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drawings/drawing4.xml" ContentType="application/vnd.openxmlformats-officedocument.drawing+xml"/>
  <Override PartName="/xl/slicers/slicer4.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LIBASA\Documents\GitHub\Bike-Relational-MsAcess-and-Excel\"/>
    </mc:Choice>
  </mc:AlternateContent>
  <bookViews>
    <workbookView xWindow="0" yWindow="0" windowWidth="20490" windowHeight="7620" activeTab="1"/>
  </bookViews>
  <sheets>
    <sheet name="Analysis Pivot Table" sheetId="4" r:id="rId1"/>
    <sheet name="Final Analysis" sheetId="25" r:id="rId2"/>
    <sheet name="Stocks Analysis" sheetId="23" r:id="rId3"/>
    <sheet name="Restocking" sheetId="24" r:id="rId4"/>
    <sheet name="Slicers" sheetId="22" r:id="rId5"/>
    <sheet name="Bike Data" sheetId="1" r:id="rId6"/>
    <sheet name="Calendar" sheetId="2" r:id="rId7"/>
  </sheets>
  <definedNames>
    <definedName name="Slicer_Category_Name">#N/A</definedName>
    <definedName name="Slicer_Date__Month">#N/A</definedName>
    <definedName name="Slicer_Date__Quarter">#N/A</definedName>
    <definedName name="Slicer_Date__Year">#N/A</definedName>
    <definedName name="Slicer_Product_Velocity">#N/A</definedName>
    <definedName name="Slicer_Sales_Representative">#N/A</definedName>
    <definedName name="Slicer_Store_Name1">#N/A</definedName>
  </definedNames>
  <calcPr calcId="162913"/>
  <pivotCaches>
    <pivotCache cacheId="24" r:id="rId8"/>
    <pivotCache cacheId="27" r:id="rId9"/>
    <pivotCache cacheId="30" r:id="rId10"/>
    <pivotCache cacheId="33" r:id="rId11"/>
    <pivotCache cacheId="36" r:id="rId12"/>
    <pivotCache cacheId="39" r:id="rId13"/>
    <pivotCache cacheId="42" r:id="rId14"/>
    <pivotCache cacheId="45" r:id="rId15"/>
    <pivotCache cacheId="48" r:id="rId16"/>
    <pivotCache cacheId="51" r:id="rId17"/>
    <pivotCache cacheId="54" r:id="rId18"/>
    <pivotCache cacheId="57" r:id="rId19"/>
    <pivotCache cacheId="60" r:id="rId20"/>
    <pivotCache cacheId="63" r:id="rId21"/>
    <pivotCache cacheId="66" r:id="rId22"/>
    <pivotCache cacheId="69" r:id="rId23"/>
    <pivotCache cacheId="81" r:id="rId24"/>
  </pivotCaches>
  <fileRecoveryPr repairLoad="1"/>
  <extLst>
    <ext xmlns:x14="http://schemas.microsoft.com/office/spreadsheetml/2009/9/main" uri="{876F7934-8845-4945-9796-88D515C7AA90}">
      <x14:pivotCaches>
        <pivotCache cacheId="20" r:id="rId25"/>
      </x14:pivotCaches>
    </ext>
    <ext xmlns:x14="http://schemas.microsoft.com/office/spreadsheetml/2009/9/main" uri="{BBE1A952-AA13-448e-AADC-164F8A28A991}">
      <x14:slicerCaches>
        <x14:slicerCache r:id="rId26"/>
        <x14:slicerCache r:id="rId27"/>
        <x14:slicerCache r:id="rId28"/>
        <x14:slicerCache r:id="rId29"/>
        <x14:slicerCache r:id="rId30"/>
        <x14:slicerCache r:id="rId31"/>
        <x14:slicerCache r:id="rId3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ar_c7deee4e-85e6-4863-97c9-bc01755f1081" name="Calendar" connection="Query - Calendar"/>
          <x15:modelTable id="Bike_Data_fa18c082-9002-428f-82d7-a8a709862791" name="Bike_Data" connection="Query - Bike_Data"/>
        </x15:modelTables>
        <x15:modelRelationships>
          <x15:modelRelationship fromTable="Bike_Data" fromColumn="Order Date" toTable="Calendar" toColumn="Date"/>
        </x15:modelRelationships>
        <x15:extLst>
          <ext xmlns:x16="http://schemas.microsoft.com/office/spreadsheetml/2014/11/main" uri="{9835A34E-60A6-4A7C-AAB8-D5F71C897F49}">
            <x16:modelTimeGroupings>
              <x16:modelTimeGrouping tableName="Calenda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L9" i="24" l="1"/>
  <c r="D9" i="24"/>
  <c r="F9" i="24"/>
  <c r="H9" i="24"/>
  <c r="N9" i="24"/>
  <c r="P9" i="24"/>
  <c r="R9" i="24"/>
  <c r="T9" i="24"/>
  <c r="V9" i="24"/>
  <c r="X9" i="24"/>
  <c r="Z9" i="24"/>
  <c r="AB9" i="24"/>
  <c r="B9" i="24"/>
  <c r="H8" i="24"/>
  <c r="I8" i="24"/>
  <c r="J8" i="24"/>
  <c r="K8" i="24"/>
  <c r="L8" i="24"/>
  <c r="M8" i="24"/>
  <c r="N8" i="24"/>
  <c r="O8" i="24"/>
  <c r="P8" i="24"/>
  <c r="Q8" i="24"/>
  <c r="R8" i="24"/>
  <c r="S8" i="24"/>
  <c r="T8" i="24"/>
  <c r="U8" i="24"/>
  <c r="V8" i="24"/>
  <c r="W8" i="24"/>
  <c r="X8" i="24"/>
  <c r="Y8" i="24"/>
  <c r="Z8" i="24"/>
  <c r="AA8" i="24"/>
  <c r="AB8" i="24"/>
  <c r="AC8" i="24"/>
  <c r="C8" i="24"/>
  <c r="D8" i="24"/>
  <c r="E8" i="24"/>
  <c r="F8" i="24"/>
  <c r="G8"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B8" i="24"/>
  <c r="B6" i="24"/>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3650" i="1"/>
  <c r="N3651" i="1"/>
  <c r="N3652" i="1"/>
  <c r="N3653" i="1"/>
  <c r="N3654" i="1"/>
  <c r="N3655" i="1"/>
  <c r="N3656" i="1"/>
  <c r="N3657" i="1"/>
  <c r="N3658" i="1"/>
  <c r="N3659" i="1"/>
  <c r="N3660" i="1"/>
  <c r="N3661" i="1"/>
  <c r="N3662" i="1"/>
  <c r="N3663" i="1"/>
  <c r="N3664" i="1"/>
  <c r="N3665" i="1"/>
  <c r="N3666" i="1"/>
  <c r="N3667" i="1"/>
  <c r="N3668" i="1"/>
  <c r="N3669" i="1"/>
  <c r="N3670" i="1"/>
  <c r="N3671" i="1"/>
  <c r="N3672" i="1"/>
  <c r="N3673" i="1"/>
  <c r="N3674" i="1"/>
  <c r="N3675" i="1"/>
  <c r="N3676" i="1"/>
  <c r="N3677" i="1"/>
  <c r="N3678" i="1"/>
  <c r="N3679" i="1"/>
  <c r="N3680" i="1"/>
  <c r="N3681" i="1"/>
  <c r="N3682" i="1"/>
  <c r="N3683" i="1"/>
  <c r="N3684" i="1"/>
  <c r="N3685" i="1"/>
  <c r="N3686" i="1"/>
  <c r="N3687" i="1"/>
  <c r="N3688" i="1"/>
  <c r="N3689" i="1"/>
  <c r="N3690" i="1"/>
  <c r="N3691" i="1"/>
  <c r="N3692" i="1"/>
  <c r="N3693" i="1"/>
  <c r="N3694" i="1"/>
  <c r="N3695" i="1"/>
  <c r="N3696" i="1"/>
  <c r="N3697" i="1"/>
  <c r="N3698" i="1"/>
  <c r="N3699" i="1"/>
  <c r="N3700" i="1"/>
  <c r="N3701" i="1"/>
  <c r="N3702" i="1"/>
  <c r="N3703" i="1"/>
  <c r="N3704" i="1"/>
  <c r="N3705" i="1"/>
  <c r="N3706" i="1"/>
  <c r="N3707" i="1"/>
  <c r="N3708" i="1"/>
  <c r="N3709" i="1"/>
  <c r="N3710" i="1"/>
  <c r="N3711" i="1"/>
  <c r="N3712" i="1"/>
  <c r="N3713" i="1"/>
  <c r="N3714" i="1"/>
  <c r="N3715" i="1"/>
  <c r="N3716" i="1"/>
  <c r="N3717" i="1"/>
  <c r="N3718" i="1"/>
  <c r="N3719" i="1"/>
  <c r="N3720" i="1"/>
  <c r="N3721" i="1"/>
  <c r="N3722" i="1"/>
  <c r="N3723" i="1"/>
  <c r="N3724" i="1"/>
  <c r="N3725" i="1"/>
  <c r="N3726" i="1"/>
  <c r="N3727" i="1"/>
  <c r="N3728" i="1"/>
  <c r="N3729" i="1"/>
  <c r="N3730" i="1"/>
  <c r="N3731" i="1"/>
  <c r="N3732" i="1"/>
  <c r="N3733" i="1"/>
  <c r="N3734" i="1"/>
  <c r="N3735" i="1"/>
  <c r="N3736" i="1"/>
  <c r="N3737" i="1"/>
  <c r="N3738" i="1"/>
  <c r="N3739" i="1"/>
  <c r="N3740" i="1"/>
  <c r="N3741" i="1"/>
  <c r="N3742" i="1"/>
  <c r="N3743" i="1"/>
  <c r="N3744" i="1"/>
  <c r="N3745" i="1"/>
  <c r="N3746" i="1"/>
  <c r="N3747" i="1"/>
  <c r="N3748" i="1"/>
  <c r="N3749" i="1"/>
  <c r="N3750" i="1"/>
  <c r="N3751" i="1"/>
  <c r="N3752" i="1"/>
  <c r="N3753" i="1"/>
  <c r="N3754" i="1"/>
  <c r="N3755" i="1"/>
  <c r="N3756" i="1"/>
  <c r="N3757" i="1"/>
  <c r="N3758" i="1"/>
  <c r="N3759" i="1"/>
  <c r="N3760" i="1"/>
  <c r="N3761" i="1"/>
  <c r="N3762" i="1"/>
  <c r="N3763" i="1"/>
  <c r="N3764" i="1"/>
  <c r="N3765" i="1"/>
  <c r="N3766" i="1"/>
  <c r="N3767" i="1"/>
  <c r="N3768" i="1"/>
  <c r="N3769" i="1"/>
  <c r="N3770" i="1"/>
  <c r="N3771" i="1"/>
  <c r="N3772" i="1"/>
  <c r="N3773" i="1"/>
  <c r="N3774" i="1"/>
  <c r="N3775" i="1"/>
  <c r="N3776" i="1"/>
  <c r="N3777" i="1"/>
  <c r="N3778" i="1"/>
  <c r="N3779" i="1"/>
  <c r="N3780" i="1"/>
  <c r="N3781" i="1"/>
  <c r="N3782" i="1"/>
  <c r="N3783" i="1"/>
  <c r="N3784" i="1"/>
  <c r="N3785" i="1"/>
  <c r="N3786" i="1"/>
  <c r="N3787" i="1"/>
  <c r="N3788" i="1"/>
  <c r="N3789" i="1"/>
  <c r="N3790" i="1"/>
  <c r="N3791" i="1"/>
  <c r="N3792" i="1"/>
  <c r="N3793" i="1"/>
  <c r="N3794" i="1"/>
  <c r="N3795" i="1"/>
  <c r="N3796" i="1"/>
  <c r="N3797" i="1"/>
  <c r="N3798" i="1"/>
  <c r="N3799" i="1"/>
  <c r="N3800" i="1"/>
  <c r="N3801" i="1"/>
  <c r="N3802" i="1"/>
  <c r="N3803" i="1"/>
  <c r="N3804" i="1"/>
  <c r="N3805" i="1"/>
  <c r="N3806" i="1"/>
  <c r="N3807" i="1"/>
  <c r="N3808" i="1"/>
  <c r="N3809" i="1"/>
  <c r="N3810" i="1"/>
  <c r="N3811" i="1"/>
  <c r="N3812" i="1"/>
  <c r="N3813" i="1"/>
  <c r="N3814" i="1"/>
  <c r="N3815" i="1"/>
  <c r="N3816" i="1"/>
  <c r="N3817" i="1"/>
  <c r="N3818" i="1"/>
  <c r="N3819" i="1"/>
  <c r="N3820" i="1"/>
  <c r="N3821" i="1"/>
  <c r="N3822" i="1"/>
  <c r="N3823" i="1"/>
  <c r="N3824" i="1"/>
  <c r="N3825" i="1"/>
  <c r="N3826" i="1"/>
  <c r="N3827" i="1"/>
  <c r="N3828" i="1"/>
  <c r="N3829" i="1"/>
  <c r="N3830" i="1"/>
  <c r="N3831" i="1"/>
  <c r="N3832" i="1"/>
  <c r="N3833" i="1"/>
  <c r="N3834" i="1"/>
  <c r="N3835" i="1"/>
  <c r="N3836" i="1"/>
  <c r="N3837" i="1"/>
  <c r="N3838" i="1"/>
  <c r="N3839" i="1"/>
  <c r="N3840" i="1"/>
  <c r="N3841" i="1"/>
  <c r="N3842" i="1"/>
  <c r="N3843" i="1"/>
  <c r="N3844" i="1"/>
  <c r="N3845" i="1"/>
  <c r="N3846" i="1"/>
  <c r="N3847" i="1"/>
  <c r="N3848" i="1"/>
  <c r="N3849" i="1"/>
  <c r="N3850" i="1"/>
  <c r="N3851" i="1"/>
  <c r="N3852" i="1"/>
  <c r="N3853" i="1"/>
  <c r="N3854" i="1"/>
  <c r="N3855" i="1"/>
  <c r="N3856" i="1"/>
  <c r="N3857" i="1"/>
  <c r="N3858" i="1"/>
  <c r="N3859" i="1"/>
  <c r="N3860" i="1"/>
  <c r="N3861" i="1"/>
  <c r="N3862" i="1"/>
  <c r="N3863" i="1"/>
  <c r="N3864" i="1"/>
  <c r="N3865" i="1"/>
  <c r="N3866" i="1"/>
  <c r="N3867" i="1"/>
  <c r="N3868" i="1"/>
  <c r="N3869" i="1"/>
  <c r="N3870" i="1"/>
  <c r="N3871" i="1"/>
  <c r="N3872" i="1"/>
  <c r="N3873" i="1"/>
  <c r="N3874" i="1"/>
  <c r="N3875" i="1"/>
  <c r="N3876" i="1"/>
  <c r="N3877" i="1"/>
  <c r="N3878" i="1"/>
  <c r="N3879" i="1"/>
  <c r="N3880" i="1"/>
  <c r="N3881" i="1"/>
  <c r="N3882" i="1"/>
  <c r="N3883" i="1"/>
  <c r="N3884" i="1"/>
  <c r="N3885" i="1"/>
  <c r="N3886" i="1"/>
  <c r="N3887" i="1"/>
  <c r="N3888" i="1"/>
  <c r="N3889" i="1"/>
  <c r="N3890" i="1"/>
  <c r="N3891" i="1"/>
  <c r="N3892" i="1"/>
  <c r="N3893" i="1"/>
  <c r="N3894" i="1"/>
  <c r="N3895" i="1"/>
  <c r="N3896" i="1"/>
  <c r="N3897" i="1"/>
  <c r="N3898" i="1"/>
  <c r="N3899" i="1"/>
  <c r="N3900" i="1"/>
  <c r="N3901" i="1"/>
  <c r="N3902" i="1"/>
  <c r="N3903" i="1"/>
  <c r="N3904" i="1"/>
  <c r="N3905" i="1"/>
  <c r="N3906" i="1"/>
  <c r="N3907" i="1"/>
  <c r="N3908" i="1"/>
  <c r="N3909" i="1"/>
  <c r="N3910" i="1"/>
  <c r="N3911" i="1"/>
  <c r="N3912" i="1"/>
  <c r="N3913" i="1"/>
  <c r="N3914" i="1"/>
  <c r="N3915" i="1"/>
  <c r="N3916" i="1"/>
  <c r="N3917" i="1"/>
  <c r="N3918" i="1"/>
  <c r="N3919" i="1"/>
  <c r="N3920" i="1"/>
  <c r="N3921" i="1"/>
  <c r="N3922" i="1"/>
  <c r="N3923" i="1"/>
  <c r="N3924" i="1"/>
  <c r="N3925" i="1"/>
  <c r="N3926" i="1"/>
  <c r="N3927" i="1"/>
  <c r="N3928" i="1"/>
  <c r="N3929" i="1"/>
  <c r="N3930" i="1"/>
  <c r="N3931" i="1"/>
  <c r="N3932" i="1"/>
  <c r="N3933" i="1"/>
  <c r="N3934" i="1"/>
  <c r="N3935" i="1"/>
  <c r="N3936" i="1"/>
  <c r="N3937" i="1"/>
  <c r="N3938" i="1"/>
  <c r="N3939" i="1"/>
  <c r="N3940" i="1"/>
  <c r="N3941" i="1"/>
  <c r="N3942" i="1"/>
  <c r="N3943" i="1"/>
  <c r="N3944" i="1"/>
  <c r="N3945" i="1"/>
  <c r="N3946" i="1"/>
  <c r="N3947" i="1"/>
  <c r="N3948" i="1"/>
  <c r="N3949" i="1"/>
  <c r="N3950" i="1"/>
  <c r="N3951" i="1"/>
  <c r="N3952" i="1"/>
  <c r="N3953" i="1"/>
  <c r="N3954" i="1"/>
  <c r="N3955" i="1"/>
  <c r="N3956" i="1"/>
  <c r="N3957" i="1"/>
  <c r="N3958" i="1"/>
  <c r="N3959" i="1"/>
  <c r="N3960" i="1"/>
  <c r="N3961" i="1"/>
  <c r="N3962" i="1"/>
  <c r="N3963" i="1"/>
  <c r="N3964" i="1"/>
  <c r="N3965" i="1"/>
  <c r="N3966" i="1"/>
  <c r="N3967" i="1"/>
  <c r="N3968" i="1"/>
  <c r="N3969" i="1"/>
  <c r="N3970" i="1"/>
  <c r="N3971" i="1"/>
  <c r="N3972" i="1"/>
  <c r="N3973" i="1"/>
  <c r="N3974" i="1"/>
  <c r="N3975" i="1"/>
  <c r="N3976" i="1"/>
  <c r="N3977" i="1"/>
  <c r="N3978" i="1"/>
  <c r="N3979" i="1"/>
  <c r="N3980" i="1"/>
  <c r="N3981" i="1"/>
  <c r="N3982" i="1"/>
  <c r="N3983" i="1"/>
  <c r="N3984" i="1"/>
  <c r="N3985" i="1"/>
  <c r="N3986" i="1"/>
  <c r="N3987" i="1"/>
  <c r="N3988" i="1"/>
  <c r="N3989" i="1"/>
  <c r="N3990" i="1"/>
  <c r="N3991" i="1"/>
  <c r="N3992" i="1"/>
  <c r="N3993" i="1"/>
  <c r="N3994" i="1"/>
  <c r="N3995" i="1"/>
  <c r="N3996" i="1"/>
  <c r="N3997" i="1"/>
  <c r="N3998" i="1"/>
  <c r="N3999" i="1"/>
  <c r="N4000" i="1"/>
  <c r="N4001" i="1"/>
  <c r="N4002" i="1"/>
  <c r="N4003" i="1"/>
  <c r="N4004" i="1"/>
  <c r="N4005" i="1"/>
  <c r="N4006" i="1"/>
  <c r="N4007" i="1"/>
  <c r="N4008" i="1"/>
  <c r="N4009" i="1"/>
  <c r="N4010" i="1"/>
  <c r="N4011" i="1"/>
  <c r="N4012" i="1"/>
  <c r="N4013" i="1"/>
  <c r="N4014" i="1"/>
  <c r="N4015" i="1"/>
  <c r="N4016" i="1"/>
  <c r="N4017" i="1"/>
  <c r="N4018" i="1"/>
  <c r="N4019" i="1"/>
  <c r="N4020" i="1"/>
  <c r="N4021" i="1"/>
  <c r="N4022" i="1"/>
  <c r="N4023" i="1"/>
  <c r="N4024" i="1"/>
  <c r="N4025" i="1"/>
  <c r="N4026" i="1"/>
  <c r="N4027" i="1"/>
  <c r="N4028" i="1"/>
  <c r="N4029" i="1"/>
  <c r="N4030" i="1"/>
  <c r="N4031" i="1"/>
  <c r="N4032" i="1"/>
  <c r="N4033" i="1"/>
  <c r="N4034" i="1"/>
  <c r="N4035" i="1"/>
  <c r="N4036" i="1"/>
  <c r="N4037" i="1"/>
  <c r="N4038" i="1"/>
  <c r="N4039" i="1"/>
  <c r="N4040" i="1"/>
  <c r="N4041" i="1"/>
  <c r="N4042" i="1"/>
  <c r="N4043" i="1"/>
  <c r="N4044" i="1"/>
  <c r="N4045" i="1"/>
  <c r="N4046" i="1"/>
  <c r="N4047" i="1"/>
  <c r="N4048" i="1"/>
  <c r="N4049" i="1"/>
  <c r="N4050" i="1"/>
  <c r="N4051" i="1"/>
  <c r="N4052" i="1"/>
  <c r="N4053" i="1"/>
  <c r="N4054" i="1"/>
  <c r="N4055" i="1"/>
  <c r="N4056" i="1"/>
  <c r="N4057" i="1"/>
  <c r="N4058" i="1"/>
  <c r="N4059" i="1"/>
  <c r="N4060" i="1"/>
  <c r="N4061" i="1"/>
  <c r="N4062" i="1"/>
  <c r="N4063" i="1"/>
  <c r="N4064" i="1"/>
  <c r="N4065" i="1"/>
  <c r="N4066" i="1"/>
  <c r="N4067" i="1"/>
  <c r="N4068" i="1"/>
  <c r="N4069" i="1"/>
  <c r="N4070" i="1"/>
  <c r="N4071" i="1"/>
  <c r="N4072" i="1"/>
  <c r="N4073" i="1"/>
  <c r="N4074" i="1"/>
  <c r="N4075" i="1"/>
  <c r="N4076" i="1"/>
  <c r="N4077" i="1"/>
  <c r="N4078" i="1"/>
  <c r="N4079" i="1"/>
  <c r="N4080" i="1"/>
  <c r="N4081" i="1"/>
  <c r="N4082" i="1"/>
  <c r="N4083" i="1"/>
  <c r="N4084" i="1"/>
  <c r="N4085" i="1"/>
  <c r="N4086" i="1"/>
  <c r="N4087" i="1"/>
  <c r="N4088" i="1"/>
  <c r="N4089" i="1"/>
  <c r="N4090" i="1"/>
  <c r="N4091" i="1"/>
  <c r="N4092" i="1"/>
  <c r="N4093" i="1"/>
  <c r="N4094" i="1"/>
  <c r="N4095" i="1"/>
  <c r="N4096" i="1"/>
  <c r="N4097" i="1"/>
  <c r="N4098" i="1"/>
  <c r="N4099" i="1"/>
  <c r="N4100" i="1"/>
  <c r="N4101" i="1"/>
  <c r="N4102" i="1"/>
  <c r="N4103" i="1"/>
  <c r="N4104" i="1"/>
  <c r="N4105" i="1"/>
  <c r="N4106" i="1"/>
  <c r="N4107" i="1"/>
  <c r="N4108" i="1"/>
  <c r="N4109" i="1"/>
  <c r="N4110" i="1"/>
  <c r="N4111" i="1"/>
  <c r="N4112" i="1"/>
  <c r="N4113" i="1"/>
  <c r="N4114" i="1"/>
  <c r="N4115" i="1"/>
  <c r="N4116" i="1"/>
  <c r="N4117" i="1"/>
  <c r="N4118" i="1"/>
  <c r="N4119" i="1"/>
  <c r="N4120" i="1"/>
  <c r="N4121" i="1"/>
  <c r="N4122" i="1"/>
  <c r="N4123" i="1"/>
  <c r="N4124" i="1"/>
  <c r="N4125" i="1"/>
  <c r="N4126" i="1"/>
  <c r="N4127" i="1"/>
  <c r="N4128" i="1"/>
  <c r="N4129" i="1"/>
  <c r="N4130" i="1"/>
  <c r="N4131" i="1"/>
  <c r="N4132" i="1"/>
  <c r="N4133" i="1"/>
  <c r="N4134" i="1"/>
  <c r="N4135" i="1"/>
  <c r="N4136" i="1"/>
  <c r="N4137" i="1"/>
  <c r="N4138" i="1"/>
  <c r="N4139" i="1"/>
  <c r="N4140" i="1"/>
  <c r="N4141" i="1"/>
  <c r="N4142" i="1"/>
  <c r="N4143" i="1"/>
  <c r="N4144" i="1"/>
  <c r="N4145" i="1"/>
  <c r="N4146" i="1"/>
  <c r="N4147" i="1"/>
  <c r="N4148" i="1"/>
  <c r="N4149" i="1"/>
  <c r="N4150" i="1"/>
  <c r="N4151" i="1"/>
  <c r="N4152" i="1"/>
  <c r="N4153" i="1"/>
  <c r="N4154" i="1"/>
  <c r="N4155" i="1"/>
  <c r="N4156" i="1"/>
  <c r="N4157" i="1"/>
  <c r="N4158" i="1"/>
  <c r="N4159" i="1"/>
  <c r="N4160" i="1"/>
  <c r="N4161" i="1"/>
  <c r="N4162" i="1"/>
  <c r="N4163" i="1"/>
  <c r="N4164" i="1"/>
  <c r="N4165" i="1"/>
  <c r="N4166" i="1"/>
  <c r="N4167" i="1"/>
  <c r="N4168" i="1"/>
  <c r="N4169" i="1"/>
  <c r="N4170" i="1"/>
  <c r="N4171" i="1"/>
  <c r="N4172" i="1"/>
  <c r="N4173" i="1"/>
  <c r="N4174" i="1"/>
  <c r="N4175" i="1"/>
  <c r="N4176" i="1"/>
  <c r="N4177" i="1"/>
  <c r="N4178" i="1"/>
  <c r="N4179" i="1"/>
  <c r="N4180" i="1"/>
  <c r="N4181" i="1"/>
  <c r="N4182" i="1"/>
  <c r="N4183" i="1"/>
  <c r="N4184" i="1"/>
  <c r="N4185" i="1"/>
  <c r="N4186" i="1"/>
  <c r="N4187" i="1"/>
  <c r="N4188" i="1"/>
  <c r="N4189" i="1"/>
  <c r="N4190" i="1"/>
  <c r="N4191" i="1"/>
  <c r="N4192" i="1"/>
  <c r="N4193" i="1"/>
  <c r="N4194" i="1"/>
  <c r="N4195" i="1"/>
  <c r="N4196" i="1"/>
  <c r="N4197" i="1"/>
  <c r="N4198" i="1"/>
  <c r="N4199" i="1"/>
  <c r="N4200" i="1"/>
  <c r="N4201" i="1"/>
  <c r="N4202" i="1"/>
  <c r="N4203" i="1"/>
  <c r="N4204" i="1"/>
  <c r="N4205" i="1"/>
  <c r="N4206" i="1"/>
  <c r="N4207" i="1"/>
  <c r="N4208" i="1"/>
  <c r="N4209" i="1"/>
  <c r="N4210" i="1"/>
  <c r="N4211" i="1"/>
  <c r="N4212" i="1"/>
  <c r="N4213" i="1"/>
  <c r="N4214" i="1"/>
  <c r="N4215" i="1"/>
  <c r="N4216" i="1"/>
  <c r="N4217" i="1"/>
  <c r="N4218" i="1"/>
  <c r="N4219" i="1"/>
  <c r="N4220" i="1"/>
  <c r="N4221" i="1"/>
  <c r="N4222" i="1"/>
  <c r="N4223" i="1"/>
  <c r="N4224" i="1"/>
  <c r="N4225" i="1"/>
  <c r="N4226" i="1"/>
  <c r="N4227" i="1"/>
  <c r="N4228" i="1"/>
  <c r="N4229" i="1"/>
  <c r="N4230" i="1"/>
  <c r="N4231" i="1"/>
  <c r="N4232" i="1"/>
  <c r="N4233" i="1"/>
  <c r="N4234" i="1"/>
  <c r="N4235" i="1"/>
  <c r="N4236" i="1"/>
  <c r="N4237" i="1"/>
  <c r="N4238" i="1"/>
  <c r="N4239" i="1"/>
  <c r="N4240" i="1"/>
  <c r="N4241" i="1"/>
  <c r="N4242" i="1"/>
  <c r="N4243" i="1"/>
  <c r="N4244" i="1"/>
  <c r="N4245" i="1"/>
  <c r="N4246" i="1"/>
  <c r="N4247" i="1"/>
  <c r="N4248" i="1"/>
  <c r="N4249" i="1"/>
  <c r="N4250" i="1"/>
  <c r="N4251" i="1"/>
  <c r="N4252" i="1"/>
  <c r="N4253" i="1"/>
  <c r="N4254" i="1"/>
  <c r="N4255" i="1"/>
  <c r="N4256" i="1"/>
  <c r="N4257" i="1"/>
  <c r="N4258" i="1"/>
  <c r="N4259" i="1"/>
  <c r="N4260" i="1"/>
  <c r="N4261" i="1"/>
  <c r="N4262" i="1"/>
  <c r="N4263" i="1"/>
  <c r="N4264" i="1"/>
  <c r="N4265" i="1"/>
  <c r="N4266" i="1"/>
  <c r="N4267" i="1"/>
  <c r="N4268" i="1"/>
  <c r="N4269" i="1"/>
  <c r="N4270" i="1"/>
  <c r="N4271" i="1"/>
  <c r="N4272" i="1"/>
  <c r="N4273" i="1"/>
  <c r="N4274" i="1"/>
  <c r="N4275" i="1"/>
  <c r="N4276" i="1"/>
  <c r="N4277" i="1"/>
  <c r="N4278" i="1"/>
  <c r="N4279" i="1"/>
  <c r="N4280" i="1"/>
  <c r="N4281" i="1"/>
  <c r="N4282" i="1"/>
  <c r="N4283" i="1"/>
  <c r="N4284" i="1"/>
  <c r="N4285" i="1"/>
  <c r="N4286" i="1"/>
  <c r="N4287" i="1"/>
  <c r="N4288" i="1"/>
  <c r="N4289" i="1"/>
  <c r="N4290" i="1"/>
  <c r="N4291" i="1"/>
  <c r="N4292" i="1"/>
  <c r="N4293" i="1"/>
  <c r="N4294" i="1"/>
  <c r="N4295" i="1"/>
  <c r="N4296" i="1"/>
  <c r="N4297" i="1"/>
  <c r="N4298" i="1"/>
  <c r="N4299" i="1"/>
  <c r="N4300" i="1"/>
  <c r="N4301" i="1"/>
  <c r="N4302" i="1"/>
  <c r="N4303" i="1"/>
  <c r="N4304" i="1"/>
  <c r="N4305" i="1"/>
  <c r="N4306" i="1"/>
  <c r="N4307" i="1"/>
  <c r="N4308" i="1"/>
  <c r="N4309" i="1"/>
  <c r="N4310" i="1"/>
  <c r="N4311" i="1"/>
  <c r="N4312" i="1"/>
  <c r="N4313" i="1"/>
  <c r="N4314" i="1"/>
  <c r="N4315" i="1"/>
  <c r="N4316" i="1"/>
  <c r="N4317" i="1"/>
  <c r="N4318" i="1"/>
  <c r="N4319" i="1"/>
  <c r="N4320" i="1"/>
  <c r="N4321" i="1"/>
  <c r="N4322" i="1"/>
  <c r="N4323" i="1"/>
  <c r="N4324" i="1"/>
  <c r="N4325" i="1"/>
  <c r="N4326" i="1"/>
  <c r="N4327" i="1"/>
  <c r="N4328" i="1"/>
  <c r="N4329" i="1"/>
  <c r="N4330" i="1"/>
  <c r="N4331" i="1"/>
  <c r="N4332" i="1"/>
  <c r="N4333" i="1"/>
  <c r="N4334" i="1"/>
  <c r="N4335" i="1"/>
  <c r="N4336" i="1"/>
  <c r="N4337" i="1"/>
  <c r="N4338" i="1"/>
  <c r="N4339" i="1"/>
  <c r="N4340" i="1"/>
  <c r="N4341" i="1"/>
  <c r="N4342" i="1"/>
  <c r="N4343" i="1"/>
  <c r="N4344" i="1"/>
  <c r="N4345" i="1"/>
  <c r="N4346" i="1"/>
  <c r="N4347" i="1"/>
  <c r="N4348" i="1"/>
  <c r="N4349" i="1"/>
  <c r="N4350" i="1"/>
  <c r="N4351" i="1"/>
  <c r="N4352" i="1"/>
  <c r="N4353" i="1"/>
  <c r="N4354" i="1"/>
  <c r="N4355" i="1"/>
  <c r="N4356" i="1"/>
  <c r="N4357" i="1"/>
  <c r="N4358" i="1"/>
  <c r="N4359" i="1"/>
  <c r="N4360" i="1"/>
  <c r="N4361" i="1"/>
  <c r="N4362" i="1"/>
  <c r="N4363" i="1"/>
  <c r="N4364" i="1"/>
  <c r="N4365" i="1"/>
  <c r="N4366" i="1"/>
  <c r="N4367" i="1"/>
  <c r="N4368" i="1"/>
  <c r="N4369" i="1"/>
  <c r="N4370" i="1"/>
  <c r="N4371" i="1"/>
  <c r="N4372" i="1"/>
  <c r="N4373" i="1"/>
  <c r="N4374" i="1"/>
  <c r="N4375" i="1"/>
  <c r="N4376" i="1"/>
  <c r="N4377" i="1"/>
  <c r="N4378" i="1"/>
  <c r="N4379" i="1"/>
  <c r="N4380" i="1"/>
  <c r="N4381" i="1"/>
  <c r="N4382" i="1"/>
  <c r="N4383" i="1"/>
  <c r="N4384" i="1"/>
  <c r="N4385" i="1"/>
  <c r="N4386" i="1"/>
  <c r="N4387" i="1"/>
  <c r="N4388" i="1"/>
  <c r="N4389" i="1"/>
  <c r="N4390" i="1"/>
  <c r="N4391" i="1"/>
  <c r="N4392" i="1"/>
  <c r="N4393" i="1"/>
  <c r="N4394" i="1"/>
  <c r="N4395" i="1"/>
  <c r="N4396" i="1"/>
  <c r="N4397" i="1"/>
  <c r="N4398" i="1"/>
  <c r="N4399" i="1"/>
  <c r="N4400" i="1"/>
  <c r="N4401" i="1"/>
  <c r="N4402" i="1"/>
  <c r="N4403" i="1"/>
  <c r="N4404" i="1"/>
  <c r="N4405" i="1"/>
  <c r="N4406" i="1"/>
  <c r="N4407" i="1"/>
  <c r="N4408" i="1"/>
  <c r="N4409" i="1"/>
  <c r="N4410" i="1"/>
  <c r="N4411" i="1"/>
  <c r="N4412" i="1"/>
  <c r="N4413" i="1"/>
  <c r="N4414" i="1"/>
  <c r="N4415" i="1"/>
  <c r="N4416" i="1"/>
  <c r="N4417" i="1"/>
  <c r="N4418" i="1"/>
  <c r="N4419" i="1"/>
  <c r="N4420" i="1"/>
  <c r="N4421" i="1"/>
  <c r="N4422" i="1"/>
  <c r="N4423" i="1"/>
  <c r="N4424" i="1"/>
  <c r="N4425" i="1"/>
  <c r="N4426" i="1"/>
  <c r="N4427" i="1"/>
  <c r="N4428" i="1"/>
  <c r="N4429" i="1"/>
  <c r="N4430" i="1"/>
  <c r="N4431" i="1"/>
  <c r="N4432" i="1"/>
  <c r="N4433" i="1"/>
  <c r="N4434" i="1"/>
  <c r="N4435" i="1"/>
  <c r="N4436" i="1"/>
  <c r="N4437" i="1"/>
  <c r="N4438" i="1"/>
  <c r="N4439" i="1"/>
  <c r="N4440" i="1"/>
  <c r="N4441" i="1"/>
  <c r="N4442" i="1"/>
  <c r="N4443" i="1"/>
  <c r="N4444" i="1"/>
  <c r="N4445" i="1"/>
  <c r="N4446" i="1"/>
  <c r="N4447" i="1"/>
  <c r="N4448" i="1"/>
  <c r="N4449" i="1"/>
  <c r="N4450" i="1"/>
  <c r="N4451" i="1"/>
  <c r="N4452" i="1"/>
  <c r="N4453" i="1"/>
  <c r="N4454" i="1"/>
  <c r="N4455" i="1"/>
  <c r="N4456" i="1"/>
  <c r="N4457" i="1"/>
  <c r="N4458" i="1"/>
  <c r="N4459" i="1"/>
  <c r="N4460" i="1"/>
  <c r="N4461" i="1"/>
  <c r="N4462" i="1"/>
  <c r="N4463" i="1"/>
  <c r="N4464" i="1"/>
  <c r="N4465" i="1"/>
  <c r="N4466" i="1"/>
  <c r="N4467" i="1"/>
  <c r="N4468" i="1"/>
  <c r="N4469" i="1"/>
  <c r="N4470" i="1"/>
  <c r="N4471" i="1"/>
  <c r="N4472" i="1"/>
  <c r="N4473" i="1"/>
  <c r="N4474" i="1"/>
  <c r="N4475" i="1"/>
  <c r="N4476" i="1"/>
  <c r="N4477" i="1"/>
  <c r="N4478" i="1"/>
  <c r="N4479" i="1"/>
  <c r="N4480" i="1"/>
  <c r="N4481" i="1"/>
  <c r="N4482" i="1"/>
  <c r="N4483" i="1"/>
  <c r="N4484" i="1"/>
  <c r="N4485" i="1"/>
  <c r="N4486" i="1"/>
  <c r="N4487" i="1"/>
  <c r="N4488" i="1"/>
  <c r="N4489" i="1"/>
  <c r="N4490" i="1"/>
  <c r="N4491" i="1"/>
  <c r="N4492" i="1"/>
  <c r="N4493" i="1"/>
  <c r="N4494" i="1"/>
  <c r="N4495" i="1"/>
  <c r="N4496" i="1"/>
  <c r="N4497" i="1"/>
  <c r="N4498" i="1"/>
  <c r="N4499" i="1"/>
  <c r="N4500" i="1"/>
  <c r="N4501" i="1"/>
  <c r="N4502" i="1"/>
  <c r="N4503" i="1"/>
  <c r="N4504" i="1"/>
  <c r="N4505" i="1"/>
  <c r="N4506" i="1"/>
  <c r="N4507" i="1"/>
  <c r="N4508" i="1"/>
  <c r="N4509" i="1"/>
  <c r="N4510" i="1"/>
  <c r="N4511" i="1"/>
  <c r="N4512" i="1"/>
  <c r="N4513" i="1"/>
  <c r="N4514" i="1"/>
  <c r="N4515" i="1"/>
  <c r="N4516" i="1"/>
  <c r="N4517" i="1"/>
  <c r="N4518" i="1"/>
  <c r="N4519" i="1"/>
  <c r="N4520" i="1"/>
  <c r="N4521" i="1"/>
  <c r="N4522" i="1"/>
  <c r="N4523" i="1"/>
  <c r="N4524" i="1"/>
  <c r="N4525" i="1"/>
  <c r="N4526" i="1"/>
  <c r="N4527" i="1"/>
  <c r="N4528" i="1"/>
  <c r="N4529" i="1"/>
  <c r="N4530" i="1"/>
  <c r="N4531" i="1"/>
  <c r="N4532" i="1"/>
  <c r="N4533" i="1"/>
  <c r="N4534" i="1"/>
  <c r="N4535" i="1"/>
  <c r="N4536" i="1"/>
  <c r="N4537" i="1"/>
  <c r="N4538" i="1"/>
  <c r="N4539" i="1"/>
  <c r="N4540" i="1"/>
  <c r="N4541" i="1"/>
  <c r="N4542" i="1"/>
  <c r="N4543" i="1"/>
  <c r="N4544" i="1"/>
  <c r="N4545" i="1"/>
  <c r="N4546" i="1"/>
  <c r="N4547" i="1"/>
  <c r="N4548" i="1"/>
  <c r="N4549" i="1"/>
  <c r="N4550" i="1"/>
  <c r="N4551" i="1"/>
  <c r="N4552" i="1"/>
  <c r="N4553" i="1"/>
  <c r="N4554" i="1"/>
  <c r="N4555" i="1"/>
  <c r="N4556" i="1"/>
  <c r="N4557" i="1"/>
  <c r="N4558" i="1"/>
  <c r="N4559" i="1"/>
  <c r="N4560" i="1"/>
  <c r="N4561" i="1"/>
  <c r="N4562" i="1"/>
  <c r="N4563" i="1"/>
  <c r="N4564" i="1"/>
  <c r="N4565" i="1"/>
  <c r="N4566" i="1"/>
  <c r="N4567" i="1"/>
  <c r="N4568" i="1"/>
  <c r="N4569" i="1"/>
  <c r="N4570" i="1"/>
  <c r="N4571" i="1"/>
  <c r="N4572" i="1"/>
  <c r="N4573" i="1"/>
  <c r="N4574" i="1"/>
  <c r="N4575" i="1"/>
  <c r="N4576" i="1"/>
  <c r="N4577" i="1"/>
  <c r="N4578" i="1"/>
  <c r="N4579" i="1"/>
  <c r="N4580" i="1"/>
  <c r="N4581" i="1"/>
  <c r="N4582" i="1"/>
  <c r="N4583" i="1"/>
  <c r="N4584" i="1"/>
  <c r="N4585" i="1"/>
  <c r="N4586" i="1"/>
  <c r="N4587" i="1"/>
  <c r="N4588" i="1"/>
  <c r="N4589" i="1"/>
  <c r="N4590" i="1"/>
  <c r="N4591" i="1"/>
  <c r="N4592" i="1"/>
  <c r="N4593" i="1"/>
  <c r="N4594" i="1"/>
  <c r="N4595" i="1"/>
  <c r="N4596" i="1"/>
  <c r="N4597" i="1"/>
  <c r="N4598" i="1"/>
  <c r="N4599" i="1"/>
  <c r="N4600" i="1"/>
  <c r="N4601" i="1"/>
  <c r="N4602" i="1"/>
  <c r="N4603" i="1"/>
  <c r="N4604" i="1"/>
  <c r="N4605" i="1"/>
  <c r="N4606" i="1"/>
  <c r="N4607" i="1"/>
  <c r="N4608" i="1"/>
  <c r="N4609" i="1"/>
  <c r="N4610" i="1"/>
  <c r="N4611" i="1"/>
  <c r="N4612" i="1"/>
  <c r="N4613" i="1"/>
  <c r="N4614" i="1"/>
  <c r="N4615" i="1"/>
  <c r="N4616" i="1"/>
  <c r="N4617" i="1"/>
  <c r="N4618" i="1"/>
  <c r="N4619" i="1"/>
  <c r="N4620" i="1"/>
  <c r="N4621" i="1"/>
  <c r="N4622" i="1"/>
  <c r="N4623" i="1"/>
  <c r="N4624" i="1"/>
  <c r="N4625" i="1"/>
  <c r="N4626" i="1"/>
  <c r="N4627" i="1"/>
  <c r="N4628" i="1"/>
  <c r="N4629" i="1"/>
  <c r="N4630" i="1"/>
  <c r="N4631" i="1"/>
  <c r="N4632" i="1"/>
  <c r="N4633" i="1"/>
  <c r="N4634" i="1"/>
  <c r="N4635" i="1"/>
  <c r="N4636" i="1"/>
  <c r="N4637" i="1"/>
  <c r="N4638" i="1"/>
  <c r="N4639" i="1"/>
  <c r="N4640" i="1"/>
  <c r="N4641" i="1"/>
  <c r="N4642" i="1"/>
  <c r="N4643" i="1"/>
  <c r="N4644" i="1"/>
  <c r="N4645" i="1"/>
  <c r="N4646" i="1"/>
  <c r="N4647" i="1"/>
  <c r="N4648" i="1"/>
  <c r="N4649" i="1"/>
  <c r="N4650" i="1"/>
  <c r="N4651" i="1"/>
  <c r="N4652" i="1"/>
  <c r="N4653" i="1"/>
  <c r="N4654" i="1"/>
  <c r="N4655" i="1"/>
  <c r="N4656" i="1"/>
  <c r="N4657" i="1"/>
  <c r="N4658" i="1"/>
  <c r="N4659" i="1"/>
  <c r="N4660" i="1"/>
  <c r="N4661" i="1"/>
  <c r="N4662" i="1"/>
  <c r="N4663" i="1"/>
  <c r="N4664" i="1"/>
  <c r="N4665" i="1"/>
  <c r="N4666" i="1"/>
  <c r="N4667" i="1"/>
  <c r="N4668" i="1"/>
  <c r="N4669" i="1"/>
  <c r="N4670" i="1"/>
  <c r="N4671" i="1"/>
  <c r="N4672" i="1"/>
  <c r="N4673" i="1"/>
  <c r="N4674" i="1"/>
  <c r="N4675" i="1"/>
  <c r="N4676" i="1"/>
  <c r="N4677" i="1"/>
  <c r="N4678" i="1"/>
  <c r="N4679" i="1"/>
  <c r="N4680" i="1"/>
  <c r="N4681" i="1"/>
  <c r="N4682" i="1"/>
  <c r="N4683" i="1"/>
  <c r="N4684" i="1"/>
  <c r="N4685" i="1"/>
  <c r="N4686" i="1"/>
  <c r="N4687" i="1"/>
  <c r="N4688" i="1"/>
  <c r="N4689" i="1"/>
  <c r="N4690" i="1"/>
  <c r="N4691" i="1"/>
  <c r="N4692" i="1"/>
  <c r="N4693" i="1"/>
  <c r="N4694" i="1"/>
  <c r="N4695" i="1"/>
  <c r="N4696" i="1"/>
  <c r="N4697" i="1"/>
  <c r="N4698" i="1"/>
  <c r="N4699" i="1"/>
  <c r="N4700" i="1"/>
  <c r="N4701" i="1"/>
  <c r="N4702" i="1"/>
  <c r="N4703" i="1"/>
  <c r="N4704" i="1"/>
  <c r="N4705" i="1"/>
  <c r="N4706" i="1"/>
  <c r="N4707" i="1"/>
  <c r="N4708" i="1"/>
  <c r="N4709" i="1"/>
  <c r="N4710" i="1"/>
  <c r="N4711" i="1"/>
  <c r="N4712" i="1"/>
  <c r="N4713" i="1"/>
  <c r="N4714" i="1"/>
  <c r="N4715" i="1"/>
  <c r="N4716" i="1"/>
  <c r="N4717" i="1"/>
  <c r="N4718" i="1"/>
  <c r="N4719" i="1"/>
  <c r="N4720" i="1"/>
  <c r="N4721" i="1"/>
  <c r="O4721" i="1" l="1"/>
  <c r="O4713" i="1"/>
  <c r="O4685" i="1"/>
  <c r="O4669" i="1"/>
  <c r="O4657" i="1"/>
  <c r="O4645" i="1"/>
  <c r="O4629" i="1"/>
  <c r="O4617" i="1"/>
  <c r="O4601" i="1"/>
  <c r="O4585" i="1"/>
  <c r="O4569" i="1"/>
  <c r="O4549" i="1"/>
  <c r="O4533" i="1"/>
  <c r="O4521" i="1"/>
  <c r="O4501" i="1"/>
  <c r="O4489" i="1"/>
  <c r="O4477" i="1"/>
  <c r="O4465" i="1"/>
  <c r="O4461" i="1"/>
  <c r="O4457" i="1"/>
  <c r="O4453" i="1"/>
  <c r="O4449" i="1"/>
  <c r="O4445" i="1"/>
  <c r="O4441" i="1"/>
  <c r="O4437" i="1"/>
  <c r="O4433" i="1"/>
  <c r="O4429" i="1"/>
  <c r="O4425" i="1"/>
  <c r="O4421" i="1"/>
  <c r="O4417" i="1"/>
  <c r="O4413" i="1"/>
  <c r="O4409" i="1"/>
  <c r="O4405" i="1"/>
  <c r="O4401" i="1"/>
  <c r="O4397" i="1"/>
  <c r="O4393" i="1"/>
  <c r="O4389" i="1"/>
  <c r="O4385" i="1"/>
  <c r="O4381" i="1"/>
  <c r="O4377" i="1"/>
  <c r="O4373" i="1"/>
  <c r="O4369" i="1"/>
  <c r="O4365" i="1"/>
  <c r="O4361" i="1"/>
  <c r="O4357" i="1"/>
  <c r="O4353" i="1"/>
  <c r="O4349" i="1"/>
  <c r="O4345" i="1"/>
  <c r="O4341" i="1"/>
  <c r="O4337" i="1"/>
  <c r="O4333" i="1"/>
  <c r="O4329" i="1"/>
  <c r="O4325" i="1"/>
  <c r="O4321" i="1"/>
  <c r="O4317" i="1"/>
  <c r="O4313" i="1"/>
  <c r="O4309" i="1"/>
  <c r="O4305" i="1"/>
  <c r="O4301" i="1"/>
  <c r="O4297" i="1"/>
  <c r="O4293" i="1"/>
  <c r="O4289" i="1"/>
  <c r="O4285" i="1"/>
  <c r="O4281" i="1"/>
  <c r="O4277" i="1"/>
  <c r="O4273" i="1"/>
  <c r="O4269" i="1"/>
  <c r="O4265" i="1"/>
  <c r="O4261" i="1"/>
  <c r="O4257" i="1"/>
  <c r="O4253" i="1"/>
  <c r="O4249" i="1"/>
  <c r="O4245" i="1"/>
  <c r="O4241" i="1"/>
  <c r="O4237" i="1"/>
  <c r="O4233" i="1"/>
  <c r="O4229" i="1"/>
  <c r="O4225" i="1"/>
  <c r="O4221" i="1"/>
  <c r="O4705" i="1"/>
  <c r="O4697" i="1"/>
  <c r="O4681" i="1"/>
  <c r="O4665" i="1"/>
  <c r="O4649" i="1"/>
  <c r="O4633" i="1"/>
  <c r="O4613" i="1"/>
  <c r="O4597" i="1"/>
  <c r="O4581" i="1"/>
  <c r="O4565" i="1"/>
  <c r="O4553" i="1"/>
  <c r="O4537" i="1"/>
  <c r="O4517" i="1"/>
  <c r="O4505" i="1"/>
  <c r="O4493" i="1"/>
  <c r="O4481" i="1"/>
  <c r="O4720" i="1"/>
  <c r="O4708" i="1"/>
  <c r="O4696" i="1"/>
  <c r="O4688" i="1"/>
  <c r="O4684" i="1"/>
  <c r="O4680" i="1"/>
  <c r="O4676" i="1"/>
  <c r="O4672" i="1"/>
  <c r="O4668" i="1"/>
  <c r="O4664" i="1"/>
  <c r="O4660" i="1"/>
  <c r="O4656" i="1"/>
  <c r="O4652" i="1"/>
  <c r="O4648" i="1"/>
  <c r="O4644" i="1"/>
  <c r="O4640" i="1"/>
  <c r="O4636" i="1"/>
  <c r="O4632" i="1"/>
  <c r="O4628" i="1"/>
  <c r="O4624" i="1"/>
  <c r="O4620" i="1"/>
  <c r="O4616" i="1"/>
  <c r="O4612" i="1"/>
  <c r="O4608" i="1"/>
  <c r="O4604" i="1"/>
  <c r="O4600" i="1"/>
  <c r="O4596" i="1"/>
  <c r="O4592" i="1"/>
  <c r="O4588" i="1"/>
  <c r="O4584" i="1"/>
  <c r="O4580" i="1"/>
  <c r="O4576" i="1"/>
  <c r="O4572" i="1"/>
  <c r="O4568" i="1"/>
  <c r="O4564" i="1"/>
  <c r="O4560" i="1"/>
  <c r="O4556" i="1"/>
  <c r="O4552" i="1"/>
  <c r="O4548" i="1"/>
  <c r="O4544" i="1"/>
  <c r="O4540" i="1"/>
  <c r="O4536" i="1"/>
  <c r="O4532" i="1"/>
  <c r="O4528" i="1"/>
  <c r="O4524" i="1"/>
  <c r="O4520" i="1"/>
  <c r="O4516" i="1"/>
  <c r="O4512" i="1"/>
  <c r="O4508" i="1"/>
  <c r="O4504" i="1"/>
  <c r="O4500" i="1"/>
  <c r="O4496" i="1"/>
  <c r="O4492" i="1"/>
  <c r="O4488" i="1"/>
  <c r="O4484" i="1"/>
  <c r="O4480" i="1"/>
  <c r="O4476" i="1"/>
  <c r="O4472" i="1"/>
  <c r="O4468" i="1"/>
  <c r="O4464" i="1"/>
  <c r="O4460" i="1"/>
  <c r="O4456" i="1"/>
  <c r="O4452" i="1"/>
  <c r="O4448" i="1"/>
  <c r="O4709" i="1"/>
  <c r="O4693" i="1"/>
  <c r="O4673" i="1"/>
  <c r="O4653" i="1"/>
  <c r="O4637" i="1"/>
  <c r="O4625" i="1"/>
  <c r="O4605" i="1"/>
  <c r="O4589" i="1"/>
  <c r="O4577" i="1"/>
  <c r="O4557" i="1"/>
  <c r="O4541" i="1"/>
  <c r="O4525" i="1"/>
  <c r="O4509" i="1"/>
  <c r="O4497" i="1"/>
  <c r="O4485" i="1"/>
  <c r="O4469" i="1"/>
  <c r="O4712" i="1"/>
  <c r="O4700" i="1"/>
  <c r="O4719" i="1"/>
  <c r="O4715" i="1"/>
  <c r="O4711" i="1"/>
  <c r="O4707" i="1"/>
  <c r="O4703" i="1"/>
  <c r="O4699" i="1"/>
  <c r="O4695" i="1"/>
  <c r="O4691" i="1"/>
  <c r="O4687" i="1"/>
  <c r="O4683" i="1"/>
  <c r="O4679" i="1"/>
  <c r="O4675" i="1"/>
  <c r="O4671" i="1"/>
  <c r="O4667" i="1"/>
  <c r="O4663" i="1"/>
  <c r="O4659" i="1"/>
  <c r="O4655" i="1"/>
  <c r="O4651" i="1"/>
  <c r="O4647" i="1"/>
  <c r="O4643" i="1"/>
  <c r="O4639" i="1"/>
  <c r="O4635" i="1"/>
  <c r="O4631" i="1"/>
  <c r="O4627" i="1"/>
  <c r="O4623" i="1"/>
  <c r="O4619" i="1"/>
  <c r="O4615" i="1"/>
  <c r="O4611" i="1"/>
  <c r="O4607" i="1"/>
  <c r="O4603" i="1"/>
  <c r="O4599" i="1"/>
  <c r="O4595" i="1"/>
  <c r="O4591" i="1"/>
  <c r="O4587" i="1"/>
  <c r="O4583" i="1"/>
  <c r="O4579" i="1"/>
  <c r="O4575" i="1"/>
  <c r="O4571" i="1"/>
  <c r="O4567" i="1"/>
  <c r="O4563" i="1"/>
  <c r="O4559" i="1"/>
  <c r="O4555" i="1"/>
  <c r="O4551" i="1"/>
  <c r="O4547" i="1"/>
  <c r="O4543" i="1"/>
  <c r="O4539" i="1"/>
  <c r="O4535" i="1"/>
  <c r="O4531" i="1"/>
  <c r="O4527" i="1"/>
  <c r="O4523" i="1"/>
  <c r="O4519" i="1"/>
  <c r="O4515" i="1"/>
  <c r="O4511" i="1"/>
  <c r="O4507" i="1"/>
  <c r="O4503" i="1"/>
  <c r="O4499" i="1"/>
  <c r="O4717" i="1"/>
  <c r="O4701" i="1"/>
  <c r="O4689" i="1"/>
  <c r="O4677" i="1"/>
  <c r="O4661" i="1"/>
  <c r="O4641" i="1"/>
  <c r="O4621" i="1"/>
  <c r="O4609" i="1"/>
  <c r="O4593" i="1"/>
  <c r="O4573" i="1"/>
  <c r="O4561" i="1"/>
  <c r="O4545" i="1"/>
  <c r="O4529" i="1"/>
  <c r="O4513" i="1"/>
  <c r="O4473" i="1"/>
  <c r="O4716" i="1"/>
  <c r="O4704" i="1"/>
  <c r="O4692" i="1"/>
  <c r="O4718" i="1"/>
  <c r="O4714" i="1"/>
  <c r="O4710" i="1"/>
  <c r="O4706" i="1"/>
  <c r="O4702" i="1"/>
  <c r="O4698" i="1"/>
  <c r="O4694" i="1"/>
  <c r="O4690" i="1"/>
  <c r="O4686" i="1"/>
  <c r="O4682" i="1"/>
  <c r="O4678" i="1"/>
  <c r="O4674" i="1"/>
  <c r="O4670" i="1"/>
  <c r="O4666" i="1"/>
  <c r="O4662" i="1"/>
  <c r="O4658" i="1"/>
  <c r="O4654" i="1"/>
  <c r="O4650" i="1"/>
  <c r="O4646" i="1"/>
  <c r="O4642" i="1"/>
  <c r="O4638" i="1"/>
  <c r="O4634" i="1"/>
  <c r="O4630" i="1"/>
  <c r="O4626" i="1"/>
  <c r="O4622" i="1"/>
  <c r="O4618" i="1"/>
  <c r="O4614" i="1"/>
  <c r="O4610" i="1"/>
  <c r="O4606" i="1"/>
  <c r="O4602" i="1"/>
  <c r="O4598" i="1"/>
  <c r="O4594" i="1"/>
  <c r="O4590" i="1"/>
  <c r="O4586" i="1"/>
  <c r="O4582" i="1"/>
  <c r="O4578" i="1"/>
  <c r="O4574" i="1"/>
  <c r="O4570" i="1"/>
  <c r="O4566" i="1"/>
  <c r="O4562" i="1"/>
  <c r="O4558" i="1"/>
  <c r="O4554" i="1"/>
  <c r="O4550" i="1"/>
  <c r="O4546" i="1"/>
  <c r="O4542" i="1"/>
  <c r="O4538" i="1"/>
  <c r="O4534" i="1"/>
  <c r="O4530" i="1"/>
  <c r="O4526" i="1"/>
  <c r="O4522" i="1"/>
  <c r="O4518" i="1"/>
  <c r="O4514" i="1"/>
  <c r="O4510" i="1"/>
  <c r="O4506" i="1"/>
  <c r="O4502" i="1"/>
  <c r="O4498" i="1"/>
  <c r="O4494" i="1"/>
  <c r="O4217" i="1"/>
  <c r="O4213" i="1"/>
  <c r="O4209" i="1"/>
  <c r="O4205" i="1"/>
  <c r="O4201" i="1"/>
  <c r="O4197" i="1"/>
  <c r="O4193" i="1"/>
  <c r="O4189" i="1"/>
  <c r="O4185" i="1"/>
  <c r="O4181" i="1"/>
  <c r="O4177" i="1"/>
  <c r="O4173" i="1"/>
  <c r="O4169" i="1"/>
  <c r="O4165" i="1"/>
  <c r="O4161" i="1"/>
  <c r="O4157" i="1"/>
  <c r="O4153" i="1"/>
  <c r="O4149" i="1"/>
  <c r="O4145" i="1"/>
  <c r="O4141" i="1"/>
  <c r="O4137" i="1"/>
  <c r="O4133" i="1"/>
  <c r="O4129" i="1"/>
  <c r="O4125" i="1"/>
  <c r="O4121" i="1"/>
  <c r="O4117" i="1"/>
  <c r="O4113" i="1"/>
  <c r="O4109" i="1"/>
  <c r="O4105" i="1"/>
  <c r="O4101" i="1"/>
  <c r="O4097" i="1"/>
  <c r="O4093" i="1"/>
  <c r="O4089" i="1"/>
  <c r="O4085" i="1"/>
  <c r="O4081" i="1"/>
  <c r="O4077" i="1"/>
  <c r="O4073" i="1"/>
  <c r="O4069" i="1"/>
  <c r="O4065" i="1"/>
  <c r="O4061" i="1"/>
  <c r="O4057" i="1"/>
  <c r="O4053" i="1"/>
  <c r="O4049" i="1"/>
  <c r="O4045" i="1"/>
  <c r="O4041" i="1"/>
  <c r="O4037" i="1"/>
  <c r="O4033" i="1"/>
  <c r="O4029" i="1"/>
  <c r="O4025" i="1"/>
  <c r="O4021" i="1"/>
  <c r="O4017" i="1"/>
  <c r="O4013" i="1"/>
  <c r="O4009" i="1"/>
  <c r="O4005" i="1"/>
  <c r="O4001" i="1"/>
  <c r="O3997" i="1"/>
  <c r="O3993" i="1"/>
  <c r="O3989" i="1"/>
  <c r="O3985" i="1"/>
  <c r="O3981" i="1"/>
  <c r="O3977" i="1"/>
  <c r="O3973" i="1"/>
  <c r="O3969" i="1"/>
  <c r="O3965" i="1"/>
  <c r="O3961" i="1"/>
  <c r="O3957" i="1"/>
  <c r="O3953" i="1"/>
  <c r="O3949" i="1"/>
  <c r="O3945" i="1"/>
  <c r="O3941" i="1"/>
  <c r="O3937" i="1"/>
  <c r="O3933" i="1"/>
  <c r="O3929" i="1"/>
  <c r="O3925" i="1"/>
  <c r="O3921" i="1"/>
  <c r="O3917" i="1"/>
  <c r="O3913" i="1"/>
  <c r="O3909" i="1"/>
  <c r="O3905" i="1"/>
  <c r="O3901" i="1"/>
  <c r="O3897" i="1"/>
  <c r="O3893" i="1"/>
  <c r="O3889" i="1"/>
  <c r="O3885" i="1"/>
  <c r="O3881" i="1"/>
  <c r="O3877" i="1"/>
  <c r="O3873" i="1"/>
  <c r="O3869" i="1"/>
  <c r="O3865" i="1"/>
  <c r="O3861" i="1"/>
  <c r="O3857" i="1"/>
  <c r="O3853" i="1"/>
  <c r="O3849" i="1"/>
  <c r="O3845" i="1"/>
  <c r="O3841" i="1"/>
  <c r="O3837" i="1"/>
  <c r="O3833" i="1"/>
  <c r="O3829" i="1"/>
  <c r="O3825" i="1"/>
  <c r="O3821" i="1"/>
  <c r="O3817" i="1"/>
  <c r="O3813" i="1"/>
  <c r="O3809" i="1"/>
  <c r="O3805" i="1"/>
  <c r="O3801" i="1"/>
  <c r="O3797" i="1"/>
  <c r="O3793" i="1"/>
  <c r="O3789" i="1"/>
  <c r="O3785" i="1"/>
  <c r="O3781" i="1"/>
  <c r="O3777" i="1"/>
  <c r="O3773" i="1"/>
  <c r="O3769" i="1"/>
  <c r="O3765" i="1"/>
  <c r="O3761" i="1"/>
  <c r="O3757" i="1"/>
  <c r="O3753" i="1"/>
  <c r="O3749" i="1"/>
  <c r="O3745" i="1"/>
  <c r="O3741" i="1"/>
  <c r="O3737" i="1"/>
  <c r="O3733" i="1"/>
  <c r="O3729" i="1"/>
  <c r="O3725" i="1"/>
  <c r="O3721" i="1"/>
  <c r="O3717" i="1"/>
  <c r="O3713" i="1"/>
  <c r="O3709" i="1"/>
  <c r="O3705" i="1"/>
  <c r="O3701" i="1"/>
  <c r="O3697" i="1"/>
  <c r="O3693" i="1"/>
  <c r="O3689" i="1"/>
  <c r="O3685" i="1"/>
  <c r="O3681" i="1"/>
  <c r="O3677" i="1"/>
  <c r="O3673" i="1"/>
  <c r="O3669" i="1"/>
  <c r="O3665" i="1"/>
  <c r="O3661" i="1"/>
  <c r="O3657" i="1"/>
  <c r="O3653" i="1"/>
  <c r="O3649" i="1"/>
  <c r="O3645" i="1"/>
  <c r="O3641" i="1"/>
  <c r="O3637" i="1"/>
  <c r="O3633" i="1"/>
  <c r="O3629" i="1"/>
  <c r="O3625" i="1"/>
  <c r="O3621" i="1"/>
  <c r="O3617" i="1"/>
  <c r="O3613" i="1"/>
  <c r="O3609" i="1"/>
  <c r="O3605" i="1"/>
  <c r="O3601" i="1"/>
  <c r="O3597" i="1"/>
  <c r="O3593" i="1"/>
  <c r="O3589" i="1"/>
  <c r="O3585" i="1"/>
  <c r="O3581" i="1"/>
  <c r="O3577" i="1"/>
  <c r="O3573" i="1"/>
  <c r="O3569" i="1"/>
  <c r="O3565" i="1"/>
  <c r="O4444" i="1"/>
  <c r="O4440" i="1"/>
  <c r="O4436" i="1"/>
  <c r="O4432" i="1"/>
  <c r="O4428" i="1"/>
  <c r="O4424" i="1"/>
  <c r="O4420" i="1"/>
  <c r="O4416" i="1"/>
  <c r="O4412" i="1"/>
  <c r="O4408" i="1"/>
  <c r="O4404" i="1"/>
  <c r="O4400" i="1"/>
  <c r="O4396" i="1"/>
  <c r="O4392" i="1"/>
  <c r="O4388" i="1"/>
  <c r="O4384" i="1"/>
  <c r="O4380" i="1"/>
  <c r="O4376" i="1"/>
  <c r="O4372" i="1"/>
  <c r="O4368" i="1"/>
  <c r="O4364" i="1"/>
  <c r="O4360" i="1"/>
  <c r="O4356" i="1"/>
  <c r="O4352" i="1"/>
  <c r="O4348" i="1"/>
  <c r="O4344" i="1"/>
  <c r="O4340" i="1"/>
  <c r="O4336" i="1"/>
  <c r="O4332" i="1"/>
  <c r="O4328" i="1"/>
  <c r="O4324" i="1"/>
  <c r="O4320" i="1"/>
  <c r="O4316" i="1"/>
  <c r="O4312" i="1"/>
  <c r="O4308" i="1"/>
  <c r="O4304" i="1"/>
  <c r="O4300" i="1"/>
  <c r="O4296" i="1"/>
  <c r="O4292" i="1"/>
  <c r="O4288" i="1"/>
  <c r="O4284" i="1"/>
  <c r="O4280" i="1"/>
  <c r="O4276" i="1"/>
  <c r="O4272" i="1"/>
  <c r="O4268" i="1"/>
  <c r="O4264" i="1"/>
  <c r="O4260" i="1"/>
  <c r="O4256" i="1"/>
  <c r="O4252" i="1"/>
  <c r="O4248" i="1"/>
  <c r="O4244" i="1"/>
  <c r="O4240" i="1"/>
  <c r="O4236" i="1"/>
  <c r="O4232" i="1"/>
  <c r="O4228" i="1"/>
  <c r="O4224" i="1"/>
  <c r="O4220" i="1"/>
  <c r="O4216" i="1"/>
  <c r="O4212" i="1"/>
  <c r="O4208" i="1"/>
  <c r="O4204" i="1"/>
  <c r="O4200" i="1"/>
  <c r="O4196" i="1"/>
  <c r="O4192" i="1"/>
  <c r="O4188" i="1"/>
  <c r="O4184" i="1"/>
  <c r="O4180" i="1"/>
  <c r="O4176" i="1"/>
  <c r="O4172" i="1"/>
  <c r="O4168" i="1"/>
  <c r="O4164" i="1"/>
  <c r="O4160" i="1"/>
  <c r="O4156" i="1"/>
  <c r="O4152" i="1"/>
  <c r="O4148" i="1"/>
  <c r="O4144" i="1"/>
  <c r="O4140" i="1"/>
  <c r="O4136" i="1"/>
  <c r="O4132" i="1"/>
  <c r="O4128" i="1"/>
  <c r="O4124" i="1"/>
  <c r="O4120" i="1"/>
  <c r="O4116" i="1"/>
  <c r="O4112" i="1"/>
  <c r="O4108" i="1"/>
  <c r="O4104" i="1"/>
  <c r="O4100" i="1"/>
  <c r="O4096" i="1"/>
  <c r="O4092" i="1"/>
  <c r="O4088" i="1"/>
  <c r="O4084" i="1"/>
  <c r="O4080" i="1"/>
  <c r="O4076" i="1"/>
  <c r="O4072" i="1"/>
  <c r="O4068" i="1"/>
  <c r="O4064" i="1"/>
  <c r="O4060" i="1"/>
  <c r="O4056" i="1"/>
  <c r="O4052" i="1"/>
  <c r="O4048" i="1"/>
  <c r="O4044" i="1"/>
  <c r="O4040" i="1"/>
  <c r="O4036" i="1"/>
  <c r="O4032" i="1"/>
  <c r="O4028" i="1"/>
  <c r="O4024" i="1"/>
  <c r="O4020" i="1"/>
  <c r="O4016" i="1"/>
  <c r="O4012" i="1"/>
  <c r="O4008" i="1"/>
  <c r="O4004" i="1"/>
  <c r="O4000" i="1"/>
  <c r="O3996" i="1"/>
  <c r="O3992" i="1"/>
  <c r="O3988" i="1"/>
  <c r="O3984" i="1"/>
  <c r="O3980" i="1"/>
  <c r="O3976" i="1"/>
  <c r="O3972" i="1"/>
  <c r="O3968" i="1"/>
  <c r="O3964" i="1"/>
  <c r="O3960" i="1"/>
  <c r="O3956" i="1"/>
  <c r="O3952" i="1"/>
  <c r="O3948" i="1"/>
  <c r="O3944" i="1"/>
  <c r="O3940" i="1"/>
  <c r="O3936" i="1"/>
  <c r="O3932" i="1"/>
  <c r="O3928" i="1"/>
  <c r="O3924" i="1"/>
  <c r="O3920" i="1"/>
  <c r="O3916" i="1"/>
  <c r="O3912" i="1"/>
  <c r="O3908" i="1"/>
  <c r="O3904" i="1"/>
  <c r="O3900" i="1"/>
  <c r="O3896" i="1"/>
  <c r="O3892" i="1"/>
  <c r="O3888" i="1"/>
  <c r="O3884" i="1"/>
  <c r="O3880" i="1"/>
  <c r="O3876" i="1"/>
  <c r="O3872" i="1"/>
  <c r="O3868" i="1"/>
  <c r="O3864" i="1"/>
  <c r="O3860" i="1"/>
  <c r="O3856" i="1"/>
  <c r="O3852" i="1"/>
  <c r="O3848" i="1"/>
  <c r="O3844" i="1"/>
  <c r="O3840" i="1"/>
  <c r="O3836" i="1"/>
  <c r="O3832" i="1"/>
  <c r="O3828" i="1"/>
  <c r="O3824" i="1"/>
  <c r="O3820" i="1"/>
  <c r="O3816" i="1"/>
  <c r="O3812" i="1"/>
  <c r="O3808" i="1"/>
  <c r="O3804" i="1"/>
  <c r="O3800" i="1"/>
  <c r="O3796" i="1"/>
  <c r="O3792" i="1"/>
  <c r="O3788" i="1"/>
  <c r="O3784" i="1"/>
  <c r="O4495" i="1"/>
  <c r="O4491" i="1"/>
  <c r="O4487" i="1"/>
  <c r="O4483" i="1"/>
  <c r="O4479" i="1"/>
  <c r="O4475" i="1"/>
  <c r="O4471" i="1"/>
  <c r="O4467" i="1"/>
  <c r="O4463" i="1"/>
  <c r="O4459" i="1"/>
  <c r="O4455" i="1"/>
  <c r="O4451" i="1"/>
  <c r="O4447" i="1"/>
  <c r="O4443" i="1"/>
  <c r="O4439" i="1"/>
  <c r="O4435" i="1"/>
  <c r="O4431" i="1"/>
  <c r="O4427" i="1"/>
  <c r="O4423" i="1"/>
  <c r="O4419" i="1"/>
  <c r="O4415" i="1"/>
  <c r="O4411" i="1"/>
  <c r="O4407" i="1"/>
  <c r="O4403" i="1"/>
  <c r="O4399" i="1"/>
  <c r="O4395" i="1"/>
  <c r="O4391" i="1"/>
  <c r="O4387" i="1"/>
  <c r="O4383" i="1"/>
  <c r="O4379" i="1"/>
  <c r="O4375" i="1"/>
  <c r="O4371" i="1"/>
  <c r="O4367" i="1"/>
  <c r="O4363" i="1"/>
  <c r="O4359" i="1"/>
  <c r="O4355" i="1"/>
  <c r="O4351" i="1"/>
  <c r="O4347" i="1"/>
  <c r="O4343" i="1"/>
  <c r="O4339" i="1"/>
  <c r="O4335" i="1"/>
  <c r="O4331" i="1"/>
  <c r="O4327" i="1"/>
  <c r="O4323" i="1"/>
  <c r="O4319" i="1"/>
  <c r="O4315" i="1"/>
  <c r="O4311" i="1"/>
  <c r="O4307" i="1"/>
  <c r="O4303" i="1"/>
  <c r="O4299" i="1"/>
  <c r="O4295" i="1"/>
  <c r="O4291" i="1"/>
  <c r="O4287" i="1"/>
  <c r="O4283" i="1"/>
  <c r="O4279" i="1"/>
  <c r="O4275" i="1"/>
  <c r="O4271" i="1"/>
  <c r="O4267" i="1"/>
  <c r="O4263" i="1"/>
  <c r="O4259" i="1"/>
  <c r="O4255" i="1"/>
  <c r="O4251" i="1"/>
  <c r="O4247" i="1"/>
  <c r="O4243" i="1"/>
  <c r="O4239" i="1"/>
  <c r="O4235" i="1"/>
  <c r="O4231" i="1"/>
  <c r="O4227" i="1"/>
  <c r="O4223" i="1"/>
  <c r="O4219" i="1"/>
  <c r="O4215" i="1"/>
  <c r="O4211" i="1"/>
  <c r="O4207" i="1"/>
  <c r="O4203" i="1"/>
  <c r="O4199" i="1"/>
  <c r="O4195" i="1"/>
  <c r="O4191" i="1"/>
  <c r="O4187" i="1"/>
  <c r="O4183" i="1"/>
  <c r="O4179" i="1"/>
  <c r="O4175" i="1"/>
  <c r="O4171" i="1"/>
  <c r="O4167" i="1"/>
  <c r="O4163" i="1"/>
  <c r="O4159" i="1"/>
  <c r="O4155" i="1"/>
  <c r="O4151" i="1"/>
  <c r="O4147" i="1"/>
  <c r="O4143" i="1"/>
  <c r="O4139" i="1"/>
  <c r="O4135" i="1"/>
  <c r="O4131" i="1"/>
  <c r="O4127" i="1"/>
  <c r="O4123" i="1"/>
  <c r="O4119" i="1"/>
  <c r="O4115" i="1"/>
  <c r="O4111" i="1"/>
  <c r="O4107" i="1"/>
  <c r="O4103" i="1"/>
  <c r="O4099" i="1"/>
  <c r="O4095" i="1"/>
  <c r="O4091" i="1"/>
  <c r="O4087" i="1"/>
  <c r="O4083" i="1"/>
  <c r="O4079" i="1"/>
  <c r="O4075" i="1"/>
  <c r="O4071" i="1"/>
  <c r="O4067" i="1"/>
  <c r="O4063" i="1"/>
  <c r="O4059" i="1"/>
  <c r="O4055" i="1"/>
  <c r="O4051" i="1"/>
  <c r="O4047" i="1"/>
  <c r="O4043" i="1"/>
  <c r="O4039" i="1"/>
  <c r="O4035" i="1"/>
  <c r="O4031" i="1"/>
  <c r="O4027" i="1"/>
  <c r="O4023" i="1"/>
  <c r="O4019" i="1"/>
  <c r="O4015" i="1"/>
  <c r="O4011" i="1"/>
  <c r="O4007" i="1"/>
  <c r="O4003" i="1"/>
  <c r="O3999" i="1"/>
  <c r="O3995" i="1"/>
  <c r="O3991" i="1"/>
  <c r="O3987" i="1"/>
  <c r="O3983" i="1"/>
  <c r="O3979" i="1"/>
  <c r="O3975" i="1"/>
  <c r="O3971" i="1"/>
  <c r="O3967" i="1"/>
  <c r="O3963" i="1"/>
  <c r="O3959" i="1"/>
  <c r="O3955" i="1"/>
  <c r="O3951" i="1"/>
  <c r="O3947" i="1"/>
  <c r="O3943" i="1"/>
  <c r="O3939" i="1"/>
  <c r="O3935" i="1"/>
  <c r="O3931" i="1"/>
  <c r="O3927" i="1"/>
  <c r="O3923" i="1"/>
  <c r="O3919" i="1"/>
  <c r="O3915" i="1"/>
  <c r="O3911" i="1"/>
  <c r="O3907" i="1"/>
  <c r="O3903" i="1"/>
  <c r="O3899" i="1"/>
  <c r="O3895" i="1"/>
  <c r="O3891" i="1"/>
  <c r="O3887" i="1"/>
  <c r="O3883" i="1"/>
  <c r="O3879" i="1"/>
  <c r="O3875" i="1"/>
  <c r="O3871" i="1"/>
  <c r="O3867" i="1"/>
  <c r="O3863" i="1"/>
  <c r="O3859" i="1"/>
  <c r="O3855" i="1"/>
  <c r="O3851" i="1"/>
  <c r="O3847" i="1"/>
  <c r="O3843" i="1"/>
  <c r="O4490" i="1"/>
  <c r="O4486" i="1"/>
  <c r="O4482" i="1"/>
  <c r="O4478" i="1"/>
  <c r="O4474" i="1"/>
  <c r="O4470" i="1"/>
  <c r="O4466" i="1"/>
  <c r="O4462" i="1"/>
  <c r="O4458" i="1"/>
  <c r="O4454" i="1"/>
  <c r="O4450" i="1"/>
  <c r="O4446" i="1"/>
  <c r="O4442" i="1"/>
  <c r="O4438" i="1"/>
  <c r="O4434" i="1"/>
  <c r="O4430" i="1"/>
  <c r="O4426" i="1"/>
  <c r="O4422" i="1"/>
  <c r="O4418" i="1"/>
  <c r="O4414" i="1"/>
  <c r="O4410" i="1"/>
  <c r="O4406" i="1"/>
  <c r="O4402" i="1"/>
  <c r="O4398" i="1"/>
  <c r="O4394" i="1"/>
  <c r="O4390" i="1"/>
  <c r="O4386" i="1"/>
  <c r="O4382" i="1"/>
  <c r="O4378" i="1"/>
  <c r="O4374" i="1"/>
  <c r="O4370" i="1"/>
  <c r="O4366" i="1"/>
  <c r="O4362" i="1"/>
  <c r="O4358" i="1"/>
  <c r="O4354" i="1"/>
  <c r="O4350" i="1"/>
  <c r="O4346" i="1"/>
  <c r="O4342" i="1"/>
  <c r="O4338" i="1"/>
  <c r="O4334" i="1"/>
  <c r="O4330" i="1"/>
  <c r="O4326" i="1"/>
  <c r="O4322" i="1"/>
  <c r="O4318" i="1"/>
  <c r="O4314" i="1"/>
  <c r="O4310" i="1"/>
  <c r="O4306" i="1"/>
  <c r="O4302" i="1"/>
  <c r="O4298" i="1"/>
  <c r="O4294" i="1"/>
  <c r="O4290" i="1"/>
  <c r="O4286" i="1"/>
  <c r="O4282" i="1"/>
  <c r="O4278" i="1"/>
  <c r="O4274" i="1"/>
  <c r="O4270" i="1"/>
  <c r="O4266" i="1"/>
  <c r="O4262" i="1"/>
  <c r="O4258" i="1"/>
  <c r="O4254" i="1"/>
  <c r="O4250" i="1"/>
  <c r="O4246" i="1"/>
  <c r="O4242" i="1"/>
  <c r="O4238" i="1"/>
  <c r="O4234" i="1"/>
  <c r="O4230" i="1"/>
  <c r="O4226" i="1"/>
  <c r="O4222" i="1"/>
  <c r="O4218" i="1"/>
  <c r="O4214" i="1"/>
  <c r="O4210" i="1"/>
  <c r="O4206" i="1"/>
  <c r="O4202" i="1"/>
  <c r="O4198" i="1"/>
  <c r="O4194" i="1"/>
  <c r="O4190" i="1"/>
  <c r="O4186" i="1"/>
  <c r="O4182" i="1"/>
  <c r="O4178" i="1"/>
  <c r="O4174" i="1"/>
  <c r="O4170" i="1"/>
  <c r="O4166" i="1"/>
  <c r="O4162" i="1"/>
  <c r="O4158" i="1"/>
  <c r="O4154" i="1"/>
  <c r="O4150" i="1"/>
  <c r="O4146" i="1"/>
  <c r="O4142" i="1"/>
  <c r="O4138" i="1"/>
  <c r="O4134" i="1"/>
  <c r="O4130" i="1"/>
  <c r="O4126" i="1"/>
  <c r="O4122" i="1"/>
  <c r="O4118" i="1"/>
  <c r="O4114" i="1"/>
  <c r="O4110" i="1"/>
  <c r="O4106" i="1"/>
  <c r="O4102" i="1"/>
  <c r="O4098" i="1"/>
  <c r="O4094" i="1"/>
  <c r="O4090" i="1"/>
  <c r="O4086" i="1"/>
  <c r="O4082" i="1"/>
  <c r="O4078" i="1"/>
  <c r="O4074" i="1"/>
  <c r="O4070" i="1"/>
  <c r="O4066" i="1"/>
  <c r="O4062" i="1"/>
  <c r="O4058" i="1"/>
  <c r="O4054" i="1"/>
  <c r="O4050" i="1"/>
  <c r="O4046" i="1"/>
  <c r="O4042" i="1"/>
  <c r="O4038" i="1"/>
  <c r="O4034" i="1"/>
  <c r="O4030" i="1"/>
  <c r="O4026" i="1"/>
  <c r="O4022" i="1"/>
  <c r="O4018" i="1"/>
  <c r="O4014" i="1"/>
  <c r="O4010" i="1"/>
  <c r="O4006" i="1"/>
  <c r="O4002" i="1"/>
  <c r="O3998" i="1"/>
  <c r="O3994" i="1"/>
  <c r="O3990" i="1"/>
  <c r="O3986" i="1"/>
  <c r="O3982" i="1"/>
  <c r="O3978" i="1"/>
  <c r="O3974" i="1"/>
  <c r="O3970" i="1"/>
  <c r="O3966" i="1"/>
  <c r="O3962" i="1"/>
  <c r="O3958" i="1"/>
  <c r="O3954" i="1"/>
  <c r="O3950" i="1"/>
  <c r="O3946" i="1"/>
  <c r="O3942" i="1"/>
  <c r="O3938" i="1"/>
  <c r="O3934" i="1"/>
  <c r="O3930" i="1"/>
  <c r="O3926" i="1"/>
  <c r="O3922" i="1"/>
  <c r="O3918" i="1"/>
  <c r="O3914" i="1"/>
  <c r="O3910" i="1"/>
  <c r="O3906" i="1"/>
  <c r="O3902" i="1"/>
  <c r="O3898" i="1"/>
  <c r="O3894" i="1"/>
  <c r="O3890" i="1"/>
  <c r="O3886" i="1"/>
  <c r="O3882" i="1"/>
  <c r="O3878" i="1"/>
  <c r="O3874" i="1"/>
  <c r="O3870" i="1"/>
  <c r="O3866" i="1"/>
  <c r="O3862" i="1"/>
  <c r="O3858" i="1"/>
  <c r="O3854" i="1"/>
  <c r="O3850" i="1"/>
  <c r="O3846" i="1"/>
  <c r="O3842" i="1"/>
  <c r="O3838" i="1"/>
  <c r="O3834" i="1"/>
  <c r="O3830" i="1"/>
  <c r="O3826" i="1"/>
  <c r="O3822" i="1"/>
  <c r="O3818" i="1"/>
  <c r="O3814" i="1"/>
  <c r="O3561" i="1"/>
  <c r="O3557" i="1"/>
  <c r="O3553" i="1"/>
  <c r="O3549" i="1"/>
  <c r="O3545" i="1"/>
  <c r="O3541" i="1"/>
  <c r="O3537" i="1"/>
  <c r="O3533" i="1"/>
  <c r="O3529" i="1"/>
  <c r="O3525" i="1"/>
  <c r="O3521" i="1"/>
  <c r="O3517" i="1"/>
  <c r="O3513" i="1"/>
  <c r="O3509" i="1"/>
  <c r="O3505" i="1"/>
  <c r="O3501" i="1"/>
  <c r="O3497" i="1"/>
  <c r="O3493" i="1"/>
  <c r="O3489" i="1"/>
  <c r="O3485" i="1"/>
  <c r="O3481" i="1"/>
  <c r="O3477" i="1"/>
  <c r="O3473" i="1"/>
  <c r="O3469" i="1"/>
  <c r="O3465" i="1"/>
  <c r="O3461" i="1"/>
  <c r="O3457" i="1"/>
  <c r="O3453" i="1"/>
  <c r="O3449" i="1"/>
  <c r="O3445" i="1"/>
  <c r="O3441" i="1"/>
  <c r="O3437" i="1"/>
  <c r="O3433" i="1"/>
  <c r="O3429" i="1"/>
  <c r="O3425" i="1"/>
  <c r="O3421" i="1"/>
  <c r="O3417" i="1"/>
  <c r="O3413" i="1"/>
  <c r="O3409" i="1"/>
  <c r="O3405" i="1"/>
  <c r="O3401" i="1"/>
  <c r="O3397" i="1"/>
  <c r="O3393" i="1"/>
  <c r="O3389" i="1"/>
  <c r="O3385" i="1"/>
  <c r="O3381" i="1"/>
  <c r="O3377" i="1"/>
  <c r="O3373" i="1"/>
  <c r="O3369" i="1"/>
  <c r="O3365" i="1"/>
  <c r="O3361" i="1"/>
  <c r="O3357" i="1"/>
  <c r="O3353" i="1"/>
  <c r="O3349" i="1"/>
  <c r="O3345" i="1"/>
  <c r="O3341" i="1"/>
  <c r="O3337" i="1"/>
  <c r="O3333" i="1"/>
  <c r="O3329" i="1"/>
  <c r="O3325" i="1"/>
  <c r="O3321" i="1"/>
  <c r="O3317" i="1"/>
  <c r="O3313" i="1"/>
  <c r="O3309" i="1"/>
  <c r="O3305" i="1"/>
  <c r="O3301" i="1"/>
  <c r="O3297" i="1"/>
  <c r="O3293" i="1"/>
  <c r="O3289" i="1"/>
  <c r="O3285" i="1"/>
  <c r="O3281" i="1"/>
  <c r="O3277" i="1"/>
  <c r="O3273" i="1"/>
  <c r="O3269" i="1"/>
  <c r="O3265" i="1"/>
  <c r="O3261" i="1"/>
  <c r="O3257" i="1"/>
  <c r="O3253" i="1"/>
  <c r="O3249" i="1"/>
  <c r="O3245" i="1"/>
  <c r="O3241" i="1"/>
  <c r="O3237" i="1"/>
  <c r="O3233" i="1"/>
  <c r="O3780" i="1"/>
  <c r="O3776" i="1"/>
  <c r="O3772" i="1"/>
  <c r="O3768" i="1"/>
  <c r="O3764" i="1"/>
  <c r="O3760" i="1"/>
  <c r="O3756" i="1"/>
  <c r="O3752" i="1"/>
  <c r="O3748" i="1"/>
  <c r="O3744" i="1"/>
  <c r="O3740" i="1"/>
  <c r="O3736" i="1"/>
  <c r="O3732" i="1"/>
  <c r="O3728" i="1"/>
  <c r="O3724" i="1"/>
  <c r="O3720" i="1"/>
  <c r="O3716" i="1"/>
  <c r="O3712" i="1"/>
  <c r="O3708" i="1"/>
  <c r="O3704" i="1"/>
  <c r="O3700" i="1"/>
  <c r="O3696" i="1"/>
  <c r="O3692" i="1"/>
  <c r="O3688" i="1"/>
  <c r="O3684" i="1"/>
  <c r="O3680" i="1"/>
  <c r="O3676" i="1"/>
  <c r="O3672" i="1"/>
  <c r="O3668" i="1"/>
  <c r="O3664" i="1"/>
  <c r="O3660" i="1"/>
  <c r="O3656" i="1"/>
  <c r="O3652" i="1"/>
  <c r="O3648" i="1"/>
  <c r="O3644" i="1"/>
  <c r="O3640" i="1"/>
  <c r="O3636" i="1"/>
  <c r="O3632" i="1"/>
  <c r="O3628" i="1"/>
  <c r="O3624" i="1"/>
  <c r="O3620" i="1"/>
  <c r="O3616" i="1"/>
  <c r="O3612" i="1"/>
  <c r="O3608" i="1"/>
  <c r="O3604" i="1"/>
  <c r="O3600" i="1"/>
  <c r="O3596" i="1"/>
  <c r="O3592" i="1"/>
  <c r="O3588" i="1"/>
  <c r="O3584" i="1"/>
  <c r="O3580" i="1"/>
  <c r="O3576" i="1"/>
  <c r="O3572" i="1"/>
  <c r="O3568" i="1"/>
  <c r="O3564" i="1"/>
  <c r="O3560" i="1"/>
  <c r="O3556" i="1"/>
  <c r="O3552" i="1"/>
  <c r="O3548" i="1"/>
  <c r="O3544" i="1"/>
  <c r="O3540" i="1"/>
  <c r="O3536" i="1"/>
  <c r="O3532" i="1"/>
  <c r="O3528" i="1"/>
  <c r="O3524" i="1"/>
  <c r="O3520" i="1"/>
  <c r="O3516" i="1"/>
  <c r="O3512" i="1"/>
  <c r="O3508" i="1"/>
  <c r="O3504" i="1"/>
  <c r="O3500" i="1"/>
  <c r="O3496" i="1"/>
  <c r="O3492" i="1"/>
  <c r="O3488" i="1"/>
  <c r="O3484" i="1"/>
  <c r="O3480" i="1"/>
  <c r="O3476" i="1"/>
  <c r="O3472" i="1"/>
  <c r="O3468" i="1"/>
  <c r="O3464" i="1"/>
  <c r="O3460" i="1"/>
  <c r="O3456" i="1"/>
  <c r="O3452" i="1"/>
  <c r="O3448" i="1"/>
  <c r="O3444" i="1"/>
  <c r="O3839" i="1"/>
  <c r="O3835" i="1"/>
  <c r="O3831" i="1"/>
  <c r="O3827" i="1"/>
  <c r="O3823" i="1"/>
  <c r="O3819" i="1"/>
  <c r="O3815" i="1"/>
  <c r="O3811" i="1"/>
  <c r="O3807" i="1"/>
  <c r="O3803" i="1"/>
  <c r="O3799" i="1"/>
  <c r="O3795" i="1"/>
  <c r="O3791" i="1"/>
  <c r="O3787" i="1"/>
  <c r="O3783" i="1"/>
  <c r="O3779" i="1"/>
  <c r="O3775" i="1"/>
  <c r="O3771" i="1"/>
  <c r="O3767" i="1"/>
  <c r="O3763" i="1"/>
  <c r="O3759" i="1"/>
  <c r="O3755" i="1"/>
  <c r="O3751" i="1"/>
  <c r="O3747" i="1"/>
  <c r="O3743" i="1"/>
  <c r="O3739" i="1"/>
  <c r="O3735" i="1"/>
  <c r="O3731" i="1"/>
  <c r="O3727" i="1"/>
  <c r="O3723" i="1"/>
  <c r="O3719" i="1"/>
  <c r="O3715" i="1"/>
  <c r="O3711" i="1"/>
  <c r="O3707" i="1"/>
  <c r="O3703" i="1"/>
  <c r="O3699" i="1"/>
  <c r="O3695" i="1"/>
  <c r="O3691" i="1"/>
  <c r="O3687" i="1"/>
  <c r="O3683" i="1"/>
  <c r="O3679" i="1"/>
  <c r="O3675" i="1"/>
  <c r="O3671" i="1"/>
  <c r="O3667" i="1"/>
  <c r="O3663" i="1"/>
  <c r="O3659" i="1"/>
  <c r="O3655" i="1"/>
  <c r="O3651" i="1"/>
  <c r="O3647" i="1"/>
  <c r="O3643" i="1"/>
  <c r="O3639" i="1"/>
  <c r="O3635" i="1"/>
  <c r="O3631" i="1"/>
  <c r="O3627" i="1"/>
  <c r="O3623" i="1"/>
  <c r="O3619" i="1"/>
  <c r="O3615" i="1"/>
  <c r="O3611" i="1"/>
  <c r="O3607" i="1"/>
  <c r="O3603" i="1"/>
  <c r="O3599" i="1"/>
  <c r="O3595" i="1"/>
  <c r="O3591" i="1"/>
  <c r="O3587" i="1"/>
  <c r="O3583" i="1"/>
  <c r="O3579" i="1"/>
  <c r="O3575" i="1"/>
  <c r="O3571" i="1"/>
  <c r="O3567" i="1"/>
  <c r="O3563" i="1"/>
  <c r="O3559" i="1"/>
  <c r="O3555" i="1"/>
  <c r="O3551" i="1"/>
  <c r="O3547" i="1"/>
  <c r="O3543" i="1"/>
  <c r="O3539" i="1"/>
  <c r="O3535" i="1"/>
  <c r="O3531" i="1"/>
  <c r="O3527" i="1"/>
  <c r="O3523" i="1"/>
  <c r="O3519" i="1"/>
  <c r="O3810" i="1"/>
  <c r="O3806" i="1"/>
  <c r="O3802" i="1"/>
  <c r="O3798" i="1"/>
  <c r="O3794" i="1"/>
  <c r="O3790" i="1"/>
  <c r="O3786" i="1"/>
  <c r="O3782" i="1"/>
  <c r="O3778" i="1"/>
  <c r="O3774" i="1"/>
  <c r="O3770" i="1"/>
  <c r="O3766" i="1"/>
  <c r="O3762" i="1"/>
  <c r="O3758" i="1"/>
  <c r="O3754" i="1"/>
  <c r="O3750" i="1"/>
  <c r="O3746" i="1"/>
  <c r="O3742" i="1"/>
  <c r="O3738" i="1"/>
  <c r="O3734" i="1"/>
  <c r="O3730" i="1"/>
  <c r="O3726" i="1"/>
  <c r="O3722" i="1"/>
  <c r="O3718" i="1"/>
  <c r="O3714" i="1"/>
  <c r="O3710" i="1"/>
  <c r="O3706" i="1"/>
  <c r="O3702" i="1"/>
  <c r="O3698" i="1"/>
  <c r="O3694" i="1"/>
  <c r="O3690" i="1"/>
  <c r="O3686" i="1"/>
  <c r="O3682" i="1"/>
  <c r="O3678" i="1"/>
  <c r="O3674" i="1"/>
  <c r="O3670" i="1"/>
  <c r="O3666" i="1"/>
  <c r="O3662" i="1"/>
  <c r="O3658" i="1"/>
  <c r="O3654" i="1"/>
  <c r="O3650" i="1"/>
  <c r="O3646" i="1"/>
  <c r="O3642" i="1"/>
  <c r="O3638" i="1"/>
  <c r="O3634" i="1"/>
  <c r="O3630" i="1"/>
  <c r="O3626" i="1"/>
  <c r="O3622" i="1"/>
  <c r="O3618" i="1"/>
  <c r="O3614" i="1"/>
  <c r="O3610" i="1"/>
  <c r="O3606" i="1"/>
  <c r="O3602" i="1"/>
  <c r="O3598" i="1"/>
  <c r="O3594" i="1"/>
  <c r="O3590" i="1"/>
  <c r="O3586" i="1"/>
  <c r="O3582" i="1"/>
  <c r="O3578" i="1"/>
  <c r="O3574" i="1"/>
  <c r="O3570" i="1"/>
  <c r="O3566" i="1"/>
  <c r="O3562" i="1"/>
  <c r="O3558" i="1"/>
  <c r="O3554" i="1"/>
  <c r="O3550" i="1"/>
  <c r="O3546" i="1"/>
  <c r="O3542" i="1"/>
  <c r="O3538" i="1"/>
  <c r="O3534" i="1"/>
  <c r="O3530" i="1"/>
  <c r="O3526" i="1"/>
  <c r="O3522" i="1"/>
  <c r="O3518" i="1"/>
  <c r="O3514" i="1"/>
  <c r="O3510" i="1"/>
  <c r="O3506" i="1"/>
  <c r="O3229" i="1"/>
  <c r="O3225" i="1"/>
  <c r="O3221" i="1"/>
  <c r="O3217" i="1"/>
  <c r="O3213" i="1"/>
  <c r="O3209" i="1"/>
  <c r="O3205" i="1"/>
  <c r="O3201" i="1"/>
  <c r="O3197" i="1"/>
  <c r="O3193" i="1"/>
  <c r="O3189" i="1"/>
  <c r="O3185" i="1"/>
  <c r="O3181" i="1"/>
  <c r="O3177" i="1"/>
  <c r="O3173" i="1"/>
  <c r="O3169" i="1"/>
  <c r="O3165" i="1"/>
  <c r="O3161" i="1"/>
  <c r="O3157" i="1"/>
  <c r="O3153" i="1"/>
  <c r="O3149" i="1"/>
  <c r="O3145" i="1"/>
  <c r="O3141" i="1"/>
  <c r="O3137" i="1"/>
  <c r="O3133" i="1"/>
  <c r="O3129" i="1"/>
  <c r="O3125" i="1"/>
  <c r="O3121" i="1"/>
  <c r="O3117" i="1"/>
  <c r="O3113" i="1"/>
  <c r="O3109" i="1"/>
  <c r="O3105" i="1"/>
  <c r="O3101" i="1"/>
  <c r="O3097" i="1"/>
  <c r="O3093" i="1"/>
  <c r="O3089" i="1"/>
  <c r="O3085" i="1"/>
  <c r="O3081" i="1"/>
  <c r="O3077" i="1"/>
  <c r="O3073" i="1"/>
  <c r="O3069" i="1"/>
  <c r="O3065" i="1"/>
  <c r="O3061" i="1"/>
  <c r="O3057" i="1"/>
  <c r="O3053" i="1"/>
  <c r="O3049" i="1"/>
  <c r="O3045" i="1"/>
  <c r="O3041" i="1"/>
  <c r="O3037" i="1"/>
  <c r="O3033" i="1"/>
  <c r="O3029" i="1"/>
  <c r="O3025" i="1"/>
  <c r="O3021" i="1"/>
  <c r="O3017" i="1"/>
  <c r="O3013" i="1"/>
  <c r="O3009" i="1"/>
  <c r="O3005" i="1"/>
  <c r="O3001" i="1"/>
  <c r="O2997" i="1"/>
  <c r="O2993" i="1"/>
  <c r="O2989" i="1"/>
  <c r="O2985" i="1"/>
  <c r="O2981" i="1"/>
  <c r="O2977" i="1"/>
  <c r="O2973" i="1"/>
  <c r="O2969" i="1"/>
  <c r="O2965" i="1"/>
  <c r="O2961" i="1"/>
  <c r="O2957" i="1"/>
  <c r="O2953" i="1"/>
  <c r="O2949" i="1"/>
  <c r="O2945" i="1"/>
  <c r="O2941" i="1"/>
  <c r="O2937" i="1"/>
  <c r="O2933" i="1"/>
  <c r="O2929" i="1"/>
  <c r="O2925" i="1"/>
  <c r="O2921" i="1"/>
  <c r="O2917" i="1"/>
  <c r="O2913" i="1"/>
  <c r="O2909" i="1"/>
  <c r="O2905" i="1"/>
  <c r="O2901" i="1"/>
  <c r="O2897" i="1"/>
  <c r="O2893" i="1"/>
  <c r="O3440" i="1"/>
  <c r="O3436" i="1"/>
  <c r="O3432" i="1"/>
  <c r="O3428" i="1"/>
  <c r="O3424" i="1"/>
  <c r="O3420" i="1"/>
  <c r="O3416" i="1"/>
  <c r="O3412" i="1"/>
  <c r="O3408" i="1"/>
  <c r="O3404" i="1"/>
  <c r="O3400" i="1"/>
  <c r="O3396" i="1"/>
  <c r="O3392" i="1"/>
  <c r="O3388" i="1"/>
  <c r="O3384" i="1"/>
  <c r="O3380" i="1"/>
  <c r="O3376" i="1"/>
  <c r="O3372" i="1"/>
  <c r="O3368" i="1"/>
  <c r="O3364" i="1"/>
  <c r="O3360" i="1"/>
  <c r="O3356" i="1"/>
  <c r="O3352" i="1"/>
  <c r="O3348" i="1"/>
  <c r="O3344" i="1"/>
  <c r="O3340" i="1"/>
  <c r="O3336" i="1"/>
  <c r="O3332" i="1"/>
  <c r="O3328" i="1"/>
  <c r="O3324" i="1"/>
  <c r="O3320" i="1"/>
  <c r="O3316" i="1"/>
  <c r="O3312" i="1"/>
  <c r="O3308" i="1"/>
  <c r="O3304" i="1"/>
  <c r="O3300" i="1"/>
  <c r="O3296" i="1"/>
  <c r="O3292" i="1"/>
  <c r="O3288" i="1"/>
  <c r="O3284" i="1"/>
  <c r="O3280" i="1"/>
  <c r="O3276" i="1"/>
  <c r="O3272" i="1"/>
  <c r="O3268" i="1"/>
  <c r="O3264" i="1"/>
  <c r="O3260" i="1"/>
  <c r="O3256" i="1"/>
  <c r="O3252" i="1"/>
  <c r="O3248" i="1"/>
  <c r="O3244" i="1"/>
  <c r="O3240" i="1"/>
  <c r="O3236" i="1"/>
  <c r="O3232" i="1"/>
  <c r="O3228" i="1"/>
  <c r="O3224" i="1"/>
  <c r="O3220" i="1"/>
  <c r="O3216" i="1"/>
  <c r="O3212" i="1"/>
  <c r="O3208" i="1"/>
  <c r="O3204" i="1"/>
  <c r="O3200" i="1"/>
  <c r="O3196" i="1"/>
  <c r="O3192" i="1"/>
  <c r="O3188" i="1"/>
  <c r="O3184" i="1"/>
  <c r="O3180" i="1"/>
  <c r="O3176" i="1"/>
  <c r="O3172" i="1"/>
  <c r="O3168" i="1"/>
  <c r="O3164" i="1"/>
  <c r="O3160" i="1"/>
  <c r="O3156" i="1"/>
  <c r="O3152" i="1"/>
  <c r="O3148" i="1"/>
  <c r="O3144" i="1"/>
  <c r="O3140" i="1"/>
  <c r="O3136" i="1"/>
  <c r="O3132" i="1"/>
  <c r="O3128" i="1"/>
  <c r="O3124" i="1"/>
  <c r="O3120" i="1"/>
  <c r="O3515" i="1"/>
  <c r="O3511" i="1"/>
  <c r="O3507" i="1"/>
  <c r="O3503" i="1"/>
  <c r="O3499" i="1"/>
  <c r="O3495" i="1"/>
  <c r="O3491" i="1"/>
  <c r="O3487" i="1"/>
  <c r="O3483" i="1"/>
  <c r="O3479" i="1"/>
  <c r="O3475" i="1"/>
  <c r="O3471" i="1"/>
  <c r="O3467" i="1"/>
  <c r="O3463" i="1"/>
  <c r="O3459" i="1"/>
  <c r="O3455" i="1"/>
  <c r="O3451" i="1"/>
  <c r="O3447" i="1"/>
  <c r="O3443" i="1"/>
  <c r="O3439" i="1"/>
  <c r="O3435" i="1"/>
  <c r="O3431" i="1"/>
  <c r="O3427" i="1"/>
  <c r="O3423" i="1"/>
  <c r="O3419" i="1"/>
  <c r="O3415" i="1"/>
  <c r="O3411" i="1"/>
  <c r="O3407" i="1"/>
  <c r="O3403" i="1"/>
  <c r="O3399" i="1"/>
  <c r="O3395" i="1"/>
  <c r="O3391" i="1"/>
  <c r="O3387" i="1"/>
  <c r="O3383" i="1"/>
  <c r="O3379" i="1"/>
  <c r="O3375" i="1"/>
  <c r="O3371" i="1"/>
  <c r="O3367" i="1"/>
  <c r="O3363" i="1"/>
  <c r="O3359" i="1"/>
  <c r="O3355" i="1"/>
  <c r="O3351" i="1"/>
  <c r="O3347" i="1"/>
  <c r="O3343" i="1"/>
  <c r="O3339" i="1"/>
  <c r="O3335" i="1"/>
  <c r="O3331" i="1"/>
  <c r="O3327" i="1"/>
  <c r="O3323" i="1"/>
  <c r="O3319" i="1"/>
  <c r="O3315" i="1"/>
  <c r="O3311" i="1"/>
  <c r="O3307" i="1"/>
  <c r="O3303" i="1"/>
  <c r="O3299" i="1"/>
  <c r="O3295" i="1"/>
  <c r="O3291" i="1"/>
  <c r="O3287" i="1"/>
  <c r="O3283" i="1"/>
  <c r="O3279" i="1"/>
  <c r="O3275" i="1"/>
  <c r="O3271" i="1"/>
  <c r="O3267" i="1"/>
  <c r="O3263" i="1"/>
  <c r="O3259" i="1"/>
  <c r="O3255" i="1"/>
  <c r="O3251" i="1"/>
  <c r="O3247" i="1"/>
  <c r="O3243" i="1"/>
  <c r="O3239" i="1"/>
  <c r="O3235" i="1"/>
  <c r="O3231" i="1"/>
  <c r="O3227" i="1"/>
  <c r="O3223" i="1"/>
  <c r="O3219" i="1"/>
  <c r="O3215" i="1"/>
  <c r="O3211" i="1"/>
  <c r="O3207" i="1"/>
  <c r="O3203" i="1"/>
  <c r="O3199" i="1"/>
  <c r="O3195" i="1"/>
  <c r="O3191" i="1"/>
  <c r="O3502" i="1"/>
  <c r="O3498" i="1"/>
  <c r="O3494" i="1"/>
  <c r="O3490" i="1"/>
  <c r="O3486" i="1"/>
  <c r="O3482" i="1"/>
  <c r="O3478" i="1"/>
  <c r="O3474" i="1"/>
  <c r="O3470" i="1"/>
  <c r="O3466" i="1"/>
  <c r="O3462" i="1"/>
  <c r="O3458" i="1"/>
  <c r="O3454" i="1"/>
  <c r="O3450" i="1"/>
  <c r="O3446" i="1"/>
  <c r="O3442" i="1"/>
  <c r="O3438" i="1"/>
  <c r="O3434" i="1"/>
  <c r="O3430" i="1"/>
  <c r="O3426" i="1"/>
  <c r="O3422" i="1"/>
  <c r="O3418" i="1"/>
  <c r="O3414" i="1"/>
  <c r="O3410" i="1"/>
  <c r="O3406" i="1"/>
  <c r="O3402" i="1"/>
  <c r="O3398" i="1"/>
  <c r="O3394" i="1"/>
  <c r="O3390" i="1"/>
  <c r="O3386" i="1"/>
  <c r="O3382" i="1"/>
  <c r="O3378" i="1"/>
  <c r="O3374" i="1"/>
  <c r="O3370" i="1"/>
  <c r="O3366" i="1"/>
  <c r="O3362" i="1"/>
  <c r="O3358" i="1"/>
  <c r="O3354" i="1"/>
  <c r="O3350" i="1"/>
  <c r="O3346" i="1"/>
  <c r="O3342" i="1"/>
  <c r="O3338" i="1"/>
  <c r="O3334" i="1"/>
  <c r="O3330" i="1"/>
  <c r="O3326" i="1"/>
  <c r="O3322" i="1"/>
  <c r="O3318" i="1"/>
  <c r="O3314" i="1"/>
  <c r="O3310" i="1"/>
  <c r="O3306" i="1"/>
  <c r="O3302" i="1"/>
  <c r="O3298" i="1"/>
  <c r="O3294" i="1"/>
  <c r="O3290" i="1"/>
  <c r="O3286" i="1"/>
  <c r="O3282" i="1"/>
  <c r="O3278" i="1"/>
  <c r="O3274" i="1"/>
  <c r="O3270" i="1"/>
  <c r="O3266" i="1"/>
  <c r="O3262" i="1"/>
  <c r="O3258" i="1"/>
  <c r="O3254" i="1"/>
  <c r="O3250" i="1"/>
  <c r="O3246" i="1"/>
  <c r="O3242" i="1"/>
  <c r="O3238" i="1"/>
  <c r="O3234" i="1"/>
  <c r="O3230" i="1"/>
  <c r="O3226" i="1"/>
  <c r="O3222" i="1"/>
  <c r="O3218" i="1"/>
  <c r="O3214" i="1"/>
  <c r="O3210" i="1"/>
  <c r="O3206" i="1"/>
  <c r="O3202" i="1"/>
  <c r="O2889" i="1"/>
  <c r="O2885" i="1"/>
  <c r="O2881" i="1"/>
  <c r="O2877" i="1"/>
  <c r="O2873" i="1"/>
  <c r="O2869" i="1"/>
  <c r="O2865" i="1"/>
  <c r="O2861" i="1"/>
  <c r="O2857" i="1"/>
  <c r="O2853" i="1"/>
  <c r="O2849" i="1"/>
  <c r="O2845" i="1"/>
  <c r="O2841" i="1"/>
  <c r="O2837" i="1"/>
  <c r="O2833" i="1"/>
  <c r="O2829" i="1"/>
  <c r="O2825" i="1"/>
  <c r="O2821" i="1"/>
  <c r="O2817" i="1"/>
  <c r="O2813" i="1"/>
  <c r="O2809" i="1"/>
  <c r="O2805" i="1"/>
  <c r="O2801" i="1"/>
  <c r="O2797" i="1"/>
  <c r="O2793" i="1"/>
  <c r="O2789" i="1"/>
  <c r="O2785" i="1"/>
  <c r="O2781" i="1"/>
  <c r="O2777" i="1"/>
  <c r="O2773" i="1"/>
  <c r="O2769" i="1"/>
  <c r="O2765" i="1"/>
  <c r="O2761" i="1"/>
  <c r="O2757" i="1"/>
  <c r="O2753" i="1"/>
  <c r="O2749" i="1"/>
  <c r="O2745" i="1"/>
  <c r="O2741" i="1"/>
  <c r="O2737" i="1"/>
  <c r="O2733" i="1"/>
  <c r="O2729" i="1"/>
  <c r="O2725" i="1"/>
  <c r="O2721" i="1"/>
  <c r="O2717" i="1"/>
  <c r="O2713" i="1"/>
  <c r="O2709" i="1"/>
  <c r="O2705" i="1"/>
  <c r="O2701" i="1"/>
  <c r="O2697" i="1"/>
  <c r="O2693" i="1"/>
  <c r="O2689" i="1"/>
  <c r="O2685" i="1"/>
  <c r="O2681" i="1"/>
  <c r="O2677" i="1"/>
  <c r="O2673" i="1"/>
  <c r="O2669" i="1"/>
  <c r="O2665" i="1"/>
  <c r="O2661" i="1"/>
  <c r="O2657" i="1"/>
  <c r="O2653" i="1"/>
  <c r="O2649" i="1"/>
  <c r="O2645" i="1"/>
  <c r="O2641" i="1"/>
  <c r="O2637" i="1"/>
  <c r="O2633" i="1"/>
  <c r="O2629" i="1"/>
  <c r="O2625" i="1"/>
  <c r="O2621" i="1"/>
  <c r="O2617" i="1"/>
  <c r="O2613" i="1"/>
  <c r="O2609" i="1"/>
  <c r="O2605" i="1"/>
  <c r="O2601" i="1"/>
  <c r="O2597" i="1"/>
  <c r="O3116" i="1"/>
  <c r="O3112" i="1"/>
  <c r="O3108" i="1"/>
  <c r="O3104" i="1"/>
  <c r="O3100" i="1"/>
  <c r="O3096" i="1"/>
  <c r="O3092" i="1"/>
  <c r="O3088" i="1"/>
  <c r="O3084" i="1"/>
  <c r="O3080" i="1"/>
  <c r="O3076" i="1"/>
  <c r="O3072" i="1"/>
  <c r="O3068" i="1"/>
  <c r="O3064" i="1"/>
  <c r="O3060" i="1"/>
  <c r="O3056" i="1"/>
  <c r="O3052" i="1"/>
  <c r="O3048" i="1"/>
  <c r="O3044" i="1"/>
  <c r="O3040" i="1"/>
  <c r="O3036" i="1"/>
  <c r="O3032" i="1"/>
  <c r="O3028" i="1"/>
  <c r="O3024" i="1"/>
  <c r="O3020" i="1"/>
  <c r="O3016" i="1"/>
  <c r="O3012" i="1"/>
  <c r="O3008" i="1"/>
  <c r="O3004" i="1"/>
  <c r="O3000" i="1"/>
  <c r="O2996" i="1"/>
  <c r="O2992" i="1"/>
  <c r="O2988" i="1"/>
  <c r="O2984" i="1"/>
  <c r="O2980" i="1"/>
  <c r="O2976" i="1"/>
  <c r="O2972" i="1"/>
  <c r="O2968" i="1"/>
  <c r="O2964" i="1"/>
  <c r="O2960" i="1"/>
  <c r="O2956" i="1"/>
  <c r="O2952" i="1"/>
  <c r="O2948" i="1"/>
  <c r="O2944" i="1"/>
  <c r="O2940" i="1"/>
  <c r="O2936" i="1"/>
  <c r="O2932" i="1"/>
  <c r="O2928" i="1"/>
  <c r="O2924" i="1"/>
  <c r="O2920" i="1"/>
  <c r="O2916" i="1"/>
  <c r="O2912" i="1"/>
  <c r="O2908" i="1"/>
  <c r="O2904" i="1"/>
  <c r="O2900" i="1"/>
  <c r="O2896" i="1"/>
  <c r="O2892" i="1"/>
  <c r="O2888" i="1"/>
  <c r="O2884" i="1"/>
  <c r="O2880" i="1"/>
  <c r="O2876" i="1"/>
  <c r="O2872" i="1"/>
  <c r="O2868" i="1"/>
  <c r="O2864" i="1"/>
  <c r="O2860" i="1"/>
  <c r="O2856" i="1"/>
  <c r="O2852" i="1"/>
  <c r="O2848" i="1"/>
  <c r="O2844" i="1"/>
  <c r="O2840" i="1"/>
  <c r="O2836" i="1"/>
  <c r="O2832" i="1"/>
  <c r="O2828" i="1"/>
  <c r="O2824" i="1"/>
  <c r="O2820" i="1"/>
  <c r="O2816" i="1"/>
  <c r="O2812" i="1"/>
  <c r="O2808" i="1"/>
  <c r="O2804" i="1"/>
  <c r="O2800" i="1"/>
  <c r="O2796" i="1"/>
  <c r="O2792" i="1"/>
  <c r="O2788" i="1"/>
  <c r="O2784" i="1"/>
  <c r="O2780" i="1"/>
  <c r="O3187" i="1"/>
  <c r="O3183" i="1"/>
  <c r="O3179" i="1"/>
  <c r="O3175" i="1"/>
  <c r="O3171" i="1"/>
  <c r="O3167" i="1"/>
  <c r="O3163" i="1"/>
  <c r="O3159" i="1"/>
  <c r="O3155" i="1"/>
  <c r="O3151" i="1"/>
  <c r="O3147" i="1"/>
  <c r="O3143" i="1"/>
  <c r="O3139" i="1"/>
  <c r="O3135" i="1"/>
  <c r="O3131" i="1"/>
  <c r="O3127" i="1"/>
  <c r="O3123" i="1"/>
  <c r="O3119" i="1"/>
  <c r="O3115" i="1"/>
  <c r="O3111" i="1"/>
  <c r="O3107" i="1"/>
  <c r="O3103" i="1"/>
  <c r="O3099" i="1"/>
  <c r="O3095" i="1"/>
  <c r="O3091" i="1"/>
  <c r="O3087" i="1"/>
  <c r="O3083" i="1"/>
  <c r="O3079" i="1"/>
  <c r="O3075" i="1"/>
  <c r="O3071" i="1"/>
  <c r="O3067" i="1"/>
  <c r="O3063" i="1"/>
  <c r="O3059" i="1"/>
  <c r="O3055" i="1"/>
  <c r="O3051" i="1"/>
  <c r="O3047" i="1"/>
  <c r="O3043" i="1"/>
  <c r="O3039" i="1"/>
  <c r="O3035" i="1"/>
  <c r="O3031" i="1"/>
  <c r="O3027" i="1"/>
  <c r="O3023" i="1"/>
  <c r="O3019" i="1"/>
  <c r="O3015" i="1"/>
  <c r="O3011" i="1"/>
  <c r="O3007" i="1"/>
  <c r="O3003" i="1"/>
  <c r="O2999" i="1"/>
  <c r="O2995" i="1"/>
  <c r="O2991" i="1"/>
  <c r="O2987" i="1"/>
  <c r="O2983" i="1"/>
  <c r="O2979" i="1"/>
  <c r="O2975" i="1"/>
  <c r="O2971" i="1"/>
  <c r="O2967" i="1"/>
  <c r="O2963" i="1"/>
  <c r="O2959" i="1"/>
  <c r="O2955" i="1"/>
  <c r="O2951" i="1"/>
  <c r="O2947" i="1"/>
  <c r="O2943" i="1"/>
  <c r="O2939" i="1"/>
  <c r="O2935" i="1"/>
  <c r="O2931" i="1"/>
  <c r="O2927" i="1"/>
  <c r="O2923" i="1"/>
  <c r="O2919" i="1"/>
  <c r="O2915" i="1"/>
  <c r="O2911" i="1"/>
  <c r="O2907" i="1"/>
  <c r="O2903" i="1"/>
  <c r="O2899" i="1"/>
  <c r="O2895" i="1"/>
  <c r="O3198" i="1"/>
  <c r="O3194" i="1"/>
  <c r="O3190" i="1"/>
  <c r="O3186" i="1"/>
  <c r="O3182" i="1"/>
  <c r="O3178" i="1"/>
  <c r="O3174" i="1"/>
  <c r="O3170" i="1"/>
  <c r="O3166" i="1"/>
  <c r="O3162" i="1"/>
  <c r="O3158" i="1"/>
  <c r="O3154" i="1"/>
  <c r="O3150" i="1"/>
  <c r="O3146" i="1"/>
  <c r="O3142" i="1"/>
  <c r="O3138" i="1"/>
  <c r="O3134" i="1"/>
  <c r="O3130" i="1"/>
  <c r="O3126" i="1"/>
  <c r="O3122" i="1"/>
  <c r="O3118" i="1"/>
  <c r="O3114" i="1"/>
  <c r="O3110" i="1"/>
  <c r="O3106" i="1"/>
  <c r="O3102" i="1"/>
  <c r="O3098" i="1"/>
  <c r="O3094" i="1"/>
  <c r="O3090" i="1"/>
  <c r="O3086" i="1"/>
  <c r="O3082" i="1"/>
  <c r="O3078" i="1"/>
  <c r="O3074" i="1"/>
  <c r="O3070" i="1"/>
  <c r="O3066" i="1"/>
  <c r="O3062" i="1"/>
  <c r="O3058" i="1"/>
  <c r="O3054" i="1"/>
  <c r="O3050" i="1"/>
  <c r="O3046" i="1"/>
  <c r="O3042" i="1"/>
  <c r="O3038" i="1"/>
  <c r="O3034" i="1"/>
  <c r="O3030" i="1"/>
  <c r="O3026" i="1"/>
  <c r="O3022" i="1"/>
  <c r="O3018" i="1"/>
  <c r="O3014" i="1"/>
  <c r="O3010" i="1"/>
  <c r="O3006" i="1"/>
  <c r="O3002" i="1"/>
  <c r="O2998" i="1"/>
  <c r="O2994" i="1"/>
  <c r="O2990" i="1"/>
  <c r="O2986" i="1"/>
  <c r="O2982" i="1"/>
  <c r="O2978" i="1"/>
  <c r="O2974" i="1"/>
  <c r="O2970" i="1"/>
  <c r="O2966" i="1"/>
  <c r="O2962" i="1"/>
  <c r="O2958" i="1"/>
  <c r="O2954" i="1"/>
  <c r="O2950" i="1"/>
  <c r="O2946" i="1"/>
  <c r="O2942" i="1"/>
  <c r="O2938" i="1"/>
  <c r="O2934" i="1"/>
  <c r="O2930" i="1"/>
  <c r="O2926" i="1"/>
  <c r="O2922" i="1"/>
  <c r="O2918" i="1"/>
  <c r="O2914" i="1"/>
  <c r="O2910" i="1"/>
  <c r="O2906" i="1"/>
  <c r="O2902" i="1"/>
  <c r="O2898" i="1"/>
  <c r="O2894" i="1"/>
  <c r="O2890" i="1"/>
  <c r="O2886" i="1"/>
  <c r="O2882" i="1"/>
  <c r="O2878" i="1"/>
  <c r="O2874" i="1"/>
  <c r="O2870" i="1"/>
  <c r="O2866" i="1"/>
  <c r="O2862" i="1"/>
  <c r="O2593" i="1"/>
  <c r="O2589" i="1"/>
  <c r="O2585" i="1"/>
  <c r="O2581" i="1"/>
  <c r="O2577" i="1"/>
  <c r="O2573" i="1"/>
  <c r="O2569" i="1"/>
  <c r="O2565" i="1"/>
  <c r="O2561" i="1"/>
  <c r="O2557" i="1"/>
  <c r="O2553" i="1"/>
  <c r="O2549" i="1"/>
  <c r="O2545" i="1"/>
  <c r="O2541" i="1"/>
  <c r="O2537" i="1"/>
  <c r="O2533" i="1"/>
  <c r="O2529" i="1"/>
  <c r="O2525" i="1"/>
  <c r="O2521" i="1"/>
  <c r="O2517" i="1"/>
  <c r="O2513" i="1"/>
  <c r="O2509" i="1"/>
  <c r="O2505" i="1"/>
  <c r="O2501" i="1"/>
  <c r="O2497" i="1"/>
  <c r="O2493" i="1"/>
  <c r="O2489" i="1"/>
  <c r="O2485" i="1"/>
  <c r="O2481" i="1"/>
  <c r="O2477" i="1"/>
  <c r="O2473" i="1"/>
  <c r="O2469" i="1"/>
  <c r="O2465" i="1"/>
  <c r="O2461" i="1"/>
  <c r="O2457" i="1"/>
  <c r="O2453" i="1"/>
  <c r="O2449" i="1"/>
  <c r="O2445" i="1"/>
  <c r="O2441" i="1"/>
  <c r="O2437" i="1"/>
  <c r="O2433" i="1"/>
  <c r="O2429" i="1"/>
  <c r="O2425" i="1"/>
  <c r="O2421" i="1"/>
  <c r="O2417" i="1"/>
  <c r="O2413" i="1"/>
  <c r="O2409" i="1"/>
  <c r="O2405" i="1"/>
  <c r="O2401" i="1"/>
  <c r="O2397" i="1"/>
  <c r="O2393" i="1"/>
  <c r="O2389" i="1"/>
  <c r="O2385" i="1"/>
  <c r="O2381" i="1"/>
  <c r="O2377" i="1"/>
  <c r="O2373" i="1"/>
  <c r="O2369" i="1"/>
  <c r="O2365" i="1"/>
  <c r="O2361" i="1"/>
  <c r="O2357" i="1"/>
  <c r="O2353" i="1"/>
  <c r="O2349" i="1"/>
  <c r="O2345" i="1"/>
  <c r="O2341" i="1"/>
  <c r="O2337" i="1"/>
  <c r="O2333" i="1"/>
  <c r="O2329" i="1"/>
  <c r="O2325" i="1"/>
  <c r="O2321" i="1"/>
  <c r="O2317" i="1"/>
  <c r="O2313" i="1"/>
  <c r="O2309" i="1"/>
  <c r="O2305" i="1"/>
  <c r="O2301" i="1"/>
  <c r="O2297" i="1"/>
  <c r="O2293" i="1"/>
  <c r="O2289" i="1"/>
  <c r="O2285" i="1"/>
  <c r="O2281" i="1"/>
  <c r="O2277" i="1"/>
  <c r="O2273" i="1"/>
  <c r="O2269" i="1"/>
  <c r="O2265" i="1"/>
  <c r="O2261" i="1"/>
  <c r="O2257" i="1"/>
  <c r="O2776" i="1"/>
  <c r="O2772" i="1"/>
  <c r="O2768" i="1"/>
  <c r="O2764" i="1"/>
  <c r="O2760" i="1"/>
  <c r="O2756" i="1"/>
  <c r="O2752" i="1"/>
  <c r="O2748" i="1"/>
  <c r="O2744" i="1"/>
  <c r="O2740" i="1"/>
  <c r="O2736" i="1"/>
  <c r="O2732" i="1"/>
  <c r="O2728" i="1"/>
  <c r="O2724" i="1"/>
  <c r="O2720" i="1"/>
  <c r="O2716" i="1"/>
  <c r="O2712" i="1"/>
  <c r="O2708" i="1"/>
  <c r="O2704" i="1"/>
  <c r="O2700" i="1"/>
  <c r="O2696" i="1"/>
  <c r="O2692" i="1"/>
  <c r="O2688" i="1"/>
  <c r="O2684" i="1"/>
  <c r="O2680" i="1"/>
  <c r="O2676" i="1"/>
  <c r="O2672" i="1"/>
  <c r="O2668" i="1"/>
  <c r="O2664" i="1"/>
  <c r="O2660" i="1"/>
  <c r="O2656" i="1"/>
  <c r="O2652" i="1"/>
  <c r="O2648" i="1"/>
  <c r="O2644" i="1"/>
  <c r="O2640" i="1"/>
  <c r="O2636" i="1"/>
  <c r="O2632" i="1"/>
  <c r="O2628" i="1"/>
  <c r="O2624" i="1"/>
  <c r="O2620" i="1"/>
  <c r="O2616" i="1"/>
  <c r="O2612" i="1"/>
  <c r="O2608" i="1"/>
  <c r="O2604" i="1"/>
  <c r="O2600" i="1"/>
  <c r="O2596" i="1"/>
  <c r="O2592" i="1"/>
  <c r="O2588" i="1"/>
  <c r="O2584" i="1"/>
  <c r="O2580" i="1"/>
  <c r="O2576" i="1"/>
  <c r="O2572" i="1"/>
  <c r="O2568" i="1"/>
  <c r="O2564" i="1"/>
  <c r="O2560" i="1"/>
  <c r="O2556" i="1"/>
  <c r="O2552" i="1"/>
  <c r="O2548" i="1"/>
  <c r="O2544" i="1"/>
  <c r="O2540" i="1"/>
  <c r="O2536" i="1"/>
  <c r="O2532" i="1"/>
  <c r="O2528" i="1"/>
  <c r="O2524" i="1"/>
  <c r="O2520" i="1"/>
  <c r="O2516" i="1"/>
  <c r="O2512" i="1"/>
  <c r="O2508" i="1"/>
  <c r="O2504" i="1"/>
  <c r="O2500" i="1"/>
  <c r="O2496" i="1"/>
  <c r="O2492" i="1"/>
  <c r="O2488" i="1"/>
  <c r="O2484" i="1"/>
  <c r="O2891" i="1"/>
  <c r="O2887" i="1"/>
  <c r="O2883" i="1"/>
  <c r="O2879" i="1"/>
  <c r="O2875" i="1"/>
  <c r="O2871" i="1"/>
  <c r="O2867" i="1"/>
  <c r="O2863" i="1"/>
  <c r="O2859" i="1"/>
  <c r="O2855" i="1"/>
  <c r="O2851" i="1"/>
  <c r="O2847" i="1"/>
  <c r="O2843" i="1"/>
  <c r="O2839" i="1"/>
  <c r="O2835" i="1"/>
  <c r="O2831" i="1"/>
  <c r="O2827" i="1"/>
  <c r="O2823" i="1"/>
  <c r="O2819" i="1"/>
  <c r="O2815" i="1"/>
  <c r="O2811" i="1"/>
  <c r="O2807" i="1"/>
  <c r="O2803" i="1"/>
  <c r="O2799" i="1"/>
  <c r="O2795" i="1"/>
  <c r="O2791" i="1"/>
  <c r="O2787" i="1"/>
  <c r="O2783" i="1"/>
  <c r="O2779" i="1"/>
  <c r="O2775" i="1"/>
  <c r="O2771" i="1"/>
  <c r="O2767" i="1"/>
  <c r="O2763" i="1"/>
  <c r="O2759" i="1"/>
  <c r="O2755" i="1"/>
  <c r="O2751" i="1"/>
  <c r="O2747" i="1"/>
  <c r="O2743" i="1"/>
  <c r="O2739" i="1"/>
  <c r="O2735" i="1"/>
  <c r="O2731" i="1"/>
  <c r="O2727" i="1"/>
  <c r="O2723" i="1"/>
  <c r="O2719" i="1"/>
  <c r="O2715" i="1"/>
  <c r="O2711" i="1"/>
  <c r="O2707" i="1"/>
  <c r="O2703" i="1"/>
  <c r="O2699" i="1"/>
  <c r="O2695" i="1"/>
  <c r="O2691" i="1"/>
  <c r="O2687" i="1"/>
  <c r="O2683" i="1"/>
  <c r="O2679" i="1"/>
  <c r="O2675" i="1"/>
  <c r="O2671" i="1"/>
  <c r="O2667" i="1"/>
  <c r="O2663" i="1"/>
  <c r="O2659" i="1"/>
  <c r="O2655" i="1"/>
  <c r="O2651" i="1"/>
  <c r="O2647" i="1"/>
  <c r="O2643" i="1"/>
  <c r="O2639" i="1"/>
  <c r="O2635" i="1"/>
  <c r="O2631" i="1"/>
  <c r="O2627" i="1"/>
  <c r="O2623" i="1"/>
  <c r="O2619" i="1"/>
  <c r="O2615" i="1"/>
  <c r="O2611" i="1"/>
  <c r="O2607" i="1"/>
  <c r="O2603" i="1"/>
  <c r="O2599" i="1"/>
  <c r="O2595" i="1"/>
  <c r="O2591" i="1"/>
  <c r="O2587" i="1"/>
  <c r="O2583" i="1"/>
  <c r="O2579" i="1"/>
  <c r="O2575" i="1"/>
  <c r="O2571" i="1"/>
  <c r="O2567" i="1"/>
  <c r="O2563" i="1"/>
  <c r="O2559" i="1"/>
  <c r="O2555" i="1"/>
  <c r="O2858" i="1"/>
  <c r="O2854" i="1"/>
  <c r="O2850" i="1"/>
  <c r="O2846" i="1"/>
  <c r="O2842" i="1"/>
  <c r="O2838" i="1"/>
  <c r="O2834" i="1"/>
  <c r="O2830" i="1"/>
  <c r="O2826" i="1"/>
  <c r="O2822" i="1"/>
  <c r="O2818" i="1"/>
  <c r="O2814" i="1"/>
  <c r="O2810" i="1"/>
  <c r="O2806" i="1"/>
  <c r="O2802" i="1"/>
  <c r="O2798" i="1"/>
  <c r="O2794" i="1"/>
  <c r="O2790" i="1"/>
  <c r="O2786" i="1"/>
  <c r="O2782" i="1"/>
  <c r="O2778" i="1"/>
  <c r="O2774" i="1"/>
  <c r="O2770" i="1"/>
  <c r="O2766" i="1"/>
  <c r="O2762" i="1"/>
  <c r="O2758" i="1"/>
  <c r="O2754" i="1"/>
  <c r="O2750" i="1"/>
  <c r="O2746" i="1"/>
  <c r="O2742" i="1"/>
  <c r="O2738" i="1"/>
  <c r="O2734" i="1"/>
  <c r="O2730" i="1"/>
  <c r="O2726" i="1"/>
  <c r="O2722" i="1"/>
  <c r="O2718" i="1"/>
  <c r="O2714" i="1"/>
  <c r="O2710" i="1"/>
  <c r="O2706" i="1"/>
  <c r="O2702" i="1"/>
  <c r="O2698" i="1"/>
  <c r="O2694" i="1"/>
  <c r="O2690" i="1"/>
  <c r="O2686" i="1"/>
  <c r="O2682" i="1"/>
  <c r="O2678" i="1"/>
  <c r="O2674" i="1"/>
  <c r="O2670" i="1"/>
  <c r="O2666" i="1"/>
  <c r="O2662" i="1"/>
  <c r="O2658" i="1"/>
  <c r="O2654" i="1"/>
  <c r="O2650" i="1"/>
  <c r="O2646" i="1"/>
  <c r="O2642" i="1"/>
  <c r="O2638" i="1"/>
  <c r="O2634" i="1"/>
  <c r="O2630" i="1"/>
  <c r="O2626" i="1"/>
  <c r="O2622" i="1"/>
  <c r="O2618" i="1"/>
  <c r="O2614" i="1"/>
  <c r="O2610" i="1"/>
  <c r="O2606" i="1"/>
  <c r="O2602" i="1"/>
  <c r="O2598" i="1"/>
  <c r="O2594" i="1"/>
  <c r="O2590" i="1"/>
  <c r="O2586" i="1"/>
  <c r="O2582" i="1"/>
  <c r="O2578" i="1"/>
  <c r="O2574" i="1"/>
  <c r="O2570" i="1"/>
  <c r="O2566" i="1"/>
  <c r="O2562" i="1"/>
  <c r="O2558" i="1"/>
  <c r="O2554" i="1"/>
  <c r="O2550" i="1"/>
  <c r="O2546" i="1"/>
  <c r="O2542" i="1"/>
  <c r="O2538" i="1"/>
  <c r="O2534" i="1"/>
  <c r="O2530" i="1"/>
  <c r="O2526" i="1"/>
  <c r="O2522" i="1"/>
  <c r="O2518" i="1"/>
  <c r="O2253" i="1"/>
  <c r="O2249" i="1"/>
  <c r="O2245" i="1"/>
  <c r="O2241" i="1"/>
  <c r="O2237" i="1"/>
  <c r="O2233" i="1"/>
  <c r="O2229" i="1"/>
  <c r="O2225" i="1"/>
  <c r="O2221" i="1"/>
  <c r="O2217" i="1"/>
  <c r="O2213" i="1"/>
  <c r="O2209" i="1"/>
  <c r="O2205" i="1"/>
  <c r="O2201" i="1"/>
  <c r="O2197" i="1"/>
  <c r="O2193" i="1"/>
  <c r="O2189" i="1"/>
  <c r="O2185" i="1"/>
  <c r="O2181" i="1"/>
  <c r="O2177" i="1"/>
  <c r="O2173" i="1"/>
  <c r="O2169" i="1"/>
  <c r="O2165" i="1"/>
  <c r="O2161" i="1"/>
  <c r="O2157" i="1"/>
  <c r="O2153" i="1"/>
  <c r="O2149" i="1"/>
  <c r="O2145" i="1"/>
  <c r="O2141" i="1"/>
  <c r="O2137" i="1"/>
  <c r="O2133" i="1"/>
  <c r="O2129" i="1"/>
  <c r="O2125" i="1"/>
  <c r="O2121" i="1"/>
  <c r="O2117" i="1"/>
  <c r="O2113" i="1"/>
  <c r="O2109" i="1"/>
  <c r="O2105" i="1"/>
  <c r="O2101" i="1"/>
  <c r="O2097" i="1"/>
  <c r="O2093" i="1"/>
  <c r="O2089" i="1"/>
  <c r="O2085" i="1"/>
  <c r="O2081" i="1"/>
  <c r="O2077" i="1"/>
  <c r="O2073" i="1"/>
  <c r="O2069" i="1"/>
  <c r="O2065" i="1"/>
  <c r="O2061" i="1"/>
  <c r="O2057" i="1"/>
  <c r="O2053" i="1"/>
  <c r="O2049" i="1"/>
  <c r="O2045" i="1"/>
  <c r="O2041" i="1"/>
  <c r="O2480" i="1"/>
  <c r="O2476" i="1"/>
  <c r="O2472" i="1"/>
  <c r="O2468" i="1"/>
  <c r="O2464" i="1"/>
  <c r="O2460" i="1"/>
  <c r="O2456" i="1"/>
  <c r="O2452" i="1"/>
  <c r="O2448" i="1"/>
  <c r="O2444" i="1"/>
  <c r="O2440" i="1"/>
  <c r="O2436" i="1"/>
  <c r="O2432" i="1"/>
  <c r="O2428" i="1"/>
  <c r="O2424" i="1"/>
  <c r="O2420" i="1"/>
  <c r="O2416" i="1"/>
  <c r="O2412" i="1"/>
  <c r="O2408" i="1"/>
  <c r="O2404" i="1"/>
  <c r="O2400" i="1"/>
  <c r="O2396" i="1"/>
  <c r="O2392" i="1"/>
  <c r="O2388" i="1"/>
  <c r="O2384" i="1"/>
  <c r="O2380" i="1"/>
  <c r="O2376" i="1"/>
  <c r="O2372" i="1"/>
  <c r="O2368" i="1"/>
  <c r="O2364" i="1"/>
  <c r="O2360" i="1"/>
  <c r="O2356" i="1"/>
  <c r="O2352" i="1"/>
  <c r="O2348" i="1"/>
  <c r="O2344" i="1"/>
  <c r="O2340" i="1"/>
  <c r="O2336" i="1"/>
  <c r="O2332" i="1"/>
  <c r="O2328" i="1"/>
  <c r="O2324" i="1"/>
  <c r="O2320" i="1"/>
  <c r="O2316" i="1"/>
  <c r="O2312" i="1"/>
  <c r="O2308" i="1"/>
  <c r="O2304" i="1"/>
  <c r="O2300" i="1"/>
  <c r="O2296" i="1"/>
  <c r="O2292" i="1"/>
  <c r="O2288" i="1"/>
  <c r="O2284" i="1"/>
  <c r="O2280" i="1"/>
  <c r="O2276" i="1"/>
  <c r="O2272" i="1"/>
  <c r="O2268" i="1"/>
  <c r="O2264" i="1"/>
  <c r="O2260" i="1"/>
  <c r="O2256" i="1"/>
  <c r="O2252" i="1"/>
  <c r="O2248" i="1"/>
  <c r="O2244" i="1"/>
  <c r="O2240" i="1"/>
  <c r="O2236" i="1"/>
  <c r="O2232" i="1"/>
  <c r="O2228" i="1"/>
  <c r="O2224" i="1"/>
  <c r="O2220" i="1"/>
  <c r="O2216" i="1"/>
  <c r="O2212" i="1"/>
  <c r="O2208" i="1"/>
  <c r="O2204" i="1"/>
  <c r="O2200" i="1"/>
  <c r="O2196" i="1"/>
  <c r="O2192" i="1"/>
  <c r="O2188" i="1"/>
  <c r="O2184" i="1"/>
  <c r="O2180" i="1"/>
  <c r="O2176" i="1"/>
  <c r="O2172" i="1"/>
  <c r="O2168" i="1"/>
  <c r="O2164" i="1"/>
  <c r="O2160" i="1"/>
  <c r="O2551" i="1"/>
  <c r="O2547" i="1"/>
  <c r="O2543" i="1"/>
  <c r="O2539" i="1"/>
  <c r="O2535" i="1"/>
  <c r="O2531" i="1"/>
  <c r="O2527" i="1"/>
  <c r="O2523" i="1"/>
  <c r="O2519" i="1"/>
  <c r="O2515" i="1"/>
  <c r="O2511" i="1"/>
  <c r="O2507" i="1"/>
  <c r="O2503" i="1"/>
  <c r="O2499" i="1"/>
  <c r="O2495" i="1"/>
  <c r="O2491" i="1"/>
  <c r="O2487" i="1"/>
  <c r="O2483" i="1"/>
  <c r="O2479" i="1"/>
  <c r="O2475" i="1"/>
  <c r="O2471" i="1"/>
  <c r="O2467" i="1"/>
  <c r="O2463" i="1"/>
  <c r="O2459" i="1"/>
  <c r="O2455" i="1"/>
  <c r="O2451" i="1"/>
  <c r="O2447" i="1"/>
  <c r="O2443" i="1"/>
  <c r="O2439" i="1"/>
  <c r="O2435" i="1"/>
  <c r="O2431" i="1"/>
  <c r="O2427" i="1"/>
  <c r="O2423" i="1"/>
  <c r="O2419" i="1"/>
  <c r="O2415" i="1"/>
  <c r="O2411" i="1"/>
  <c r="O2407" i="1"/>
  <c r="O2403" i="1"/>
  <c r="O2399" i="1"/>
  <c r="O2395" i="1"/>
  <c r="O2391" i="1"/>
  <c r="O2387" i="1"/>
  <c r="O2383" i="1"/>
  <c r="O2379" i="1"/>
  <c r="O2375" i="1"/>
  <c r="O2371" i="1"/>
  <c r="O2367" i="1"/>
  <c r="O2363" i="1"/>
  <c r="O2359" i="1"/>
  <c r="O2355" i="1"/>
  <c r="O2351" i="1"/>
  <c r="O2347" i="1"/>
  <c r="O2343" i="1"/>
  <c r="O2339" i="1"/>
  <c r="O2335" i="1"/>
  <c r="O2331" i="1"/>
  <c r="O2327" i="1"/>
  <c r="O2323" i="1"/>
  <c r="O2319" i="1"/>
  <c r="O2315" i="1"/>
  <c r="O2311" i="1"/>
  <c r="O2307" i="1"/>
  <c r="O2303" i="1"/>
  <c r="O2299" i="1"/>
  <c r="O2295" i="1"/>
  <c r="O2291" i="1"/>
  <c r="O2287" i="1"/>
  <c r="O2283" i="1"/>
  <c r="O2279" i="1"/>
  <c r="O2275" i="1"/>
  <c r="O2271" i="1"/>
  <c r="O2267" i="1"/>
  <c r="O2263" i="1"/>
  <c r="O2259" i="1"/>
  <c r="O2255" i="1"/>
  <c r="O2251" i="1"/>
  <c r="O2247" i="1"/>
  <c r="O2243" i="1"/>
  <c r="O2514" i="1"/>
  <c r="O2510" i="1"/>
  <c r="O2506" i="1"/>
  <c r="O2502" i="1"/>
  <c r="O2498" i="1"/>
  <c r="O2494" i="1"/>
  <c r="O2490" i="1"/>
  <c r="O2486" i="1"/>
  <c r="O2482" i="1"/>
  <c r="O2478" i="1"/>
  <c r="O2474" i="1"/>
  <c r="O2470" i="1"/>
  <c r="O2466" i="1"/>
  <c r="O2462" i="1"/>
  <c r="O2458" i="1"/>
  <c r="O2454" i="1"/>
  <c r="O2450" i="1"/>
  <c r="O2446" i="1"/>
  <c r="O2442" i="1"/>
  <c r="O2438" i="1"/>
  <c r="O2434" i="1"/>
  <c r="O2430" i="1"/>
  <c r="O2426" i="1"/>
  <c r="O2422" i="1"/>
  <c r="O2418" i="1"/>
  <c r="O2414" i="1"/>
  <c r="O2410" i="1"/>
  <c r="O2406" i="1"/>
  <c r="O2402" i="1"/>
  <c r="O2398" i="1"/>
  <c r="O2394" i="1"/>
  <c r="O2390" i="1"/>
  <c r="O2386" i="1"/>
  <c r="O2382" i="1"/>
  <c r="O2378" i="1"/>
  <c r="O2374" i="1"/>
  <c r="O2370" i="1"/>
  <c r="O2366" i="1"/>
  <c r="O2362" i="1"/>
  <c r="O2358" i="1"/>
  <c r="O2354" i="1"/>
  <c r="O2350" i="1"/>
  <c r="O2346" i="1"/>
  <c r="O2342" i="1"/>
  <c r="O2338" i="1"/>
  <c r="O2334" i="1"/>
  <c r="O2330" i="1"/>
  <c r="O2326" i="1"/>
  <c r="O2322" i="1"/>
  <c r="O2318" i="1"/>
  <c r="O2314" i="1"/>
  <c r="O2310" i="1"/>
  <c r="O2306" i="1"/>
  <c r="O2302" i="1"/>
  <c r="O2298" i="1"/>
  <c r="O2294" i="1"/>
  <c r="O2290" i="1"/>
  <c r="O2286" i="1"/>
  <c r="O2282" i="1"/>
  <c r="O2278" i="1"/>
  <c r="O2274" i="1"/>
  <c r="O2270" i="1"/>
  <c r="O2266" i="1"/>
  <c r="O2262" i="1"/>
  <c r="O2258" i="1"/>
  <c r="O2254" i="1"/>
  <c r="O2250" i="1"/>
  <c r="O2246" i="1"/>
  <c r="O2242" i="1"/>
  <c r="O2238" i="1"/>
  <c r="O2234" i="1"/>
  <c r="O2230" i="1"/>
  <c r="O2226" i="1"/>
  <c r="O2222" i="1"/>
  <c r="O2218" i="1"/>
  <c r="O2214" i="1"/>
  <c r="O2210" i="1"/>
  <c r="O2206" i="1"/>
  <c r="O2202" i="1"/>
  <c r="O2198" i="1"/>
  <c r="O2194" i="1"/>
  <c r="O2190" i="1"/>
  <c r="O2186" i="1"/>
  <c r="O2182" i="1"/>
  <c r="O2178" i="1"/>
  <c r="O2037" i="1"/>
  <c r="O2033" i="1"/>
  <c r="O2029" i="1"/>
  <c r="O2025" i="1"/>
  <c r="O2021" i="1"/>
  <c r="O2017" i="1"/>
  <c r="O2013" i="1"/>
  <c r="O2009" i="1"/>
  <c r="O2005" i="1"/>
  <c r="O2001" i="1"/>
  <c r="O1997" i="1"/>
  <c r="O1993" i="1"/>
  <c r="O1989" i="1"/>
  <c r="O1985" i="1"/>
  <c r="O1981" i="1"/>
  <c r="O1977" i="1"/>
  <c r="O1973" i="1"/>
  <c r="O1969" i="1"/>
  <c r="O1965" i="1"/>
  <c r="O1961" i="1"/>
  <c r="O1957" i="1"/>
  <c r="O1953" i="1"/>
  <c r="O1949" i="1"/>
  <c r="O1945" i="1"/>
  <c r="O1941" i="1"/>
  <c r="O1937" i="1"/>
  <c r="O1933" i="1"/>
  <c r="O1929" i="1"/>
  <c r="O1925" i="1"/>
  <c r="O1921" i="1"/>
  <c r="O2156" i="1"/>
  <c r="O2152" i="1"/>
  <c r="O2148" i="1"/>
  <c r="O2144" i="1"/>
  <c r="O2140" i="1"/>
  <c r="O2136" i="1"/>
  <c r="O2132" i="1"/>
  <c r="O2128" i="1"/>
  <c r="O2124" i="1"/>
  <c r="O2120" i="1"/>
  <c r="O2116" i="1"/>
  <c r="O2112" i="1"/>
  <c r="O2108" i="1"/>
  <c r="O2104" i="1"/>
  <c r="O2100" i="1"/>
  <c r="O2096" i="1"/>
  <c r="O2092" i="1"/>
  <c r="O2088" i="1"/>
  <c r="O2084" i="1"/>
  <c r="O2080" i="1"/>
  <c r="O2076" i="1"/>
  <c r="O2072" i="1"/>
  <c r="O2068" i="1"/>
  <c r="O2064" i="1"/>
  <c r="O2060" i="1"/>
  <c r="O2056" i="1"/>
  <c r="O2052" i="1"/>
  <c r="O2048" i="1"/>
  <c r="O2044" i="1"/>
  <c r="O2040" i="1"/>
  <c r="O2036" i="1"/>
  <c r="O2032" i="1"/>
  <c r="O2028" i="1"/>
  <c r="O2024" i="1"/>
  <c r="O2020" i="1"/>
  <c r="O2016" i="1"/>
  <c r="O2012" i="1"/>
  <c r="O2008" i="1"/>
  <c r="O2004" i="1"/>
  <c r="O2000" i="1"/>
  <c r="O1996" i="1"/>
  <c r="O1992" i="1"/>
  <c r="O1988" i="1"/>
  <c r="O1984" i="1"/>
  <c r="O1980" i="1"/>
  <c r="O1976" i="1"/>
  <c r="O1972" i="1"/>
  <c r="O1968" i="1"/>
  <c r="O1964" i="1"/>
  <c r="O1960" i="1"/>
  <c r="O1956" i="1"/>
  <c r="O1952" i="1"/>
  <c r="O1948" i="1"/>
  <c r="O1944" i="1"/>
  <c r="O1940" i="1"/>
  <c r="O1936" i="1"/>
  <c r="O1932" i="1"/>
  <c r="O1928" i="1"/>
  <c r="O1924" i="1"/>
  <c r="O1920" i="1"/>
  <c r="O1916" i="1"/>
  <c r="O1912" i="1"/>
  <c r="O1908" i="1"/>
  <c r="O1904" i="1"/>
  <c r="O1900" i="1"/>
  <c r="O1896" i="1"/>
  <c r="O1892" i="1"/>
  <c r="O1888" i="1"/>
  <c r="O1884" i="1"/>
  <c r="O1880" i="1"/>
  <c r="O1876" i="1"/>
  <c r="O1872" i="1"/>
  <c r="O1868" i="1"/>
  <c r="O1864" i="1"/>
  <c r="O1860" i="1"/>
  <c r="O1856" i="1"/>
  <c r="O1852" i="1"/>
  <c r="O1848" i="1"/>
  <c r="O1844" i="1"/>
  <c r="O1840" i="1"/>
  <c r="O1836" i="1"/>
  <c r="O1832" i="1"/>
  <c r="O1828" i="1"/>
  <c r="O1824" i="1"/>
  <c r="O1820" i="1"/>
  <c r="O2239" i="1"/>
  <c r="O2235" i="1"/>
  <c r="O2231" i="1"/>
  <c r="O2227" i="1"/>
  <c r="O2223" i="1"/>
  <c r="O2219" i="1"/>
  <c r="O2215" i="1"/>
  <c r="O2211" i="1"/>
  <c r="O2207" i="1"/>
  <c r="O2203" i="1"/>
  <c r="O2199" i="1"/>
  <c r="O2195" i="1"/>
  <c r="O2191" i="1"/>
  <c r="O2187" i="1"/>
  <c r="O2183" i="1"/>
  <c r="O2179" i="1"/>
  <c r="O2175" i="1"/>
  <c r="O2171" i="1"/>
  <c r="O2167" i="1"/>
  <c r="O2163" i="1"/>
  <c r="O2159" i="1"/>
  <c r="O2155" i="1"/>
  <c r="O2151" i="1"/>
  <c r="O2147" i="1"/>
  <c r="O2143" i="1"/>
  <c r="O2139" i="1"/>
  <c r="O2135" i="1"/>
  <c r="O2131" i="1"/>
  <c r="O2127" i="1"/>
  <c r="O2123" i="1"/>
  <c r="O2119" i="1"/>
  <c r="O2115" i="1"/>
  <c r="O2111" i="1"/>
  <c r="O2107" i="1"/>
  <c r="O2103" i="1"/>
  <c r="O2099" i="1"/>
  <c r="O2095" i="1"/>
  <c r="O2091" i="1"/>
  <c r="O2087" i="1"/>
  <c r="O2083" i="1"/>
  <c r="O2079" i="1"/>
  <c r="O2075" i="1"/>
  <c r="O2071" i="1"/>
  <c r="O2067" i="1"/>
  <c r="O2063" i="1"/>
  <c r="O2059" i="1"/>
  <c r="O2055" i="1"/>
  <c r="O2051" i="1"/>
  <c r="O2047" i="1"/>
  <c r="O2043" i="1"/>
  <c r="O2039" i="1"/>
  <c r="O2035" i="1"/>
  <c r="O2031" i="1"/>
  <c r="O2027" i="1"/>
  <c r="O2023" i="1"/>
  <c r="O2019" i="1"/>
  <c r="O2015" i="1"/>
  <c r="O2011" i="1"/>
  <c r="O2007" i="1"/>
  <c r="O2003" i="1"/>
  <c r="O1999" i="1"/>
  <c r="O1995" i="1"/>
  <c r="O1991" i="1"/>
  <c r="O1987" i="1"/>
  <c r="O1983" i="1"/>
  <c r="O1979" i="1"/>
  <c r="O1975" i="1"/>
  <c r="O1971" i="1"/>
  <c r="O1967" i="1"/>
  <c r="O1963" i="1"/>
  <c r="O1959" i="1"/>
  <c r="O1955" i="1"/>
  <c r="O1951" i="1"/>
  <c r="O1947" i="1"/>
  <c r="O1943" i="1"/>
  <c r="O1939" i="1"/>
  <c r="O1935" i="1"/>
  <c r="O1931" i="1"/>
  <c r="O1927" i="1"/>
  <c r="O1923" i="1"/>
  <c r="O1919" i="1"/>
  <c r="O1915" i="1"/>
  <c r="O1911" i="1"/>
  <c r="O2174" i="1"/>
  <c r="O2170" i="1"/>
  <c r="O2166" i="1"/>
  <c r="O2162" i="1"/>
  <c r="O2158" i="1"/>
  <c r="O2154" i="1"/>
  <c r="O2150" i="1"/>
  <c r="O2146" i="1"/>
  <c r="O2142" i="1"/>
  <c r="O2138" i="1"/>
  <c r="O2134" i="1"/>
  <c r="O2130" i="1"/>
  <c r="O2126" i="1"/>
  <c r="O2122" i="1"/>
  <c r="O2118" i="1"/>
  <c r="O2114" i="1"/>
  <c r="O2110" i="1"/>
  <c r="O2106" i="1"/>
  <c r="O2102" i="1"/>
  <c r="O2098" i="1"/>
  <c r="O2094" i="1"/>
  <c r="O2090" i="1"/>
  <c r="O2086" i="1"/>
  <c r="O2082" i="1"/>
  <c r="O2078" i="1"/>
  <c r="O2074" i="1"/>
  <c r="O2070" i="1"/>
  <c r="O2066" i="1"/>
  <c r="O2062" i="1"/>
  <c r="O2058" i="1"/>
  <c r="O2054" i="1"/>
  <c r="O2050" i="1"/>
  <c r="O2046" i="1"/>
  <c r="O2042" i="1"/>
  <c r="O2038" i="1"/>
  <c r="O2034" i="1"/>
  <c r="O2030" i="1"/>
  <c r="O2026" i="1"/>
  <c r="O2022" i="1"/>
  <c r="O2018" i="1"/>
  <c r="O2014" i="1"/>
  <c r="O2010" i="1"/>
  <c r="O2006" i="1"/>
  <c r="O2002" i="1"/>
  <c r="O1998" i="1"/>
  <c r="O1994" i="1"/>
  <c r="O1990" i="1"/>
  <c r="O1986" i="1"/>
  <c r="O1982" i="1"/>
  <c r="O1978" i="1"/>
  <c r="O1974" i="1"/>
  <c r="O1917" i="1"/>
  <c r="O1913" i="1"/>
  <c r="O1909" i="1"/>
  <c r="O1905" i="1"/>
  <c r="O1901" i="1"/>
  <c r="O1897" i="1"/>
  <c r="O1893" i="1"/>
  <c r="O1889" i="1"/>
  <c r="O1885" i="1"/>
  <c r="O1881" i="1"/>
  <c r="O1877" i="1"/>
  <c r="O1873" i="1"/>
  <c r="O1869" i="1"/>
  <c r="O1865" i="1"/>
  <c r="O1861" i="1"/>
  <c r="O1857" i="1"/>
  <c r="O1853" i="1"/>
  <c r="O1849" i="1"/>
  <c r="O1845" i="1"/>
  <c r="O1841" i="1"/>
  <c r="O1837" i="1"/>
  <c r="O1833" i="1"/>
  <c r="O1829" i="1"/>
  <c r="O1825" i="1"/>
  <c r="O1821" i="1"/>
  <c r="O1817" i="1"/>
  <c r="O1813" i="1"/>
  <c r="O1809" i="1"/>
  <c r="O1805" i="1"/>
  <c r="O1801" i="1"/>
  <c r="O1797" i="1"/>
  <c r="O1793" i="1"/>
  <c r="O1789" i="1"/>
  <c r="O1785" i="1"/>
  <c r="O1781" i="1"/>
  <c r="O1777" i="1"/>
  <c r="O1773" i="1"/>
  <c r="O1769" i="1"/>
  <c r="O1765" i="1"/>
  <c r="O1761" i="1"/>
  <c r="O1757" i="1"/>
  <c r="O1753" i="1"/>
  <c r="O1749" i="1"/>
  <c r="O1745" i="1"/>
  <c r="O1741" i="1"/>
  <c r="O1737" i="1"/>
  <c r="O1733" i="1"/>
  <c r="O1729" i="1"/>
  <c r="O1725" i="1"/>
  <c r="O1721" i="1"/>
  <c r="O1717" i="1"/>
  <c r="O1713" i="1"/>
  <c r="O1709" i="1"/>
  <c r="O1705" i="1"/>
  <c r="O1701" i="1"/>
  <c r="O1697" i="1"/>
  <c r="O1693" i="1"/>
  <c r="O1689" i="1"/>
  <c r="O1685" i="1"/>
  <c r="O1681" i="1"/>
  <c r="O1677" i="1"/>
  <c r="O1673" i="1"/>
  <c r="O1669" i="1"/>
  <c r="O1665" i="1"/>
  <c r="O1661" i="1"/>
  <c r="O1657" i="1"/>
  <c r="O1653" i="1"/>
  <c r="O1649" i="1"/>
  <c r="O1645" i="1"/>
  <c r="O1641" i="1"/>
  <c r="O1637" i="1"/>
  <c r="O1633" i="1"/>
  <c r="O1629" i="1"/>
  <c r="O1625" i="1"/>
  <c r="O1621" i="1"/>
  <c r="O1617" i="1"/>
  <c r="O1613" i="1"/>
  <c r="O1609" i="1"/>
  <c r="O1605" i="1"/>
  <c r="O1601" i="1"/>
  <c r="O1597" i="1"/>
  <c r="O1593" i="1"/>
  <c r="O1589" i="1"/>
  <c r="O1585" i="1"/>
  <c r="O1581" i="1"/>
  <c r="O1577" i="1"/>
  <c r="O1573" i="1"/>
  <c r="O1569" i="1"/>
  <c r="O1565" i="1"/>
  <c r="O1561" i="1"/>
  <c r="O1557" i="1"/>
  <c r="O1553" i="1"/>
  <c r="O1549" i="1"/>
  <c r="O1545" i="1"/>
  <c r="O1541" i="1"/>
  <c r="O1537" i="1"/>
  <c r="O1533" i="1"/>
  <c r="O1529" i="1"/>
  <c r="O1525" i="1"/>
  <c r="O1521" i="1"/>
  <c r="O1517" i="1"/>
  <c r="O1513" i="1"/>
  <c r="O1509" i="1"/>
  <c r="O1505" i="1"/>
  <c r="O1501" i="1"/>
  <c r="O1497" i="1"/>
  <c r="O1493" i="1"/>
  <c r="O1489" i="1"/>
  <c r="O1485" i="1"/>
  <c r="O1481" i="1"/>
  <c r="O1477" i="1"/>
  <c r="O1473" i="1"/>
  <c r="O1469" i="1"/>
  <c r="O1465" i="1"/>
  <c r="O1461" i="1"/>
  <c r="O1457" i="1"/>
  <c r="O1453" i="1"/>
  <c r="O1449" i="1"/>
  <c r="O1445" i="1"/>
  <c r="O1441" i="1"/>
  <c r="O1437" i="1"/>
  <c r="O1433" i="1"/>
  <c r="O1429" i="1"/>
  <c r="O1425" i="1"/>
  <c r="O1421" i="1"/>
  <c r="O1417" i="1"/>
  <c r="O1413" i="1"/>
  <c r="O1409" i="1"/>
  <c r="O1405" i="1"/>
  <c r="O1401" i="1"/>
  <c r="O1397" i="1"/>
  <c r="O1393" i="1"/>
  <c r="O1389" i="1"/>
  <c r="O1385" i="1"/>
  <c r="O1381" i="1"/>
  <c r="O1377" i="1"/>
  <c r="O1373" i="1"/>
  <c r="O1369" i="1"/>
  <c r="O1365" i="1"/>
  <c r="O1361" i="1"/>
  <c r="O1357" i="1"/>
  <c r="O1353" i="1"/>
  <c r="O1349" i="1"/>
  <c r="O1345" i="1"/>
  <c r="O1341" i="1"/>
  <c r="O1337" i="1"/>
  <c r="O1333" i="1"/>
  <c r="O1329" i="1"/>
  <c r="O1325" i="1"/>
  <c r="O1321" i="1"/>
  <c r="O1317" i="1"/>
  <c r="O1313" i="1"/>
  <c r="O1309" i="1"/>
  <c r="O1305" i="1"/>
  <c r="O1301" i="1"/>
  <c r="O1297" i="1"/>
  <c r="O1293" i="1"/>
  <c r="O1289" i="1"/>
  <c r="O1285" i="1"/>
  <c r="O1281" i="1"/>
  <c r="O1277" i="1"/>
  <c r="O1273" i="1"/>
  <c r="O1269" i="1"/>
  <c r="O1265" i="1"/>
  <c r="O1261" i="1"/>
  <c r="O1257" i="1"/>
  <c r="O1253" i="1"/>
  <c r="O1249" i="1"/>
  <c r="O1245" i="1"/>
  <c r="O1241" i="1"/>
  <c r="O1237" i="1"/>
  <c r="O1233" i="1"/>
  <c r="O1229" i="1"/>
  <c r="O1225" i="1"/>
  <c r="O1221" i="1"/>
  <c r="O1217" i="1"/>
  <c r="O1213" i="1"/>
  <c r="O1209" i="1"/>
  <c r="O1205" i="1"/>
  <c r="O1201" i="1"/>
  <c r="O1197" i="1"/>
  <c r="O1193" i="1"/>
  <c r="O1189" i="1"/>
  <c r="O1185" i="1"/>
  <c r="O1181" i="1"/>
  <c r="O1177" i="1"/>
  <c r="O1173" i="1"/>
  <c r="O1169" i="1"/>
  <c r="O1165" i="1"/>
  <c r="O1161" i="1"/>
  <c r="O1157" i="1"/>
  <c r="O1153" i="1"/>
  <c r="O1149" i="1"/>
  <c r="O1145" i="1"/>
  <c r="O1141" i="1"/>
  <c r="O1137" i="1"/>
  <c r="O1133" i="1"/>
  <c r="O1129" i="1"/>
  <c r="O1125" i="1"/>
  <c r="O1121" i="1"/>
  <c r="O1117" i="1"/>
  <c r="O1113" i="1"/>
  <c r="O1109" i="1"/>
  <c r="O1105" i="1"/>
  <c r="O1101" i="1"/>
  <c r="O1097" i="1"/>
  <c r="O1093" i="1"/>
  <c r="O1089" i="1"/>
  <c r="O1085" i="1"/>
  <c r="O1081" i="1"/>
  <c r="O1077" i="1"/>
  <c r="O1073" i="1"/>
  <c r="O1069" i="1"/>
  <c r="O1065" i="1"/>
  <c r="O1061" i="1"/>
  <c r="O1057" i="1"/>
  <c r="O1053" i="1"/>
  <c r="O1049" i="1"/>
  <c r="O1045" i="1"/>
  <c r="O1041" i="1"/>
  <c r="O1037" i="1"/>
  <c r="O1033" i="1"/>
  <c r="O1029" i="1"/>
  <c r="O1025" i="1"/>
  <c r="O1021" i="1"/>
  <c r="O1017" i="1"/>
  <c r="O1013" i="1"/>
  <c r="O1009" i="1"/>
  <c r="O1005" i="1"/>
  <c r="O1001" i="1"/>
  <c r="O997" i="1"/>
  <c r="O993" i="1"/>
  <c r="O989" i="1"/>
  <c r="O985" i="1"/>
  <c r="O981" i="1"/>
  <c r="O977" i="1"/>
  <c r="O973" i="1"/>
  <c r="O969" i="1"/>
  <c r="O965" i="1"/>
  <c r="O961" i="1"/>
  <c r="O957" i="1"/>
  <c r="O953" i="1"/>
  <c r="O949" i="1"/>
  <c r="O945" i="1"/>
  <c r="O941" i="1"/>
  <c r="O937" i="1"/>
  <c r="O933" i="1"/>
  <c r="O929" i="1"/>
  <c r="O925" i="1"/>
  <c r="O921" i="1"/>
  <c r="O917" i="1"/>
  <c r="O913" i="1"/>
  <c r="O909" i="1"/>
  <c r="O905" i="1"/>
  <c r="O901" i="1"/>
  <c r="O897" i="1"/>
  <c r="O893" i="1"/>
  <c r="O889" i="1"/>
  <c r="O885" i="1"/>
  <c r="O881" i="1"/>
  <c r="O877" i="1"/>
  <c r="O873" i="1"/>
  <c r="O869" i="1"/>
  <c r="O865" i="1"/>
  <c r="O861" i="1"/>
  <c r="O857" i="1"/>
  <c r="O853" i="1"/>
  <c r="O849" i="1"/>
  <c r="O845" i="1"/>
  <c r="O841" i="1"/>
  <c r="O837" i="1"/>
  <c r="O833" i="1"/>
  <c r="O829" i="1"/>
  <c r="O825" i="1"/>
  <c r="O821" i="1"/>
  <c r="O817" i="1"/>
  <c r="O813" i="1"/>
  <c r="O809" i="1"/>
  <c r="O805" i="1"/>
  <c r="O801" i="1"/>
  <c r="O797" i="1"/>
  <c r="O793" i="1"/>
  <c r="O789" i="1"/>
  <c r="O785" i="1"/>
  <c r="O781" i="1"/>
  <c r="O777" i="1"/>
  <c r="O773" i="1"/>
  <c r="O769" i="1"/>
  <c r="O765" i="1"/>
  <c r="O761" i="1"/>
  <c r="O757" i="1"/>
  <c r="O753" i="1"/>
  <c r="O749" i="1"/>
  <c r="O745" i="1"/>
  <c r="O741" i="1"/>
  <c r="O737" i="1"/>
  <c r="O733" i="1"/>
  <c r="O729" i="1"/>
  <c r="O725" i="1"/>
  <c r="O721" i="1"/>
  <c r="O717" i="1"/>
  <c r="O713" i="1"/>
  <c r="O709" i="1"/>
  <c r="O705" i="1"/>
  <c r="O701" i="1"/>
  <c r="O697" i="1"/>
  <c r="O693" i="1"/>
  <c r="O689" i="1"/>
  <c r="O685" i="1"/>
  <c r="O681" i="1"/>
  <c r="O677" i="1"/>
  <c r="O673" i="1"/>
  <c r="O669" i="1"/>
  <c r="O665" i="1"/>
  <c r="O661" i="1"/>
  <c r="O657" i="1"/>
  <c r="O653" i="1"/>
  <c r="O649" i="1"/>
  <c r="O645" i="1"/>
  <c r="O641" i="1"/>
  <c r="O637" i="1"/>
  <c r="O633" i="1"/>
  <c r="O629" i="1"/>
  <c r="O625" i="1"/>
  <c r="O621" i="1"/>
  <c r="O617" i="1"/>
  <c r="O613" i="1"/>
  <c r="O609" i="1"/>
  <c r="O605" i="1"/>
  <c r="O601" i="1"/>
  <c r="O597" i="1"/>
  <c r="O593" i="1"/>
  <c r="O589" i="1"/>
  <c r="O585" i="1"/>
  <c r="O581" i="1"/>
  <c r="O577" i="1"/>
  <c r="O573" i="1"/>
  <c r="O569" i="1"/>
  <c r="O565" i="1"/>
  <c r="O561" i="1"/>
  <c r="O557" i="1"/>
  <c r="O1816" i="1"/>
  <c r="O1812" i="1"/>
  <c r="O1808" i="1"/>
  <c r="O1804" i="1"/>
  <c r="O1800" i="1"/>
  <c r="O1796" i="1"/>
  <c r="O1792" i="1"/>
  <c r="O1788" i="1"/>
  <c r="O1784" i="1"/>
  <c r="O1780" i="1"/>
  <c r="O1776" i="1"/>
  <c r="O1772" i="1"/>
  <c r="O1768" i="1"/>
  <c r="O1764" i="1"/>
  <c r="O1760" i="1"/>
  <c r="O1756" i="1"/>
  <c r="O1752" i="1"/>
  <c r="O1748" i="1"/>
  <c r="O1744" i="1"/>
  <c r="O1740" i="1"/>
  <c r="O1736" i="1"/>
  <c r="O1732" i="1"/>
  <c r="O1728" i="1"/>
  <c r="O1724" i="1"/>
  <c r="O1720" i="1"/>
  <c r="O1716" i="1"/>
  <c r="O1712" i="1"/>
  <c r="O1708" i="1"/>
  <c r="O1704" i="1"/>
  <c r="O1700" i="1"/>
  <c r="O1696" i="1"/>
  <c r="O1692" i="1"/>
  <c r="O1688" i="1"/>
  <c r="O1684" i="1"/>
  <c r="O1680" i="1"/>
  <c r="O1676" i="1"/>
  <c r="O1672" i="1"/>
  <c r="O1668" i="1"/>
  <c r="O1664" i="1"/>
  <c r="O1660" i="1"/>
  <c r="O1656" i="1"/>
  <c r="O1652" i="1"/>
  <c r="O1648" i="1"/>
  <c r="O1644" i="1"/>
  <c r="O1640" i="1"/>
  <c r="O1636" i="1"/>
  <c r="O1632" i="1"/>
  <c r="O1628" i="1"/>
  <c r="O1624" i="1"/>
  <c r="O1620" i="1"/>
  <c r="O1616" i="1"/>
  <c r="O1612" i="1"/>
  <c r="O1608" i="1"/>
  <c r="O1604" i="1"/>
  <c r="O1600" i="1"/>
  <c r="O1596" i="1"/>
  <c r="O1592" i="1"/>
  <c r="O1588" i="1"/>
  <c r="O1584" i="1"/>
  <c r="O1580" i="1"/>
  <c r="O1576" i="1"/>
  <c r="O1572" i="1"/>
  <c r="O1568" i="1"/>
  <c r="O1564" i="1"/>
  <c r="O1560" i="1"/>
  <c r="O1556" i="1"/>
  <c r="O1552" i="1"/>
  <c r="O1548" i="1"/>
  <c r="O1544" i="1"/>
  <c r="O1540" i="1"/>
  <c r="O1536" i="1"/>
  <c r="O1532" i="1"/>
  <c r="O1528" i="1"/>
  <c r="O1524" i="1"/>
  <c r="O1520" i="1"/>
  <c r="O1516" i="1"/>
  <c r="O1512" i="1"/>
  <c r="O1508" i="1"/>
  <c r="O1504" i="1"/>
  <c r="O1500" i="1"/>
  <c r="O1496" i="1"/>
  <c r="O1492" i="1"/>
  <c r="O1488" i="1"/>
  <c r="O1484" i="1"/>
  <c r="O1480" i="1"/>
  <c r="O1476" i="1"/>
  <c r="O1472" i="1"/>
  <c r="O1468" i="1"/>
  <c r="O1464" i="1"/>
  <c r="O1460" i="1"/>
  <c r="O1456" i="1"/>
  <c r="O1452" i="1"/>
  <c r="O1448" i="1"/>
  <c r="O1444" i="1"/>
  <c r="O1440" i="1"/>
  <c r="O1436" i="1"/>
  <c r="O1432" i="1"/>
  <c r="O1428" i="1"/>
  <c r="O1424" i="1"/>
  <c r="O1420" i="1"/>
  <c r="O1416" i="1"/>
  <c r="O1412" i="1"/>
  <c r="O1408" i="1"/>
  <c r="O1404" i="1"/>
  <c r="O1400" i="1"/>
  <c r="O1396" i="1"/>
  <c r="O1392" i="1"/>
  <c r="O1388" i="1"/>
  <c r="O1384" i="1"/>
  <c r="O1380" i="1"/>
  <c r="O1376" i="1"/>
  <c r="O1372" i="1"/>
  <c r="O1368" i="1"/>
  <c r="O1364" i="1"/>
  <c r="O1360" i="1"/>
  <c r="O1356" i="1"/>
  <c r="O1352" i="1"/>
  <c r="O1348" i="1"/>
  <c r="O1344" i="1"/>
  <c r="O1340" i="1"/>
  <c r="O1336" i="1"/>
  <c r="O1332" i="1"/>
  <c r="O1328" i="1"/>
  <c r="O1324" i="1"/>
  <c r="O1320" i="1"/>
  <c r="O1316" i="1"/>
  <c r="O1312" i="1"/>
  <c r="O1308" i="1"/>
  <c r="O1304" i="1"/>
  <c r="O1300" i="1"/>
  <c r="O1296" i="1"/>
  <c r="O1292" i="1"/>
  <c r="O1288" i="1"/>
  <c r="O1284" i="1"/>
  <c r="O1280" i="1"/>
  <c r="O1276" i="1"/>
  <c r="O1272" i="1"/>
  <c r="O1268" i="1"/>
  <c r="O1264" i="1"/>
  <c r="O1260" i="1"/>
  <c r="O1256" i="1"/>
  <c r="O1252" i="1"/>
  <c r="O1248" i="1"/>
  <c r="O1244" i="1"/>
  <c r="O1240" i="1"/>
  <c r="O1236" i="1"/>
  <c r="O1232" i="1"/>
  <c r="O1228" i="1"/>
  <c r="O1224" i="1"/>
  <c r="O1220" i="1"/>
  <c r="O1216" i="1"/>
  <c r="O1212" i="1"/>
  <c r="O1208" i="1"/>
  <c r="O1204" i="1"/>
  <c r="O1200" i="1"/>
  <c r="O1196" i="1"/>
  <c r="O1192" i="1"/>
  <c r="O1188" i="1"/>
  <c r="O1184" i="1"/>
  <c r="O1180" i="1"/>
  <c r="O1176" i="1"/>
  <c r="O1172" i="1"/>
  <c r="O1168" i="1"/>
  <c r="O1164" i="1"/>
  <c r="O1160" i="1"/>
  <c r="O1156" i="1"/>
  <c r="O1152" i="1"/>
  <c r="O1148" i="1"/>
  <c r="O1144" i="1"/>
  <c r="O1140" i="1"/>
  <c r="O1136" i="1"/>
  <c r="O1132" i="1"/>
  <c r="O1128" i="1"/>
  <c r="O1124" i="1"/>
  <c r="O1120" i="1"/>
  <c r="O1116" i="1"/>
  <c r="O1112" i="1"/>
  <c r="O1108" i="1"/>
  <c r="O1104" i="1"/>
  <c r="O1100" i="1"/>
  <c r="O1096" i="1"/>
  <c r="O1092" i="1"/>
  <c r="O1088" i="1"/>
  <c r="O1084" i="1"/>
  <c r="O1080" i="1"/>
  <c r="O1076" i="1"/>
  <c r="O1072" i="1"/>
  <c r="O1068" i="1"/>
  <c r="O1064" i="1"/>
  <c r="O1060" i="1"/>
  <c r="O1056" i="1"/>
  <c r="O1052" i="1"/>
  <c r="O1048" i="1"/>
  <c r="O1044" i="1"/>
  <c r="O1040" i="1"/>
  <c r="O1036" i="1"/>
  <c r="O1032" i="1"/>
  <c r="O1028" i="1"/>
  <c r="O1024" i="1"/>
  <c r="O1020" i="1"/>
  <c r="O1016" i="1"/>
  <c r="O1012" i="1"/>
  <c r="O1008" i="1"/>
  <c r="O1004" i="1"/>
  <c r="O1000" i="1"/>
  <c r="O996" i="1"/>
  <c r="O992" i="1"/>
  <c r="O988" i="1"/>
  <c r="O984" i="1"/>
  <c r="O980" i="1"/>
  <c r="O976" i="1"/>
  <c r="O972" i="1"/>
  <c r="O968" i="1"/>
  <c r="O964" i="1"/>
  <c r="O960" i="1"/>
  <c r="O956" i="1"/>
  <c r="O952" i="1"/>
  <c r="O948" i="1"/>
  <c r="O944" i="1"/>
  <c r="O940" i="1"/>
  <c r="O936" i="1"/>
  <c r="O932" i="1"/>
  <c r="O928" i="1"/>
  <c r="O924" i="1"/>
  <c r="O920" i="1"/>
  <c r="O916" i="1"/>
  <c r="O912" i="1"/>
  <c r="O908" i="1"/>
  <c r="O904" i="1"/>
  <c r="O900" i="1"/>
  <c r="O896" i="1"/>
  <c r="O892" i="1"/>
  <c r="O888" i="1"/>
  <c r="O884" i="1"/>
  <c r="O880" i="1"/>
  <c r="O876" i="1"/>
  <c r="O872" i="1"/>
  <c r="O868" i="1"/>
  <c r="O864" i="1"/>
  <c r="O860" i="1"/>
  <c r="O856" i="1"/>
  <c r="O852" i="1"/>
  <c r="O848" i="1"/>
  <c r="O844" i="1"/>
  <c r="O840" i="1"/>
  <c r="O836" i="1"/>
  <c r="O832" i="1"/>
  <c r="O828" i="1"/>
  <c r="O824" i="1"/>
  <c r="O820" i="1"/>
  <c r="O816" i="1"/>
  <c r="O812" i="1"/>
  <c r="O808" i="1"/>
  <c r="O804" i="1"/>
  <c r="O800" i="1"/>
  <c r="O796" i="1"/>
  <c r="O792" i="1"/>
  <c r="O788" i="1"/>
  <c r="O784" i="1"/>
  <c r="O780" i="1"/>
  <c r="O776" i="1"/>
  <c r="O772" i="1"/>
  <c r="O768" i="1"/>
  <c r="O764" i="1"/>
  <c r="O760" i="1"/>
  <c r="O756" i="1"/>
  <c r="O752" i="1"/>
  <c r="O748" i="1"/>
  <c r="O744" i="1"/>
  <c r="O740" i="1"/>
  <c r="O736" i="1"/>
  <c r="O732" i="1"/>
  <c r="O728" i="1"/>
  <c r="O724" i="1"/>
  <c r="O720" i="1"/>
  <c r="O716" i="1"/>
  <c r="O712" i="1"/>
  <c r="O708" i="1"/>
  <c r="O704" i="1"/>
  <c r="O700" i="1"/>
  <c r="O696" i="1"/>
  <c r="O692" i="1"/>
  <c r="O688" i="1"/>
  <c r="O684" i="1"/>
  <c r="O680" i="1"/>
  <c r="O676" i="1"/>
  <c r="O672" i="1"/>
  <c r="O668" i="1"/>
  <c r="O664" i="1"/>
  <c r="O660" i="1"/>
  <c r="O656" i="1"/>
  <c r="O652" i="1"/>
  <c r="O648" i="1"/>
  <c r="O644" i="1"/>
  <c r="O640" i="1"/>
  <c r="O636" i="1"/>
  <c r="O632" i="1"/>
  <c r="O628" i="1"/>
  <c r="O624" i="1"/>
  <c r="O620" i="1"/>
  <c r="O616" i="1"/>
  <c r="O612" i="1"/>
  <c r="O608" i="1"/>
  <c r="O604" i="1"/>
  <c r="O600" i="1"/>
  <c r="O596" i="1"/>
  <c r="O592" i="1"/>
  <c r="O588" i="1"/>
  <c r="O584" i="1"/>
  <c r="O580" i="1"/>
  <c r="O576" i="1"/>
  <c r="O572" i="1"/>
  <c r="O568" i="1"/>
  <c r="O564" i="1"/>
  <c r="O560" i="1"/>
  <c r="O556" i="1"/>
  <c r="O552" i="1"/>
  <c r="O548" i="1"/>
  <c r="O544" i="1"/>
  <c r="O540" i="1"/>
  <c r="O536" i="1"/>
  <c r="O532" i="1"/>
  <c r="O528" i="1"/>
  <c r="O524" i="1"/>
  <c r="O520" i="1"/>
  <c r="O516" i="1"/>
  <c r="O512" i="1"/>
  <c r="O508" i="1"/>
  <c r="O504" i="1"/>
  <c r="O500" i="1"/>
  <c r="O496" i="1"/>
  <c r="O492" i="1"/>
  <c r="O488" i="1"/>
  <c r="O484" i="1"/>
  <c r="O480" i="1"/>
  <c r="O476" i="1"/>
  <c r="O472" i="1"/>
  <c r="O468" i="1"/>
  <c r="O464" i="1"/>
  <c r="O1907" i="1"/>
  <c r="O1903" i="1"/>
  <c r="O1899" i="1"/>
  <c r="O1895" i="1"/>
  <c r="O1891" i="1"/>
  <c r="O1887" i="1"/>
  <c r="O1883" i="1"/>
  <c r="O1879" i="1"/>
  <c r="O1875" i="1"/>
  <c r="O1871" i="1"/>
  <c r="O1867" i="1"/>
  <c r="O1863" i="1"/>
  <c r="O1859" i="1"/>
  <c r="O1855" i="1"/>
  <c r="O1851" i="1"/>
  <c r="O1847" i="1"/>
  <c r="O1843" i="1"/>
  <c r="O1839" i="1"/>
  <c r="O1835" i="1"/>
  <c r="O1831" i="1"/>
  <c r="O1827" i="1"/>
  <c r="O1823" i="1"/>
  <c r="O1819" i="1"/>
  <c r="O1815" i="1"/>
  <c r="O1811" i="1"/>
  <c r="O1807" i="1"/>
  <c r="O1803" i="1"/>
  <c r="O1799" i="1"/>
  <c r="O1795" i="1"/>
  <c r="O1791" i="1"/>
  <c r="O1787" i="1"/>
  <c r="O1783" i="1"/>
  <c r="O1779" i="1"/>
  <c r="O1775" i="1"/>
  <c r="O1771" i="1"/>
  <c r="O1767" i="1"/>
  <c r="O1763" i="1"/>
  <c r="O1759" i="1"/>
  <c r="O1755" i="1"/>
  <c r="O1751" i="1"/>
  <c r="O1747" i="1"/>
  <c r="O1743" i="1"/>
  <c r="O1739" i="1"/>
  <c r="O1735" i="1"/>
  <c r="O1731" i="1"/>
  <c r="O1727" i="1"/>
  <c r="O1723" i="1"/>
  <c r="O1719" i="1"/>
  <c r="O1715" i="1"/>
  <c r="O1711" i="1"/>
  <c r="O1707" i="1"/>
  <c r="O1703" i="1"/>
  <c r="O1699" i="1"/>
  <c r="O1695" i="1"/>
  <c r="O1691" i="1"/>
  <c r="O1687" i="1"/>
  <c r="O1683" i="1"/>
  <c r="O1679" i="1"/>
  <c r="O1675" i="1"/>
  <c r="O1671" i="1"/>
  <c r="O1667" i="1"/>
  <c r="O1663" i="1"/>
  <c r="O1659" i="1"/>
  <c r="O1655" i="1"/>
  <c r="O1651" i="1"/>
  <c r="O1647" i="1"/>
  <c r="O1643" i="1"/>
  <c r="O1639" i="1"/>
  <c r="O1635" i="1"/>
  <c r="O1631" i="1"/>
  <c r="O1627" i="1"/>
  <c r="O1623" i="1"/>
  <c r="O1619" i="1"/>
  <c r="O1615" i="1"/>
  <c r="O1611" i="1"/>
  <c r="O1607" i="1"/>
  <c r="O1603" i="1"/>
  <c r="O1599" i="1"/>
  <c r="O1595" i="1"/>
  <c r="O1591" i="1"/>
  <c r="O1587" i="1"/>
  <c r="O1583" i="1"/>
  <c r="O1579" i="1"/>
  <c r="O1575" i="1"/>
  <c r="O1571" i="1"/>
  <c r="O1567" i="1"/>
  <c r="O1563" i="1"/>
  <c r="O1559" i="1"/>
  <c r="O1555" i="1"/>
  <c r="O1551" i="1"/>
  <c r="O1547" i="1"/>
  <c r="O1543" i="1"/>
  <c r="O1539" i="1"/>
  <c r="O1535" i="1"/>
  <c r="O1531" i="1"/>
  <c r="O1527" i="1"/>
  <c r="O1523" i="1"/>
  <c r="O1519" i="1"/>
  <c r="O1515" i="1"/>
  <c r="O1511" i="1"/>
  <c r="O1507" i="1"/>
  <c r="O1503" i="1"/>
  <c r="O1499" i="1"/>
  <c r="O1495" i="1"/>
  <c r="O1491" i="1"/>
  <c r="O1487" i="1"/>
  <c r="O1483" i="1"/>
  <c r="O1479" i="1"/>
  <c r="O1475" i="1"/>
  <c r="O1471" i="1"/>
  <c r="O1467" i="1"/>
  <c r="O1463" i="1"/>
  <c r="O1459" i="1"/>
  <c r="O1455" i="1"/>
  <c r="O1451" i="1"/>
  <c r="O1447" i="1"/>
  <c r="O1443" i="1"/>
  <c r="O1439" i="1"/>
  <c r="O1435" i="1"/>
  <c r="O1431" i="1"/>
  <c r="O1427" i="1"/>
  <c r="O1423" i="1"/>
  <c r="O1419" i="1"/>
  <c r="O1415" i="1"/>
  <c r="O1411" i="1"/>
  <c r="O1407" i="1"/>
  <c r="O1403" i="1"/>
  <c r="O1399" i="1"/>
  <c r="O1395" i="1"/>
  <c r="O1391" i="1"/>
  <c r="O1387" i="1"/>
  <c r="O1383" i="1"/>
  <c r="O1379" i="1"/>
  <c r="O1375" i="1"/>
  <c r="O1371" i="1"/>
  <c r="O1367" i="1"/>
  <c r="O1363" i="1"/>
  <c r="O1359" i="1"/>
  <c r="O1355" i="1"/>
  <c r="O1351" i="1"/>
  <c r="O1347" i="1"/>
  <c r="O1343" i="1"/>
  <c r="O1339" i="1"/>
  <c r="O1335" i="1"/>
  <c r="O1331" i="1"/>
  <c r="O1327" i="1"/>
  <c r="O1323" i="1"/>
  <c r="O1319" i="1"/>
  <c r="O1315" i="1"/>
  <c r="O1311" i="1"/>
  <c r="O1307" i="1"/>
  <c r="O1303" i="1"/>
  <c r="O1299" i="1"/>
  <c r="O1295" i="1"/>
  <c r="O1291" i="1"/>
  <c r="O1287" i="1"/>
  <c r="O1283" i="1"/>
  <c r="O1279" i="1"/>
  <c r="O1275" i="1"/>
  <c r="O1271" i="1"/>
  <c r="O1267" i="1"/>
  <c r="O1263" i="1"/>
  <c r="O1259" i="1"/>
  <c r="O1255" i="1"/>
  <c r="O1251" i="1"/>
  <c r="O1247" i="1"/>
  <c r="O1243" i="1"/>
  <c r="O1239" i="1"/>
  <c r="O1235" i="1"/>
  <c r="O1231" i="1"/>
  <c r="O1227" i="1"/>
  <c r="O1223" i="1"/>
  <c r="O1219" i="1"/>
  <c r="O1215" i="1"/>
  <c r="O1211" i="1"/>
  <c r="O1207" i="1"/>
  <c r="O1203" i="1"/>
  <c r="O1199" i="1"/>
  <c r="O1195" i="1"/>
  <c r="O1191" i="1"/>
  <c r="O1187" i="1"/>
  <c r="O1183" i="1"/>
  <c r="O1179" i="1"/>
  <c r="O1175" i="1"/>
  <c r="O1171" i="1"/>
  <c r="O1167" i="1"/>
  <c r="O1163" i="1"/>
  <c r="O1159" i="1"/>
  <c r="O1155" i="1"/>
  <c r="O1151" i="1"/>
  <c r="O1147" i="1"/>
  <c r="O1143" i="1"/>
  <c r="O1139" i="1"/>
  <c r="O1135" i="1"/>
  <c r="O1131" i="1"/>
  <c r="O1127" i="1"/>
  <c r="O1123" i="1"/>
  <c r="O1119" i="1"/>
  <c r="O1115" i="1"/>
  <c r="O1111" i="1"/>
  <c r="O1107" i="1"/>
  <c r="O1103" i="1"/>
  <c r="O1099" i="1"/>
  <c r="O1095" i="1"/>
  <c r="O1091" i="1"/>
  <c r="O1087" i="1"/>
  <c r="O1083" i="1"/>
  <c r="O1079" i="1"/>
  <c r="O1075" i="1"/>
  <c r="O1071" i="1"/>
  <c r="O1067" i="1"/>
  <c r="O1063" i="1"/>
  <c r="O1059" i="1"/>
  <c r="O1055" i="1"/>
  <c r="O1051" i="1"/>
  <c r="O1047" i="1"/>
  <c r="O1043" i="1"/>
  <c r="O1039" i="1"/>
  <c r="O1035" i="1"/>
  <c r="O1031" i="1"/>
  <c r="O1027" i="1"/>
  <c r="O1023" i="1"/>
  <c r="O1019" i="1"/>
  <c r="O1015" i="1"/>
  <c r="O1011" i="1"/>
  <c r="O1007" i="1"/>
  <c r="O1003" i="1"/>
  <c r="O999" i="1"/>
  <c r="O995" i="1"/>
  <c r="O991" i="1"/>
  <c r="O987" i="1"/>
  <c r="O983" i="1"/>
  <c r="O979" i="1"/>
  <c r="O975" i="1"/>
  <c r="O971" i="1"/>
  <c r="O967" i="1"/>
  <c r="O963" i="1"/>
  <c r="O959" i="1"/>
  <c r="O955" i="1"/>
  <c r="O951" i="1"/>
  <c r="O947" i="1"/>
  <c r="O943" i="1"/>
  <c r="O939" i="1"/>
  <c r="O935" i="1"/>
  <c r="O931" i="1"/>
  <c r="O927" i="1"/>
  <c r="O923" i="1"/>
  <c r="O919" i="1"/>
  <c r="O915" i="1"/>
  <c r="O911" i="1"/>
  <c r="O907" i="1"/>
  <c r="O903" i="1"/>
  <c r="O899" i="1"/>
  <c r="O895" i="1"/>
  <c r="O891" i="1"/>
  <c r="O887" i="1"/>
  <c r="O883" i="1"/>
  <c r="O879" i="1"/>
  <c r="O875" i="1"/>
  <c r="O871" i="1"/>
  <c r="O867" i="1"/>
  <c r="O863" i="1"/>
  <c r="O859" i="1"/>
  <c r="O855" i="1"/>
  <c r="O851" i="1"/>
  <c r="O847" i="1"/>
  <c r="O843" i="1"/>
  <c r="O839" i="1"/>
  <c r="O835" i="1"/>
  <c r="O831" i="1"/>
  <c r="O827" i="1"/>
  <c r="O823" i="1"/>
  <c r="O819" i="1"/>
  <c r="O815" i="1"/>
  <c r="O811" i="1"/>
  <c r="O807" i="1"/>
  <c r="O803" i="1"/>
  <c r="O799" i="1"/>
  <c r="O795" i="1"/>
  <c r="O791" i="1"/>
  <c r="O787" i="1"/>
  <c r="O783" i="1"/>
  <c r="O779" i="1"/>
  <c r="O775" i="1"/>
  <c r="O771" i="1"/>
  <c r="O767" i="1"/>
  <c r="O763" i="1"/>
  <c r="O759" i="1"/>
  <c r="O755" i="1"/>
  <c r="O751" i="1"/>
  <c r="O747" i="1"/>
  <c r="O743" i="1"/>
  <c r="O739" i="1"/>
  <c r="O735" i="1"/>
  <c r="O731" i="1"/>
  <c r="O727" i="1"/>
  <c r="O723" i="1"/>
  <c r="O719" i="1"/>
  <c r="O715" i="1"/>
  <c r="O711" i="1"/>
  <c r="O707" i="1"/>
  <c r="O703" i="1"/>
  <c r="O699" i="1"/>
  <c r="O695" i="1"/>
  <c r="O691" i="1"/>
  <c r="O687" i="1"/>
  <c r="O683" i="1"/>
  <c r="O679" i="1"/>
  <c r="O675" i="1"/>
  <c r="O671" i="1"/>
  <c r="O667" i="1"/>
  <c r="O663" i="1"/>
  <c r="O659" i="1"/>
  <c r="O655" i="1"/>
  <c r="O651" i="1"/>
  <c r="O647" i="1"/>
  <c r="O643" i="1"/>
  <c r="O639" i="1"/>
  <c r="O635" i="1"/>
  <c r="O631" i="1"/>
  <c r="O627" i="1"/>
  <c r="O623" i="1"/>
  <c r="O619" i="1"/>
  <c r="O615" i="1"/>
  <c r="O611" i="1"/>
  <c r="O607" i="1"/>
  <c r="O603" i="1"/>
  <c r="O599" i="1"/>
  <c r="O595" i="1"/>
  <c r="O591" i="1"/>
  <c r="O587" i="1"/>
  <c r="O583" i="1"/>
  <c r="O579" i="1"/>
  <c r="O575" i="1"/>
  <c r="O571" i="1"/>
  <c r="O567" i="1"/>
  <c r="O563" i="1"/>
  <c r="O559" i="1"/>
  <c r="O555" i="1"/>
  <c r="O551" i="1"/>
  <c r="O547" i="1"/>
  <c r="O543" i="1"/>
  <c r="O539" i="1"/>
  <c r="O535" i="1"/>
  <c r="O531" i="1"/>
  <c r="O527" i="1"/>
  <c r="O523" i="1"/>
  <c r="O519" i="1"/>
  <c r="O515" i="1"/>
  <c r="O511" i="1"/>
  <c r="O507" i="1"/>
  <c r="O503" i="1"/>
  <c r="O499" i="1"/>
  <c r="O1970" i="1"/>
  <c r="O1966" i="1"/>
  <c r="O1962" i="1"/>
  <c r="O1958" i="1"/>
  <c r="O1954" i="1"/>
  <c r="O1950" i="1"/>
  <c r="O1946" i="1"/>
  <c r="O1942" i="1"/>
  <c r="O1938" i="1"/>
  <c r="O1934" i="1"/>
  <c r="O1930" i="1"/>
  <c r="O1926" i="1"/>
  <c r="O1922" i="1"/>
  <c r="O1918" i="1"/>
  <c r="O1914" i="1"/>
  <c r="O1910" i="1"/>
  <c r="O1906" i="1"/>
  <c r="O1902" i="1"/>
  <c r="O1898" i="1"/>
  <c r="O1894" i="1"/>
  <c r="O1890" i="1"/>
  <c r="O1886" i="1"/>
  <c r="O1882" i="1"/>
  <c r="O1878" i="1"/>
  <c r="O1874" i="1"/>
  <c r="O1870" i="1"/>
  <c r="O1866" i="1"/>
  <c r="O1862" i="1"/>
  <c r="O1858" i="1"/>
  <c r="O1854" i="1"/>
  <c r="O1850" i="1"/>
  <c r="O1846" i="1"/>
  <c r="O1842" i="1"/>
  <c r="O1838" i="1"/>
  <c r="O1834" i="1"/>
  <c r="O1830" i="1"/>
  <c r="O1826" i="1"/>
  <c r="O1822" i="1"/>
  <c r="O1818" i="1"/>
  <c r="O1814" i="1"/>
  <c r="O1810" i="1"/>
  <c r="O1806" i="1"/>
  <c r="O1802" i="1"/>
  <c r="O1798" i="1"/>
  <c r="O1794" i="1"/>
  <c r="O1790" i="1"/>
  <c r="O1786" i="1"/>
  <c r="O1782" i="1"/>
  <c r="O1778" i="1"/>
  <c r="O1774" i="1"/>
  <c r="O1770" i="1"/>
  <c r="O1766" i="1"/>
  <c r="O1762" i="1"/>
  <c r="O1758" i="1"/>
  <c r="O1754" i="1"/>
  <c r="O1750" i="1"/>
  <c r="O1746" i="1"/>
  <c r="O1742" i="1"/>
  <c r="O1738" i="1"/>
  <c r="O1734" i="1"/>
  <c r="O1730" i="1"/>
  <c r="O1726" i="1"/>
  <c r="O1722" i="1"/>
  <c r="O1718" i="1"/>
  <c r="O1714" i="1"/>
  <c r="O1710" i="1"/>
  <c r="O1706" i="1"/>
  <c r="O1702" i="1"/>
  <c r="O1698" i="1"/>
  <c r="O1694" i="1"/>
  <c r="O1690" i="1"/>
  <c r="O1686" i="1"/>
  <c r="O1682" i="1"/>
  <c r="O1678" i="1"/>
  <c r="O1674" i="1"/>
  <c r="O1670" i="1"/>
  <c r="O1666" i="1"/>
  <c r="O1662" i="1"/>
  <c r="O1658" i="1"/>
  <c r="O1654" i="1"/>
  <c r="O1650" i="1"/>
  <c r="O1646" i="1"/>
  <c r="O1642" i="1"/>
  <c r="O1638" i="1"/>
  <c r="O1634" i="1"/>
  <c r="O1630" i="1"/>
  <c r="O1626" i="1"/>
  <c r="O1622" i="1"/>
  <c r="O1618" i="1"/>
  <c r="O1614" i="1"/>
  <c r="O1610" i="1"/>
  <c r="O1606" i="1"/>
  <c r="O1602" i="1"/>
  <c r="O1598" i="1"/>
  <c r="O1594" i="1"/>
  <c r="O1590" i="1"/>
  <c r="O1586" i="1"/>
  <c r="O1582" i="1"/>
  <c r="O1578" i="1"/>
  <c r="O1574" i="1"/>
  <c r="O1570" i="1"/>
  <c r="O1566" i="1"/>
  <c r="O1562" i="1"/>
  <c r="O1558" i="1"/>
  <c r="O1554" i="1"/>
  <c r="O1550" i="1"/>
  <c r="O1546" i="1"/>
  <c r="O1542" i="1"/>
  <c r="O1538" i="1"/>
  <c r="O1534" i="1"/>
  <c r="O1530" i="1"/>
  <c r="O1526" i="1"/>
  <c r="O1522" i="1"/>
  <c r="O1518" i="1"/>
  <c r="O1514" i="1"/>
  <c r="O1510" i="1"/>
  <c r="O1506" i="1"/>
  <c r="O1502" i="1"/>
  <c r="O1498" i="1"/>
  <c r="O1494" i="1"/>
  <c r="O1490" i="1"/>
  <c r="O1486" i="1"/>
  <c r="O1482" i="1"/>
  <c r="O1478" i="1"/>
  <c r="O1474" i="1"/>
  <c r="O1470" i="1"/>
  <c r="O1466" i="1"/>
  <c r="O1462" i="1"/>
  <c r="O1458" i="1"/>
  <c r="O1454" i="1"/>
  <c r="O1450" i="1"/>
  <c r="O1446" i="1"/>
  <c r="O1442" i="1"/>
  <c r="O1438" i="1"/>
  <c r="O1434" i="1"/>
  <c r="O1430" i="1"/>
  <c r="O1426" i="1"/>
  <c r="O1422" i="1"/>
  <c r="O1418" i="1"/>
  <c r="O1414" i="1"/>
  <c r="O1410" i="1"/>
  <c r="O1406" i="1"/>
  <c r="O1402" i="1"/>
  <c r="O1398" i="1"/>
  <c r="O1394" i="1"/>
  <c r="O1390" i="1"/>
  <c r="O1386" i="1"/>
  <c r="O1382" i="1"/>
  <c r="O1378" i="1"/>
  <c r="O1374" i="1"/>
  <c r="O1370" i="1"/>
  <c r="O1366" i="1"/>
  <c r="O1362" i="1"/>
  <c r="O1358" i="1"/>
  <c r="O1354" i="1"/>
  <c r="O1350" i="1"/>
  <c r="O1346" i="1"/>
  <c r="O1342" i="1"/>
  <c r="O1338" i="1"/>
  <c r="O1334" i="1"/>
  <c r="O1330" i="1"/>
  <c r="O1326" i="1"/>
  <c r="O1322" i="1"/>
  <c r="O1318" i="1"/>
  <c r="O1314" i="1"/>
  <c r="O1310" i="1"/>
  <c r="O1306" i="1"/>
  <c r="O1302" i="1"/>
  <c r="O1298" i="1"/>
  <c r="O1294" i="1"/>
  <c r="O1290" i="1"/>
  <c r="O1286" i="1"/>
  <c r="O1282" i="1"/>
  <c r="O1278" i="1"/>
  <c r="O1274" i="1"/>
  <c r="O1270" i="1"/>
  <c r="O1266" i="1"/>
  <c r="O1262" i="1"/>
  <c r="O1258" i="1"/>
  <c r="O1254" i="1"/>
  <c r="O1250" i="1"/>
  <c r="O1246" i="1"/>
  <c r="O1242" i="1"/>
  <c r="O1238" i="1"/>
  <c r="O1234" i="1"/>
  <c r="O1230" i="1"/>
  <c r="O1226" i="1"/>
  <c r="O1222" i="1"/>
  <c r="O1218" i="1"/>
  <c r="O1214" i="1"/>
  <c r="O1210" i="1"/>
  <c r="O1206" i="1"/>
  <c r="O1202" i="1"/>
  <c r="O1198" i="1"/>
  <c r="O1194" i="1"/>
  <c r="O1190" i="1"/>
  <c r="O1186" i="1"/>
  <c r="O1182" i="1"/>
  <c r="O1178" i="1"/>
  <c r="O1174" i="1"/>
  <c r="O1170" i="1"/>
  <c r="O1166" i="1"/>
  <c r="O1162" i="1"/>
  <c r="O1158" i="1"/>
  <c r="O1154" i="1"/>
  <c r="O1150" i="1"/>
  <c r="O1146" i="1"/>
  <c r="O1142" i="1"/>
  <c r="O1138" i="1"/>
  <c r="O1134" i="1"/>
  <c r="O1130" i="1"/>
  <c r="O1126" i="1"/>
  <c r="O1122" i="1"/>
  <c r="O1118" i="1"/>
  <c r="O1114" i="1"/>
  <c r="O1110" i="1"/>
  <c r="O1106" i="1"/>
  <c r="O1102" i="1"/>
  <c r="O1098" i="1"/>
  <c r="O1094" i="1"/>
  <c r="O1090" i="1"/>
  <c r="O1086" i="1"/>
  <c r="O1082" i="1"/>
  <c r="O1078" i="1"/>
  <c r="O1074" i="1"/>
  <c r="O1070" i="1"/>
  <c r="O1066" i="1"/>
  <c r="O1062" i="1"/>
  <c r="O1058" i="1"/>
  <c r="O1054" i="1"/>
  <c r="O1050" i="1"/>
  <c r="O1046" i="1"/>
  <c r="O1042" i="1"/>
  <c r="O1038" i="1"/>
  <c r="O1034" i="1"/>
  <c r="O1030" i="1"/>
  <c r="O1026" i="1"/>
  <c r="O1022" i="1"/>
  <c r="O1018" i="1"/>
  <c r="O1014" i="1"/>
  <c r="O1010" i="1"/>
  <c r="O1006" i="1"/>
  <c r="O1002" i="1"/>
  <c r="O998" i="1"/>
  <c r="O994" i="1"/>
  <c r="O990" i="1"/>
  <c r="O986" i="1"/>
  <c r="O982" i="1"/>
  <c r="O978" i="1"/>
  <c r="O974" i="1"/>
  <c r="O970" i="1"/>
  <c r="O966" i="1"/>
  <c r="O962" i="1"/>
  <c r="O958" i="1"/>
  <c r="O954" i="1"/>
  <c r="O950" i="1"/>
  <c r="O946" i="1"/>
  <c r="O942" i="1"/>
  <c r="O938" i="1"/>
  <c r="O934" i="1"/>
  <c r="O930" i="1"/>
  <c r="O926" i="1"/>
  <c r="O922" i="1"/>
  <c r="O918" i="1"/>
  <c r="O914" i="1"/>
  <c r="O910" i="1"/>
  <c r="O906" i="1"/>
  <c r="O902" i="1"/>
  <c r="O898" i="1"/>
  <c r="O894" i="1"/>
  <c r="O890" i="1"/>
  <c r="O886" i="1"/>
  <c r="O882" i="1"/>
  <c r="O878" i="1"/>
  <c r="O874" i="1"/>
  <c r="O870" i="1"/>
  <c r="O866" i="1"/>
  <c r="O862" i="1"/>
  <c r="O858" i="1"/>
  <c r="O854" i="1"/>
  <c r="O850" i="1"/>
  <c r="O846" i="1"/>
  <c r="O842" i="1"/>
  <c r="O838" i="1"/>
  <c r="O834" i="1"/>
  <c r="O830" i="1"/>
  <c r="O826" i="1"/>
  <c r="O822" i="1"/>
  <c r="O818" i="1"/>
  <c r="O814" i="1"/>
  <c r="O810" i="1"/>
  <c r="O806" i="1"/>
  <c r="O802" i="1"/>
  <c r="O798" i="1"/>
  <c r="O794" i="1"/>
  <c r="O790" i="1"/>
  <c r="O786" i="1"/>
  <c r="O782" i="1"/>
  <c r="O778" i="1"/>
  <c r="O774" i="1"/>
  <c r="O770" i="1"/>
  <c r="O766" i="1"/>
  <c r="O762" i="1"/>
  <c r="O758" i="1"/>
  <c r="O754" i="1"/>
  <c r="O750" i="1"/>
  <c r="O746" i="1"/>
  <c r="O742" i="1"/>
  <c r="O738" i="1"/>
  <c r="O734" i="1"/>
  <c r="O730" i="1"/>
  <c r="O726" i="1"/>
  <c r="O722" i="1"/>
  <c r="O718" i="1"/>
  <c r="O714" i="1"/>
  <c r="O710" i="1"/>
  <c r="O706" i="1"/>
  <c r="O702" i="1"/>
  <c r="O698" i="1"/>
  <c r="O694" i="1"/>
  <c r="O690" i="1"/>
  <c r="O686" i="1"/>
  <c r="O682" i="1"/>
  <c r="O678" i="1"/>
  <c r="O674" i="1"/>
  <c r="O670" i="1"/>
  <c r="O666" i="1"/>
  <c r="O662" i="1"/>
  <c r="O658" i="1"/>
  <c r="O654" i="1"/>
  <c r="O650" i="1"/>
  <c r="O646" i="1"/>
  <c r="O642" i="1"/>
  <c r="O638" i="1"/>
  <c r="O634" i="1"/>
  <c r="O630" i="1"/>
  <c r="O626" i="1"/>
  <c r="O622" i="1"/>
  <c r="O618" i="1"/>
  <c r="O614" i="1"/>
  <c r="O610" i="1"/>
  <c r="O606" i="1"/>
  <c r="O602" i="1"/>
  <c r="O598" i="1"/>
  <c r="O594" i="1"/>
  <c r="O590" i="1"/>
  <c r="O586" i="1"/>
  <c r="O582" i="1"/>
  <c r="O578" i="1"/>
  <c r="O460" i="1"/>
  <c r="O456" i="1"/>
  <c r="O452" i="1"/>
  <c r="O448" i="1"/>
  <c r="O444" i="1"/>
  <c r="O440" i="1"/>
  <c r="O436" i="1"/>
  <c r="O432" i="1"/>
  <c r="O428" i="1"/>
  <c r="O424" i="1"/>
  <c r="O420" i="1"/>
  <c r="O416" i="1"/>
  <c r="O412" i="1"/>
  <c r="O408" i="1"/>
  <c r="O404" i="1"/>
  <c r="O400" i="1"/>
  <c r="O396" i="1"/>
  <c r="O392" i="1"/>
  <c r="O388" i="1"/>
  <c r="O384" i="1"/>
  <c r="O380" i="1"/>
  <c r="O376" i="1"/>
  <c r="O372" i="1"/>
  <c r="O368" i="1"/>
  <c r="O364" i="1"/>
  <c r="O360" i="1"/>
  <c r="O356" i="1"/>
  <c r="O352" i="1"/>
  <c r="O348" i="1"/>
  <c r="O344" i="1"/>
  <c r="O340" i="1"/>
  <c r="O336" i="1"/>
  <c r="O332" i="1"/>
  <c r="O328" i="1"/>
  <c r="O324" i="1"/>
  <c r="O320" i="1"/>
  <c r="O316" i="1"/>
  <c r="O312" i="1"/>
  <c r="O308" i="1"/>
  <c r="O304" i="1"/>
  <c r="O300" i="1"/>
  <c r="O296" i="1"/>
  <c r="O292" i="1"/>
  <c r="O288" i="1"/>
  <c r="O284" i="1"/>
  <c r="O280" i="1"/>
  <c r="O276" i="1"/>
  <c r="O272" i="1"/>
  <c r="O268" i="1"/>
  <c r="O264" i="1"/>
  <c r="O260" i="1"/>
  <c r="O256" i="1"/>
  <c r="O252" i="1"/>
  <c r="O248" i="1"/>
  <c r="O244" i="1"/>
  <c r="O240" i="1"/>
  <c r="O236" i="1"/>
  <c r="O232" i="1"/>
  <c r="O228" i="1"/>
  <c r="O224" i="1"/>
  <c r="O220" i="1"/>
  <c r="O216" i="1"/>
  <c r="O212" i="1"/>
  <c r="O208" i="1"/>
  <c r="O204" i="1"/>
  <c r="O200" i="1"/>
  <c r="O196" i="1"/>
  <c r="O192" i="1"/>
  <c r="O188" i="1"/>
  <c r="O184" i="1"/>
  <c r="O180" i="1"/>
  <c r="O176" i="1"/>
  <c r="O172" i="1"/>
  <c r="O168" i="1"/>
  <c r="O164" i="1"/>
  <c r="O160" i="1"/>
  <c r="O156" i="1"/>
  <c r="O152" i="1"/>
  <c r="O148" i="1"/>
  <c r="O144" i="1"/>
  <c r="O140" i="1"/>
  <c r="O136" i="1"/>
  <c r="O132" i="1"/>
  <c r="O128" i="1"/>
  <c r="O124" i="1"/>
  <c r="O120" i="1"/>
  <c r="O116" i="1"/>
  <c r="O112" i="1"/>
  <c r="O108" i="1"/>
  <c r="O104" i="1"/>
  <c r="O100" i="1"/>
  <c r="O96" i="1"/>
  <c r="O92" i="1"/>
  <c r="O88" i="1"/>
  <c r="O84" i="1"/>
  <c r="O80" i="1"/>
  <c r="O76" i="1"/>
  <c r="O72" i="1"/>
  <c r="O68" i="1"/>
  <c r="O64" i="1"/>
  <c r="O60" i="1"/>
  <c r="O56" i="1"/>
  <c r="O52" i="1"/>
  <c r="O48" i="1"/>
  <c r="O44" i="1"/>
  <c r="O40" i="1"/>
  <c r="O36" i="1"/>
  <c r="O32" i="1"/>
  <c r="O28" i="1"/>
  <c r="O24" i="1"/>
  <c r="O20" i="1"/>
  <c r="O16" i="1"/>
  <c r="O12" i="1"/>
  <c r="O8" i="1"/>
  <c r="O495" i="1"/>
  <c r="O491" i="1"/>
  <c r="O487" i="1"/>
  <c r="O483" i="1"/>
  <c r="O479" i="1"/>
  <c r="O475" i="1"/>
  <c r="O471" i="1"/>
  <c r="O467" i="1"/>
  <c r="O463" i="1"/>
  <c r="O459" i="1"/>
  <c r="O455" i="1"/>
  <c r="O451" i="1"/>
  <c r="O447" i="1"/>
  <c r="O443" i="1"/>
  <c r="O439" i="1"/>
  <c r="O435" i="1"/>
  <c r="O431" i="1"/>
  <c r="O427" i="1"/>
  <c r="O423" i="1"/>
  <c r="O419" i="1"/>
  <c r="O415" i="1"/>
  <c r="O411" i="1"/>
  <c r="O407" i="1"/>
  <c r="O403" i="1"/>
  <c r="O399" i="1"/>
  <c r="O395" i="1"/>
  <c r="O391" i="1"/>
  <c r="O387" i="1"/>
  <c r="O383" i="1"/>
  <c r="O379" i="1"/>
  <c r="O375" i="1"/>
  <c r="O371" i="1"/>
  <c r="O367" i="1"/>
  <c r="O363" i="1"/>
  <c r="O359" i="1"/>
  <c r="O355" i="1"/>
  <c r="O351" i="1"/>
  <c r="O347" i="1"/>
  <c r="O343" i="1"/>
  <c r="O339" i="1"/>
  <c r="O335" i="1"/>
  <c r="O331" i="1"/>
  <c r="O327" i="1"/>
  <c r="O323" i="1"/>
  <c r="O319" i="1"/>
  <c r="O315" i="1"/>
  <c r="O311" i="1"/>
  <c r="O307" i="1"/>
  <c r="O303" i="1"/>
  <c r="O299" i="1"/>
  <c r="O295" i="1"/>
  <c r="O291" i="1"/>
  <c r="O287" i="1"/>
  <c r="O283" i="1"/>
  <c r="O279" i="1"/>
  <c r="O275" i="1"/>
  <c r="O271" i="1"/>
  <c r="O267" i="1"/>
  <c r="O263" i="1"/>
  <c r="O259" i="1"/>
  <c r="O255" i="1"/>
  <c r="O251" i="1"/>
  <c r="O247" i="1"/>
  <c r="O243" i="1"/>
  <c r="O239" i="1"/>
  <c r="O235" i="1"/>
  <c r="O231" i="1"/>
  <c r="O227" i="1"/>
  <c r="O223" i="1"/>
  <c r="O219" i="1"/>
  <c r="O215" i="1"/>
  <c r="O211" i="1"/>
  <c r="O207" i="1"/>
  <c r="O203" i="1"/>
  <c r="O199" i="1"/>
  <c r="O195" i="1"/>
  <c r="O191" i="1"/>
  <c r="O187" i="1"/>
  <c r="O183" i="1"/>
  <c r="O179" i="1"/>
  <c r="O175" i="1"/>
  <c r="O171" i="1"/>
  <c r="O167" i="1"/>
  <c r="O163" i="1"/>
  <c r="O159" i="1"/>
  <c r="O155" i="1"/>
  <c r="O151" i="1"/>
  <c r="O147" i="1"/>
  <c r="O143" i="1"/>
  <c r="O139" i="1"/>
  <c r="O135" i="1"/>
  <c r="O131" i="1"/>
  <c r="O127" i="1"/>
  <c r="O123" i="1"/>
  <c r="O119" i="1"/>
  <c r="O115" i="1"/>
  <c r="O111" i="1"/>
  <c r="O107" i="1"/>
  <c r="O103" i="1"/>
  <c r="O99" i="1"/>
  <c r="O95" i="1"/>
  <c r="O91" i="1"/>
  <c r="O87" i="1"/>
  <c r="O83" i="1"/>
  <c r="O79" i="1"/>
  <c r="O75" i="1"/>
  <c r="O71" i="1"/>
  <c r="O67" i="1"/>
  <c r="O63" i="1"/>
  <c r="O59" i="1"/>
  <c r="O55" i="1"/>
  <c r="O51" i="1"/>
  <c r="O47" i="1"/>
  <c r="O43" i="1"/>
  <c r="O39" i="1"/>
  <c r="O35" i="1"/>
  <c r="O31" i="1"/>
  <c r="O27" i="1"/>
  <c r="O23" i="1"/>
  <c r="O19" i="1"/>
  <c r="O15" i="1"/>
  <c r="O11" i="1"/>
  <c r="O7" i="1"/>
  <c r="O57" i="1"/>
  <c r="O574" i="1"/>
  <c r="O570" i="1"/>
  <c r="O566" i="1"/>
  <c r="O562" i="1"/>
  <c r="O558" i="1"/>
  <c r="O554" i="1"/>
  <c r="O550" i="1"/>
  <c r="O546" i="1"/>
  <c r="O542" i="1"/>
  <c r="O538" i="1"/>
  <c r="O534" i="1"/>
  <c r="O530" i="1"/>
  <c r="O526" i="1"/>
  <c r="O522" i="1"/>
  <c r="O518" i="1"/>
  <c r="O514" i="1"/>
  <c r="O510" i="1"/>
  <c r="O506" i="1"/>
  <c r="O502" i="1"/>
  <c r="O498" i="1"/>
  <c r="O494" i="1"/>
  <c r="O490" i="1"/>
  <c r="O486" i="1"/>
  <c r="O482" i="1"/>
  <c r="O478" i="1"/>
  <c r="O474" i="1"/>
  <c r="O470" i="1"/>
  <c r="O466" i="1"/>
  <c r="O462" i="1"/>
  <c r="O458" i="1"/>
  <c r="O454" i="1"/>
  <c r="O450" i="1"/>
  <c r="O446" i="1"/>
  <c r="O442" i="1"/>
  <c r="O438" i="1"/>
  <c r="O434" i="1"/>
  <c r="O430" i="1"/>
  <c r="O426" i="1"/>
  <c r="O422" i="1"/>
  <c r="O418" i="1"/>
  <c r="O414" i="1"/>
  <c r="O410" i="1"/>
  <c r="O406" i="1"/>
  <c r="O402" i="1"/>
  <c r="O398" i="1"/>
  <c r="O394" i="1"/>
  <c r="O390" i="1"/>
  <c r="O386" i="1"/>
  <c r="O382" i="1"/>
  <c r="O378" i="1"/>
  <c r="O374" i="1"/>
  <c r="O370" i="1"/>
  <c r="O366" i="1"/>
  <c r="O362" i="1"/>
  <c r="O358" i="1"/>
  <c r="O354" i="1"/>
  <c r="O350" i="1"/>
  <c r="O346" i="1"/>
  <c r="O342" i="1"/>
  <c r="O338" i="1"/>
  <c r="O334" i="1"/>
  <c r="O330" i="1"/>
  <c r="O326" i="1"/>
  <c r="O322" i="1"/>
  <c r="O318" i="1"/>
  <c r="O314" i="1"/>
  <c r="O310" i="1"/>
  <c r="O306" i="1"/>
  <c r="O302" i="1"/>
  <c r="O298" i="1"/>
  <c r="O294" i="1"/>
  <c r="O290" i="1"/>
  <c r="O286" i="1"/>
  <c r="O282" i="1"/>
  <c r="O278" i="1"/>
  <c r="O274" i="1"/>
  <c r="O270" i="1"/>
  <c r="O266" i="1"/>
  <c r="O262" i="1"/>
  <c r="O258" i="1"/>
  <c r="O254" i="1"/>
  <c r="O250" i="1"/>
  <c r="O246" i="1"/>
  <c r="O242" i="1"/>
  <c r="O238" i="1"/>
  <c r="O234" i="1"/>
  <c r="O230" i="1"/>
  <c r="O226" i="1"/>
  <c r="O222" i="1"/>
  <c r="O218" i="1"/>
  <c r="O214" i="1"/>
  <c r="O210" i="1"/>
  <c r="O206" i="1"/>
  <c r="O202" i="1"/>
  <c r="O198" i="1"/>
  <c r="O194" i="1"/>
  <c r="O190" i="1"/>
  <c r="O186" i="1"/>
  <c r="O182" i="1"/>
  <c r="O178" i="1"/>
  <c r="O174" i="1"/>
  <c r="O170" i="1"/>
  <c r="O166" i="1"/>
  <c r="O162" i="1"/>
  <c r="O158" i="1"/>
  <c r="O154" i="1"/>
  <c r="O150" i="1"/>
  <c r="O146" i="1"/>
  <c r="O142" i="1"/>
  <c r="O138" i="1"/>
  <c r="O134" i="1"/>
  <c r="O130" i="1"/>
  <c r="O126" i="1"/>
  <c r="O122" i="1"/>
  <c r="O118" i="1"/>
  <c r="O114" i="1"/>
  <c r="O110" i="1"/>
  <c r="O106" i="1"/>
  <c r="O102" i="1"/>
  <c r="O98" i="1"/>
  <c r="O94" i="1"/>
  <c r="O90" i="1"/>
  <c r="O86" i="1"/>
  <c r="O82" i="1"/>
  <c r="O78" i="1"/>
  <c r="O74" i="1"/>
  <c r="O70" i="1"/>
  <c r="O66" i="1"/>
  <c r="O62" i="1"/>
  <c r="O553" i="1"/>
  <c r="O549" i="1"/>
  <c r="O545" i="1"/>
  <c r="O541" i="1"/>
  <c r="O537" i="1"/>
  <c r="O533" i="1"/>
  <c r="O529" i="1"/>
  <c r="O525" i="1"/>
  <c r="O521" i="1"/>
  <c r="O517" i="1"/>
  <c r="O513" i="1"/>
  <c r="O509" i="1"/>
  <c r="O505" i="1"/>
  <c r="O501" i="1"/>
  <c r="O497" i="1"/>
  <c r="O493" i="1"/>
  <c r="O489" i="1"/>
  <c r="O485" i="1"/>
  <c r="O481" i="1"/>
  <c r="O477" i="1"/>
  <c r="O473" i="1"/>
  <c r="O469" i="1"/>
  <c r="O465" i="1"/>
  <c r="O461" i="1"/>
  <c r="O457" i="1"/>
  <c r="O453" i="1"/>
  <c r="O449" i="1"/>
  <c r="O445" i="1"/>
  <c r="O441" i="1"/>
  <c r="O437" i="1"/>
  <c r="O433" i="1"/>
  <c r="O429" i="1"/>
  <c r="O425" i="1"/>
  <c r="O421" i="1"/>
  <c r="O417" i="1"/>
  <c r="O413" i="1"/>
  <c r="O409" i="1"/>
  <c r="O405" i="1"/>
  <c r="O401" i="1"/>
  <c r="O397" i="1"/>
  <c r="O393" i="1"/>
  <c r="O389" i="1"/>
  <c r="O385" i="1"/>
  <c r="O381" i="1"/>
  <c r="O377" i="1"/>
  <c r="O373" i="1"/>
  <c r="O369" i="1"/>
  <c r="O365" i="1"/>
  <c r="O361" i="1"/>
  <c r="O357" i="1"/>
  <c r="O353" i="1"/>
  <c r="O349" i="1"/>
  <c r="O345" i="1"/>
  <c r="O341" i="1"/>
  <c r="O337" i="1"/>
  <c r="O333" i="1"/>
  <c r="O329" i="1"/>
  <c r="O325" i="1"/>
  <c r="O321" i="1"/>
  <c r="O317" i="1"/>
  <c r="O313" i="1"/>
  <c r="O309" i="1"/>
  <c r="O305" i="1"/>
  <c r="O301" i="1"/>
  <c r="O297" i="1"/>
  <c r="O293" i="1"/>
  <c r="O289" i="1"/>
  <c r="O285" i="1"/>
  <c r="O281" i="1"/>
  <c r="O277" i="1"/>
  <c r="O273" i="1"/>
  <c r="O269" i="1"/>
  <c r="O265" i="1"/>
  <c r="O261" i="1"/>
  <c r="O257" i="1"/>
  <c r="O253" i="1"/>
  <c r="O249" i="1"/>
  <c r="O245" i="1"/>
  <c r="O241" i="1"/>
  <c r="O237" i="1"/>
  <c r="O233" i="1"/>
  <c r="O229" i="1"/>
  <c r="O225" i="1"/>
  <c r="O221" i="1"/>
  <c r="O217" i="1"/>
  <c r="O213" i="1"/>
  <c r="O209" i="1"/>
  <c r="O205" i="1"/>
  <c r="O201" i="1"/>
  <c r="O197" i="1"/>
  <c r="O193" i="1"/>
  <c r="O189" i="1"/>
  <c r="O185" i="1"/>
  <c r="O181" i="1"/>
  <c r="O177" i="1"/>
  <c r="O173" i="1"/>
  <c r="O169" i="1"/>
  <c r="O165" i="1"/>
  <c r="O161" i="1"/>
  <c r="O157" i="1"/>
  <c r="O153" i="1"/>
  <c r="O149" i="1"/>
  <c r="O145" i="1"/>
  <c r="O141" i="1"/>
  <c r="O137" i="1"/>
  <c r="O133" i="1"/>
  <c r="O129" i="1"/>
  <c r="O125" i="1"/>
  <c r="O121" i="1"/>
  <c r="O117" i="1"/>
  <c r="O113" i="1"/>
  <c r="O109" i="1"/>
  <c r="O105" i="1"/>
  <c r="O101" i="1"/>
  <c r="O97" i="1"/>
  <c r="O93" i="1"/>
  <c r="O89" i="1"/>
  <c r="O85" i="1"/>
  <c r="O81" i="1"/>
  <c r="O77" i="1"/>
  <c r="O73" i="1"/>
  <c r="O69" i="1"/>
  <c r="O65" i="1"/>
  <c r="O53" i="1"/>
  <c r="O41" i="1"/>
  <c r="O21" i="1"/>
  <c r="O9" i="1"/>
  <c r="O4" i="1"/>
  <c r="O37" i="1"/>
  <c r="O3" i="1"/>
  <c r="O25" i="1"/>
  <c r="O46" i="1"/>
  <c r="O5" i="1"/>
  <c r="O26" i="1"/>
  <c r="O58" i="1"/>
  <c r="O54" i="1"/>
  <c r="O42" i="1"/>
  <c r="O30" i="1"/>
  <c r="O10" i="1"/>
  <c r="O14" i="1"/>
  <c r="O50" i="1"/>
  <c r="O38" i="1"/>
  <c r="O34" i="1"/>
  <c r="O22" i="1"/>
  <c r="O18" i="1"/>
  <c r="O6" i="1"/>
  <c r="O2" i="1"/>
  <c r="O61" i="1"/>
  <c r="O49" i="1"/>
  <c r="O45" i="1"/>
  <c r="O33" i="1"/>
  <c r="O29" i="1"/>
  <c r="O17" i="1"/>
  <c r="O13" i="1"/>
  <c r="P33" i="1" l="1"/>
  <c r="P34" i="1"/>
  <c r="P65" i="1"/>
  <c r="P113" i="1"/>
  <c r="P177" i="1"/>
  <c r="P273" i="1"/>
  <c r="P321" i="1"/>
  <c r="P369" i="1"/>
  <c r="P465" i="1"/>
  <c r="P529" i="1"/>
  <c r="P82" i="1"/>
  <c r="P98" i="1"/>
  <c r="P146" i="1"/>
  <c r="P162" i="1"/>
  <c r="P178" i="1"/>
  <c r="P194" i="1"/>
  <c r="P210" i="1"/>
  <c r="P226" i="1"/>
  <c r="P242" i="1"/>
  <c r="P258" i="1"/>
  <c r="P274" i="1"/>
  <c r="P290" i="1"/>
  <c r="P306" i="1"/>
  <c r="P322" i="1"/>
  <c r="P338" i="1"/>
  <c r="P354" i="1"/>
  <c r="P370" i="1"/>
  <c r="P386" i="1"/>
  <c r="P402" i="1"/>
  <c r="P418" i="1"/>
  <c r="P434" i="1"/>
  <c r="P450" i="1"/>
  <c r="P466" i="1"/>
  <c r="P482" i="1"/>
  <c r="P498" i="1"/>
  <c r="P514" i="1"/>
  <c r="P530" i="1"/>
  <c r="P546" i="1"/>
  <c r="P562" i="1"/>
  <c r="P57" i="1"/>
  <c r="P19" i="1"/>
  <c r="P35" i="1"/>
  <c r="P51" i="1"/>
  <c r="P67" i="1"/>
  <c r="P83" i="1"/>
  <c r="P99" i="1"/>
  <c r="P115" i="1"/>
  <c r="P131" i="1"/>
  <c r="P147" i="1"/>
  <c r="P163" i="1"/>
  <c r="P179" i="1"/>
  <c r="P195" i="1"/>
  <c r="P211" i="1"/>
  <c r="P227" i="1"/>
  <c r="P243" i="1"/>
  <c r="P259" i="1"/>
  <c r="P275" i="1"/>
  <c r="P291" i="1"/>
  <c r="P307" i="1"/>
  <c r="P323" i="1"/>
  <c r="P339" i="1"/>
  <c r="P355" i="1"/>
  <c r="P371" i="1"/>
  <c r="P387" i="1"/>
  <c r="P403" i="1"/>
  <c r="P419" i="1"/>
  <c r="P435" i="1"/>
  <c r="P451" i="1"/>
  <c r="P467" i="1"/>
  <c r="P483" i="1"/>
  <c r="P8" i="1"/>
  <c r="P24" i="1"/>
  <c r="P40" i="1"/>
  <c r="P56" i="1"/>
  <c r="P72" i="1"/>
  <c r="P88" i="1"/>
  <c r="P104" i="1"/>
  <c r="P120" i="1"/>
  <c r="P136" i="1"/>
  <c r="P152" i="1"/>
  <c r="P168" i="1"/>
  <c r="P184" i="1"/>
  <c r="P200" i="1"/>
  <c r="P216" i="1"/>
  <c r="P232" i="1"/>
  <c r="P248" i="1"/>
  <c r="P264" i="1"/>
  <c r="P280" i="1"/>
  <c r="P296" i="1"/>
  <c r="P312" i="1"/>
  <c r="P328" i="1"/>
  <c r="P344" i="1"/>
  <c r="P360" i="1"/>
  <c r="P376" i="1"/>
  <c r="P392" i="1"/>
  <c r="P408" i="1"/>
  <c r="P424" i="1"/>
  <c r="P440" i="1"/>
  <c r="P456" i="1"/>
  <c r="P586" i="1"/>
  <c r="P602" i="1"/>
  <c r="P618" i="1"/>
  <c r="P634" i="1"/>
  <c r="P650" i="1"/>
  <c r="P666" i="1"/>
  <c r="P682" i="1"/>
  <c r="P698" i="1"/>
  <c r="P714" i="1"/>
  <c r="P730" i="1"/>
  <c r="P746" i="1"/>
  <c r="P762" i="1"/>
  <c r="P778" i="1"/>
  <c r="P794" i="1"/>
  <c r="P810" i="1"/>
  <c r="P826" i="1"/>
  <c r="P842" i="1"/>
  <c r="P858" i="1"/>
  <c r="P874" i="1"/>
  <c r="P890" i="1"/>
  <c r="P906" i="1"/>
  <c r="P922" i="1"/>
  <c r="P938" i="1"/>
  <c r="P954" i="1"/>
  <c r="P970" i="1"/>
  <c r="P986" i="1"/>
  <c r="P1002" i="1"/>
  <c r="P1018" i="1"/>
  <c r="P1034" i="1"/>
  <c r="P1050" i="1"/>
  <c r="P1066" i="1"/>
  <c r="P1082" i="1"/>
  <c r="P1098" i="1"/>
  <c r="P1114" i="1"/>
  <c r="P1130" i="1"/>
  <c r="P1146" i="1"/>
  <c r="P1162" i="1"/>
  <c r="P1178" i="1"/>
  <c r="P1194" i="1"/>
  <c r="P1210" i="1"/>
  <c r="P1226" i="1"/>
  <c r="P1242" i="1"/>
  <c r="P1258" i="1"/>
  <c r="P1274" i="1"/>
  <c r="P1290" i="1"/>
  <c r="P1306" i="1"/>
  <c r="P1322" i="1"/>
  <c r="P1338" i="1"/>
  <c r="P1354" i="1"/>
  <c r="P1370" i="1"/>
  <c r="P1386" i="1"/>
  <c r="P1402" i="1"/>
  <c r="P1418" i="1"/>
  <c r="P1434" i="1"/>
  <c r="P1450" i="1"/>
  <c r="P1466" i="1"/>
  <c r="P1482" i="1"/>
  <c r="P1498" i="1"/>
  <c r="P1514" i="1"/>
  <c r="P1530" i="1"/>
  <c r="P1546" i="1"/>
  <c r="P1562" i="1"/>
  <c r="P1578" i="1"/>
  <c r="P1594" i="1"/>
  <c r="P1610" i="1"/>
  <c r="P1626" i="1"/>
  <c r="P1642" i="1"/>
  <c r="P1658" i="1"/>
  <c r="P1674" i="1"/>
  <c r="P1690" i="1"/>
  <c r="P1706" i="1"/>
  <c r="P1722" i="1"/>
  <c r="P1738" i="1"/>
  <c r="P1754" i="1"/>
  <c r="P1770" i="1"/>
  <c r="P1786" i="1"/>
  <c r="P1802" i="1"/>
  <c r="P1818" i="1"/>
  <c r="P1834" i="1"/>
  <c r="P1850" i="1"/>
  <c r="P1866" i="1"/>
  <c r="P1882" i="1"/>
  <c r="P1898" i="1"/>
  <c r="P1914" i="1"/>
  <c r="P1930" i="1"/>
  <c r="P1946" i="1"/>
  <c r="P1962" i="1"/>
  <c r="P503" i="1"/>
  <c r="P519" i="1"/>
  <c r="P535" i="1"/>
  <c r="P551" i="1"/>
  <c r="P567" i="1"/>
  <c r="P583" i="1"/>
  <c r="P599" i="1"/>
  <c r="P615" i="1"/>
  <c r="P631" i="1"/>
  <c r="P647" i="1"/>
  <c r="P663" i="1"/>
  <c r="P679" i="1"/>
  <c r="P695" i="1"/>
  <c r="P711" i="1"/>
  <c r="P727" i="1"/>
  <c r="P743" i="1"/>
  <c r="P759" i="1"/>
  <c r="P775" i="1"/>
  <c r="P791" i="1"/>
  <c r="P807" i="1"/>
  <c r="P823" i="1"/>
  <c r="P839" i="1"/>
  <c r="P855" i="1"/>
  <c r="P871" i="1"/>
  <c r="P887" i="1"/>
  <c r="P903" i="1"/>
  <c r="P919" i="1"/>
  <c r="P935" i="1"/>
  <c r="P951" i="1"/>
  <c r="P967" i="1"/>
  <c r="P983" i="1"/>
  <c r="P999" i="1"/>
  <c r="P1015" i="1"/>
  <c r="P1031" i="1"/>
  <c r="P1047" i="1"/>
  <c r="P1063" i="1"/>
  <c r="P1079" i="1"/>
  <c r="P1095" i="1"/>
  <c r="P1111" i="1"/>
  <c r="P1127" i="1"/>
  <c r="P1143" i="1"/>
  <c r="P1159" i="1"/>
  <c r="P1175" i="1"/>
  <c r="P1191" i="1"/>
  <c r="P1207" i="1"/>
  <c r="P1223" i="1"/>
  <c r="P1239" i="1"/>
  <c r="P1255" i="1"/>
  <c r="P1271" i="1"/>
  <c r="P1287" i="1"/>
  <c r="P1303" i="1"/>
  <c r="P1319" i="1"/>
  <c r="P1335" i="1"/>
  <c r="P1351" i="1"/>
  <c r="P1367" i="1"/>
  <c r="P1383" i="1"/>
  <c r="P1399" i="1"/>
  <c r="P1415" i="1"/>
  <c r="P1431" i="1"/>
  <c r="P1447" i="1"/>
  <c r="P1463" i="1"/>
  <c r="P1479" i="1"/>
  <c r="P1495" i="1"/>
  <c r="P1511" i="1"/>
  <c r="P1527" i="1"/>
  <c r="P1543" i="1"/>
  <c r="P1559" i="1"/>
  <c r="P1575" i="1"/>
  <c r="P1591" i="1"/>
  <c r="P1607" i="1"/>
  <c r="P1623" i="1"/>
  <c r="P1639" i="1"/>
  <c r="P1655" i="1"/>
  <c r="P1671" i="1"/>
  <c r="P1687" i="1"/>
  <c r="P1703" i="1"/>
  <c r="P1719" i="1"/>
  <c r="P1735" i="1"/>
  <c r="P1751" i="1"/>
  <c r="P1767" i="1"/>
  <c r="P1783" i="1"/>
  <c r="P1799" i="1"/>
  <c r="P1815" i="1"/>
  <c r="P1831" i="1"/>
  <c r="P1847" i="1"/>
  <c r="P1863" i="1"/>
  <c r="P1879" i="1"/>
  <c r="P1895" i="1"/>
  <c r="P464" i="1"/>
  <c r="P480" i="1"/>
  <c r="P496" i="1"/>
  <c r="P512" i="1"/>
  <c r="P528" i="1"/>
  <c r="P544" i="1"/>
  <c r="P560" i="1"/>
  <c r="P576" i="1"/>
  <c r="P592" i="1"/>
  <c r="P608" i="1"/>
  <c r="P624" i="1"/>
  <c r="P640" i="1"/>
  <c r="P656" i="1"/>
  <c r="P672" i="1"/>
  <c r="P688" i="1"/>
  <c r="P704" i="1"/>
  <c r="P720" i="1"/>
  <c r="P736" i="1"/>
  <c r="P752" i="1"/>
  <c r="P768" i="1"/>
  <c r="P784" i="1"/>
  <c r="P800" i="1"/>
  <c r="P816" i="1"/>
  <c r="P832" i="1"/>
  <c r="P848" i="1"/>
  <c r="P864" i="1"/>
  <c r="P880" i="1"/>
  <c r="P896" i="1"/>
  <c r="P912" i="1"/>
  <c r="P928" i="1"/>
  <c r="P944" i="1"/>
  <c r="P960" i="1"/>
  <c r="P976" i="1"/>
  <c r="P992" i="1"/>
  <c r="P1008" i="1"/>
  <c r="P1024" i="1"/>
  <c r="P1040" i="1"/>
  <c r="P1056" i="1"/>
  <c r="P1072" i="1"/>
  <c r="P1088" i="1"/>
  <c r="P1104" i="1"/>
  <c r="P1120" i="1"/>
  <c r="P1136" i="1"/>
  <c r="P1152" i="1"/>
  <c r="P1168" i="1"/>
  <c r="P1184" i="1"/>
  <c r="P1200" i="1"/>
  <c r="P25" i="1"/>
  <c r="P9" i="1"/>
  <c r="P129" i="1"/>
  <c r="P193" i="1"/>
  <c r="P289" i="1"/>
  <c r="P337" i="1"/>
  <c r="P385" i="1"/>
  <c r="P481" i="1"/>
  <c r="P513" i="1"/>
  <c r="P66" i="1"/>
  <c r="P114" i="1"/>
  <c r="P13" i="1"/>
  <c r="P38" i="1"/>
  <c r="P30" i="1"/>
  <c r="P3" i="1"/>
  <c r="P21" i="1"/>
  <c r="P69" i="1"/>
  <c r="P85" i="1"/>
  <c r="P101" i="1"/>
  <c r="P117" i="1"/>
  <c r="P133" i="1"/>
  <c r="P149" i="1"/>
  <c r="P165" i="1"/>
  <c r="P181" i="1"/>
  <c r="P197" i="1"/>
  <c r="P213" i="1"/>
  <c r="P229" i="1"/>
  <c r="P245" i="1"/>
  <c r="P261" i="1"/>
  <c r="P277" i="1"/>
  <c r="P293" i="1"/>
  <c r="P309" i="1"/>
  <c r="P325" i="1"/>
  <c r="P341" i="1"/>
  <c r="P357" i="1"/>
  <c r="P373" i="1"/>
  <c r="P389" i="1"/>
  <c r="P405" i="1"/>
  <c r="P421" i="1"/>
  <c r="P437" i="1"/>
  <c r="P453" i="1"/>
  <c r="P469" i="1"/>
  <c r="P485" i="1"/>
  <c r="P501" i="1"/>
  <c r="P517" i="1"/>
  <c r="P533" i="1"/>
  <c r="P549" i="1"/>
  <c r="P70" i="1"/>
  <c r="P86" i="1"/>
  <c r="P102" i="1"/>
  <c r="P118" i="1"/>
  <c r="P134" i="1"/>
  <c r="P150" i="1"/>
  <c r="P166" i="1"/>
  <c r="P182" i="1"/>
  <c r="P198" i="1"/>
  <c r="P214" i="1"/>
  <c r="P230" i="1"/>
  <c r="P246" i="1"/>
  <c r="P262" i="1"/>
  <c r="P278" i="1"/>
  <c r="P294" i="1"/>
  <c r="P310" i="1"/>
  <c r="P326" i="1"/>
  <c r="P342" i="1"/>
  <c r="P358" i="1"/>
  <c r="P374" i="1"/>
  <c r="P390" i="1"/>
  <c r="P406" i="1"/>
  <c r="P422" i="1"/>
  <c r="P438" i="1"/>
  <c r="P454" i="1"/>
  <c r="P470" i="1"/>
  <c r="P486" i="1"/>
  <c r="P502" i="1"/>
  <c r="P518" i="1"/>
  <c r="P534" i="1"/>
  <c r="P550" i="1"/>
  <c r="P566" i="1"/>
  <c r="P7" i="1"/>
  <c r="P23" i="1"/>
  <c r="P39" i="1"/>
  <c r="P55" i="1"/>
  <c r="P71" i="1"/>
  <c r="P87" i="1"/>
  <c r="P103" i="1"/>
  <c r="P119" i="1"/>
  <c r="P135" i="1"/>
  <c r="P151" i="1"/>
  <c r="P167" i="1"/>
  <c r="P183" i="1"/>
  <c r="P199" i="1"/>
  <c r="P215" i="1"/>
  <c r="P231" i="1"/>
  <c r="P247" i="1"/>
  <c r="P263" i="1"/>
  <c r="P279" i="1"/>
  <c r="P295" i="1"/>
  <c r="P311" i="1"/>
  <c r="P327" i="1"/>
  <c r="P343" i="1"/>
  <c r="P359" i="1"/>
  <c r="P375" i="1"/>
  <c r="P391" i="1"/>
  <c r="P407" i="1"/>
  <c r="P423" i="1"/>
  <c r="P439" i="1"/>
  <c r="P455" i="1"/>
  <c r="P471" i="1"/>
  <c r="P487" i="1"/>
  <c r="P12" i="1"/>
  <c r="P28" i="1"/>
  <c r="P44" i="1"/>
  <c r="P60" i="1"/>
  <c r="P76" i="1"/>
  <c r="P92" i="1"/>
  <c r="P108" i="1"/>
  <c r="P124" i="1"/>
  <c r="P140" i="1"/>
  <c r="P156" i="1"/>
  <c r="P172" i="1"/>
  <c r="P188" i="1"/>
  <c r="P204" i="1"/>
  <c r="P220" i="1"/>
  <c r="P236" i="1"/>
  <c r="P252" i="1"/>
  <c r="P268" i="1"/>
  <c r="P284" i="1"/>
  <c r="P300" i="1"/>
  <c r="P316" i="1"/>
  <c r="P332" i="1"/>
  <c r="P348" i="1"/>
  <c r="P364" i="1"/>
  <c r="P380" i="1"/>
  <c r="P396" i="1"/>
  <c r="P412" i="1"/>
  <c r="P428" i="1"/>
  <c r="P444" i="1"/>
  <c r="P460" i="1"/>
  <c r="P590" i="1"/>
  <c r="P606" i="1"/>
  <c r="P622" i="1"/>
  <c r="P638" i="1"/>
  <c r="P654" i="1"/>
  <c r="P670" i="1"/>
  <c r="P686" i="1"/>
  <c r="P702" i="1"/>
  <c r="P718" i="1"/>
  <c r="P734" i="1"/>
  <c r="P750" i="1"/>
  <c r="P766" i="1"/>
  <c r="P782" i="1"/>
  <c r="P798" i="1"/>
  <c r="P814" i="1"/>
  <c r="P830" i="1"/>
  <c r="P846" i="1"/>
  <c r="P862" i="1"/>
  <c r="P878" i="1"/>
  <c r="P894" i="1"/>
  <c r="P910" i="1"/>
  <c r="P926" i="1"/>
  <c r="P942" i="1"/>
  <c r="P958" i="1"/>
  <c r="P974" i="1"/>
  <c r="P990" i="1"/>
  <c r="P1006" i="1"/>
  <c r="P1022" i="1"/>
  <c r="P1038" i="1"/>
  <c r="P1054" i="1"/>
  <c r="P1070" i="1"/>
  <c r="P1086" i="1"/>
  <c r="P1102" i="1"/>
  <c r="P1118" i="1"/>
  <c r="P1134" i="1"/>
  <c r="P1150" i="1"/>
  <c r="P1166" i="1"/>
  <c r="P1182" i="1"/>
  <c r="P1198" i="1"/>
  <c r="P1214" i="1"/>
  <c r="P1230" i="1"/>
  <c r="P1246" i="1"/>
  <c r="P1262" i="1"/>
  <c r="P1278" i="1"/>
  <c r="P1294" i="1"/>
  <c r="P1310" i="1"/>
  <c r="P1326" i="1"/>
  <c r="P1342" i="1"/>
  <c r="P1358" i="1"/>
  <c r="P1374" i="1"/>
  <c r="P1390" i="1"/>
  <c r="P1406" i="1"/>
  <c r="P1422" i="1"/>
  <c r="P1438" i="1"/>
  <c r="P1454" i="1"/>
  <c r="P1470" i="1"/>
  <c r="P1486" i="1"/>
  <c r="P1502" i="1"/>
  <c r="P1518" i="1"/>
  <c r="P1534" i="1"/>
  <c r="P1550" i="1"/>
  <c r="P1566" i="1"/>
  <c r="P1582" i="1"/>
  <c r="P1598" i="1"/>
  <c r="P1614" i="1"/>
  <c r="P1630" i="1"/>
  <c r="P1646" i="1"/>
  <c r="P1662" i="1"/>
  <c r="P1678" i="1"/>
  <c r="P1694" i="1"/>
  <c r="P1710" i="1"/>
  <c r="P1726" i="1"/>
  <c r="P1742" i="1"/>
  <c r="P1758" i="1"/>
  <c r="P1774" i="1"/>
  <c r="P1790" i="1"/>
  <c r="P1806" i="1"/>
  <c r="P1822" i="1"/>
  <c r="P1838" i="1"/>
  <c r="P1854" i="1"/>
  <c r="P1870" i="1"/>
  <c r="P1886" i="1"/>
  <c r="P1902" i="1"/>
  <c r="P1918" i="1"/>
  <c r="P1934" i="1"/>
  <c r="P1950" i="1"/>
  <c r="P1966" i="1"/>
  <c r="P507" i="1"/>
  <c r="P523" i="1"/>
  <c r="P539" i="1"/>
  <c r="P555" i="1"/>
  <c r="P571" i="1"/>
  <c r="P587" i="1"/>
  <c r="P603" i="1"/>
  <c r="P619" i="1"/>
  <c r="P635" i="1"/>
  <c r="P651" i="1"/>
  <c r="P667" i="1"/>
  <c r="P683" i="1"/>
  <c r="P699" i="1"/>
  <c r="P715" i="1"/>
  <c r="P731" i="1"/>
  <c r="P747" i="1"/>
  <c r="P763" i="1"/>
  <c r="P779" i="1"/>
  <c r="P795" i="1"/>
  <c r="P811" i="1"/>
  <c r="P827" i="1"/>
  <c r="P843" i="1"/>
  <c r="P859" i="1"/>
  <c r="P875" i="1"/>
  <c r="P891" i="1"/>
  <c r="P907" i="1"/>
  <c r="P923" i="1"/>
  <c r="P939" i="1"/>
  <c r="P955" i="1"/>
  <c r="P971" i="1"/>
  <c r="P987" i="1"/>
  <c r="P1003" i="1"/>
  <c r="P1019" i="1"/>
  <c r="P1035" i="1"/>
  <c r="P1051" i="1"/>
  <c r="P1067" i="1"/>
  <c r="P1083" i="1"/>
  <c r="P1099" i="1"/>
  <c r="P1115" i="1"/>
  <c r="P1131" i="1"/>
  <c r="P1147" i="1"/>
  <c r="P1163" i="1"/>
  <c r="P1179" i="1"/>
  <c r="P1195" i="1"/>
  <c r="P1211" i="1"/>
  <c r="P1227" i="1"/>
  <c r="P1243" i="1"/>
  <c r="P1259" i="1"/>
  <c r="P1275" i="1"/>
  <c r="P1291" i="1"/>
  <c r="P1307" i="1"/>
  <c r="P1323" i="1"/>
  <c r="P1339" i="1"/>
  <c r="P1355" i="1"/>
  <c r="P1371" i="1"/>
  <c r="P1387" i="1"/>
  <c r="P1403" i="1"/>
  <c r="P1419" i="1"/>
  <c r="P1435" i="1"/>
  <c r="P1451" i="1"/>
  <c r="P1467" i="1"/>
  <c r="P1483" i="1"/>
  <c r="P1499" i="1"/>
  <c r="P1515" i="1"/>
  <c r="P1531" i="1"/>
  <c r="P1547" i="1"/>
  <c r="P1563" i="1"/>
  <c r="P1579" i="1"/>
  <c r="P1595" i="1"/>
  <c r="P1611" i="1"/>
  <c r="P1627" i="1"/>
  <c r="P1643" i="1"/>
  <c r="P1659" i="1"/>
  <c r="P1675" i="1"/>
  <c r="P1691" i="1"/>
  <c r="P1707" i="1"/>
  <c r="P1723" i="1"/>
  <c r="P1739" i="1"/>
  <c r="P1755" i="1"/>
  <c r="P1771" i="1"/>
  <c r="P1787" i="1"/>
  <c r="P1803" i="1"/>
  <c r="P1819" i="1"/>
  <c r="P1835" i="1"/>
  <c r="P1851" i="1"/>
  <c r="P1867" i="1"/>
  <c r="P1883" i="1"/>
  <c r="P1899" i="1"/>
  <c r="P468" i="1"/>
  <c r="P484" i="1"/>
  <c r="P500" i="1"/>
  <c r="P516" i="1"/>
  <c r="P532" i="1"/>
  <c r="P548" i="1"/>
  <c r="P564" i="1"/>
  <c r="P580" i="1"/>
  <c r="P596" i="1"/>
  <c r="P612" i="1"/>
  <c r="P628" i="1"/>
  <c r="P644" i="1"/>
  <c r="P660" i="1"/>
  <c r="P676" i="1"/>
  <c r="P692" i="1"/>
  <c r="P708" i="1"/>
  <c r="P724" i="1"/>
  <c r="P740" i="1"/>
  <c r="P756" i="1"/>
  <c r="P772" i="1"/>
  <c r="P788" i="1"/>
  <c r="P804" i="1"/>
  <c r="P820" i="1"/>
  <c r="P836" i="1"/>
  <c r="P852" i="1"/>
  <c r="P868" i="1"/>
  <c r="P10" i="1"/>
  <c r="P81" i="1"/>
  <c r="P161" i="1"/>
  <c r="P225" i="1"/>
  <c r="P241" i="1"/>
  <c r="P305" i="1"/>
  <c r="P401" i="1"/>
  <c r="P449" i="1"/>
  <c r="P497" i="1"/>
  <c r="P545" i="1"/>
  <c r="P130" i="1"/>
  <c r="P45" i="1"/>
  <c r="P6" i="1"/>
  <c r="P26" i="1"/>
  <c r="P17" i="1"/>
  <c r="P49" i="1"/>
  <c r="P18" i="1"/>
  <c r="P50" i="1"/>
  <c r="P42" i="1"/>
  <c r="P5" i="1"/>
  <c r="P37" i="1"/>
  <c r="P41" i="1"/>
  <c r="P73" i="1"/>
  <c r="P89" i="1"/>
  <c r="P105" i="1"/>
  <c r="P121" i="1"/>
  <c r="P137" i="1"/>
  <c r="P153" i="1"/>
  <c r="P169" i="1"/>
  <c r="P185" i="1"/>
  <c r="P201" i="1"/>
  <c r="P217" i="1"/>
  <c r="P233" i="1"/>
  <c r="P249" i="1"/>
  <c r="P265" i="1"/>
  <c r="P281" i="1"/>
  <c r="P297" i="1"/>
  <c r="P313" i="1"/>
  <c r="P329" i="1"/>
  <c r="P345" i="1"/>
  <c r="P361" i="1"/>
  <c r="P377" i="1"/>
  <c r="P393" i="1"/>
  <c r="P409" i="1"/>
  <c r="P425" i="1"/>
  <c r="P441" i="1"/>
  <c r="P457" i="1"/>
  <c r="P473" i="1"/>
  <c r="P489" i="1"/>
  <c r="P505" i="1"/>
  <c r="P521" i="1"/>
  <c r="P537" i="1"/>
  <c r="P553" i="1"/>
  <c r="P74" i="1"/>
  <c r="P90" i="1"/>
  <c r="P106" i="1"/>
  <c r="P122" i="1"/>
  <c r="P138" i="1"/>
  <c r="P154" i="1"/>
  <c r="P170" i="1"/>
  <c r="P186" i="1"/>
  <c r="P202" i="1"/>
  <c r="P218" i="1"/>
  <c r="P234" i="1"/>
  <c r="P250" i="1"/>
  <c r="P266" i="1"/>
  <c r="P282" i="1"/>
  <c r="P298" i="1"/>
  <c r="P314" i="1"/>
  <c r="P330" i="1"/>
  <c r="P346" i="1"/>
  <c r="P362" i="1"/>
  <c r="P378" i="1"/>
  <c r="P394" i="1"/>
  <c r="P410" i="1"/>
  <c r="P426" i="1"/>
  <c r="P442" i="1"/>
  <c r="P458" i="1"/>
  <c r="P474" i="1"/>
  <c r="P490" i="1"/>
  <c r="P506" i="1"/>
  <c r="P522" i="1"/>
  <c r="P538" i="1"/>
  <c r="P554" i="1"/>
  <c r="P570" i="1"/>
  <c r="P11" i="1"/>
  <c r="P27" i="1"/>
  <c r="P43" i="1"/>
  <c r="P59" i="1"/>
  <c r="P75" i="1"/>
  <c r="P91" i="1"/>
  <c r="P107" i="1"/>
  <c r="P123" i="1"/>
  <c r="P139" i="1"/>
  <c r="P155" i="1"/>
  <c r="P171" i="1"/>
  <c r="P187" i="1"/>
  <c r="P203" i="1"/>
  <c r="P219" i="1"/>
  <c r="P235" i="1"/>
  <c r="P251" i="1"/>
  <c r="P267" i="1"/>
  <c r="P283" i="1"/>
  <c r="P299" i="1"/>
  <c r="P315" i="1"/>
  <c r="P331" i="1"/>
  <c r="P347" i="1"/>
  <c r="P363" i="1"/>
  <c r="P379" i="1"/>
  <c r="P395" i="1"/>
  <c r="P411" i="1"/>
  <c r="P427" i="1"/>
  <c r="P443" i="1"/>
  <c r="P459" i="1"/>
  <c r="P475" i="1"/>
  <c r="P491" i="1"/>
  <c r="P16" i="1"/>
  <c r="P32" i="1"/>
  <c r="P48" i="1"/>
  <c r="P64" i="1"/>
  <c r="P80" i="1"/>
  <c r="P96" i="1"/>
  <c r="P112" i="1"/>
  <c r="P128" i="1"/>
  <c r="P144" i="1"/>
  <c r="P160" i="1"/>
  <c r="P176" i="1"/>
  <c r="P192" i="1"/>
  <c r="P208" i="1"/>
  <c r="P224" i="1"/>
  <c r="P240" i="1"/>
  <c r="P256" i="1"/>
  <c r="P272" i="1"/>
  <c r="P288" i="1"/>
  <c r="P304" i="1"/>
  <c r="P320" i="1"/>
  <c r="P336" i="1"/>
  <c r="P352" i="1"/>
  <c r="P368" i="1"/>
  <c r="P384" i="1"/>
  <c r="P400" i="1"/>
  <c r="P416" i="1"/>
  <c r="P432" i="1"/>
  <c r="P448" i="1"/>
  <c r="P578" i="1"/>
  <c r="P594" i="1"/>
  <c r="P610" i="1"/>
  <c r="P626" i="1"/>
  <c r="P642" i="1"/>
  <c r="P658" i="1"/>
  <c r="P674" i="1"/>
  <c r="P690" i="1"/>
  <c r="P706" i="1"/>
  <c r="P722" i="1"/>
  <c r="P738" i="1"/>
  <c r="P754" i="1"/>
  <c r="P770" i="1"/>
  <c r="P786" i="1"/>
  <c r="P802" i="1"/>
  <c r="P818" i="1"/>
  <c r="P834" i="1"/>
  <c r="P850" i="1"/>
  <c r="P866" i="1"/>
  <c r="P882" i="1"/>
  <c r="P898" i="1"/>
  <c r="P914" i="1"/>
  <c r="P930" i="1"/>
  <c r="P946" i="1"/>
  <c r="P962" i="1"/>
  <c r="P978" i="1"/>
  <c r="P994" i="1"/>
  <c r="P1010" i="1"/>
  <c r="P1026" i="1"/>
  <c r="P1042" i="1"/>
  <c r="P1058" i="1"/>
  <c r="P1074" i="1"/>
  <c r="P1090" i="1"/>
  <c r="P1106" i="1"/>
  <c r="P1122" i="1"/>
  <c r="P1138" i="1"/>
  <c r="P1154" i="1"/>
  <c r="P1170" i="1"/>
  <c r="P1186" i="1"/>
  <c r="P1202" i="1"/>
  <c r="P1218" i="1"/>
  <c r="P1234" i="1"/>
  <c r="P1250" i="1"/>
  <c r="P1266" i="1"/>
  <c r="P1282" i="1"/>
  <c r="P1298" i="1"/>
  <c r="P1314" i="1"/>
  <c r="P1330" i="1"/>
  <c r="P1346" i="1"/>
  <c r="P1362" i="1"/>
  <c r="P1378" i="1"/>
  <c r="P1394" i="1"/>
  <c r="P1410" i="1"/>
  <c r="P1426" i="1"/>
  <c r="P1442" i="1"/>
  <c r="P1458" i="1"/>
  <c r="P1474" i="1"/>
  <c r="P1490" i="1"/>
  <c r="P1506" i="1"/>
  <c r="P1522" i="1"/>
  <c r="P1538" i="1"/>
  <c r="P1554" i="1"/>
  <c r="P1570" i="1"/>
  <c r="P1586" i="1"/>
  <c r="P1602" i="1"/>
  <c r="P1618" i="1"/>
  <c r="P1634" i="1"/>
  <c r="P1650" i="1"/>
  <c r="P1666" i="1"/>
  <c r="P1682" i="1"/>
  <c r="P1698" i="1"/>
  <c r="P1714" i="1"/>
  <c r="P1730" i="1"/>
  <c r="P1746" i="1"/>
  <c r="P1762" i="1"/>
  <c r="P1778" i="1"/>
  <c r="P1794" i="1"/>
  <c r="P1810" i="1"/>
  <c r="P1826" i="1"/>
  <c r="P1842" i="1"/>
  <c r="P1858" i="1"/>
  <c r="P1874" i="1"/>
  <c r="P1890" i="1"/>
  <c r="P1906" i="1"/>
  <c r="P1922" i="1"/>
  <c r="P1938" i="1"/>
  <c r="P1954" i="1"/>
  <c r="P1970" i="1"/>
  <c r="P511" i="1"/>
  <c r="P527" i="1"/>
  <c r="P543" i="1"/>
  <c r="P559" i="1"/>
  <c r="P575" i="1"/>
  <c r="P591" i="1"/>
  <c r="P607" i="1"/>
  <c r="P623" i="1"/>
  <c r="P639" i="1"/>
  <c r="P655" i="1"/>
  <c r="P671" i="1"/>
  <c r="P687" i="1"/>
  <c r="P703" i="1"/>
  <c r="P719" i="1"/>
  <c r="P735" i="1"/>
  <c r="P751" i="1"/>
  <c r="P767" i="1"/>
  <c r="P783" i="1"/>
  <c r="P799" i="1"/>
  <c r="P815" i="1"/>
  <c r="P831" i="1"/>
  <c r="P847" i="1"/>
  <c r="P863" i="1"/>
  <c r="P879" i="1"/>
  <c r="P895" i="1"/>
  <c r="P911" i="1"/>
  <c r="P927" i="1"/>
  <c r="P943" i="1"/>
  <c r="P959" i="1"/>
  <c r="P975" i="1"/>
  <c r="P991" i="1"/>
  <c r="P1007" i="1"/>
  <c r="P1023" i="1"/>
  <c r="P1039" i="1"/>
  <c r="P1055" i="1"/>
  <c r="P1071" i="1"/>
  <c r="P1087" i="1"/>
  <c r="P1103" i="1"/>
  <c r="P1119" i="1"/>
  <c r="P1135" i="1"/>
  <c r="P1151" i="1"/>
  <c r="P1167" i="1"/>
  <c r="P1183" i="1"/>
  <c r="P1199" i="1"/>
  <c r="P1215" i="1"/>
  <c r="P1231" i="1"/>
  <c r="P1247" i="1"/>
  <c r="P1263" i="1"/>
  <c r="P1279" i="1"/>
  <c r="P1295" i="1"/>
  <c r="P1311" i="1"/>
  <c r="P1327" i="1"/>
  <c r="P1343" i="1"/>
  <c r="P1359" i="1"/>
  <c r="P1375" i="1"/>
  <c r="P1391" i="1"/>
  <c r="P1407" i="1"/>
  <c r="P1423" i="1"/>
  <c r="P1439" i="1"/>
  <c r="P1455" i="1"/>
  <c r="P1471" i="1"/>
  <c r="P1487" i="1"/>
  <c r="P1503" i="1"/>
  <c r="P1519" i="1"/>
  <c r="P1535" i="1"/>
  <c r="P1551" i="1"/>
  <c r="P1567" i="1"/>
  <c r="P1583" i="1"/>
  <c r="P1599" i="1"/>
  <c r="P1615" i="1"/>
  <c r="P1631" i="1"/>
  <c r="P1647" i="1"/>
  <c r="P1663" i="1"/>
  <c r="P1679" i="1"/>
  <c r="P1695" i="1"/>
  <c r="P1711" i="1"/>
  <c r="P1727" i="1"/>
  <c r="P1743" i="1"/>
  <c r="P1759" i="1"/>
  <c r="P1775" i="1"/>
  <c r="P1791" i="1"/>
  <c r="P1807" i="1"/>
  <c r="P1823" i="1"/>
  <c r="P1839" i="1"/>
  <c r="P1855" i="1"/>
  <c r="P1871" i="1"/>
  <c r="P1887" i="1"/>
  <c r="P1903" i="1"/>
  <c r="P472" i="1"/>
  <c r="P488" i="1"/>
  <c r="P504" i="1"/>
  <c r="P520" i="1"/>
  <c r="P536" i="1"/>
  <c r="P552" i="1"/>
  <c r="P568" i="1"/>
  <c r="P584" i="1"/>
  <c r="P600" i="1"/>
  <c r="P616" i="1"/>
  <c r="P632" i="1"/>
  <c r="P648" i="1"/>
  <c r="P664" i="1"/>
  <c r="P680" i="1"/>
  <c r="P696" i="1"/>
  <c r="P712" i="1"/>
  <c r="P728" i="1"/>
  <c r="P744" i="1"/>
  <c r="P760" i="1"/>
  <c r="P776" i="1"/>
  <c r="P792" i="1"/>
  <c r="P2" i="1"/>
  <c r="P4721" i="1"/>
  <c r="P58" i="1"/>
  <c r="P97" i="1"/>
  <c r="P145" i="1"/>
  <c r="P209" i="1"/>
  <c r="P257" i="1"/>
  <c r="P353" i="1"/>
  <c r="P417" i="1"/>
  <c r="P433" i="1"/>
  <c r="P29" i="1"/>
  <c r="P61" i="1"/>
  <c r="P22" i="1"/>
  <c r="P14" i="1"/>
  <c r="P54" i="1"/>
  <c r="P46" i="1"/>
  <c r="P4" i="1"/>
  <c r="P53" i="1"/>
  <c r="P77" i="1"/>
  <c r="P93" i="1"/>
  <c r="P109" i="1"/>
  <c r="P125" i="1"/>
  <c r="P141" i="1"/>
  <c r="P157" i="1"/>
  <c r="P173" i="1"/>
  <c r="P189" i="1"/>
  <c r="P205" i="1"/>
  <c r="P221" i="1"/>
  <c r="P237" i="1"/>
  <c r="P253" i="1"/>
  <c r="P269" i="1"/>
  <c r="P285" i="1"/>
  <c r="P301" i="1"/>
  <c r="P317" i="1"/>
  <c r="P333" i="1"/>
  <c r="P349" i="1"/>
  <c r="P365" i="1"/>
  <c r="P381" i="1"/>
  <c r="P397" i="1"/>
  <c r="P413" i="1"/>
  <c r="P429" i="1"/>
  <c r="P445" i="1"/>
  <c r="P461" i="1"/>
  <c r="P477" i="1"/>
  <c r="P493" i="1"/>
  <c r="P509" i="1"/>
  <c r="P525" i="1"/>
  <c r="P541" i="1"/>
  <c r="P62" i="1"/>
  <c r="P78" i="1"/>
  <c r="P94" i="1"/>
  <c r="P110" i="1"/>
  <c r="P126" i="1"/>
  <c r="P142" i="1"/>
  <c r="P158" i="1"/>
  <c r="P174" i="1"/>
  <c r="P190" i="1"/>
  <c r="P206" i="1"/>
  <c r="P222" i="1"/>
  <c r="P238" i="1"/>
  <c r="P254" i="1"/>
  <c r="P270" i="1"/>
  <c r="P286" i="1"/>
  <c r="P302" i="1"/>
  <c r="P318" i="1"/>
  <c r="P334" i="1"/>
  <c r="P350" i="1"/>
  <c r="P366" i="1"/>
  <c r="P382" i="1"/>
  <c r="P398" i="1"/>
  <c r="P414" i="1"/>
  <c r="P430" i="1"/>
  <c r="P446" i="1"/>
  <c r="P462" i="1"/>
  <c r="P478" i="1"/>
  <c r="P494" i="1"/>
  <c r="P510" i="1"/>
  <c r="P526" i="1"/>
  <c r="P542" i="1"/>
  <c r="P558" i="1"/>
  <c r="P574" i="1"/>
  <c r="P15" i="1"/>
  <c r="P31" i="1"/>
  <c r="P47" i="1"/>
  <c r="P63" i="1"/>
  <c r="P79" i="1"/>
  <c r="P95" i="1"/>
  <c r="P111" i="1"/>
  <c r="P127" i="1"/>
  <c r="P143" i="1"/>
  <c r="P159" i="1"/>
  <c r="P175" i="1"/>
  <c r="P191" i="1"/>
  <c r="P207" i="1"/>
  <c r="P223" i="1"/>
  <c r="P239" i="1"/>
  <c r="P255" i="1"/>
  <c r="P271" i="1"/>
  <c r="P287" i="1"/>
  <c r="P303" i="1"/>
  <c r="P319" i="1"/>
  <c r="P335" i="1"/>
  <c r="P351" i="1"/>
  <c r="P367" i="1"/>
  <c r="P383" i="1"/>
  <c r="P399" i="1"/>
  <c r="P415" i="1"/>
  <c r="P431" i="1"/>
  <c r="P447" i="1"/>
  <c r="P463" i="1"/>
  <c r="P479" i="1"/>
  <c r="P495" i="1"/>
  <c r="P20" i="1"/>
  <c r="P36" i="1"/>
  <c r="P52" i="1"/>
  <c r="P68" i="1"/>
  <c r="P84" i="1"/>
  <c r="P100" i="1"/>
  <c r="P116" i="1"/>
  <c r="P132" i="1"/>
  <c r="P148" i="1"/>
  <c r="P164" i="1"/>
  <c r="P180" i="1"/>
  <c r="P196" i="1"/>
  <c r="P212" i="1"/>
  <c r="P228" i="1"/>
  <c r="P244" i="1"/>
  <c r="P260" i="1"/>
  <c r="P276" i="1"/>
  <c r="P292" i="1"/>
  <c r="P308" i="1"/>
  <c r="P324" i="1"/>
  <c r="P340" i="1"/>
  <c r="P356" i="1"/>
  <c r="P372" i="1"/>
  <c r="P388" i="1"/>
  <c r="P404" i="1"/>
  <c r="P420" i="1"/>
  <c r="P436" i="1"/>
  <c r="P452" i="1"/>
  <c r="P582" i="1"/>
  <c r="P598" i="1"/>
  <c r="P614" i="1"/>
  <c r="P630" i="1"/>
  <c r="P646" i="1"/>
  <c r="P662" i="1"/>
  <c r="P678" i="1"/>
  <c r="P694" i="1"/>
  <c r="P710" i="1"/>
  <c r="P726" i="1"/>
  <c r="P742" i="1"/>
  <c r="P758" i="1"/>
  <c r="P774" i="1"/>
  <c r="P790" i="1"/>
  <c r="P806" i="1"/>
  <c r="P822" i="1"/>
  <c r="P838" i="1"/>
  <c r="P854" i="1"/>
  <c r="P870" i="1"/>
  <c r="P886" i="1"/>
  <c r="P902" i="1"/>
  <c r="P918" i="1"/>
  <c r="P934" i="1"/>
  <c r="P950" i="1"/>
  <c r="P966" i="1"/>
  <c r="P982" i="1"/>
  <c r="P998" i="1"/>
  <c r="P1014" i="1"/>
  <c r="P1030" i="1"/>
  <c r="P1046" i="1"/>
  <c r="P1062" i="1"/>
  <c r="P1078" i="1"/>
  <c r="P1094" i="1"/>
  <c r="P1110" i="1"/>
  <c r="P1126" i="1"/>
  <c r="P1142" i="1"/>
  <c r="P1158" i="1"/>
  <c r="P1174" i="1"/>
  <c r="P1190" i="1"/>
  <c r="P1206" i="1"/>
  <c r="P1222" i="1"/>
  <c r="P1238" i="1"/>
  <c r="P1254" i="1"/>
  <c r="P1270" i="1"/>
  <c r="P1286" i="1"/>
  <c r="P1302" i="1"/>
  <c r="P1318" i="1"/>
  <c r="P1334" i="1"/>
  <c r="P1350" i="1"/>
  <c r="P1366" i="1"/>
  <c r="P1382" i="1"/>
  <c r="P1398" i="1"/>
  <c r="P1414" i="1"/>
  <c r="P1430" i="1"/>
  <c r="P1446" i="1"/>
  <c r="P1462" i="1"/>
  <c r="P1478" i="1"/>
  <c r="P1494" i="1"/>
  <c r="P1510" i="1"/>
  <c r="P1526" i="1"/>
  <c r="P1542" i="1"/>
  <c r="P1558" i="1"/>
  <c r="P1574" i="1"/>
  <c r="P1590" i="1"/>
  <c r="P1606" i="1"/>
  <c r="P1622" i="1"/>
  <c r="P1638" i="1"/>
  <c r="P1654" i="1"/>
  <c r="P1670" i="1"/>
  <c r="P1686" i="1"/>
  <c r="P1702" i="1"/>
  <c r="P1718" i="1"/>
  <c r="P1734" i="1"/>
  <c r="P1750" i="1"/>
  <c r="P1766" i="1"/>
  <c r="P1782" i="1"/>
  <c r="P1798" i="1"/>
  <c r="P1814" i="1"/>
  <c r="P1830" i="1"/>
  <c r="P1846" i="1"/>
  <c r="P1862" i="1"/>
  <c r="P1878" i="1"/>
  <c r="P1894" i="1"/>
  <c r="P1910" i="1"/>
  <c r="P1926" i="1"/>
  <c r="P1942" i="1"/>
  <c r="P1958" i="1"/>
  <c r="P499" i="1"/>
  <c r="P515" i="1"/>
  <c r="P531" i="1"/>
  <c r="P547" i="1"/>
  <c r="P563" i="1"/>
  <c r="P579" i="1"/>
  <c r="P595" i="1"/>
  <c r="P611" i="1"/>
  <c r="P627" i="1"/>
  <c r="P643" i="1"/>
  <c r="P659" i="1"/>
  <c r="P675" i="1"/>
  <c r="P691" i="1"/>
  <c r="P707" i="1"/>
  <c r="P723" i="1"/>
  <c r="P739" i="1"/>
  <c r="P755" i="1"/>
  <c r="P771" i="1"/>
  <c r="P787" i="1"/>
  <c r="P803" i="1"/>
  <c r="P819" i="1"/>
  <c r="P835" i="1"/>
  <c r="P851" i="1"/>
  <c r="P867" i="1"/>
  <c r="P883" i="1"/>
  <c r="P899" i="1"/>
  <c r="P915" i="1"/>
  <c r="P931" i="1"/>
  <c r="P947" i="1"/>
  <c r="P963" i="1"/>
  <c r="P979" i="1"/>
  <c r="P995" i="1"/>
  <c r="P1011" i="1"/>
  <c r="P1027" i="1"/>
  <c r="P1043" i="1"/>
  <c r="P1059" i="1"/>
  <c r="P1075" i="1"/>
  <c r="P1091" i="1"/>
  <c r="P1107" i="1"/>
  <c r="P1123" i="1"/>
  <c r="P1139" i="1"/>
  <c r="P1155" i="1"/>
  <c r="P1171" i="1"/>
  <c r="P1187" i="1"/>
  <c r="P1203" i="1"/>
  <c r="P1219" i="1"/>
  <c r="P1235" i="1"/>
  <c r="P1251" i="1"/>
  <c r="P1267" i="1"/>
  <c r="P1283" i="1"/>
  <c r="P1299" i="1"/>
  <c r="P1315" i="1"/>
  <c r="P1331" i="1"/>
  <c r="P1347" i="1"/>
  <c r="P1363" i="1"/>
  <c r="P1379" i="1"/>
  <c r="P1395" i="1"/>
  <c r="P1411" i="1"/>
  <c r="P1427" i="1"/>
  <c r="P1443" i="1"/>
  <c r="P1459" i="1"/>
  <c r="P1475" i="1"/>
  <c r="P1491" i="1"/>
  <c r="P1507" i="1"/>
  <c r="P1523" i="1"/>
  <c r="P1539" i="1"/>
  <c r="P1555" i="1"/>
  <c r="P1571" i="1"/>
  <c r="P1587" i="1"/>
  <c r="P1603" i="1"/>
  <c r="P1619" i="1"/>
  <c r="P1635" i="1"/>
  <c r="P1651" i="1"/>
  <c r="P1667" i="1"/>
  <c r="P1683" i="1"/>
  <c r="P1699" i="1"/>
  <c r="P1715" i="1"/>
  <c r="P1731" i="1"/>
  <c r="P1747" i="1"/>
  <c r="P1763" i="1"/>
  <c r="P1779" i="1"/>
  <c r="P1795" i="1"/>
  <c r="P1811" i="1"/>
  <c r="P1827" i="1"/>
  <c r="P1843" i="1"/>
  <c r="P1859" i="1"/>
  <c r="P1875" i="1"/>
  <c r="P1891" i="1"/>
  <c r="P1907" i="1"/>
  <c r="P476" i="1"/>
  <c r="P492" i="1"/>
  <c r="P508" i="1"/>
  <c r="P524" i="1"/>
  <c r="P540" i="1"/>
  <c r="P556" i="1"/>
  <c r="P572" i="1"/>
  <c r="P588" i="1"/>
  <c r="P604" i="1"/>
  <c r="P620" i="1"/>
  <c r="P636" i="1"/>
  <c r="P652" i="1"/>
  <c r="P668" i="1"/>
  <c r="P684" i="1"/>
  <c r="P700" i="1"/>
  <c r="P716" i="1"/>
  <c r="P732" i="1"/>
  <c r="P748" i="1"/>
  <c r="P764" i="1"/>
  <c r="P780" i="1"/>
  <c r="P796" i="1"/>
  <c r="P812" i="1"/>
  <c r="P828" i="1"/>
  <c r="P844" i="1"/>
  <c r="P860" i="1"/>
  <c r="P876" i="1"/>
  <c r="P1216" i="1"/>
  <c r="P1232" i="1"/>
  <c r="P1248" i="1"/>
  <c r="P1264" i="1"/>
  <c r="P1280" i="1"/>
  <c r="P1296" i="1"/>
  <c r="P1312" i="1"/>
  <c r="P1328" i="1"/>
  <c r="P1344" i="1"/>
  <c r="P1360" i="1"/>
  <c r="P1376" i="1"/>
  <c r="P1392" i="1"/>
  <c r="P1408" i="1"/>
  <c r="P1424" i="1"/>
  <c r="P1440" i="1"/>
  <c r="P1456" i="1"/>
  <c r="P1472" i="1"/>
  <c r="P1488" i="1"/>
  <c r="P1504" i="1"/>
  <c r="P1520" i="1"/>
  <c r="P1536" i="1"/>
  <c r="P1552" i="1"/>
  <c r="P1568" i="1"/>
  <c r="P1584" i="1"/>
  <c r="P1600" i="1"/>
  <c r="P1616" i="1"/>
  <c r="P1632" i="1"/>
  <c r="P1648" i="1"/>
  <c r="P1664" i="1"/>
  <c r="P1680" i="1"/>
  <c r="P1696" i="1"/>
  <c r="P1712" i="1"/>
  <c r="P1728" i="1"/>
  <c r="P1744" i="1"/>
  <c r="P1760" i="1"/>
  <c r="P1776" i="1"/>
  <c r="P1792" i="1"/>
  <c r="P1808" i="1"/>
  <c r="P561" i="1"/>
  <c r="P577" i="1"/>
  <c r="P593" i="1"/>
  <c r="P609" i="1"/>
  <c r="P625" i="1"/>
  <c r="P641" i="1"/>
  <c r="P657" i="1"/>
  <c r="P673" i="1"/>
  <c r="P689" i="1"/>
  <c r="P705" i="1"/>
  <c r="P721" i="1"/>
  <c r="P737" i="1"/>
  <c r="P753" i="1"/>
  <c r="P769" i="1"/>
  <c r="P785" i="1"/>
  <c r="P801" i="1"/>
  <c r="P817" i="1"/>
  <c r="P833" i="1"/>
  <c r="P849" i="1"/>
  <c r="P865" i="1"/>
  <c r="P881" i="1"/>
  <c r="P897" i="1"/>
  <c r="P913" i="1"/>
  <c r="P929" i="1"/>
  <c r="P945" i="1"/>
  <c r="P961" i="1"/>
  <c r="P977" i="1"/>
  <c r="P993" i="1"/>
  <c r="P1009" i="1"/>
  <c r="P1025" i="1"/>
  <c r="P1041" i="1"/>
  <c r="P1057" i="1"/>
  <c r="P1073" i="1"/>
  <c r="P1089" i="1"/>
  <c r="P1105" i="1"/>
  <c r="P1121" i="1"/>
  <c r="P1137" i="1"/>
  <c r="P1153" i="1"/>
  <c r="P1169" i="1"/>
  <c r="P1185" i="1"/>
  <c r="P1201" i="1"/>
  <c r="P1217" i="1"/>
  <c r="P1233" i="1"/>
  <c r="P1249" i="1"/>
  <c r="P1265" i="1"/>
  <c r="P1281" i="1"/>
  <c r="P1297" i="1"/>
  <c r="P1313" i="1"/>
  <c r="P1329" i="1"/>
  <c r="P1345" i="1"/>
  <c r="P1361" i="1"/>
  <c r="P1377" i="1"/>
  <c r="P1393" i="1"/>
  <c r="P1409" i="1"/>
  <c r="P1425" i="1"/>
  <c r="P1441" i="1"/>
  <c r="P1457" i="1"/>
  <c r="P1473" i="1"/>
  <c r="P1489" i="1"/>
  <c r="P1505" i="1"/>
  <c r="P1521" i="1"/>
  <c r="P1537" i="1"/>
  <c r="P1553" i="1"/>
  <c r="P1569" i="1"/>
  <c r="P1585" i="1"/>
  <c r="P1601" i="1"/>
  <c r="P1617" i="1"/>
  <c r="P1633" i="1"/>
  <c r="P1649" i="1"/>
  <c r="P1665" i="1"/>
  <c r="P1681" i="1"/>
  <c r="P1697" i="1"/>
  <c r="P1713" i="1"/>
  <c r="P1729" i="1"/>
  <c r="P1745" i="1"/>
  <c r="P1761" i="1"/>
  <c r="P1777" i="1"/>
  <c r="P1793" i="1"/>
  <c r="P1809" i="1"/>
  <c r="P1825" i="1"/>
  <c r="P1841" i="1"/>
  <c r="P1857" i="1"/>
  <c r="P1873" i="1"/>
  <c r="P1889" i="1"/>
  <c r="P1905" i="1"/>
  <c r="P1974" i="1"/>
  <c r="P1990" i="1"/>
  <c r="P2006" i="1"/>
  <c r="P2022" i="1"/>
  <c r="P2038" i="1"/>
  <c r="P2054" i="1"/>
  <c r="P2070" i="1"/>
  <c r="P2086" i="1"/>
  <c r="P2102" i="1"/>
  <c r="P2118" i="1"/>
  <c r="P2134" i="1"/>
  <c r="P2150" i="1"/>
  <c r="P2166" i="1"/>
  <c r="P1915" i="1"/>
  <c r="P1931" i="1"/>
  <c r="P1947" i="1"/>
  <c r="P1963" i="1"/>
  <c r="P1979" i="1"/>
  <c r="P1995" i="1"/>
  <c r="P2011" i="1"/>
  <c r="P2027" i="1"/>
  <c r="P2043" i="1"/>
  <c r="P2059" i="1"/>
  <c r="P2075" i="1"/>
  <c r="P2091" i="1"/>
  <c r="P2107" i="1"/>
  <c r="P2123" i="1"/>
  <c r="P2139" i="1"/>
  <c r="P2155" i="1"/>
  <c r="P2171" i="1"/>
  <c r="P2187" i="1"/>
  <c r="P2203" i="1"/>
  <c r="P2219" i="1"/>
  <c r="P2235" i="1"/>
  <c r="P1828" i="1"/>
  <c r="P1844" i="1"/>
  <c r="P1860" i="1"/>
  <c r="P1876" i="1"/>
  <c r="P1892" i="1"/>
  <c r="P1908" i="1"/>
  <c r="P1924" i="1"/>
  <c r="P1940" i="1"/>
  <c r="P1956" i="1"/>
  <c r="P1972" i="1"/>
  <c r="P1988" i="1"/>
  <c r="P2004" i="1"/>
  <c r="P2020" i="1"/>
  <c r="P2036" i="1"/>
  <c r="P2052" i="1"/>
  <c r="P2068" i="1"/>
  <c r="P2084" i="1"/>
  <c r="P2100" i="1"/>
  <c r="P2116" i="1"/>
  <c r="P2132" i="1"/>
  <c r="P2148" i="1"/>
  <c r="P1925" i="1"/>
  <c r="P1941" i="1"/>
  <c r="P1957" i="1"/>
  <c r="P1973" i="1"/>
  <c r="P1989" i="1"/>
  <c r="P2005" i="1"/>
  <c r="P2021" i="1"/>
  <c r="P2037" i="1"/>
  <c r="P2190" i="1"/>
  <c r="P2206" i="1"/>
  <c r="P2222" i="1"/>
  <c r="P2238" i="1"/>
  <c r="P2254" i="1"/>
  <c r="P2270" i="1"/>
  <c r="P2286" i="1"/>
  <c r="P2302" i="1"/>
  <c r="P2318" i="1"/>
  <c r="P2334" i="1"/>
  <c r="P2350" i="1"/>
  <c r="P2366" i="1"/>
  <c r="P2382" i="1"/>
  <c r="P2398" i="1"/>
  <c r="P2414" i="1"/>
  <c r="P2430" i="1"/>
  <c r="P2446" i="1"/>
  <c r="P2462" i="1"/>
  <c r="P2478" i="1"/>
  <c r="P2494" i="1"/>
  <c r="P2510" i="1"/>
  <c r="P2251" i="1"/>
  <c r="P2267" i="1"/>
  <c r="P2283" i="1"/>
  <c r="P2299" i="1"/>
  <c r="P2315" i="1"/>
  <c r="P2331" i="1"/>
  <c r="P2347" i="1"/>
  <c r="P2363" i="1"/>
  <c r="P2379" i="1"/>
  <c r="P2395" i="1"/>
  <c r="P2411" i="1"/>
  <c r="P2427" i="1"/>
  <c r="P2443" i="1"/>
  <c r="P2459" i="1"/>
  <c r="P2475" i="1"/>
  <c r="P2491" i="1"/>
  <c r="P2507" i="1"/>
  <c r="P2523" i="1"/>
  <c r="P2539" i="1"/>
  <c r="P2160" i="1"/>
  <c r="P2176" i="1"/>
  <c r="P2192" i="1"/>
  <c r="P2208" i="1"/>
  <c r="P2224" i="1"/>
  <c r="P2240" i="1"/>
  <c r="P2256" i="1"/>
  <c r="P2272" i="1"/>
  <c r="P2288" i="1"/>
  <c r="P2304" i="1"/>
  <c r="P2320" i="1"/>
  <c r="P2336" i="1"/>
  <c r="P2352" i="1"/>
  <c r="P2368" i="1"/>
  <c r="P2384" i="1"/>
  <c r="P2400" i="1"/>
  <c r="P2416" i="1"/>
  <c r="P2432" i="1"/>
  <c r="P2448" i="1"/>
  <c r="P2464" i="1"/>
  <c r="P2480" i="1"/>
  <c r="P2053" i="1"/>
  <c r="P2069" i="1"/>
  <c r="P2085" i="1"/>
  <c r="P2101" i="1"/>
  <c r="P2117" i="1"/>
  <c r="P2133" i="1"/>
  <c r="P2149" i="1"/>
  <c r="P2165" i="1"/>
  <c r="P2181" i="1"/>
  <c r="P2197" i="1"/>
  <c r="P2213" i="1"/>
  <c r="P2229" i="1"/>
  <c r="P2245" i="1"/>
  <c r="P2522" i="1"/>
  <c r="P2538" i="1"/>
  <c r="P2554" i="1"/>
  <c r="P2570" i="1"/>
  <c r="P2586" i="1"/>
  <c r="P2602" i="1"/>
  <c r="P2618" i="1"/>
  <c r="P2634" i="1"/>
  <c r="P2650" i="1"/>
  <c r="P2666" i="1"/>
  <c r="P2682" i="1"/>
  <c r="P2698" i="1"/>
  <c r="P2714" i="1"/>
  <c r="P2730" i="1"/>
  <c r="P2746" i="1"/>
  <c r="P2762" i="1"/>
  <c r="P2778" i="1"/>
  <c r="P2794" i="1"/>
  <c r="P2810" i="1"/>
  <c r="P2826" i="1"/>
  <c r="P2842" i="1"/>
  <c r="P2858" i="1"/>
  <c r="P2567" i="1"/>
  <c r="P2583" i="1"/>
  <c r="P2599" i="1"/>
  <c r="P2615" i="1"/>
  <c r="P2631" i="1"/>
  <c r="P2647" i="1"/>
  <c r="P2663" i="1"/>
  <c r="P2679" i="1"/>
  <c r="P2695" i="1"/>
  <c r="P2711" i="1"/>
  <c r="P2727" i="1"/>
  <c r="P2743" i="1"/>
  <c r="P2759" i="1"/>
  <c r="P2775" i="1"/>
  <c r="P2791" i="1"/>
  <c r="P2807" i="1"/>
  <c r="P2823" i="1"/>
  <c r="P2839" i="1"/>
  <c r="P2855" i="1"/>
  <c r="P2871" i="1"/>
  <c r="P2887" i="1"/>
  <c r="P2492" i="1"/>
  <c r="P2508" i="1"/>
  <c r="P2524" i="1"/>
  <c r="P2540" i="1"/>
  <c r="P2556" i="1"/>
  <c r="P2572" i="1"/>
  <c r="P2588" i="1"/>
  <c r="P2604" i="1"/>
  <c r="P2620" i="1"/>
  <c r="P2636" i="1"/>
  <c r="P2652" i="1"/>
  <c r="P2668" i="1"/>
  <c r="P2684" i="1"/>
  <c r="P2700" i="1"/>
  <c r="P2716" i="1"/>
  <c r="P2732" i="1"/>
  <c r="P2748" i="1"/>
  <c r="P2764" i="1"/>
  <c r="P2257" i="1"/>
  <c r="P2273" i="1"/>
  <c r="P2289" i="1"/>
  <c r="P2305" i="1"/>
  <c r="P2321" i="1"/>
  <c r="P2337" i="1"/>
  <c r="P2353" i="1"/>
  <c r="P2369" i="1"/>
  <c r="P2385" i="1"/>
  <c r="P2401" i="1"/>
  <c r="P2417" i="1"/>
  <c r="P2433" i="1"/>
  <c r="P2449" i="1"/>
  <c r="P2465" i="1"/>
  <c r="P2481" i="1"/>
  <c r="P2497" i="1"/>
  <c r="P2513" i="1"/>
  <c r="P2529" i="1"/>
  <c r="P2545" i="1"/>
  <c r="P2561" i="1"/>
  <c r="P884" i="1"/>
  <c r="P900" i="1"/>
  <c r="P916" i="1"/>
  <c r="P932" i="1"/>
  <c r="P948" i="1"/>
  <c r="P964" i="1"/>
  <c r="P980" i="1"/>
  <c r="P996" i="1"/>
  <c r="P1012" i="1"/>
  <c r="P1028" i="1"/>
  <c r="P1044" i="1"/>
  <c r="P1060" i="1"/>
  <c r="P1076" i="1"/>
  <c r="P1092" i="1"/>
  <c r="P1108" i="1"/>
  <c r="P1124" i="1"/>
  <c r="P1140" i="1"/>
  <c r="P1156" i="1"/>
  <c r="P1172" i="1"/>
  <c r="P1188" i="1"/>
  <c r="P1204" i="1"/>
  <c r="P1220" i="1"/>
  <c r="P1236" i="1"/>
  <c r="P1252" i="1"/>
  <c r="P1268" i="1"/>
  <c r="P1284" i="1"/>
  <c r="P1300" i="1"/>
  <c r="P1316" i="1"/>
  <c r="P1332" i="1"/>
  <c r="P1348" i="1"/>
  <c r="P1364" i="1"/>
  <c r="P1380" i="1"/>
  <c r="P1396" i="1"/>
  <c r="P1412" i="1"/>
  <c r="P1428" i="1"/>
  <c r="P1444" i="1"/>
  <c r="P1460" i="1"/>
  <c r="P1476" i="1"/>
  <c r="P1492" i="1"/>
  <c r="P1508" i="1"/>
  <c r="P1524" i="1"/>
  <c r="P1540" i="1"/>
  <c r="P1556" i="1"/>
  <c r="P1572" i="1"/>
  <c r="P1588" i="1"/>
  <c r="P1604" i="1"/>
  <c r="P1620" i="1"/>
  <c r="P1636" i="1"/>
  <c r="P1652" i="1"/>
  <c r="P1668" i="1"/>
  <c r="P1684" i="1"/>
  <c r="P1700" i="1"/>
  <c r="P1716" i="1"/>
  <c r="P1732" i="1"/>
  <c r="P1748" i="1"/>
  <c r="P1764" i="1"/>
  <c r="P1780" i="1"/>
  <c r="P1796" i="1"/>
  <c r="P1812" i="1"/>
  <c r="P565" i="1"/>
  <c r="P581" i="1"/>
  <c r="P597" i="1"/>
  <c r="P613" i="1"/>
  <c r="P629" i="1"/>
  <c r="P645" i="1"/>
  <c r="P661" i="1"/>
  <c r="P677" i="1"/>
  <c r="P693" i="1"/>
  <c r="P709" i="1"/>
  <c r="P725" i="1"/>
  <c r="P741" i="1"/>
  <c r="P757" i="1"/>
  <c r="P773" i="1"/>
  <c r="P789" i="1"/>
  <c r="P805" i="1"/>
  <c r="P821" i="1"/>
  <c r="P837" i="1"/>
  <c r="P853" i="1"/>
  <c r="P869" i="1"/>
  <c r="P885" i="1"/>
  <c r="P901" i="1"/>
  <c r="P917" i="1"/>
  <c r="P933" i="1"/>
  <c r="P949" i="1"/>
  <c r="P965" i="1"/>
  <c r="P981" i="1"/>
  <c r="P997" i="1"/>
  <c r="P1013" i="1"/>
  <c r="P1029" i="1"/>
  <c r="P1045" i="1"/>
  <c r="P1061" i="1"/>
  <c r="P1077" i="1"/>
  <c r="P1093" i="1"/>
  <c r="P1109" i="1"/>
  <c r="P1125" i="1"/>
  <c r="P1141" i="1"/>
  <c r="P1157" i="1"/>
  <c r="P1173" i="1"/>
  <c r="P1189" i="1"/>
  <c r="P1205" i="1"/>
  <c r="P1221" i="1"/>
  <c r="P1237" i="1"/>
  <c r="P1253" i="1"/>
  <c r="P1269" i="1"/>
  <c r="P1285" i="1"/>
  <c r="P1301" i="1"/>
  <c r="P1317" i="1"/>
  <c r="P1333" i="1"/>
  <c r="P1349" i="1"/>
  <c r="P1365" i="1"/>
  <c r="P1381" i="1"/>
  <c r="P1397" i="1"/>
  <c r="P1413" i="1"/>
  <c r="P1429" i="1"/>
  <c r="P1445" i="1"/>
  <c r="P1461" i="1"/>
  <c r="P1477" i="1"/>
  <c r="P1493" i="1"/>
  <c r="P1509" i="1"/>
  <c r="P1525" i="1"/>
  <c r="P1541" i="1"/>
  <c r="P1557" i="1"/>
  <c r="P1573" i="1"/>
  <c r="P1589" i="1"/>
  <c r="P1605" i="1"/>
  <c r="P1621" i="1"/>
  <c r="P1637" i="1"/>
  <c r="P1653" i="1"/>
  <c r="P1669" i="1"/>
  <c r="P1685" i="1"/>
  <c r="P1701" i="1"/>
  <c r="P1717" i="1"/>
  <c r="P1733" i="1"/>
  <c r="P1749" i="1"/>
  <c r="P1765" i="1"/>
  <c r="P1781" i="1"/>
  <c r="P1797" i="1"/>
  <c r="P1813" i="1"/>
  <c r="P1829" i="1"/>
  <c r="P1845" i="1"/>
  <c r="P1861" i="1"/>
  <c r="P1877" i="1"/>
  <c r="P1893" i="1"/>
  <c r="P1909" i="1"/>
  <c r="P1978" i="1"/>
  <c r="P1994" i="1"/>
  <c r="P2010" i="1"/>
  <c r="P2026" i="1"/>
  <c r="P2042" i="1"/>
  <c r="P2058" i="1"/>
  <c r="P2074" i="1"/>
  <c r="P2090" i="1"/>
  <c r="P2106" i="1"/>
  <c r="P2122" i="1"/>
  <c r="P2138" i="1"/>
  <c r="P2154" i="1"/>
  <c r="P2170" i="1"/>
  <c r="P1919" i="1"/>
  <c r="P1935" i="1"/>
  <c r="P1951" i="1"/>
  <c r="P1967" i="1"/>
  <c r="P1983" i="1"/>
  <c r="P1999" i="1"/>
  <c r="P2015" i="1"/>
  <c r="P2031" i="1"/>
  <c r="P2047" i="1"/>
  <c r="P2063" i="1"/>
  <c r="P2079" i="1"/>
  <c r="P2095" i="1"/>
  <c r="P2111" i="1"/>
  <c r="P2127" i="1"/>
  <c r="P2143" i="1"/>
  <c r="P2159" i="1"/>
  <c r="P2175" i="1"/>
  <c r="P2191" i="1"/>
  <c r="P2207" i="1"/>
  <c r="P2223" i="1"/>
  <c r="P2239" i="1"/>
  <c r="P1832" i="1"/>
  <c r="P1848" i="1"/>
  <c r="P1864" i="1"/>
  <c r="P1880" i="1"/>
  <c r="P1896" i="1"/>
  <c r="P1912" i="1"/>
  <c r="P1928" i="1"/>
  <c r="P1944" i="1"/>
  <c r="P1960" i="1"/>
  <c r="P1976" i="1"/>
  <c r="P1992" i="1"/>
  <c r="P2008" i="1"/>
  <c r="P2024" i="1"/>
  <c r="P2040" i="1"/>
  <c r="P2056" i="1"/>
  <c r="P2072" i="1"/>
  <c r="P2088" i="1"/>
  <c r="P2104" i="1"/>
  <c r="P2120" i="1"/>
  <c r="P2136" i="1"/>
  <c r="P2152" i="1"/>
  <c r="P1929" i="1"/>
  <c r="P1945" i="1"/>
  <c r="P1961" i="1"/>
  <c r="P1977" i="1"/>
  <c r="P1993" i="1"/>
  <c r="P2009" i="1"/>
  <c r="P2025" i="1"/>
  <c r="P2178" i="1"/>
  <c r="P2194" i="1"/>
  <c r="P2210" i="1"/>
  <c r="P2226" i="1"/>
  <c r="P2242" i="1"/>
  <c r="P2258" i="1"/>
  <c r="P2274" i="1"/>
  <c r="P2290" i="1"/>
  <c r="P2306" i="1"/>
  <c r="P2322" i="1"/>
  <c r="P2338" i="1"/>
  <c r="P2354" i="1"/>
  <c r="P2370" i="1"/>
  <c r="P2386" i="1"/>
  <c r="P2402" i="1"/>
  <c r="P2418" i="1"/>
  <c r="P2434" i="1"/>
  <c r="P2450" i="1"/>
  <c r="P2466" i="1"/>
  <c r="P2482" i="1"/>
  <c r="P2498" i="1"/>
  <c r="P2514" i="1"/>
  <c r="P2255" i="1"/>
  <c r="P2271" i="1"/>
  <c r="P2287" i="1"/>
  <c r="P2303" i="1"/>
  <c r="P2319" i="1"/>
  <c r="P2335" i="1"/>
  <c r="P2351" i="1"/>
  <c r="P2367" i="1"/>
  <c r="P2383" i="1"/>
  <c r="P2399" i="1"/>
  <c r="P2415" i="1"/>
  <c r="P2431" i="1"/>
  <c r="P2447" i="1"/>
  <c r="P2463" i="1"/>
  <c r="P2479" i="1"/>
  <c r="P2495" i="1"/>
  <c r="P2511" i="1"/>
  <c r="P2527" i="1"/>
  <c r="P2543" i="1"/>
  <c r="P2164" i="1"/>
  <c r="P2180" i="1"/>
  <c r="P2196" i="1"/>
  <c r="P2212" i="1"/>
  <c r="P2228" i="1"/>
  <c r="P2244" i="1"/>
  <c r="P2260" i="1"/>
  <c r="P2276" i="1"/>
  <c r="P2292" i="1"/>
  <c r="P2308" i="1"/>
  <c r="P2324" i="1"/>
  <c r="P2340" i="1"/>
  <c r="P2356" i="1"/>
  <c r="P2372" i="1"/>
  <c r="P2388" i="1"/>
  <c r="P2404" i="1"/>
  <c r="P2420" i="1"/>
  <c r="P2436" i="1"/>
  <c r="P2452" i="1"/>
  <c r="P2468" i="1"/>
  <c r="P2041" i="1"/>
  <c r="P2057" i="1"/>
  <c r="P2073" i="1"/>
  <c r="P2089" i="1"/>
  <c r="P2105" i="1"/>
  <c r="P2121" i="1"/>
  <c r="P2137" i="1"/>
  <c r="P2153" i="1"/>
  <c r="P2169" i="1"/>
  <c r="P2185" i="1"/>
  <c r="P2201" i="1"/>
  <c r="P2217" i="1"/>
  <c r="P2233" i="1"/>
  <c r="P2249" i="1"/>
  <c r="P2526" i="1"/>
  <c r="P2542" i="1"/>
  <c r="P2558" i="1"/>
  <c r="P2574" i="1"/>
  <c r="P2590" i="1"/>
  <c r="P2606" i="1"/>
  <c r="P2622" i="1"/>
  <c r="P2638" i="1"/>
  <c r="P2654" i="1"/>
  <c r="P2670" i="1"/>
  <c r="P2686" i="1"/>
  <c r="P2702" i="1"/>
  <c r="P2718" i="1"/>
  <c r="P2734" i="1"/>
  <c r="P2750" i="1"/>
  <c r="P2766" i="1"/>
  <c r="P2782" i="1"/>
  <c r="P2798" i="1"/>
  <c r="P2814" i="1"/>
  <c r="P2830" i="1"/>
  <c r="P2846" i="1"/>
  <c r="P2555" i="1"/>
  <c r="P2571" i="1"/>
  <c r="P2587" i="1"/>
  <c r="P2603" i="1"/>
  <c r="P2619" i="1"/>
  <c r="P2635" i="1"/>
  <c r="P2651" i="1"/>
  <c r="P2667" i="1"/>
  <c r="P2683" i="1"/>
  <c r="P2699" i="1"/>
  <c r="P2715" i="1"/>
  <c r="P2731" i="1"/>
  <c r="P2747" i="1"/>
  <c r="P2763" i="1"/>
  <c r="P2779" i="1"/>
  <c r="P2795" i="1"/>
  <c r="P2811" i="1"/>
  <c r="P2827" i="1"/>
  <c r="P2843" i="1"/>
  <c r="P2859" i="1"/>
  <c r="P2875" i="1"/>
  <c r="P2891" i="1"/>
  <c r="P2496" i="1"/>
  <c r="P2512" i="1"/>
  <c r="P2528" i="1"/>
  <c r="P2544" i="1"/>
  <c r="P2560" i="1"/>
  <c r="P2576" i="1"/>
  <c r="P2592" i="1"/>
  <c r="P2608" i="1"/>
  <c r="P2624" i="1"/>
  <c r="P2640" i="1"/>
  <c r="P2656" i="1"/>
  <c r="P2672" i="1"/>
  <c r="P2688" i="1"/>
  <c r="P2704" i="1"/>
  <c r="P2720" i="1"/>
  <c r="P2736" i="1"/>
  <c r="P808" i="1"/>
  <c r="P824" i="1"/>
  <c r="P840" i="1"/>
  <c r="P856" i="1"/>
  <c r="P872" i="1"/>
  <c r="P888" i="1"/>
  <c r="P904" i="1"/>
  <c r="P920" i="1"/>
  <c r="P936" i="1"/>
  <c r="P952" i="1"/>
  <c r="P968" i="1"/>
  <c r="P984" i="1"/>
  <c r="P1000" i="1"/>
  <c r="P1016" i="1"/>
  <c r="P1032" i="1"/>
  <c r="P1048" i="1"/>
  <c r="P1064" i="1"/>
  <c r="P1080" i="1"/>
  <c r="P1096" i="1"/>
  <c r="P1112" i="1"/>
  <c r="P1128" i="1"/>
  <c r="P1144" i="1"/>
  <c r="P1160" i="1"/>
  <c r="P1176" i="1"/>
  <c r="P1192" i="1"/>
  <c r="P1208" i="1"/>
  <c r="P1224" i="1"/>
  <c r="P1240" i="1"/>
  <c r="P1256" i="1"/>
  <c r="P1272" i="1"/>
  <c r="P1288" i="1"/>
  <c r="P1304" i="1"/>
  <c r="P1320" i="1"/>
  <c r="P1336" i="1"/>
  <c r="P1352" i="1"/>
  <c r="P1368" i="1"/>
  <c r="P1384" i="1"/>
  <c r="P1400" i="1"/>
  <c r="P1416" i="1"/>
  <c r="P1432" i="1"/>
  <c r="P1448" i="1"/>
  <c r="P1464" i="1"/>
  <c r="P1480" i="1"/>
  <c r="P1496" i="1"/>
  <c r="P1512" i="1"/>
  <c r="P1528" i="1"/>
  <c r="P1544" i="1"/>
  <c r="P1560" i="1"/>
  <c r="P1576" i="1"/>
  <c r="P1592" i="1"/>
  <c r="P1608" i="1"/>
  <c r="P1624" i="1"/>
  <c r="P1640" i="1"/>
  <c r="P1656" i="1"/>
  <c r="P1672" i="1"/>
  <c r="P1688" i="1"/>
  <c r="P1704" i="1"/>
  <c r="P1720" i="1"/>
  <c r="P1736" i="1"/>
  <c r="P1752" i="1"/>
  <c r="P1768" i="1"/>
  <c r="P1784" i="1"/>
  <c r="P1800" i="1"/>
  <c r="P1816" i="1"/>
  <c r="P569" i="1"/>
  <c r="P585" i="1"/>
  <c r="P601" i="1"/>
  <c r="P617" i="1"/>
  <c r="P633" i="1"/>
  <c r="P649" i="1"/>
  <c r="P665" i="1"/>
  <c r="P681" i="1"/>
  <c r="P697" i="1"/>
  <c r="P713" i="1"/>
  <c r="P729" i="1"/>
  <c r="P745" i="1"/>
  <c r="P761" i="1"/>
  <c r="P777" i="1"/>
  <c r="P793" i="1"/>
  <c r="P809" i="1"/>
  <c r="P825" i="1"/>
  <c r="P841" i="1"/>
  <c r="P857" i="1"/>
  <c r="P873" i="1"/>
  <c r="P889" i="1"/>
  <c r="P905" i="1"/>
  <c r="P921" i="1"/>
  <c r="P937" i="1"/>
  <c r="P953" i="1"/>
  <c r="P969" i="1"/>
  <c r="P985" i="1"/>
  <c r="P1001" i="1"/>
  <c r="P1017" i="1"/>
  <c r="P1033" i="1"/>
  <c r="P1049" i="1"/>
  <c r="P1065" i="1"/>
  <c r="P1081" i="1"/>
  <c r="P1097" i="1"/>
  <c r="P1113" i="1"/>
  <c r="P1129" i="1"/>
  <c r="P1145" i="1"/>
  <c r="P1161" i="1"/>
  <c r="P1177" i="1"/>
  <c r="P1193" i="1"/>
  <c r="P1209" i="1"/>
  <c r="P1225" i="1"/>
  <c r="P1241" i="1"/>
  <c r="P1257" i="1"/>
  <c r="P1273" i="1"/>
  <c r="P1289" i="1"/>
  <c r="P1305" i="1"/>
  <c r="P1321" i="1"/>
  <c r="P1337" i="1"/>
  <c r="P1353" i="1"/>
  <c r="P1369" i="1"/>
  <c r="P1385" i="1"/>
  <c r="P1401" i="1"/>
  <c r="P1417" i="1"/>
  <c r="P1433" i="1"/>
  <c r="P1449" i="1"/>
  <c r="P1465" i="1"/>
  <c r="P1481" i="1"/>
  <c r="P1497" i="1"/>
  <c r="P1513" i="1"/>
  <c r="P1529" i="1"/>
  <c r="P1545" i="1"/>
  <c r="P1561" i="1"/>
  <c r="P1577" i="1"/>
  <c r="P1593" i="1"/>
  <c r="P1609" i="1"/>
  <c r="P1625" i="1"/>
  <c r="P1641" i="1"/>
  <c r="P1657" i="1"/>
  <c r="P1673" i="1"/>
  <c r="P1689" i="1"/>
  <c r="P1705" i="1"/>
  <c r="P1721" i="1"/>
  <c r="P1737" i="1"/>
  <c r="P1753" i="1"/>
  <c r="P1769" i="1"/>
  <c r="P1785" i="1"/>
  <c r="P1801" i="1"/>
  <c r="P1817" i="1"/>
  <c r="P1833" i="1"/>
  <c r="P1849" i="1"/>
  <c r="P1865" i="1"/>
  <c r="P1881" i="1"/>
  <c r="P1897" i="1"/>
  <c r="P1913" i="1"/>
  <c r="P1982" i="1"/>
  <c r="P1998" i="1"/>
  <c r="P2014" i="1"/>
  <c r="P2030" i="1"/>
  <c r="P2046" i="1"/>
  <c r="P2062" i="1"/>
  <c r="P2078" i="1"/>
  <c r="P2094" i="1"/>
  <c r="P2110" i="1"/>
  <c r="P2126" i="1"/>
  <c r="P2142" i="1"/>
  <c r="P2158" i="1"/>
  <c r="P2174" i="1"/>
  <c r="P1923" i="1"/>
  <c r="P1939" i="1"/>
  <c r="P1955" i="1"/>
  <c r="P1971" i="1"/>
  <c r="P1987" i="1"/>
  <c r="P2003" i="1"/>
  <c r="P2019" i="1"/>
  <c r="P2035" i="1"/>
  <c r="P2051" i="1"/>
  <c r="P2067" i="1"/>
  <c r="P2083" i="1"/>
  <c r="P2099" i="1"/>
  <c r="P2115" i="1"/>
  <c r="P2131" i="1"/>
  <c r="P2147" i="1"/>
  <c r="P2163" i="1"/>
  <c r="P2179" i="1"/>
  <c r="P2195" i="1"/>
  <c r="P2211" i="1"/>
  <c r="P2227" i="1"/>
  <c r="P1820" i="1"/>
  <c r="P1836" i="1"/>
  <c r="P1852" i="1"/>
  <c r="P1868" i="1"/>
  <c r="P1884" i="1"/>
  <c r="P1900" i="1"/>
  <c r="P1916" i="1"/>
  <c r="P1932" i="1"/>
  <c r="P1948" i="1"/>
  <c r="P1964" i="1"/>
  <c r="P1980" i="1"/>
  <c r="P1996" i="1"/>
  <c r="P2012" i="1"/>
  <c r="P2028" i="1"/>
  <c r="P2044" i="1"/>
  <c r="P2060" i="1"/>
  <c r="P2076" i="1"/>
  <c r="P2092" i="1"/>
  <c r="P2108" i="1"/>
  <c r="P2124" i="1"/>
  <c r="P2140" i="1"/>
  <c r="P2156" i="1"/>
  <c r="P1933" i="1"/>
  <c r="P1949" i="1"/>
  <c r="P1965" i="1"/>
  <c r="P1981" i="1"/>
  <c r="P1997" i="1"/>
  <c r="P2013" i="1"/>
  <c r="P2029" i="1"/>
  <c r="P2182" i="1"/>
  <c r="P2198" i="1"/>
  <c r="P2214" i="1"/>
  <c r="P2230" i="1"/>
  <c r="P2246" i="1"/>
  <c r="P2262" i="1"/>
  <c r="P2278" i="1"/>
  <c r="P2294" i="1"/>
  <c r="P2310" i="1"/>
  <c r="P2326" i="1"/>
  <c r="P2342" i="1"/>
  <c r="P2358" i="1"/>
  <c r="P2374" i="1"/>
  <c r="P2390" i="1"/>
  <c r="P2406" i="1"/>
  <c r="P2422" i="1"/>
  <c r="P2438" i="1"/>
  <c r="P2454" i="1"/>
  <c r="P2470" i="1"/>
  <c r="P2486" i="1"/>
  <c r="P2502" i="1"/>
  <c r="P2243" i="1"/>
  <c r="P2259" i="1"/>
  <c r="P2275" i="1"/>
  <c r="P2291" i="1"/>
  <c r="P2307" i="1"/>
  <c r="P2323" i="1"/>
  <c r="P2339" i="1"/>
  <c r="P2355" i="1"/>
  <c r="P2371" i="1"/>
  <c r="P2387" i="1"/>
  <c r="P2403" i="1"/>
  <c r="P2419" i="1"/>
  <c r="P2435" i="1"/>
  <c r="P2451" i="1"/>
  <c r="P2467" i="1"/>
  <c r="P2483" i="1"/>
  <c r="P2499" i="1"/>
  <c r="P2515" i="1"/>
  <c r="P2531" i="1"/>
  <c r="P2547" i="1"/>
  <c r="P2168" i="1"/>
  <c r="P2184" i="1"/>
  <c r="P2200" i="1"/>
  <c r="P2216" i="1"/>
  <c r="P2232" i="1"/>
  <c r="P2248" i="1"/>
  <c r="P2264" i="1"/>
  <c r="P2280" i="1"/>
  <c r="P2296" i="1"/>
  <c r="P2312" i="1"/>
  <c r="P2328" i="1"/>
  <c r="P2344" i="1"/>
  <c r="P2360" i="1"/>
  <c r="P2376" i="1"/>
  <c r="P2392" i="1"/>
  <c r="P2408" i="1"/>
  <c r="P2424" i="1"/>
  <c r="P2440" i="1"/>
  <c r="P2456" i="1"/>
  <c r="P2472" i="1"/>
  <c r="P2045" i="1"/>
  <c r="P2061" i="1"/>
  <c r="P2077" i="1"/>
  <c r="P2093" i="1"/>
  <c r="P2109" i="1"/>
  <c r="P2125" i="1"/>
  <c r="P2141" i="1"/>
  <c r="P2157" i="1"/>
  <c r="P2173" i="1"/>
  <c r="P2189" i="1"/>
  <c r="P2205" i="1"/>
  <c r="P2221" i="1"/>
  <c r="P2237" i="1"/>
  <c r="P2253" i="1"/>
  <c r="P2530" i="1"/>
  <c r="P2546" i="1"/>
  <c r="P2562" i="1"/>
  <c r="P2578" i="1"/>
  <c r="P2594" i="1"/>
  <c r="P2610" i="1"/>
  <c r="P2626" i="1"/>
  <c r="P2642" i="1"/>
  <c r="P2658" i="1"/>
  <c r="P2674" i="1"/>
  <c r="P2690" i="1"/>
  <c r="P2706" i="1"/>
  <c r="P2722" i="1"/>
  <c r="P2738" i="1"/>
  <c r="P2754" i="1"/>
  <c r="P2770" i="1"/>
  <c r="P2786" i="1"/>
  <c r="P2802" i="1"/>
  <c r="P2818" i="1"/>
  <c r="P2834" i="1"/>
  <c r="P2850" i="1"/>
  <c r="P2559" i="1"/>
  <c r="P2575" i="1"/>
  <c r="P2591" i="1"/>
  <c r="P2607" i="1"/>
  <c r="P2623" i="1"/>
  <c r="P2639" i="1"/>
  <c r="P2655" i="1"/>
  <c r="P2671" i="1"/>
  <c r="P2687" i="1"/>
  <c r="P2703" i="1"/>
  <c r="P2719" i="1"/>
  <c r="P2735" i="1"/>
  <c r="P2751" i="1"/>
  <c r="P2767" i="1"/>
  <c r="P2783" i="1"/>
  <c r="P2799" i="1"/>
  <c r="P2815" i="1"/>
  <c r="P2831" i="1"/>
  <c r="P2847" i="1"/>
  <c r="P2863" i="1"/>
  <c r="P2879" i="1"/>
  <c r="P2484" i="1"/>
  <c r="P2500" i="1"/>
  <c r="P2516" i="1"/>
  <c r="P2532" i="1"/>
  <c r="P2548" i="1"/>
  <c r="P2564" i="1"/>
  <c r="P2580" i="1"/>
  <c r="P2596" i="1"/>
  <c r="P2612" i="1"/>
  <c r="P2628" i="1"/>
  <c r="P2644" i="1"/>
  <c r="P2660" i="1"/>
  <c r="P2676" i="1"/>
  <c r="P2692" i="1"/>
  <c r="P892" i="1"/>
  <c r="P908" i="1"/>
  <c r="P924" i="1"/>
  <c r="P940" i="1"/>
  <c r="P956" i="1"/>
  <c r="P972" i="1"/>
  <c r="P988" i="1"/>
  <c r="P1004" i="1"/>
  <c r="P1020" i="1"/>
  <c r="P1036" i="1"/>
  <c r="P1052" i="1"/>
  <c r="P1068" i="1"/>
  <c r="P1084" i="1"/>
  <c r="P1100" i="1"/>
  <c r="P1116" i="1"/>
  <c r="P1132" i="1"/>
  <c r="P1148" i="1"/>
  <c r="P1164" i="1"/>
  <c r="P1180" i="1"/>
  <c r="P1196" i="1"/>
  <c r="P1212" i="1"/>
  <c r="P1228" i="1"/>
  <c r="P1244" i="1"/>
  <c r="P1260" i="1"/>
  <c r="P1276" i="1"/>
  <c r="P1292" i="1"/>
  <c r="P1308" i="1"/>
  <c r="P1324" i="1"/>
  <c r="P1340" i="1"/>
  <c r="P1356" i="1"/>
  <c r="P1372" i="1"/>
  <c r="P1388" i="1"/>
  <c r="P1404" i="1"/>
  <c r="P1420" i="1"/>
  <c r="P1436" i="1"/>
  <c r="P1452" i="1"/>
  <c r="P1468" i="1"/>
  <c r="P1484" i="1"/>
  <c r="P1500" i="1"/>
  <c r="P1516" i="1"/>
  <c r="P1532" i="1"/>
  <c r="P1548" i="1"/>
  <c r="P1564" i="1"/>
  <c r="P1580" i="1"/>
  <c r="P1596" i="1"/>
  <c r="P1612" i="1"/>
  <c r="P1628" i="1"/>
  <c r="P1644" i="1"/>
  <c r="P1660" i="1"/>
  <c r="P1676" i="1"/>
  <c r="P1692" i="1"/>
  <c r="P1708" i="1"/>
  <c r="P1724" i="1"/>
  <c r="P1740" i="1"/>
  <c r="P1756" i="1"/>
  <c r="P1772" i="1"/>
  <c r="P1788" i="1"/>
  <c r="P1804" i="1"/>
  <c r="P557" i="1"/>
  <c r="P573" i="1"/>
  <c r="P589" i="1"/>
  <c r="P605" i="1"/>
  <c r="P621" i="1"/>
  <c r="P637" i="1"/>
  <c r="P653" i="1"/>
  <c r="P669" i="1"/>
  <c r="P685" i="1"/>
  <c r="P701" i="1"/>
  <c r="P717" i="1"/>
  <c r="P733" i="1"/>
  <c r="P749" i="1"/>
  <c r="P765" i="1"/>
  <c r="P781" i="1"/>
  <c r="P797" i="1"/>
  <c r="P813" i="1"/>
  <c r="P829" i="1"/>
  <c r="P845" i="1"/>
  <c r="P861" i="1"/>
  <c r="P877" i="1"/>
  <c r="P893" i="1"/>
  <c r="P909" i="1"/>
  <c r="P925" i="1"/>
  <c r="P941" i="1"/>
  <c r="P957" i="1"/>
  <c r="P973" i="1"/>
  <c r="P989" i="1"/>
  <c r="P1005" i="1"/>
  <c r="P1021" i="1"/>
  <c r="P1037" i="1"/>
  <c r="P1053" i="1"/>
  <c r="P1069" i="1"/>
  <c r="P1085" i="1"/>
  <c r="P1101" i="1"/>
  <c r="P1117" i="1"/>
  <c r="P1133" i="1"/>
  <c r="P1149" i="1"/>
  <c r="P1165" i="1"/>
  <c r="P1181" i="1"/>
  <c r="P1197" i="1"/>
  <c r="P1213" i="1"/>
  <c r="P1229" i="1"/>
  <c r="P1245" i="1"/>
  <c r="P1261" i="1"/>
  <c r="P1277" i="1"/>
  <c r="P1293" i="1"/>
  <c r="P1309" i="1"/>
  <c r="P1325" i="1"/>
  <c r="P1341" i="1"/>
  <c r="P1357" i="1"/>
  <c r="P1373" i="1"/>
  <c r="P1389" i="1"/>
  <c r="P1405" i="1"/>
  <c r="P1421" i="1"/>
  <c r="P1437" i="1"/>
  <c r="P1453" i="1"/>
  <c r="P1469" i="1"/>
  <c r="P1485" i="1"/>
  <c r="P1501" i="1"/>
  <c r="P1517" i="1"/>
  <c r="P1533" i="1"/>
  <c r="P1549" i="1"/>
  <c r="P1565" i="1"/>
  <c r="P1581" i="1"/>
  <c r="P1597" i="1"/>
  <c r="P1613" i="1"/>
  <c r="P1629" i="1"/>
  <c r="P1645" i="1"/>
  <c r="P1661" i="1"/>
  <c r="P1677" i="1"/>
  <c r="P1693" i="1"/>
  <c r="P1709" i="1"/>
  <c r="P1725" i="1"/>
  <c r="P1741" i="1"/>
  <c r="P1757" i="1"/>
  <c r="P1773" i="1"/>
  <c r="P1789" i="1"/>
  <c r="P1805" i="1"/>
  <c r="P1821" i="1"/>
  <c r="P1837" i="1"/>
  <c r="P1853" i="1"/>
  <c r="P1869" i="1"/>
  <c r="P1885" i="1"/>
  <c r="P1901" i="1"/>
  <c r="P1917" i="1"/>
  <c r="P1986" i="1"/>
  <c r="P2002" i="1"/>
  <c r="P2018" i="1"/>
  <c r="P2034" i="1"/>
  <c r="P2050" i="1"/>
  <c r="P2066" i="1"/>
  <c r="P2082" i="1"/>
  <c r="P2098" i="1"/>
  <c r="P2114" i="1"/>
  <c r="P2130" i="1"/>
  <c r="P2146" i="1"/>
  <c r="P2162" i="1"/>
  <c r="P1911" i="1"/>
  <c r="P1927" i="1"/>
  <c r="P1943" i="1"/>
  <c r="P1959" i="1"/>
  <c r="P1975" i="1"/>
  <c r="P1991" i="1"/>
  <c r="P2007" i="1"/>
  <c r="P2023" i="1"/>
  <c r="P2039" i="1"/>
  <c r="P2055" i="1"/>
  <c r="P2071" i="1"/>
  <c r="P2087" i="1"/>
  <c r="P2103" i="1"/>
  <c r="P2119" i="1"/>
  <c r="P2135" i="1"/>
  <c r="P2151" i="1"/>
  <c r="P2167" i="1"/>
  <c r="P2183" i="1"/>
  <c r="P2199" i="1"/>
  <c r="P2215" i="1"/>
  <c r="P2231" i="1"/>
  <c r="P1824" i="1"/>
  <c r="P1840" i="1"/>
  <c r="P1856" i="1"/>
  <c r="P1872" i="1"/>
  <c r="P1888" i="1"/>
  <c r="P1904" i="1"/>
  <c r="P1920" i="1"/>
  <c r="P1936" i="1"/>
  <c r="P1952" i="1"/>
  <c r="P1968" i="1"/>
  <c r="P1984" i="1"/>
  <c r="P2000" i="1"/>
  <c r="P2016" i="1"/>
  <c r="P2032" i="1"/>
  <c r="P2048" i="1"/>
  <c r="P2064" i="1"/>
  <c r="P2080" i="1"/>
  <c r="P2096" i="1"/>
  <c r="P2112" i="1"/>
  <c r="P2128" i="1"/>
  <c r="P2144" i="1"/>
  <c r="P1921" i="1"/>
  <c r="P1937" i="1"/>
  <c r="P1953" i="1"/>
  <c r="P1969" i="1"/>
  <c r="P1985" i="1"/>
  <c r="P2001" i="1"/>
  <c r="P2017" i="1"/>
  <c r="P2033" i="1"/>
  <c r="P2186" i="1"/>
  <c r="P2202" i="1"/>
  <c r="P2218" i="1"/>
  <c r="P2234" i="1"/>
  <c r="P2250" i="1"/>
  <c r="P2266" i="1"/>
  <c r="P2282" i="1"/>
  <c r="P2298" i="1"/>
  <c r="P2314" i="1"/>
  <c r="P2330" i="1"/>
  <c r="P2346" i="1"/>
  <c r="P2362" i="1"/>
  <c r="P2378" i="1"/>
  <c r="P2394" i="1"/>
  <c r="P2410" i="1"/>
  <c r="P2426" i="1"/>
  <c r="P2442" i="1"/>
  <c r="P2458" i="1"/>
  <c r="P2474" i="1"/>
  <c r="P2490" i="1"/>
  <c r="P2506" i="1"/>
  <c r="P2247" i="1"/>
  <c r="P2263" i="1"/>
  <c r="P2279" i="1"/>
  <c r="P2295" i="1"/>
  <c r="P2311" i="1"/>
  <c r="P2327" i="1"/>
  <c r="P2343" i="1"/>
  <c r="P2359" i="1"/>
  <c r="P2375" i="1"/>
  <c r="P2391" i="1"/>
  <c r="P2407" i="1"/>
  <c r="P2423" i="1"/>
  <c r="P2439" i="1"/>
  <c r="P2455" i="1"/>
  <c r="P2471" i="1"/>
  <c r="P2487" i="1"/>
  <c r="P2503" i="1"/>
  <c r="P2519" i="1"/>
  <c r="P2535" i="1"/>
  <c r="P2551" i="1"/>
  <c r="P2172" i="1"/>
  <c r="P2188" i="1"/>
  <c r="P2204" i="1"/>
  <c r="P2220" i="1"/>
  <c r="P2236" i="1"/>
  <c r="P2252" i="1"/>
  <c r="P2268" i="1"/>
  <c r="P2284" i="1"/>
  <c r="P2300" i="1"/>
  <c r="P2316" i="1"/>
  <c r="P2332" i="1"/>
  <c r="P2348" i="1"/>
  <c r="P2364" i="1"/>
  <c r="P2380" i="1"/>
  <c r="P2396" i="1"/>
  <c r="P2412" i="1"/>
  <c r="P2428" i="1"/>
  <c r="P2444" i="1"/>
  <c r="P2460" i="1"/>
  <c r="P2476" i="1"/>
  <c r="P2049" i="1"/>
  <c r="P2065" i="1"/>
  <c r="P2081" i="1"/>
  <c r="P2097" i="1"/>
  <c r="P2113" i="1"/>
  <c r="P2129" i="1"/>
  <c r="P2145" i="1"/>
  <c r="P2161" i="1"/>
  <c r="P2177" i="1"/>
  <c r="P2193" i="1"/>
  <c r="P2209" i="1"/>
  <c r="P2225" i="1"/>
  <c r="P2241" i="1"/>
  <c r="P2518" i="1"/>
  <c r="P2534" i="1"/>
  <c r="P2550" i="1"/>
  <c r="P2566" i="1"/>
  <c r="P2582" i="1"/>
  <c r="P2598" i="1"/>
  <c r="P2614" i="1"/>
  <c r="P2630" i="1"/>
  <c r="P2646" i="1"/>
  <c r="P2662" i="1"/>
  <c r="P2678" i="1"/>
  <c r="P2694" i="1"/>
  <c r="P2710" i="1"/>
  <c r="P2726" i="1"/>
  <c r="P2742" i="1"/>
  <c r="P2758" i="1"/>
  <c r="P2774" i="1"/>
  <c r="P2790" i="1"/>
  <c r="P2806" i="1"/>
  <c r="P2822" i="1"/>
  <c r="P2838" i="1"/>
  <c r="P2854" i="1"/>
  <c r="P2563" i="1"/>
  <c r="P2579" i="1"/>
  <c r="P2595" i="1"/>
  <c r="P2611" i="1"/>
  <c r="P2627" i="1"/>
  <c r="P2643" i="1"/>
  <c r="P2659" i="1"/>
  <c r="P2675" i="1"/>
  <c r="P2691" i="1"/>
  <c r="P2707" i="1"/>
  <c r="P2723" i="1"/>
  <c r="P2739" i="1"/>
  <c r="P2755" i="1"/>
  <c r="P2771" i="1"/>
  <c r="P2787" i="1"/>
  <c r="P2803" i="1"/>
  <c r="P2819" i="1"/>
  <c r="P2835" i="1"/>
  <c r="P2851" i="1"/>
  <c r="P2867" i="1"/>
  <c r="P2883" i="1"/>
  <c r="P2488" i="1"/>
  <c r="P2504" i="1"/>
  <c r="P2520" i="1"/>
  <c r="P2536" i="1"/>
  <c r="P2552" i="1"/>
  <c r="P2568" i="1"/>
  <c r="P2584" i="1"/>
  <c r="P2600" i="1"/>
  <c r="P2616" i="1"/>
  <c r="P2632" i="1"/>
  <c r="P2648" i="1"/>
  <c r="P2664" i="1"/>
  <c r="P2680" i="1"/>
  <c r="P2696" i="1"/>
  <c r="P2712" i="1"/>
  <c r="P2728" i="1"/>
  <c r="P2577" i="1"/>
  <c r="P2593" i="1"/>
  <c r="P2874" i="1"/>
  <c r="P2890" i="1"/>
  <c r="P2906" i="1"/>
  <c r="P2922" i="1"/>
  <c r="P2938" i="1"/>
  <c r="P2954" i="1"/>
  <c r="P2970" i="1"/>
  <c r="P2986" i="1"/>
  <c r="P3002" i="1"/>
  <c r="P3018" i="1"/>
  <c r="P3034" i="1"/>
  <c r="P3050" i="1"/>
  <c r="P3066" i="1"/>
  <c r="P3082" i="1"/>
  <c r="P3098" i="1"/>
  <c r="P3114" i="1"/>
  <c r="P3130" i="1"/>
  <c r="P3146" i="1"/>
  <c r="P3162" i="1"/>
  <c r="P3178" i="1"/>
  <c r="P3194" i="1"/>
  <c r="P2903" i="1"/>
  <c r="P2919" i="1"/>
  <c r="P2935" i="1"/>
  <c r="P2951" i="1"/>
  <c r="P2967" i="1"/>
  <c r="P2983" i="1"/>
  <c r="P2999" i="1"/>
  <c r="P3015" i="1"/>
  <c r="P3031" i="1"/>
  <c r="P3047" i="1"/>
  <c r="P3063" i="1"/>
  <c r="P3079" i="1"/>
  <c r="P3095" i="1"/>
  <c r="P3111" i="1"/>
  <c r="P3127" i="1"/>
  <c r="P3143" i="1"/>
  <c r="P3159" i="1"/>
  <c r="P3175" i="1"/>
  <c r="P2780" i="1"/>
  <c r="P2796" i="1"/>
  <c r="P2812" i="1"/>
  <c r="P2828" i="1"/>
  <c r="P2844" i="1"/>
  <c r="P2860" i="1"/>
  <c r="P2876" i="1"/>
  <c r="P2892" i="1"/>
  <c r="P2908" i="1"/>
  <c r="P2924" i="1"/>
  <c r="P2940" i="1"/>
  <c r="P2956" i="1"/>
  <c r="P2972" i="1"/>
  <c r="P2988" i="1"/>
  <c r="P3004" i="1"/>
  <c r="P3020" i="1"/>
  <c r="P3036" i="1"/>
  <c r="P3052" i="1"/>
  <c r="P3068" i="1"/>
  <c r="P3084" i="1"/>
  <c r="P3100" i="1"/>
  <c r="P3116" i="1"/>
  <c r="P2609" i="1"/>
  <c r="P2625" i="1"/>
  <c r="P2641" i="1"/>
  <c r="P2657" i="1"/>
  <c r="P2673" i="1"/>
  <c r="P2689" i="1"/>
  <c r="P2705" i="1"/>
  <c r="P2721" i="1"/>
  <c r="P2737" i="1"/>
  <c r="P2753" i="1"/>
  <c r="P2769" i="1"/>
  <c r="P2785" i="1"/>
  <c r="P2801" i="1"/>
  <c r="P2817" i="1"/>
  <c r="P2833" i="1"/>
  <c r="P2849" i="1"/>
  <c r="P2865" i="1"/>
  <c r="P2881" i="1"/>
  <c r="P3206" i="1"/>
  <c r="P3222" i="1"/>
  <c r="P3238" i="1"/>
  <c r="P3254" i="1"/>
  <c r="P3270" i="1"/>
  <c r="P3286" i="1"/>
  <c r="P3302" i="1"/>
  <c r="P3318" i="1"/>
  <c r="P3334" i="1"/>
  <c r="P3350" i="1"/>
  <c r="P3366" i="1"/>
  <c r="P3382" i="1"/>
  <c r="P3398" i="1"/>
  <c r="P3414" i="1"/>
  <c r="P3430" i="1"/>
  <c r="P3446" i="1"/>
  <c r="P3462" i="1"/>
  <c r="P3478" i="1"/>
  <c r="P3494" i="1"/>
  <c r="P3195" i="1"/>
  <c r="P3211" i="1"/>
  <c r="P3227" i="1"/>
  <c r="P3243" i="1"/>
  <c r="P3259" i="1"/>
  <c r="P3275" i="1"/>
  <c r="P3291" i="1"/>
  <c r="P3307" i="1"/>
  <c r="P3323" i="1"/>
  <c r="P3339" i="1"/>
  <c r="P3355" i="1"/>
  <c r="P3371" i="1"/>
  <c r="P3387" i="1"/>
  <c r="P3403" i="1"/>
  <c r="P3419" i="1"/>
  <c r="P3435" i="1"/>
  <c r="P3451" i="1"/>
  <c r="P3467" i="1"/>
  <c r="P3483" i="1"/>
  <c r="P3499" i="1"/>
  <c r="P3515" i="1"/>
  <c r="P3132" i="1"/>
  <c r="P3148" i="1"/>
  <c r="P3164" i="1"/>
  <c r="P3180" i="1"/>
  <c r="P3196" i="1"/>
  <c r="P3212" i="1"/>
  <c r="P3228" i="1"/>
  <c r="P3244" i="1"/>
  <c r="P3260" i="1"/>
  <c r="P3276" i="1"/>
  <c r="P3292" i="1"/>
  <c r="P3308" i="1"/>
  <c r="P3324" i="1"/>
  <c r="P3340" i="1"/>
  <c r="P3356" i="1"/>
  <c r="P3372" i="1"/>
  <c r="P3388" i="1"/>
  <c r="P3404" i="1"/>
  <c r="P3420" i="1"/>
  <c r="P3436" i="1"/>
  <c r="P2901" i="1"/>
  <c r="P2917" i="1"/>
  <c r="P2933" i="1"/>
  <c r="P2949" i="1"/>
  <c r="P2965" i="1"/>
  <c r="P2981" i="1"/>
  <c r="P2997" i="1"/>
  <c r="P3013" i="1"/>
  <c r="P3029" i="1"/>
  <c r="P3045" i="1"/>
  <c r="P3061" i="1"/>
  <c r="P3077" i="1"/>
  <c r="P3093" i="1"/>
  <c r="P3109" i="1"/>
  <c r="P3125" i="1"/>
  <c r="P3141" i="1"/>
  <c r="P3157" i="1"/>
  <c r="P3173" i="1"/>
  <c r="P3189" i="1"/>
  <c r="P3205" i="1"/>
  <c r="P3221" i="1"/>
  <c r="P3510" i="1"/>
  <c r="P3526" i="1"/>
  <c r="P3542" i="1"/>
  <c r="P3558" i="1"/>
  <c r="P3574" i="1"/>
  <c r="P3590" i="1"/>
  <c r="P3606" i="1"/>
  <c r="P3622" i="1"/>
  <c r="P2752" i="1"/>
  <c r="P2768" i="1"/>
  <c r="P2261" i="1"/>
  <c r="P2277" i="1"/>
  <c r="P2293" i="1"/>
  <c r="P2309" i="1"/>
  <c r="P2325" i="1"/>
  <c r="P2341" i="1"/>
  <c r="P2357" i="1"/>
  <c r="P2373" i="1"/>
  <c r="P2389" i="1"/>
  <c r="P2405" i="1"/>
  <c r="P2421" i="1"/>
  <c r="P2437" i="1"/>
  <c r="P2453" i="1"/>
  <c r="P2469" i="1"/>
  <c r="P2485" i="1"/>
  <c r="P2501" i="1"/>
  <c r="P2517" i="1"/>
  <c r="P2533" i="1"/>
  <c r="P2549" i="1"/>
  <c r="P2565" i="1"/>
  <c r="P2581" i="1"/>
  <c r="P2862" i="1"/>
  <c r="P2878" i="1"/>
  <c r="P2894" i="1"/>
  <c r="P2910" i="1"/>
  <c r="P2926" i="1"/>
  <c r="P2942" i="1"/>
  <c r="P2958" i="1"/>
  <c r="P2974" i="1"/>
  <c r="P2990" i="1"/>
  <c r="P3006" i="1"/>
  <c r="P3022" i="1"/>
  <c r="P3038" i="1"/>
  <c r="P3054" i="1"/>
  <c r="P3070" i="1"/>
  <c r="P3086" i="1"/>
  <c r="P3102" i="1"/>
  <c r="P3118" i="1"/>
  <c r="P3134" i="1"/>
  <c r="P3150" i="1"/>
  <c r="P3166" i="1"/>
  <c r="P3182" i="1"/>
  <c r="P3198" i="1"/>
  <c r="P2907" i="1"/>
  <c r="P2923" i="1"/>
  <c r="P2939" i="1"/>
  <c r="P2955" i="1"/>
  <c r="P2971" i="1"/>
  <c r="P2987" i="1"/>
  <c r="P3003" i="1"/>
  <c r="P3019" i="1"/>
  <c r="P3035" i="1"/>
  <c r="P3051" i="1"/>
  <c r="P3067" i="1"/>
  <c r="P3083" i="1"/>
  <c r="P3099" i="1"/>
  <c r="P3115" i="1"/>
  <c r="P3131" i="1"/>
  <c r="P3147" i="1"/>
  <c r="P3163" i="1"/>
  <c r="P3179" i="1"/>
  <c r="P2784" i="1"/>
  <c r="P2800" i="1"/>
  <c r="P2816" i="1"/>
  <c r="P2832" i="1"/>
  <c r="P2848" i="1"/>
  <c r="P2864" i="1"/>
  <c r="P2880" i="1"/>
  <c r="P2896" i="1"/>
  <c r="P2912" i="1"/>
  <c r="P2928" i="1"/>
  <c r="P2944" i="1"/>
  <c r="P2960" i="1"/>
  <c r="P2976" i="1"/>
  <c r="P2992" i="1"/>
  <c r="P3008" i="1"/>
  <c r="P3024" i="1"/>
  <c r="P3040" i="1"/>
  <c r="P3056" i="1"/>
  <c r="P3072" i="1"/>
  <c r="P3088" i="1"/>
  <c r="P3104" i="1"/>
  <c r="P2597" i="1"/>
  <c r="P2613" i="1"/>
  <c r="P2629" i="1"/>
  <c r="P2645" i="1"/>
  <c r="P2661" i="1"/>
  <c r="P2677" i="1"/>
  <c r="P2693" i="1"/>
  <c r="P2709" i="1"/>
  <c r="P2725" i="1"/>
  <c r="P2741" i="1"/>
  <c r="P2757" i="1"/>
  <c r="P2773" i="1"/>
  <c r="P2789" i="1"/>
  <c r="P2805" i="1"/>
  <c r="P2821" i="1"/>
  <c r="P2837" i="1"/>
  <c r="P2853" i="1"/>
  <c r="P2869" i="1"/>
  <c r="P2885" i="1"/>
  <c r="P3210" i="1"/>
  <c r="P3226" i="1"/>
  <c r="P3242" i="1"/>
  <c r="P3258" i="1"/>
  <c r="P3274" i="1"/>
  <c r="P3290" i="1"/>
  <c r="P3306" i="1"/>
  <c r="P3322" i="1"/>
  <c r="P3338" i="1"/>
  <c r="P3354" i="1"/>
  <c r="P3370" i="1"/>
  <c r="P3386" i="1"/>
  <c r="P3402" i="1"/>
  <c r="P3418" i="1"/>
  <c r="P3434" i="1"/>
  <c r="P3450" i="1"/>
  <c r="P3466" i="1"/>
  <c r="P3482" i="1"/>
  <c r="P3498" i="1"/>
  <c r="P3199" i="1"/>
  <c r="P3215" i="1"/>
  <c r="P3231" i="1"/>
  <c r="P3247" i="1"/>
  <c r="P3263" i="1"/>
  <c r="P3279" i="1"/>
  <c r="P3295" i="1"/>
  <c r="P3311" i="1"/>
  <c r="P3327" i="1"/>
  <c r="P3343" i="1"/>
  <c r="P3359" i="1"/>
  <c r="P3375" i="1"/>
  <c r="P3391" i="1"/>
  <c r="P3407" i="1"/>
  <c r="P3423" i="1"/>
  <c r="P3439" i="1"/>
  <c r="P3455" i="1"/>
  <c r="P3471" i="1"/>
  <c r="P3487" i="1"/>
  <c r="P3503" i="1"/>
  <c r="P3120" i="1"/>
  <c r="P3136" i="1"/>
  <c r="P3152" i="1"/>
  <c r="P3168" i="1"/>
  <c r="P3184" i="1"/>
  <c r="P3200" i="1"/>
  <c r="P3216" i="1"/>
  <c r="P3232" i="1"/>
  <c r="P3248" i="1"/>
  <c r="P3264" i="1"/>
  <c r="P3280" i="1"/>
  <c r="P3296" i="1"/>
  <c r="P3312" i="1"/>
  <c r="P3328" i="1"/>
  <c r="P3344" i="1"/>
  <c r="P3360" i="1"/>
  <c r="P3376" i="1"/>
  <c r="P3392" i="1"/>
  <c r="P3408" i="1"/>
  <c r="P3424" i="1"/>
  <c r="P3440" i="1"/>
  <c r="P2905" i="1"/>
  <c r="P2921" i="1"/>
  <c r="P2937" i="1"/>
  <c r="P2953" i="1"/>
  <c r="P2969" i="1"/>
  <c r="P2708" i="1"/>
  <c r="P2724" i="1"/>
  <c r="P2740" i="1"/>
  <c r="P2756" i="1"/>
  <c r="P2772" i="1"/>
  <c r="P2265" i="1"/>
  <c r="P2281" i="1"/>
  <c r="P2297" i="1"/>
  <c r="P2313" i="1"/>
  <c r="P2329" i="1"/>
  <c r="P2345" i="1"/>
  <c r="P2361" i="1"/>
  <c r="P2377" i="1"/>
  <c r="P2393" i="1"/>
  <c r="P2409" i="1"/>
  <c r="P2425" i="1"/>
  <c r="P2441" i="1"/>
  <c r="P2457" i="1"/>
  <c r="P2473" i="1"/>
  <c r="P2489" i="1"/>
  <c r="P2505" i="1"/>
  <c r="P2521" i="1"/>
  <c r="P2537" i="1"/>
  <c r="P2553" i="1"/>
  <c r="P2569" i="1"/>
  <c r="P2585" i="1"/>
  <c r="P2866" i="1"/>
  <c r="P2882" i="1"/>
  <c r="P2898" i="1"/>
  <c r="P2914" i="1"/>
  <c r="P2930" i="1"/>
  <c r="P2946" i="1"/>
  <c r="P2962" i="1"/>
  <c r="P2978" i="1"/>
  <c r="P2994" i="1"/>
  <c r="P3010" i="1"/>
  <c r="P3026" i="1"/>
  <c r="P3042" i="1"/>
  <c r="P3058" i="1"/>
  <c r="P3074" i="1"/>
  <c r="P3090" i="1"/>
  <c r="P3106" i="1"/>
  <c r="P3122" i="1"/>
  <c r="P3138" i="1"/>
  <c r="P3154" i="1"/>
  <c r="P3170" i="1"/>
  <c r="P3186" i="1"/>
  <c r="P2895" i="1"/>
  <c r="P2911" i="1"/>
  <c r="P2927" i="1"/>
  <c r="P2943" i="1"/>
  <c r="P2959" i="1"/>
  <c r="P2975" i="1"/>
  <c r="P2991" i="1"/>
  <c r="P3007" i="1"/>
  <c r="P3023" i="1"/>
  <c r="P3039" i="1"/>
  <c r="P3055" i="1"/>
  <c r="P3071" i="1"/>
  <c r="P3087" i="1"/>
  <c r="P3103" i="1"/>
  <c r="P3119" i="1"/>
  <c r="P3135" i="1"/>
  <c r="P3151" i="1"/>
  <c r="P3167" i="1"/>
  <c r="P3183" i="1"/>
  <c r="P2788" i="1"/>
  <c r="P2804" i="1"/>
  <c r="P2820" i="1"/>
  <c r="P2836" i="1"/>
  <c r="P2852" i="1"/>
  <c r="P2868" i="1"/>
  <c r="P2884" i="1"/>
  <c r="P2900" i="1"/>
  <c r="P2916" i="1"/>
  <c r="P2932" i="1"/>
  <c r="P2948" i="1"/>
  <c r="P2964" i="1"/>
  <c r="P2980" i="1"/>
  <c r="P2996" i="1"/>
  <c r="P3012" i="1"/>
  <c r="P3028" i="1"/>
  <c r="P3044" i="1"/>
  <c r="P3060" i="1"/>
  <c r="P3076" i="1"/>
  <c r="P3092" i="1"/>
  <c r="P3108" i="1"/>
  <c r="P2601" i="1"/>
  <c r="P2617" i="1"/>
  <c r="P2633" i="1"/>
  <c r="P2649" i="1"/>
  <c r="P2665" i="1"/>
  <c r="P2681" i="1"/>
  <c r="P2697" i="1"/>
  <c r="P2713" i="1"/>
  <c r="P2729" i="1"/>
  <c r="P2745" i="1"/>
  <c r="P2761" i="1"/>
  <c r="P2777" i="1"/>
  <c r="P2793" i="1"/>
  <c r="P2809" i="1"/>
  <c r="P2825" i="1"/>
  <c r="P2841" i="1"/>
  <c r="P2857" i="1"/>
  <c r="P2873" i="1"/>
  <c r="P2889" i="1"/>
  <c r="P3214" i="1"/>
  <c r="P3230" i="1"/>
  <c r="P3246" i="1"/>
  <c r="P3262" i="1"/>
  <c r="P3278" i="1"/>
  <c r="P3294" i="1"/>
  <c r="P3310" i="1"/>
  <c r="P3326" i="1"/>
  <c r="P3342" i="1"/>
  <c r="P3358" i="1"/>
  <c r="P3374" i="1"/>
  <c r="P3390" i="1"/>
  <c r="P3406" i="1"/>
  <c r="P3422" i="1"/>
  <c r="P3438" i="1"/>
  <c r="P3454" i="1"/>
  <c r="P3470" i="1"/>
  <c r="P3486" i="1"/>
  <c r="P3502" i="1"/>
  <c r="P3203" i="1"/>
  <c r="P3219" i="1"/>
  <c r="P3235" i="1"/>
  <c r="P3251" i="1"/>
  <c r="P3267" i="1"/>
  <c r="P3283" i="1"/>
  <c r="P3299" i="1"/>
  <c r="P3315" i="1"/>
  <c r="P3331" i="1"/>
  <c r="P3347" i="1"/>
  <c r="P3363" i="1"/>
  <c r="P3379" i="1"/>
  <c r="P3395" i="1"/>
  <c r="P3411" i="1"/>
  <c r="P3427" i="1"/>
  <c r="P3443" i="1"/>
  <c r="P3459" i="1"/>
  <c r="P3475" i="1"/>
  <c r="P3491" i="1"/>
  <c r="P3507" i="1"/>
  <c r="P3124" i="1"/>
  <c r="P3140" i="1"/>
  <c r="P3156" i="1"/>
  <c r="P3172" i="1"/>
  <c r="P3188" i="1"/>
  <c r="P3204" i="1"/>
  <c r="P3220" i="1"/>
  <c r="P3236" i="1"/>
  <c r="P3252" i="1"/>
  <c r="P3268" i="1"/>
  <c r="P3284" i="1"/>
  <c r="P3300" i="1"/>
  <c r="P3316" i="1"/>
  <c r="P3332" i="1"/>
  <c r="P3348" i="1"/>
  <c r="P3364" i="1"/>
  <c r="P3380" i="1"/>
  <c r="P3396" i="1"/>
  <c r="P3412" i="1"/>
  <c r="P3428" i="1"/>
  <c r="P2893" i="1"/>
  <c r="P2909" i="1"/>
  <c r="P2925" i="1"/>
  <c r="P2744" i="1"/>
  <c r="P2760" i="1"/>
  <c r="P2776" i="1"/>
  <c r="P2269" i="1"/>
  <c r="P2285" i="1"/>
  <c r="P2301" i="1"/>
  <c r="P2317" i="1"/>
  <c r="P2333" i="1"/>
  <c r="P2349" i="1"/>
  <c r="P2365" i="1"/>
  <c r="P2381" i="1"/>
  <c r="P2397" i="1"/>
  <c r="P2413" i="1"/>
  <c r="P2429" i="1"/>
  <c r="P2445" i="1"/>
  <c r="P2461" i="1"/>
  <c r="P2477" i="1"/>
  <c r="P2493" i="1"/>
  <c r="P2509" i="1"/>
  <c r="P2525" i="1"/>
  <c r="P2541" i="1"/>
  <c r="P2557" i="1"/>
  <c r="P2573" i="1"/>
  <c r="P2589" i="1"/>
  <c r="P2870" i="1"/>
  <c r="P2886" i="1"/>
  <c r="P2902" i="1"/>
  <c r="P2918" i="1"/>
  <c r="P2934" i="1"/>
  <c r="P2950" i="1"/>
  <c r="P2966" i="1"/>
  <c r="P2982" i="1"/>
  <c r="P2998" i="1"/>
  <c r="P3014" i="1"/>
  <c r="P3030" i="1"/>
  <c r="P3046" i="1"/>
  <c r="P3062" i="1"/>
  <c r="P3078" i="1"/>
  <c r="P3094" i="1"/>
  <c r="P3110" i="1"/>
  <c r="P3126" i="1"/>
  <c r="P3142" i="1"/>
  <c r="P3158" i="1"/>
  <c r="P3174" i="1"/>
  <c r="P3190" i="1"/>
  <c r="P2899" i="1"/>
  <c r="P2915" i="1"/>
  <c r="P2931" i="1"/>
  <c r="P2947" i="1"/>
  <c r="P2963" i="1"/>
  <c r="P2979" i="1"/>
  <c r="P2995" i="1"/>
  <c r="P3011" i="1"/>
  <c r="P3027" i="1"/>
  <c r="P3043" i="1"/>
  <c r="P3059" i="1"/>
  <c r="P3075" i="1"/>
  <c r="P3091" i="1"/>
  <c r="P3107" i="1"/>
  <c r="P3123" i="1"/>
  <c r="P3139" i="1"/>
  <c r="P3155" i="1"/>
  <c r="P3171" i="1"/>
  <c r="P3187" i="1"/>
  <c r="P2792" i="1"/>
  <c r="P2808" i="1"/>
  <c r="P2824" i="1"/>
  <c r="P2840" i="1"/>
  <c r="P2856" i="1"/>
  <c r="P2872" i="1"/>
  <c r="P2888" i="1"/>
  <c r="P2904" i="1"/>
  <c r="P2920" i="1"/>
  <c r="P2936" i="1"/>
  <c r="P2952" i="1"/>
  <c r="P2968" i="1"/>
  <c r="P2984" i="1"/>
  <c r="P3000" i="1"/>
  <c r="P3016" i="1"/>
  <c r="P3032" i="1"/>
  <c r="P3048" i="1"/>
  <c r="P3064" i="1"/>
  <c r="P3080" i="1"/>
  <c r="P3096" i="1"/>
  <c r="P3112" i="1"/>
  <c r="P2605" i="1"/>
  <c r="P2621" i="1"/>
  <c r="P2637" i="1"/>
  <c r="P2653" i="1"/>
  <c r="P2669" i="1"/>
  <c r="P2685" i="1"/>
  <c r="P2701" i="1"/>
  <c r="P2717" i="1"/>
  <c r="P2733" i="1"/>
  <c r="P2749" i="1"/>
  <c r="P2765" i="1"/>
  <c r="P2781" i="1"/>
  <c r="P2797" i="1"/>
  <c r="P2813" i="1"/>
  <c r="P2829" i="1"/>
  <c r="P2845" i="1"/>
  <c r="P2861" i="1"/>
  <c r="P2877" i="1"/>
  <c r="P3202" i="1"/>
  <c r="P3218" i="1"/>
  <c r="P3234" i="1"/>
  <c r="P3250" i="1"/>
  <c r="P3266" i="1"/>
  <c r="P3282" i="1"/>
  <c r="P3298" i="1"/>
  <c r="P3314" i="1"/>
  <c r="P3330" i="1"/>
  <c r="P3346" i="1"/>
  <c r="P3362" i="1"/>
  <c r="P3378" i="1"/>
  <c r="P3394" i="1"/>
  <c r="P3410" i="1"/>
  <c r="P3426" i="1"/>
  <c r="P3442" i="1"/>
  <c r="P3458" i="1"/>
  <c r="P3474" i="1"/>
  <c r="P3490" i="1"/>
  <c r="P3191" i="1"/>
  <c r="P3207" i="1"/>
  <c r="P3223" i="1"/>
  <c r="P3239" i="1"/>
  <c r="P3255" i="1"/>
  <c r="P3271" i="1"/>
  <c r="P3287" i="1"/>
  <c r="P3303" i="1"/>
  <c r="P3319" i="1"/>
  <c r="P3335" i="1"/>
  <c r="P3351" i="1"/>
  <c r="P3367" i="1"/>
  <c r="P3383" i="1"/>
  <c r="P3399" i="1"/>
  <c r="P3415" i="1"/>
  <c r="P3431" i="1"/>
  <c r="P3447" i="1"/>
  <c r="P3463" i="1"/>
  <c r="P3479" i="1"/>
  <c r="P3495" i="1"/>
  <c r="P3511" i="1"/>
  <c r="P3128" i="1"/>
  <c r="P3144" i="1"/>
  <c r="P3160" i="1"/>
  <c r="P3176" i="1"/>
  <c r="P3192" i="1"/>
  <c r="P3208" i="1"/>
  <c r="P3224" i="1"/>
  <c r="P3240" i="1"/>
  <c r="P3256" i="1"/>
  <c r="P3272" i="1"/>
  <c r="P3288" i="1"/>
  <c r="P3304" i="1"/>
  <c r="P3320" i="1"/>
  <c r="P3336" i="1"/>
  <c r="P3352" i="1"/>
  <c r="P3368" i="1"/>
  <c r="P3384" i="1"/>
  <c r="P3400" i="1"/>
  <c r="P3416" i="1"/>
  <c r="P3432" i="1"/>
  <c r="P3638" i="1"/>
  <c r="P3654" i="1"/>
  <c r="P3670" i="1"/>
  <c r="P3686" i="1"/>
  <c r="P3702" i="1"/>
  <c r="P3718" i="1"/>
  <c r="P3734" i="1"/>
  <c r="P3750" i="1"/>
  <c r="P3766" i="1"/>
  <c r="P3782" i="1"/>
  <c r="P3798" i="1"/>
  <c r="P3519" i="1"/>
  <c r="P3535" i="1"/>
  <c r="P3551" i="1"/>
  <c r="P3567" i="1"/>
  <c r="P3583" i="1"/>
  <c r="P3599" i="1"/>
  <c r="P3615" i="1"/>
  <c r="P3631" i="1"/>
  <c r="P3647" i="1"/>
  <c r="P3663" i="1"/>
  <c r="P3679" i="1"/>
  <c r="P3695" i="1"/>
  <c r="P3711" i="1"/>
  <c r="P3727" i="1"/>
  <c r="P3743" i="1"/>
  <c r="P3759" i="1"/>
  <c r="P3775" i="1"/>
  <c r="P3791" i="1"/>
  <c r="P3807" i="1"/>
  <c r="P3823" i="1"/>
  <c r="P3839" i="1"/>
  <c r="P3456" i="1"/>
  <c r="P3472" i="1"/>
  <c r="P3488" i="1"/>
  <c r="P3504" i="1"/>
  <c r="P3520" i="1"/>
  <c r="P3536" i="1"/>
  <c r="P3552" i="1"/>
  <c r="P3568" i="1"/>
  <c r="P3584" i="1"/>
  <c r="P3600" i="1"/>
  <c r="P3616" i="1"/>
  <c r="P3632" i="1"/>
  <c r="P3648" i="1"/>
  <c r="P3664" i="1"/>
  <c r="P3680" i="1"/>
  <c r="P3696" i="1"/>
  <c r="P3712" i="1"/>
  <c r="P3728" i="1"/>
  <c r="P3744" i="1"/>
  <c r="P3760" i="1"/>
  <c r="P3776" i="1"/>
  <c r="P3241" i="1"/>
  <c r="P3257" i="1"/>
  <c r="P3273" i="1"/>
  <c r="P3289" i="1"/>
  <c r="P3305" i="1"/>
  <c r="P3321" i="1"/>
  <c r="P3337" i="1"/>
  <c r="P3353" i="1"/>
  <c r="P3369" i="1"/>
  <c r="P3385" i="1"/>
  <c r="P3401" i="1"/>
  <c r="P3417" i="1"/>
  <c r="P3433" i="1"/>
  <c r="P3449" i="1"/>
  <c r="P3465" i="1"/>
  <c r="P3481" i="1"/>
  <c r="P3497" i="1"/>
  <c r="P3513" i="1"/>
  <c r="P3529" i="1"/>
  <c r="P3545" i="1"/>
  <c r="P3561" i="1"/>
  <c r="P3826" i="1"/>
  <c r="P3842" i="1"/>
  <c r="P3858" i="1"/>
  <c r="P3874" i="1"/>
  <c r="P3890" i="1"/>
  <c r="P3906" i="1"/>
  <c r="P3922" i="1"/>
  <c r="P3938" i="1"/>
  <c r="P3954" i="1"/>
  <c r="P3970" i="1"/>
  <c r="P3986" i="1"/>
  <c r="P4002" i="1"/>
  <c r="P4018" i="1"/>
  <c r="P4034" i="1"/>
  <c r="P4050" i="1"/>
  <c r="P4066" i="1"/>
  <c r="P4082" i="1"/>
  <c r="P4098" i="1"/>
  <c r="P4114" i="1"/>
  <c r="P4130" i="1"/>
  <c r="P4146" i="1"/>
  <c r="P4162" i="1"/>
  <c r="P4178" i="1"/>
  <c r="P4194" i="1"/>
  <c r="P4210" i="1"/>
  <c r="P4226" i="1"/>
  <c r="P4242" i="1"/>
  <c r="P4258" i="1"/>
  <c r="P4274" i="1"/>
  <c r="P4290" i="1"/>
  <c r="P4306" i="1"/>
  <c r="P4322" i="1"/>
  <c r="P4338" i="1"/>
  <c r="P4354" i="1"/>
  <c r="P4370" i="1"/>
  <c r="P4386" i="1"/>
  <c r="P4402" i="1"/>
  <c r="P4418" i="1"/>
  <c r="P4434" i="1"/>
  <c r="P4450" i="1"/>
  <c r="P4466" i="1"/>
  <c r="P4482" i="1"/>
  <c r="P3847" i="1"/>
  <c r="P3863" i="1"/>
  <c r="P3879" i="1"/>
  <c r="P3895" i="1"/>
  <c r="P3911" i="1"/>
  <c r="P3927" i="1"/>
  <c r="P3943" i="1"/>
  <c r="P3959" i="1"/>
  <c r="P3975" i="1"/>
  <c r="P3991" i="1"/>
  <c r="P4007" i="1"/>
  <c r="P4023" i="1"/>
  <c r="P4039" i="1"/>
  <c r="P4055" i="1"/>
  <c r="P4071" i="1"/>
  <c r="P4087" i="1"/>
  <c r="P4103" i="1"/>
  <c r="P4119" i="1"/>
  <c r="P4135" i="1"/>
  <c r="P4151" i="1"/>
  <c r="P4167" i="1"/>
  <c r="P4183" i="1"/>
  <c r="P4199" i="1"/>
  <c r="P4215" i="1"/>
  <c r="P4231" i="1"/>
  <c r="P4247" i="1"/>
  <c r="P4263" i="1"/>
  <c r="P4279" i="1"/>
  <c r="P4295" i="1"/>
  <c r="P2985" i="1"/>
  <c r="P3001" i="1"/>
  <c r="P3017" i="1"/>
  <c r="P3033" i="1"/>
  <c r="P3049" i="1"/>
  <c r="P3065" i="1"/>
  <c r="P3081" i="1"/>
  <c r="P3097" i="1"/>
  <c r="P3113" i="1"/>
  <c r="P3129" i="1"/>
  <c r="P3145" i="1"/>
  <c r="P3161" i="1"/>
  <c r="P3177" i="1"/>
  <c r="P3193" i="1"/>
  <c r="P3209" i="1"/>
  <c r="P3225" i="1"/>
  <c r="P3514" i="1"/>
  <c r="P3530" i="1"/>
  <c r="P3546" i="1"/>
  <c r="P3562" i="1"/>
  <c r="P3578" i="1"/>
  <c r="P3594" i="1"/>
  <c r="P3610" i="1"/>
  <c r="P3626" i="1"/>
  <c r="P3642" i="1"/>
  <c r="P3658" i="1"/>
  <c r="P3674" i="1"/>
  <c r="P3690" i="1"/>
  <c r="P3706" i="1"/>
  <c r="P3722" i="1"/>
  <c r="P3738" i="1"/>
  <c r="P3754" i="1"/>
  <c r="P3770" i="1"/>
  <c r="P3786" i="1"/>
  <c r="P3802" i="1"/>
  <c r="P3523" i="1"/>
  <c r="P3539" i="1"/>
  <c r="P3555" i="1"/>
  <c r="P3571" i="1"/>
  <c r="P3587" i="1"/>
  <c r="P3603" i="1"/>
  <c r="P3619" i="1"/>
  <c r="P3635" i="1"/>
  <c r="P3651" i="1"/>
  <c r="P3667" i="1"/>
  <c r="P3683" i="1"/>
  <c r="P3699" i="1"/>
  <c r="P3715" i="1"/>
  <c r="P3731" i="1"/>
  <c r="P3747" i="1"/>
  <c r="P3763" i="1"/>
  <c r="P3779" i="1"/>
  <c r="P3795" i="1"/>
  <c r="P3811" i="1"/>
  <c r="P3827" i="1"/>
  <c r="P3444" i="1"/>
  <c r="P3460" i="1"/>
  <c r="P3476" i="1"/>
  <c r="P3492" i="1"/>
  <c r="P3508" i="1"/>
  <c r="P3524" i="1"/>
  <c r="P3540" i="1"/>
  <c r="P3556" i="1"/>
  <c r="P3572" i="1"/>
  <c r="P3588" i="1"/>
  <c r="P3604" i="1"/>
  <c r="P3620" i="1"/>
  <c r="P3636" i="1"/>
  <c r="P3652" i="1"/>
  <c r="P3668" i="1"/>
  <c r="P3684" i="1"/>
  <c r="P3700" i="1"/>
  <c r="P3716" i="1"/>
  <c r="P3732" i="1"/>
  <c r="P3748" i="1"/>
  <c r="P3764" i="1"/>
  <c r="P3780" i="1"/>
  <c r="P3245" i="1"/>
  <c r="P3261" i="1"/>
  <c r="P3277" i="1"/>
  <c r="P3293" i="1"/>
  <c r="P3309" i="1"/>
  <c r="P3325" i="1"/>
  <c r="P3341" i="1"/>
  <c r="P3357" i="1"/>
  <c r="P3373" i="1"/>
  <c r="P3389" i="1"/>
  <c r="P3405" i="1"/>
  <c r="P3421" i="1"/>
  <c r="P3437" i="1"/>
  <c r="P3453" i="1"/>
  <c r="P3469" i="1"/>
  <c r="P3485" i="1"/>
  <c r="P3501" i="1"/>
  <c r="P3517" i="1"/>
  <c r="P3533" i="1"/>
  <c r="P3549" i="1"/>
  <c r="P3814" i="1"/>
  <c r="P3830" i="1"/>
  <c r="P3846" i="1"/>
  <c r="P3862" i="1"/>
  <c r="P3878" i="1"/>
  <c r="P3894" i="1"/>
  <c r="P3910" i="1"/>
  <c r="P3926" i="1"/>
  <c r="P3942" i="1"/>
  <c r="P3958" i="1"/>
  <c r="P3974" i="1"/>
  <c r="P3990" i="1"/>
  <c r="P4006" i="1"/>
  <c r="P4022" i="1"/>
  <c r="P4038" i="1"/>
  <c r="P4054" i="1"/>
  <c r="P4070" i="1"/>
  <c r="P4086" i="1"/>
  <c r="P4102" i="1"/>
  <c r="P4118" i="1"/>
  <c r="P4134" i="1"/>
  <c r="P4150" i="1"/>
  <c r="P4166" i="1"/>
  <c r="P4182" i="1"/>
  <c r="P4198" i="1"/>
  <c r="P4214" i="1"/>
  <c r="P4230" i="1"/>
  <c r="P4246" i="1"/>
  <c r="P4262" i="1"/>
  <c r="P4278" i="1"/>
  <c r="P4294" i="1"/>
  <c r="P4310" i="1"/>
  <c r="P4326" i="1"/>
  <c r="P4342" i="1"/>
  <c r="P4358" i="1"/>
  <c r="P4374" i="1"/>
  <c r="P4390" i="1"/>
  <c r="P4406" i="1"/>
  <c r="P4422" i="1"/>
  <c r="P4438" i="1"/>
  <c r="P4454" i="1"/>
  <c r="P4470" i="1"/>
  <c r="P4486" i="1"/>
  <c r="P3851" i="1"/>
  <c r="P3867" i="1"/>
  <c r="P3883" i="1"/>
  <c r="P3899" i="1"/>
  <c r="P3915" i="1"/>
  <c r="P3931" i="1"/>
  <c r="P3947" i="1"/>
  <c r="P3963" i="1"/>
  <c r="P3979" i="1"/>
  <c r="P3995" i="1"/>
  <c r="P4011" i="1"/>
  <c r="P4027" i="1"/>
  <c r="P4043" i="1"/>
  <c r="P4059" i="1"/>
  <c r="P4075" i="1"/>
  <c r="P4091" i="1"/>
  <c r="P4107" i="1"/>
  <c r="P4123" i="1"/>
  <c r="P4139" i="1"/>
  <c r="P4155" i="1"/>
  <c r="P4171" i="1"/>
  <c r="P4187" i="1"/>
  <c r="P4203" i="1"/>
  <c r="P4219" i="1"/>
  <c r="P4235" i="1"/>
  <c r="P4251" i="1"/>
  <c r="P4267" i="1"/>
  <c r="P4283" i="1"/>
  <c r="P4299" i="1"/>
  <c r="P4315" i="1"/>
  <c r="P2941" i="1"/>
  <c r="P2957" i="1"/>
  <c r="P2973" i="1"/>
  <c r="P2989" i="1"/>
  <c r="P3005" i="1"/>
  <c r="P3021" i="1"/>
  <c r="P3037" i="1"/>
  <c r="P3053" i="1"/>
  <c r="P3069" i="1"/>
  <c r="P3085" i="1"/>
  <c r="P3101" i="1"/>
  <c r="P3117" i="1"/>
  <c r="P3133" i="1"/>
  <c r="P3149" i="1"/>
  <c r="P3165" i="1"/>
  <c r="P3181" i="1"/>
  <c r="P3197" i="1"/>
  <c r="P3213" i="1"/>
  <c r="P3229" i="1"/>
  <c r="P3518" i="1"/>
  <c r="P3534" i="1"/>
  <c r="P3550" i="1"/>
  <c r="P3566" i="1"/>
  <c r="P3582" i="1"/>
  <c r="P3598" i="1"/>
  <c r="P3614" i="1"/>
  <c r="P3630" i="1"/>
  <c r="P3646" i="1"/>
  <c r="P3662" i="1"/>
  <c r="P3678" i="1"/>
  <c r="P3694" i="1"/>
  <c r="P3710" i="1"/>
  <c r="P3726" i="1"/>
  <c r="P3742" i="1"/>
  <c r="P3758" i="1"/>
  <c r="P3774" i="1"/>
  <c r="P3790" i="1"/>
  <c r="P3806" i="1"/>
  <c r="P3527" i="1"/>
  <c r="P3543" i="1"/>
  <c r="P3559" i="1"/>
  <c r="P3575" i="1"/>
  <c r="P3591" i="1"/>
  <c r="P3607" i="1"/>
  <c r="P3623" i="1"/>
  <c r="P3639" i="1"/>
  <c r="P3655" i="1"/>
  <c r="P3671" i="1"/>
  <c r="P3687" i="1"/>
  <c r="P3703" i="1"/>
  <c r="P3719" i="1"/>
  <c r="P3735" i="1"/>
  <c r="P3751" i="1"/>
  <c r="P3767" i="1"/>
  <c r="P3783" i="1"/>
  <c r="P3799" i="1"/>
  <c r="P3815" i="1"/>
  <c r="P3831" i="1"/>
  <c r="P3448" i="1"/>
  <c r="P3464" i="1"/>
  <c r="P3480" i="1"/>
  <c r="P3496" i="1"/>
  <c r="P3512" i="1"/>
  <c r="P3528" i="1"/>
  <c r="P3544" i="1"/>
  <c r="P3560" i="1"/>
  <c r="P3576" i="1"/>
  <c r="P3592" i="1"/>
  <c r="P3608" i="1"/>
  <c r="P3624" i="1"/>
  <c r="P3640" i="1"/>
  <c r="P3656" i="1"/>
  <c r="P3672" i="1"/>
  <c r="P3688" i="1"/>
  <c r="P3704" i="1"/>
  <c r="P3720" i="1"/>
  <c r="P3736" i="1"/>
  <c r="P3752" i="1"/>
  <c r="P3768" i="1"/>
  <c r="P3233" i="1"/>
  <c r="P3249" i="1"/>
  <c r="P3265" i="1"/>
  <c r="P3281" i="1"/>
  <c r="P3297" i="1"/>
  <c r="P3313" i="1"/>
  <c r="P3329" i="1"/>
  <c r="P3345" i="1"/>
  <c r="P3361" i="1"/>
  <c r="P3377" i="1"/>
  <c r="P3393" i="1"/>
  <c r="P3409" i="1"/>
  <c r="P3425" i="1"/>
  <c r="P3441" i="1"/>
  <c r="P3457" i="1"/>
  <c r="P3473" i="1"/>
  <c r="P3489" i="1"/>
  <c r="P3505" i="1"/>
  <c r="P3521" i="1"/>
  <c r="P3537" i="1"/>
  <c r="P3553" i="1"/>
  <c r="P3818" i="1"/>
  <c r="P3834" i="1"/>
  <c r="P3850" i="1"/>
  <c r="P3866" i="1"/>
  <c r="P3882" i="1"/>
  <c r="P3898" i="1"/>
  <c r="P3914" i="1"/>
  <c r="P3930" i="1"/>
  <c r="P3946" i="1"/>
  <c r="P3962" i="1"/>
  <c r="P3978" i="1"/>
  <c r="P3994" i="1"/>
  <c r="P4010" i="1"/>
  <c r="P4026" i="1"/>
  <c r="P4042" i="1"/>
  <c r="P4058" i="1"/>
  <c r="P4074" i="1"/>
  <c r="P4090" i="1"/>
  <c r="P4106" i="1"/>
  <c r="P4122" i="1"/>
  <c r="P4138" i="1"/>
  <c r="P4154" i="1"/>
  <c r="P4170" i="1"/>
  <c r="P4186" i="1"/>
  <c r="P4202" i="1"/>
  <c r="P4218" i="1"/>
  <c r="P4234" i="1"/>
  <c r="P4250" i="1"/>
  <c r="P4266" i="1"/>
  <c r="P4282" i="1"/>
  <c r="P4298" i="1"/>
  <c r="P4314" i="1"/>
  <c r="P4330" i="1"/>
  <c r="P4346" i="1"/>
  <c r="P4362" i="1"/>
  <c r="P4378" i="1"/>
  <c r="P4394" i="1"/>
  <c r="P4410" i="1"/>
  <c r="P4426" i="1"/>
  <c r="P4442" i="1"/>
  <c r="P4458" i="1"/>
  <c r="P4474" i="1"/>
  <c r="P4490" i="1"/>
  <c r="P3855" i="1"/>
  <c r="P3871" i="1"/>
  <c r="P3887" i="1"/>
  <c r="P3903" i="1"/>
  <c r="P3919" i="1"/>
  <c r="P3935" i="1"/>
  <c r="P3951" i="1"/>
  <c r="P3967" i="1"/>
  <c r="P3983" i="1"/>
  <c r="P3999" i="1"/>
  <c r="P4015" i="1"/>
  <c r="P4031" i="1"/>
  <c r="P4047" i="1"/>
  <c r="P4063" i="1"/>
  <c r="P4079" i="1"/>
  <c r="P4095" i="1"/>
  <c r="P4111" i="1"/>
  <c r="P4127" i="1"/>
  <c r="P4143" i="1"/>
  <c r="P4159" i="1"/>
  <c r="P4175" i="1"/>
  <c r="P4191" i="1"/>
  <c r="P4207" i="1"/>
  <c r="P4223" i="1"/>
  <c r="P4239" i="1"/>
  <c r="P4255" i="1"/>
  <c r="P4271" i="1"/>
  <c r="P4287" i="1"/>
  <c r="P2897" i="1"/>
  <c r="P2913" i="1"/>
  <c r="P2929" i="1"/>
  <c r="P2945" i="1"/>
  <c r="P2961" i="1"/>
  <c r="P2977" i="1"/>
  <c r="P2993" i="1"/>
  <c r="P3009" i="1"/>
  <c r="P3025" i="1"/>
  <c r="P3041" i="1"/>
  <c r="P3057" i="1"/>
  <c r="P3073" i="1"/>
  <c r="P3089" i="1"/>
  <c r="P3105" i="1"/>
  <c r="P3121" i="1"/>
  <c r="P3137" i="1"/>
  <c r="P3153" i="1"/>
  <c r="P3169" i="1"/>
  <c r="P3185" i="1"/>
  <c r="P3201" i="1"/>
  <c r="P3217" i="1"/>
  <c r="P3506" i="1"/>
  <c r="P3522" i="1"/>
  <c r="P3538" i="1"/>
  <c r="P3554" i="1"/>
  <c r="P3570" i="1"/>
  <c r="P3586" i="1"/>
  <c r="P3602" i="1"/>
  <c r="P3618" i="1"/>
  <c r="P3634" i="1"/>
  <c r="P3650" i="1"/>
  <c r="P3666" i="1"/>
  <c r="P3682" i="1"/>
  <c r="P3698" i="1"/>
  <c r="P3714" i="1"/>
  <c r="P3730" i="1"/>
  <c r="P3746" i="1"/>
  <c r="P3762" i="1"/>
  <c r="P3778" i="1"/>
  <c r="P3794" i="1"/>
  <c r="P3810" i="1"/>
  <c r="P3531" i="1"/>
  <c r="P3547" i="1"/>
  <c r="P3563" i="1"/>
  <c r="P3579" i="1"/>
  <c r="P3595" i="1"/>
  <c r="P3611" i="1"/>
  <c r="P3627" i="1"/>
  <c r="P3643" i="1"/>
  <c r="P3659" i="1"/>
  <c r="P3675" i="1"/>
  <c r="P3691" i="1"/>
  <c r="P3707" i="1"/>
  <c r="P3723" i="1"/>
  <c r="P3739" i="1"/>
  <c r="P3755" i="1"/>
  <c r="P3771" i="1"/>
  <c r="P3787" i="1"/>
  <c r="P3803" i="1"/>
  <c r="P3819" i="1"/>
  <c r="P3835" i="1"/>
  <c r="P3452" i="1"/>
  <c r="P3468" i="1"/>
  <c r="P3484" i="1"/>
  <c r="P3500" i="1"/>
  <c r="P3516" i="1"/>
  <c r="P3532" i="1"/>
  <c r="P3548" i="1"/>
  <c r="P3564" i="1"/>
  <c r="P3580" i="1"/>
  <c r="P3596" i="1"/>
  <c r="P3612" i="1"/>
  <c r="P3628" i="1"/>
  <c r="P3644" i="1"/>
  <c r="P3660" i="1"/>
  <c r="P3676" i="1"/>
  <c r="P3692" i="1"/>
  <c r="P3708" i="1"/>
  <c r="P3724" i="1"/>
  <c r="P3740" i="1"/>
  <c r="P3756" i="1"/>
  <c r="P3772" i="1"/>
  <c r="P3237" i="1"/>
  <c r="P3253" i="1"/>
  <c r="P3269" i="1"/>
  <c r="P3285" i="1"/>
  <c r="P3301" i="1"/>
  <c r="P3317" i="1"/>
  <c r="P3333" i="1"/>
  <c r="P3349" i="1"/>
  <c r="P3365" i="1"/>
  <c r="P3381" i="1"/>
  <c r="P3397" i="1"/>
  <c r="P3413" i="1"/>
  <c r="P3429" i="1"/>
  <c r="P3445" i="1"/>
  <c r="P3461" i="1"/>
  <c r="P3477" i="1"/>
  <c r="P3493" i="1"/>
  <c r="P3509" i="1"/>
  <c r="P3525" i="1"/>
  <c r="P3541" i="1"/>
  <c r="P3557" i="1"/>
  <c r="P3822" i="1"/>
  <c r="P3838" i="1"/>
  <c r="P3854" i="1"/>
  <c r="P3870" i="1"/>
  <c r="P3886" i="1"/>
  <c r="P3902" i="1"/>
  <c r="P3918" i="1"/>
  <c r="P3934" i="1"/>
  <c r="P3950" i="1"/>
  <c r="P3966" i="1"/>
  <c r="P3982" i="1"/>
  <c r="P3998" i="1"/>
  <c r="P4014" i="1"/>
  <c r="P4030" i="1"/>
  <c r="P4046" i="1"/>
  <c r="P4062" i="1"/>
  <c r="P4078" i="1"/>
  <c r="P4094" i="1"/>
  <c r="P4110" i="1"/>
  <c r="P4126" i="1"/>
  <c r="P4142" i="1"/>
  <c r="P4158" i="1"/>
  <c r="P4174" i="1"/>
  <c r="P4190" i="1"/>
  <c r="P4206" i="1"/>
  <c r="P4222" i="1"/>
  <c r="P4238" i="1"/>
  <c r="P4254" i="1"/>
  <c r="P4270" i="1"/>
  <c r="P4286" i="1"/>
  <c r="P4302" i="1"/>
  <c r="P4318" i="1"/>
  <c r="P4334" i="1"/>
  <c r="P4350" i="1"/>
  <c r="P4366" i="1"/>
  <c r="P4382" i="1"/>
  <c r="P4398" i="1"/>
  <c r="P4414" i="1"/>
  <c r="P4430" i="1"/>
  <c r="P4446" i="1"/>
  <c r="P4462" i="1"/>
  <c r="P4478" i="1"/>
  <c r="P3843" i="1"/>
  <c r="P3859" i="1"/>
  <c r="P3875" i="1"/>
  <c r="P3891" i="1"/>
  <c r="P3907" i="1"/>
  <c r="P3923" i="1"/>
  <c r="P3939" i="1"/>
  <c r="P3955" i="1"/>
  <c r="P3971" i="1"/>
  <c r="P3987" i="1"/>
  <c r="P4003" i="1"/>
  <c r="P4019" i="1"/>
  <c r="P4035" i="1"/>
  <c r="P4051" i="1"/>
  <c r="P4067" i="1"/>
  <c r="P4083" i="1"/>
  <c r="P4099" i="1"/>
  <c r="P4115" i="1"/>
  <c r="P4131" i="1"/>
  <c r="P4147" i="1"/>
  <c r="P4163" i="1"/>
  <c r="P4179" i="1"/>
  <c r="P4195" i="1"/>
  <c r="P4211" i="1"/>
  <c r="P4227" i="1"/>
  <c r="P4243" i="1"/>
  <c r="P4311" i="1"/>
  <c r="P4327" i="1"/>
  <c r="P4343" i="1"/>
  <c r="P4359" i="1"/>
  <c r="P4375" i="1"/>
  <c r="P4391" i="1"/>
  <c r="P4407" i="1"/>
  <c r="P4423" i="1"/>
  <c r="P4439" i="1"/>
  <c r="P4455" i="1"/>
  <c r="P4471" i="1"/>
  <c r="P4487" i="1"/>
  <c r="P3788" i="1"/>
  <c r="P3804" i="1"/>
  <c r="P3820" i="1"/>
  <c r="P3836" i="1"/>
  <c r="P3852" i="1"/>
  <c r="P3868" i="1"/>
  <c r="P3884" i="1"/>
  <c r="P3900" i="1"/>
  <c r="P3916" i="1"/>
  <c r="P3932" i="1"/>
  <c r="P3948" i="1"/>
  <c r="P3964" i="1"/>
  <c r="P3980" i="1"/>
  <c r="P3996" i="1"/>
  <c r="P4012" i="1"/>
  <c r="P4028" i="1"/>
  <c r="P4044" i="1"/>
  <c r="P4060" i="1"/>
  <c r="P4076" i="1"/>
  <c r="P4092" i="1"/>
  <c r="P4108" i="1"/>
  <c r="P4124" i="1"/>
  <c r="P4140" i="1"/>
  <c r="P4156" i="1"/>
  <c r="P4172" i="1"/>
  <c r="P4188" i="1"/>
  <c r="P4204" i="1"/>
  <c r="P4220" i="1"/>
  <c r="P4236" i="1"/>
  <c r="P4252" i="1"/>
  <c r="P4268" i="1"/>
  <c r="P4284" i="1"/>
  <c r="P4300" i="1"/>
  <c r="P4316" i="1"/>
  <c r="P4332" i="1"/>
  <c r="P4348" i="1"/>
  <c r="P4364" i="1"/>
  <c r="P4380" i="1"/>
  <c r="P4396" i="1"/>
  <c r="P4412" i="1"/>
  <c r="P4428" i="1"/>
  <c r="P4444" i="1"/>
  <c r="P3577" i="1"/>
  <c r="P3593" i="1"/>
  <c r="P3609" i="1"/>
  <c r="P3625" i="1"/>
  <c r="P3641" i="1"/>
  <c r="P3657" i="1"/>
  <c r="P3673" i="1"/>
  <c r="P3689" i="1"/>
  <c r="P3705" i="1"/>
  <c r="P3721" i="1"/>
  <c r="P3737" i="1"/>
  <c r="P3753" i="1"/>
  <c r="P3769" i="1"/>
  <c r="P3785" i="1"/>
  <c r="P3801" i="1"/>
  <c r="P3817" i="1"/>
  <c r="P3833" i="1"/>
  <c r="P3849" i="1"/>
  <c r="P3865" i="1"/>
  <c r="P3881" i="1"/>
  <c r="P3897" i="1"/>
  <c r="P3913" i="1"/>
  <c r="P3929" i="1"/>
  <c r="P3945" i="1"/>
  <c r="P3961" i="1"/>
  <c r="P3977" i="1"/>
  <c r="P3993" i="1"/>
  <c r="P4009" i="1"/>
  <c r="P4025" i="1"/>
  <c r="P4041" i="1"/>
  <c r="P4057" i="1"/>
  <c r="P4073" i="1"/>
  <c r="P4089" i="1"/>
  <c r="P4105" i="1"/>
  <c r="P4121" i="1"/>
  <c r="P4137" i="1"/>
  <c r="P4331" i="1"/>
  <c r="P4347" i="1"/>
  <c r="P4363" i="1"/>
  <c r="P4379" i="1"/>
  <c r="P4395" i="1"/>
  <c r="P4411" i="1"/>
  <c r="P4427" i="1"/>
  <c r="P4443" i="1"/>
  <c r="P4459" i="1"/>
  <c r="P4475" i="1"/>
  <c r="P4491" i="1"/>
  <c r="P3792" i="1"/>
  <c r="P3808" i="1"/>
  <c r="P3824" i="1"/>
  <c r="P3840" i="1"/>
  <c r="P3856" i="1"/>
  <c r="P3872" i="1"/>
  <c r="P3888" i="1"/>
  <c r="P3904" i="1"/>
  <c r="P3920" i="1"/>
  <c r="P3936" i="1"/>
  <c r="P3952" i="1"/>
  <c r="P3968" i="1"/>
  <c r="P3984" i="1"/>
  <c r="P4000" i="1"/>
  <c r="P4016" i="1"/>
  <c r="P4032" i="1"/>
  <c r="P4048" i="1"/>
  <c r="P4064" i="1"/>
  <c r="P4080" i="1"/>
  <c r="P4096" i="1"/>
  <c r="P4112" i="1"/>
  <c r="P4128" i="1"/>
  <c r="P4144" i="1"/>
  <c r="P4160" i="1"/>
  <c r="P4176" i="1"/>
  <c r="P4192" i="1"/>
  <c r="P4208" i="1"/>
  <c r="P4224" i="1"/>
  <c r="P4240" i="1"/>
  <c r="P4256" i="1"/>
  <c r="P4272" i="1"/>
  <c r="P4288" i="1"/>
  <c r="P4304" i="1"/>
  <c r="P4320" i="1"/>
  <c r="P4336" i="1"/>
  <c r="P4352" i="1"/>
  <c r="P4368" i="1"/>
  <c r="P4384" i="1"/>
  <c r="P4400" i="1"/>
  <c r="P4416" i="1"/>
  <c r="P4432" i="1"/>
  <c r="P3565" i="1"/>
  <c r="P3581" i="1"/>
  <c r="P3597" i="1"/>
  <c r="P3613" i="1"/>
  <c r="P3629" i="1"/>
  <c r="P3645" i="1"/>
  <c r="P3661" i="1"/>
  <c r="P3677" i="1"/>
  <c r="P3693" i="1"/>
  <c r="P3709" i="1"/>
  <c r="P3725" i="1"/>
  <c r="P3741" i="1"/>
  <c r="P3757" i="1"/>
  <c r="P3773" i="1"/>
  <c r="P3789" i="1"/>
  <c r="P3805" i="1"/>
  <c r="P3821" i="1"/>
  <c r="P3837" i="1"/>
  <c r="P3853" i="1"/>
  <c r="P3869" i="1"/>
  <c r="P3885" i="1"/>
  <c r="P3901" i="1"/>
  <c r="P3917" i="1"/>
  <c r="P3933" i="1"/>
  <c r="P3949" i="1"/>
  <c r="P3965" i="1"/>
  <c r="P3981" i="1"/>
  <c r="P3997" i="1"/>
  <c r="P4013" i="1"/>
  <c r="P4029" i="1"/>
  <c r="P4045" i="1"/>
  <c r="P4061" i="1"/>
  <c r="P4077" i="1"/>
  <c r="P4303" i="1"/>
  <c r="P4319" i="1"/>
  <c r="P4335" i="1"/>
  <c r="P4351" i="1"/>
  <c r="P4367" i="1"/>
  <c r="P4383" i="1"/>
  <c r="P4399" i="1"/>
  <c r="P4415" i="1"/>
  <c r="P4431" i="1"/>
  <c r="P4447" i="1"/>
  <c r="P4463" i="1"/>
  <c r="P4479" i="1"/>
  <c r="P4495" i="1"/>
  <c r="P3796" i="1"/>
  <c r="P3812" i="1"/>
  <c r="P3828" i="1"/>
  <c r="P3844" i="1"/>
  <c r="P3860" i="1"/>
  <c r="P3876" i="1"/>
  <c r="P3892" i="1"/>
  <c r="P3908" i="1"/>
  <c r="P3924" i="1"/>
  <c r="P3940" i="1"/>
  <c r="P3956" i="1"/>
  <c r="P3972" i="1"/>
  <c r="P3988" i="1"/>
  <c r="P4004" i="1"/>
  <c r="P4020" i="1"/>
  <c r="P4036" i="1"/>
  <c r="P4052" i="1"/>
  <c r="P4068" i="1"/>
  <c r="P4084" i="1"/>
  <c r="P4100" i="1"/>
  <c r="P4116" i="1"/>
  <c r="P4132" i="1"/>
  <c r="P4148" i="1"/>
  <c r="P4164" i="1"/>
  <c r="P4180" i="1"/>
  <c r="P4196" i="1"/>
  <c r="P4212" i="1"/>
  <c r="P4228" i="1"/>
  <c r="P4244" i="1"/>
  <c r="P4260" i="1"/>
  <c r="P4276" i="1"/>
  <c r="P4292" i="1"/>
  <c r="P4308" i="1"/>
  <c r="P4324" i="1"/>
  <c r="P4340" i="1"/>
  <c r="P4356" i="1"/>
  <c r="P4372" i="1"/>
  <c r="P4388" i="1"/>
  <c r="P4404" i="1"/>
  <c r="P4420" i="1"/>
  <c r="P4436" i="1"/>
  <c r="P3569" i="1"/>
  <c r="P3585" i="1"/>
  <c r="P3601" i="1"/>
  <c r="P3617" i="1"/>
  <c r="P3633" i="1"/>
  <c r="P3649" i="1"/>
  <c r="P3665" i="1"/>
  <c r="P3681" i="1"/>
  <c r="P3697" i="1"/>
  <c r="P3713" i="1"/>
  <c r="P3729" i="1"/>
  <c r="P3745" i="1"/>
  <c r="P3761" i="1"/>
  <c r="P3777" i="1"/>
  <c r="P3793" i="1"/>
  <c r="P3809" i="1"/>
  <c r="P3825" i="1"/>
  <c r="P3841" i="1"/>
  <c r="P3857" i="1"/>
  <c r="P3873" i="1"/>
  <c r="P3889" i="1"/>
  <c r="P3905" i="1"/>
  <c r="P3921" i="1"/>
  <c r="P3937" i="1"/>
  <c r="P3953" i="1"/>
  <c r="P3969" i="1"/>
  <c r="P3985" i="1"/>
  <c r="P4001" i="1"/>
  <c r="P4017" i="1"/>
  <c r="P4033" i="1"/>
  <c r="P4049" i="1"/>
  <c r="P4065" i="1"/>
  <c r="P4081" i="1"/>
  <c r="P4097" i="1"/>
  <c r="P4259" i="1"/>
  <c r="P4275" i="1"/>
  <c r="P4291" i="1"/>
  <c r="P4307" i="1"/>
  <c r="P4323" i="1"/>
  <c r="P4339" i="1"/>
  <c r="P4355" i="1"/>
  <c r="P4371" i="1"/>
  <c r="P4387" i="1"/>
  <c r="P4403" i="1"/>
  <c r="P4419" i="1"/>
  <c r="P4435" i="1"/>
  <c r="P4451" i="1"/>
  <c r="P4467" i="1"/>
  <c r="P4483" i="1"/>
  <c r="P3784" i="1"/>
  <c r="P3800" i="1"/>
  <c r="P3816" i="1"/>
  <c r="P3832" i="1"/>
  <c r="P3848" i="1"/>
  <c r="P3864" i="1"/>
  <c r="P3880" i="1"/>
  <c r="P3896" i="1"/>
  <c r="P3912" i="1"/>
  <c r="P3928" i="1"/>
  <c r="P3944" i="1"/>
  <c r="P3960" i="1"/>
  <c r="P3976" i="1"/>
  <c r="P3992" i="1"/>
  <c r="P4008" i="1"/>
  <c r="P4024" i="1"/>
  <c r="P4040" i="1"/>
  <c r="P4056" i="1"/>
  <c r="P4072" i="1"/>
  <c r="P4088" i="1"/>
  <c r="P4104" i="1"/>
  <c r="P4120" i="1"/>
  <c r="P4136" i="1"/>
  <c r="P4152" i="1"/>
  <c r="P4168" i="1"/>
  <c r="P4184" i="1"/>
  <c r="P4200" i="1"/>
  <c r="P4216" i="1"/>
  <c r="P4232" i="1"/>
  <c r="P4248" i="1"/>
  <c r="P4264" i="1"/>
  <c r="P4280" i="1"/>
  <c r="P4296" i="1"/>
  <c r="P4312" i="1"/>
  <c r="P4328" i="1"/>
  <c r="P4344" i="1"/>
  <c r="P4360" i="1"/>
  <c r="P4376" i="1"/>
  <c r="P4392" i="1"/>
  <c r="P4408" i="1"/>
  <c r="P4424" i="1"/>
  <c r="P4440" i="1"/>
  <c r="P3573" i="1"/>
  <c r="P3589" i="1"/>
  <c r="P3605" i="1"/>
  <c r="P3621" i="1"/>
  <c r="P3637" i="1"/>
  <c r="P3653" i="1"/>
  <c r="P3669" i="1"/>
  <c r="P3685" i="1"/>
  <c r="P3701" i="1"/>
  <c r="P3717" i="1"/>
  <c r="P3733" i="1"/>
  <c r="P3749" i="1"/>
  <c r="P3765" i="1"/>
  <c r="P3781" i="1"/>
  <c r="P3797" i="1"/>
  <c r="P3813" i="1"/>
  <c r="P3829" i="1"/>
  <c r="P3845" i="1"/>
  <c r="P3861" i="1"/>
  <c r="P3877" i="1"/>
  <c r="P3893" i="1"/>
  <c r="P3909" i="1"/>
  <c r="P3925" i="1"/>
  <c r="P3941" i="1"/>
  <c r="P3957" i="1"/>
  <c r="P3973" i="1"/>
  <c r="P3989" i="1"/>
  <c r="P4005" i="1"/>
  <c r="P4021" i="1"/>
  <c r="P4037" i="1"/>
  <c r="P4053" i="1"/>
  <c r="P4069" i="1"/>
  <c r="P4085" i="1"/>
  <c r="P4093" i="1"/>
  <c r="P4109" i="1"/>
  <c r="P4125" i="1"/>
  <c r="P4141" i="1"/>
  <c r="P4157" i="1"/>
  <c r="P4173" i="1"/>
  <c r="P4189" i="1"/>
  <c r="P4205" i="1"/>
  <c r="P4494" i="1"/>
  <c r="P4510" i="1"/>
  <c r="P4526" i="1"/>
  <c r="P4542" i="1"/>
  <c r="P4558" i="1"/>
  <c r="P4574" i="1"/>
  <c r="P4590" i="1"/>
  <c r="P4606" i="1"/>
  <c r="P4622" i="1"/>
  <c r="P4638" i="1"/>
  <c r="P4654" i="1"/>
  <c r="P4670" i="1"/>
  <c r="P4686" i="1"/>
  <c r="P4702" i="1"/>
  <c r="P4718" i="1"/>
  <c r="P4473" i="1"/>
  <c r="P4561" i="1"/>
  <c r="P4621" i="1"/>
  <c r="P4689" i="1"/>
  <c r="P4503" i="1"/>
  <c r="P4519" i="1"/>
  <c r="P4535" i="1"/>
  <c r="P4551" i="1"/>
  <c r="P4567" i="1"/>
  <c r="P4583" i="1"/>
  <c r="P4599" i="1"/>
  <c r="P4615" i="1"/>
  <c r="P4631" i="1"/>
  <c r="P4647" i="1"/>
  <c r="P4663" i="1"/>
  <c r="P4679" i="1"/>
  <c r="P4695" i="1"/>
  <c r="P4711" i="1"/>
  <c r="P4712" i="1"/>
  <c r="P4509" i="1"/>
  <c r="P4577" i="1"/>
  <c r="P4637" i="1"/>
  <c r="P4709" i="1"/>
  <c r="P4460" i="1"/>
  <c r="P4476" i="1"/>
  <c r="P4492" i="1"/>
  <c r="P4508" i="1"/>
  <c r="P4524" i="1"/>
  <c r="P4540" i="1"/>
  <c r="P4556" i="1"/>
  <c r="P4572" i="1"/>
  <c r="P4588" i="1"/>
  <c r="P4604" i="1"/>
  <c r="P4620" i="1"/>
  <c r="P4636" i="1"/>
  <c r="P4652" i="1"/>
  <c r="P4668" i="1"/>
  <c r="P4684" i="1"/>
  <c r="P4720" i="1"/>
  <c r="P4517" i="1"/>
  <c r="P4581" i="1"/>
  <c r="P4649" i="1"/>
  <c r="P4705" i="1"/>
  <c r="P4233" i="1"/>
  <c r="P4249" i="1"/>
  <c r="P4265" i="1"/>
  <c r="P4281" i="1"/>
  <c r="P4297" i="1"/>
  <c r="P4313" i="1"/>
  <c r="P4329" i="1"/>
  <c r="P4345" i="1"/>
  <c r="P4361" i="1"/>
  <c r="P4377" i="1"/>
  <c r="P4393" i="1"/>
  <c r="P4409" i="1"/>
  <c r="P4425" i="1"/>
  <c r="P4441" i="1"/>
  <c r="P4457" i="1"/>
  <c r="P4489" i="1"/>
  <c r="P4549" i="1"/>
  <c r="P4617" i="1"/>
  <c r="P4669" i="1"/>
  <c r="P4113" i="1"/>
  <c r="P4129" i="1"/>
  <c r="P4145" i="1"/>
  <c r="P4161" i="1"/>
  <c r="P4177" i="1"/>
  <c r="P4193" i="1"/>
  <c r="P4209" i="1"/>
  <c r="P4498" i="1"/>
  <c r="P4514" i="1"/>
  <c r="P4530" i="1"/>
  <c r="P4546" i="1"/>
  <c r="P4562" i="1"/>
  <c r="P4578" i="1"/>
  <c r="P4594" i="1"/>
  <c r="P4610" i="1"/>
  <c r="P4626" i="1"/>
  <c r="P4642" i="1"/>
  <c r="P4658" i="1"/>
  <c r="P4674" i="1"/>
  <c r="P4690" i="1"/>
  <c r="P4706" i="1"/>
  <c r="P4692" i="1"/>
  <c r="P4513" i="1"/>
  <c r="P4573" i="1"/>
  <c r="P4641" i="1"/>
  <c r="P4701" i="1"/>
  <c r="P4507" i="1"/>
  <c r="P4523" i="1"/>
  <c r="P4539" i="1"/>
  <c r="P4555" i="1"/>
  <c r="P4571" i="1"/>
  <c r="P4587" i="1"/>
  <c r="P4603" i="1"/>
  <c r="P4619" i="1"/>
  <c r="P4635" i="1"/>
  <c r="P4651" i="1"/>
  <c r="P4667" i="1"/>
  <c r="P4683" i="1"/>
  <c r="P4699" i="1"/>
  <c r="P4715" i="1"/>
  <c r="P4469" i="1"/>
  <c r="P4525" i="1"/>
  <c r="P4589" i="1"/>
  <c r="P4653" i="1"/>
  <c r="P4448" i="1"/>
  <c r="P4464" i="1"/>
  <c r="P4480" i="1"/>
  <c r="P4496" i="1"/>
  <c r="P4512" i="1"/>
  <c r="P4528" i="1"/>
  <c r="P4544" i="1"/>
  <c r="P4560" i="1"/>
  <c r="P4576" i="1"/>
  <c r="P4592" i="1"/>
  <c r="P4608" i="1"/>
  <c r="P4624" i="1"/>
  <c r="P4640" i="1"/>
  <c r="P4656" i="1"/>
  <c r="P4672" i="1"/>
  <c r="P4688" i="1"/>
  <c r="P4481" i="1"/>
  <c r="P4537" i="1"/>
  <c r="P4597" i="1"/>
  <c r="P4665" i="1"/>
  <c r="P4221" i="1"/>
  <c r="P4237" i="1"/>
  <c r="P4253" i="1"/>
  <c r="P4269" i="1"/>
  <c r="P4285" i="1"/>
  <c r="P4301" i="1"/>
  <c r="P4317" i="1"/>
  <c r="P4333" i="1"/>
  <c r="P4349" i="1"/>
  <c r="P4365" i="1"/>
  <c r="P4381" i="1"/>
  <c r="P4397" i="1"/>
  <c r="P4413" i="1"/>
  <c r="P4429" i="1"/>
  <c r="P4445" i="1"/>
  <c r="P4461" i="1"/>
  <c r="P4501" i="1"/>
  <c r="P4569" i="1"/>
  <c r="P4629" i="1"/>
  <c r="P4685" i="1"/>
  <c r="P4101" i="1"/>
  <c r="P4117" i="1"/>
  <c r="P4133" i="1"/>
  <c r="P4149" i="1"/>
  <c r="P4165" i="1"/>
  <c r="P4181" i="1"/>
  <c r="P4197" i="1"/>
  <c r="P4213" i="1"/>
  <c r="P4502" i="1"/>
  <c r="P4518" i="1"/>
  <c r="P4534" i="1"/>
  <c r="P4550" i="1"/>
  <c r="P4566" i="1"/>
  <c r="P4582" i="1"/>
  <c r="P4598" i="1"/>
  <c r="P4614" i="1"/>
  <c r="P4630" i="1"/>
  <c r="P4646" i="1"/>
  <c r="P4662" i="1"/>
  <c r="P4678" i="1"/>
  <c r="P4694" i="1"/>
  <c r="P4710" i="1"/>
  <c r="P4704" i="1"/>
  <c r="P4529" i="1"/>
  <c r="P4593" i="1"/>
  <c r="P4661" i="1"/>
  <c r="P4717" i="1"/>
  <c r="P4511" i="1"/>
  <c r="P4527" i="1"/>
  <c r="P4543" i="1"/>
  <c r="P4559" i="1"/>
  <c r="P4575" i="1"/>
  <c r="P4591" i="1"/>
  <c r="P4607" i="1"/>
  <c r="P4623" i="1"/>
  <c r="P4639" i="1"/>
  <c r="P4655" i="1"/>
  <c r="P4671" i="1"/>
  <c r="P4687" i="1"/>
  <c r="P4703" i="1"/>
  <c r="P4719" i="1"/>
  <c r="P4485" i="1"/>
  <c r="P4541" i="1"/>
  <c r="P4605" i="1"/>
  <c r="P4673" i="1"/>
  <c r="P4452" i="1"/>
  <c r="P4468" i="1"/>
  <c r="P4484" i="1"/>
  <c r="P4500" i="1"/>
  <c r="P4516" i="1"/>
  <c r="P4532" i="1"/>
  <c r="P4548" i="1"/>
  <c r="P4564" i="1"/>
  <c r="P4580" i="1"/>
  <c r="P4596" i="1"/>
  <c r="P4612" i="1"/>
  <c r="P4628" i="1"/>
  <c r="P4644" i="1"/>
  <c r="P4660" i="1"/>
  <c r="P4676" i="1"/>
  <c r="P4696" i="1"/>
  <c r="P4493" i="1"/>
  <c r="P4553" i="1"/>
  <c r="P4613" i="1"/>
  <c r="P4681" i="1"/>
  <c r="P4225" i="1"/>
  <c r="P4241" i="1"/>
  <c r="P4257" i="1"/>
  <c r="P4273" i="1"/>
  <c r="P4289" i="1"/>
  <c r="P4305" i="1"/>
  <c r="P4321" i="1"/>
  <c r="P4337" i="1"/>
  <c r="P4353" i="1"/>
  <c r="P4369" i="1"/>
  <c r="P4385" i="1"/>
  <c r="P4401" i="1"/>
  <c r="P4417" i="1"/>
  <c r="P4433" i="1"/>
  <c r="P4449" i="1"/>
  <c r="P4465" i="1"/>
  <c r="P4521" i="1"/>
  <c r="P4585" i="1"/>
  <c r="P4645" i="1"/>
  <c r="P4713" i="1"/>
  <c r="P4153" i="1"/>
  <c r="P4169" i="1"/>
  <c r="P4185" i="1"/>
  <c r="P4201" i="1"/>
  <c r="P4217" i="1"/>
  <c r="P4506" i="1"/>
  <c r="P4522" i="1"/>
  <c r="P4538" i="1"/>
  <c r="P4554" i="1"/>
  <c r="P4570" i="1"/>
  <c r="P4586" i="1"/>
  <c r="P4602" i="1"/>
  <c r="P4618" i="1"/>
  <c r="P4634" i="1"/>
  <c r="P4650" i="1"/>
  <c r="P4666" i="1"/>
  <c r="P4682" i="1"/>
  <c r="P4698" i="1"/>
  <c r="P4714" i="1"/>
  <c r="P4716" i="1"/>
  <c r="P4545" i="1"/>
  <c r="P4609" i="1"/>
  <c r="P4677" i="1"/>
  <c r="P4499" i="1"/>
  <c r="P4515" i="1"/>
  <c r="P4531" i="1"/>
  <c r="P4547" i="1"/>
  <c r="P4563" i="1"/>
  <c r="P4579" i="1"/>
  <c r="P4595" i="1"/>
  <c r="P4611" i="1"/>
  <c r="P4627" i="1"/>
  <c r="P4643" i="1"/>
  <c r="P4659" i="1"/>
  <c r="P4675" i="1"/>
  <c r="P4691" i="1"/>
  <c r="P4707" i="1"/>
  <c r="P4700" i="1"/>
  <c r="P4497" i="1"/>
  <c r="P4557" i="1"/>
  <c r="P4625" i="1"/>
  <c r="P4693" i="1"/>
  <c r="P4456" i="1"/>
  <c r="P4472" i="1"/>
  <c r="P4488" i="1"/>
  <c r="P4504" i="1"/>
  <c r="P4520" i="1"/>
  <c r="P4536" i="1"/>
  <c r="P4552" i="1"/>
  <c r="P4568" i="1"/>
  <c r="P4584" i="1"/>
  <c r="P4600" i="1"/>
  <c r="P4616" i="1"/>
  <c r="P4632" i="1"/>
  <c r="P4648" i="1"/>
  <c r="P4664" i="1"/>
  <c r="P4680" i="1"/>
  <c r="P4708" i="1"/>
  <c r="P4505" i="1"/>
  <c r="P4565" i="1"/>
  <c r="P4633" i="1"/>
  <c r="P4697" i="1"/>
  <c r="P4229" i="1"/>
  <c r="P4245" i="1"/>
  <c r="P4261" i="1"/>
  <c r="P4277" i="1"/>
  <c r="P4293" i="1"/>
  <c r="P4309" i="1"/>
  <c r="P4325" i="1"/>
  <c r="P4341" i="1"/>
  <c r="P4357" i="1"/>
  <c r="P4373" i="1"/>
  <c r="P4389" i="1"/>
  <c r="P4405" i="1"/>
  <c r="P4421" i="1"/>
  <c r="P4437" i="1"/>
  <c r="P4453" i="1"/>
  <c r="P4477" i="1"/>
  <c r="P4533" i="1"/>
  <c r="P4601" i="1"/>
  <c r="P4657" i="1"/>
</calcChain>
</file>

<file path=xl/connections.xml><?xml version="1.0" encoding="utf-8"?>
<connections xmlns="http://schemas.openxmlformats.org/spreadsheetml/2006/main">
  <connection id="1" name="Query - Bike_Data" description="Connection to the 'Bike_Data' query in the workbook." type="100" refreshedVersion="6" minRefreshableVersion="5">
    <extLst>
      <ext xmlns:x15="http://schemas.microsoft.com/office/spreadsheetml/2010/11/main" uri="{DE250136-89BD-433C-8126-D09CA5730AF9}">
        <x15:connection id="3ba07300-af30-4026-9015-ec18c4a6b92a"/>
      </ext>
    </extLst>
  </connection>
  <connection id="2" name="Query - Calendar" description="Connection to the 'Calendar' query in the workbook." type="100" refreshedVersion="6" minRefreshableVersion="5">
    <extLst>
      <ext xmlns:x15="http://schemas.microsoft.com/office/spreadsheetml/2010/11/main" uri="{DE250136-89BD-433C-8126-D09CA5730AF9}">
        <x15:connection id="9578e57c-3232-48f2-b1b8-037a98dc94ca"/>
      </ext>
    </extLst>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<sst xmlns="http://schemas.openxmlformats.org/spreadsheetml/2006/main" count="82879" uniqueCount="4381">
  <si>
    <t>Order ID</t>
  </si>
  <si>
    <t>Order Date</t>
  </si>
  <si>
    <t>Shipped Date</t>
  </si>
  <si>
    <t>Order Status</t>
  </si>
  <si>
    <t>Order Status Name</t>
  </si>
  <si>
    <t>Customer Name</t>
  </si>
  <si>
    <t>Customer State</t>
  </si>
  <si>
    <t>Customer's City</t>
  </si>
  <si>
    <t>Customer's Street</t>
  </si>
  <si>
    <t>Product Name</t>
  </si>
  <si>
    <t>Category Name</t>
  </si>
  <si>
    <t>Brand Name</t>
  </si>
  <si>
    <t>Quantity</t>
  </si>
  <si>
    <t>List Price</t>
  </si>
  <si>
    <t>Discount</t>
  </si>
  <si>
    <t>Store Name</t>
  </si>
  <si>
    <t>Store's Quantity</t>
  </si>
  <si>
    <t>Store's State</t>
  </si>
  <si>
    <t>Store's City</t>
  </si>
  <si>
    <t>Store's Street</t>
  </si>
  <si>
    <t>Sales Representative</t>
  </si>
  <si>
    <t>2016-01-01</t>
  </si>
  <si>
    <t>2016-01-03</t>
  </si>
  <si>
    <t>Completed</t>
  </si>
  <si>
    <t>Johnathan Velazquez</t>
  </si>
  <si>
    <t>CA</t>
  </si>
  <si>
    <t>Pleasanton</t>
  </si>
  <si>
    <t>9680 E. Somerset Street</t>
  </si>
  <si>
    <t>Surly Straggler - 2016</t>
  </si>
  <si>
    <t>Cyclocross Bicycles</t>
  </si>
  <si>
    <t>Surly</t>
  </si>
  <si>
    <t>Santa Cruz Bikes</t>
  </si>
  <si>
    <t>Santa Cruz</t>
  </si>
  <si>
    <t>3700 Portola Drive</t>
  </si>
  <si>
    <t>Mireya Copeland</t>
  </si>
  <si>
    <t>Electra Townie Original 7D EQ - Women's - 2016</t>
  </si>
  <si>
    <t>Cruisers Bicycles</t>
  </si>
  <si>
    <t>Electra</t>
  </si>
  <si>
    <t>Trek Remedy 29 Carbon Frameset - 2016</t>
  </si>
  <si>
    <t>Mountain Bikes</t>
  </si>
  <si>
    <t>Trek</t>
  </si>
  <si>
    <t>Trek Fuel EX 8 29 - 2016</t>
  </si>
  <si>
    <t>Electra Townie Original 7D EQ - 2016</t>
  </si>
  <si>
    <t>Jaqueline Cummings</t>
  </si>
  <si>
    <t>NY</t>
  </si>
  <si>
    <t>Huntington Station</t>
  </si>
  <si>
    <t>478 Wrangler St.</t>
  </si>
  <si>
    <t>Baldwin Bikes</t>
  </si>
  <si>
    <t>Baldwin</t>
  </si>
  <si>
    <t>4200 Chestnut Lane</t>
  </si>
  <si>
    <t>Marcelene Boyer</t>
  </si>
  <si>
    <t>2016-01-02</t>
  </si>
  <si>
    <t>Joshua Robertson</t>
  </si>
  <si>
    <t>Patchogue</t>
  </si>
  <si>
    <t>81 Campfire Court</t>
  </si>
  <si>
    <t>Venita Daniel</t>
  </si>
  <si>
    <t>Surly Wednesday Frameset - 2016</t>
  </si>
  <si>
    <t>2016-01-05</t>
  </si>
  <si>
    <t>Nova Hess</t>
  </si>
  <si>
    <t>Duarte</t>
  </si>
  <si>
    <t>773 South Lafayette St.</t>
  </si>
  <si>
    <t>Ritchey Timberwolf Frameset - 2016</t>
  </si>
  <si>
    <t>Ritchey</t>
  </si>
  <si>
    <t>Genna Serrano</t>
  </si>
  <si>
    <t>2016-01-06</t>
  </si>
  <si>
    <t>Arla Ellis</t>
  </si>
  <si>
    <t>Utica</t>
  </si>
  <si>
    <t>127 Crescent Ave.</t>
  </si>
  <si>
    <t>Pure Cycles Vine 8-Speed - 2016</t>
  </si>
  <si>
    <t>Pure Cycles</t>
  </si>
  <si>
    <t>Comfort Bicycles</t>
  </si>
  <si>
    <t>2016-01-04</t>
  </si>
  <si>
    <t>Sharyn Hopkins</t>
  </si>
  <si>
    <t>Baldwinsville</t>
  </si>
  <si>
    <t>4 South Temple Ave.</t>
  </si>
  <si>
    <t>Pure Cycles Western 3-Speed - Women's - 2015/2016</t>
  </si>
  <si>
    <t>Trek Conduit+ - 2016</t>
  </si>
  <si>
    <t>Electric Bikes</t>
  </si>
  <si>
    <t>Electra Townie Original 21D - 2016</t>
  </si>
  <si>
    <t>Laureen Paul</t>
  </si>
  <si>
    <t>Bellmore</t>
  </si>
  <si>
    <t>617 Squaw Creek Rd.</t>
  </si>
  <si>
    <t>Electra Moto 1 - 2016</t>
  </si>
  <si>
    <t>Leslie Higgins</t>
  </si>
  <si>
    <t>Saratoga Springs</t>
  </si>
  <si>
    <t>805 Logan Ave.</t>
  </si>
  <si>
    <t>Electra Girl's Hawaii 1 (16-inch) - 2015/2016</t>
  </si>
  <si>
    <t>Children Bicycles</t>
  </si>
  <si>
    <t>2016-01-08</t>
  </si>
  <si>
    <t>Neil Mccall</t>
  </si>
  <si>
    <t>San Carlos</t>
  </si>
  <si>
    <t>7476 Oakland Dr.</t>
  </si>
  <si>
    <t>Trek Slash 8 27.5 - 2016</t>
  </si>
  <si>
    <t>Alane Munoz</t>
  </si>
  <si>
    <t>Yonkers</t>
  </si>
  <si>
    <t>8 Strawberry Dr.</t>
  </si>
  <si>
    <t>2016-01-07</t>
  </si>
  <si>
    <t>Tarra Guerrero</t>
  </si>
  <si>
    <t>Auburn</t>
  </si>
  <si>
    <t>10 Baker St.</t>
  </si>
  <si>
    <t>2016-01-09</t>
  </si>
  <si>
    <t>Marvin Mullins</t>
  </si>
  <si>
    <t>San Diego</t>
  </si>
  <si>
    <t>7489 Redwood Drive</t>
  </si>
  <si>
    <t>Surly Straggler 650b - 2016</t>
  </si>
  <si>
    <t>2016-01-11</t>
  </si>
  <si>
    <t>Patience Clayton</t>
  </si>
  <si>
    <t>Niagara Falls</t>
  </si>
  <si>
    <t>68 Chestnut Dr.</t>
  </si>
  <si>
    <t>Electra Cruiser 1 (24-Inch) - 2016</t>
  </si>
  <si>
    <t>2016-01-12</t>
  </si>
  <si>
    <t>Maribel William</t>
  </si>
  <si>
    <t>Torrance</t>
  </si>
  <si>
    <t>65 Magnolia Ave.</t>
  </si>
  <si>
    <t>Surly Ice Cream Truck Frameset - 2016</t>
  </si>
  <si>
    <t>Ellsworth Michael</t>
  </si>
  <si>
    <t>Carmel</t>
  </si>
  <si>
    <t>9982 White St.</t>
  </si>
  <si>
    <t>Electra Girl's Hawaii 1 (20-inch) - 2015/2016</t>
  </si>
  <si>
    <t>2016-01-15</t>
  </si>
  <si>
    <t>Lea Key</t>
  </si>
  <si>
    <t>Banning</t>
  </si>
  <si>
    <t>7 Ocean St.</t>
  </si>
  <si>
    <t>2016-01-14</t>
  </si>
  <si>
    <t>Sindy Anderson</t>
  </si>
  <si>
    <t>Pomona</t>
  </si>
  <si>
    <t>543 Halifax Ave.</t>
  </si>
  <si>
    <t>Heller Shagamaw Frame - 2016</t>
  </si>
  <si>
    <t>Heller</t>
  </si>
  <si>
    <t>Lanita Burton</t>
  </si>
  <si>
    <t>Coachella</t>
  </si>
  <si>
    <t>8980 Aspen Avenue</t>
  </si>
  <si>
    <t>Electra Townie Original 7D - 2015/2016</t>
  </si>
  <si>
    <t>2016-01-16</t>
  </si>
  <si>
    <t>Norine Huffman</t>
  </si>
  <si>
    <t>Encino</t>
  </si>
  <si>
    <t>363 Dunbar Drive</t>
  </si>
  <si>
    <t>2016-01-17</t>
  </si>
  <si>
    <t>Randee Pitts</t>
  </si>
  <si>
    <t>Canyon Country</t>
  </si>
  <si>
    <t>7371B Essex Street</t>
  </si>
  <si>
    <t>2016-01-18</t>
  </si>
  <si>
    <t>Neoma Daugherty</t>
  </si>
  <si>
    <t>Mount Vernon</t>
  </si>
  <si>
    <t>80 Spring Street</t>
  </si>
  <si>
    <t>Tangela Hurley</t>
  </si>
  <si>
    <t>Campbell</t>
  </si>
  <si>
    <t>49 North Cross St.</t>
  </si>
  <si>
    <t>2016-01-19</t>
  </si>
  <si>
    <t>Drucilla Gilliam</t>
  </si>
  <si>
    <t>Santa Clara</t>
  </si>
  <si>
    <t>8257 E. Westminster Ave.</t>
  </si>
  <si>
    <t>Ashton Lott</t>
  </si>
  <si>
    <t>Floral Park</t>
  </si>
  <si>
    <t>609 Windfall Lane</t>
  </si>
  <si>
    <t>2016-01-21</t>
  </si>
  <si>
    <t>Sam Lester</t>
  </si>
  <si>
    <t>563 South Beacon Lane</t>
  </si>
  <si>
    <t>Jackeline Colon</t>
  </si>
  <si>
    <t>Wappingers Falls</t>
  </si>
  <si>
    <t>9916 Cedarwood Drive</t>
  </si>
  <si>
    <t>2016-01-20</t>
  </si>
  <si>
    <t>Pamala Henry</t>
  </si>
  <si>
    <t>Bronx</t>
  </si>
  <si>
    <t>197 Bridgeton Ave.</t>
  </si>
  <si>
    <t>Pure Cycles William 3-Speed - 2016</t>
  </si>
  <si>
    <t>Eleni Gordon</t>
  </si>
  <si>
    <t>Richmond Hill</t>
  </si>
  <si>
    <t>583 W. San Carlos Street</t>
  </si>
  <si>
    <t>Laureen Barry</t>
  </si>
  <si>
    <t>Orchard Park</t>
  </si>
  <si>
    <t>909 Ridge St.</t>
  </si>
  <si>
    <t>Yvone Guerrero</t>
  </si>
  <si>
    <t>Merrick</t>
  </si>
  <si>
    <t>8548 Jackson Ave.</t>
  </si>
  <si>
    <t>2016-01-22</t>
  </si>
  <si>
    <t>Edgar Quinn</t>
  </si>
  <si>
    <t>TX</t>
  </si>
  <si>
    <t>Harlingen</t>
  </si>
  <si>
    <t>556 Dogwood Ave.</t>
  </si>
  <si>
    <t>Rowlett Bikes</t>
  </si>
  <si>
    <t>Rowlett</t>
  </si>
  <si>
    <t>8000 Fairway Avenue</t>
  </si>
  <si>
    <t>Kali Vargas</t>
  </si>
  <si>
    <t>Kimbery Nieves</t>
  </si>
  <si>
    <t>768 Roehampton St.</t>
  </si>
  <si>
    <t>Verona O'neill</t>
  </si>
  <si>
    <t>Selden</t>
  </si>
  <si>
    <t>8279 W. Sussex St.</t>
  </si>
  <si>
    <t>2016-01-23</t>
  </si>
  <si>
    <t>Sarai Mckee</t>
  </si>
  <si>
    <t>Buffalo</t>
  </si>
  <si>
    <t>641 Glenwood Avenue</t>
  </si>
  <si>
    <t>2016-01-24</t>
  </si>
  <si>
    <t>Neville Mcclain</t>
  </si>
  <si>
    <t>West Hempstead</t>
  </si>
  <si>
    <t>781 Buttonwood Ave.</t>
  </si>
  <si>
    <t>Shantel Gregory</t>
  </si>
  <si>
    <t>West Islip</t>
  </si>
  <si>
    <t>7722 Second Lane</t>
  </si>
  <si>
    <t>2016-01-25</t>
  </si>
  <si>
    <t>2016-01-26</t>
  </si>
  <si>
    <t>Tomika Larson</t>
  </si>
  <si>
    <t>Woodside</t>
  </si>
  <si>
    <t>254 Canal St.</t>
  </si>
  <si>
    <t>Lashandra Turner</t>
  </si>
  <si>
    <t>Long Beach</t>
  </si>
  <si>
    <t>11 Marlborough Rd.</t>
  </si>
  <si>
    <t>Travis Whitley</t>
  </si>
  <si>
    <t>Saint Albans</t>
  </si>
  <si>
    <t>60 Euclid Ave.</t>
  </si>
  <si>
    <t>2016-01-27</t>
  </si>
  <si>
    <t>2016-01-29</t>
  </si>
  <si>
    <t>Darren Witt</t>
  </si>
  <si>
    <t>916 Hillcrest Ave.</t>
  </si>
  <si>
    <t>Ingeborg Ellison</t>
  </si>
  <si>
    <t>Ithaca</t>
  </si>
  <si>
    <t>360 Trusel St.</t>
  </si>
  <si>
    <t>2016-01-30</t>
  </si>
  <si>
    <t>Corene Swanson</t>
  </si>
  <si>
    <t>Rego Park</t>
  </si>
  <si>
    <t>597 Lakeshore Lane</t>
  </si>
  <si>
    <t>Elana Miles</t>
  </si>
  <si>
    <t>Liverpool</t>
  </si>
  <si>
    <t>7077 Euclid Ave.</t>
  </si>
  <si>
    <t>2016-01-28</t>
  </si>
  <si>
    <t>Olympia Figueroa</t>
  </si>
  <si>
    <t>Hopewell Junction</t>
  </si>
  <si>
    <t>587 Surrey St.</t>
  </si>
  <si>
    <t>2016-01-31</t>
  </si>
  <si>
    <t>Carissa Cross</t>
  </si>
  <si>
    <t>9335 West Main Dr.</t>
  </si>
  <si>
    <t>Eldridge Greer</t>
  </si>
  <si>
    <t>Central Islip</t>
  </si>
  <si>
    <t>131 E. Madison St.</t>
  </si>
  <si>
    <t>Joshua Berg</t>
  </si>
  <si>
    <t>Ossining</t>
  </si>
  <si>
    <t>16 East St.</t>
  </si>
  <si>
    <t>2016-02-02</t>
  </si>
  <si>
    <t>Josephine Dale</t>
  </si>
  <si>
    <t>8214 West Drive</t>
  </si>
  <si>
    <t>Taisha Vang</t>
  </si>
  <si>
    <t>Shirley</t>
  </si>
  <si>
    <t>660 East Foster Lane</t>
  </si>
  <si>
    <t>Silas Tate</t>
  </si>
  <si>
    <t>Corpus Christi</t>
  </si>
  <si>
    <t>9754 53rd Court</t>
  </si>
  <si>
    <t>2016-02-01</t>
  </si>
  <si>
    <t>2016-02-03</t>
  </si>
  <si>
    <t>Jamaal Baker</t>
  </si>
  <si>
    <t>Elmhurst</t>
  </si>
  <si>
    <t>186 Big Rock Cove Ave.</t>
  </si>
  <si>
    <t>2016-02-05</t>
  </si>
  <si>
    <t>Twana Arnold</t>
  </si>
  <si>
    <t>Anaheim</t>
  </si>
  <si>
    <t>47 North Fairground Lane</t>
  </si>
  <si>
    <t>Margit Osborn</t>
  </si>
  <si>
    <t>Plainview</t>
  </si>
  <si>
    <t>909 Gulf Drive</t>
  </si>
  <si>
    <t>2016-02-04</t>
  </si>
  <si>
    <t>2016-02-07</t>
  </si>
  <si>
    <t>Inge Olsen</t>
  </si>
  <si>
    <t>295 Iroquois Rd.</t>
  </si>
  <si>
    <t>2016-02-06</t>
  </si>
  <si>
    <t>Chanel May</t>
  </si>
  <si>
    <t>Garden City</t>
  </si>
  <si>
    <t>806 Saxton Court</t>
  </si>
  <si>
    <t>Nathaniel Davidson</t>
  </si>
  <si>
    <t>Rome</t>
  </si>
  <si>
    <t>7476 Henry Smith Street</t>
  </si>
  <si>
    <t>Dalia Carson</t>
  </si>
  <si>
    <t>Rochester</t>
  </si>
  <si>
    <t>7175 Galvin St.</t>
  </si>
  <si>
    <t>Tiana Henderson</t>
  </si>
  <si>
    <t>Franklin Square</t>
  </si>
  <si>
    <t>62 Orange St.</t>
  </si>
  <si>
    <t>Rodney Odom</t>
  </si>
  <si>
    <t>7782 North Deerfield Lane</t>
  </si>
  <si>
    <t>Joesph Delacruz</t>
  </si>
  <si>
    <t>Atwater</t>
  </si>
  <si>
    <t>184 Cypress Street</t>
  </si>
  <si>
    <t>2016-02-09</t>
  </si>
  <si>
    <t>Mark Garrett</t>
  </si>
  <si>
    <t>Monroe</t>
  </si>
  <si>
    <t>285 Rosewood Dr.</t>
  </si>
  <si>
    <t>2016-02-10</t>
  </si>
  <si>
    <t>Denis Logan</t>
  </si>
  <si>
    <t>Ridgecrest</t>
  </si>
  <si>
    <t>121 Rockcrest Street</t>
  </si>
  <si>
    <t>Dann Huff</t>
  </si>
  <si>
    <t>475 S. Rockville St.</t>
  </si>
  <si>
    <t>Corine Stuart</t>
  </si>
  <si>
    <t>Clifton Park</t>
  </si>
  <si>
    <t>5 Penn Street</t>
  </si>
  <si>
    <t>2016-02-08</t>
  </si>
  <si>
    <t>2016-02-11</t>
  </si>
  <si>
    <t>Serafina Clemons</t>
  </si>
  <si>
    <t>851 Brown Ave.</t>
  </si>
  <si>
    <t>2016-02-12</t>
  </si>
  <si>
    <t>Susannah Fields</t>
  </si>
  <si>
    <t>Far Rockaway</t>
  </si>
  <si>
    <t>17 Railroad Street</t>
  </si>
  <si>
    <t>Lazaro Moran</t>
  </si>
  <si>
    <t>Sugar Land</t>
  </si>
  <si>
    <t>83 E. Buttonwood Street</t>
  </si>
  <si>
    <t>2016-02-13</t>
  </si>
  <si>
    <t>Kristen Alvarez</t>
  </si>
  <si>
    <t>9778 North River St.</t>
  </si>
  <si>
    <t>Ophelia Decker</t>
  </si>
  <si>
    <t>New Windsor</t>
  </si>
  <si>
    <t>69 Rockwell Court</t>
  </si>
  <si>
    <t/>
  </si>
  <si>
    <t>Cancelled</t>
  </si>
  <si>
    <t>Cleotilde Booth</t>
  </si>
  <si>
    <t>17 Corona St.</t>
  </si>
  <si>
    <t>Layla Terrell</t>
  </si>
  <si>
    <t>Cathey Lamb</t>
  </si>
  <si>
    <t>Bayside</t>
  </si>
  <si>
    <t>9621 Ryan Drive</t>
  </si>
  <si>
    <t>Cesar Wilkins</t>
  </si>
  <si>
    <t>7 Inverness St.</t>
  </si>
  <si>
    <t>2016-02-14</t>
  </si>
  <si>
    <t>Gabriel Wagner</t>
  </si>
  <si>
    <t>Ballston Spa</t>
  </si>
  <si>
    <t>7921 Manhattan Ave.</t>
  </si>
  <si>
    <t>2016-02-15</t>
  </si>
  <si>
    <t>Mariela Huffman</t>
  </si>
  <si>
    <t>531 Fieldstone Road</t>
  </si>
  <si>
    <t>2016-02-17</t>
  </si>
  <si>
    <t>Euna Lopez</t>
  </si>
  <si>
    <t>7979 South Mountainview Ave.</t>
  </si>
  <si>
    <t>2016-02-16</t>
  </si>
  <si>
    <t>Genoveva Baldwin</t>
  </si>
  <si>
    <t>Port Washington</t>
  </si>
  <si>
    <t>8550 Spruce Drive</t>
  </si>
  <si>
    <t>2016-02-19</t>
  </si>
  <si>
    <t>Rochelle Ward</t>
  </si>
  <si>
    <t>Glendora</t>
  </si>
  <si>
    <t>7855 La Sierra Street</t>
  </si>
  <si>
    <t>Trinidad Chapman</t>
  </si>
  <si>
    <t>Ronkonkoma</t>
  </si>
  <si>
    <t>7371 Glen Eagles Street</t>
  </si>
  <si>
    <t>2016-02-20</t>
  </si>
  <si>
    <t>Ellena Clements</t>
  </si>
  <si>
    <t>Santa Monica</t>
  </si>
  <si>
    <t>7918 Mulberry Street</t>
  </si>
  <si>
    <t>Jeannie Wilcox</t>
  </si>
  <si>
    <t>7744 Miles Dr.</t>
  </si>
  <si>
    <t>2016-02-18</t>
  </si>
  <si>
    <t>Max Charles</t>
  </si>
  <si>
    <t>Glen Cove</t>
  </si>
  <si>
    <t>695 St Paul Street</t>
  </si>
  <si>
    <t>Bronwyn Vargas</t>
  </si>
  <si>
    <t>35 James Street</t>
  </si>
  <si>
    <t>Gertrude Terry</t>
  </si>
  <si>
    <t>Upland</t>
  </si>
  <si>
    <t>34 Airport Dr.</t>
  </si>
  <si>
    <t>2016-02-21</t>
  </si>
  <si>
    <t>Christia Wilkins</t>
  </si>
  <si>
    <t>7062 Willow Court</t>
  </si>
  <si>
    <t>Aaron Knapp</t>
  </si>
  <si>
    <t>807 Grandrose Ave.</t>
  </si>
  <si>
    <t>2016-02-23</t>
  </si>
  <si>
    <t>Lavette Wright</t>
  </si>
  <si>
    <t>6 Windsor Street</t>
  </si>
  <si>
    <t>Rosa Kinney</t>
  </si>
  <si>
    <t>Brooklyn</t>
  </si>
  <si>
    <t>330 Highland Drive</t>
  </si>
  <si>
    <t>Rodolfo Buck</t>
  </si>
  <si>
    <t>8359 Brewery Street</t>
  </si>
  <si>
    <t>2016-02-24</t>
  </si>
  <si>
    <t>Calandra Stanton</t>
  </si>
  <si>
    <t>Lake Jackson</t>
  </si>
  <si>
    <t>36 Livingston Dr.</t>
  </si>
  <si>
    <t>Romaine Haley</t>
  </si>
  <si>
    <t>737 Edgefield Drive</t>
  </si>
  <si>
    <t>2016-02-25</t>
  </si>
  <si>
    <t>2016-02-28</t>
  </si>
  <si>
    <t>Catrice Hicks</t>
  </si>
  <si>
    <t>San Pablo</t>
  </si>
  <si>
    <t>403 Inverness Street</t>
  </si>
  <si>
    <t>Kimberli Cline</t>
  </si>
  <si>
    <t>Centereach</t>
  </si>
  <si>
    <t>7115 Stonybrook Court</t>
  </si>
  <si>
    <t>2016-02-26</t>
  </si>
  <si>
    <t>2016-02-27</t>
  </si>
  <si>
    <t>Cindie Franklin</t>
  </si>
  <si>
    <t>Lawndale</t>
  </si>
  <si>
    <t>7249 Franklin St.</t>
  </si>
  <si>
    <t>2016-02-29</t>
  </si>
  <si>
    <t>Thurman Ellis</t>
  </si>
  <si>
    <t>20 Augusta Road</t>
  </si>
  <si>
    <t>Casey Gill</t>
  </si>
  <si>
    <t>636 Prospect Avenue</t>
  </si>
  <si>
    <t>Keitha Black</t>
  </si>
  <si>
    <t>Lindenhurst</t>
  </si>
  <si>
    <t>7670 Hilldale Ave.</t>
  </si>
  <si>
    <t>2016-03-01</t>
  </si>
  <si>
    <t>Alpha King</t>
  </si>
  <si>
    <t>Rockville Centre</t>
  </si>
  <si>
    <t>14 Henry Smith St.</t>
  </si>
  <si>
    <t>Leticia Snyder</t>
  </si>
  <si>
    <t>Pittsford</t>
  </si>
  <si>
    <t>173 Lyme Dr.</t>
  </si>
  <si>
    <t>2016-03-03</t>
  </si>
  <si>
    <t>Rikki Morrow</t>
  </si>
  <si>
    <t>Fort Worth</t>
  </si>
  <si>
    <t>7096 Plumb Branch Road</t>
  </si>
  <si>
    <t>Luke Kramer</t>
  </si>
  <si>
    <t>Bethpage</t>
  </si>
  <si>
    <t>7955 Delaware Drive</t>
  </si>
  <si>
    <t>2016-03-04</t>
  </si>
  <si>
    <t>Katheleen Marks</t>
  </si>
  <si>
    <t>Longview</t>
  </si>
  <si>
    <t>69 North Tower St.</t>
  </si>
  <si>
    <t>2016-03-02</t>
  </si>
  <si>
    <t>Trisha Johnson</t>
  </si>
  <si>
    <t>Lancaster</t>
  </si>
  <si>
    <t>59 Wild Horse St.</t>
  </si>
  <si>
    <t>2016-03-05</t>
  </si>
  <si>
    <t>Brigida Larson</t>
  </si>
  <si>
    <t>8789 Sycamore Lane</t>
  </si>
  <si>
    <t>Latasha Hays</t>
  </si>
  <si>
    <t>7014 Manor Station Rd.</t>
  </si>
  <si>
    <t>Vikki Erickson</t>
  </si>
  <si>
    <t>Kingston</t>
  </si>
  <si>
    <t>24 Jones Street</t>
  </si>
  <si>
    <t>Valery Saunders</t>
  </si>
  <si>
    <t>Victoria</t>
  </si>
  <si>
    <t>42 Marlborough St.</t>
  </si>
  <si>
    <t>2016-03-06</t>
  </si>
  <si>
    <t>2016-03-09</t>
  </si>
  <si>
    <t>Kiara Deleon</t>
  </si>
  <si>
    <t>164 Addison Drive</t>
  </si>
  <si>
    <t>2016-03-07</t>
  </si>
  <si>
    <t>Robby Sykes</t>
  </si>
  <si>
    <t>Hempstead</t>
  </si>
  <si>
    <t>486 Rock Maple Street</t>
  </si>
  <si>
    <t>Ben Stone</t>
  </si>
  <si>
    <t>8855 University St.</t>
  </si>
  <si>
    <t>Launa Hull</t>
  </si>
  <si>
    <t>Helotes</t>
  </si>
  <si>
    <t>936 Grove Street</t>
  </si>
  <si>
    <t>2016-03-10</t>
  </si>
  <si>
    <t>Zulema Browning</t>
  </si>
  <si>
    <t>Amsterdam</t>
  </si>
  <si>
    <t>12 NW. Lafayette St.</t>
  </si>
  <si>
    <t>2016-03-08</t>
  </si>
  <si>
    <t>Micki Rutledge</t>
  </si>
  <si>
    <t>9868 Marvon Street</t>
  </si>
  <si>
    <t>2016-03-11</t>
  </si>
  <si>
    <t>Theresia Barron</t>
  </si>
  <si>
    <t>Forest Hills</t>
  </si>
  <si>
    <t>951 Wild Rose Street</t>
  </si>
  <si>
    <t>Mark Benton</t>
  </si>
  <si>
    <t>East Elmhurst</t>
  </si>
  <si>
    <t>83 Eagle St.</t>
  </si>
  <si>
    <t>Starr Schneider</t>
  </si>
  <si>
    <t>77 Mulberry Street</t>
  </si>
  <si>
    <t>Burma Summers</t>
  </si>
  <si>
    <t>Freeport</t>
  </si>
  <si>
    <t>890 East Elmwood Street</t>
  </si>
  <si>
    <t>Gwenn Melton</t>
  </si>
  <si>
    <t>9545 Wakehurst Drive</t>
  </si>
  <si>
    <t>2016-03-12</t>
  </si>
  <si>
    <t>2016-03-13</t>
  </si>
  <si>
    <t>Danille Mcfarland</t>
  </si>
  <si>
    <t>Rocklin</t>
  </si>
  <si>
    <t>14 Tailwater St.</t>
  </si>
  <si>
    <t>2016-03-14</t>
  </si>
  <si>
    <t>Bryce Monroe</t>
  </si>
  <si>
    <t>52 Cooper Lane</t>
  </si>
  <si>
    <t>2016-03-17</t>
  </si>
  <si>
    <t>Sharie Alvarez</t>
  </si>
  <si>
    <t>New York</t>
  </si>
  <si>
    <t>987 West Leatherwood Dr.</t>
  </si>
  <si>
    <t>2016-03-16</t>
  </si>
  <si>
    <t>Tomika Wilder</t>
  </si>
  <si>
    <t>New Hyde Park</t>
  </si>
  <si>
    <t>142 South Ocean St.</t>
  </si>
  <si>
    <t>2016-03-15</t>
  </si>
  <si>
    <t>Wallace Lane</t>
  </si>
  <si>
    <t>South Richmond Hill</t>
  </si>
  <si>
    <t>901 Liberty St.</t>
  </si>
  <si>
    <t>Lecia Hancock</t>
  </si>
  <si>
    <t>Schenectady</t>
  </si>
  <si>
    <t>9167 Pineknoll St.</t>
  </si>
  <si>
    <t>Elouise Fry</t>
  </si>
  <si>
    <t>49 Bohemia Street</t>
  </si>
  <si>
    <t>Laverne Craft</t>
  </si>
  <si>
    <t>829 N. Pierce Street</t>
  </si>
  <si>
    <t>2016-03-18</t>
  </si>
  <si>
    <t>Shenna Espinoza</t>
  </si>
  <si>
    <t>Queensbury</t>
  </si>
  <si>
    <t>202 North George Street</t>
  </si>
  <si>
    <t>2016-03-19</t>
  </si>
  <si>
    <t>Chelsey Boyd</t>
  </si>
  <si>
    <t>Euless</t>
  </si>
  <si>
    <t>9569 Birchpond Ave.</t>
  </si>
  <si>
    <t>2016-03-21</t>
  </si>
  <si>
    <t>Lissa Vargas</t>
  </si>
  <si>
    <t>Oswego</t>
  </si>
  <si>
    <t>517 Victoria Ave.</t>
  </si>
  <si>
    <t>Armand Whitehead</t>
  </si>
  <si>
    <t>639 Harvey St.</t>
  </si>
  <si>
    <t>2016-03-20</t>
  </si>
  <si>
    <t>Marcelino Mcbride</t>
  </si>
  <si>
    <t>29 Oxford Ave.</t>
  </si>
  <si>
    <t>Hortencia Graham</t>
  </si>
  <si>
    <t>7764 Greenrose Street</t>
  </si>
  <si>
    <t>2016-03-23</t>
  </si>
  <si>
    <t>Monika Berg</t>
  </si>
  <si>
    <t>369 Vernon Dr.</t>
  </si>
  <si>
    <t>Jerome Bolton</t>
  </si>
  <si>
    <t>9921 Argyle Street</t>
  </si>
  <si>
    <t>Tuan Wolfe</t>
  </si>
  <si>
    <t>West Babylon</t>
  </si>
  <si>
    <t>7641 Oak Meadow Dr.</t>
  </si>
  <si>
    <t>Alexandria Zamora</t>
  </si>
  <si>
    <t>95 Cherry Circle</t>
  </si>
  <si>
    <t>Gena Owens</t>
  </si>
  <si>
    <t>Desoto</t>
  </si>
  <si>
    <t>43 Buckingham St.</t>
  </si>
  <si>
    <t>2016-03-25</t>
  </si>
  <si>
    <t>Jina Cooper</t>
  </si>
  <si>
    <t>Howard Beach</t>
  </si>
  <si>
    <t>8947 W. Lexington Rd.</t>
  </si>
  <si>
    <t>Katharine Herrera</t>
  </si>
  <si>
    <t>395 SE. Branch St.</t>
  </si>
  <si>
    <t>2016-03-26</t>
  </si>
  <si>
    <t>Ezra Silva</t>
  </si>
  <si>
    <t>8629 Catherine Rd.</t>
  </si>
  <si>
    <t>Devin Velazquez</t>
  </si>
  <si>
    <t>Brentwood</t>
  </si>
  <si>
    <t>61 Redwood St.</t>
  </si>
  <si>
    <t>Erlene Cook</t>
  </si>
  <si>
    <t>89 Blue Spring Street</t>
  </si>
  <si>
    <t>2016-03-27</t>
  </si>
  <si>
    <t>Regine Gonzales</t>
  </si>
  <si>
    <t>Oxnard</t>
  </si>
  <si>
    <t>798 Court Drive</t>
  </si>
  <si>
    <t>2016-03-28</t>
  </si>
  <si>
    <t>Merlin Foreman</t>
  </si>
  <si>
    <t>8198 North Rockaway St.</t>
  </si>
  <si>
    <t>2016-03-29</t>
  </si>
  <si>
    <t>Hubert Reilly</t>
  </si>
  <si>
    <t>Amityville</t>
  </si>
  <si>
    <t>9004 N. Lake Rd.</t>
  </si>
  <si>
    <t>2016-03-30</t>
  </si>
  <si>
    <t>Lavonne Anderson</t>
  </si>
  <si>
    <t>9420 Wintergreen Court</t>
  </si>
  <si>
    <t>Keturah Massey</t>
  </si>
  <si>
    <t>189 Arnold Drive</t>
  </si>
  <si>
    <t>2016-03-31</t>
  </si>
  <si>
    <t>Diana Guerra</t>
  </si>
  <si>
    <t>45 Chapel Ave.</t>
  </si>
  <si>
    <t>Senaida Thompson</t>
  </si>
  <si>
    <t>578 Golf Drive</t>
  </si>
  <si>
    <t>Han Schneider</t>
  </si>
  <si>
    <t>40 Holly Street</t>
  </si>
  <si>
    <t>2016-04-01</t>
  </si>
  <si>
    <t>Reena Higgins</t>
  </si>
  <si>
    <t>900 South Columbia Street</t>
  </si>
  <si>
    <t>Katina Mcintosh</t>
  </si>
  <si>
    <t>Bakersfield</t>
  </si>
  <si>
    <t>263 Swanson Dr.</t>
  </si>
  <si>
    <t>Parker Prince</t>
  </si>
  <si>
    <t>Port Jefferson Station</t>
  </si>
  <si>
    <t>21 Sulphur Springs Drive</t>
  </si>
  <si>
    <t>Edda Young</t>
  </si>
  <si>
    <t>North Tonawanda</t>
  </si>
  <si>
    <t>50 S. Airport Street</t>
  </si>
  <si>
    <t>Dione Pratt</t>
  </si>
  <si>
    <t>864 Winding Way St.</t>
  </si>
  <si>
    <t>2016-04-02</t>
  </si>
  <si>
    <t>2016-04-04</t>
  </si>
  <si>
    <t>Loni Duncan</t>
  </si>
  <si>
    <t>Rosedale</t>
  </si>
  <si>
    <t>80 Saxton Lane</t>
  </si>
  <si>
    <t>2016-04-03</t>
  </si>
  <si>
    <t>2016-04-05</t>
  </si>
  <si>
    <t>Sheri Cole</t>
  </si>
  <si>
    <t>San Jose</t>
  </si>
  <si>
    <t>479 Chapel Court</t>
  </si>
  <si>
    <t>2016-04-06</t>
  </si>
  <si>
    <t>Mozelle Carter</t>
  </si>
  <si>
    <t>Houston</t>
  </si>
  <si>
    <t>895 Chestnut Ave.</t>
  </si>
  <si>
    <t>Dacia William</t>
  </si>
  <si>
    <t>62 Cypress Drive</t>
  </si>
  <si>
    <t>Araceli Golden</t>
  </si>
  <si>
    <t>Fullerton</t>
  </si>
  <si>
    <t>12 Ridgeview Ave.</t>
  </si>
  <si>
    <t>Harris Pittman</t>
  </si>
  <si>
    <t>Jamaica</t>
  </si>
  <si>
    <t>404 Cherry Hill Road</t>
  </si>
  <si>
    <t>Kasie Rodriquez</t>
  </si>
  <si>
    <t>7 North Beech St.</t>
  </si>
  <si>
    <t>2016-04-07</t>
  </si>
  <si>
    <t>Williemae Holloway</t>
  </si>
  <si>
    <t>Oakland</t>
  </si>
  <si>
    <t>69 Cypress St.</t>
  </si>
  <si>
    <t>Magdalena Sherman</t>
  </si>
  <si>
    <t>176 Sunbeam St.</t>
  </si>
  <si>
    <t>2016-04-09</t>
  </si>
  <si>
    <t>Leonore Dorsey</t>
  </si>
  <si>
    <t>Jackson Heights</t>
  </si>
  <si>
    <t>8213 South Branch Avenue</t>
  </si>
  <si>
    <t>2016-04-08</t>
  </si>
  <si>
    <t>2016-04-10</t>
  </si>
  <si>
    <t>Adriene Rivera</t>
  </si>
  <si>
    <t>973 Yukon Avenue</t>
  </si>
  <si>
    <t>2016-04-11</t>
  </si>
  <si>
    <t>Abbey Pugh</t>
  </si>
  <si>
    <t>26 Market Drive</t>
  </si>
  <si>
    <t>Rico Salas</t>
  </si>
  <si>
    <t>8041 Walt Whitman St.</t>
  </si>
  <si>
    <t>Kandace Ayers</t>
  </si>
  <si>
    <t>9005 Lookout Lane</t>
  </si>
  <si>
    <t>Carie Kidd</t>
  </si>
  <si>
    <t>6 East Clinton Street</t>
  </si>
  <si>
    <t>2016-04-13</t>
  </si>
  <si>
    <t>Aubrey Durham</t>
  </si>
  <si>
    <t>14 Foster Ave.</t>
  </si>
  <si>
    <t>2016-04-14</t>
  </si>
  <si>
    <t>Elvera Peck</t>
  </si>
  <si>
    <t>759 Lakewood Street</t>
  </si>
  <si>
    <t>Cindi Ellis</t>
  </si>
  <si>
    <t>6 Cypress Lane</t>
  </si>
  <si>
    <t>2016-04-12</t>
  </si>
  <si>
    <t>2016-04-15</t>
  </si>
  <si>
    <t>Destiny Goodman</t>
  </si>
  <si>
    <t>Westbury</t>
  </si>
  <si>
    <t>29 Smoky Hollow St.</t>
  </si>
  <si>
    <t>Steve Bender</t>
  </si>
  <si>
    <t>Scarsdale</t>
  </si>
  <si>
    <t>908 N. Pennington Dr.</t>
  </si>
  <si>
    <t>2016-04-17</t>
  </si>
  <si>
    <t>Melba Wilkinson</t>
  </si>
  <si>
    <t>255 Harvard Dr.</t>
  </si>
  <si>
    <t>2016-04-16</t>
  </si>
  <si>
    <t>2016-04-19</t>
  </si>
  <si>
    <t>Lucy Woods</t>
  </si>
  <si>
    <t>Palos Verdes Peninsula</t>
  </si>
  <si>
    <t>8437 West Rockaway St.</t>
  </si>
  <si>
    <t>2016-04-18</t>
  </si>
  <si>
    <t>Graig Roth</t>
  </si>
  <si>
    <t>7516 Wrangler Street</t>
  </si>
  <si>
    <t>Shery Acosta</t>
  </si>
  <si>
    <t>17 Canal Ave.</t>
  </si>
  <si>
    <t>Kristel Bullock</t>
  </si>
  <si>
    <t>Smithtown</t>
  </si>
  <si>
    <t>7292 Armstrong Drive</t>
  </si>
  <si>
    <t>2016-04-20</t>
  </si>
  <si>
    <t>Latosha Dalton</t>
  </si>
  <si>
    <t>59 E. Wintergreen Ave.</t>
  </si>
  <si>
    <t>Phylis Adkins</t>
  </si>
  <si>
    <t>7781 James Ave.</t>
  </si>
  <si>
    <t>Adelle Larsen</t>
  </si>
  <si>
    <t>East Northport</t>
  </si>
  <si>
    <t>683 West Kirkland Dr.</t>
  </si>
  <si>
    <t>2016-04-22</t>
  </si>
  <si>
    <t>Brianna Moss</t>
  </si>
  <si>
    <t>4 Longfellow St.</t>
  </si>
  <si>
    <t>Corene Wall</t>
  </si>
  <si>
    <t>9601 Ocean Rd.</t>
  </si>
  <si>
    <t>2016-04-21</t>
  </si>
  <si>
    <t>2016-04-24</t>
  </si>
  <si>
    <t>Waldo Hart</t>
  </si>
  <si>
    <t>9782 Pineknoll Lane</t>
  </si>
  <si>
    <t>Jeniffer Ratliff</t>
  </si>
  <si>
    <t>510 Rocky River Court</t>
  </si>
  <si>
    <t>2016-04-25</t>
  </si>
  <si>
    <t>Lorrie Pollard</t>
  </si>
  <si>
    <t>7834 Shore Ave.</t>
  </si>
  <si>
    <t>2016-04-23</t>
  </si>
  <si>
    <t>2016-04-26</t>
  </si>
  <si>
    <t>Allie Conley</t>
  </si>
  <si>
    <t>96 High Point Road</t>
  </si>
  <si>
    <t>Violet Valenzuela</t>
  </si>
  <si>
    <t>Plattsburgh</t>
  </si>
  <si>
    <t>8668 Piper Street</t>
  </si>
  <si>
    <t>2016-04-27</t>
  </si>
  <si>
    <t>2016-04-28</t>
  </si>
  <si>
    <t>Ruthanne Hoover</t>
  </si>
  <si>
    <t>835 Paris Hill Road</t>
  </si>
  <si>
    <t>2016-04-29</t>
  </si>
  <si>
    <t>Viva Dawson</t>
  </si>
  <si>
    <t>446 Princess Ave.</t>
  </si>
  <si>
    <t>2016-04-30</t>
  </si>
  <si>
    <t>Trena Rogers</t>
  </si>
  <si>
    <t>502 Sherwood St.</t>
  </si>
  <si>
    <t>2016-05-01</t>
  </si>
  <si>
    <t>Carroll Kelly</t>
  </si>
  <si>
    <t>346 Grant Circle</t>
  </si>
  <si>
    <t>Kasha Sullivan</t>
  </si>
  <si>
    <t>48 Foster Rd.</t>
  </si>
  <si>
    <t>Tammie Cherry</t>
  </si>
  <si>
    <t>Massapequa</t>
  </si>
  <si>
    <t>791 Wakehurst Dr.</t>
  </si>
  <si>
    <t>2016-05-03</t>
  </si>
  <si>
    <t>Erlinda Nielsen</t>
  </si>
  <si>
    <t>Maspeth</t>
  </si>
  <si>
    <t>728 Oxford Lane</t>
  </si>
  <si>
    <t>Allison Nolan</t>
  </si>
  <si>
    <t>New City</t>
  </si>
  <si>
    <t>7421 Victoria St.</t>
  </si>
  <si>
    <t>2016-05-04</t>
  </si>
  <si>
    <t>Marisa Chambers</t>
  </si>
  <si>
    <t>15 E. Rock Creek Ave.</t>
  </si>
  <si>
    <t>Lanelle Guerra</t>
  </si>
  <si>
    <t>989 Wrangler St.</t>
  </si>
  <si>
    <t>2016-05-02</t>
  </si>
  <si>
    <t>Brenda Tate</t>
  </si>
  <si>
    <t>San Angelo</t>
  </si>
  <si>
    <t>36 Hilltop Street</t>
  </si>
  <si>
    <t>Joi Reeves</t>
  </si>
  <si>
    <t>9101 Williams Court</t>
  </si>
  <si>
    <t>2016-05-06</t>
  </si>
  <si>
    <t>Henrietta Wagner</t>
  </si>
  <si>
    <t>54 Brickyard St.</t>
  </si>
  <si>
    <t>Danilo Holmes</t>
  </si>
  <si>
    <t>Hicksville</t>
  </si>
  <si>
    <t>657 Manor Station Dr.</t>
  </si>
  <si>
    <t>Myrtie James</t>
  </si>
  <si>
    <t>566 North Livingston Ave.</t>
  </si>
  <si>
    <t>2016-05-05</t>
  </si>
  <si>
    <t>Tania Swanson</t>
  </si>
  <si>
    <t>8646 Glen Eagles Ave.</t>
  </si>
  <si>
    <t>2016-05-07</t>
  </si>
  <si>
    <t>Marget Hodge</t>
  </si>
  <si>
    <t>Woodhaven</t>
  </si>
  <si>
    <t>7199 Selby Lane</t>
  </si>
  <si>
    <t>2016-05-09</t>
  </si>
  <si>
    <t>Leanna Manning</t>
  </si>
  <si>
    <t>39 E. Stillwater Ave.</t>
  </si>
  <si>
    <t>2016-05-08</t>
  </si>
  <si>
    <t>Clarita Curry</t>
  </si>
  <si>
    <t>Hollis</t>
  </si>
  <si>
    <t>661 Tanglewood Street</t>
  </si>
  <si>
    <t>Lynn Mcmahon</t>
  </si>
  <si>
    <t>9 Surrey St.</t>
  </si>
  <si>
    <t>Penney Hall</t>
  </si>
  <si>
    <t>8306 Jockey Hollow Street</t>
  </si>
  <si>
    <t>2016-05-11</t>
  </si>
  <si>
    <t>Lanora Robbins</t>
  </si>
  <si>
    <t>31 W. Maiden Lane</t>
  </si>
  <si>
    <t>Lilliam Nolan</t>
  </si>
  <si>
    <t>Copperas Cove</t>
  </si>
  <si>
    <t>8976 Berkshire Court</t>
  </si>
  <si>
    <t>2016-05-10</t>
  </si>
  <si>
    <t>Kaci Gallegos</t>
  </si>
  <si>
    <t>8573 Halifax St.</t>
  </si>
  <si>
    <t>2016-05-12</t>
  </si>
  <si>
    <t>Kelsey Noble</t>
  </si>
  <si>
    <t>36 Pearl Court</t>
  </si>
  <si>
    <t>2016-05-13</t>
  </si>
  <si>
    <t>Angelina Lloyd</t>
  </si>
  <si>
    <t>Apple Valley</t>
  </si>
  <si>
    <t>9593 North Sherman Dr.</t>
  </si>
  <si>
    <t>2016-05-14</t>
  </si>
  <si>
    <t>Sebrina Hart</t>
  </si>
  <si>
    <t>Coram</t>
  </si>
  <si>
    <t>7679 Pacific St.</t>
  </si>
  <si>
    <t>Vernetta Banks</t>
  </si>
  <si>
    <t>7633 Albany St.</t>
  </si>
  <si>
    <t>2016-05-15</t>
  </si>
  <si>
    <t>Inez Snider</t>
  </si>
  <si>
    <t>837 Catherine Lane</t>
  </si>
  <si>
    <t>Noble Glover</t>
  </si>
  <si>
    <t>728 W. Rocky River Street</t>
  </si>
  <si>
    <t>Donovan Cantrell</t>
  </si>
  <si>
    <t>601 Winchester Dr.</t>
  </si>
  <si>
    <t>Gertrud Rhodes</t>
  </si>
  <si>
    <t>9961 Meadowbrook Street</t>
  </si>
  <si>
    <t>2016-05-17</t>
  </si>
  <si>
    <t>Veronique Fulton</t>
  </si>
  <si>
    <t>81 Hilldale Ave.</t>
  </si>
  <si>
    <t>2016-05-19</t>
  </si>
  <si>
    <t>Carola Rodriquez</t>
  </si>
  <si>
    <t>9433 Heritage Lane</t>
  </si>
  <si>
    <t>Fransisca Nicholson</t>
  </si>
  <si>
    <t>945 Schoolhouse Street</t>
  </si>
  <si>
    <t>2016-05-20</t>
  </si>
  <si>
    <t>Tony Hicks</t>
  </si>
  <si>
    <t>226 Carriage Street</t>
  </si>
  <si>
    <t>Kirstie Vazquez</t>
  </si>
  <si>
    <t>8006 Rockland Ave.</t>
  </si>
  <si>
    <t>Jamika Blanchard</t>
  </si>
  <si>
    <t>Fresh Meadows</t>
  </si>
  <si>
    <t>420 Cambridge Street</t>
  </si>
  <si>
    <t>Evelina Manning</t>
  </si>
  <si>
    <t>7515 Spring St.</t>
  </si>
  <si>
    <t>2016-05-21</t>
  </si>
  <si>
    <t>Ryan Carter</t>
  </si>
  <si>
    <t>Nanuet</t>
  </si>
  <si>
    <t>8684 Studebaker Road</t>
  </si>
  <si>
    <t>Rosamaria Meyer</t>
  </si>
  <si>
    <t>Webster</t>
  </si>
  <si>
    <t>446 Elizabeth St.</t>
  </si>
  <si>
    <t>2016-05-23</t>
  </si>
  <si>
    <t>Latashia Travis</t>
  </si>
  <si>
    <t>7877 King Rd.</t>
  </si>
  <si>
    <t>2016-05-24</t>
  </si>
  <si>
    <t>Melita Dominguez</t>
  </si>
  <si>
    <t>9903 Santa Clara Lane</t>
  </si>
  <si>
    <t>2016-05-22</t>
  </si>
  <si>
    <t>Merrie Fowler</t>
  </si>
  <si>
    <t>532 Leatherwood Ave.</t>
  </si>
  <si>
    <t>2016-05-25</t>
  </si>
  <si>
    <t>Eli Contreras</t>
  </si>
  <si>
    <t>35 Highland Ave.</t>
  </si>
  <si>
    <t>2016-05-26</t>
  </si>
  <si>
    <t>Stephaine Riddle</t>
  </si>
  <si>
    <t>199 Vermont Court</t>
  </si>
  <si>
    <t>2016-05-27</t>
  </si>
  <si>
    <t>Carman Hardy</t>
  </si>
  <si>
    <t>Jamestown</t>
  </si>
  <si>
    <t>800 Whitemarsh St.</t>
  </si>
  <si>
    <t>2016-05-29</t>
  </si>
  <si>
    <t>Annett Rush</t>
  </si>
  <si>
    <t>758 Fordham Lane</t>
  </si>
  <si>
    <t>Lashawn Ortiz</t>
  </si>
  <si>
    <t>27 Washington Rd.</t>
  </si>
  <si>
    <t>2016-05-30</t>
  </si>
  <si>
    <t>Kanesha Vega</t>
  </si>
  <si>
    <t>771 E. Oxford Drive</t>
  </si>
  <si>
    <t>Divina Madden</t>
  </si>
  <si>
    <t>7314 Armstrong St.</t>
  </si>
  <si>
    <t>Almeta Benjamin</t>
  </si>
  <si>
    <t>Sunnyside</t>
  </si>
  <si>
    <t>8456 Oakwood St.</t>
  </si>
  <si>
    <t>2016-05-28</t>
  </si>
  <si>
    <t>Barrett Sanders</t>
  </si>
  <si>
    <t>32 Hawthorne St.</t>
  </si>
  <si>
    <t>Venus Hewitt</t>
  </si>
  <si>
    <t>Farmingdale</t>
  </si>
  <si>
    <t>9835 Old Cemetery Lane</t>
  </si>
  <si>
    <t>Scarlet Yates</t>
  </si>
  <si>
    <t>687 Shirley St.</t>
  </si>
  <si>
    <t>Caren Stephens</t>
  </si>
  <si>
    <t>914 Brook St.</t>
  </si>
  <si>
    <t>2016-06-01</t>
  </si>
  <si>
    <t>Joann Barber</t>
  </si>
  <si>
    <t>8945 Courtland Street</t>
  </si>
  <si>
    <t>2016-05-31</t>
  </si>
  <si>
    <t>Kimberley Reynolds</t>
  </si>
  <si>
    <t>8475 Homewood Street</t>
  </si>
  <si>
    <t>2016-06-04</t>
  </si>
  <si>
    <t>Miquel Neal</t>
  </si>
  <si>
    <t>Staten Island</t>
  </si>
  <si>
    <t>9564 Deerfield Lane</t>
  </si>
  <si>
    <t>Weldon Michael</t>
  </si>
  <si>
    <t>Huntington</t>
  </si>
  <si>
    <t>9952 Nut Swamp St.</t>
  </si>
  <si>
    <t>Arlena Buckner</t>
  </si>
  <si>
    <t>629 Locust Ave.</t>
  </si>
  <si>
    <t>2016-06-02</t>
  </si>
  <si>
    <t>Lorrie Becker</t>
  </si>
  <si>
    <t>Garland</t>
  </si>
  <si>
    <t>19 North Court</t>
  </si>
  <si>
    <t>2016-06-05</t>
  </si>
  <si>
    <t>Earline Gordon</t>
  </si>
  <si>
    <t>81 Railroad Drive</t>
  </si>
  <si>
    <t>2016-06-03</t>
  </si>
  <si>
    <t>Faustino Delacruz</t>
  </si>
  <si>
    <t>88 West Greenview Street</t>
  </si>
  <si>
    <t>Ophelia Rodgers</t>
  </si>
  <si>
    <t>133 Joy Ridge Drive</t>
  </si>
  <si>
    <t>2016-06-07</t>
  </si>
  <si>
    <t>Theo Reese</t>
  </si>
  <si>
    <t>8755 W. Wild Horse St.</t>
  </si>
  <si>
    <t>2016-06-08</t>
  </si>
  <si>
    <t>Joeann Garrison</t>
  </si>
  <si>
    <t>Ontario</t>
  </si>
  <si>
    <t>1 Harrison St.</t>
  </si>
  <si>
    <t>2016-06-06</t>
  </si>
  <si>
    <t>Cecil Hopper</t>
  </si>
  <si>
    <t>471 Glenlake Ave.</t>
  </si>
  <si>
    <t>2016-06-09</t>
  </si>
  <si>
    <t>Ginette Edwards</t>
  </si>
  <si>
    <t>9262 NW. Center Ave.</t>
  </si>
  <si>
    <t>Yvette Rogers</t>
  </si>
  <si>
    <t>3 SE. Oklahoma Drive</t>
  </si>
  <si>
    <t>Pasquale Hogan</t>
  </si>
  <si>
    <t>Vista</t>
  </si>
  <si>
    <t>403 Bank St.</t>
  </si>
  <si>
    <t>2016-06-10</t>
  </si>
  <si>
    <t>Matilda Larson</t>
  </si>
  <si>
    <t>336 Saxon Court</t>
  </si>
  <si>
    <t>2016-06-12</t>
  </si>
  <si>
    <t>Ai Forbes</t>
  </si>
  <si>
    <t>254 Central St.</t>
  </si>
  <si>
    <t>Charolette Rice</t>
  </si>
  <si>
    <t>Sacramento</t>
  </si>
  <si>
    <t>107 River Dr.</t>
  </si>
  <si>
    <t>2016-06-11</t>
  </si>
  <si>
    <t>Arnita Thomas</t>
  </si>
  <si>
    <t>154 2nd St.</t>
  </si>
  <si>
    <t>2016-06-13</t>
  </si>
  <si>
    <t>Lurline Rivers</t>
  </si>
  <si>
    <t>69 Pine Street</t>
  </si>
  <si>
    <t>2016-06-14</t>
  </si>
  <si>
    <t>Randolph Chase</t>
  </si>
  <si>
    <t>San Lorenzo</t>
  </si>
  <si>
    <t>828 Bridle Ave.</t>
  </si>
  <si>
    <t>Shery Randolph</t>
  </si>
  <si>
    <t>602 Laurel Street</t>
  </si>
  <si>
    <t>2016-06-15</t>
  </si>
  <si>
    <t>Terrell Mathis</t>
  </si>
  <si>
    <t>9320 Center Ave.</t>
  </si>
  <si>
    <t>Ethelyn Ray</t>
  </si>
  <si>
    <t>80 South Sutor Lane</t>
  </si>
  <si>
    <t>Christoper Mccall</t>
  </si>
  <si>
    <t>Bay Shore</t>
  </si>
  <si>
    <t>72 Summit St.</t>
  </si>
  <si>
    <t>2016-06-16</t>
  </si>
  <si>
    <t>Ezra Fowler</t>
  </si>
  <si>
    <t>16 Pearl St.</t>
  </si>
  <si>
    <t>2016-06-17</t>
  </si>
  <si>
    <t>Tona Velasquez</t>
  </si>
  <si>
    <t>Whitestone</t>
  </si>
  <si>
    <t>9166 Trout St.</t>
  </si>
  <si>
    <t>2016-06-18</t>
  </si>
  <si>
    <t>Octavia Case</t>
  </si>
  <si>
    <t>40 Charles Road</t>
  </si>
  <si>
    <t>Rozanne Reyes</t>
  </si>
  <si>
    <t>11 W. Surrey Drive</t>
  </si>
  <si>
    <t>2016-06-19</t>
  </si>
  <si>
    <t>Magali Dixon</t>
  </si>
  <si>
    <t>Troy</t>
  </si>
  <si>
    <t>815 Del Monte Court</t>
  </si>
  <si>
    <t>2016-06-20</t>
  </si>
  <si>
    <t>Thad Castro</t>
  </si>
  <si>
    <t>71 Surrey Ave.</t>
  </si>
  <si>
    <t>2016-06-21</t>
  </si>
  <si>
    <t>Raven Curtis</t>
  </si>
  <si>
    <t>18 Summit Lane</t>
  </si>
  <si>
    <t>2016-06-22</t>
  </si>
  <si>
    <t>Rosalba O'neal</t>
  </si>
  <si>
    <t>7517 Pennsylvania St.</t>
  </si>
  <si>
    <t>2016-06-23</t>
  </si>
  <si>
    <t>Tomeka Higgins</t>
  </si>
  <si>
    <t>Poughkeepsie</t>
  </si>
  <si>
    <t>591 W. Corona St.</t>
  </si>
  <si>
    <t>Cris Dunn</t>
  </si>
  <si>
    <t>1 Pawnee Street</t>
  </si>
  <si>
    <t>2016-06-25</t>
  </si>
  <si>
    <t>Regina Burns</t>
  </si>
  <si>
    <t>713 Buckingham St.</t>
  </si>
  <si>
    <t>2016-06-26</t>
  </si>
  <si>
    <t>Olevia Pitts</t>
  </si>
  <si>
    <t>Redondo Beach</t>
  </si>
  <si>
    <t>39 Fieldstone Drive</t>
  </si>
  <si>
    <t>Inger Jennings</t>
  </si>
  <si>
    <t>38 NW. Shore Lane</t>
  </si>
  <si>
    <t>2016-06-27</t>
  </si>
  <si>
    <t>Justin Newton</t>
  </si>
  <si>
    <t>93 Shore Rd.</t>
  </si>
  <si>
    <t>Latasha Stanley</t>
  </si>
  <si>
    <t>8068 Fordham Drive</t>
  </si>
  <si>
    <t>Delbert Wilkins</t>
  </si>
  <si>
    <t>420 Greenview St.</t>
  </si>
  <si>
    <t>2016-06-28</t>
  </si>
  <si>
    <t>Ouida Gregory</t>
  </si>
  <si>
    <t>7984 8th Street</t>
  </si>
  <si>
    <t>2016-06-30</t>
  </si>
  <si>
    <t>Phyllis Hill</t>
  </si>
  <si>
    <t>Syosset</t>
  </si>
  <si>
    <t>576 Devon Ave.</t>
  </si>
  <si>
    <t>Marni Bolton</t>
  </si>
  <si>
    <t>7469 Plymouth Ave.</t>
  </si>
  <si>
    <t>2016-06-29</t>
  </si>
  <si>
    <t>2016-07-01</t>
  </si>
  <si>
    <t>Alane Kennedy</t>
  </si>
  <si>
    <t>Spring Valley</t>
  </si>
  <si>
    <t>34 Green Lake Street</t>
  </si>
  <si>
    <t>2016-07-02</t>
  </si>
  <si>
    <t>Van Peters</t>
  </si>
  <si>
    <t>45 Fifth Dr.</t>
  </si>
  <si>
    <t>Rubye Mccall</t>
  </si>
  <si>
    <t>71 Sherwood Dr.</t>
  </si>
  <si>
    <t>Lavona Austin</t>
  </si>
  <si>
    <t>926 South Euclid St.</t>
  </si>
  <si>
    <t>2016-07-04</t>
  </si>
  <si>
    <t>Benny Bender</t>
  </si>
  <si>
    <t>Elmont</t>
  </si>
  <si>
    <t>520 W. Hamilton St.</t>
  </si>
  <si>
    <t>2016-07-06</t>
  </si>
  <si>
    <t>Gabriela Warren</t>
  </si>
  <si>
    <t>9947 Brewery Ave.</t>
  </si>
  <si>
    <t>Justina Jenkins</t>
  </si>
  <si>
    <t>345 SE. Green Lane</t>
  </si>
  <si>
    <t>2016-07-07</t>
  </si>
  <si>
    <t>Janna Hayden</t>
  </si>
  <si>
    <t>32 Hilldale Street</t>
  </si>
  <si>
    <t>2016-07-05</t>
  </si>
  <si>
    <t>Rayna Perry</t>
  </si>
  <si>
    <t>Ozone Park</t>
  </si>
  <si>
    <t>7238 Oakland St.</t>
  </si>
  <si>
    <t>2016-07-08</t>
  </si>
  <si>
    <t>Emmaline Huber</t>
  </si>
  <si>
    <t>7975 Harrison Rd.</t>
  </si>
  <si>
    <t>2016-07-09</t>
  </si>
  <si>
    <t>Carlena Salinas</t>
  </si>
  <si>
    <t>1 Wagon Street</t>
  </si>
  <si>
    <t>Bernita Mcdaniel</t>
  </si>
  <si>
    <t>2 Peg Shop Ave.</t>
  </si>
  <si>
    <t>Chelsey Hardin</t>
  </si>
  <si>
    <t>Deer Park</t>
  </si>
  <si>
    <t>13 Brickyard Street</t>
  </si>
  <si>
    <t>Camille Harvey</t>
  </si>
  <si>
    <t>859 Beaver Ridge Ave.</t>
  </si>
  <si>
    <t>2016-07-12</t>
  </si>
  <si>
    <t>Charleen Hurst</t>
  </si>
  <si>
    <t>87 Country Avenue</t>
  </si>
  <si>
    <t>2016-07-11</t>
  </si>
  <si>
    <t>Christoper Gould</t>
  </si>
  <si>
    <t>8718 South Constitution St.</t>
  </si>
  <si>
    <t>2016-07-14</t>
  </si>
  <si>
    <t>Charlyn Cantrell</t>
  </si>
  <si>
    <t>8756 Euclid St.</t>
  </si>
  <si>
    <t>2016-07-13</t>
  </si>
  <si>
    <t>Gilma Dejesus</t>
  </si>
  <si>
    <t>777 Thompson Ave.</t>
  </si>
  <si>
    <t>Deloris Larson</t>
  </si>
  <si>
    <t>242 Branch Street</t>
  </si>
  <si>
    <t>Shayla Hart</t>
  </si>
  <si>
    <t>9092 Aspen St.</t>
  </si>
  <si>
    <t>2016-07-16</t>
  </si>
  <si>
    <t>Jame Riggs</t>
  </si>
  <si>
    <t>9237 Hudson Drive</t>
  </si>
  <si>
    <t>2016-07-15</t>
  </si>
  <si>
    <t>Dagny Owen</t>
  </si>
  <si>
    <t>8028 Thompson Drive</t>
  </si>
  <si>
    <t>2016-07-17</t>
  </si>
  <si>
    <t>Janie Herrera</t>
  </si>
  <si>
    <t>652 Westport Street</t>
  </si>
  <si>
    <t>Rufina Chandler</t>
  </si>
  <si>
    <t>7985 Alderwood Street</t>
  </si>
  <si>
    <t>2016-07-19</t>
  </si>
  <si>
    <t>Shawnda Glover</t>
  </si>
  <si>
    <t>138 Belmont Ave.</t>
  </si>
  <si>
    <t>Mariam Miranda</t>
  </si>
  <si>
    <t>18 East Washington Avenue</t>
  </si>
  <si>
    <t>2016-07-20</t>
  </si>
  <si>
    <t>Mallie Osborn</t>
  </si>
  <si>
    <t>Newburgh</t>
  </si>
  <si>
    <t>9022 Bridgeton St.</t>
  </si>
  <si>
    <t>2016-07-18</t>
  </si>
  <si>
    <t>2016-07-21</t>
  </si>
  <si>
    <t>Danyell Dickerson</t>
  </si>
  <si>
    <t>8306 Fieldstone Dr.</t>
  </si>
  <si>
    <t>Carola Johns</t>
  </si>
  <si>
    <t>7077 Fordham Rd.</t>
  </si>
  <si>
    <t>Arcelia Vinson</t>
  </si>
  <si>
    <t>40 Dogwood St.</t>
  </si>
  <si>
    <t>Lea Irwin</t>
  </si>
  <si>
    <t>845 Adams Lane</t>
  </si>
  <si>
    <t>Heide Reed</t>
  </si>
  <si>
    <t>9174 Coffee Drive</t>
  </si>
  <si>
    <t>2016-07-23</t>
  </si>
  <si>
    <t>Garland Weaver</t>
  </si>
  <si>
    <t>7161 Goldfield Court</t>
  </si>
  <si>
    <t>Ernestina Skinner</t>
  </si>
  <si>
    <t>52 Spring Drive</t>
  </si>
  <si>
    <t>2016-07-22</t>
  </si>
  <si>
    <t>Bernetta Summers</t>
  </si>
  <si>
    <t>1 Young Ave.</t>
  </si>
  <si>
    <t>Tiesha Daniel</t>
  </si>
  <si>
    <t>6 West Bohemia Lane</t>
  </si>
  <si>
    <t>2016-07-25</t>
  </si>
  <si>
    <t>Angele Schroeder</t>
  </si>
  <si>
    <t>33 S. Shadow Brook Street</t>
  </si>
  <si>
    <t>2016-07-24</t>
  </si>
  <si>
    <t>2016-07-26</t>
  </si>
  <si>
    <t>Josh Shaw</t>
  </si>
  <si>
    <t>212 North Leeton Ridge Street</t>
  </si>
  <si>
    <t>2016-07-27</t>
  </si>
  <si>
    <t>Gabriel Pitts</t>
  </si>
  <si>
    <t>8462 Marshall Drive</t>
  </si>
  <si>
    <t>Yang Roth</t>
  </si>
  <si>
    <t>234 E. Shub Farm Ave.</t>
  </si>
  <si>
    <t>Antonetta Rocha</t>
  </si>
  <si>
    <t>Port Chester</t>
  </si>
  <si>
    <t>9858 Newcastle St.</t>
  </si>
  <si>
    <t>Major Merrill</t>
  </si>
  <si>
    <t>Astoria</t>
  </si>
  <si>
    <t>78 Thatcher Court</t>
  </si>
  <si>
    <t>Hollis Rasmussen</t>
  </si>
  <si>
    <t>8949 S. Gates Road</t>
  </si>
  <si>
    <t>Phebe Soto</t>
  </si>
  <si>
    <t>South Ozone Park</t>
  </si>
  <si>
    <t>9239 Leatherwood Rd.</t>
  </si>
  <si>
    <t>Saran Moses</t>
  </si>
  <si>
    <t>94 Hall Dr.</t>
  </si>
  <si>
    <t>2016-07-28</t>
  </si>
  <si>
    <t>Adriene Rollins</t>
  </si>
  <si>
    <t>55 Cambridge Street</t>
  </si>
  <si>
    <t>2016-07-30</t>
  </si>
  <si>
    <t>Omega Huff</t>
  </si>
  <si>
    <t>63 Devon St.</t>
  </si>
  <si>
    <t>2016-07-29</t>
  </si>
  <si>
    <t>Shirely Cantrell</t>
  </si>
  <si>
    <t>6 Kent Street</t>
  </si>
  <si>
    <t>2016-07-31</t>
  </si>
  <si>
    <t>Anisha Lang</t>
  </si>
  <si>
    <t>265 Peachtree St.</t>
  </si>
  <si>
    <t>2016-08-01</t>
  </si>
  <si>
    <t>Karren Lamb</t>
  </si>
  <si>
    <t>Fresno</t>
  </si>
  <si>
    <t>35 N. Chapel St.</t>
  </si>
  <si>
    <t>2016-08-03</t>
  </si>
  <si>
    <t>Reyes Merritt</t>
  </si>
  <si>
    <t>48 Lexington Rd.</t>
  </si>
  <si>
    <t>Iva Wilcox</t>
  </si>
  <si>
    <t>452 South Mayflower Drive</t>
  </si>
  <si>
    <t>2016-08-02</t>
  </si>
  <si>
    <t>Romaine Salazar</t>
  </si>
  <si>
    <t>Monsey</t>
  </si>
  <si>
    <t>7700 Wentworth Rd.</t>
  </si>
  <si>
    <t>Shauna Edwards</t>
  </si>
  <si>
    <t>Yorktown Heights</t>
  </si>
  <si>
    <t>8 Dogwood Ave.</t>
  </si>
  <si>
    <t>Lynne Anderson</t>
  </si>
  <si>
    <t>El Paso</t>
  </si>
  <si>
    <t>325 Inverness St.</t>
  </si>
  <si>
    <t>2016-08-05</t>
  </si>
  <si>
    <t>Jerald Blackwell</t>
  </si>
  <si>
    <t>8364 South Wakehurst Ave.</t>
  </si>
  <si>
    <t>2016-08-04</t>
  </si>
  <si>
    <t>Daina Sampson</t>
  </si>
  <si>
    <t>556 Wellington St.</t>
  </si>
  <si>
    <t>Jamaal Albert</t>
  </si>
  <si>
    <t>853 Stonybrook Street</t>
  </si>
  <si>
    <t>Cinda Rocha</t>
  </si>
  <si>
    <t>Los Banos</t>
  </si>
  <si>
    <t>926 North Oklahoma Dr.</t>
  </si>
  <si>
    <t>2016-08-06</t>
  </si>
  <si>
    <t>Emmitt Sanchez</t>
  </si>
  <si>
    <t>461 Squaw Creek Road</t>
  </si>
  <si>
    <t>Phylicia Stout</t>
  </si>
  <si>
    <t>Canandaigua</t>
  </si>
  <si>
    <t>8842 Littleton Lane</t>
  </si>
  <si>
    <t>Jenine Crane</t>
  </si>
  <si>
    <t>7381 Alderwood Drive</t>
  </si>
  <si>
    <t>Sebrina Gross</t>
  </si>
  <si>
    <t>993 Glendale Drive</t>
  </si>
  <si>
    <t>Sheila Goodman</t>
  </si>
  <si>
    <t>Uniondale</t>
  </si>
  <si>
    <t>9586 Chestnut St.</t>
  </si>
  <si>
    <t>Garry Espinoza</t>
  </si>
  <si>
    <t>Forney</t>
  </si>
  <si>
    <t>7858 Rockaway Court</t>
  </si>
  <si>
    <t>2016-08-07</t>
  </si>
  <si>
    <t>Larissa Hays</t>
  </si>
  <si>
    <t>66 2nd Drive</t>
  </si>
  <si>
    <t>2016-08-10</t>
  </si>
  <si>
    <t>Dorthea Walker</t>
  </si>
  <si>
    <t>11 Third St.</t>
  </si>
  <si>
    <t>Clorinda Donovan</t>
  </si>
  <si>
    <t>9690 E. Morris Ave.</t>
  </si>
  <si>
    <t>2016-08-08</t>
  </si>
  <si>
    <t>2016-08-11</t>
  </si>
  <si>
    <t>Demarcus Reese</t>
  </si>
  <si>
    <t>8087 Armstrong Dr.</t>
  </si>
  <si>
    <t>2016-08-09</t>
  </si>
  <si>
    <t>Hedwig Paul</t>
  </si>
  <si>
    <t>422 Manor Ave.</t>
  </si>
  <si>
    <t>2016-08-13</t>
  </si>
  <si>
    <t>Brain Skinner</t>
  </si>
  <si>
    <t>8676 Ketch Harbour Ave.</t>
  </si>
  <si>
    <t>2016-08-12</t>
  </si>
  <si>
    <t>Mariette Trevino</t>
  </si>
  <si>
    <t>4 Border Court</t>
  </si>
  <si>
    <t>2016-08-15</t>
  </si>
  <si>
    <t>Christel Cardenas</t>
  </si>
  <si>
    <t>428 S. Swanson Drive</t>
  </si>
  <si>
    <t>2016-08-14</t>
  </si>
  <si>
    <t>Arielle Levine</t>
  </si>
  <si>
    <t>7100 High Ridge St.</t>
  </si>
  <si>
    <t>Afton Juarez</t>
  </si>
  <si>
    <t>8330 Riverview Drive</t>
  </si>
  <si>
    <t>2016-08-17</t>
  </si>
  <si>
    <t>Amina Salazar</t>
  </si>
  <si>
    <t>944 Wellington Street</t>
  </si>
  <si>
    <t>2016-08-18</t>
  </si>
  <si>
    <t>Garth Huff</t>
  </si>
  <si>
    <t>794 East University St.</t>
  </si>
  <si>
    <t>Raymonde Garcia</t>
  </si>
  <si>
    <t>55 NE. North St.</t>
  </si>
  <si>
    <t>Ashlie Parrish</t>
  </si>
  <si>
    <t>48 Mill Drive</t>
  </si>
  <si>
    <t>2016-08-16</t>
  </si>
  <si>
    <t>Boyd Irwin</t>
  </si>
  <si>
    <t>Hamburg</t>
  </si>
  <si>
    <t>221 Whitemarsh St.</t>
  </si>
  <si>
    <t>Majorie Wyatt</t>
  </si>
  <si>
    <t>8507 Miller St.</t>
  </si>
  <si>
    <t>Dante Grimes</t>
  </si>
  <si>
    <t>23 Shore St.</t>
  </si>
  <si>
    <t>2016-08-20</t>
  </si>
  <si>
    <t>Christiane Bradford</t>
  </si>
  <si>
    <t>9043 Woodland Ave.</t>
  </si>
  <si>
    <t>Kristel Byrd</t>
  </si>
  <si>
    <t>9967 Piper Street</t>
  </si>
  <si>
    <t>Thad Gilliam</t>
  </si>
  <si>
    <t>Levittown</t>
  </si>
  <si>
    <t>8844 Gonzales Court</t>
  </si>
  <si>
    <t>Alec Peck</t>
  </si>
  <si>
    <t>4 W. Belmont St.</t>
  </si>
  <si>
    <t>2016-08-21</t>
  </si>
  <si>
    <t>Hassan Nash</t>
  </si>
  <si>
    <t>8105 University Lane</t>
  </si>
  <si>
    <t>2016-08-19</t>
  </si>
  <si>
    <t>Han Wade</t>
  </si>
  <si>
    <t>587 Sulphur Springs St.</t>
  </si>
  <si>
    <t>Vanessa West</t>
  </si>
  <si>
    <t>New Rochelle</t>
  </si>
  <si>
    <t>34 Prairie Lane</t>
  </si>
  <si>
    <t>2016-08-23</t>
  </si>
  <si>
    <t>Clelia Workman</t>
  </si>
  <si>
    <t>620 North Somerset St.</t>
  </si>
  <si>
    <t>2016-08-22</t>
  </si>
  <si>
    <t>Aleta Mack</t>
  </si>
  <si>
    <t>8869 W. Edgemont Lane</t>
  </si>
  <si>
    <t>Conception Slater</t>
  </si>
  <si>
    <t>5 Sunset Street</t>
  </si>
  <si>
    <t>Odette Moses</t>
  </si>
  <si>
    <t>899 Overlook Lane</t>
  </si>
  <si>
    <t>Christiana Gross</t>
  </si>
  <si>
    <t>645 North Richardson Road</t>
  </si>
  <si>
    <t>Jennette Wooten</t>
  </si>
  <si>
    <t>8221 Bow Ridge Lane</t>
  </si>
  <si>
    <t>Mirella Duffy</t>
  </si>
  <si>
    <t>43 University Ave.</t>
  </si>
  <si>
    <t>2016-08-25</t>
  </si>
  <si>
    <t>Saturnina Garner</t>
  </si>
  <si>
    <t>8538 Fairground St.</t>
  </si>
  <si>
    <t>Shirely Stanley</t>
  </si>
  <si>
    <t>73 White Avenue</t>
  </si>
  <si>
    <t>Elinore Aguilar</t>
  </si>
  <si>
    <t>9766 Rockcrest Ave.</t>
  </si>
  <si>
    <t>2016-08-24</t>
  </si>
  <si>
    <t>Carley Reynolds</t>
  </si>
  <si>
    <t>South El Monte</t>
  </si>
  <si>
    <t>2 Snake Hill Drive</t>
  </si>
  <si>
    <t>2016-08-27</t>
  </si>
  <si>
    <t>Alysha Powers</t>
  </si>
  <si>
    <t>39 West Marshall Ave.</t>
  </si>
  <si>
    <t>2016-08-26</t>
  </si>
  <si>
    <t>2016-08-29</t>
  </si>
  <si>
    <t>Tammera Fischer</t>
  </si>
  <si>
    <t>405 Olive St.</t>
  </si>
  <si>
    <t>Hans Price</t>
  </si>
  <si>
    <t>51 Glendale Road</t>
  </si>
  <si>
    <t>Timothy Byers</t>
  </si>
  <si>
    <t>8645 Devonshire Lane</t>
  </si>
  <si>
    <t>2016-08-28</t>
  </si>
  <si>
    <t>Son Warner</t>
  </si>
  <si>
    <t>20 W. Rosewood Ave.</t>
  </si>
  <si>
    <t>2016-09-01</t>
  </si>
  <si>
    <t>Chasidy Tran</t>
  </si>
  <si>
    <t>9286 Anderson Street</t>
  </si>
  <si>
    <t>Lee Roman</t>
  </si>
  <si>
    <t>4 Canal Ave.</t>
  </si>
  <si>
    <t>2016-08-31</t>
  </si>
  <si>
    <t>Alline Beasley</t>
  </si>
  <si>
    <t>8704 NE. Olive Ave.</t>
  </si>
  <si>
    <t>2016-08-30</t>
  </si>
  <si>
    <t>Sylvie Wilkerson</t>
  </si>
  <si>
    <t>750 Central Ave.</t>
  </si>
  <si>
    <t>Corina Lynch</t>
  </si>
  <si>
    <t>44 Sunbeam Dr.</t>
  </si>
  <si>
    <t>2016-09-02</t>
  </si>
  <si>
    <t>Salena Day</t>
  </si>
  <si>
    <t>8067 Park Court</t>
  </si>
  <si>
    <t>Laverna Hernandez</t>
  </si>
  <si>
    <t>34 South Longfellow St.</t>
  </si>
  <si>
    <t>Genevieve Juarez</t>
  </si>
  <si>
    <t>93 Goldfield Drive</t>
  </si>
  <si>
    <t>Eliz Lynch</t>
  </si>
  <si>
    <t>717 West Deerfield Ave.</t>
  </si>
  <si>
    <t>Keri Bridges</t>
  </si>
  <si>
    <t>Richardson</t>
  </si>
  <si>
    <t>8504 Brickell Ave.</t>
  </si>
  <si>
    <t>Shemeka Lyons</t>
  </si>
  <si>
    <t>97 South Jockey Hollow St.</t>
  </si>
  <si>
    <t>2016-09-04</t>
  </si>
  <si>
    <t>Luke Fuller</t>
  </si>
  <si>
    <t>576 Cleveland Lane</t>
  </si>
  <si>
    <t>Herminia Reyes</t>
  </si>
  <si>
    <t>782 Stonybrook Street</t>
  </si>
  <si>
    <t>Ferne Kline</t>
  </si>
  <si>
    <t>303 Shady St.</t>
  </si>
  <si>
    <t>Carmina Emerson</t>
  </si>
  <si>
    <t>7137 Monroe Road</t>
  </si>
  <si>
    <t>2016-09-03</t>
  </si>
  <si>
    <t>Kristofer Craig</t>
  </si>
  <si>
    <t>6 Delaware Lane</t>
  </si>
  <si>
    <t>2016-09-06</t>
  </si>
  <si>
    <t>Vernia Madden</t>
  </si>
  <si>
    <t>5 Iroquois Street</t>
  </si>
  <si>
    <t>Bonita Marshall</t>
  </si>
  <si>
    <t>Endicott</t>
  </si>
  <si>
    <t>48 Bald Hill Drive</t>
  </si>
  <si>
    <t>Johana Jacobson</t>
  </si>
  <si>
    <t>29 San Juan St.</t>
  </si>
  <si>
    <t>Angie Powers</t>
  </si>
  <si>
    <t>6 Rockland Dr.</t>
  </si>
  <si>
    <t>2016-09-05</t>
  </si>
  <si>
    <t>Titus Bullock</t>
  </si>
  <si>
    <t>29 Oxford Avenue</t>
  </si>
  <si>
    <t>2016-09-07</t>
  </si>
  <si>
    <t>Petronila Norris</t>
  </si>
  <si>
    <t>72 South Marshall Lane</t>
  </si>
  <si>
    <t>2016-09-08</t>
  </si>
  <si>
    <t>Le Deleon</t>
  </si>
  <si>
    <t>58 Clark Court</t>
  </si>
  <si>
    <t>2016-09-09</t>
  </si>
  <si>
    <t>Suellen Mercado</t>
  </si>
  <si>
    <t>3 Taylor Drive</t>
  </si>
  <si>
    <t>Dewayne Herring</t>
  </si>
  <si>
    <t>9015 Willow Lane</t>
  </si>
  <si>
    <t>2016-09-11</t>
  </si>
  <si>
    <t>Tommie Melton</t>
  </si>
  <si>
    <t>8 West Old York St.</t>
  </si>
  <si>
    <t>Tessie Farmer</t>
  </si>
  <si>
    <t>870 Cottage Ave.</t>
  </si>
  <si>
    <t>2016-09-10</t>
  </si>
  <si>
    <t>Tonja Henderson</t>
  </si>
  <si>
    <t>82 Alton St.</t>
  </si>
  <si>
    <t>Douglass Little</t>
  </si>
  <si>
    <t>294 Harvey Drive</t>
  </si>
  <si>
    <t>Bee Baker</t>
  </si>
  <si>
    <t>307 E. Magnolia St.</t>
  </si>
  <si>
    <t>2016-09-12</t>
  </si>
  <si>
    <t>Laraine Robbins</t>
  </si>
  <si>
    <t>8214 E. Pin Oak Lane</t>
  </si>
  <si>
    <t>Deja Chaney</t>
  </si>
  <si>
    <t>52 Woodside Ave.</t>
  </si>
  <si>
    <t>Carlie Terrell</t>
  </si>
  <si>
    <t>7437 Snake Hill Road</t>
  </si>
  <si>
    <t>2016-09-14</t>
  </si>
  <si>
    <t>Karla Kirk</t>
  </si>
  <si>
    <t>9718 Harvard Rd.</t>
  </si>
  <si>
    <t>2016-09-13</t>
  </si>
  <si>
    <t>Jerri Guthrie</t>
  </si>
  <si>
    <t>95 Sugar Dr.</t>
  </si>
  <si>
    <t>Rochell Cantrell</t>
  </si>
  <si>
    <t>437 Water Dr.</t>
  </si>
  <si>
    <t>2016-09-16</t>
  </si>
  <si>
    <t>2016-09-19</t>
  </si>
  <si>
    <t>Yun Nelson</t>
  </si>
  <si>
    <t>529 Durham Street</t>
  </si>
  <si>
    <t>2016-09-18</t>
  </si>
  <si>
    <t>Adam Thornton</t>
  </si>
  <si>
    <t>755 East Henry Lane</t>
  </si>
  <si>
    <t>Javier Nichols</t>
  </si>
  <si>
    <t>8944 Marconi St.</t>
  </si>
  <si>
    <t>2016-09-17</t>
  </si>
  <si>
    <t>Meredith Bryan</t>
  </si>
  <si>
    <t>8935 E. Oxford St.</t>
  </si>
  <si>
    <t>Hilda Harvey</t>
  </si>
  <si>
    <t>9808 W. Cleveland Ave.</t>
  </si>
  <si>
    <t>Morton Barron</t>
  </si>
  <si>
    <t>542 Circle Rd.</t>
  </si>
  <si>
    <t>2016-09-21</t>
  </si>
  <si>
    <t>Etsuko Garrison</t>
  </si>
  <si>
    <t>1 Arrowhead Street</t>
  </si>
  <si>
    <t>2016-09-20</t>
  </si>
  <si>
    <t>Pandora Estes</t>
  </si>
  <si>
    <t>228 Shadow Brook Drive</t>
  </si>
  <si>
    <t>2016-09-22</t>
  </si>
  <si>
    <t>Olevia Noel</t>
  </si>
  <si>
    <t>39 N. Rosewood Dr.</t>
  </si>
  <si>
    <t>Bart Hess</t>
  </si>
  <si>
    <t>799 N. Maiden Street</t>
  </si>
  <si>
    <t>Vallie Dixon</t>
  </si>
  <si>
    <t>85 E. Ann Drive</t>
  </si>
  <si>
    <t>2016-09-24</t>
  </si>
  <si>
    <t>Nichelle Howell</t>
  </si>
  <si>
    <t>7670 Forest St.</t>
  </si>
  <si>
    <t>Justa Thompson</t>
  </si>
  <si>
    <t>Corona</t>
  </si>
  <si>
    <t>43 Manor Ave.</t>
  </si>
  <si>
    <t>2016-09-23</t>
  </si>
  <si>
    <t>Laurence Christian</t>
  </si>
  <si>
    <t>2 Maple St.</t>
  </si>
  <si>
    <t>Charlsie Carson</t>
  </si>
  <si>
    <t>3 South Grant Avenue</t>
  </si>
  <si>
    <t>Trinidad Mcclain</t>
  </si>
  <si>
    <t>98 Tunnel Drive</t>
  </si>
  <si>
    <t>2016-09-25</t>
  </si>
  <si>
    <t>Shanna Bonner</t>
  </si>
  <si>
    <t>386 Lafayette Road</t>
  </si>
  <si>
    <t>2016-09-26</t>
  </si>
  <si>
    <t>Vanda Holmes</t>
  </si>
  <si>
    <t>9835 Wild Rose Drive</t>
  </si>
  <si>
    <t>Hildegarde Christensen</t>
  </si>
  <si>
    <t>488 East Mill Pond Ave.</t>
  </si>
  <si>
    <t>Alanna Barry</t>
  </si>
  <si>
    <t>33 Laurel Avenue</t>
  </si>
  <si>
    <t>2016-09-27</t>
  </si>
  <si>
    <t>Kami Rios</t>
  </si>
  <si>
    <t>8400 8th Dr.</t>
  </si>
  <si>
    <t>Andy O'neill</t>
  </si>
  <si>
    <t>9544 Mulberry Drive</t>
  </si>
  <si>
    <t>Mila Good</t>
  </si>
  <si>
    <t>812 East Longbranch Ave.</t>
  </si>
  <si>
    <t>Ladawn Downs</t>
  </si>
  <si>
    <t>7452 S. Airport Court</t>
  </si>
  <si>
    <t>Brittney Rojas</t>
  </si>
  <si>
    <t>2 E. Overlook Ave.</t>
  </si>
  <si>
    <t>2016-09-29</t>
  </si>
  <si>
    <t>Lezlie Thompson</t>
  </si>
  <si>
    <t>73 Vernon St.</t>
  </si>
  <si>
    <t>2016-09-28</t>
  </si>
  <si>
    <t>Brent Calderon</t>
  </si>
  <si>
    <t>3 Thomas St.</t>
  </si>
  <si>
    <t>Georgeann Waller</t>
  </si>
  <si>
    <t>9797 Bald Hill Ave.</t>
  </si>
  <si>
    <t>2016-10-01</t>
  </si>
  <si>
    <t>Cheryll Snyder</t>
  </si>
  <si>
    <t>77 E. Liberty St.</t>
  </si>
  <si>
    <t>Ernest Rollins</t>
  </si>
  <si>
    <t>Oakland Gardens</t>
  </si>
  <si>
    <t>4 West Ridge Dr.</t>
  </si>
  <si>
    <t>2016-09-30</t>
  </si>
  <si>
    <t>Marry Benjamin</t>
  </si>
  <si>
    <t>33 Amerige Street</t>
  </si>
  <si>
    <t>Adelaida Hancock</t>
  </si>
  <si>
    <t>669 S. Gartner Street</t>
  </si>
  <si>
    <t>2016-10-02</t>
  </si>
  <si>
    <t>Chere Mcfadden</t>
  </si>
  <si>
    <t>695 San Pablo Drive</t>
  </si>
  <si>
    <t>Derrick Marks</t>
  </si>
  <si>
    <t>7247 East Prairie Lane</t>
  </si>
  <si>
    <t>Alane Mccarty</t>
  </si>
  <si>
    <t>8254 Hilldale Street</t>
  </si>
  <si>
    <t>Jeanett Herman</t>
  </si>
  <si>
    <t>839 East Arch Street</t>
  </si>
  <si>
    <t>2016-10-03</t>
  </si>
  <si>
    <t>Elmo Arnold</t>
  </si>
  <si>
    <t>7616 Lyme Rd.</t>
  </si>
  <si>
    <t>2016-10-04</t>
  </si>
  <si>
    <t>Rory Cooper</t>
  </si>
  <si>
    <t>459 West Street</t>
  </si>
  <si>
    <t>Manie Sanchez</t>
  </si>
  <si>
    <t>471 Illinois Ave.</t>
  </si>
  <si>
    <t>Basilia Thornton</t>
  </si>
  <si>
    <t>9033 Pine Dr.</t>
  </si>
  <si>
    <t>Josie Schultz</t>
  </si>
  <si>
    <t>225 Mammoth Street</t>
  </si>
  <si>
    <t>Jayme Zamora</t>
  </si>
  <si>
    <t>Springfield Gardens</t>
  </si>
  <si>
    <t>2 Ridge Lane</t>
  </si>
  <si>
    <t>Ivette Warren</t>
  </si>
  <si>
    <t>8408 Thomas Street</t>
  </si>
  <si>
    <t>2016-10-05</t>
  </si>
  <si>
    <t>Darcel Harmon</t>
  </si>
  <si>
    <t>966 Hickory Street</t>
  </si>
  <si>
    <t>2016-10-06</t>
  </si>
  <si>
    <t>Jayson Rutledge</t>
  </si>
  <si>
    <t>8672 Coffee St.</t>
  </si>
  <si>
    <t>Whitney Cash</t>
  </si>
  <si>
    <t>8 Surrey Street</t>
  </si>
  <si>
    <t>2016-10-09</t>
  </si>
  <si>
    <t>Diana Cobb</t>
  </si>
  <si>
    <t>558 Vale St.</t>
  </si>
  <si>
    <t>2016-10-07</t>
  </si>
  <si>
    <t>Iola Rasmussen</t>
  </si>
  <si>
    <t>283 N. Manor Station Dr.</t>
  </si>
  <si>
    <t>Birdie Kramer</t>
  </si>
  <si>
    <t>311 Newcastle Dr.</t>
  </si>
  <si>
    <t>Vinnie Chan</t>
  </si>
  <si>
    <t>8750 Surrey St.</t>
  </si>
  <si>
    <t>George Pickett</t>
  </si>
  <si>
    <t>691 Rocky River St.</t>
  </si>
  <si>
    <t>2016-10-08</t>
  </si>
  <si>
    <t>Evelin Vargas</t>
  </si>
  <si>
    <t>7049 Pin Oak Ave.</t>
  </si>
  <si>
    <t>Carisa Carpenter</t>
  </si>
  <si>
    <t>551 Belmont Lane</t>
  </si>
  <si>
    <t>Onita Macdonald</t>
  </si>
  <si>
    <t>94 Wood St.</t>
  </si>
  <si>
    <t>2016-10-11</t>
  </si>
  <si>
    <t>Ji Burt</t>
  </si>
  <si>
    <t>40 S. Roberts Street</t>
  </si>
  <si>
    <t>2016-10-12</t>
  </si>
  <si>
    <t>Graciela Barber</t>
  </si>
  <si>
    <t>1 E. Young St.</t>
  </si>
  <si>
    <t>Rosalie Coffey</t>
  </si>
  <si>
    <t>789 Amerige Dr.</t>
  </si>
  <si>
    <t>Tanesha Sawyer</t>
  </si>
  <si>
    <t>9B Kingston Lane</t>
  </si>
  <si>
    <t>2016-10-10</t>
  </si>
  <si>
    <t>2016-10-13</t>
  </si>
  <si>
    <t>Kecia Olsen</t>
  </si>
  <si>
    <t>8389 Central St.</t>
  </si>
  <si>
    <t>Ayanna Rhodes</t>
  </si>
  <si>
    <t>7425 Pheasant St.</t>
  </si>
  <si>
    <t>Kandis Mills</t>
  </si>
  <si>
    <t>64 Beechwood Drive</t>
  </si>
  <si>
    <t>Divina Reeves</t>
  </si>
  <si>
    <t>767 Bradford Dr.</t>
  </si>
  <si>
    <t>Rodrick Shelton</t>
  </si>
  <si>
    <t>7157 Addison Street</t>
  </si>
  <si>
    <t>Julee Woodard</t>
  </si>
  <si>
    <t>869 Summerhouse Dr.</t>
  </si>
  <si>
    <t>Barton Cox</t>
  </si>
  <si>
    <t>8220 Creekside Street</t>
  </si>
  <si>
    <t>Shaunda Barnett</t>
  </si>
  <si>
    <t>9366 San Carlos Lane</t>
  </si>
  <si>
    <t>2016-10-14</t>
  </si>
  <si>
    <t>Yvonne Bean</t>
  </si>
  <si>
    <t>20 W. Marsh Ave.</t>
  </si>
  <si>
    <t>2016-10-15</t>
  </si>
  <si>
    <t>Mercedez Brooks</t>
  </si>
  <si>
    <t>7483 Ann St.</t>
  </si>
  <si>
    <t>2016-10-17</t>
  </si>
  <si>
    <t>Erlinda Osborne</t>
  </si>
  <si>
    <t>148 Elm St.</t>
  </si>
  <si>
    <t>2016-10-16</t>
  </si>
  <si>
    <t>Lory Berg</t>
  </si>
  <si>
    <t>64 Vine Drive</t>
  </si>
  <si>
    <t>Enoch Rosario</t>
  </si>
  <si>
    <t>186 Arlington St.</t>
  </si>
  <si>
    <t>2016-10-18</t>
  </si>
  <si>
    <t>Octavia Donaldson</t>
  </si>
  <si>
    <t>8095 Wayne Ave.</t>
  </si>
  <si>
    <t>Jeromy Elliott</t>
  </si>
  <si>
    <t>7112 Laurel Street</t>
  </si>
  <si>
    <t>Ulysses Gaines</t>
  </si>
  <si>
    <t>22 Gregory Lane</t>
  </si>
  <si>
    <t>2016-10-19</t>
  </si>
  <si>
    <t>Klara Mosley</t>
  </si>
  <si>
    <t>518 Devon Court</t>
  </si>
  <si>
    <t>2016-10-20</t>
  </si>
  <si>
    <t>Jacquline Duncan</t>
  </si>
  <si>
    <t>15 Brown St.</t>
  </si>
  <si>
    <t>2016-10-21</t>
  </si>
  <si>
    <t>Lory Page</t>
  </si>
  <si>
    <t>58 Summerhouse Street</t>
  </si>
  <si>
    <t>Guillermo Hart</t>
  </si>
  <si>
    <t>81 Indian Summer Drive</t>
  </si>
  <si>
    <t>2016-10-22</t>
  </si>
  <si>
    <t>Marcel Lindsay</t>
  </si>
  <si>
    <t>249 Peninsula St.</t>
  </si>
  <si>
    <t>2016-10-24</t>
  </si>
  <si>
    <t>Shila White</t>
  </si>
  <si>
    <t>94 Lakeshore Street</t>
  </si>
  <si>
    <t>Margene Eaton</t>
  </si>
  <si>
    <t>Wantagh</t>
  </si>
  <si>
    <t>43 Sugar Street</t>
  </si>
  <si>
    <t>2016-10-25</t>
  </si>
  <si>
    <t>Juliane Dillard</t>
  </si>
  <si>
    <t>63 Birchwood Court</t>
  </si>
  <si>
    <t>Fran Yang</t>
  </si>
  <si>
    <t>440 Pearl St.</t>
  </si>
  <si>
    <t>2016-10-23</t>
  </si>
  <si>
    <t>Ronald Parsons</t>
  </si>
  <si>
    <t>268 Pin Oak Rd.</t>
  </si>
  <si>
    <t>Augustus Schmidt</t>
  </si>
  <si>
    <t>624 Jones Dr.</t>
  </si>
  <si>
    <t>Lois Steele</t>
  </si>
  <si>
    <t>7501 South Marlborough Street</t>
  </si>
  <si>
    <t>2016-10-27</t>
  </si>
  <si>
    <t>Rebbecca Espinoza</t>
  </si>
  <si>
    <t>8266 Valley Farms Road</t>
  </si>
  <si>
    <t>Lucas Estes</t>
  </si>
  <si>
    <t>99 Old Church St.</t>
  </si>
  <si>
    <t>2016-10-26</t>
  </si>
  <si>
    <t>2016-10-29</t>
  </si>
  <si>
    <t>Omega Johnston</t>
  </si>
  <si>
    <t>9935 Tarkiln Hill St.</t>
  </si>
  <si>
    <t>2016-10-28</t>
  </si>
  <si>
    <t>Tonda Webb</t>
  </si>
  <si>
    <t>53 SW. Edgemont Rd.</t>
  </si>
  <si>
    <t>Irving Pitts</t>
  </si>
  <si>
    <t>346 College Court</t>
  </si>
  <si>
    <t>2016-10-31</t>
  </si>
  <si>
    <t>Gayle Wilkinson</t>
  </si>
  <si>
    <t>4 Riverside Ave.</t>
  </si>
  <si>
    <t>Mandi Gibbs</t>
  </si>
  <si>
    <t>80 Sycamore Drive</t>
  </si>
  <si>
    <t>Yolando Wade</t>
  </si>
  <si>
    <t>310 Wilson Ave.</t>
  </si>
  <si>
    <t>2016-10-30</t>
  </si>
  <si>
    <t>Merlene Vinson</t>
  </si>
  <si>
    <t>431 Vine Dr.</t>
  </si>
  <si>
    <t>Zelda Pratt</t>
  </si>
  <si>
    <t>74 Trusel Drive</t>
  </si>
  <si>
    <t>2016-11-01</t>
  </si>
  <si>
    <t>Ashleigh Finch</t>
  </si>
  <si>
    <t>82 Hudson Court</t>
  </si>
  <si>
    <t>Farrah Orr</t>
  </si>
  <si>
    <t>8711 W. Ashley St.</t>
  </si>
  <si>
    <t>Roseanne Maynard</t>
  </si>
  <si>
    <t>219 Old Paris Hill Dr.</t>
  </si>
  <si>
    <t>Cira Downs</t>
  </si>
  <si>
    <t>672 Sussex Ave.</t>
  </si>
  <si>
    <t>2016-11-03</t>
  </si>
  <si>
    <t>Agatha Daniels</t>
  </si>
  <si>
    <t>125 Canal St.</t>
  </si>
  <si>
    <t>2016-11-02</t>
  </si>
  <si>
    <t>2016-11-05</t>
  </si>
  <si>
    <t>Delana Scott</t>
  </si>
  <si>
    <t>7372 Ridgeview St.</t>
  </si>
  <si>
    <t>Jewel Sparks</t>
  </si>
  <si>
    <t>12 Vine Road</t>
  </si>
  <si>
    <t>2016-11-06</t>
  </si>
  <si>
    <t>Lorrie Justice</t>
  </si>
  <si>
    <t>8396 Brook Drive</t>
  </si>
  <si>
    <t>2016-11-04</t>
  </si>
  <si>
    <t>2016-11-07</t>
  </si>
  <si>
    <t>Zulema Clemons</t>
  </si>
  <si>
    <t>75 W. Howard St.</t>
  </si>
  <si>
    <t>Melani Jarvis</t>
  </si>
  <si>
    <t>8 Tunnel St.</t>
  </si>
  <si>
    <t>2016-11-08</t>
  </si>
  <si>
    <t>Alica Hunter</t>
  </si>
  <si>
    <t>8 San Juan Drive</t>
  </si>
  <si>
    <t>Chere Hardin</t>
  </si>
  <si>
    <t>763 Fulton Road</t>
  </si>
  <si>
    <t>2016-11-09</t>
  </si>
  <si>
    <t>Bao Wade</t>
  </si>
  <si>
    <t>7587 Church St.</t>
  </si>
  <si>
    <t>2016-11-10</t>
  </si>
  <si>
    <t>Loise Walker</t>
  </si>
  <si>
    <t>201 Glen Eagles St.</t>
  </si>
  <si>
    <t>Aleta Shepard</t>
  </si>
  <si>
    <t>684 Howard St.</t>
  </si>
  <si>
    <t>2016-11-11</t>
  </si>
  <si>
    <t>2016-11-13</t>
  </si>
  <si>
    <t>Bobbi Banks</t>
  </si>
  <si>
    <t>396 Wagon Rd.</t>
  </si>
  <si>
    <t>2016-11-12</t>
  </si>
  <si>
    <t>Bobbie Foster</t>
  </si>
  <si>
    <t>988 Pineknoll Ave.</t>
  </si>
  <si>
    <t>2016-11-15</t>
  </si>
  <si>
    <t>Alissa Craft</t>
  </si>
  <si>
    <t>249 Maple Street</t>
  </si>
  <si>
    <t>Beatris Joyner</t>
  </si>
  <si>
    <t>7463 Gonzales Rd.</t>
  </si>
  <si>
    <t>Alexis Mack</t>
  </si>
  <si>
    <t>7767 Sutor Ave.</t>
  </si>
  <si>
    <t>Liliana Kerr</t>
  </si>
  <si>
    <t>3 Cherry Drive</t>
  </si>
  <si>
    <t>2016-11-16</t>
  </si>
  <si>
    <t>Katharina Bates</t>
  </si>
  <si>
    <t>54 South Greenview Drive</t>
  </si>
  <si>
    <t>Buford Bridges</t>
  </si>
  <si>
    <t>239 Oak Valley Court</t>
  </si>
  <si>
    <t>2016-11-14</t>
  </si>
  <si>
    <t>Bethany Herring</t>
  </si>
  <si>
    <t>7563 High Point Street</t>
  </si>
  <si>
    <t>2016-11-17</t>
  </si>
  <si>
    <t>Lezlie Lamb</t>
  </si>
  <si>
    <t>401 Brandywine Street</t>
  </si>
  <si>
    <t>Christel Barber</t>
  </si>
  <si>
    <t>320 Briarwood Lane</t>
  </si>
  <si>
    <t>2016-11-18</t>
  </si>
  <si>
    <t>2016-11-21</t>
  </si>
  <si>
    <t>Thanh Figueroa</t>
  </si>
  <si>
    <t>6 Roberts Drive</t>
  </si>
  <si>
    <t>2016-11-19</t>
  </si>
  <si>
    <t>2016-11-22</t>
  </si>
  <si>
    <t>Marjorie Logan</t>
  </si>
  <si>
    <t>95 Grandrose St.</t>
  </si>
  <si>
    <t>Davis Long</t>
  </si>
  <si>
    <t>929 Elmwood Dr.</t>
  </si>
  <si>
    <t>2016-11-20</t>
  </si>
  <si>
    <t>Rodger Rojas</t>
  </si>
  <si>
    <t>8442 Cooper Ave.</t>
  </si>
  <si>
    <t>Aisha Woods</t>
  </si>
  <si>
    <t>9292 Bear Hill Ave.</t>
  </si>
  <si>
    <t>Nathaniel Richard</t>
  </si>
  <si>
    <t>3 Nicolls Lane</t>
  </si>
  <si>
    <t>2016-11-23</t>
  </si>
  <si>
    <t>Jennie Middleton</t>
  </si>
  <si>
    <t>95 High Noon Dr.</t>
  </si>
  <si>
    <t>Tayna Wade</t>
  </si>
  <si>
    <t>65 Smith Store Dr.</t>
  </si>
  <si>
    <t>2016-11-24</t>
  </si>
  <si>
    <t>Lenita Bonner</t>
  </si>
  <si>
    <t>7286 Swanson Drive</t>
  </si>
  <si>
    <t>2016-11-25</t>
  </si>
  <si>
    <t>Terese Briggs</t>
  </si>
  <si>
    <t>16 N. Oak Valley St.</t>
  </si>
  <si>
    <t>Loreen Byers</t>
  </si>
  <si>
    <t>83 S. Rockledge Circle</t>
  </si>
  <si>
    <t>2016-11-27</t>
  </si>
  <si>
    <t>2016-11-26</t>
  </si>
  <si>
    <t>Genoveva Tyler</t>
  </si>
  <si>
    <t>8121 Windfall Ave.</t>
  </si>
  <si>
    <t>Johna Powers</t>
  </si>
  <si>
    <t>379 Central Ave.</t>
  </si>
  <si>
    <t>2016-11-29</t>
  </si>
  <si>
    <t>Leone Emerson</t>
  </si>
  <si>
    <t>460 Smith Store Ave.</t>
  </si>
  <si>
    <t>2016-11-30</t>
  </si>
  <si>
    <t>Deloris Burke</t>
  </si>
  <si>
    <t>895 Edgemont Drive</t>
  </si>
  <si>
    <t>2016-11-28</t>
  </si>
  <si>
    <t>Houston Vasquez</t>
  </si>
  <si>
    <t>845 Aspen Street</t>
  </si>
  <si>
    <t>Earline Ballard</t>
  </si>
  <si>
    <t>939 Lyme Road</t>
  </si>
  <si>
    <t>Yahaira Robertson</t>
  </si>
  <si>
    <t>142 Roehampton Dr.</t>
  </si>
  <si>
    <t>Omer Estrada</t>
  </si>
  <si>
    <t>9 Honey Creek Street</t>
  </si>
  <si>
    <t>2016-12-02</t>
  </si>
  <si>
    <t>Vonda Berger</t>
  </si>
  <si>
    <t>615 S. Proctor Ave.</t>
  </si>
  <si>
    <t>2016-12-03</t>
  </si>
  <si>
    <t>2016-12-06</t>
  </si>
  <si>
    <t>Pearlie Cochran</t>
  </si>
  <si>
    <t>23 Homewood Rd.</t>
  </si>
  <si>
    <t>2016-12-04</t>
  </si>
  <si>
    <t>2016-12-07</t>
  </si>
  <si>
    <t>Edgar Horn</t>
  </si>
  <si>
    <t>7270 W. Cherry Hill Lane</t>
  </si>
  <si>
    <t>2016-12-05</t>
  </si>
  <si>
    <t>Deandrea Cox</t>
  </si>
  <si>
    <t>617 Sycamore Street</t>
  </si>
  <si>
    <t>Alden Atkinson</t>
  </si>
  <si>
    <t>46 Valley St.</t>
  </si>
  <si>
    <t>America Swanson</t>
  </si>
  <si>
    <t>83 South Arlington Lane</t>
  </si>
  <si>
    <t>2016-12-08</t>
  </si>
  <si>
    <t>Grace Madden</t>
  </si>
  <si>
    <t>606 East Rocky River St.</t>
  </si>
  <si>
    <t>Marisol Goodman</t>
  </si>
  <si>
    <t>864 East Cherry St.</t>
  </si>
  <si>
    <t>Nicki Fry</t>
  </si>
  <si>
    <t>950 Snake Hill Lane</t>
  </si>
  <si>
    <t>Casimira Chapman</t>
  </si>
  <si>
    <t>67 Snake Hill St.</t>
  </si>
  <si>
    <t>2016-12-09</t>
  </si>
  <si>
    <t>Brenton Whitaker</t>
  </si>
  <si>
    <t>25 Elmwood Rd.</t>
  </si>
  <si>
    <t>Jong Guthrie</t>
  </si>
  <si>
    <t>889 Leatherwood Drive</t>
  </si>
  <si>
    <t>Tisha Petty</t>
  </si>
  <si>
    <t>San Antonio</t>
  </si>
  <si>
    <t>9083 Lake View Ave.</t>
  </si>
  <si>
    <t>2016-12-11</t>
  </si>
  <si>
    <t>Sherie Ayala</t>
  </si>
  <si>
    <t>5 Beech Ave.</t>
  </si>
  <si>
    <t>Aileen Marquez</t>
  </si>
  <si>
    <t>8899 Newbridge Street</t>
  </si>
  <si>
    <t>2016-12-10</t>
  </si>
  <si>
    <t>Shasta Combs</t>
  </si>
  <si>
    <t>726 James Dr.</t>
  </si>
  <si>
    <t>Ronna Butler</t>
  </si>
  <si>
    <t>9438 Plymouth Court</t>
  </si>
  <si>
    <t>2016-12-12</t>
  </si>
  <si>
    <t>Debra Burks</t>
  </si>
  <si>
    <t>9273 Thorne Ave.</t>
  </si>
  <si>
    <t>Sharika Colon</t>
  </si>
  <si>
    <t>509 Henry Smith St.</t>
  </si>
  <si>
    <t>Amparo Burks</t>
  </si>
  <si>
    <t>7781 Augusta St.</t>
  </si>
  <si>
    <t>Tina Bush</t>
  </si>
  <si>
    <t>8038 Bellevue Street</t>
  </si>
  <si>
    <t>Vernon Knowles</t>
  </si>
  <si>
    <t>5 Olive Lane</t>
  </si>
  <si>
    <t>Floretta Higgins</t>
  </si>
  <si>
    <t>870 Lilac Dr.</t>
  </si>
  <si>
    <t>Leila Barr</t>
  </si>
  <si>
    <t>120 Fremont Rd.</t>
  </si>
  <si>
    <t>2016-12-13</t>
  </si>
  <si>
    <t>Georgetta Hardin</t>
  </si>
  <si>
    <t>474 Chapel Dr.</t>
  </si>
  <si>
    <t>Anderson Martin</t>
  </si>
  <si>
    <t>9051 Hillside Dr.</t>
  </si>
  <si>
    <t>2016-12-14</t>
  </si>
  <si>
    <t>Ardelia Cooley</t>
  </si>
  <si>
    <t>59 Henry Smith St.</t>
  </si>
  <si>
    <t>Stefani Gamble</t>
  </si>
  <si>
    <t>9119 W. Victoria St.</t>
  </si>
  <si>
    <t>Jovita Bishop</t>
  </si>
  <si>
    <t>8123 Wild Horse St.</t>
  </si>
  <si>
    <t>2016-12-15</t>
  </si>
  <si>
    <t>2016-12-18</t>
  </si>
  <si>
    <t>Leeanne Cross</t>
  </si>
  <si>
    <t>424 Newcastle Road</t>
  </si>
  <si>
    <t>2016-12-16</t>
  </si>
  <si>
    <t>2016-12-17</t>
  </si>
  <si>
    <t>Taylor Cole</t>
  </si>
  <si>
    <t>9408 Holly Lane</t>
  </si>
  <si>
    <t>2016-12-19</t>
  </si>
  <si>
    <t>Charlene Norris</t>
  </si>
  <si>
    <t>972 South Sierra Drive</t>
  </si>
  <si>
    <t>2016-12-21</t>
  </si>
  <si>
    <t>Eun Harris</t>
  </si>
  <si>
    <t>623 Jones St.</t>
  </si>
  <si>
    <t>Tricia Daniels</t>
  </si>
  <si>
    <t>8628 Crescent Court</t>
  </si>
  <si>
    <t>2016-12-20</t>
  </si>
  <si>
    <t>2016-12-23</t>
  </si>
  <si>
    <t>Ivette Estes</t>
  </si>
  <si>
    <t>88 N. Canterbury Ave.</t>
  </si>
  <si>
    <t>Le Wood</t>
  </si>
  <si>
    <t>90 Primrose Dr.</t>
  </si>
  <si>
    <t>2016-12-22</t>
  </si>
  <si>
    <t>Tanesha Hampton</t>
  </si>
  <si>
    <t>19 Belmont Ave.</t>
  </si>
  <si>
    <t>2016-12-25</t>
  </si>
  <si>
    <t>Terese Palmer</t>
  </si>
  <si>
    <t>8 Sugar Drive</t>
  </si>
  <si>
    <t>2016-12-24</t>
  </si>
  <si>
    <t>Collen Hayes</t>
  </si>
  <si>
    <t>117 Eagle St.</t>
  </si>
  <si>
    <t>Anton Barton</t>
  </si>
  <si>
    <t>7284 East Indian Spring Rd.</t>
  </si>
  <si>
    <t>Nevada Hood</t>
  </si>
  <si>
    <t>515 Bank Rd.</t>
  </si>
  <si>
    <t>2016-12-27</t>
  </si>
  <si>
    <t>Myron Johns</t>
  </si>
  <si>
    <t>5 N. Woodsman Rd.</t>
  </si>
  <si>
    <t>Ghislaine Compton</t>
  </si>
  <si>
    <t>8930 Princess St.</t>
  </si>
  <si>
    <t>2016-12-26</t>
  </si>
  <si>
    <t>Carmela Hays</t>
  </si>
  <si>
    <t>149 Pennington Ave.</t>
  </si>
  <si>
    <t>Wes Stanton</t>
  </si>
  <si>
    <t>8662 Tunnel Street</t>
  </si>
  <si>
    <t>2016-12-28</t>
  </si>
  <si>
    <t>Tora Dunlap</t>
  </si>
  <si>
    <t>9903 North Halifax Ave.</t>
  </si>
  <si>
    <t>Kandace Hughes</t>
  </si>
  <si>
    <t>482 Ryan Ave.</t>
  </si>
  <si>
    <t>2016-12-29</t>
  </si>
  <si>
    <t>Margaretta Clayton</t>
  </si>
  <si>
    <t>524 San Pablo Ave.</t>
  </si>
  <si>
    <t>Loyce Conway</t>
  </si>
  <si>
    <t>729 State Lane</t>
  </si>
  <si>
    <t>Lean Stark</t>
  </si>
  <si>
    <t>215 Old Pumpkin Hill St.</t>
  </si>
  <si>
    <t>Margert Stevens</t>
  </si>
  <si>
    <t>502 North Poplar St.</t>
  </si>
  <si>
    <t>2016-12-30</t>
  </si>
  <si>
    <t>Shantae Hammond</t>
  </si>
  <si>
    <t>526 Harvard Drive</t>
  </si>
  <si>
    <t>Santos Valencia</t>
  </si>
  <si>
    <t>7479 Carpenter Street</t>
  </si>
  <si>
    <t>2016-12-31</t>
  </si>
  <si>
    <t>Andreas Herman</t>
  </si>
  <si>
    <t>456 Rock Creek Street</t>
  </si>
  <si>
    <t>2017-01-03</t>
  </si>
  <si>
    <t>2017-01-05</t>
  </si>
  <si>
    <t>Mia Delgado</t>
  </si>
  <si>
    <t>850 Wakehurst Drive</t>
  </si>
  <si>
    <t>Haro Downtown 16 - 2017</t>
  </si>
  <si>
    <t>Haro</t>
  </si>
  <si>
    <t>Hee Greer</t>
  </si>
  <si>
    <t>41 North Garfield Ave.</t>
  </si>
  <si>
    <t>Sun Bicycles Cruz 3 - 2017</t>
  </si>
  <si>
    <t>Sun Bicycles</t>
  </si>
  <si>
    <t>2017-01-04</t>
  </si>
  <si>
    <t>2017-01-06</t>
  </si>
  <si>
    <t>Verda Gilbert</t>
  </si>
  <si>
    <t>54 Hillcrest Drive</t>
  </si>
  <si>
    <t>Surly Ogre Frameset - 2017</t>
  </si>
  <si>
    <t>Road Bikes</t>
  </si>
  <si>
    <t>Trek Domane SLR 6 Disc - 2017</t>
  </si>
  <si>
    <t>Sun Bicycles Streamway 3 - 2017</t>
  </si>
  <si>
    <t>2017-01-07</t>
  </si>
  <si>
    <t>Felicidad Golden</t>
  </si>
  <si>
    <t>Lockport</t>
  </si>
  <si>
    <t>9712 Coffee Ave.</t>
  </si>
  <si>
    <t>Trek Powerfly 8 FS Plus - 2017</t>
  </si>
  <si>
    <t>Sun Bicycles Biscayne Tandem 7 - 2017</t>
  </si>
  <si>
    <t>Sun Bicycles Brickell Tandem 7 - 2017</t>
  </si>
  <si>
    <t>Alejandrina Hodges</t>
  </si>
  <si>
    <t>7598 Shadow Brook St.</t>
  </si>
  <si>
    <t>"Electra Girl's Hawaii 1 16"" - 2017"</t>
  </si>
  <si>
    <t>Sun Bicycles Cruz 7 - Women's - 2017</t>
  </si>
  <si>
    <t>Surly Ice Cream Truck Frameset - 2017</t>
  </si>
  <si>
    <t>Trek Farley Alloy Frameset - 2017</t>
  </si>
  <si>
    <t>2017-01-08</t>
  </si>
  <si>
    <t>Adam Henderson</t>
  </si>
  <si>
    <t>167 James St.</t>
  </si>
  <si>
    <t>Electra Townie Original 7D - 2017</t>
  </si>
  <si>
    <t>Trek Boone 7 - 2017</t>
  </si>
  <si>
    <t>2017-01-10</t>
  </si>
  <si>
    <t>Lizette Ellison</t>
  </si>
  <si>
    <t>865 Sunbeam Street</t>
  </si>
  <si>
    <t>2017-01-11</t>
  </si>
  <si>
    <t>Lonna Franks</t>
  </si>
  <si>
    <t>667 Brickyard Street</t>
  </si>
  <si>
    <t>Sunshine Rosario</t>
  </si>
  <si>
    <t>1 Chestnut Lane</t>
  </si>
  <si>
    <t>Consuela Collier</t>
  </si>
  <si>
    <t>338 S. Holly Avenue</t>
  </si>
  <si>
    <t>Trek Fuel EX 5 27.5 Plus - 2017</t>
  </si>
  <si>
    <t>Trek Remedy 9.8 - 2017</t>
  </si>
  <si>
    <t>Electra Sugar Skulls 1 (20-inch) - Girl's - 2017</t>
  </si>
  <si>
    <t>2017-01-09</t>
  </si>
  <si>
    <t>Annis Sanchez</t>
  </si>
  <si>
    <t>Los Angeles</t>
  </si>
  <si>
    <t>4 Edgewater Road</t>
  </si>
  <si>
    <t>Jaimee Day</t>
  </si>
  <si>
    <t>7534 Whitemarsh Ave.</t>
  </si>
  <si>
    <t>Jenny Bell</t>
  </si>
  <si>
    <t>38 Crescent St.</t>
  </si>
  <si>
    <t>2017-01-13</t>
  </si>
  <si>
    <t>Ara Vazquez</t>
  </si>
  <si>
    <t>343 2nd Court</t>
  </si>
  <si>
    <t>Electra Savannah 3i (20-inch) - Girl's - 2017</t>
  </si>
  <si>
    <t>Trek Precaliber 16 Girls - 2017</t>
  </si>
  <si>
    <t>Sun Bicycles Biscayne Tandem CB - 2017</t>
  </si>
  <si>
    <t>2017-01-12</t>
  </si>
  <si>
    <t>Hue Dalton</t>
  </si>
  <si>
    <t>7940 Oakwood Street</t>
  </si>
  <si>
    <t>Toya Pratt</t>
  </si>
  <si>
    <t>485 San Pablo Drive</t>
  </si>
  <si>
    <t>Haro Shredder Pro 20 - 2017</t>
  </si>
  <si>
    <t>Sun Bicycles Boardwalk (24-inch Wheels) - 2017</t>
  </si>
  <si>
    <t>Milagros Weber</t>
  </si>
  <si>
    <t>7591 Glendale Ave.</t>
  </si>
  <si>
    <t>Sun Bicycles Revolutions 24 - Girl's - 2017</t>
  </si>
  <si>
    <t>Electra Cruiser Lux 1 - 2017</t>
  </si>
  <si>
    <t>2017-01-14</t>
  </si>
  <si>
    <t>2017-01-15</t>
  </si>
  <si>
    <t>Barbra Dickerson</t>
  </si>
  <si>
    <t>8424 E. Rockcrest Dr.</t>
  </si>
  <si>
    <t>Trek Fuel EX 9.8 27.5 Plus - 2017</t>
  </si>
  <si>
    <t>Sun Bicycles Brickell Tandem CB - 2017</t>
  </si>
  <si>
    <t>Trek Precaliber 12 Girls - 2017</t>
  </si>
  <si>
    <t>2017-01-17</t>
  </si>
  <si>
    <t>Gilberto Sanders</t>
  </si>
  <si>
    <t>186 Roehampton Ave.</t>
  </si>
  <si>
    <t>Sun Bicycles Drifter 7 - 2017</t>
  </si>
  <si>
    <t>2017-01-16</t>
  </si>
  <si>
    <t>2017-01-18</t>
  </si>
  <si>
    <t>Kanesha Hudson</t>
  </si>
  <si>
    <t>8293 Gartner Drive</t>
  </si>
  <si>
    <t>Venessa Frost</t>
  </si>
  <si>
    <t>621 West School Rd.</t>
  </si>
  <si>
    <t>Trek Boy's Kickster - 2015/2017</t>
  </si>
  <si>
    <t>Surly Wednesday Frameset - 2017</t>
  </si>
  <si>
    <t>2017-01-20</t>
  </si>
  <si>
    <t>Mable Pratt</t>
  </si>
  <si>
    <t>254 SW. Temple Street</t>
  </si>
  <si>
    <t>Surly Steamroller - 2017</t>
  </si>
  <si>
    <t>Trek Domane SL Disc Frameset - 2017</t>
  </si>
  <si>
    <t>Tonisha Fowler</t>
  </si>
  <si>
    <t>9270 Valley View Lane</t>
  </si>
  <si>
    <t>Trek Domane SL 6 - 2017</t>
  </si>
  <si>
    <t>Trek X-Caliber 8 - 2017</t>
  </si>
  <si>
    <t>Sheryl Chase</t>
  </si>
  <si>
    <t>388 Cedar Avenue</t>
  </si>
  <si>
    <t>Trek Stache 5 - 2017</t>
  </si>
  <si>
    <t>Electra Amsterdam Original 3i - 2015/2017</t>
  </si>
  <si>
    <t>2017-01-19</t>
  </si>
  <si>
    <t>Ashlee Pena</t>
  </si>
  <si>
    <t>966 Highland St.</t>
  </si>
  <si>
    <t>Trek Domane S 5 Disc - 2017</t>
  </si>
  <si>
    <t>Leigh Burke</t>
  </si>
  <si>
    <t>7651 Creek St.</t>
  </si>
  <si>
    <t>Trek Boone Race Shop Limited - 2017</t>
  </si>
  <si>
    <t>Caleb England</t>
  </si>
  <si>
    <t>649 Marvon St.</t>
  </si>
  <si>
    <t>Trek Domane S 6 - 2017</t>
  </si>
  <si>
    <t>2017-01-23</t>
  </si>
  <si>
    <t>Herta Rollins</t>
  </si>
  <si>
    <t>Mountain View</t>
  </si>
  <si>
    <t>287 1st Drive</t>
  </si>
  <si>
    <t>Sun Bicycles Atlas X-Type - 2017</t>
  </si>
  <si>
    <t>Haro Shift R3 - 2017</t>
  </si>
  <si>
    <t>2017-01-22</t>
  </si>
  <si>
    <t>Reatha Perez</t>
  </si>
  <si>
    <t>Holbrook</t>
  </si>
  <si>
    <t>9917 1st St.</t>
  </si>
  <si>
    <t>Trek Silque SLR 7 Women's - 2017</t>
  </si>
  <si>
    <t>Electra Townie 7D (20-inch) - Boys' - 2017</t>
  </si>
  <si>
    <t>2017-01-21</t>
  </si>
  <si>
    <t>Syreeta Hendricks</t>
  </si>
  <si>
    <t>Mahopac</t>
  </si>
  <si>
    <t>193 Spruce Road</t>
  </si>
  <si>
    <t>Trek Madone 9.2 - 2017</t>
  </si>
  <si>
    <t>2017-01-24</t>
  </si>
  <si>
    <t>Lavonda Stephenson</t>
  </si>
  <si>
    <t>37 Birchwood Dr.</t>
  </si>
  <si>
    <t>Electra Straight 8 3i (20-inch) - Boy's - 2017</t>
  </si>
  <si>
    <t>2017-01-25</t>
  </si>
  <si>
    <t>Klara Kim</t>
  </si>
  <si>
    <t>9660 Sherman Lane</t>
  </si>
  <si>
    <t>Sun Bicycles Lil Kitt'n - 2017</t>
  </si>
  <si>
    <t>Christia Carson</t>
  </si>
  <si>
    <t>220 Orchard Street</t>
  </si>
  <si>
    <t>Trek Emonda S 4 - 2017</t>
  </si>
  <si>
    <t>2017-01-26</t>
  </si>
  <si>
    <t>Carolyne Conley</t>
  </si>
  <si>
    <t>431 Lees Creek Drive</t>
  </si>
  <si>
    <t>Virgina Berg</t>
  </si>
  <si>
    <t>Valley Stream</t>
  </si>
  <si>
    <t>804 South Purple Finch Drive</t>
  </si>
  <si>
    <t>Surly Karate Monkey 27.5+ Frameset - 2017</t>
  </si>
  <si>
    <t>Haro SR 1.2 - 2017</t>
  </si>
  <si>
    <t>Sun Bicycles Streamway - 2017</t>
  </si>
  <si>
    <t>Sun Bicycles Cruz 3 - Women's - 2017</t>
  </si>
  <si>
    <t>Elvia Cardenas</t>
  </si>
  <si>
    <t>8 Paris Hill St.</t>
  </si>
  <si>
    <t>Sun Bicycles Cruz 7 - 2017</t>
  </si>
  <si>
    <t>2017-01-29</t>
  </si>
  <si>
    <t>Delmar Wise</t>
  </si>
  <si>
    <t>8355 Kingston Avenue</t>
  </si>
  <si>
    <t>Electra Moto 3i (20-inch) - Boy's - 2017</t>
  </si>
  <si>
    <t>Trek Silque SLR 8 Women's - 2017</t>
  </si>
  <si>
    <t>2017-01-27</t>
  </si>
  <si>
    <t>Haro Flightline Two 26 Plus - 2017</t>
  </si>
  <si>
    <t>Sun Bicycles Revolutions 24 - 2017</t>
  </si>
  <si>
    <t>Doreatha Ford</t>
  </si>
  <si>
    <t>9413 Ryan Ave.</t>
  </si>
  <si>
    <t>2017-01-28</t>
  </si>
  <si>
    <t>2017-01-30</t>
  </si>
  <si>
    <t>Boyce Burks</t>
  </si>
  <si>
    <t>879 Harvey Dr.</t>
  </si>
  <si>
    <t>Trek Precaliber 16 Boys - 2017</t>
  </si>
  <si>
    <t>2017-01-31</t>
  </si>
  <si>
    <t>Petronila Gallegos</t>
  </si>
  <si>
    <t>8053 Aspen St.</t>
  </si>
  <si>
    <t>Elnora Simpson</t>
  </si>
  <si>
    <t>7157 Shore Ave.</t>
  </si>
  <si>
    <t>Electra Cruiser Lux Fat Tire 1 Ladies - 2017</t>
  </si>
  <si>
    <t>Trek Precaliber 24 (21-Speed) - Girls - 2017</t>
  </si>
  <si>
    <t>Sun Bicycles Streamway 7 - 2017</t>
  </si>
  <si>
    <t>Ivonne Yang</t>
  </si>
  <si>
    <t>7359 North Lake View St.</t>
  </si>
  <si>
    <t>Haro Flightline One ST - 2017</t>
  </si>
  <si>
    <t>Zina Bonner</t>
  </si>
  <si>
    <t>9312 8th Street</t>
  </si>
  <si>
    <t>Delila Hamilton</t>
  </si>
  <si>
    <t>7451 East James Ave.</t>
  </si>
  <si>
    <t>Electra Amsterdam Fashion 7i Ladies' - 2017</t>
  </si>
  <si>
    <t>Lidia Ashley</t>
  </si>
  <si>
    <t>8436 Meadow St.</t>
  </si>
  <si>
    <t>Electra Amsterdam Original 3i Ladies' - 2017</t>
  </si>
  <si>
    <t>Toshia Cardenas</t>
  </si>
  <si>
    <t>878 Bayberry Street</t>
  </si>
  <si>
    <t>Sun Bicycles ElectroLite - 2017</t>
  </si>
  <si>
    <t>2017-02-01</t>
  </si>
  <si>
    <t>Laci Castro</t>
  </si>
  <si>
    <t>130 Birchpond Street</t>
  </si>
  <si>
    <t>2017-02-02</t>
  </si>
  <si>
    <t>Quyen Houston</t>
  </si>
  <si>
    <t>7758 Homewood Dr.</t>
  </si>
  <si>
    <t>Ayanna Cherry</t>
  </si>
  <si>
    <t>8829 Galvin Rd.</t>
  </si>
  <si>
    <t>2017-02-04</t>
  </si>
  <si>
    <t>Alesia Horne</t>
  </si>
  <si>
    <t>9229 Amherst Lane</t>
  </si>
  <si>
    <t>Selene Austin</t>
  </si>
  <si>
    <t>9042 Linda Circle</t>
  </si>
  <si>
    <t>2017-02-05</t>
  </si>
  <si>
    <t>Jesica Fields</t>
  </si>
  <si>
    <t>Commack</t>
  </si>
  <si>
    <t>318 Country Dr.</t>
  </si>
  <si>
    <t>Willian Hardin</t>
  </si>
  <si>
    <t>836 West Street</t>
  </si>
  <si>
    <t>2017-02-03</t>
  </si>
  <si>
    <t>2017-02-06</t>
  </si>
  <si>
    <t>Collen Dennis</t>
  </si>
  <si>
    <t>284 E. Mill Street</t>
  </si>
  <si>
    <t>Carson Macias</t>
  </si>
  <si>
    <t>7 Pennington St.</t>
  </si>
  <si>
    <t>Kasha Todd</t>
  </si>
  <si>
    <t>910 Vine Street</t>
  </si>
  <si>
    <t>Lise Hebert</t>
  </si>
  <si>
    <t>140 East Broad Lane</t>
  </si>
  <si>
    <t>Surly Wednesday - 2017</t>
  </si>
  <si>
    <t>2017-02-08</t>
  </si>
  <si>
    <t>Damien Dorsey</t>
  </si>
  <si>
    <t>161 Old York Street</t>
  </si>
  <si>
    <t>2017-02-07</t>
  </si>
  <si>
    <t>Sarah Kirkland</t>
  </si>
  <si>
    <t>42 N. Glendale Avenue</t>
  </si>
  <si>
    <t>Trek Emonda S 5 - 2017</t>
  </si>
  <si>
    <t>Chauncey Donaldson</t>
  </si>
  <si>
    <t>7412 Golf Ave.</t>
  </si>
  <si>
    <t>2017-02-09</t>
  </si>
  <si>
    <t>Alejandro Norman</t>
  </si>
  <si>
    <t>8918 Marsh Lane</t>
  </si>
  <si>
    <t>Jasmin Young</t>
  </si>
  <si>
    <t>337 Beach Street</t>
  </si>
  <si>
    <t>Trek Fuel EX 9.8 29 - 2017</t>
  </si>
  <si>
    <t>Ciera Koch</t>
  </si>
  <si>
    <t>881 Lawrence Drive</t>
  </si>
  <si>
    <t>Daryl Spence</t>
  </si>
  <si>
    <t>988 Pearl Lane</t>
  </si>
  <si>
    <t>Stephanie Browning</t>
  </si>
  <si>
    <t>9156 Lantern St.</t>
  </si>
  <si>
    <t>2017-02-11</t>
  </si>
  <si>
    <t>Dorothea Miranda</t>
  </si>
  <si>
    <t>7882 Parker St.</t>
  </si>
  <si>
    <t>Zoraida Patton</t>
  </si>
  <si>
    <t>95 Grand Dr.</t>
  </si>
  <si>
    <t>Dottie Roberts</t>
  </si>
  <si>
    <t>8252 Theatre St.</t>
  </si>
  <si>
    <t>Electra Townie 3i EQ (20-inch) - Boys' - 2017</t>
  </si>
  <si>
    <t>Ileana Holt</t>
  </si>
  <si>
    <t>817 Adams St.</t>
  </si>
  <si>
    <t>2017-02-10</t>
  </si>
  <si>
    <t>Roy Chan</t>
  </si>
  <si>
    <t>7578 Middle River St.</t>
  </si>
  <si>
    <t>Surly Big Dummy Frameset - 2017</t>
  </si>
  <si>
    <t>Ashanti Parks</t>
  </si>
  <si>
    <t>846 N. Helen St.</t>
  </si>
  <si>
    <t>Shara Pope</t>
  </si>
  <si>
    <t>194 Amherst Dr.</t>
  </si>
  <si>
    <t>Trek Session DH 27.5 Carbon Frameset - 2017</t>
  </si>
  <si>
    <t>2017-02-12</t>
  </si>
  <si>
    <t>Carmelina Sellers</t>
  </si>
  <si>
    <t>12 Race St.</t>
  </si>
  <si>
    <t>2017-02-13</t>
  </si>
  <si>
    <t>2017-02-16</t>
  </si>
  <si>
    <t>Danny Kim</t>
  </si>
  <si>
    <t>74 Essex Drive</t>
  </si>
  <si>
    <t>2017-02-14</t>
  </si>
  <si>
    <t>Dale Rasmussen</t>
  </si>
  <si>
    <t>8590 Adams Street</t>
  </si>
  <si>
    <t>Marquerite Dawson</t>
  </si>
  <si>
    <t>37 Hamilton Court</t>
  </si>
  <si>
    <t>Sun Bicycles Spider 3i - 2017</t>
  </si>
  <si>
    <t>Haro SR 1.1 - 2017</t>
  </si>
  <si>
    <t>2017-02-15</t>
  </si>
  <si>
    <t>Michel Blankenship</t>
  </si>
  <si>
    <t>382 West Hill Dr.</t>
  </si>
  <si>
    <t>Haro Shredder 20 Girls - 2017</t>
  </si>
  <si>
    <t>Phillis Fowler</t>
  </si>
  <si>
    <t>8976 N. Hall Street</t>
  </si>
  <si>
    <t>Haro Shredder 20 - 2017</t>
  </si>
  <si>
    <t>2017-02-18</t>
  </si>
  <si>
    <t>Elma Molina</t>
  </si>
  <si>
    <t>8565 Devon Ave.</t>
  </si>
  <si>
    <t>Sun Bicycles Drifter 7 - Women's - 2017</t>
  </si>
  <si>
    <t>2017-02-17</t>
  </si>
  <si>
    <t>Tereasa Bird</t>
  </si>
  <si>
    <t>7526 Vine Drive</t>
  </si>
  <si>
    <t>Zelma Browning</t>
  </si>
  <si>
    <t>296 Second Street</t>
  </si>
  <si>
    <t>Ashely Holmes</t>
  </si>
  <si>
    <t>45 High Ridge Ave.</t>
  </si>
  <si>
    <t>2017-02-19</t>
  </si>
  <si>
    <t>Collin Webster</t>
  </si>
  <si>
    <t>475 Cottage Rd.</t>
  </si>
  <si>
    <t>Donnetta Henson</t>
  </si>
  <si>
    <t>2 Tallwood Drive</t>
  </si>
  <si>
    <t>2017-02-21</t>
  </si>
  <si>
    <t>Angelika Perry</t>
  </si>
  <si>
    <t>7684 South Branch Drive</t>
  </si>
  <si>
    <t>2017-02-22</t>
  </si>
  <si>
    <t>Kathyrn Bush</t>
  </si>
  <si>
    <t>90 Devon St.</t>
  </si>
  <si>
    <t>Lore Sykes</t>
  </si>
  <si>
    <t>7050 Beach Drive</t>
  </si>
  <si>
    <t>Dwain Carlson</t>
  </si>
  <si>
    <t>951 North Trusel Ave.</t>
  </si>
  <si>
    <t>Electra Glam Punk 3i Ladies' - 2017</t>
  </si>
  <si>
    <t>2017-02-20</t>
  </si>
  <si>
    <t>Jennell Solis</t>
  </si>
  <si>
    <t>194 2nd Rd.</t>
  </si>
  <si>
    <t>Maple Griffin</t>
  </si>
  <si>
    <t>20 Glendale Drive</t>
  </si>
  <si>
    <t>2017-02-23</t>
  </si>
  <si>
    <t>Hubert Stone</t>
  </si>
  <si>
    <t>203 Penn St.</t>
  </si>
  <si>
    <t>Bettyann Acosta</t>
  </si>
  <si>
    <t>7949 Chapel St.</t>
  </si>
  <si>
    <t>Moira Lester</t>
  </si>
  <si>
    <t>496 Greystone Court</t>
  </si>
  <si>
    <t>2017-02-25</t>
  </si>
  <si>
    <t>2017-02-27</t>
  </si>
  <si>
    <t>Elenore William</t>
  </si>
  <si>
    <t>Mcallen</t>
  </si>
  <si>
    <t>23 Rockland St.</t>
  </si>
  <si>
    <t>2017-02-26</t>
  </si>
  <si>
    <t>2017-03-01</t>
  </si>
  <si>
    <t>Bernetta Marquez</t>
  </si>
  <si>
    <t>626 E. Dunbar Street</t>
  </si>
  <si>
    <t>Pamala Fowler</t>
  </si>
  <si>
    <t>399 Leatherwood St.</t>
  </si>
  <si>
    <t>Maximina Hutchinson</t>
  </si>
  <si>
    <t>53 Stillwater Avenue</t>
  </si>
  <si>
    <t>Sun Bicycles Lil Bolt Type-R - 2017</t>
  </si>
  <si>
    <t>2017-02-28</t>
  </si>
  <si>
    <t>Klara Stanley</t>
  </si>
  <si>
    <t>603 Mechanic St.</t>
  </si>
  <si>
    <t>Lanie Dunn</t>
  </si>
  <si>
    <t>7583 Pilgrim Ave.</t>
  </si>
  <si>
    <t>2017-03-03</t>
  </si>
  <si>
    <t>Jeni Booker</t>
  </si>
  <si>
    <t>546 Railroad Dr.</t>
  </si>
  <si>
    <t>2017-03-02</t>
  </si>
  <si>
    <t>Caroll Hays</t>
  </si>
  <si>
    <t>Fairport</t>
  </si>
  <si>
    <t>9381 Wrangler St.</t>
  </si>
  <si>
    <t>Kendra Harrington</t>
  </si>
  <si>
    <t>768 Cooper Street</t>
  </si>
  <si>
    <t>Thalia Dillard</t>
  </si>
  <si>
    <t>987 NE. Gates Street</t>
  </si>
  <si>
    <t>Holly Nieves</t>
  </si>
  <si>
    <t>60 Cleveland St.</t>
  </si>
  <si>
    <t>2017-03-04</t>
  </si>
  <si>
    <t>Shonta Mercer</t>
  </si>
  <si>
    <t>319 NE. La Sierra Avenue</t>
  </si>
  <si>
    <t>Lena Mills</t>
  </si>
  <si>
    <t>42 Homestead St.</t>
  </si>
  <si>
    <t>Charleen Joyner</t>
  </si>
  <si>
    <t>735 N. John Dr.</t>
  </si>
  <si>
    <t>2017-03-05</t>
  </si>
  <si>
    <t>Vernita Ball</t>
  </si>
  <si>
    <t>126 Arnold Dr.</t>
  </si>
  <si>
    <t>Yan Mcgowan</t>
  </si>
  <si>
    <t>8960 Newport Ave.</t>
  </si>
  <si>
    <t>Trek Girl's Kickster - 2017</t>
  </si>
  <si>
    <t>Maryalice Henry</t>
  </si>
  <si>
    <t>85 Prince Street</t>
  </si>
  <si>
    <t>Flossie Holder</t>
  </si>
  <si>
    <t>Massapequa Park</t>
  </si>
  <si>
    <t>8459 W. Newport Court</t>
  </si>
  <si>
    <t>Freddie Mathis</t>
  </si>
  <si>
    <t>31 Shady St.</t>
  </si>
  <si>
    <t>2017-03-07</t>
  </si>
  <si>
    <t>Hilary Savage</t>
  </si>
  <si>
    <t>696 Howard Court</t>
  </si>
  <si>
    <t>Scarlet Reed</t>
  </si>
  <si>
    <t>151 S. Myers Court</t>
  </si>
  <si>
    <t>2017-03-08</t>
  </si>
  <si>
    <t>Nita Guy</t>
  </si>
  <si>
    <t>75 Academy Street</t>
  </si>
  <si>
    <t>Surly Troll Frameset - 2017</t>
  </si>
  <si>
    <t>2017-03-06</t>
  </si>
  <si>
    <t>Ann Heath</t>
  </si>
  <si>
    <t>413 East St.</t>
  </si>
  <si>
    <t>Kimberely Bowen</t>
  </si>
  <si>
    <t>88 Belmont Street</t>
  </si>
  <si>
    <t>2017-03-09</t>
  </si>
  <si>
    <t>Sommer Hopkins</t>
  </si>
  <si>
    <t>Tonawanda</t>
  </si>
  <si>
    <t>827 Laurel Ave.</t>
  </si>
  <si>
    <t>Joe Melton</t>
  </si>
  <si>
    <t>8998 Hartford Street</t>
  </si>
  <si>
    <t>Kattie Stevenson</t>
  </si>
  <si>
    <t>52 Carson Street</t>
  </si>
  <si>
    <t>Susann Bass</t>
  </si>
  <si>
    <t>21 Old Rock Maple Ave.</t>
  </si>
  <si>
    <t>2017-03-10</t>
  </si>
  <si>
    <t>Khalilah Robertson</t>
  </si>
  <si>
    <t>22 Longbranch Rd.</t>
  </si>
  <si>
    <t>Shiloh Bates</t>
  </si>
  <si>
    <t>15 Wellington Dr.</t>
  </si>
  <si>
    <t>Wm Pope</t>
  </si>
  <si>
    <t>212 Marsh Court</t>
  </si>
  <si>
    <t>Giselle Robles</t>
  </si>
  <si>
    <t>9747 N. El Dorado Dr.</t>
  </si>
  <si>
    <t>2017-03-12</t>
  </si>
  <si>
    <t>Alysia Nicholson</t>
  </si>
  <si>
    <t>868 Trusel St.</t>
  </si>
  <si>
    <t>Tuyet Rosa</t>
  </si>
  <si>
    <t>9038 Golden Star Street</t>
  </si>
  <si>
    <t>Ramiro Byers</t>
  </si>
  <si>
    <t>16 Pleasant St.</t>
  </si>
  <si>
    <t>2017-03-11</t>
  </si>
  <si>
    <t>Bettie Pierce</t>
  </si>
  <si>
    <t>787 North Vernon Lane</t>
  </si>
  <si>
    <t>Manie Maxwell</t>
  </si>
  <si>
    <t>85 Brickell Ave.</t>
  </si>
  <si>
    <t>Angella Bridges</t>
  </si>
  <si>
    <t>8708 Sycamore St.</t>
  </si>
  <si>
    <t>Dorthey Jackson</t>
  </si>
  <si>
    <t>9768 Brookside St.</t>
  </si>
  <si>
    <t>Jennette Baker</t>
  </si>
  <si>
    <t>798 Marvon St.</t>
  </si>
  <si>
    <t>2017-03-13</t>
  </si>
  <si>
    <t>Janella Bright</t>
  </si>
  <si>
    <t>7317 Tower Dr.</t>
  </si>
  <si>
    <t>Kenton Hughes</t>
  </si>
  <si>
    <t>632 Sleepy Hollow Drive</t>
  </si>
  <si>
    <t>2017-03-14</t>
  </si>
  <si>
    <t>Yevette Elliott</t>
  </si>
  <si>
    <t>182 Euclid Street</t>
  </si>
  <si>
    <t>Jonna Brown</t>
  </si>
  <si>
    <t>1 Spring Drive</t>
  </si>
  <si>
    <t>2017-03-16</t>
  </si>
  <si>
    <t>Yu Mcdonald</t>
  </si>
  <si>
    <t>784 Pheasant Rd.</t>
  </si>
  <si>
    <t>Shu Mays</t>
  </si>
  <si>
    <t>996 St Margarets Lane</t>
  </si>
  <si>
    <t>2017-03-15</t>
  </si>
  <si>
    <t>Lolita Mosley</t>
  </si>
  <si>
    <t>376 S. High Ridge St.</t>
  </si>
  <si>
    <t>2017-03-18</t>
  </si>
  <si>
    <t>Blanca Hooper</t>
  </si>
  <si>
    <t>340 Bald Hill St.</t>
  </si>
  <si>
    <t>2017-03-17</t>
  </si>
  <si>
    <t>Joni Lee</t>
  </si>
  <si>
    <t>8573 Proctor Street</t>
  </si>
  <si>
    <t>Carita Salinas</t>
  </si>
  <si>
    <t>90 Griffin Street</t>
  </si>
  <si>
    <t>Trudy Riddle</t>
  </si>
  <si>
    <t>8943 Johnson Street</t>
  </si>
  <si>
    <t>Jama Rodriquez</t>
  </si>
  <si>
    <t>681 Smith Dr.</t>
  </si>
  <si>
    <t>2017-03-19</t>
  </si>
  <si>
    <t>Kandi Mcneil</t>
  </si>
  <si>
    <t>402 Border Street</t>
  </si>
  <si>
    <t>2017-03-20</t>
  </si>
  <si>
    <t>Donette Mccarthy</t>
  </si>
  <si>
    <t>500 NW. Maiden Dr.</t>
  </si>
  <si>
    <t>Magda Eaton</t>
  </si>
  <si>
    <t>860 Middle River Street</t>
  </si>
  <si>
    <t>Collene Knox</t>
  </si>
  <si>
    <t>7 North Branch Lane</t>
  </si>
  <si>
    <t>Nestor Haynes</t>
  </si>
  <si>
    <t>27 Nut Swamp Street</t>
  </si>
  <si>
    <t>Latricia Lindsey</t>
  </si>
  <si>
    <t>288 Campfire Dr.</t>
  </si>
  <si>
    <t>2017-03-22</t>
  </si>
  <si>
    <t>Nichelle Rosario</t>
  </si>
  <si>
    <t>709 Dunbar Ave.</t>
  </si>
  <si>
    <t>2017-03-23</t>
  </si>
  <si>
    <t>Julius Holt</t>
  </si>
  <si>
    <t>East Meadow</t>
  </si>
  <si>
    <t>386 Lower River Street</t>
  </si>
  <si>
    <t>2017-03-24</t>
  </si>
  <si>
    <t>Gertha Mejia</t>
  </si>
  <si>
    <t>Flushing</t>
  </si>
  <si>
    <t>518 Orchard St.</t>
  </si>
  <si>
    <t>Florencio Davenport</t>
  </si>
  <si>
    <t>8759 Brookside Ave.</t>
  </si>
  <si>
    <t>Shonta Preston</t>
  </si>
  <si>
    <t>74 Division St.</t>
  </si>
  <si>
    <t>2017-03-26</t>
  </si>
  <si>
    <t>Chere Alston</t>
  </si>
  <si>
    <t>16 Lower River Street</t>
  </si>
  <si>
    <t>2017-03-25</t>
  </si>
  <si>
    <t>Jenise Preston</t>
  </si>
  <si>
    <t>9 Littleton Drive</t>
  </si>
  <si>
    <t>Candelaria Coffey</t>
  </si>
  <si>
    <t>45 Newport Lane</t>
  </si>
  <si>
    <t>2017-03-29</t>
  </si>
  <si>
    <t>Ana Palmer</t>
  </si>
  <si>
    <t>7 Buckingham St.</t>
  </si>
  <si>
    <t>2017-03-27</t>
  </si>
  <si>
    <t>Paul Lester</t>
  </si>
  <si>
    <t>275 Clay St.</t>
  </si>
  <si>
    <t>2017-03-28</t>
  </si>
  <si>
    <t>Conchita Boone</t>
  </si>
  <si>
    <t>814 Birchpond Lane</t>
  </si>
  <si>
    <t>2017-03-30</t>
  </si>
  <si>
    <t>Chi Goff</t>
  </si>
  <si>
    <t>3 W. Glen Ridge Avenue</t>
  </si>
  <si>
    <t>Yanira Bradshaw</t>
  </si>
  <si>
    <t>7484 Ann Court</t>
  </si>
  <si>
    <t>Armando Black</t>
  </si>
  <si>
    <t>8611 N. Poor House St.</t>
  </si>
  <si>
    <t>Letitia Franco</t>
  </si>
  <si>
    <t>607 Lakeview Drive</t>
  </si>
  <si>
    <t>2017-04-01</t>
  </si>
  <si>
    <t>Vince Schneider</t>
  </si>
  <si>
    <t>473 Corona Ave.</t>
  </si>
  <si>
    <t>2017-03-31</t>
  </si>
  <si>
    <t>Winfred Harris</t>
  </si>
  <si>
    <t>734 Glen Eagles St.</t>
  </si>
  <si>
    <t>2017-04-02</t>
  </si>
  <si>
    <t>Lenore Valdez</t>
  </si>
  <si>
    <t>829 Birchpond Street</t>
  </si>
  <si>
    <t>8236 Creek St.</t>
  </si>
  <si>
    <t>2017-04-03</t>
  </si>
  <si>
    <t>Geraldine O'donnell</t>
  </si>
  <si>
    <t>8241 Lookout Rd.</t>
  </si>
  <si>
    <t>2017-04-04</t>
  </si>
  <si>
    <t>Larraine Horn</t>
  </si>
  <si>
    <t>368 South Summerhouse Dr.</t>
  </si>
  <si>
    <t>Patrina Tanner</t>
  </si>
  <si>
    <t>7136 Selby Road</t>
  </si>
  <si>
    <t>Georgeann Rojas</t>
  </si>
  <si>
    <t>691 Devon Ave.</t>
  </si>
  <si>
    <t>Evelina Byrd</t>
  </si>
  <si>
    <t>628 S. Church St.</t>
  </si>
  <si>
    <t>Nanette Roman</t>
  </si>
  <si>
    <t>8254 North Riverview Street</t>
  </si>
  <si>
    <t>Trek Precaliber 12 Boys - 2017</t>
  </si>
  <si>
    <t>2017-04-05</t>
  </si>
  <si>
    <t>Shanti Johnston</t>
  </si>
  <si>
    <t>722 Alderwood Drive</t>
  </si>
  <si>
    <t>2017-04-07</t>
  </si>
  <si>
    <t>Annett Garrett</t>
  </si>
  <si>
    <t>19 Euclid Lane</t>
  </si>
  <si>
    <t>Claris Santiago</t>
  </si>
  <si>
    <t>763 Mountainview Dr.</t>
  </si>
  <si>
    <t>Clementine Mooney</t>
  </si>
  <si>
    <t>678 Charles Court</t>
  </si>
  <si>
    <t>Carola Mcpherson</t>
  </si>
  <si>
    <t>578 Shirley Dr.</t>
  </si>
  <si>
    <t>2017-04-08</t>
  </si>
  <si>
    <t>Agustina Lawrence</t>
  </si>
  <si>
    <t>9347 Delaware Ave.</t>
  </si>
  <si>
    <t>2017-04-06</t>
  </si>
  <si>
    <t>2017-04-09</t>
  </si>
  <si>
    <t>Clementina Sargent</t>
  </si>
  <si>
    <t>9853 Catherine Road</t>
  </si>
  <si>
    <t>Gwendolyn Miller</t>
  </si>
  <si>
    <t>90 Fordham Ave.</t>
  </si>
  <si>
    <t>2017-04-10</t>
  </si>
  <si>
    <t>Giovanna Jefferson</t>
  </si>
  <si>
    <t>9394 Riverside St.</t>
  </si>
  <si>
    <t>Pamelia Newman</t>
  </si>
  <si>
    <t>476 Chestnut Ave.</t>
  </si>
  <si>
    <t>Bennett Armstrong</t>
  </si>
  <si>
    <t>688 Walnut Street</t>
  </si>
  <si>
    <t>Brittni Green</t>
  </si>
  <si>
    <t>842 El Dorado Lane</t>
  </si>
  <si>
    <t>2017-04-12</t>
  </si>
  <si>
    <t>Dionne Norris</t>
  </si>
  <si>
    <t>9993 Greenview Circle</t>
  </si>
  <si>
    <t>Ira Moore</t>
  </si>
  <si>
    <t>1 Pineknoll Court</t>
  </si>
  <si>
    <t>2017-04-11</t>
  </si>
  <si>
    <t>Luciano Marsh</t>
  </si>
  <si>
    <t>7685 South Willow Drive</t>
  </si>
  <si>
    <t>Shiloh Reeves</t>
  </si>
  <si>
    <t>818 Kirkland Lane</t>
  </si>
  <si>
    <t>Karl Stephens</t>
  </si>
  <si>
    <t>208 Thatcher Rd.</t>
  </si>
  <si>
    <t>2017-04-15</t>
  </si>
  <si>
    <t>Kerrie O'neill</t>
  </si>
  <si>
    <t>69 Wellington Ave.</t>
  </si>
  <si>
    <t>Rosanne George</t>
  </si>
  <si>
    <t>38 Pleasant St.</t>
  </si>
  <si>
    <t>2017-04-13</t>
  </si>
  <si>
    <t>2017-04-14</t>
  </si>
  <si>
    <t>Marina Hinton</t>
  </si>
  <si>
    <t>7440 North Oxford St.</t>
  </si>
  <si>
    <t>Sherita Cherry</t>
  </si>
  <si>
    <t>9636 Old Cedarwood Street</t>
  </si>
  <si>
    <t>Siobhan Lang</t>
  </si>
  <si>
    <t>3 Monroe Lane</t>
  </si>
  <si>
    <t>Eliseo Knight</t>
  </si>
  <si>
    <t>693 Holly Street</t>
  </si>
  <si>
    <t>2017-04-16</t>
  </si>
  <si>
    <t>Novella Ross</t>
  </si>
  <si>
    <t>9418 Acacia Drive</t>
  </si>
  <si>
    <t>Collene Roman</t>
  </si>
  <si>
    <t>30 North Argyle Dr.</t>
  </si>
  <si>
    <t>2017-04-17</t>
  </si>
  <si>
    <t>Hipolito Padilla</t>
  </si>
  <si>
    <t>311 E. Rose Avenue</t>
  </si>
  <si>
    <t>Dung King</t>
  </si>
  <si>
    <t>523 Prairie St.</t>
  </si>
  <si>
    <t>2017-04-19</t>
  </si>
  <si>
    <t>Season Harvey</t>
  </si>
  <si>
    <t>388 Arnold Court</t>
  </si>
  <si>
    <t>2017-04-18</t>
  </si>
  <si>
    <t>Macie Ayers</t>
  </si>
  <si>
    <t>8730 Longfellow St.</t>
  </si>
  <si>
    <t>Loraine Sykes</t>
  </si>
  <si>
    <t>9239 Windsor Ave.</t>
  </si>
  <si>
    <t>Larae Carney</t>
  </si>
  <si>
    <t>9322 Glen Ridge Dr.</t>
  </si>
  <si>
    <t>Haro SR 1.3 - 2017</t>
  </si>
  <si>
    <t>Marilyn Frank</t>
  </si>
  <si>
    <t>8878 Branch Street</t>
  </si>
  <si>
    <t>2017-04-20</t>
  </si>
  <si>
    <t>Rudolf Moran</t>
  </si>
  <si>
    <t>5 Birchwood Rd.</t>
  </si>
  <si>
    <t>2017-04-21</t>
  </si>
  <si>
    <t>Angelique Merrill</t>
  </si>
  <si>
    <t>8490 West High Noon Ave.</t>
  </si>
  <si>
    <t>2017-04-22</t>
  </si>
  <si>
    <t>Sanora Webster</t>
  </si>
  <si>
    <t>74 Beach St.</t>
  </si>
  <si>
    <t>Gabriella Jones</t>
  </si>
  <si>
    <t>9100 Gates Ave.</t>
  </si>
  <si>
    <t>2017-04-24</t>
  </si>
  <si>
    <t>Gilberte Duke</t>
  </si>
  <si>
    <t>12 Birchwood Dr.</t>
  </si>
  <si>
    <t>2017-04-23</t>
  </si>
  <si>
    <t>Carissa Foreman</t>
  </si>
  <si>
    <t>69C N. Ridge Rd.</t>
  </si>
  <si>
    <t>2017-04-25</t>
  </si>
  <si>
    <t>Kermit Hyde</t>
  </si>
  <si>
    <t>87 SE. Carson St.</t>
  </si>
  <si>
    <t>2017-04-26</t>
  </si>
  <si>
    <t>Arminda Weber</t>
  </si>
  <si>
    <t>6 Hill Field St.</t>
  </si>
  <si>
    <t>Sandee Alvarado</t>
  </si>
  <si>
    <t>Depew</t>
  </si>
  <si>
    <t>69 Bowman Street</t>
  </si>
  <si>
    <t>2017-04-28</t>
  </si>
  <si>
    <t>Kam Wilder</t>
  </si>
  <si>
    <t>500 West Clay Ave.</t>
  </si>
  <si>
    <t>Valentin Mclaughlin</t>
  </si>
  <si>
    <t>56 Squaw Creek Street</t>
  </si>
  <si>
    <t>2017-04-27</t>
  </si>
  <si>
    <t>Lashawna Richardson</t>
  </si>
  <si>
    <t>9920 Purple Finch St.</t>
  </si>
  <si>
    <t>2017-04-30</t>
  </si>
  <si>
    <t>Charlesetta Soto</t>
  </si>
  <si>
    <t>25 South Colonial Drive</t>
  </si>
  <si>
    <t>2017-04-29</t>
  </si>
  <si>
    <t>Jesus Burch</t>
  </si>
  <si>
    <t>7024 Squaw Creek Street</t>
  </si>
  <si>
    <t>2017-05-01</t>
  </si>
  <si>
    <t>Nathanael Bradley</t>
  </si>
  <si>
    <t>58 Third St.</t>
  </si>
  <si>
    <t>Elease Dejesus</t>
  </si>
  <si>
    <t>7800 Magnolia Street</t>
  </si>
  <si>
    <t>Marcell Barrett</t>
  </si>
  <si>
    <t>266 Elm Drive</t>
  </si>
  <si>
    <t>Lurlene Finch</t>
  </si>
  <si>
    <t>849 Magnolia St.</t>
  </si>
  <si>
    <t>2017-05-02</t>
  </si>
  <si>
    <t>Louanne Martin</t>
  </si>
  <si>
    <t>Yuba City</t>
  </si>
  <si>
    <t>1 Campfire Ave.</t>
  </si>
  <si>
    <t>Domingo Casey</t>
  </si>
  <si>
    <t>8665 Cypress Street</t>
  </si>
  <si>
    <t>Felica Munoz</t>
  </si>
  <si>
    <t>24 West Rockwell Dr.</t>
  </si>
  <si>
    <t>Miranda Kennedy</t>
  </si>
  <si>
    <t>726 East High St.</t>
  </si>
  <si>
    <t>2017-05-03</t>
  </si>
  <si>
    <t>Kandace Giles</t>
  </si>
  <si>
    <t>30 NE. Walt Whitman Drive</t>
  </si>
  <si>
    <t>2017-05-06</t>
  </si>
  <si>
    <t>Virgen Clemons</t>
  </si>
  <si>
    <t>354 Cactus Drive</t>
  </si>
  <si>
    <t>2017-05-05</t>
  </si>
  <si>
    <t>Marcy Rodriguez</t>
  </si>
  <si>
    <t>97 Trusel Drive</t>
  </si>
  <si>
    <t>2017-05-04</t>
  </si>
  <si>
    <t>Trena Hudson</t>
  </si>
  <si>
    <t>135 Grand Ave.</t>
  </si>
  <si>
    <t>2017-05-08</t>
  </si>
  <si>
    <t>Nelle Beck</t>
  </si>
  <si>
    <t>8998 Wakehurst Drive</t>
  </si>
  <si>
    <t>Dane Mcdaniel</t>
  </si>
  <si>
    <t>891 Court Ave.</t>
  </si>
  <si>
    <t>Debbra Jacobson</t>
  </si>
  <si>
    <t>8316 West Bedford Ave.</t>
  </si>
  <si>
    <t>2017-05-07</t>
  </si>
  <si>
    <t>2017-05-09</t>
  </si>
  <si>
    <t>Moses Pope</t>
  </si>
  <si>
    <t>654 Theatre Street</t>
  </si>
  <si>
    <t>Ross Pugh</t>
  </si>
  <si>
    <t>8598 Saxon St.</t>
  </si>
  <si>
    <t>2017-05-10</t>
  </si>
  <si>
    <t>Mercy Brown</t>
  </si>
  <si>
    <t>8207 Central Street</t>
  </si>
  <si>
    <t>2017-05-11</t>
  </si>
  <si>
    <t>Coleman Boyd</t>
  </si>
  <si>
    <t>9740 Bay Meadows Drive</t>
  </si>
  <si>
    <t>Edythe Valencia</t>
  </si>
  <si>
    <t>9346 Wall St.</t>
  </si>
  <si>
    <t>2017-05-14</t>
  </si>
  <si>
    <t>Sheree Pena</t>
  </si>
  <si>
    <t>822 Virginia Court</t>
  </si>
  <si>
    <t>2017-05-12</t>
  </si>
  <si>
    <t>Erlinda Humphrey</t>
  </si>
  <si>
    <t>532 South Victoria St.</t>
  </si>
  <si>
    <t>2017-05-13</t>
  </si>
  <si>
    <t>2017-05-15</t>
  </si>
  <si>
    <t>Delma Bailey</t>
  </si>
  <si>
    <t>9883 West King Lane</t>
  </si>
  <si>
    <t>Chantell Bridges</t>
  </si>
  <si>
    <t>8478 N. Wrangler Dr.</t>
  </si>
  <si>
    <t>2017-05-16</t>
  </si>
  <si>
    <t>Garry Juarez</t>
  </si>
  <si>
    <t>670 Nut Swamp Drive</t>
  </si>
  <si>
    <t>Edmund Gaines</t>
  </si>
  <si>
    <t>8643 Gartner St.</t>
  </si>
  <si>
    <t>2017-05-18</t>
  </si>
  <si>
    <t>Miriam Baker</t>
  </si>
  <si>
    <t>90 Studebaker St.</t>
  </si>
  <si>
    <t>Aimee Merritt</t>
  </si>
  <si>
    <t>537 East Meadowbrook St.</t>
  </si>
  <si>
    <t>2017-05-17</t>
  </si>
  <si>
    <t>Laure Pena</t>
  </si>
  <si>
    <t>9849 West Elmwood St.</t>
  </si>
  <si>
    <t>2017-05-19</t>
  </si>
  <si>
    <t>Sally Kinney</t>
  </si>
  <si>
    <t>7565 High Dr.</t>
  </si>
  <si>
    <t>Obdulia Barber</t>
  </si>
  <si>
    <t>878 Lexington Rd.</t>
  </si>
  <si>
    <t>Inga Koch</t>
  </si>
  <si>
    <t>8445 South New Court</t>
  </si>
  <si>
    <t>2017-05-21</t>
  </si>
  <si>
    <t>Elanor Patrick</t>
  </si>
  <si>
    <t>51 Howard Ave.</t>
  </si>
  <si>
    <t>2017-05-20</t>
  </si>
  <si>
    <t>Bridgette Guerra</t>
  </si>
  <si>
    <t>9982 Manor Drive</t>
  </si>
  <si>
    <t>2017-05-22</t>
  </si>
  <si>
    <t>Josef Greer</t>
  </si>
  <si>
    <t>92 Summer Court</t>
  </si>
  <si>
    <t>Renita Henry</t>
  </si>
  <si>
    <t>474 Woodland Ave.</t>
  </si>
  <si>
    <t>Samual Warner</t>
  </si>
  <si>
    <t>8735 Thatcher Dr.</t>
  </si>
  <si>
    <t>2017-05-24</t>
  </si>
  <si>
    <t>Mi Gray</t>
  </si>
  <si>
    <t>Albany</t>
  </si>
  <si>
    <t>27 Roehampton Dr.</t>
  </si>
  <si>
    <t>Loan Graham</t>
  </si>
  <si>
    <t>57 Glen Eagles St.</t>
  </si>
  <si>
    <t>Deane Sears</t>
  </si>
  <si>
    <t>3 Bradford Court</t>
  </si>
  <si>
    <t>2017-05-23</t>
  </si>
  <si>
    <t>Lorraine Marks</t>
  </si>
  <si>
    <t>160 North Pearl Street</t>
  </si>
  <si>
    <t>Eliana Reese</t>
  </si>
  <si>
    <t>7079 NE. Cross Drive</t>
  </si>
  <si>
    <t>2017-05-26</t>
  </si>
  <si>
    <t>Janine Manning</t>
  </si>
  <si>
    <t>9118B Campfire St.</t>
  </si>
  <si>
    <t>2017-05-27</t>
  </si>
  <si>
    <t>Luz House</t>
  </si>
  <si>
    <t>491 Railroad Street</t>
  </si>
  <si>
    <t>2017-05-25</t>
  </si>
  <si>
    <t>Kerrie Morton</t>
  </si>
  <si>
    <t>8772 State St.</t>
  </si>
  <si>
    <t>2017-05-28</t>
  </si>
  <si>
    <t>Sharla Flynn</t>
  </si>
  <si>
    <t>7 Brown Drive</t>
  </si>
  <si>
    <t>Cassondra Pruitt</t>
  </si>
  <si>
    <t>4 Alderwood Circle</t>
  </si>
  <si>
    <t>2017-05-29</t>
  </si>
  <si>
    <t>Graig Cannon</t>
  </si>
  <si>
    <t>36 Oklahoma Ave.</t>
  </si>
  <si>
    <t>Rudolf Gilliam</t>
  </si>
  <si>
    <t>17 Marlborough Circle</t>
  </si>
  <si>
    <t>Zella Fernandez</t>
  </si>
  <si>
    <t>8 Marshall Dr.</t>
  </si>
  <si>
    <t>2017-05-31</t>
  </si>
  <si>
    <t>Doris Kaufman</t>
  </si>
  <si>
    <t>69 Fairground Dr.</t>
  </si>
  <si>
    <t>2017-05-30</t>
  </si>
  <si>
    <t>Judith Finley</t>
  </si>
  <si>
    <t>474 West Bank Road</t>
  </si>
  <si>
    <t>Luciana Mcgee</t>
  </si>
  <si>
    <t>8002 Cross St.</t>
  </si>
  <si>
    <t>2017-06-01</t>
  </si>
  <si>
    <t>Chloe Patel</t>
  </si>
  <si>
    <t>407 Homewood Street</t>
  </si>
  <si>
    <t>Rutha Howell</t>
  </si>
  <si>
    <t>9247 Jones Street</t>
  </si>
  <si>
    <t>Tajuana Riddle</t>
  </si>
  <si>
    <t>24 St Margarets Ave.</t>
  </si>
  <si>
    <t>2017-06-02</t>
  </si>
  <si>
    <t>Novella Patel</t>
  </si>
  <si>
    <t>500 Livingston Street</t>
  </si>
  <si>
    <t>Ehtel Cobb</t>
  </si>
  <si>
    <t>741 Rockville Drive</t>
  </si>
  <si>
    <t>2017-06-03</t>
  </si>
  <si>
    <t>Romana Barnes</t>
  </si>
  <si>
    <t>9776 Shipley Rd.</t>
  </si>
  <si>
    <t>Agatha Melton</t>
  </si>
  <si>
    <t>89 East Illinois Street</t>
  </si>
  <si>
    <t>Jayne Kirkland</t>
  </si>
  <si>
    <t>7800 Second Lane</t>
  </si>
  <si>
    <t>Conrad Mueller</t>
  </si>
  <si>
    <t>3 Myrtle St.</t>
  </si>
  <si>
    <t>2017-06-06</t>
  </si>
  <si>
    <t>Mariana Strong</t>
  </si>
  <si>
    <t>972 Dunbar Dr.</t>
  </si>
  <si>
    <t>Lee Dunn</t>
  </si>
  <si>
    <t>8626 Grand Ave.</t>
  </si>
  <si>
    <t>2017-06-05</t>
  </si>
  <si>
    <t>Stephen Vega</t>
  </si>
  <si>
    <t>5 Briarwood St.</t>
  </si>
  <si>
    <t>2017-06-08</t>
  </si>
  <si>
    <t>Myron Ruiz</t>
  </si>
  <si>
    <t>45 Shadow Brook Lane</t>
  </si>
  <si>
    <t>Abram Copeland</t>
  </si>
  <si>
    <t>9782 Indian Spring Lane</t>
  </si>
  <si>
    <t>2017-06-07</t>
  </si>
  <si>
    <t>Tressa Weiss</t>
  </si>
  <si>
    <t>52 Wild Rose Avenue</t>
  </si>
  <si>
    <t>2017-06-09</t>
  </si>
  <si>
    <t>Douglas Richards</t>
  </si>
  <si>
    <t>221 Arcadia Lane</t>
  </si>
  <si>
    <t>Alita Salinas</t>
  </si>
  <si>
    <t>8550 Bear Hill Ave.</t>
  </si>
  <si>
    <t>2017-06-12</t>
  </si>
  <si>
    <t>Corrina Sawyer</t>
  </si>
  <si>
    <t>95 Briarwood Lane</t>
  </si>
  <si>
    <t>2017-06-10</t>
  </si>
  <si>
    <t>Mellisa Farley</t>
  </si>
  <si>
    <t>21 West Princess St.</t>
  </si>
  <si>
    <t>2017-06-11</t>
  </si>
  <si>
    <t>2017-06-13</t>
  </si>
  <si>
    <t>Melanie Hayes</t>
  </si>
  <si>
    <t>5 N. Hall Dr.</t>
  </si>
  <si>
    <t>Walton Dejesus</t>
  </si>
  <si>
    <t>15 Washington Rd.</t>
  </si>
  <si>
    <t>2017-06-14</t>
  </si>
  <si>
    <t>Hugh Craft</t>
  </si>
  <si>
    <t>8716 Homewood Court</t>
  </si>
  <si>
    <t>Chasidy Webster</t>
  </si>
  <si>
    <t>8296 S. Lookout Lane</t>
  </si>
  <si>
    <t>Genny Hensley</t>
  </si>
  <si>
    <t>8849 Marconi Ave.</t>
  </si>
  <si>
    <t>2017-06-15</t>
  </si>
  <si>
    <t>Carter Bentley</t>
  </si>
  <si>
    <t>145 North Bridle Ave.</t>
  </si>
  <si>
    <t>Daphine Willis</t>
  </si>
  <si>
    <t>152 Shady St.</t>
  </si>
  <si>
    <t>2017-06-17</t>
  </si>
  <si>
    <t>Jone Bernard</t>
  </si>
  <si>
    <t>99 Longbranch Court</t>
  </si>
  <si>
    <t>2017-06-16</t>
  </si>
  <si>
    <t>Loreta Johnston</t>
  </si>
  <si>
    <t>39 Lafayette Dr.</t>
  </si>
  <si>
    <t>Andreas Mayer</t>
  </si>
  <si>
    <t>8577 Galvin Circle</t>
  </si>
  <si>
    <t>Myesha Burgess</t>
  </si>
  <si>
    <t>306 Trenton Rd.</t>
  </si>
  <si>
    <t>Skye Pope</t>
  </si>
  <si>
    <t>121 S. Bay Meadows Ave.</t>
  </si>
  <si>
    <t>Rosalva Hamilton</t>
  </si>
  <si>
    <t>9883 Cedar Dr.</t>
  </si>
  <si>
    <t>2017-06-18</t>
  </si>
  <si>
    <t>Nicholas Vazquez</t>
  </si>
  <si>
    <t>9 Roosevelt Street</t>
  </si>
  <si>
    <t>2017-06-19</t>
  </si>
  <si>
    <t>Tamela Harrell</t>
  </si>
  <si>
    <t>7316 Cypress Rd.</t>
  </si>
  <si>
    <t>Arvilla Weiss</t>
  </si>
  <si>
    <t>477 Blue Spring St.</t>
  </si>
  <si>
    <t>Nicki Larson</t>
  </si>
  <si>
    <t>8317 West Leatherwood Dr.</t>
  </si>
  <si>
    <t>2017-06-20</t>
  </si>
  <si>
    <t>Ashleigh Frank</t>
  </si>
  <si>
    <t>9008 Plymouth Street</t>
  </si>
  <si>
    <t>Phebe Turner</t>
  </si>
  <si>
    <t>4 West York Street</t>
  </si>
  <si>
    <t>Annabelle Hebert</t>
  </si>
  <si>
    <t>9745 Nicolls Lane</t>
  </si>
  <si>
    <t>Camila Carroll</t>
  </si>
  <si>
    <t>72 Shub Farm Avenue</t>
  </si>
  <si>
    <t>Shona Mcmillan</t>
  </si>
  <si>
    <t>57 West Maple Dr.</t>
  </si>
  <si>
    <t>2017-06-21</t>
  </si>
  <si>
    <t>Rita Bailey</t>
  </si>
  <si>
    <t>69 Glenwood Street</t>
  </si>
  <si>
    <t>Genoveva Lloyd</t>
  </si>
  <si>
    <t>706 Devonshire St.</t>
  </si>
  <si>
    <t>2017-06-22</t>
  </si>
  <si>
    <t>Lizzie Joyner</t>
  </si>
  <si>
    <t>8541 Roberts St.</t>
  </si>
  <si>
    <t>Marissa Summers</t>
  </si>
  <si>
    <t>81 Carpenter St.</t>
  </si>
  <si>
    <t>Zona Cameron</t>
  </si>
  <si>
    <t>42 Bridle Court</t>
  </si>
  <si>
    <t>Augustus Steele</t>
  </si>
  <si>
    <t>7474 N. Orchard St.</t>
  </si>
  <si>
    <t>2017-06-23</t>
  </si>
  <si>
    <t>Jeni Farley</t>
  </si>
  <si>
    <t>4 Mill Lane</t>
  </si>
  <si>
    <t>Leif Short</t>
  </si>
  <si>
    <t>962 Carpenter Ave.</t>
  </si>
  <si>
    <t>2017-06-24</t>
  </si>
  <si>
    <t>Ebony Cotton</t>
  </si>
  <si>
    <t>8979 Miller St.</t>
  </si>
  <si>
    <t>Mila Moody</t>
  </si>
  <si>
    <t>675 Williams St.</t>
  </si>
  <si>
    <t>Cecelia Gill</t>
  </si>
  <si>
    <t>372 Silver Spear Dr.</t>
  </si>
  <si>
    <t>Corinna Adams</t>
  </si>
  <si>
    <t>38 Trenton Court</t>
  </si>
  <si>
    <t>Londa Gould</t>
  </si>
  <si>
    <t>9169 Beech Lane</t>
  </si>
  <si>
    <t>2017-06-25</t>
  </si>
  <si>
    <t>Claudio Wise</t>
  </si>
  <si>
    <t>810 Oxford Ave.</t>
  </si>
  <si>
    <t>2017-06-27</t>
  </si>
  <si>
    <t>Cindi Larson</t>
  </si>
  <si>
    <t>896 Golden Star Rd.</t>
  </si>
  <si>
    <t>Julienne Moody</t>
  </si>
  <si>
    <t>35 South Oxford Rd.</t>
  </si>
  <si>
    <t>2017-06-28</t>
  </si>
  <si>
    <t>Lavinia Cotton</t>
  </si>
  <si>
    <t>7485 Bridle Street</t>
  </si>
  <si>
    <t>Myrl Gay</t>
  </si>
  <si>
    <t>8708 Taylor Lane</t>
  </si>
  <si>
    <t>2017-06-26</t>
  </si>
  <si>
    <t>Alfredo Dodson</t>
  </si>
  <si>
    <t>8960 Glenholme Dr.</t>
  </si>
  <si>
    <t>Raphael O'neil</t>
  </si>
  <si>
    <t>762 East Lantern Dr.</t>
  </si>
  <si>
    <t>Romeo Steele</t>
  </si>
  <si>
    <t>162 Crescent Lane</t>
  </si>
  <si>
    <t>Bettie Glover</t>
  </si>
  <si>
    <t>9083 Addison Dr.</t>
  </si>
  <si>
    <t>Cecilia Camacho</t>
  </si>
  <si>
    <t>682 Mountainview Rd.</t>
  </si>
  <si>
    <t>Dollie Cervantes</t>
  </si>
  <si>
    <t>8828 Applegate Drive</t>
  </si>
  <si>
    <t>2017-06-29</t>
  </si>
  <si>
    <t>Vito Pickett</t>
  </si>
  <si>
    <t>93 High Point Street</t>
  </si>
  <si>
    <t>Victor Pittman</t>
  </si>
  <si>
    <t>9294 Devon Dr.</t>
  </si>
  <si>
    <t>2017-06-30</t>
  </si>
  <si>
    <t>2017-07-01</t>
  </si>
  <si>
    <t>Effie Jenkins</t>
  </si>
  <si>
    <t>75 South Glen Eagles Court</t>
  </si>
  <si>
    <t>Vernell Goff</t>
  </si>
  <si>
    <t>77 Cobblestone St.</t>
  </si>
  <si>
    <t>2017-07-02</t>
  </si>
  <si>
    <t>2017-07-04</t>
  </si>
  <si>
    <t>Jeanie Kirkland</t>
  </si>
  <si>
    <t>7643 Old Theatre St.</t>
  </si>
  <si>
    <t>2017-07-05</t>
  </si>
  <si>
    <t>Honey Camacho</t>
  </si>
  <si>
    <t>934 2nd St.</t>
  </si>
  <si>
    <t>2017-07-03</t>
  </si>
  <si>
    <t>Deandrea Vega</t>
  </si>
  <si>
    <t>613 Mill Pond St.</t>
  </si>
  <si>
    <t>2017-07-07</t>
  </si>
  <si>
    <t>Lolita O'neill</t>
  </si>
  <si>
    <t>36 Prairie Dr.</t>
  </si>
  <si>
    <t>2017-07-06</t>
  </si>
  <si>
    <t>2017-07-09</t>
  </si>
  <si>
    <t>Hermila Mckay</t>
  </si>
  <si>
    <t>23 Garfield Dr.</t>
  </si>
  <si>
    <t>Vicki Wiggins</t>
  </si>
  <si>
    <t>71 Broad Ave.</t>
  </si>
  <si>
    <t>2017-07-11</t>
  </si>
  <si>
    <t>Harold O'connor</t>
  </si>
  <si>
    <t>9530 Summerhouse Street</t>
  </si>
  <si>
    <t>Krystin Marshall</t>
  </si>
  <si>
    <t>10 Old Proctor Lane</t>
  </si>
  <si>
    <t>2017-07-14</t>
  </si>
  <si>
    <t>Basil Ballard</t>
  </si>
  <si>
    <t>7477 Belmont Ave.</t>
  </si>
  <si>
    <t>2017-07-12</t>
  </si>
  <si>
    <t>Beryl Bennett</t>
  </si>
  <si>
    <t>9563 Edgemont St.</t>
  </si>
  <si>
    <t>Catherine Miles</t>
  </si>
  <si>
    <t>7189 Elm Dr.</t>
  </si>
  <si>
    <t>Darcie Morgan</t>
  </si>
  <si>
    <t>Oceanside</t>
  </si>
  <si>
    <t>476 East Adams Ave.</t>
  </si>
  <si>
    <t>Cyndi Dyer</t>
  </si>
  <si>
    <t>313 West Argyle Ave.</t>
  </si>
  <si>
    <t>2017-07-15</t>
  </si>
  <si>
    <t>Lewis Garner</t>
  </si>
  <si>
    <t>9550 East Greenrose St.</t>
  </si>
  <si>
    <t>2017-07-13</t>
  </si>
  <si>
    <t>Tonda Armstrong</t>
  </si>
  <si>
    <t>19 Forest Rd.</t>
  </si>
  <si>
    <t>2017-07-16</t>
  </si>
  <si>
    <t>Penni Best</t>
  </si>
  <si>
    <t>875 Second Drive</t>
  </si>
  <si>
    <t>Marlo Jefferson</t>
  </si>
  <si>
    <t>39 Trenton Rd.</t>
  </si>
  <si>
    <t>Ulrike Chan</t>
  </si>
  <si>
    <t>7949 Lancaster St.</t>
  </si>
  <si>
    <t>Myung Hooper</t>
  </si>
  <si>
    <t>951 Mill Road</t>
  </si>
  <si>
    <t>2017-07-17</t>
  </si>
  <si>
    <t>Olimpia Mays</t>
  </si>
  <si>
    <t>42 Nichols Lane</t>
  </si>
  <si>
    <t>Lina Meadows</t>
  </si>
  <si>
    <t>7020 Ashley Rd.</t>
  </si>
  <si>
    <t>2017-07-18</t>
  </si>
  <si>
    <t>Arie Hunter</t>
  </si>
  <si>
    <t>66 Old State Rd.</t>
  </si>
  <si>
    <t>2017-07-19</t>
  </si>
  <si>
    <t>Patsy Russo</t>
  </si>
  <si>
    <t>8438 Fairway Avenue</t>
  </si>
  <si>
    <t>2017-07-21</t>
  </si>
  <si>
    <t>Travis Goodman</t>
  </si>
  <si>
    <t>65 Rockcrest Dr.</t>
  </si>
  <si>
    <t>2017-07-20</t>
  </si>
  <si>
    <t>Eric Hardin</t>
  </si>
  <si>
    <t>39 S. Parker Drive</t>
  </si>
  <si>
    <t>Babara Ochoa</t>
  </si>
  <si>
    <t>872 Smith Store St.</t>
  </si>
  <si>
    <t>Oliva Blackwell</t>
  </si>
  <si>
    <t>54 Ramblewood St.</t>
  </si>
  <si>
    <t>India Barron</t>
  </si>
  <si>
    <t>834 W. Pleasant Rd.</t>
  </si>
  <si>
    <t>Jasper Castro</t>
  </si>
  <si>
    <t>977 SE. Railroad Road</t>
  </si>
  <si>
    <t>2017-07-23</t>
  </si>
  <si>
    <t>Nettie Mcdaniel</t>
  </si>
  <si>
    <t>7004 E. Wakehurst St.</t>
  </si>
  <si>
    <t>2017-07-22</t>
  </si>
  <si>
    <t>Barry Buckner</t>
  </si>
  <si>
    <t>8779 High Noon Rd.</t>
  </si>
  <si>
    <t>2017-07-24</t>
  </si>
  <si>
    <t>Edra Fitzgerald</t>
  </si>
  <si>
    <t>8892 Birchwood St.</t>
  </si>
  <si>
    <t>2017-07-26</t>
  </si>
  <si>
    <t>Herlinda Stone</t>
  </si>
  <si>
    <t>725 Gulf St.</t>
  </si>
  <si>
    <t>Tisa Whitney</t>
  </si>
  <si>
    <t>549 Newbridge Dr.</t>
  </si>
  <si>
    <t>2017-07-25</t>
  </si>
  <si>
    <t>Vashti Rosario</t>
  </si>
  <si>
    <t>623 Johnson Circle</t>
  </si>
  <si>
    <t>Kellye Campbell</t>
  </si>
  <si>
    <t>75 Marsh St.</t>
  </si>
  <si>
    <t>Tama Berg</t>
  </si>
  <si>
    <t>3 Cardinal Avenue</t>
  </si>
  <si>
    <t>2017-07-29</t>
  </si>
  <si>
    <t>Rona Rojas</t>
  </si>
  <si>
    <t>815 Riverview St.</t>
  </si>
  <si>
    <t>2017-07-28</t>
  </si>
  <si>
    <t>Cherelle Key</t>
  </si>
  <si>
    <t>7739 Snake Hill Lane</t>
  </si>
  <si>
    <t>2017-07-27</t>
  </si>
  <si>
    <t>2017-07-30</t>
  </si>
  <si>
    <t>Cheree Hale</t>
  </si>
  <si>
    <t>95 Lyme Avenue</t>
  </si>
  <si>
    <t>2017-08-01</t>
  </si>
  <si>
    <t>Dannette Guerrero</t>
  </si>
  <si>
    <t>68 Carriage Street</t>
  </si>
  <si>
    <t>2017-07-31</t>
  </si>
  <si>
    <t>Crystle Gilliam</t>
  </si>
  <si>
    <t>86 Edgewater Road</t>
  </si>
  <si>
    <t>2017-08-02</t>
  </si>
  <si>
    <t>Shea Howell</t>
  </si>
  <si>
    <t>67 Arch Rd.</t>
  </si>
  <si>
    <t>Emmett Casey</t>
  </si>
  <si>
    <t>893 Logan St.</t>
  </si>
  <si>
    <t>Soledad Moses</t>
  </si>
  <si>
    <t>85 Hickory Ave.</t>
  </si>
  <si>
    <t>Elaina Key</t>
  </si>
  <si>
    <t>1 Main St.</t>
  </si>
  <si>
    <t>Mica Barry</t>
  </si>
  <si>
    <t>3 SE. Sugar St.</t>
  </si>
  <si>
    <t>Cassie Cline</t>
  </si>
  <si>
    <t>947 Lafayette Drive</t>
  </si>
  <si>
    <t>2017-08-03</t>
  </si>
  <si>
    <t>Carina Lynch</t>
  </si>
  <si>
    <t>64 Jennings Road</t>
  </si>
  <si>
    <t>Marlen Dawson</t>
  </si>
  <si>
    <t>67 Oak Valley Street</t>
  </si>
  <si>
    <t>Heather Perry</t>
  </si>
  <si>
    <t>982 Durham Street</t>
  </si>
  <si>
    <t>2017-08-04</t>
  </si>
  <si>
    <t>2017-08-05</t>
  </si>
  <si>
    <t>Mellisa Griffin</t>
  </si>
  <si>
    <t>49 Alton Circle</t>
  </si>
  <si>
    <t>Tomasa Carson</t>
  </si>
  <si>
    <t>10 Clark Avenue</t>
  </si>
  <si>
    <t>2017-08-06</t>
  </si>
  <si>
    <t>2017-08-07</t>
  </si>
  <si>
    <t>Jamika Acevedo</t>
  </si>
  <si>
    <t>8027 NW. Poplar St.</t>
  </si>
  <si>
    <t>2017-08-08</t>
  </si>
  <si>
    <t>Georgina Gonzales</t>
  </si>
  <si>
    <t>307 Chapel St.</t>
  </si>
  <si>
    <t>Ciera Webb</t>
  </si>
  <si>
    <t>958 Anderson Ave.</t>
  </si>
  <si>
    <t>2017-08-10</t>
  </si>
  <si>
    <t>Morton Lee</t>
  </si>
  <si>
    <t>313 Ridge St.</t>
  </si>
  <si>
    <t>Sherril Alvarado</t>
  </si>
  <si>
    <t>9434 Cypress Court</t>
  </si>
  <si>
    <t>2017-08-09</t>
  </si>
  <si>
    <t>Ilda Roberson</t>
  </si>
  <si>
    <t>8853 Lake St.</t>
  </si>
  <si>
    <t>Dorine Roberson</t>
  </si>
  <si>
    <t>396 Meadowbrook Lane</t>
  </si>
  <si>
    <t>2017-08-12</t>
  </si>
  <si>
    <t>Felice Guzman</t>
  </si>
  <si>
    <t>7 Creekside Lane</t>
  </si>
  <si>
    <t>2017-08-11</t>
  </si>
  <si>
    <t>Jutta Everett</t>
  </si>
  <si>
    <t>27 Taylor Ave.</t>
  </si>
  <si>
    <t>2017-08-13</t>
  </si>
  <si>
    <t>Romelia Myers</t>
  </si>
  <si>
    <t>8630 Brook St.</t>
  </si>
  <si>
    <t>Florrie Little</t>
  </si>
  <si>
    <t>8330 Marsh St.</t>
  </si>
  <si>
    <t>Damian Dawson</t>
  </si>
  <si>
    <t>528 St Margarets Street</t>
  </si>
  <si>
    <t>2017-08-15</t>
  </si>
  <si>
    <t>Cleopatra Tate</t>
  </si>
  <si>
    <t>97 N. Glenwood St.</t>
  </si>
  <si>
    <t>Berna Moore</t>
  </si>
  <si>
    <t>7230 Lafayette Drive</t>
  </si>
  <si>
    <t>Serina Hensley</t>
  </si>
  <si>
    <t>53 Proctor Drive</t>
  </si>
  <si>
    <t>2017-08-14</t>
  </si>
  <si>
    <t>Ricki Bullock</t>
  </si>
  <si>
    <t>79 Pennington Rd.</t>
  </si>
  <si>
    <t>2017-08-17</t>
  </si>
  <si>
    <t>Lyndsey Bean</t>
  </si>
  <si>
    <t>769 West Road</t>
  </si>
  <si>
    <t>Jenniffer Bullock</t>
  </si>
  <si>
    <t>38 Oxford Avenue</t>
  </si>
  <si>
    <t>2017-08-18</t>
  </si>
  <si>
    <t>Marylyn Browning</t>
  </si>
  <si>
    <t>915 Lakeshore Street</t>
  </si>
  <si>
    <t>Shawnna Frank</t>
  </si>
  <si>
    <t>17 NW. Cottage Lane</t>
  </si>
  <si>
    <t>2017-08-16</t>
  </si>
  <si>
    <t>2017-08-19</t>
  </si>
  <si>
    <t>Luis Tyler</t>
  </si>
  <si>
    <t>Amarillo</t>
  </si>
  <si>
    <t>9568 Campfire Circle</t>
  </si>
  <si>
    <t>Crysta Velez</t>
  </si>
  <si>
    <t>64 South Front Street</t>
  </si>
  <si>
    <t>Regenia Vaughan</t>
  </si>
  <si>
    <t>44 Stonybrook Street</t>
  </si>
  <si>
    <t>Raul Melendez</t>
  </si>
  <si>
    <t>9772 Manhattan St.</t>
  </si>
  <si>
    <t>Barbera Riggs</t>
  </si>
  <si>
    <t>12 Gartner Drive</t>
  </si>
  <si>
    <t>Courtney Wyatt</t>
  </si>
  <si>
    <t>369 Arrowhead St.</t>
  </si>
  <si>
    <t>Lise Alvarado</t>
  </si>
  <si>
    <t>9816 Newcastle Dr.</t>
  </si>
  <si>
    <t>Emelda Dickerson</t>
  </si>
  <si>
    <t>7457 6th St.</t>
  </si>
  <si>
    <t>Delaine Estes</t>
  </si>
  <si>
    <t>8916 Hartford Rd.</t>
  </si>
  <si>
    <t>2017-08-21</t>
  </si>
  <si>
    <t>Nikita Roy</t>
  </si>
  <si>
    <t>9703 N. Snake Hill St.</t>
  </si>
  <si>
    <t>Deshawn Mendoza</t>
  </si>
  <si>
    <t>8790 Cobblestone Street</t>
  </si>
  <si>
    <t>2017-08-22</t>
  </si>
  <si>
    <t>Sharell Ross</t>
  </si>
  <si>
    <t>7830 Devonshire Ave.</t>
  </si>
  <si>
    <t>Tangela Quinn</t>
  </si>
  <si>
    <t>4 S. Purple Finch Road</t>
  </si>
  <si>
    <t>Dexter Roberts</t>
  </si>
  <si>
    <t>84 Thatcher Court</t>
  </si>
  <si>
    <t>2017-08-20</t>
  </si>
  <si>
    <t>Chantay Maynard</t>
  </si>
  <si>
    <t>7483 1st Ave.</t>
  </si>
  <si>
    <t>Martha Burgess</t>
  </si>
  <si>
    <t>9631 St Margarets Lane</t>
  </si>
  <si>
    <t>Cori Schwartz</t>
  </si>
  <si>
    <t>43 Lancaster Lane</t>
  </si>
  <si>
    <t>Jerri Henry</t>
  </si>
  <si>
    <t>141 N. Purple Finch Avenue</t>
  </si>
  <si>
    <t>Consuela Romero</t>
  </si>
  <si>
    <t>54 Elm Court</t>
  </si>
  <si>
    <t>2017-08-23</t>
  </si>
  <si>
    <t>Renna Williams</t>
  </si>
  <si>
    <t>7398 SW. Glen Ridge Road</t>
  </si>
  <si>
    <t>Hope Cotton</t>
  </si>
  <si>
    <t>9092 Blue Spring Dr.</t>
  </si>
  <si>
    <t>2017-08-24</t>
  </si>
  <si>
    <t>Lucio Sherman</t>
  </si>
  <si>
    <t>842 Corona Ave.</t>
  </si>
  <si>
    <t>2017-08-25</t>
  </si>
  <si>
    <t>Kermit Bowman</t>
  </si>
  <si>
    <t>3 Airport Street</t>
  </si>
  <si>
    <t>Efren Whitfield</t>
  </si>
  <si>
    <t>139 Union Rd.</t>
  </si>
  <si>
    <t>2017-08-26</t>
  </si>
  <si>
    <t>Mikel Wilkerson</t>
  </si>
  <si>
    <t>9233 Clinton St.</t>
  </si>
  <si>
    <t>Phuong Wolf</t>
  </si>
  <si>
    <t>7765 N. Annadale Dr.</t>
  </si>
  <si>
    <t>2017-08-27</t>
  </si>
  <si>
    <t>Shiela Calderon</t>
  </si>
  <si>
    <t>844 Albany St.</t>
  </si>
  <si>
    <t>2017-08-28</t>
  </si>
  <si>
    <t>Renato Morton</t>
  </si>
  <si>
    <t>8526 Sherwood Street</t>
  </si>
  <si>
    <t>Wynona Douglas</t>
  </si>
  <si>
    <t>6 Country Ave.</t>
  </si>
  <si>
    <t>2017-08-29</t>
  </si>
  <si>
    <t>Jeffry Church</t>
  </si>
  <si>
    <t>426 Grandrose Ave.</t>
  </si>
  <si>
    <t>Whitley Cannon</t>
  </si>
  <si>
    <t>614 High Point Lane</t>
  </si>
  <si>
    <t>2017-08-30</t>
  </si>
  <si>
    <t>Lloyd Miranda</t>
  </si>
  <si>
    <t>9098 Jennings St.</t>
  </si>
  <si>
    <t>Bea Kane</t>
  </si>
  <si>
    <t>398 Green Lake Ave.</t>
  </si>
  <si>
    <t>Trista Lambert</t>
  </si>
  <si>
    <t>79 River Street</t>
  </si>
  <si>
    <t>Mina Carrillo</t>
  </si>
  <si>
    <t>8659 Trenton Lane</t>
  </si>
  <si>
    <t>2017-08-31</t>
  </si>
  <si>
    <t>Glady Wells</t>
  </si>
  <si>
    <t>627 Ramblewood Ave.</t>
  </si>
  <si>
    <t>2017-09-02</t>
  </si>
  <si>
    <t>Genny Fields</t>
  </si>
  <si>
    <t>9145 San Juan Dr.</t>
  </si>
  <si>
    <t>2017-09-01</t>
  </si>
  <si>
    <t>2017-09-03</t>
  </si>
  <si>
    <t>Trinity Riddle</t>
  </si>
  <si>
    <t>23 Oakland Lane</t>
  </si>
  <si>
    <t>Margret Barnett</t>
  </si>
  <si>
    <t>7509 Depot Rd.</t>
  </si>
  <si>
    <t>2017-09-04</t>
  </si>
  <si>
    <t>Deangelo Cooley</t>
  </si>
  <si>
    <t>3 NE. Edgewood Rd.</t>
  </si>
  <si>
    <t>2017-09-05</t>
  </si>
  <si>
    <t>Lashunda Cole</t>
  </si>
  <si>
    <t>783 Baker St.</t>
  </si>
  <si>
    <t>Aide Franco</t>
  </si>
  <si>
    <t>8017 Lake Forest St.</t>
  </si>
  <si>
    <t>Kaylee English</t>
  </si>
  <si>
    <t>8786 Fulton Rd.</t>
  </si>
  <si>
    <t>2017-09-07</t>
  </si>
  <si>
    <t>Inocencia Key</t>
  </si>
  <si>
    <t>36 Wild Rose Ave.</t>
  </si>
  <si>
    <t>Delana Wagner</t>
  </si>
  <si>
    <t>8499 Mill Pond Road</t>
  </si>
  <si>
    <t>Alyse Jacobson</t>
  </si>
  <si>
    <t>10 West Devon Lane</t>
  </si>
  <si>
    <t>2017-09-06</t>
  </si>
  <si>
    <t>Aleta Stone</t>
  </si>
  <si>
    <t>8 Elm Dr.</t>
  </si>
  <si>
    <t>2017-09-08</t>
  </si>
  <si>
    <t>Randee Lester</t>
  </si>
  <si>
    <t>81 Bear Hill Street</t>
  </si>
  <si>
    <t>2017-09-09</t>
  </si>
  <si>
    <t>Penny Acevedo</t>
  </si>
  <si>
    <t>318 Mulberry Drive</t>
  </si>
  <si>
    <t>2017-09-10</t>
  </si>
  <si>
    <t>Tu Ramirez</t>
  </si>
  <si>
    <t>24 W. Courtland Street</t>
  </si>
  <si>
    <t>Somer Jordan</t>
  </si>
  <si>
    <t>7046 Helen Avenue</t>
  </si>
  <si>
    <t>2017-09-11</t>
  </si>
  <si>
    <t>Adena Blake</t>
  </si>
  <si>
    <t>684 Westport Drive</t>
  </si>
  <si>
    <t>2017-09-13</t>
  </si>
  <si>
    <t>Oralia Farley</t>
  </si>
  <si>
    <t>747B E. Coffee Street</t>
  </si>
  <si>
    <t>Gustavo Gamble</t>
  </si>
  <si>
    <t>8054 W. Meadowbrook Street</t>
  </si>
  <si>
    <t>2017-09-12</t>
  </si>
  <si>
    <t>Janae Doyle</t>
  </si>
  <si>
    <t>760 Rose Ave.</t>
  </si>
  <si>
    <t>2017-09-14</t>
  </si>
  <si>
    <t>Parthenia Holman</t>
  </si>
  <si>
    <t>17 Orange Court</t>
  </si>
  <si>
    <t>Benito Hendrix</t>
  </si>
  <si>
    <t>676 S. Bowman Lane</t>
  </si>
  <si>
    <t>2017-09-16</t>
  </si>
  <si>
    <t>Pinkie Kirkland</t>
  </si>
  <si>
    <t>18 Myers St.</t>
  </si>
  <si>
    <t>2017-09-15</t>
  </si>
  <si>
    <t>Krissy Ochoa</t>
  </si>
  <si>
    <t>80 Queen Ave.</t>
  </si>
  <si>
    <t>Yang Giles</t>
  </si>
  <si>
    <t>25 Bridle Lane</t>
  </si>
  <si>
    <t>Pearl Fox</t>
  </si>
  <si>
    <t>9415 Honey Creek Dr.</t>
  </si>
  <si>
    <t>Sherilyn Wilcox</t>
  </si>
  <si>
    <t>905 North Buckingham Lane</t>
  </si>
  <si>
    <t>2017-09-17</t>
  </si>
  <si>
    <t>2017-09-20</t>
  </si>
  <si>
    <t>Alissa Hood</t>
  </si>
  <si>
    <t>8032 Maple Drive</t>
  </si>
  <si>
    <t>2017-09-18</t>
  </si>
  <si>
    <t>Katelin Kennedy</t>
  </si>
  <si>
    <t>286 Myrtle Lane</t>
  </si>
  <si>
    <t>2017-09-19</t>
  </si>
  <si>
    <t>Wendie Nash</t>
  </si>
  <si>
    <t>9 South Road</t>
  </si>
  <si>
    <t>Margorie Wynn</t>
  </si>
  <si>
    <t>707 Schoolhouse St.</t>
  </si>
  <si>
    <t>2017-09-21</t>
  </si>
  <si>
    <t>Buford Gilbert</t>
  </si>
  <si>
    <t>9 East Ketch Harbour Street</t>
  </si>
  <si>
    <t>Diana Reyes</t>
  </si>
  <si>
    <t>7415 Annadale St.</t>
  </si>
  <si>
    <t>Kate Barber</t>
  </si>
  <si>
    <t>46 W. Oak Valley Ave.</t>
  </si>
  <si>
    <t>Rozella Fitzgerald</t>
  </si>
  <si>
    <t>7795 Myers Ave.</t>
  </si>
  <si>
    <t>2017-09-23</t>
  </si>
  <si>
    <t>Ivelisse Nixon</t>
  </si>
  <si>
    <t>782 Boston Ave.</t>
  </si>
  <si>
    <t>2017-09-22</t>
  </si>
  <si>
    <t>Cristobal Hutchinson</t>
  </si>
  <si>
    <t>58 Washington Avenue</t>
  </si>
  <si>
    <t>Marjory Leonard</t>
  </si>
  <si>
    <t>800 Greystone Lane</t>
  </si>
  <si>
    <t>Tammy Austin</t>
  </si>
  <si>
    <t>182 Stillwater Ave.</t>
  </si>
  <si>
    <t>2017-09-24</t>
  </si>
  <si>
    <t>Sherise Mercer</t>
  </si>
  <si>
    <t>9401 Catherine Dr.</t>
  </si>
  <si>
    <t>2017-09-26</t>
  </si>
  <si>
    <t>Hilde Nieves</t>
  </si>
  <si>
    <t>9437 Fordham Lane</t>
  </si>
  <si>
    <t>2017-09-27</t>
  </si>
  <si>
    <t>Willow Gardner</t>
  </si>
  <si>
    <t>57 S. Lakewood Dr.</t>
  </si>
  <si>
    <t>Sonja Walls</t>
  </si>
  <si>
    <t>30 Marshall Dr.</t>
  </si>
  <si>
    <t>2017-09-25</t>
  </si>
  <si>
    <t>Jenna Saunders</t>
  </si>
  <si>
    <t>4 Young St.</t>
  </si>
  <si>
    <t>2017-09-28</t>
  </si>
  <si>
    <t>Lamar Greer</t>
  </si>
  <si>
    <t>7909 Golden Star Ave.</t>
  </si>
  <si>
    <t>Eloisa Tucker</t>
  </si>
  <si>
    <t>7268 Leatherwood Ave.</t>
  </si>
  <si>
    <t>Dorine Thornton</t>
  </si>
  <si>
    <t>8730 N. Atlantic Street</t>
  </si>
  <si>
    <t>2017-09-30</t>
  </si>
  <si>
    <t>Malisa Mitchell</t>
  </si>
  <si>
    <t>87 Ridgewood Court</t>
  </si>
  <si>
    <t>Kim Clark</t>
  </si>
  <si>
    <t>19 Liberty St.</t>
  </si>
  <si>
    <t>2017-09-29</t>
  </si>
  <si>
    <t>Majorie Glover</t>
  </si>
  <si>
    <t>4 Garden Ave.</t>
  </si>
  <si>
    <t>2017-10-01</t>
  </si>
  <si>
    <t>Trang Hardin</t>
  </si>
  <si>
    <t>9255 Myers Drive</t>
  </si>
  <si>
    <t>2017-10-03</t>
  </si>
  <si>
    <t>Devin Shaffer</t>
  </si>
  <si>
    <t>382 Third Ave.</t>
  </si>
  <si>
    <t>Tad Gardner</t>
  </si>
  <si>
    <t>9745 E. Wilson St.</t>
  </si>
  <si>
    <t>Julia Joyner</t>
  </si>
  <si>
    <t>2 Valley View Dr.</t>
  </si>
  <si>
    <t>Rodrigo Durham</t>
  </si>
  <si>
    <t>82 Old Church Road</t>
  </si>
  <si>
    <t>2017-10-04</t>
  </si>
  <si>
    <t>2017-10-02</t>
  </si>
  <si>
    <t>Lucilla Williams</t>
  </si>
  <si>
    <t>42 Cedar Street</t>
  </si>
  <si>
    <t>Joy Underwood</t>
  </si>
  <si>
    <t>7297 Armstrong Dr.</t>
  </si>
  <si>
    <t>Brianne Hays</t>
  </si>
  <si>
    <t>88 Tailwater Ave.</t>
  </si>
  <si>
    <t>Kathie Freeman</t>
  </si>
  <si>
    <t>667 Temple Dr.</t>
  </si>
  <si>
    <t>Coleen Navarro</t>
  </si>
  <si>
    <t>990 Broad Rd.</t>
  </si>
  <si>
    <t>Ocie Slater</t>
  </si>
  <si>
    <t>7799 W. Bohemia Dr.</t>
  </si>
  <si>
    <t>Lillia Gillespie</t>
  </si>
  <si>
    <t>382 Cardinal Dr.</t>
  </si>
  <si>
    <t>2017-10-05</t>
  </si>
  <si>
    <t>Tilda Melton</t>
  </si>
  <si>
    <t>237 Elmwood Drive</t>
  </si>
  <si>
    <t>Virgil Frost</t>
  </si>
  <si>
    <t>9798 Beacon St.</t>
  </si>
  <si>
    <t>2017-10-06</t>
  </si>
  <si>
    <t>Jule Davenport</t>
  </si>
  <si>
    <t>19 River St.</t>
  </si>
  <si>
    <t>Tonja Bean</t>
  </si>
  <si>
    <t>9 Middle River St.</t>
  </si>
  <si>
    <t>2017-10-07</t>
  </si>
  <si>
    <t>Edris Barrett</t>
  </si>
  <si>
    <t>36 Pulaski Drive</t>
  </si>
  <si>
    <t>Alejandro Haney</t>
  </si>
  <si>
    <t>3 Griffin Street</t>
  </si>
  <si>
    <t>2017-10-08</t>
  </si>
  <si>
    <t>Shay Stephenson</t>
  </si>
  <si>
    <t>9569 4th Lane</t>
  </si>
  <si>
    <t>2017-10-09</t>
  </si>
  <si>
    <t>Neida King</t>
  </si>
  <si>
    <t>137 Bohemia St.</t>
  </si>
  <si>
    <t>Dori Alvarez</t>
  </si>
  <si>
    <t>8208 Brandywine St.</t>
  </si>
  <si>
    <t>2017-10-11</t>
  </si>
  <si>
    <t>Gussie Harding</t>
  </si>
  <si>
    <t>41 Edgefield Avenue</t>
  </si>
  <si>
    <t>2017-10-12</t>
  </si>
  <si>
    <t>Monty Frost</t>
  </si>
  <si>
    <t>76 Foxrun Dr.</t>
  </si>
  <si>
    <t>2017-10-10</t>
  </si>
  <si>
    <t>Caroline Jenkins</t>
  </si>
  <si>
    <t>86 River Lane</t>
  </si>
  <si>
    <t>Tobie Little</t>
  </si>
  <si>
    <t>10 Silver Spear Dr.</t>
  </si>
  <si>
    <t>2017-10-13</t>
  </si>
  <si>
    <t>Agnes Sims</t>
  </si>
  <si>
    <t>170 Queen Lane</t>
  </si>
  <si>
    <t>2017-10-15</t>
  </si>
  <si>
    <t>Keturah Reid</t>
  </si>
  <si>
    <t>747 SE. Beech Ave.</t>
  </si>
  <si>
    <t>2017-10-16</t>
  </si>
  <si>
    <t>Desiree Branch</t>
  </si>
  <si>
    <t>67 Bayport Drive</t>
  </si>
  <si>
    <t>Hye Mercer</t>
  </si>
  <si>
    <t>9681 Redwood St.</t>
  </si>
  <si>
    <t>Tempie Jacobson</t>
  </si>
  <si>
    <t>136 Old Fairview St.</t>
  </si>
  <si>
    <t>2017-10-14</t>
  </si>
  <si>
    <t>2017-10-17</t>
  </si>
  <si>
    <t>Wai Soto</t>
  </si>
  <si>
    <t>30 Arch Drive</t>
  </si>
  <si>
    <t>Mary Singleton</t>
  </si>
  <si>
    <t>474 Amerige Ave.</t>
  </si>
  <si>
    <t>Arline Lawson</t>
  </si>
  <si>
    <t>48 Whitemarsh Lane</t>
  </si>
  <si>
    <t>Karole Alvarez</t>
  </si>
  <si>
    <t>69 Woodland St.</t>
  </si>
  <si>
    <t>Valeri Marshall</t>
  </si>
  <si>
    <t>494 East Brewery Dr.</t>
  </si>
  <si>
    <t>Janelle Maldonado</t>
  </si>
  <si>
    <t>34 Mammoth Street</t>
  </si>
  <si>
    <t>2017-10-18</t>
  </si>
  <si>
    <t>Ira Erickson</t>
  </si>
  <si>
    <t>6 Lake Forest St.</t>
  </si>
  <si>
    <t>Brittney Woodward</t>
  </si>
  <si>
    <t>960 River St.</t>
  </si>
  <si>
    <t>Ken Charles</t>
  </si>
  <si>
    <t>9124 W. Piper Lane</t>
  </si>
  <si>
    <t>Douglass Blankenship</t>
  </si>
  <si>
    <t>409 W. Rock Maple Lane</t>
  </si>
  <si>
    <t>2017-10-19</t>
  </si>
  <si>
    <t>Adrien Hunter</t>
  </si>
  <si>
    <t>720 Thompson Lane</t>
  </si>
  <si>
    <t>2017-10-22</t>
  </si>
  <si>
    <t>Bong Hebert</t>
  </si>
  <si>
    <t>545 Brook St.</t>
  </si>
  <si>
    <t>2017-10-21</t>
  </si>
  <si>
    <t>Molly Langley</t>
  </si>
  <si>
    <t>63 Bridgeton Street</t>
  </si>
  <si>
    <t>2017-10-20</t>
  </si>
  <si>
    <t>Vance Taylor</t>
  </si>
  <si>
    <t>8279 Military Dr.</t>
  </si>
  <si>
    <t>2017-10-23</t>
  </si>
  <si>
    <t>Barton Crosby</t>
  </si>
  <si>
    <t>896 Edgewater St.</t>
  </si>
  <si>
    <t>2017-10-24</t>
  </si>
  <si>
    <t>Shanelle Anderson</t>
  </si>
  <si>
    <t>646 Surrey Street</t>
  </si>
  <si>
    <t>2017-10-26</t>
  </si>
  <si>
    <t>Eliz Whitney</t>
  </si>
  <si>
    <t>523 Crescent Court</t>
  </si>
  <si>
    <t>Cesar Jackson</t>
  </si>
  <si>
    <t>8068 N. Griffin Ave.</t>
  </si>
  <si>
    <t>Candis Harding</t>
  </si>
  <si>
    <t>33 NW. Cambridge Ave.</t>
  </si>
  <si>
    <t>2017-10-25</t>
  </si>
  <si>
    <t>Antony Atkinson</t>
  </si>
  <si>
    <t>680 East Birchwood Lane</t>
  </si>
  <si>
    <t>Tam Fisher</t>
  </si>
  <si>
    <t>8000 Woodsman Lane</t>
  </si>
  <si>
    <t>2017-10-28</t>
  </si>
  <si>
    <t>Piedad Irwin</t>
  </si>
  <si>
    <t>581 Garden St.</t>
  </si>
  <si>
    <t>Risa Gallagher</t>
  </si>
  <si>
    <t>8281 Edgefield Drive</t>
  </si>
  <si>
    <t>2017-10-29</t>
  </si>
  <si>
    <t>Anya Contreras</t>
  </si>
  <si>
    <t>38 Old Fairground St.</t>
  </si>
  <si>
    <t>2017-10-27</t>
  </si>
  <si>
    <t>Cami Williamson</t>
  </si>
  <si>
    <t>9511A Windsor Drive</t>
  </si>
  <si>
    <t>Qiana Jackson</t>
  </si>
  <si>
    <t>56 Galvin Street</t>
  </si>
  <si>
    <t>Lekisha Pope</t>
  </si>
  <si>
    <t>390 Livingston Avenue</t>
  </si>
  <si>
    <t>Andria Rivers</t>
  </si>
  <si>
    <t>183 Ohio Ave.</t>
  </si>
  <si>
    <t>Lizzette Stein</t>
  </si>
  <si>
    <t>19 Green Hill Lane</t>
  </si>
  <si>
    <t>Elenore Hensley</t>
  </si>
  <si>
    <t>7037 Aspen St.</t>
  </si>
  <si>
    <t>Willis Randolph</t>
  </si>
  <si>
    <t>332 Constitution St.</t>
  </si>
  <si>
    <t>Celestine Kent</t>
  </si>
  <si>
    <t>697 Fordham Street</t>
  </si>
  <si>
    <t>2017-10-30</t>
  </si>
  <si>
    <t>Nathalie Knowles</t>
  </si>
  <si>
    <t>4 Cactus Street</t>
  </si>
  <si>
    <t>Letisha May</t>
  </si>
  <si>
    <t>9965 Princeton Lane</t>
  </si>
  <si>
    <t>Verdell Joyner</t>
  </si>
  <si>
    <t>9191 Sierra St.</t>
  </si>
  <si>
    <t>2017-10-31</t>
  </si>
  <si>
    <t>Philip Bryan</t>
  </si>
  <si>
    <t>914 Devonshire Court</t>
  </si>
  <si>
    <t>2017-11-02</t>
  </si>
  <si>
    <t>Gilbert Calhoun</t>
  </si>
  <si>
    <t>7339 Summer Drive</t>
  </si>
  <si>
    <t>2017-11-03</t>
  </si>
  <si>
    <t>Bernardina Cooper</t>
  </si>
  <si>
    <t>223 Glen Creek Ave.</t>
  </si>
  <si>
    <t>2017-11-01</t>
  </si>
  <si>
    <t>Minnie Compton</t>
  </si>
  <si>
    <t>185 Hudson Street</t>
  </si>
  <si>
    <t>Narcisa Knapp</t>
  </si>
  <si>
    <t>435 Dogwood Dr.</t>
  </si>
  <si>
    <t>Jenell Crosby</t>
  </si>
  <si>
    <t>507 Fulton Street</t>
  </si>
  <si>
    <t>2017-11-04</t>
  </si>
  <si>
    <t>Catarina Mendez</t>
  </si>
  <si>
    <t>444 Hanover Court</t>
  </si>
  <si>
    <t>2017-11-07</t>
  </si>
  <si>
    <t>Yvone Yates</t>
  </si>
  <si>
    <t>9269 Blue Spring Ave.</t>
  </si>
  <si>
    <t>2017-11-06</t>
  </si>
  <si>
    <t>Kiana Rivera</t>
  </si>
  <si>
    <t>9 Sheffield Dr.</t>
  </si>
  <si>
    <t>Sharie Whitaker</t>
  </si>
  <si>
    <t>7 Bayport Lane</t>
  </si>
  <si>
    <t>Bettye Espinoza</t>
  </si>
  <si>
    <t>76 Rockwell Street</t>
  </si>
  <si>
    <t>2017-11-05</t>
  </si>
  <si>
    <t>Arvilla Osborn</t>
  </si>
  <si>
    <t>60 Acacia Lane</t>
  </si>
  <si>
    <t>Lynda Newman</t>
  </si>
  <si>
    <t>44 SW. Thomas Ave.</t>
  </si>
  <si>
    <t>Myrtle Gardner</t>
  </si>
  <si>
    <t>303 Creekside Street</t>
  </si>
  <si>
    <t>2017-11-09</t>
  </si>
  <si>
    <t>Stacie Sims</t>
  </si>
  <si>
    <t>47 Orange Ave.</t>
  </si>
  <si>
    <t>2017-11-08</t>
  </si>
  <si>
    <t>Efren Oliver</t>
  </si>
  <si>
    <t>9343 1st Rd.</t>
  </si>
  <si>
    <t>Priscilla Wilkins</t>
  </si>
  <si>
    <t>653 Pawnee Rd.</t>
  </si>
  <si>
    <t>Natosha Rowland</t>
  </si>
  <si>
    <t>51 Elmwood St.</t>
  </si>
  <si>
    <t>2017-11-11</t>
  </si>
  <si>
    <t>Kaley Blanchard</t>
  </si>
  <si>
    <t>74 Evergreen Court</t>
  </si>
  <si>
    <t>Heather Chaney</t>
  </si>
  <si>
    <t>4 Morris Dr.</t>
  </si>
  <si>
    <t>Nakisha Clay</t>
  </si>
  <si>
    <t>8996 Beechwood Ave.</t>
  </si>
  <si>
    <t>2017-11-10</t>
  </si>
  <si>
    <t>Maira Long</t>
  </si>
  <si>
    <t>7587 Bear Hill Street</t>
  </si>
  <si>
    <t>Mechelle Chan</t>
  </si>
  <si>
    <t>458 Overlook Street</t>
  </si>
  <si>
    <t>2017-11-12</t>
  </si>
  <si>
    <t>Rolanda Larsen</t>
  </si>
  <si>
    <t>5 West University Court</t>
  </si>
  <si>
    <t>2017-11-14</t>
  </si>
  <si>
    <t>Jacalyn Barnett</t>
  </si>
  <si>
    <t>7537 Swanson Street</t>
  </si>
  <si>
    <t>2017-11-13</t>
  </si>
  <si>
    <t>Ami Mcmahon</t>
  </si>
  <si>
    <t>566 Hilldale Drive</t>
  </si>
  <si>
    <t>Junita Reese</t>
  </si>
  <si>
    <t>8773 North Walt Whitman Court</t>
  </si>
  <si>
    <t>2017-11-16</t>
  </si>
  <si>
    <t>Sharyn Brewer</t>
  </si>
  <si>
    <t>70 Columbia Ave.</t>
  </si>
  <si>
    <t>2017-11-17</t>
  </si>
  <si>
    <t>Daisy Ward</t>
  </si>
  <si>
    <t>45 Silver Spear Ave.</t>
  </si>
  <si>
    <t>2017-11-18</t>
  </si>
  <si>
    <t>Lucile Manning</t>
  </si>
  <si>
    <t>511 Livingston Lane</t>
  </si>
  <si>
    <t>2017-11-20</t>
  </si>
  <si>
    <t>Tajuana Rollins</t>
  </si>
  <si>
    <t>724 N. Glen Creek Street</t>
  </si>
  <si>
    <t>Marcene Curtis</t>
  </si>
  <si>
    <t>7699 Illinois Lane</t>
  </si>
  <si>
    <t>2017-11-19</t>
  </si>
  <si>
    <t>Charmain Webster</t>
  </si>
  <si>
    <t>36 East Stonybrook Rd.</t>
  </si>
  <si>
    <t>2017-11-21</t>
  </si>
  <si>
    <t>Ollie Zimmerman</t>
  </si>
  <si>
    <t>69 Wood Rd.</t>
  </si>
  <si>
    <t>Onita Johns</t>
  </si>
  <si>
    <t>32 Glen Creek Lane</t>
  </si>
  <si>
    <t>Treasa Dickerson</t>
  </si>
  <si>
    <t>70 W. Creekside Road</t>
  </si>
  <si>
    <t>Yan Trevino</t>
  </si>
  <si>
    <t>796 Jefferson Rd.</t>
  </si>
  <si>
    <t>2017-11-22</t>
  </si>
  <si>
    <t>Everett Vega</t>
  </si>
  <si>
    <t>7859 James Ave.</t>
  </si>
  <si>
    <t>Kallie Best</t>
  </si>
  <si>
    <t>9842 Fairview St.</t>
  </si>
  <si>
    <t>Jewell Reyes</t>
  </si>
  <si>
    <t>8711 Glen Creek Drive</t>
  </si>
  <si>
    <t>2017-11-24</t>
  </si>
  <si>
    <t>Jeffrey Hill</t>
  </si>
  <si>
    <t>2 Shub Farm St.</t>
  </si>
  <si>
    <t>2017-11-23</t>
  </si>
  <si>
    <t>Izola Hobbs</t>
  </si>
  <si>
    <t>685 Beacon Dr.</t>
  </si>
  <si>
    <t>2017-11-26</t>
  </si>
  <si>
    <t>Terra Pickett</t>
  </si>
  <si>
    <t>7822 Depot Avenue</t>
  </si>
  <si>
    <t>Eleanor Mendez</t>
  </si>
  <si>
    <t>4 West St.</t>
  </si>
  <si>
    <t>2017-11-25</t>
  </si>
  <si>
    <t>Eliana Silva</t>
  </si>
  <si>
    <t>7119 Summer Rd.</t>
  </si>
  <si>
    <t>2017-11-27</t>
  </si>
  <si>
    <t>Verna Solis</t>
  </si>
  <si>
    <t>7 Lincoln Lane</t>
  </si>
  <si>
    <t>Kaila Walters</t>
  </si>
  <si>
    <t>57 Gates Drive</t>
  </si>
  <si>
    <t>Clare Neal</t>
  </si>
  <si>
    <t>8922 Shady Ave.</t>
  </si>
  <si>
    <t>2017-11-29</t>
  </si>
  <si>
    <t>Nenita Mooney</t>
  </si>
  <si>
    <t>10 W. Bishop Street</t>
  </si>
  <si>
    <t>Rudolph Velez</t>
  </si>
  <si>
    <t>9397 Pleasant Drive</t>
  </si>
  <si>
    <t>Nanette Harris</t>
  </si>
  <si>
    <t>26 Pin Oak Lane</t>
  </si>
  <si>
    <t>2017-11-30</t>
  </si>
  <si>
    <t>Alina Mcleod</t>
  </si>
  <si>
    <t>20 Winchester Street</t>
  </si>
  <si>
    <t>Genevie Miles</t>
  </si>
  <si>
    <t>45 West Sulphur Springs Ave.</t>
  </si>
  <si>
    <t>Sung Chambers</t>
  </si>
  <si>
    <t>369 N. Virginia Street</t>
  </si>
  <si>
    <t>2017-11-28</t>
  </si>
  <si>
    <t>2017-12-01</t>
  </si>
  <si>
    <t>Grisel Maynard</t>
  </si>
  <si>
    <t>353 North Arch St.</t>
  </si>
  <si>
    <t>Jeromy Burch</t>
  </si>
  <si>
    <t>889 Mulberry Street</t>
  </si>
  <si>
    <t>2017-12-02</t>
  </si>
  <si>
    <t>Letty Cobb</t>
  </si>
  <si>
    <t>8652 Wellington Street</t>
  </si>
  <si>
    <t>Danielle Bond</t>
  </si>
  <si>
    <t>8589 Shub Farm Street</t>
  </si>
  <si>
    <t>2017-12-04</t>
  </si>
  <si>
    <t>Carter Booth</t>
  </si>
  <si>
    <t>82 Beech Drive</t>
  </si>
  <si>
    <t>2017-12-03</t>
  </si>
  <si>
    <t>Ling Newman</t>
  </si>
  <si>
    <t>832 Spring Road</t>
  </si>
  <si>
    <t>Robena Hill</t>
  </si>
  <si>
    <t>263 Cross St.</t>
  </si>
  <si>
    <t>2017-12-05</t>
  </si>
  <si>
    <t>Tommie Cooley</t>
  </si>
  <si>
    <t>92 Hickory St.</t>
  </si>
  <si>
    <t>Aron Wiggins</t>
  </si>
  <si>
    <t>6 Bradford St.</t>
  </si>
  <si>
    <t>2017-12-07</t>
  </si>
  <si>
    <t>Teofila Fischer</t>
  </si>
  <si>
    <t>1 West Brickyard St.</t>
  </si>
  <si>
    <t>Terrance Lynn</t>
  </si>
  <si>
    <t>91 East Buckingham Drive</t>
  </si>
  <si>
    <t>Rubin Decker</t>
  </si>
  <si>
    <t>9875 Shady Ave.</t>
  </si>
  <si>
    <t>2017-12-06</t>
  </si>
  <si>
    <t>Jeannette Skinner</t>
  </si>
  <si>
    <t>8886 High Point Drive</t>
  </si>
  <si>
    <t>2017-12-09</t>
  </si>
  <si>
    <t>Justina Long</t>
  </si>
  <si>
    <t>39 Littleton Ave.</t>
  </si>
  <si>
    <t>Corrinne Garrison</t>
  </si>
  <si>
    <t>81 East Glenwood Ave.</t>
  </si>
  <si>
    <t>2017-12-08</t>
  </si>
  <si>
    <t>2017-12-10</t>
  </si>
  <si>
    <t>Lakenya Oliver</t>
  </si>
  <si>
    <t>82 Bayport Court</t>
  </si>
  <si>
    <t>Laurette Hebert</t>
  </si>
  <si>
    <t>18 South Constitution Court</t>
  </si>
  <si>
    <t>2017-12-12</t>
  </si>
  <si>
    <t>Shanice Spears</t>
  </si>
  <si>
    <t>5 Piper Ave.</t>
  </si>
  <si>
    <t>2017-12-11</t>
  </si>
  <si>
    <t>Leola Gould</t>
  </si>
  <si>
    <t>8 Kirkland St.</t>
  </si>
  <si>
    <t>Willetta Murphy</t>
  </si>
  <si>
    <t>436 Devonshire Street</t>
  </si>
  <si>
    <t>2017-12-14</t>
  </si>
  <si>
    <t>Angele Castro</t>
  </si>
  <si>
    <t>15 Acacia Drive</t>
  </si>
  <si>
    <t>Melia Brady</t>
  </si>
  <si>
    <t>907 Shirley Rd.</t>
  </si>
  <si>
    <t>2017-12-15</t>
  </si>
  <si>
    <t>Jenee Rasmussen</t>
  </si>
  <si>
    <t>19 George Lane</t>
  </si>
  <si>
    <t>2017-12-16</t>
  </si>
  <si>
    <t>Shae Hickman</t>
  </si>
  <si>
    <t>740 Pin Oak Street</t>
  </si>
  <si>
    <t>Garret Clay</t>
  </si>
  <si>
    <t>9516 College Drive</t>
  </si>
  <si>
    <t>Elvina Gates</t>
  </si>
  <si>
    <t>112 Smith St.</t>
  </si>
  <si>
    <t>2017-12-17</t>
  </si>
  <si>
    <t>Veronika Rollins</t>
  </si>
  <si>
    <t>94 Arnold Ave.</t>
  </si>
  <si>
    <t>2017-12-19</t>
  </si>
  <si>
    <t>Jane Henderson</t>
  </si>
  <si>
    <t>46 Carson Drive</t>
  </si>
  <si>
    <t>Merideth Preston</t>
  </si>
  <si>
    <t>794 Rockaway St.</t>
  </si>
  <si>
    <t>2017-12-18</t>
  </si>
  <si>
    <t>Melodie Melton</t>
  </si>
  <si>
    <t>12 S. 8th Road</t>
  </si>
  <si>
    <t>Lamar Bush</t>
  </si>
  <si>
    <t>76 Lilac Drive</t>
  </si>
  <si>
    <t>Earl Stanley</t>
  </si>
  <si>
    <t>569 Lake Lane</t>
  </si>
  <si>
    <t>2017-12-20</t>
  </si>
  <si>
    <t>2017-12-22</t>
  </si>
  <si>
    <t>Jeanice Frost</t>
  </si>
  <si>
    <t>76 Devon Lane</t>
  </si>
  <si>
    <t>2017-12-25</t>
  </si>
  <si>
    <t>Elmo Sweeney</t>
  </si>
  <si>
    <t>43 Arch Ave.</t>
  </si>
  <si>
    <t>2017-12-24</t>
  </si>
  <si>
    <t>Ilona Spears</t>
  </si>
  <si>
    <t>984 Canterbury Lane</t>
  </si>
  <si>
    <t>Cassidy Clark</t>
  </si>
  <si>
    <t>9879 Old Kingston Road</t>
  </si>
  <si>
    <t>2017-12-26</t>
  </si>
  <si>
    <t>Caridad Compton</t>
  </si>
  <si>
    <t>9575 SW. Kingston Court</t>
  </si>
  <si>
    <t>2017-12-27</t>
  </si>
  <si>
    <t>Nicolas Carlson</t>
  </si>
  <si>
    <t>7899 Spruce Street</t>
  </si>
  <si>
    <t>Charise Burt</t>
  </si>
  <si>
    <t>582 Creek St.</t>
  </si>
  <si>
    <t>Edith Davenport</t>
  </si>
  <si>
    <t>685 Alton Road</t>
  </si>
  <si>
    <t>2017-12-28</t>
  </si>
  <si>
    <t>Shanita Wiley</t>
  </si>
  <si>
    <t>121 Bridge Lane</t>
  </si>
  <si>
    <t>Porter Bass</t>
  </si>
  <si>
    <t>370 North Alderwood Dr.</t>
  </si>
  <si>
    <t>Sylvester Chan</t>
  </si>
  <si>
    <t>659 Arcadia Street</t>
  </si>
  <si>
    <t>2017-12-29</t>
  </si>
  <si>
    <t>Georgeanna Webster</t>
  </si>
  <si>
    <t>40 Creekside Circle</t>
  </si>
  <si>
    <t>Abby Gamble</t>
  </si>
  <si>
    <t>60 Myers Dr.</t>
  </si>
  <si>
    <t>2017-12-30</t>
  </si>
  <si>
    <t>Kylee Dickson</t>
  </si>
  <si>
    <t>7908 Sherwood Street</t>
  </si>
  <si>
    <t>Jessika Bray</t>
  </si>
  <si>
    <t>37 East Greystone St.</t>
  </si>
  <si>
    <t>2017-12-31</t>
  </si>
  <si>
    <t>Carline Collier</t>
  </si>
  <si>
    <t>28 Trenton Lane</t>
  </si>
  <si>
    <t>2018-01-02</t>
  </si>
  <si>
    <t>Janetta Aguirre</t>
  </si>
  <si>
    <t>214 Second Court</t>
  </si>
  <si>
    <t>2018-01-01</t>
  </si>
  <si>
    <t>Queenie Vance</t>
  </si>
  <si>
    <t>172 Arcadia Ave.</t>
  </si>
  <si>
    <t>2018-01-03</t>
  </si>
  <si>
    <t>Mellie Puckett</t>
  </si>
  <si>
    <t>64 Van Dyke St.</t>
  </si>
  <si>
    <t>Trek Fuel EX 7 29 - 2018</t>
  </si>
  <si>
    <t>Electra Koa 3i Ladies' - 2018</t>
  </si>
  <si>
    <t>Trek Crockett 7 Disc - 2018</t>
  </si>
  <si>
    <t>Electra Amsterdam Fashion 3i Ladies' - 2017/2018</t>
  </si>
  <si>
    <t>Trek Remedy 7 27.5 - 2018</t>
  </si>
  <si>
    <t>Sheila Travis</t>
  </si>
  <si>
    <t>9285 Front St.</t>
  </si>
  <si>
    <t>Trek Dual Sport+ - 2018</t>
  </si>
  <si>
    <t>Trek Precaliber 12 Boy's - 2018</t>
  </si>
  <si>
    <t>2018-01-05</t>
  </si>
  <si>
    <t>Jenine Dawson</t>
  </si>
  <si>
    <t>17 Park Street</t>
  </si>
  <si>
    <t>Trek Domane AL 3 Women's - 2018</t>
  </si>
  <si>
    <t>Trek Domane ALR 4 Disc Women's - 2018</t>
  </si>
  <si>
    <t>Cher Alston</t>
  </si>
  <si>
    <t>38 Wild Horse Road</t>
  </si>
  <si>
    <t>Trek X-Caliber 7 - 2018</t>
  </si>
  <si>
    <t>Electra Townie Original 7D EQ - 2018</t>
  </si>
  <si>
    <t>Electra Townie Commute 8D - 2018</t>
  </si>
  <si>
    <t>Electra Cruiser 7D Tall - 2016/2018</t>
  </si>
  <si>
    <t>2018-01-04</t>
  </si>
  <si>
    <t>2018-01-06</t>
  </si>
  <si>
    <t>Ayana Keith</t>
  </si>
  <si>
    <t>182 Thorne Road</t>
  </si>
  <si>
    <t>Electra Heartchya 1 (20-inch) - Girl's - 2018</t>
  </si>
  <si>
    <t>Trek Domane ALR 3 - 2018</t>
  </si>
  <si>
    <t>2018-01-07</t>
  </si>
  <si>
    <t>Rod Hatfield</t>
  </si>
  <si>
    <t>7090 Bridge Dr.</t>
  </si>
  <si>
    <t>Electra Townie Original 21D EQ Ladies' - 2018</t>
  </si>
  <si>
    <t>Electra Cyclosaurus 1 (16-inch) - Boy's - 2018</t>
  </si>
  <si>
    <t>Electra Cruiser Lux 1 Ladies' - 2018</t>
  </si>
  <si>
    <t>Electra Cruiser Lux 7D Ladies' - 2018</t>
  </si>
  <si>
    <t>2018-01-08</t>
  </si>
  <si>
    <t>Cicely Deleon</t>
  </si>
  <si>
    <t>751 Newbridge Ave.</t>
  </si>
  <si>
    <t>Trek Domane ALR 5 Disc - 2018</t>
  </si>
  <si>
    <t>"Electra Superbolt 3i 20"" - 2018"</t>
  </si>
  <si>
    <t>Electra Townie Go! 8i Ladies' - 2018</t>
  </si>
  <si>
    <t>Electra Townie Balloon 3i EQ Ladies' - 2018</t>
  </si>
  <si>
    <t>2018-01-09</t>
  </si>
  <si>
    <t>Erma Salinas</t>
  </si>
  <si>
    <t>347 Sheffield St.</t>
  </si>
  <si>
    <t>Electra Water Lily 1 (16-inch) - Girl's - 2018</t>
  </si>
  <si>
    <t>"Electra Treasure 3i 20"" - 2018"</t>
  </si>
  <si>
    <t>Trek Domane AL 3 - 2018</t>
  </si>
  <si>
    <t>Minerva Decker</t>
  </si>
  <si>
    <t>794 Greenrose Street</t>
  </si>
  <si>
    <t>Electra Townie Original 21D EQ - 2017/2018</t>
  </si>
  <si>
    <t>Trek Super Commuter+ 8S - 2018</t>
  </si>
  <si>
    <t>2018-01-10</t>
  </si>
  <si>
    <t>Augustina Joyner</t>
  </si>
  <si>
    <t>7931 Honey Creek Court</t>
  </si>
  <si>
    <t>Trek Emonda SLR 6 - 2018</t>
  </si>
  <si>
    <t>Trek Powerfly 7 FS - 2018</t>
  </si>
  <si>
    <t>Delfina Gilliam</t>
  </si>
  <si>
    <t>9463 Bayberry Rd.</t>
  </si>
  <si>
    <t>Trek Fuel EX 5 Plus - 2018</t>
  </si>
  <si>
    <t>2018-01-12</t>
  </si>
  <si>
    <t>Jana Thomas</t>
  </si>
  <si>
    <t>283 E. Spring Dr.</t>
  </si>
  <si>
    <t>Trek Boone 7 Disc - 2018</t>
  </si>
  <si>
    <t>Trek Conduit+ - 2018</t>
  </si>
  <si>
    <t>Trek Domane SL Frameset Women's - 2018</t>
  </si>
  <si>
    <t>Ruth Horton</t>
  </si>
  <si>
    <t>488 Mulberry Ave.</t>
  </si>
  <si>
    <t>Trek Domane SL 7 Women's - 2018</t>
  </si>
  <si>
    <t>2018-01-13</t>
  </si>
  <si>
    <t>Hae Ramirez</t>
  </si>
  <si>
    <t>9367 Lake Street</t>
  </si>
  <si>
    <t>Trek Emonda SLR 8 - 2018</t>
  </si>
  <si>
    <t>2018-01-11</t>
  </si>
  <si>
    <t>Mellisa Kim</t>
  </si>
  <si>
    <t>17 Lyme Dr.</t>
  </si>
  <si>
    <t>Trek Domane SLR Frameset - 2018</t>
  </si>
  <si>
    <t>Raeann Duncan</t>
  </si>
  <si>
    <t>126 Edgewood St.</t>
  </si>
  <si>
    <t>Electra Relic 3i - 2018</t>
  </si>
  <si>
    <t>2018-01-14</t>
  </si>
  <si>
    <t>Todd Waters</t>
  </si>
  <si>
    <t>92 Cedar Swamp Street</t>
  </si>
  <si>
    <t>Electra Queen of Hearts 3i - 2018</t>
  </si>
  <si>
    <t>Electra Daydreamer 3i Ladies' - 2018</t>
  </si>
  <si>
    <t>2018-01-15</t>
  </si>
  <si>
    <t>Vivian Deleon</t>
  </si>
  <si>
    <t>9925 Hamilton Street</t>
  </si>
  <si>
    <t>Trek Precaliber 16 Boy's - 2018</t>
  </si>
  <si>
    <t>Deanne Parsons</t>
  </si>
  <si>
    <t>76 Amherst Drive</t>
  </si>
  <si>
    <t>Trek Boone 5 Disc - 2018</t>
  </si>
  <si>
    <t>Trek Domane SL 6 Disc - 2018</t>
  </si>
  <si>
    <t>Electra Townie Original 21D Ladies' - 2018</t>
  </si>
  <si>
    <t>Alishia Elliott</t>
  </si>
  <si>
    <t>8905 Courtland Ave.</t>
  </si>
  <si>
    <t>Ashanti Hammond</t>
  </si>
  <si>
    <t>9202 W. Lyme Ave.</t>
  </si>
  <si>
    <t>Surly Straggler 650b - 2018</t>
  </si>
  <si>
    <t>Trek Domane ALR Disc Frameset - 2018</t>
  </si>
  <si>
    <t>Sarita Parks</t>
  </si>
  <si>
    <t>7809 Second Lane</t>
  </si>
  <si>
    <t>Strider Classic 12 Balance Bike - 2018</t>
  </si>
  <si>
    <t>Strider</t>
  </si>
  <si>
    <t>Trek Remedy 27.5 C Frameset - 2018</t>
  </si>
  <si>
    <t>Trek Emonda SL 7 - 2018</t>
  </si>
  <si>
    <t>Electra White Water 3i - 2018</t>
  </si>
  <si>
    <t>2018-01-18</t>
  </si>
  <si>
    <t>Muriel Juarez</t>
  </si>
  <si>
    <t>8073 Cemetery Drive</t>
  </si>
  <si>
    <t>2018-01-17</t>
  </si>
  <si>
    <t>Brigid Sharp</t>
  </si>
  <si>
    <t>495 Sleepy Hollow Court</t>
  </si>
  <si>
    <t>Trek Domane SL 8 Disc - 2018</t>
  </si>
  <si>
    <t>Trek Domane ALR 5 Gravel - 2018</t>
  </si>
  <si>
    <t>2018-01-16</t>
  </si>
  <si>
    <t>Bess Mcbride</t>
  </si>
  <si>
    <t>9832 Winchester St.</t>
  </si>
  <si>
    <t>Surly Straggler - 2018</t>
  </si>
  <si>
    <t>Kara Higgins</t>
  </si>
  <si>
    <t>758 Jennings Street</t>
  </si>
  <si>
    <t>Electra Townie Go! 8i - 2017/2018</t>
  </si>
  <si>
    <t>Electra Townie Balloon 3i EQ - 2017/2018</t>
  </si>
  <si>
    <t>Trek Emonda ALR 6 - 2018</t>
  </si>
  <si>
    <t>2018-01-19</t>
  </si>
  <si>
    <t>Shenna Benton</t>
  </si>
  <si>
    <t>57 Shadow Brook Road</t>
  </si>
  <si>
    <t>Trek Procaliber Frameset - 2018</t>
  </si>
  <si>
    <t>"Electra Under-The-Sea 1 16"" - 2018"</t>
  </si>
  <si>
    <t>Nicola Knight</t>
  </si>
  <si>
    <t>25 SE. Miles Lane</t>
  </si>
  <si>
    <t>Trek Procaliber 6 - 2018</t>
  </si>
  <si>
    <t>Malinda Baxter</t>
  </si>
  <si>
    <t>7698 Briarwood Ave.</t>
  </si>
  <si>
    <t>Electra Cruiser Lux Fat Tire 7D - 2018</t>
  </si>
  <si>
    <t>2018-01-21</t>
  </si>
  <si>
    <t>Christopher Richardson</t>
  </si>
  <si>
    <t>7846 Windfall Dr.</t>
  </si>
  <si>
    <t>Trek Domane AL 2 Women's - 2018</t>
  </si>
  <si>
    <t>2018-01-20</t>
  </si>
  <si>
    <t>Katia Henry</t>
  </si>
  <si>
    <t>69 E. Columbia Ave.</t>
  </si>
  <si>
    <t>Trek Domane SLR 8 Disc - 2018</t>
  </si>
  <si>
    <t>Electra Townie Original 1 Ladies' - 2018</t>
  </si>
  <si>
    <t>2018-01-22</t>
  </si>
  <si>
    <t>Santa Larson</t>
  </si>
  <si>
    <t>5 Bellevue Dr.</t>
  </si>
  <si>
    <t>Trek Precaliber 24 (7-Speed) - Boys - 2018</t>
  </si>
  <si>
    <t>Electra Townie Commute Go! Ladies' - 2018</t>
  </si>
  <si>
    <t>Yevette Todd</t>
  </si>
  <si>
    <t>119 Lakewood Rd.</t>
  </si>
  <si>
    <t>Trek Stache Carbon Frameset - 2018</t>
  </si>
  <si>
    <t>2018-01-24</t>
  </si>
  <si>
    <t>Maurice Norton</t>
  </si>
  <si>
    <t>32 Mayflower Dr.</t>
  </si>
  <si>
    <t>Berneice Pollard</t>
  </si>
  <si>
    <t>607 Bohemia Street</t>
  </si>
  <si>
    <t>Takako Casey</t>
  </si>
  <si>
    <t>7548 Court Lane</t>
  </si>
  <si>
    <t>2018-01-23</t>
  </si>
  <si>
    <t>Regine Odom</t>
  </si>
  <si>
    <t>684 N. Mayfield Ave.</t>
  </si>
  <si>
    <t>Electra Townie Balloon 8D EQ - 2016/2017/2018</t>
  </si>
  <si>
    <t>Surly Pack Rat - 2018</t>
  </si>
  <si>
    <t>2018-01-25</t>
  </si>
  <si>
    <t>Gilberto Parsons</t>
  </si>
  <si>
    <t>Middle Village</t>
  </si>
  <si>
    <t>8115 North Edgewater Drive</t>
  </si>
  <si>
    <t>Trek Super Commuter+ 7 - 2018</t>
  </si>
  <si>
    <t>Loni Mullen</t>
  </si>
  <si>
    <t>55 Thompson Avenue</t>
  </si>
  <si>
    <t>2018-01-28</t>
  </si>
  <si>
    <t>Shena Carter</t>
  </si>
  <si>
    <t>72 University Road</t>
  </si>
  <si>
    <t>Trek Domane SL 5 Disc Women's - 2018</t>
  </si>
  <si>
    <t>Trek Domane SLR 9 Disc - 2018</t>
  </si>
  <si>
    <t>2018-01-27</t>
  </si>
  <si>
    <t>Deirdre Ryan</t>
  </si>
  <si>
    <t>83 Jefferson Lane</t>
  </si>
  <si>
    <t>Trek Domane ALR 4 Disc - 2018</t>
  </si>
  <si>
    <t>Electra Morningstar 3i Ladies' - 2018</t>
  </si>
  <si>
    <t>2018-01-26</t>
  </si>
  <si>
    <t>Jamaal Morrison</t>
  </si>
  <si>
    <t>796 SE. Nut Swamp St.</t>
  </si>
  <si>
    <t>Surly ECR 27.5 - 2018</t>
  </si>
  <si>
    <t>Trek Powerfly 5 - 2018</t>
  </si>
  <si>
    <t>Trek Fuel EX 8 29 - 2018</t>
  </si>
  <si>
    <t>Ja Dillard</t>
  </si>
  <si>
    <t>25 Orchard St.</t>
  </si>
  <si>
    <t>Trek Procal AL Frameset - 2018</t>
  </si>
  <si>
    <t>Heller Bloodhound Trail - 2018</t>
  </si>
  <si>
    <t>Surly Krampus - 2018</t>
  </si>
  <si>
    <t>2018-01-29</t>
  </si>
  <si>
    <t>Spring Hayes</t>
  </si>
  <si>
    <t>8591 Wentworth St.</t>
  </si>
  <si>
    <t>Trek Marlin 5 - 2018</t>
  </si>
  <si>
    <t>Trek CrossRip+ - 2018</t>
  </si>
  <si>
    <t>2018-01-30</t>
  </si>
  <si>
    <t>Tena Cruz</t>
  </si>
  <si>
    <t>1 South St.</t>
  </si>
  <si>
    <t>Electra Cruiser 1 - 2016/2017/2018</t>
  </si>
  <si>
    <t>Rey Lindsay</t>
  </si>
  <si>
    <t>16 Philmont St.</t>
  </si>
  <si>
    <t>Trek Crockett 5 Disc - 2018</t>
  </si>
  <si>
    <t>2018-02-01</t>
  </si>
  <si>
    <t>Aida Koch</t>
  </si>
  <si>
    <t>9778 3rd Drive</t>
  </si>
  <si>
    <t>Electra Cruiser Lux 3i - 2018</t>
  </si>
  <si>
    <t>Alma Peck</t>
  </si>
  <si>
    <t>298 South Bay Meadows Drive</t>
  </si>
  <si>
    <t>2018-01-31</t>
  </si>
  <si>
    <t>Latonya Dixon</t>
  </si>
  <si>
    <t>9399 Evergreen Street</t>
  </si>
  <si>
    <t>Karren Stevenson</t>
  </si>
  <si>
    <t>155 Old York St.</t>
  </si>
  <si>
    <t>Trek Domane SL 5 - 2018</t>
  </si>
  <si>
    <t>Cameron Carroll</t>
  </si>
  <si>
    <t>9133 South Halifax Ave.</t>
  </si>
  <si>
    <t>Trek Domane SL 5 Disc - 2018</t>
  </si>
  <si>
    <t>2018-02-03</t>
  </si>
  <si>
    <t>Kiesha Bond</t>
  </si>
  <si>
    <t>29 Marvon St.</t>
  </si>
  <si>
    <t>Jimmy Russell</t>
  </si>
  <si>
    <t>33 Iroquois Ave.</t>
  </si>
  <si>
    <t>Trek XM700+ Lowstep - 2018</t>
  </si>
  <si>
    <t>2018-02-02</t>
  </si>
  <si>
    <t>2018-02-04</t>
  </si>
  <si>
    <t>Marguerite Berger</t>
  </si>
  <si>
    <t>875 Arch Lane</t>
  </si>
  <si>
    <t>Trek Fuel EX 8 29 XT - 2018</t>
  </si>
  <si>
    <t>2018-02-05</t>
  </si>
  <si>
    <t>Nubia Anderson</t>
  </si>
  <si>
    <t>584 NW. Hilldale Drive</t>
  </si>
  <si>
    <t>Trek X-Caliber 8 - 2018</t>
  </si>
  <si>
    <t>2018-02-08</t>
  </si>
  <si>
    <t>Joel Wynn</t>
  </si>
  <si>
    <t>7 North Oak Ave.</t>
  </si>
  <si>
    <t>Electra Townie Balloon 7i EQ Ladies' - 2017/2018</t>
  </si>
  <si>
    <t>Electra Cruiser Lux 1 - 2016/2018</t>
  </si>
  <si>
    <t>Mathilda Pennington</t>
  </si>
  <si>
    <t>14 S. Argyle Ave.</t>
  </si>
  <si>
    <t>Electra Tiger Shark 3i - 2018</t>
  </si>
  <si>
    <t>Trek Precaliber 20 Boy's - 2018</t>
  </si>
  <si>
    <t>2018-02-06</t>
  </si>
  <si>
    <t>Renay Atkins</t>
  </si>
  <si>
    <t>7146 Leeton Ridge Ave.</t>
  </si>
  <si>
    <t>Trek X-Caliber Frameset - 2018</t>
  </si>
  <si>
    <t>Electra Delivery 3i - 2016/2017/2018</t>
  </si>
  <si>
    <t>2018-02-07</t>
  </si>
  <si>
    <t>Joaquin Hawkins</t>
  </si>
  <si>
    <t>3 Oklahoma Lane</t>
  </si>
  <si>
    <t>2018-02-09</t>
  </si>
  <si>
    <t>Elmira Levy</t>
  </si>
  <si>
    <t>6 Columbia Dr.</t>
  </si>
  <si>
    <t>Lynwood Jackson</t>
  </si>
  <si>
    <t>9449 Linda Street</t>
  </si>
  <si>
    <t>2018-02-11</t>
  </si>
  <si>
    <t>Dung Reid</t>
  </si>
  <si>
    <t>468 West Washington Ave.</t>
  </si>
  <si>
    <t>Trek MT 201 - 2018</t>
  </si>
  <si>
    <t>Electra Sweet Ride 3i (20-inch) - Girls' - 2018</t>
  </si>
  <si>
    <t>2018-02-12</t>
  </si>
  <si>
    <t>Jeniffer Slater</t>
  </si>
  <si>
    <t>30 Old Orange Lane</t>
  </si>
  <si>
    <t>Electra Townie Commute Go! - 2018</t>
  </si>
  <si>
    <t>2018-02-14</t>
  </si>
  <si>
    <t>Celestine Jacobs</t>
  </si>
  <si>
    <t>87 Hanover Rd.</t>
  </si>
  <si>
    <t>Trek Domane SL 6 - 2018</t>
  </si>
  <si>
    <t>Electra Cruiser 7D (24-Inch) Ladies' - 2016/2018</t>
  </si>
  <si>
    <t>2018-02-13</t>
  </si>
  <si>
    <t>Tenisha Lyons</t>
  </si>
  <si>
    <t>78 E. Rock Creek Street</t>
  </si>
  <si>
    <t>Hortencia O'neil</t>
  </si>
  <si>
    <t>1 Gulf Rd.</t>
  </si>
  <si>
    <t>Trek Precaliber 24 21-speed Boy's - 2018</t>
  </si>
  <si>
    <t>"Electra Treasure 1 20"" - 2018"</t>
  </si>
  <si>
    <t>Kenyetta Mason</t>
  </si>
  <si>
    <t>98 Poplar Ave.</t>
  </si>
  <si>
    <t>Electra Townie Commute 27D Ladies - 2018</t>
  </si>
  <si>
    <t>2018-02-15</t>
  </si>
  <si>
    <t>Tena Huber</t>
  </si>
  <si>
    <t>185 East Littleton St.</t>
  </si>
  <si>
    <t>Trek Kickster - 2018</t>
  </si>
  <si>
    <t>2018-02-16</t>
  </si>
  <si>
    <t>Erik Leblanc</t>
  </si>
  <si>
    <t>7 East Nut Swamp Street</t>
  </si>
  <si>
    <t>Trek 1120 - 2018</t>
  </si>
  <si>
    <t>Zora Ford</t>
  </si>
  <si>
    <t>7416 La Sierra Dr.</t>
  </si>
  <si>
    <t>Lara Guy</t>
  </si>
  <si>
    <t>9809 E. Walnut Drive</t>
  </si>
  <si>
    <t>James Robles</t>
  </si>
  <si>
    <t>9 Chapel Lane</t>
  </si>
  <si>
    <t>Surly Pack Rat Frameset - 2018</t>
  </si>
  <si>
    <t>2018-02-19</t>
  </si>
  <si>
    <t>Desire Mcgowan</t>
  </si>
  <si>
    <t>942 North Ohio Road</t>
  </si>
  <si>
    <t>2018-02-18</t>
  </si>
  <si>
    <t>Stefany Potter</t>
  </si>
  <si>
    <t>256 South Academy St.</t>
  </si>
  <si>
    <t>Electra Cruiser Lux 7D - 2018</t>
  </si>
  <si>
    <t>2018-02-17</t>
  </si>
  <si>
    <t>Louis Powell</t>
  </si>
  <si>
    <t>368 Sugar Rd.</t>
  </si>
  <si>
    <t>Trek Precaliber 20 Girl's - 2018</t>
  </si>
  <si>
    <t>Electra Straight 8 3i - 2018</t>
  </si>
  <si>
    <t>2018-02-20</t>
  </si>
  <si>
    <t>Linnie Branch</t>
  </si>
  <si>
    <t>314 South Columbia Ave.</t>
  </si>
  <si>
    <t>Trek 820 - 2018</t>
  </si>
  <si>
    <t>2018-02-21</t>
  </si>
  <si>
    <t>Earlean Pena</t>
  </si>
  <si>
    <t>7698 Fulton St.</t>
  </si>
  <si>
    <t>Trek Lift+ Lowstep - 2018</t>
  </si>
  <si>
    <t>Trek Precaliber 20 6-speed Girl's - 2018</t>
  </si>
  <si>
    <t>2018-02-22</t>
  </si>
  <si>
    <t>Cassandra Nichols</t>
  </si>
  <si>
    <t>4 Glenwood Circle</t>
  </si>
  <si>
    <t>2018-02-23</t>
  </si>
  <si>
    <t>2018-02-24</t>
  </si>
  <si>
    <t>Bella Perez</t>
  </si>
  <si>
    <t>43 Green Lake Street</t>
  </si>
  <si>
    <t>Electra Cruiser 1 Ladies' - 2018</t>
  </si>
  <si>
    <t>Trek Lift+ - 2018</t>
  </si>
  <si>
    <t>2018-02-25</t>
  </si>
  <si>
    <t>2018-02-27</t>
  </si>
  <si>
    <t>Kellie Franco</t>
  </si>
  <si>
    <t>444 South Walnut Rd.</t>
  </si>
  <si>
    <t>Trek Emonda SL 6 Disc - 2018</t>
  </si>
  <si>
    <t>Parthenia Figueroa</t>
  </si>
  <si>
    <t>550 Theatre Dr.</t>
  </si>
  <si>
    <t>2018-02-26</t>
  </si>
  <si>
    <t>Trek Superfly 20 - 2018</t>
  </si>
  <si>
    <t>2018-03-01</t>
  </si>
  <si>
    <t>Katherin Clark</t>
  </si>
  <si>
    <t>996 Iroquois Street</t>
  </si>
  <si>
    <t>Heller Shagamaw GX1 - 2018</t>
  </si>
  <si>
    <t>Trek Marlin 6 - 2018</t>
  </si>
  <si>
    <t>2018-02-28</t>
  </si>
  <si>
    <t>Trek CrossRip 2 - 2018</t>
  </si>
  <si>
    <t>Electra Townie Balloon 7i EQ - 2018</t>
  </si>
  <si>
    <t>Strider Strider 20 Sport - 2018</t>
  </si>
  <si>
    <t>Electra Cruiser 1 Tall - 2016/2018</t>
  </si>
  <si>
    <t>Ruthanne Franco</t>
  </si>
  <si>
    <t>61 Applegate St.</t>
  </si>
  <si>
    <t>2018-03-02</t>
  </si>
  <si>
    <t>Monica Sears</t>
  </si>
  <si>
    <t>57 Glenholme St.</t>
  </si>
  <si>
    <t>Electra Townie Balloon 8D EQ Ladies' - 2016/2017/2018</t>
  </si>
  <si>
    <t>2018-03-04</t>
  </si>
  <si>
    <t>Diane Jones</t>
  </si>
  <si>
    <t>859 Prince St.</t>
  </si>
  <si>
    <t>2018-03-03</t>
  </si>
  <si>
    <t>2018-03-06</t>
  </si>
  <si>
    <t>Tiny French</t>
  </si>
  <si>
    <t>7163 Hall St.</t>
  </si>
  <si>
    <t>2018-03-05</t>
  </si>
  <si>
    <t>Carolann Russell</t>
  </si>
  <si>
    <t>9308 Selby Ave.</t>
  </si>
  <si>
    <t>Electra Townie Original 3i EQ - 2017/2018</t>
  </si>
  <si>
    <t>Strider Sport 16 - 2018</t>
  </si>
  <si>
    <t>Cinthia Poole</t>
  </si>
  <si>
    <t>7 Central Ave.</t>
  </si>
  <si>
    <t>Trek XM700+ - 2018</t>
  </si>
  <si>
    <t>Electra Townie Commute 8D Ladies' - 2018</t>
  </si>
  <si>
    <t>2018-03-07</t>
  </si>
  <si>
    <t>Rayford Simon</t>
  </si>
  <si>
    <t>998 Whitemarsh Road</t>
  </si>
  <si>
    <t>Electra Moto 3i - 2018</t>
  </si>
  <si>
    <t>Bev Chang</t>
  </si>
  <si>
    <t>104 Rockville St.</t>
  </si>
  <si>
    <t>Lavern Orr</t>
  </si>
  <si>
    <t>913 N. Young Street</t>
  </si>
  <si>
    <t>Erna Sloan</t>
  </si>
  <si>
    <t>9449 Fifth Avenue</t>
  </si>
  <si>
    <t>Trek Verve+ Lowstep - 2018</t>
  </si>
  <si>
    <t>Sheree Blanchard</t>
  </si>
  <si>
    <t>41 Glenwood Ave.</t>
  </si>
  <si>
    <t>2018-03-08</t>
  </si>
  <si>
    <t>Jonell Rivas</t>
  </si>
  <si>
    <t>8415 East High Point St.</t>
  </si>
  <si>
    <t>Selene Vega</t>
  </si>
  <si>
    <t>11 Sierra St.</t>
  </si>
  <si>
    <t>Electra Townie Original 1 - 2018</t>
  </si>
  <si>
    <t>2018-03-10</t>
  </si>
  <si>
    <t>Ester Acevedo</t>
  </si>
  <si>
    <t>671 Miles Court</t>
  </si>
  <si>
    <t>Trek Remedy 9.8 27.5 - 2018</t>
  </si>
  <si>
    <t>2018-03-09</t>
  </si>
  <si>
    <t>Lavina Dejesus</t>
  </si>
  <si>
    <t>59 E. Valley Avenue</t>
  </si>
  <si>
    <t>Emory O'connor</t>
  </si>
  <si>
    <t>34 Foxrun Street</t>
  </si>
  <si>
    <t>Latoya Johns</t>
  </si>
  <si>
    <t>7914 W. Woodsman St.</t>
  </si>
  <si>
    <t>2018-03-11</t>
  </si>
  <si>
    <t>Addie Hahn</t>
  </si>
  <si>
    <t>8165 Baker Ave.</t>
  </si>
  <si>
    <t>Electra Super Moto 8i - 2018</t>
  </si>
  <si>
    <t>Trek Neko+ - 2018</t>
  </si>
  <si>
    <t>Surly Big Fat Dummy Frameset - 2018</t>
  </si>
  <si>
    <t>Patria Harper</t>
  </si>
  <si>
    <t>90 Arlington St.</t>
  </si>
  <si>
    <t>Tara Maynard</t>
  </si>
  <si>
    <t>9375 Fordham Street</t>
  </si>
  <si>
    <t>Electra Cruiser 7D Ladies' - 2016/2018</t>
  </si>
  <si>
    <t>2018-03-14</t>
  </si>
  <si>
    <t>Mazie Fernandez</t>
  </si>
  <si>
    <t>583 Harvard Ave.</t>
  </si>
  <si>
    <t>Gayla Sims</t>
  </si>
  <si>
    <t>98 Hall Street</t>
  </si>
  <si>
    <t>Surly ECR - 2018</t>
  </si>
  <si>
    <t>2018-03-12</t>
  </si>
  <si>
    <t>Britteny Schroeder</t>
  </si>
  <si>
    <t>855 Bohemia Dr.</t>
  </si>
  <si>
    <t>2018-03-16</t>
  </si>
  <si>
    <t>Frederica Rojas</t>
  </si>
  <si>
    <t>7835 West Jockey Hollow Rd.</t>
  </si>
  <si>
    <t>"Electra Starship 1 16"" - 2018"</t>
  </si>
  <si>
    <t>Laurel Schultz</t>
  </si>
  <si>
    <t>812 E. 1st Lane</t>
  </si>
  <si>
    <t>Trek Stache 5 - 2018</t>
  </si>
  <si>
    <t>Zenia Bruce</t>
  </si>
  <si>
    <t>349 James Road</t>
  </si>
  <si>
    <t>2018-03-15</t>
  </si>
  <si>
    <t>Homer Powers</t>
  </si>
  <si>
    <t>8207 East El Dorado Ave.</t>
  </si>
  <si>
    <t>Dortha Jarvis</t>
  </si>
  <si>
    <t>76 Prince Drive</t>
  </si>
  <si>
    <t>2018-03-17</t>
  </si>
  <si>
    <t>Jerlene Rios</t>
  </si>
  <si>
    <t>32 Griffin St.</t>
  </si>
  <si>
    <t>Julianne Shannon</t>
  </si>
  <si>
    <t>28 Applegate Street</t>
  </si>
  <si>
    <t>Trek Domane AL 2 - 2018</t>
  </si>
  <si>
    <t>Trek Marlin 7 - 2017/2018</t>
  </si>
  <si>
    <t>2018-03-18</t>
  </si>
  <si>
    <t>Orval Hunter</t>
  </si>
  <si>
    <t>35 Wagon Drive</t>
  </si>
  <si>
    <t>Emmett Hahn</t>
  </si>
  <si>
    <t>7727 6th St.</t>
  </si>
  <si>
    <t>Trek Precaliber 16 Girl's - 2018</t>
  </si>
  <si>
    <t>Damian Mills</t>
  </si>
  <si>
    <t>7747 Elm Dr.</t>
  </si>
  <si>
    <t>2018-03-19</t>
  </si>
  <si>
    <t>Barry Albert</t>
  </si>
  <si>
    <t>13 Grand St.</t>
  </si>
  <si>
    <t>2018-03-20</t>
  </si>
  <si>
    <t>Reita Dickson</t>
  </si>
  <si>
    <t>7506 Mechanic Dr.</t>
  </si>
  <si>
    <t>Trek Farley Carbon Frameset - 2018</t>
  </si>
  <si>
    <t>Sandy Mills</t>
  </si>
  <si>
    <t>333 Olive Ave.</t>
  </si>
  <si>
    <t>Lurlene Cotton</t>
  </si>
  <si>
    <t>8218 George St.</t>
  </si>
  <si>
    <t>2018-03-21</t>
  </si>
  <si>
    <t>Whitney Estes</t>
  </si>
  <si>
    <t>454 Bear Hill Street</t>
  </si>
  <si>
    <t>Sheba Knapp</t>
  </si>
  <si>
    <t>86 Gates Street</t>
  </si>
  <si>
    <t>2018-03-22</t>
  </si>
  <si>
    <t>Sophia Mcmillan</t>
  </si>
  <si>
    <t>8541 S. Pleasant Street</t>
  </si>
  <si>
    <t>Electra Townie Original 21D - 2018</t>
  </si>
  <si>
    <t>Trek Domane ALR Frameset - 2018</t>
  </si>
  <si>
    <t>Kristy Watkins</t>
  </si>
  <si>
    <t>977 South Brook Ave.</t>
  </si>
  <si>
    <t>Trek Ticket S Frame - 2018</t>
  </si>
  <si>
    <t>2018-03-23</t>
  </si>
  <si>
    <t>Mireille Puckett</t>
  </si>
  <si>
    <t>378 Purple Finch Drive</t>
  </si>
  <si>
    <t>Leland Mcdowell</t>
  </si>
  <si>
    <t>8034 E. Washington Lane</t>
  </si>
  <si>
    <t>Fairy Robinson</t>
  </si>
  <si>
    <t>8837 Joy Ridge St.</t>
  </si>
  <si>
    <t>Greta Page</t>
  </si>
  <si>
    <t>8316 Augusta Drive</t>
  </si>
  <si>
    <t>Hue May</t>
  </si>
  <si>
    <t>19 S. Lawrence Dr.</t>
  </si>
  <si>
    <t>Trek Precaliber 20 6-speed Boy's - 2018</t>
  </si>
  <si>
    <t>Electra Townie Original 3i EQ Ladies' - 2018</t>
  </si>
  <si>
    <t>Shanda Stevenson</t>
  </si>
  <si>
    <t>9547 N. Courtland St.</t>
  </si>
  <si>
    <t>Ping Quinn</t>
  </si>
  <si>
    <t>9051 Hanover Dr.</t>
  </si>
  <si>
    <t>Electra Amsterdam Royal 8i - 2017/2018</t>
  </si>
  <si>
    <t>Desmond Rose</t>
  </si>
  <si>
    <t>9956 Lexington Rd.</t>
  </si>
  <si>
    <t>Trek Powerfly 5 FS - 2018</t>
  </si>
  <si>
    <t>Surly ECR Frameset - 2018</t>
  </si>
  <si>
    <t>Wanita Davenport</t>
  </si>
  <si>
    <t>525 Dogwood Ave.</t>
  </si>
  <si>
    <t>2018-03-24</t>
  </si>
  <si>
    <t>Louise Flowers</t>
  </si>
  <si>
    <t>28 N. Gregory Court</t>
  </si>
  <si>
    <t>Electra Tiger Shark 3i (20-inch) - Boys' - 2018</t>
  </si>
  <si>
    <t>Dorothea Chang</t>
  </si>
  <si>
    <t>75 Oak Ave.</t>
  </si>
  <si>
    <t>2018-03-25</t>
  </si>
  <si>
    <t>Stan Saunders</t>
  </si>
  <si>
    <t>407 Essex Dr.</t>
  </si>
  <si>
    <t>2018-03-28</t>
  </si>
  <si>
    <t>Cayla Johnson</t>
  </si>
  <si>
    <t>7091 Rockaway Avenue</t>
  </si>
  <si>
    <t>2018-03-26</t>
  </si>
  <si>
    <t>Fannie Jenkins</t>
  </si>
  <si>
    <t>7858 E. Pawnee Dr.</t>
  </si>
  <si>
    <t>2018-03-29</t>
  </si>
  <si>
    <t>Katherina Odom</t>
  </si>
  <si>
    <t>897 N. Oak Drive</t>
  </si>
  <si>
    <t>Trek Precaliber 24 21-speed Girl's - 2018</t>
  </si>
  <si>
    <t>2018-03-27</t>
  </si>
  <si>
    <t>Tameka Fisher</t>
  </si>
  <si>
    <t>769C Honey Creek St.</t>
  </si>
  <si>
    <t>2018-03-30</t>
  </si>
  <si>
    <t>Alisia Albert</t>
  </si>
  <si>
    <t>9490 Coffee St.</t>
  </si>
  <si>
    <t>2018-03-31</t>
  </si>
  <si>
    <t>Wilda Petersen</t>
  </si>
  <si>
    <t>899 Helen St.</t>
  </si>
  <si>
    <t>Electra Straight 8 1 (16-inch) - Boy's - 2018</t>
  </si>
  <si>
    <t>Emanuel Mckee</t>
  </si>
  <si>
    <t>9411 Lake Dr.</t>
  </si>
  <si>
    <t>Thalia Horne</t>
  </si>
  <si>
    <t>9312 Harvard Street</t>
  </si>
  <si>
    <t>2018-04-02</t>
  </si>
  <si>
    <t>Hayden Cross</t>
  </si>
  <si>
    <t>90 Pumpkin Hill St.</t>
  </si>
  <si>
    <t>Marshall Johnson</t>
  </si>
  <si>
    <t>44 Greenview St.</t>
  </si>
  <si>
    <t>Yuk Vega</t>
  </si>
  <si>
    <t>413 Wood St.</t>
  </si>
  <si>
    <t>Electra Townie Original 7D EQ Ladies' - 2017/2018</t>
  </si>
  <si>
    <t>2018-04-01</t>
  </si>
  <si>
    <t>Guillermina Noble</t>
  </si>
  <si>
    <t>6 Del Monte Lane</t>
  </si>
  <si>
    <t>Electra Loft Go! 8i - 2018</t>
  </si>
  <si>
    <t>Karey Steele</t>
  </si>
  <si>
    <t>8879 Kent Lane</t>
  </si>
  <si>
    <t>Cyndi Bush</t>
  </si>
  <si>
    <t>18 Smoky Hollow Drive</t>
  </si>
  <si>
    <t>Pending</t>
  </si>
  <si>
    <t>Electra Townie Commute 27D - 2018</t>
  </si>
  <si>
    <t>Processed</t>
  </si>
  <si>
    <t>Trek Superfly 24 - 2017/2018</t>
  </si>
  <si>
    <t>Surly Troll Frameset - 2018</t>
  </si>
  <si>
    <t>2018-04-03</t>
  </si>
  <si>
    <t>Trek Verve+ - 2018</t>
  </si>
  <si>
    <t>Electra Cruiser 7D - 2016/2017/2018</t>
  </si>
  <si>
    <t>2018-04-04</t>
  </si>
  <si>
    <t>2018-04-05</t>
  </si>
  <si>
    <t>2018-04-06</t>
  </si>
  <si>
    <t>Electra Tiger Shark 1 (20-inch) - Boys' - 2018</t>
  </si>
  <si>
    <t>Electra Cruiser Lux 3i Ladies' - 2018</t>
  </si>
  <si>
    <t>2018-04-07</t>
  </si>
  <si>
    <t>2018-04-08</t>
  </si>
  <si>
    <t>Electra Amsterdam Royal 8i Ladies - 2018</t>
  </si>
  <si>
    <t>2018-04-09</t>
  </si>
  <si>
    <t>Electra Straight 8 1 (20-inch) - Boy's - 2018</t>
  </si>
  <si>
    <t>2018-04-10</t>
  </si>
  <si>
    <t>Trek Powerfly 5 Women's - 2018</t>
  </si>
  <si>
    <t>Trek CrossRip 1 - 2018</t>
  </si>
  <si>
    <t>2018-04-11</t>
  </si>
  <si>
    <t>2018-04-12</t>
  </si>
  <si>
    <t>Trek Domane SL Frameset - 2018</t>
  </si>
  <si>
    <t>2018-04-13</t>
  </si>
  <si>
    <t>2018-04-14</t>
  </si>
  <si>
    <t>Trek Domane SL 5 Women's - 2018</t>
  </si>
  <si>
    <t>2018-04-15</t>
  </si>
  <si>
    <t>2018-04-16</t>
  </si>
  <si>
    <t>Trek Domane SLR 6 Disc - 2018</t>
  </si>
  <si>
    <t>2018-04-17</t>
  </si>
  <si>
    <t>Trek Kids' Neko - 2018</t>
  </si>
  <si>
    <t>2018-04-18</t>
  </si>
  <si>
    <t>Electra Soft Serve 1 (16-inch) - Girl's - 2018</t>
  </si>
  <si>
    <t>Trek Domane SLR Disc Frameset - 2018</t>
  </si>
  <si>
    <t>2018-04-19</t>
  </si>
  <si>
    <t>2018-04-20</t>
  </si>
  <si>
    <t>2018-04-21</t>
  </si>
  <si>
    <t>Trek Precaliber 24 7-speed Girl's - 2018</t>
  </si>
  <si>
    <t>Trek Domane SLR 6 - 2018</t>
  </si>
  <si>
    <t>2018-04-22</t>
  </si>
  <si>
    <t>2018-04-23</t>
  </si>
  <si>
    <t>2018-04-24</t>
  </si>
  <si>
    <t>2018-04-25</t>
  </si>
  <si>
    <t>2018-04-26</t>
  </si>
  <si>
    <t>2018-04-27</t>
  </si>
  <si>
    <t>2018-04-28</t>
  </si>
  <si>
    <t>Trek Madone 9 Frameset - 2018</t>
  </si>
  <si>
    <t>2018-04-29</t>
  </si>
  <si>
    <t>2018-04-30</t>
  </si>
  <si>
    <t>2018-06-17</t>
  </si>
  <si>
    <t>2018-07-01</t>
  </si>
  <si>
    <t>2018-07-10</t>
  </si>
  <si>
    <t>2018-07-11</t>
  </si>
  <si>
    <t>2018-07-12</t>
  </si>
  <si>
    <t>2018-08-23</t>
  </si>
  <si>
    <t>2018-08-25</t>
  </si>
  <si>
    <t>2018-09-06</t>
  </si>
  <si>
    <t>2018-10-21</t>
  </si>
  <si>
    <t>"Electra Superbolt 1 20"" - 2018"</t>
  </si>
  <si>
    <t>2018-11-18</t>
  </si>
  <si>
    <t>2018-11-28</t>
  </si>
  <si>
    <t>2018-12-28</t>
  </si>
  <si>
    <t>Date</t>
  </si>
  <si>
    <t>Year</t>
  </si>
  <si>
    <t>Month Number</t>
  </si>
  <si>
    <t>Month Name</t>
  </si>
  <si>
    <t>Month-Year</t>
  </si>
  <si>
    <t>Quarter</t>
  </si>
  <si>
    <t>Day</t>
  </si>
  <si>
    <t>Weekday</t>
  </si>
  <si>
    <t>January</t>
  </si>
  <si>
    <t>Jan 2016</t>
  </si>
  <si>
    <t>Q1</t>
  </si>
  <si>
    <t>Friday</t>
  </si>
  <si>
    <t>Saturday</t>
  </si>
  <si>
    <t>Sunday</t>
  </si>
  <si>
    <t>Monday</t>
  </si>
  <si>
    <t>Tuesday</t>
  </si>
  <si>
    <t>Wednesday</t>
  </si>
  <si>
    <t>Thursday</t>
  </si>
  <si>
    <t>February</t>
  </si>
  <si>
    <t>Feb 2016</t>
  </si>
  <si>
    <t>March</t>
  </si>
  <si>
    <t>Mar 2016</t>
  </si>
  <si>
    <t>April</t>
  </si>
  <si>
    <t>Apr 2016</t>
  </si>
  <si>
    <t>Q2</t>
  </si>
  <si>
    <t>May</t>
  </si>
  <si>
    <t>May 2016</t>
  </si>
  <si>
    <t>June</t>
  </si>
  <si>
    <t>Jun 2016</t>
  </si>
  <si>
    <t>July</t>
  </si>
  <si>
    <t>Jul 2016</t>
  </si>
  <si>
    <t>Q3</t>
  </si>
  <si>
    <t>August</t>
  </si>
  <si>
    <t>Aug 2016</t>
  </si>
  <si>
    <t>September</t>
  </si>
  <si>
    <t>Sep 2016</t>
  </si>
  <si>
    <t>October</t>
  </si>
  <si>
    <t>Oct 2016</t>
  </si>
  <si>
    <t>Q4</t>
  </si>
  <si>
    <t>November</t>
  </si>
  <si>
    <t>Nov 2016</t>
  </si>
  <si>
    <t>December</t>
  </si>
  <si>
    <t>Dec 2016</t>
  </si>
  <si>
    <t>Jan 2017</t>
  </si>
  <si>
    <t>Feb 2017</t>
  </si>
  <si>
    <t>Mar 2017</t>
  </si>
  <si>
    <t>Apr 2017</t>
  </si>
  <si>
    <t>May 2017</t>
  </si>
  <si>
    <t>Jun 2017</t>
  </si>
  <si>
    <t>Jul 2017</t>
  </si>
  <si>
    <t>Aug 2017</t>
  </si>
  <si>
    <t>Sep 2017</t>
  </si>
  <si>
    <t>Oct 2017</t>
  </si>
  <si>
    <t>Nov 2017</t>
  </si>
  <si>
    <t>Dec 2017</t>
  </si>
  <si>
    <t>Jan 2018</t>
  </si>
  <si>
    <t>Feb 2018</t>
  </si>
  <si>
    <t>Mar 2018</t>
  </si>
  <si>
    <t>Apr 2018</t>
  </si>
  <si>
    <t>May 2018</t>
  </si>
  <si>
    <t>Jun 2018</t>
  </si>
  <si>
    <t>Jul 2018</t>
  </si>
  <si>
    <t>Aug 2018</t>
  </si>
  <si>
    <t>Sep 2018</t>
  </si>
  <si>
    <t>Oct 2018</t>
  </si>
  <si>
    <t>Nov 2018</t>
  </si>
  <si>
    <t>Dec 2018</t>
  </si>
  <si>
    <t>Row Labels</t>
  </si>
  <si>
    <t>Grand Total</t>
  </si>
  <si>
    <t>2018</t>
  </si>
  <si>
    <t>Total Revenue</t>
  </si>
  <si>
    <t>Average Revenue</t>
  </si>
  <si>
    <t>Column Labels</t>
  </si>
  <si>
    <t xml:space="preserve">Total_Stock_Quantity </t>
  </si>
  <si>
    <t>Product Name Count</t>
  </si>
  <si>
    <t>Rank Product name by Order Count</t>
  </si>
  <si>
    <t>Product Velocity</t>
  </si>
  <si>
    <t>Top 10 Stocks Quantity</t>
  </si>
  <si>
    <t>Bottom 10 Stocks Quantity</t>
  </si>
  <si>
    <t>Stock Quantity</t>
  </si>
  <si>
    <t>Baldwin Bikes Total</t>
  </si>
  <si>
    <t>Rowlett Bikes Total</t>
  </si>
  <si>
    <t>Santa Cruz Bikes Total</t>
  </si>
  <si>
    <t>Fast Moving</t>
  </si>
  <si>
    <t>Medium Fast</t>
  </si>
  <si>
    <t>Medium Slow</t>
  </si>
  <si>
    <t>Slow Moving</t>
  </si>
  <si>
    <t>Product Name Count by Store</t>
  </si>
  <si>
    <t>Rank Product name by Order Count by Store</t>
  </si>
  <si>
    <t>Product Velocity by Store</t>
  </si>
  <si>
    <t>Cyclocross Bicycles Total</t>
  </si>
  <si>
    <t>Electric Bikes Total</t>
  </si>
  <si>
    <t>Mountain Bikes Total</t>
  </si>
  <si>
    <t>Road Bikes Total</t>
  </si>
  <si>
    <t>2016</t>
  </si>
  <si>
    <t>2017</t>
  </si>
  <si>
    <t>Grand Total By Each Store</t>
  </si>
  <si>
    <t>Baldwin Bikes Stock Quantity</t>
  </si>
  <si>
    <t>Baldwin Bikes Total Revenue</t>
  </si>
  <si>
    <t>Rowlett Bikes Stock Quantity</t>
  </si>
  <si>
    <t>Rowlett Bikes Total Revenue</t>
  </si>
  <si>
    <t>Santa Cruz Bikes Stock Quantity</t>
  </si>
  <si>
    <t>Santa Cruz Bikes Total Revenue</t>
  </si>
  <si>
    <t>Grand Total by All</t>
  </si>
  <si>
    <t>Total Stock Quantity</t>
  </si>
  <si>
    <t>Total Total Revenue</t>
  </si>
  <si>
    <t>Percentage</t>
  </si>
  <si>
    <t>Count of Order ID</t>
  </si>
  <si>
    <t>Qtr1</t>
  </si>
  <si>
    <t>Qtr2</t>
  </si>
  <si>
    <t>Qtr3</t>
  </si>
  <si>
    <t>Jul</t>
  </si>
  <si>
    <t>Aug</t>
  </si>
  <si>
    <t>Sep</t>
  </si>
  <si>
    <t>Qtr4</t>
  </si>
  <si>
    <t>Oct</t>
  </si>
  <si>
    <t>Nov</t>
  </si>
  <si>
    <t>Dec</t>
  </si>
  <si>
    <t>Jan</t>
  </si>
  <si>
    <t>Feb</t>
  </si>
  <si>
    <t>Mar</t>
  </si>
  <si>
    <t>Apr</t>
  </si>
  <si>
    <t>Jun</t>
  </si>
  <si>
    <t>Average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</si>
</sst>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0.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tint="-0.14999847407452621"/>
        <bgColor theme="0" tint="-0.14999847407452621"/>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4" fontId="0" fillId="0" borderId="0" xfId="0" applyNumberFormat="1"/>
    <xf numFmtId="0" fontId="0" fillId="0" borderId="0" xfId="0" applyNumberFormat="1"/>
    <xf numFmtId="1" fontId="0" fillId="0" borderId="0" xfId="0" applyNumberFormat="1"/>
    <xf numFmtId="0" fontId="1" fillId="2" borderId="0" xfId="0" applyFont="1" applyFill="1"/>
    <xf numFmtId="0" fontId="1" fillId="2" borderId="1" xfId="0" applyFont="1" applyFill="1" applyBorder="1"/>
    <xf numFmtId="1" fontId="1" fillId="2" borderId="2" xfId="0" applyNumberFormat="1" applyFont="1" applyFill="1" applyBorder="1"/>
    <xf numFmtId="0" fontId="1" fillId="3" borderId="0" xfId="0" applyFont="1" applyFill="1"/>
    <xf numFmtId="0" fontId="1" fillId="3" borderId="1" xfId="0" applyFont="1" applyFill="1" applyBorder="1"/>
    <xf numFmtId="0" fontId="1" fillId="0" borderId="2" xfId="0" applyFont="1" applyFill="1" applyBorder="1" applyAlignment="1">
      <alignment horizontal="left"/>
    </xf>
    <xf numFmtId="1" fontId="1" fillId="0" borderId="2" xfId="0" applyNumberFormat="1" applyFont="1" applyFill="1" applyBorder="1"/>
    <xf numFmtId="0" fontId="0" fillId="0" borderId="0" xfId="0" applyAlignment="1">
      <alignment horizontal="left" indent="2"/>
    </xf>
  </cellXfs>
  <cellStyles count="1">
    <cellStyle name="Normal" xfId="0" builtinId="0"/>
  </cellStyles>
  <dxfs count="7">
    <dxf>
      <numFmt numFmtId="19" formatCode="d/mm/yyyy"/>
    </dxf>
    <dxf>
      <numFmt numFmtId="0" formatCode="General"/>
    </dxf>
    <dxf>
      <numFmt numFmtId="0" formatCode="General"/>
    </dxf>
    <dxf>
      <numFmt numFmtId="0" formatCode="General"/>
    </dxf>
    <dxf>
      <numFmt numFmtId="0" formatCode="General"/>
    </dxf>
    <dxf>
      <numFmt numFmtId="0" formatCode="Genera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1.xml"/><Relationship Id="rId21" Type="http://schemas.openxmlformats.org/officeDocument/2006/relationships/pivotCacheDefinition" Target="pivotCache/pivotCacheDefinition14.xml"/><Relationship Id="rId34" Type="http://schemas.openxmlformats.org/officeDocument/2006/relationships/connections" Target="connections.xml"/><Relationship Id="rId42" Type="http://schemas.openxmlformats.org/officeDocument/2006/relationships/customXml" Target="../customXml/item4.xml"/><Relationship Id="rId47" Type="http://schemas.openxmlformats.org/officeDocument/2006/relationships/customXml" Target="../customXml/item9.xml"/><Relationship Id="rId50" Type="http://schemas.openxmlformats.org/officeDocument/2006/relationships/customXml" Target="../customXml/item12.xml"/><Relationship Id="rId55" Type="http://schemas.openxmlformats.org/officeDocument/2006/relationships/customXml" Target="../customXml/item17.xml"/><Relationship Id="rId63"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microsoft.com/office/2007/relationships/slicerCache" Target="slicerCaches/slicerCache4.xml"/><Relationship Id="rId11" Type="http://schemas.openxmlformats.org/officeDocument/2006/relationships/pivotCacheDefinition" Target="pivotCache/pivotCacheDefinition4.xml"/><Relationship Id="rId24" Type="http://schemas.openxmlformats.org/officeDocument/2006/relationships/pivotCacheDefinition" Target="pivotCache/pivotCacheDefinition17.xml"/><Relationship Id="rId32" Type="http://schemas.microsoft.com/office/2007/relationships/slicerCache" Target="slicerCaches/slicerCache7.xml"/><Relationship Id="rId37" Type="http://schemas.openxmlformats.org/officeDocument/2006/relationships/powerPivotData" Target="model/item.data"/><Relationship Id="rId40" Type="http://schemas.openxmlformats.org/officeDocument/2006/relationships/customXml" Target="../customXml/item2.xml"/><Relationship Id="rId45" Type="http://schemas.openxmlformats.org/officeDocument/2006/relationships/customXml" Target="../customXml/item7.xml"/><Relationship Id="rId53" Type="http://schemas.openxmlformats.org/officeDocument/2006/relationships/customXml" Target="../customXml/item15.xml"/><Relationship Id="rId58" Type="http://schemas.openxmlformats.org/officeDocument/2006/relationships/customXml" Target="../customXml/item20.xml"/><Relationship Id="rId66" Type="http://schemas.openxmlformats.org/officeDocument/2006/relationships/customXml" Target="../customXml/item28.xml"/><Relationship Id="rId5" Type="http://schemas.openxmlformats.org/officeDocument/2006/relationships/worksheet" Target="worksheets/sheet5.xml"/><Relationship Id="rId61" Type="http://schemas.openxmlformats.org/officeDocument/2006/relationships/customXml" Target="../customXml/item23.xml"/><Relationship Id="rId19" Type="http://schemas.openxmlformats.org/officeDocument/2006/relationships/pivotCacheDefinition" Target="pivotCache/pivotCacheDefinition1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microsoft.com/office/2007/relationships/slicerCache" Target="slicerCaches/slicerCache2.xml"/><Relationship Id="rId30" Type="http://schemas.microsoft.com/office/2007/relationships/slicerCache" Target="slicerCaches/slicerCache5.xml"/><Relationship Id="rId35" Type="http://schemas.openxmlformats.org/officeDocument/2006/relationships/styles" Target="styles.xml"/><Relationship Id="rId43" Type="http://schemas.openxmlformats.org/officeDocument/2006/relationships/customXml" Target="../customXml/item5.xml"/><Relationship Id="rId48" Type="http://schemas.openxmlformats.org/officeDocument/2006/relationships/customXml" Target="../customXml/item10.xml"/><Relationship Id="rId56" Type="http://schemas.openxmlformats.org/officeDocument/2006/relationships/customXml" Target="../customXml/item18.xml"/><Relationship Id="rId64" Type="http://schemas.openxmlformats.org/officeDocument/2006/relationships/customXml" Target="../customXml/item26.xml"/><Relationship Id="rId8" Type="http://schemas.openxmlformats.org/officeDocument/2006/relationships/pivotCacheDefinition" Target="pivotCache/pivotCacheDefinition1.xml"/><Relationship Id="rId51" Type="http://schemas.openxmlformats.org/officeDocument/2006/relationships/customXml" Target="../customXml/item13.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ivotCacheDefinition" Target="pivotCache/pivotCacheDefinition18.xml"/><Relationship Id="rId33" Type="http://schemas.openxmlformats.org/officeDocument/2006/relationships/theme" Target="theme/theme1.xml"/><Relationship Id="rId38" Type="http://schemas.openxmlformats.org/officeDocument/2006/relationships/calcChain" Target="calcChain.xml"/><Relationship Id="rId46" Type="http://schemas.openxmlformats.org/officeDocument/2006/relationships/customXml" Target="../customXml/item8.xml"/><Relationship Id="rId59" Type="http://schemas.openxmlformats.org/officeDocument/2006/relationships/customXml" Target="../customXml/item21.xml"/><Relationship Id="rId20" Type="http://schemas.openxmlformats.org/officeDocument/2006/relationships/pivotCacheDefinition" Target="pivotCache/pivotCacheDefinition13.xml"/><Relationship Id="rId41" Type="http://schemas.openxmlformats.org/officeDocument/2006/relationships/customXml" Target="../customXml/item3.xml"/><Relationship Id="rId54" Type="http://schemas.openxmlformats.org/officeDocument/2006/relationships/customXml" Target="../customXml/item16.xml"/><Relationship Id="rId62"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6.xml"/><Relationship Id="rId28" Type="http://schemas.microsoft.com/office/2007/relationships/slicerCache" Target="slicerCaches/slicerCache3.xml"/><Relationship Id="rId36" Type="http://schemas.openxmlformats.org/officeDocument/2006/relationships/sharedStrings" Target="sharedStrings.xml"/><Relationship Id="rId49" Type="http://schemas.openxmlformats.org/officeDocument/2006/relationships/customXml" Target="../customXml/item11.xml"/><Relationship Id="rId57" Type="http://schemas.openxmlformats.org/officeDocument/2006/relationships/customXml" Target="../customXml/item19.xml"/><Relationship Id="rId10" Type="http://schemas.openxmlformats.org/officeDocument/2006/relationships/pivotCacheDefinition" Target="pivotCache/pivotCacheDefinition3.xml"/><Relationship Id="rId31" Type="http://schemas.microsoft.com/office/2007/relationships/slicerCache" Target="slicerCaches/slicerCache6.xml"/><Relationship Id="rId44" Type="http://schemas.openxmlformats.org/officeDocument/2006/relationships/customXml" Target="../customXml/item6.xml"/><Relationship Id="rId52" Type="http://schemas.openxmlformats.org/officeDocument/2006/relationships/customXml" Target="../customXml/item14.xml"/><Relationship Id="rId60" Type="http://schemas.openxmlformats.org/officeDocument/2006/relationships/customXml" Target="../customXml/item22.xml"/><Relationship Id="rId65"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3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[Bike-Relational-Flat-Table-v2.xlsx]Analysis Pivot Table!PivotTable1</c:name>
    <c:fmtId val="12"/>
  </c:pivotSource>
  <c:chart>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'Analysis Pivot Table'!$B$501:$B$503</c:f>
              <c:strCache>
                <c:ptCount val="1"/>
                <c:pt idx="0">
                  <c:v>Cyclocross Bicycles - Baldwin Bikes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Pivot Table'!$A$504:$A$514</c:f>
              <c:strCache>
                <c:ptCount val="10"/>
                <c:pt idx="0">
                  <c:v>Surly Straggler - 2016</c:v>
                </c:pt>
                <c:pt idx="1">
                  <c:v>Surly Straggler 650b - 2016</c:v>
                </c:pt>
                <c:pt idx="2">
                  <c:v>Trek Conduit+ - 2016</c:v>
                </c:pt>
                <c:pt idx="3">
                  <c:v>Trek Domane SLR 6 Disc - 2017</c:v>
                </c:pt>
                <c:pt idx="4">
                  <c:v>Trek Fuel EX 8 29 - 2016</c:v>
                </c:pt>
                <c:pt idx="5">
                  <c:v>Trek Madone 9.2 - 2017</c:v>
                </c:pt>
                <c:pt idx="6">
                  <c:v>Trek Powerfly 8 FS Plus - 2017</c:v>
                </c:pt>
                <c:pt idx="7">
                  <c:v>Trek Remedy 29 Carbon Frameset - 2016</c:v>
                </c:pt>
                <c:pt idx="8">
                  <c:v>Trek Silque SLR 8 Women's - 2017</c:v>
                </c:pt>
                <c:pt idx="9">
                  <c:v>Trek Slash 8 27.5 - 2016</c:v>
                </c:pt>
              </c:strCache>
            </c:strRef>
          </c:cat>
          <c:val>
            <c:numRef>
              <c:f>'Analysis Pivot Table'!$B$504:$B$514</c:f>
              <c:numCache>
                <c:formatCode>General</c:formatCode>
                <c:ptCount val="10"/>
                <c:pt idx="0">
                  <c:v>137876.49</c:v>
                </c:pt>
                <c:pt idx="1">
                  <c:v>150398.18</c:v>
                </c:pt>
              </c:numCache>
            </c:numRef>
          </c:val>
          <c:extLst>
            <c:ext xmlns:c16="http://schemas.microsoft.com/office/drawing/2014/chart" uri="{C3380CC4-5D6E-409C-BE32-E72D297353CC}">
              <c16:uniqueId val="{00000000-0B32-4633-A7D5-3EC7556A9CE3}"/>
            </c:ext>
          </c:extLst>
        </c:ser>
        <c:ser>
          <c:idx val="1"/>
          <c:order val="1"/>
          <c:tx>
            <c:strRef>
              <c:f>'Analysis Pivot Table'!$C$501:$C$503</c:f>
              <c:strCache>
                <c:ptCount val="1"/>
                <c:pt idx="0">
                  <c:v>Cyclocross Bicycles - Rowlett 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Pivot Table'!$A$504:$A$514</c:f>
              <c:strCache>
                <c:ptCount val="10"/>
                <c:pt idx="0">
                  <c:v>Surly Straggler - 2016</c:v>
                </c:pt>
                <c:pt idx="1">
                  <c:v>Surly Straggler 650b - 2016</c:v>
                </c:pt>
                <c:pt idx="2">
                  <c:v>Trek Conduit+ - 2016</c:v>
                </c:pt>
                <c:pt idx="3">
                  <c:v>Trek Domane SLR 6 Disc - 2017</c:v>
                </c:pt>
                <c:pt idx="4">
                  <c:v>Trek Fuel EX 8 29 - 2016</c:v>
                </c:pt>
                <c:pt idx="5">
                  <c:v>Trek Madone 9.2 - 2017</c:v>
                </c:pt>
                <c:pt idx="6">
                  <c:v>Trek Powerfly 8 FS Plus - 2017</c:v>
                </c:pt>
                <c:pt idx="7">
                  <c:v>Trek Remedy 29 Carbon Frameset - 2016</c:v>
                </c:pt>
                <c:pt idx="8">
                  <c:v>Trek Silque SLR 8 Women's - 2017</c:v>
                </c:pt>
                <c:pt idx="9">
                  <c:v>Trek Slash 8 27.5 - 2016</c:v>
                </c:pt>
              </c:strCache>
            </c:strRef>
          </c:cat>
          <c:val>
            <c:numRef>
              <c:f>'Analysis Pivot Table'!$C$504:$C$514</c:f>
              <c:numCache>
                <c:formatCode>General</c:formatCode>
                <c:ptCount val="10"/>
                <c:pt idx="0">
                  <c:v>15335.1</c:v>
                </c:pt>
                <c:pt idx="1">
                  <c:v>18541.32</c:v>
                </c:pt>
              </c:numCache>
            </c:numRef>
          </c:val>
          <c:extLst>
            <c:ext xmlns:c16="http://schemas.microsoft.com/office/drawing/2014/chart" uri="{C3380CC4-5D6E-409C-BE32-E72D297353CC}">
              <c16:uniqueId val="{00000005-0B32-4633-A7D5-3EC7556A9CE3}"/>
            </c:ext>
          </c:extLst>
        </c:ser>
        <c:ser>
          <c:idx val="2"/>
          <c:order val="2"/>
          <c:tx>
            <c:strRef>
              <c:f>'Analysis Pivot Table'!$D$501:$D$503</c:f>
              <c:strCache>
                <c:ptCount val="1"/>
                <c:pt idx="0">
                  <c:v>Cyclocross Bicycles - Santa Cruz Bikes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Pivot Table'!$A$504:$A$514</c:f>
              <c:strCache>
                <c:ptCount val="10"/>
                <c:pt idx="0">
                  <c:v>Surly Straggler - 2016</c:v>
                </c:pt>
                <c:pt idx="1">
                  <c:v>Surly Straggler 650b - 2016</c:v>
                </c:pt>
                <c:pt idx="2">
                  <c:v>Trek Conduit+ - 2016</c:v>
                </c:pt>
                <c:pt idx="3">
                  <c:v>Trek Domane SLR 6 Disc - 2017</c:v>
                </c:pt>
                <c:pt idx="4">
                  <c:v>Trek Fuel EX 8 29 - 2016</c:v>
                </c:pt>
                <c:pt idx="5">
                  <c:v>Trek Madone 9.2 - 2017</c:v>
                </c:pt>
                <c:pt idx="6">
                  <c:v>Trek Powerfly 8 FS Plus - 2017</c:v>
                </c:pt>
                <c:pt idx="7">
                  <c:v>Trek Remedy 29 Carbon Frameset - 2016</c:v>
                </c:pt>
                <c:pt idx="8">
                  <c:v>Trek Silque SLR 8 Women's - 2017</c:v>
                </c:pt>
                <c:pt idx="9">
                  <c:v>Trek Slash 8 27.5 - 2016</c:v>
                </c:pt>
              </c:strCache>
            </c:strRef>
          </c:cat>
          <c:val>
            <c:numRef>
              <c:f>'Analysis Pivot Table'!$D$504:$D$514</c:f>
              <c:numCache>
                <c:formatCode>General</c:formatCode>
                <c:ptCount val="10"/>
                <c:pt idx="0">
                  <c:v>50296.03</c:v>
                </c:pt>
                <c:pt idx="1">
                  <c:v>57826.06</c:v>
                </c:pt>
              </c:numCache>
            </c:numRef>
          </c:val>
          <c:extLst>
            <c:ext xmlns:c16="http://schemas.microsoft.com/office/drawing/2014/chart" uri="{C3380CC4-5D6E-409C-BE32-E72D297353CC}">
              <c16:uniqueId val="{00000006-0B32-4633-A7D5-3EC7556A9CE3}"/>
            </c:ext>
          </c:extLst>
        </c:ser>
        <c:ser>
          <c:idx val="3"/>
          <c:order val="3"/>
          <c:tx>
            <c:strRef>
              <c:f>'Analysis Pivot Table'!$F$501:$F$503</c:f>
              <c:strCache>
                <c:ptCount val="1"/>
                <c:pt idx="0">
                  <c:v>Electric Bikes - Baldwin Bikes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Pivot Table'!$A$504:$A$514</c:f>
              <c:strCache>
                <c:ptCount val="10"/>
                <c:pt idx="0">
                  <c:v>Surly Straggler - 2016</c:v>
                </c:pt>
                <c:pt idx="1">
                  <c:v>Surly Straggler 650b - 2016</c:v>
                </c:pt>
                <c:pt idx="2">
                  <c:v>Trek Conduit+ - 2016</c:v>
                </c:pt>
                <c:pt idx="3">
                  <c:v>Trek Domane SLR 6 Disc - 2017</c:v>
                </c:pt>
                <c:pt idx="4">
                  <c:v>Trek Fuel EX 8 29 - 2016</c:v>
                </c:pt>
                <c:pt idx="5">
                  <c:v>Trek Madone 9.2 - 2017</c:v>
                </c:pt>
                <c:pt idx="6">
                  <c:v>Trek Powerfly 8 FS Plus - 2017</c:v>
                </c:pt>
                <c:pt idx="7">
                  <c:v>Trek Remedy 29 Carbon Frameset - 2016</c:v>
                </c:pt>
                <c:pt idx="8">
                  <c:v>Trek Silque SLR 8 Women's - 2017</c:v>
                </c:pt>
                <c:pt idx="9">
                  <c:v>Trek Slash 8 27.5 - 2016</c:v>
                </c:pt>
              </c:strCache>
            </c:strRef>
          </c:cat>
          <c:val>
            <c:numRef>
              <c:f>'Analysis Pivot Table'!$F$504:$F$514</c:f>
              <c:numCache>
                <c:formatCode>General</c:formatCode>
                <c:ptCount val="10"/>
                <c:pt idx="2">
                  <c:v>250859.16</c:v>
                </c:pt>
                <c:pt idx="6">
                  <c:v>155599.69</c:v>
                </c:pt>
              </c:numCache>
            </c:numRef>
          </c:val>
          <c:extLst>
            <c:ext xmlns:c16="http://schemas.microsoft.com/office/drawing/2014/chart" uri="{C3380CC4-5D6E-409C-BE32-E72D297353CC}">
              <c16:uniqueId val="{00000000-F311-4931-9D0C-B33092B231D3}"/>
            </c:ext>
          </c:extLst>
        </c:ser>
        <c:ser>
          <c:idx val="4"/>
          <c:order val="4"/>
          <c:tx>
            <c:strRef>
              <c:f>'Analysis Pivot Table'!$G$501:$G$503</c:f>
              <c:strCache>
                <c:ptCount val="1"/>
                <c:pt idx="0">
                  <c:v>Electric Bikes - Rowlett Bikes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Pivot Table'!$A$504:$A$514</c:f>
              <c:strCache>
                <c:ptCount val="10"/>
                <c:pt idx="0">
                  <c:v>Surly Straggler - 2016</c:v>
                </c:pt>
                <c:pt idx="1">
                  <c:v>Surly Straggler 650b - 2016</c:v>
                </c:pt>
                <c:pt idx="2">
                  <c:v>Trek Conduit+ - 2016</c:v>
                </c:pt>
                <c:pt idx="3">
                  <c:v>Trek Domane SLR 6 Disc - 2017</c:v>
                </c:pt>
                <c:pt idx="4">
                  <c:v>Trek Fuel EX 8 29 - 2016</c:v>
                </c:pt>
                <c:pt idx="5">
                  <c:v>Trek Madone 9.2 - 2017</c:v>
                </c:pt>
                <c:pt idx="6">
                  <c:v>Trek Powerfly 8 FS Plus - 2017</c:v>
                </c:pt>
                <c:pt idx="7">
                  <c:v>Trek Remedy 29 Carbon Frameset - 2016</c:v>
                </c:pt>
                <c:pt idx="8">
                  <c:v>Trek Silque SLR 8 Women's - 2017</c:v>
                </c:pt>
                <c:pt idx="9">
                  <c:v>Trek Slash 8 27.5 - 2016</c:v>
                </c:pt>
              </c:strCache>
            </c:strRef>
          </c:cat>
          <c:val>
            <c:numRef>
              <c:f>'Analysis Pivot Table'!$G$504:$G$514</c:f>
              <c:numCache>
                <c:formatCode>General</c:formatCode>
                <c:ptCount val="10"/>
                <c:pt idx="2">
                  <c:v>35189.879999999997</c:v>
                </c:pt>
                <c:pt idx="6">
                  <c:v>4649.99</c:v>
                </c:pt>
              </c:numCache>
            </c:numRef>
          </c:val>
          <c:extLst>
            <c:ext xmlns:c16="http://schemas.microsoft.com/office/drawing/2014/chart" uri="{C3380CC4-5D6E-409C-BE32-E72D297353CC}">
              <c16:uniqueId val="{00000001-F311-4931-9D0C-B33092B231D3}"/>
            </c:ext>
          </c:extLst>
        </c:ser>
        <c:ser>
          <c:idx val="5"/>
          <c:order val="5"/>
          <c:tx>
            <c:strRef>
              <c:f>'Analysis Pivot Table'!$H$501:$H$503</c:f>
              <c:strCache>
                <c:ptCount val="1"/>
                <c:pt idx="0">
                  <c:v>Electric Bikes - Santa Cruz Bikes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Pivot Table'!$A$504:$A$514</c:f>
              <c:strCache>
                <c:ptCount val="10"/>
                <c:pt idx="0">
                  <c:v>Surly Straggler - 2016</c:v>
                </c:pt>
                <c:pt idx="1">
                  <c:v>Surly Straggler 650b - 2016</c:v>
                </c:pt>
                <c:pt idx="2">
                  <c:v>Trek Conduit+ - 2016</c:v>
                </c:pt>
                <c:pt idx="3">
                  <c:v>Trek Domane SLR 6 Disc - 2017</c:v>
                </c:pt>
                <c:pt idx="4">
                  <c:v>Trek Fuel EX 8 29 - 2016</c:v>
                </c:pt>
                <c:pt idx="5">
                  <c:v>Trek Madone 9.2 - 2017</c:v>
                </c:pt>
                <c:pt idx="6">
                  <c:v>Trek Powerfly 8 FS Plus - 2017</c:v>
                </c:pt>
                <c:pt idx="7">
                  <c:v>Trek Remedy 29 Carbon Frameset - 2016</c:v>
                </c:pt>
                <c:pt idx="8">
                  <c:v>Trek Silque SLR 8 Women's - 2017</c:v>
                </c:pt>
                <c:pt idx="9">
                  <c:v>Trek Slash 8 27.5 - 2016</c:v>
                </c:pt>
              </c:strCache>
            </c:strRef>
          </c:cat>
          <c:val>
            <c:numRef>
              <c:f>'Analysis Pivot Table'!$H$504:$H$514</c:f>
              <c:numCache>
                <c:formatCode>General</c:formatCode>
                <c:ptCount val="10"/>
                <c:pt idx="2">
                  <c:v>103199.66</c:v>
                </c:pt>
                <c:pt idx="6">
                  <c:v>27999.94</c:v>
                </c:pt>
              </c:numCache>
            </c:numRef>
          </c:val>
          <c:extLst>
            <c:ext xmlns:c16="http://schemas.microsoft.com/office/drawing/2014/chart" uri="{C3380CC4-5D6E-409C-BE32-E72D297353CC}">
              <c16:uniqueId val="{00000002-F311-4931-9D0C-B33092B231D3}"/>
            </c:ext>
          </c:extLst>
        </c:ser>
        <c:ser>
          <c:idx val="6"/>
          <c:order val="6"/>
          <c:tx>
            <c:strRef>
              <c:f>'Analysis Pivot Table'!$J$501:$J$503</c:f>
              <c:strCache>
                <c:ptCount val="1"/>
                <c:pt idx="0">
                  <c:v>Mountain Bikes - Baldwin Bikes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Pivot Table'!$A$504:$A$514</c:f>
              <c:strCache>
                <c:ptCount val="10"/>
                <c:pt idx="0">
                  <c:v>Surly Straggler - 2016</c:v>
                </c:pt>
                <c:pt idx="1">
                  <c:v>Surly Straggler 650b - 2016</c:v>
                </c:pt>
                <c:pt idx="2">
                  <c:v>Trek Conduit+ - 2016</c:v>
                </c:pt>
                <c:pt idx="3">
                  <c:v>Trek Domane SLR 6 Disc - 2017</c:v>
                </c:pt>
                <c:pt idx="4">
                  <c:v>Trek Fuel EX 8 29 - 2016</c:v>
                </c:pt>
                <c:pt idx="5">
                  <c:v>Trek Madone 9.2 - 2017</c:v>
                </c:pt>
                <c:pt idx="6">
                  <c:v>Trek Powerfly 8 FS Plus - 2017</c:v>
                </c:pt>
                <c:pt idx="7">
                  <c:v>Trek Remedy 29 Carbon Frameset - 2016</c:v>
                </c:pt>
                <c:pt idx="8">
                  <c:v>Trek Silque SLR 8 Women's - 2017</c:v>
                </c:pt>
                <c:pt idx="9">
                  <c:v>Trek Slash 8 27.5 - 2016</c:v>
                </c:pt>
              </c:strCache>
            </c:strRef>
          </c:cat>
          <c:val>
            <c:numRef>
              <c:f>'Analysis Pivot Table'!$J$504:$J$514</c:f>
              <c:numCache>
                <c:formatCode>General</c:formatCode>
                <c:ptCount val="10"/>
                <c:pt idx="4">
                  <c:v>231709.2</c:v>
                </c:pt>
                <c:pt idx="7">
                  <c:v>136493.24</c:v>
                </c:pt>
                <c:pt idx="9">
                  <c:v>363719.09</c:v>
                </c:pt>
              </c:numCache>
            </c:numRef>
          </c:val>
          <c:extLst>
            <c:ext xmlns:c16="http://schemas.microsoft.com/office/drawing/2014/chart" uri="{C3380CC4-5D6E-409C-BE32-E72D297353CC}">
              <c16:uniqueId val="{00000011-1D48-44F3-B5B9-BDD67960426C}"/>
            </c:ext>
          </c:extLst>
        </c:ser>
        <c:ser>
          <c:idx val="7"/>
          <c:order val="7"/>
          <c:tx>
            <c:strRef>
              <c:f>'Analysis Pivot Table'!$K$501:$K$503</c:f>
              <c:strCache>
                <c:ptCount val="1"/>
                <c:pt idx="0">
                  <c:v>Mountain Bikes - Rowlett Bikes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Pivot Table'!$A$504:$A$514</c:f>
              <c:strCache>
                <c:ptCount val="10"/>
                <c:pt idx="0">
                  <c:v>Surly Straggler - 2016</c:v>
                </c:pt>
                <c:pt idx="1">
                  <c:v>Surly Straggler 650b - 2016</c:v>
                </c:pt>
                <c:pt idx="2">
                  <c:v>Trek Conduit+ - 2016</c:v>
                </c:pt>
                <c:pt idx="3">
                  <c:v>Trek Domane SLR 6 Disc - 2017</c:v>
                </c:pt>
                <c:pt idx="4">
                  <c:v>Trek Fuel EX 8 29 - 2016</c:v>
                </c:pt>
                <c:pt idx="5">
                  <c:v>Trek Madone 9.2 - 2017</c:v>
                </c:pt>
                <c:pt idx="6">
                  <c:v>Trek Powerfly 8 FS Plus - 2017</c:v>
                </c:pt>
                <c:pt idx="7">
                  <c:v>Trek Remedy 29 Carbon Frameset - 2016</c:v>
                </c:pt>
                <c:pt idx="8">
                  <c:v>Trek Silque SLR 8 Women's - 2017</c:v>
                </c:pt>
                <c:pt idx="9">
                  <c:v>Trek Slash 8 27.5 - 2016</c:v>
                </c:pt>
              </c:strCache>
            </c:strRef>
          </c:cat>
          <c:val>
            <c:numRef>
              <c:f>'Analysis Pivot Table'!$K$504:$K$514</c:f>
              <c:numCache>
                <c:formatCode>General</c:formatCode>
                <c:ptCount val="10"/>
                <c:pt idx="4">
                  <c:v>55476.81</c:v>
                </c:pt>
                <c:pt idx="7">
                  <c:v>13427.93</c:v>
                </c:pt>
                <c:pt idx="9">
                  <c:v>76719.81</c:v>
                </c:pt>
              </c:numCache>
            </c:numRef>
          </c:val>
          <c:extLst>
            <c:ext xmlns:c16="http://schemas.microsoft.com/office/drawing/2014/chart" uri="{C3380CC4-5D6E-409C-BE32-E72D297353CC}">
              <c16:uniqueId val="{00000012-1D48-44F3-B5B9-BDD67960426C}"/>
            </c:ext>
          </c:extLst>
        </c:ser>
        <c:ser>
          <c:idx val="8"/>
          <c:order val="8"/>
          <c:tx>
            <c:strRef>
              <c:f>'Analysis Pivot Table'!$L$501:$L$503</c:f>
              <c:strCache>
                <c:ptCount val="1"/>
                <c:pt idx="0">
                  <c:v>Mountain Bikes - Santa Cruz Bikes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Pivot Table'!$A$504:$A$514</c:f>
              <c:strCache>
                <c:ptCount val="10"/>
                <c:pt idx="0">
                  <c:v>Surly Straggler - 2016</c:v>
                </c:pt>
                <c:pt idx="1">
                  <c:v>Surly Straggler 650b - 2016</c:v>
                </c:pt>
                <c:pt idx="2">
                  <c:v>Trek Conduit+ - 2016</c:v>
                </c:pt>
                <c:pt idx="3">
                  <c:v>Trek Domane SLR 6 Disc - 2017</c:v>
                </c:pt>
                <c:pt idx="4">
                  <c:v>Trek Fuel EX 8 29 - 2016</c:v>
                </c:pt>
                <c:pt idx="5">
                  <c:v>Trek Madone 9.2 - 2017</c:v>
                </c:pt>
                <c:pt idx="6">
                  <c:v>Trek Powerfly 8 FS Plus - 2017</c:v>
                </c:pt>
                <c:pt idx="7">
                  <c:v>Trek Remedy 29 Carbon Frameset - 2016</c:v>
                </c:pt>
                <c:pt idx="8">
                  <c:v>Trek Silque SLR 8 Women's - 2017</c:v>
                </c:pt>
                <c:pt idx="9">
                  <c:v>Trek Slash 8 27.5 - 2016</c:v>
                </c:pt>
              </c:strCache>
            </c:strRef>
          </c:cat>
          <c:val>
            <c:numRef>
              <c:f>'Analysis Pivot Table'!$L$504:$L$514</c:f>
              <c:numCache>
                <c:formatCode>General</c:formatCode>
                <c:ptCount val="10"/>
                <c:pt idx="4">
                  <c:v>81286.720000000001</c:v>
                </c:pt>
                <c:pt idx="7">
                  <c:v>53459.7</c:v>
                </c:pt>
                <c:pt idx="9">
                  <c:v>115119.71</c:v>
                </c:pt>
              </c:numCache>
            </c:numRef>
          </c:val>
          <c:extLst>
            <c:ext xmlns:c16="http://schemas.microsoft.com/office/drawing/2014/chart" uri="{C3380CC4-5D6E-409C-BE32-E72D297353CC}">
              <c16:uniqueId val="{00000013-1D48-44F3-B5B9-BDD67960426C}"/>
            </c:ext>
          </c:extLst>
        </c:ser>
        <c:ser>
          <c:idx val="9"/>
          <c:order val="9"/>
          <c:tx>
            <c:strRef>
              <c:f>'Analysis Pivot Table'!$N$501:$N$503</c:f>
              <c:strCache>
                <c:ptCount val="1"/>
                <c:pt idx="0">
                  <c:v>Road Bikes - Baldwin Bikes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Pivot Table'!$A$504:$A$514</c:f>
              <c:strCache>
                <c:ptCount val="10"/>
                <c:pt idx="0">
                  <c:v>Surly Straggler - 2016</c:v>
                </c:pt>
                <c:pt idx="1">
                  <c:v>Surly Straggler 650b - 2016</c:v>
                </c:pt>
                <c:pt idx="2">
                  <c:v>Trek Conduit+ - 2016</c:v>
                </c:pt>
                <c:pt idx="3">
                  <c:v>Trek Domane SLR 6 Disc - 2017</c:v>
                </c:pt>
                <c:pt idx="4">
                  <c:v>Trek Fuel EX 8 29 - 2016</c:v>
                </c:pt>
                <c:pt idx="5">
                  <c:v>Trek Madone 9.2 - 2017</c:v>
                </c:pt>
                <c:pt idx="6">
                  <c:v>Trek Powerfly 8 FS Plus - 2017</c:v>
                </c:pt>
                <c:pt idx="7">
                  <c:v>Trek Remedy 29 Carbon Frameset - 2016</c:v>
                </c:pt>
                <c:pt idx="8">
                  <c:v>Trek Silque SLR 8 Women's - 2017</c:v>
                </c:pt>
                <c:pt idx="9">
                  <c:v>Trek Slash 8 27.5 - 2016</c:v>
                </c:pt>
              </c:strCache>
            </c:strRef>
          </c:cat>
          <c:val>
            <c:numRef>
              <c:f>'Analysis Pivot Table'!$N$504:$N$514</c:f>
              <c:numCache>
                <c:formatCode>General</c:formatCode>
                <c:ptCount val="10"/>
                <c:pt idx="3">
                  <c:v>146684.73000000001</c:v>
                </c:pt>
                <c:pt idx="5">
                  <c:v>105399.79</c:v>
                </c:pt>
                <c:pt idx="8">
                  <c:v>121094.81</c:v>
                </c:pt>
              </c:numCache>
            </c:numRef>
          </c:val>
          <c:extLst>
            <c:ext xmlns:c16="http://schemas.microsoft.com/office/drawing/2014/chart" uri="{C3380CC4-5D6E-409C-BE32-E72D297353CC}">
              <c16:uniqueId val="{00000014-1D48-44F3-B5B9-BDD67960426C}"/>
            </c:ext>
          </c:extLst>
        </c:ser>
        <c:ser>
          <c:idx val="10"/>
          <c:order val="10"/>
          <c:tx>
            <c:strRef>
              <c:f>'Analysis Pivot Table'!$O$501:$O$503</c:f>
              <c:strCache>
                <c:ptCount val="1"/>
                <c:pt idx="0">
                  <c:v>Road Bikes - Rowlett Bikes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Pivot Table'!$A$504:$A$514</c:f>
              <c:strCache>
                <c:ptCount val="10"/>
                <c:pt idx="0">
                  <c:v>Surly Straggler - 2016</c:v>
                </c:pt>
                <c:pt idx="1">
                  <c:v>Surly Straggler 650b - 2016</c:v>
                </c:pt>
                <c:pt idx="2">
                  <c:v>Trek Conduit+ - 2016</c:v>
                </c:pt>
                <c:pt idx="3">
                  <c:v>Trek Domane SLR 6 Disc - 2017</c:v>
                </c:pt>
                <c:pt idx="4">
                  <c:v>Trek Fuel EX 8 29 - 2016</c:v>
                </c:pt>
                <c:pt idx="5">
                  <c:v>Trek Madone 9.2 - 2017</c:v>
                </c:pt>
                <c:pt idx="6">
                  <c:v>Trek Powerfly 8 FS Plus - 2017</c:v>
                </c:pt>
                <c:pt idx="7">
                  <c:v>Trek Remedy 29 Carbon Frameset - 2016</c:v>
                </c:pt>
                <c:pt idx="8">
                  <c:v>Trek Silque SLR 8 Women's - 2017</c:v>
                </c:pt>
                <c:pt idx="9">
                  <c:v>Trek Slash 8 27.5 - 2016</c:v>
                </c:pt>
              </c:strCache>
            </c:strRef>
          </c:cat>
          <c:val>
            <c:numRef>
              <c:f>'Analysis Pivot Table'!$O$504:$O$514</c:f>
              <c:numCache>
                <c:formatCode>General</c:formatCode>
                <c:ptCount val="10"/>
                <c:pt idx="3">
                  <c:v>50049.91</c:v>
                </c:pt>
                <c:pt idx="5">
                  <c:v>24749.95</c:v>
                </c:pt>
                <c:pt idx="8">
                  <c:v>23789.96</c:v>
                </c:pt>
              </c:numCache>
            </c:numRef>
          </c:val>
          <c:extLst>
            <c:ext xmlns:c16="http://schemas.microsoft.com/office/drawing/2014/chart" uri="{C3380CC4-5D6E-409C-BE32-E72D297353CC}">
              <c16:uniqueId val="{0000001F-1D48-44F3-B5B9-BDD67960426C}"/>
            </c:ext>
          </c:extLst>
        </c:ser>
        <c:ser>
          <c:idx val="11"/>
          <c:order val="11"/>
          <c:tx>
            <c:strRef>
              <c:f>'Analysis Pivot Table'!$P$501:$P$503</c:f>
              <c:strCache>
                <c:ptCount val="1"/>
                <c:pt idx="0">
                  <c:v>Road Bikes - Santa Cruz Bikes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Pivot Table'!$A$504:$A$514</c:f>
              <c:strCache>
                <c:ptCount val="10"/>
                <c:pt idx="0">
                  <c:v>Surly Straggler - 2016</c:v>
                </c:pt>
                <c:pt idx="1">
                  <c:v>Surly Straggler 650b - 2016</c:v>
                </c:pt>
                <c:pt idx="2">
                  <c:v>Trek Conduit+ - 2016</c:v>
                </c:pt>
                <c:pt idx="3">
                  <c:v>Trek Domane SLR 6 Disc - 2017</c:v>
                </c:pt>
                <c:pt idx="4">
                  <c:v>Trek Fuel EX 8 29 - 2016</c:v>
                </c:pt>
                <c:pt idx="5">
                  <c:v>Trek Madone 9.2 - 2017</c:v>
                </c:pt>
                <c:pt idx="6">
                  <c:v>Trek Powerfly 8 FS Plus - 2017</c:v>
                </c:pt>
                <c:pt idx="7">
                  <c:v>Trek Remedy 29 Carbon Frameset - 2016</c:v>
                </c:pt>
                <c:pt idx="8">
                  <c:v>Trek Silque SLR 8 Women's - 2017</c:v>
                </c:pt>
                <c:pt idx="9">
                  <c:v>Trek Slash 8 27.5 - 2016</c:v>
                </c:pt>
              </c:strCache>
            </c:strRef>
          </c:cat>
          <c:val>
            <c:numRef>
              <c:f>'Analysis Pivot Table'!$P$504:$P$514</c:f>
              <c:numCache>
                <c:formatCode>General</c:formatCode>
                <c:ptCount val="10"/>
                <c:pt idx="3">
                  <c:v>14849.97</c:v>
                </c:pt>
                <c:pt idx="5">
                  <c:v>45749.91</c:v>
                </c:pt>
                <c:pt idx="8">
                  <c:v>29639.95</c:v>
                </c:pt>
              </c:numCache>
            </c:numRef>
          </c:val>
          <c:extLst>
            <c:ext xmlns:c16="http://schemas.microsoft.com/office/drawing/2014/chart" uri="{C3380CC4-5D6E-409C-BE32-E72D297353CC}">
              <c16:uniqueId val="{00000020-1D48-44F3-B5B9-BDD67960426C}"/>
            </c:ext>
          </c:extLst>
        </c:ser>
        <c:dLbls>
          <c:showLegendKey val="0"/>
          <c:showVal val="0"/>
          <c:showCatName val="0"/>
          <c:showSerName val="0"/>
          <c:showPercent val="0"/>
          <c:showBubbleSize val="0"/>
        </c:dLbls>
        <c:gapWidth val="100"/>
        <c:overlap val="-24"/>
        <c:axId val="1857327023"/>
        <c:axId val="1857327855"/>
      </c:barChart>
      <c:catAx>
        <c:axId val="18573270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7327855"/>
        <c:crosses val="autoZero"/>
        <c:auto val="1"/>
        <c:lblAlgn val="ctr"/>
        <c:lblOffset val="100"/>
        <c:noMultiLvlLbl val="0"/>
      </c:catAx>
      <c:valAx>
        <c:axId val="18573278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732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[Bike-Relational-Flat-Table-v2.xlsx]Analysis Pivot Table!PivotTable2</c:name>
    <c:fmtId val="1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'Analysis Pivot Table'!$B$578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Pivot Table'!$A$579:$A$589</c:f>
              <c:strCache>
                <c:ptCount val="10"/>
                <c:pt idx="0">
                  <c:v>Shena Carter</c:v>
                </c:pt>
                <c:pt idx="1">
                  <c:v>Corrina Sawyer</c:v>
                </c:pt>
                <c:pt idx="2">
                  <c:v>Elinore Aguilar</c:v>
                </c:pt>
                <c:pt idx="3">
                  <c:v>Debra Burks</c:v>
                </c:pt>
                <c:pt idx="4">
                  <c:v>Melanie Hayes</c:v>
                </c:pt>
                <c:pt idx="5">
                  <c:v>Emmitt Sanchez</c:v>
                </c:pt>
                <c:pt idx="6">
                  <c:v>Lyndsey Bean</c:v>
                </c:pt>
                <c:pt idx="7">
                  <c:v>Abby Gamble</c:v>
                </c:pt>
                <c:pt idx="8">
                  <c:v>Pamelia Newman</c:v>
                </c:pt>
                <c:pt idx="9">
                  <c:v>Sharyn Hopkins</c:v>
                </c:pt>
              </c:strCache>
            </c:strRef>
          </c:cat>
          <c:val>
            <c:numRef>
              <c:f>'Analysis Pivot Table'!$B$579:$B$589</c:f>
              <c:numCache>
                <c:formatCode>General</c:formatCode>
                <c:ptCount val="10"/>
                <c:pt idx="0">
                  <c:v>24890.62</c:v>
                </c:pt>
                <c:pt idx="1">
                  <c:v>25612.7</c:v>
                </c:pt>
                <c:pt idx="2">
                  <c:v>25636.45</c:v>
                </c:pt>
                <c:pt idx="3">
                  <c:v>27888.18</c:v>
                </c:pt>
                <c:pt idx="4">
                  <c:v>31913.69</c:v>
                </c:pt>
                <c:pt idx="5">
                  <c:v>31925.89</c:v>
                </c:pt>
                <c:pt idx="6">
                  <c:v>32675.07</c:v>
                </c:pt>
                <c:pt idx="7">
                  <c:v>32803.01</c:v>
                </c:pt>
                <c:pt idx="8">
                  <c:v>33634.26</c:v>
                </c:pt>
                <c:pt idx="9">
                  <c:v>34807.94</c:v>
                </c:pt>
              </c:numCache>
            </c:numRef>
          </c:val>
          <c:extLst>
            <c:ext xmlns:c16="http://schemas.microsoft.com/office/drawing/2014/chart" uri="{C3380CC4-5D6E-409C-BE32-E72D297353CC}">
              <c16:uniqueId val="{00000000-61E3-4D50-8480-1261A76B8753}"/>
            </c:ext>
          </c:extLst>
        </c:ser>
        <c:dLbls>
          <c:showLegendKey val="0"/>
          <c:showVal val="0"/>
          <c:showCatName val="0"/>
          <c:showSerName val="0"/>
          <c:showPercent val="0"/>
          <c:showBubbleSize val="0"/>
        </c:dLbls>
        <c:gapWidth val="115"/>
        <c:overlap val="-20"/>
        <c:axId val="1857326607"/>
        <c:axId val="1666415119"/>
      </c:barChart>
      <c:catAx>
        <c:axId val="18573266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6415119"/>
        <c:crosses val="autoZero"/>
        <c:auto val="1"/>
        <c:lblAlgn val="ctr"/>
        <c:lblOffset val="100"/>
        <c:noMultiLvlLbl val="0"/>
      </c:catAx>
      <c:valAx>
        <c:axId val="166641511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732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[Bike-Relational-Flat-Table-v2.xlsx]Analysis Pivot Table!PivotTable10</c:name>
    <c:fmtId val="10"/>
  </c:pivotSource>
  <c:chart>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'Analysis Pivot Table'!$B$122:$B$123</c:f>
              <c:strCache>
                <c:ptCount val="1"/>
                <c:pt idx="0">
                  <c:v>Baldwin Bikes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'Analysis Pivot Table'!$A$124:$A$127</c:f>
              <c:strCache>
                <c:ptCount val="3"/>
                <c:pt idx="0">
                  <c:v>2016</c:v>
                </c:pt>
                <c:pt idx="1">
                  <c:v>2017</c:v>
                </c:pt>
                <c:pt idx="2">
                  <c:v>2018</c:v>
                </c:pt>
              </c:strCache>
            </c:strRef>
          </c:cat>
          <c:val>
            <c:numRef>
              <c:f>'Analysis Pivot Table'!$B$124:$B$127</c:f>
              <c:numCache>
                <c:formatCode>[$$-409]#,##0.00</c:formatCode>
                <c:ptCount val="3"/>
                <c:pt idx="0">
                  <c:v>1590598.88</c:v>
                </c:pt>
                <c:pt idx="1">
                  <c:v>2479688.4</c:v>
                </c:pt>
                <c:pt idx="2">
                  <c:v>1144400.02</c:v>
                </c:pt>
              </c:numCache>
            </c:numRef>
          </c:val>
          <c:smooth val="0"/>
          <c:extLst>
            <c:ext xmlns:c16="http://schemas.microsoft.com/office/drawing/2014/chart" uri="{C3380CC4-5D6E-409C-BE32-E72D297353CC}">
              <c16:uniqueId val="{00000000-9054-4E4E-B19F-0CBBCE5F9689}"/>
            </c:ext>
          </c:extLst>
        </c:ser>
        <c:ser>
          <c:idx val="1"/>
          <c:order val="1"/>
          <c:tx>
            <c:strRef>
              <c:f>'Analysis Pivot Table'!$C$122:$C$123</c:f>
              <c:strCache>
                <c:ptCount val="1"/>
                <c:pt idx="0">
                  <c:v>Rowlett Bikes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'Analysis Pivot Table'!$A$124:$A$127</c:f>
              <c:strCache>
                <c:ptCount val="3"/>
                <c:pt idx="0">
                  <c:v>2016</c:v>
                </c:pt>
                <c:pt idx="1">
                  <c:v>2017</c:v>
                </c:pt>
                <c:pt idx="2">
                  <c:v>2018</c:v>
                </c:pt>
              </c:strCache>
            </c:strRef>
          </c:cat>
          <c:val>
            <c:numRef>
              <c:f>'Analysis Pivot Table'!$C$124:$C$127</c:f>
              <c:numCache>
                <c:formatCode>[$$-409]#,##0.00</c:formatCode>
                <c:ptCount val="3"/>
                <c:pt idx="0">
                  <c:v>271286.14</c:v>
                </c:pt>
                <c:pt idx="1">
                  <c:v>404611.61</c:v>
                </c:pt>
                <c:pt idx="2">
                  <c:v>191644.5</c:v>
                </c:pt>
              </c:numCache>
            </c:numRef>
          </c:val>
          <c:smooth val="0"/>
          <c:extLst>
            <c:ext xmlns:c16="http://schemas.microsoft.com/office/drawing/2014/chart" uri="{C3380CC4-5D6E-409C-BE32-E72D297353CC}">
              <c16:uniqueId val="{00000001-9054-4E4E-B19F-0CBBCE5F9689}"/>
            </c:ext>
          </c:extLst>
        </c:ser>
        <c:ser>
          <c:idx val="2"/>
          <c:order val="2"/>
          <c:tx>
            <c:strRef>
              <c:f>'Analysis Pivot Table'!$D$122:$D$123</c:f>
              <c:strCache>
                <c:ptCount val="1"/>
                <c:pt idx="0">
                  <c:v>Santa Cruz Bikes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'Analysis Pivot Table'!$A$124:$A$127</c:f>
              <c:strCache>
                <c:ptCount val="3"/>
                <c:pt idx="0">
                  <c:v>2016</c:v>
                </c:pt>
                <c:pt idx="1">
                  <c:v>2017</c:v>
                </c:pt>
                <c:pt idx="2">
                  <c:v>2018</c:v>
                </c:pt>
              </c:strCache>
            </c:strRef>
          </c:cat>
          <c:val>
            <c:numRef>
              <c:f>'Analysis Pivot Table'!$D$124:$D$127</c:f>
              <c:numCache>
                <c:formatCode>[$$-409]#,##0.00</c:formatCode>
                <c:ptCount val="3"/>
                <c:pt idx="0">
                  <c:v>565493.51</c:v>
                </c:pt>
                <c:pt idx="1">
                  <c:v>562908.24</c:v>
                </c:pt>
                <c:pt idx="2">
                  <c:v>476333.3</c:v>
                </c:pt>
              </c:numCache>
            </c:numRef>
          </c:val>
          <c:smooth val="0"/>
          <c:extLst>
            <c:ext xmlns:c16="http://schemas.microsoft.com/office/drawing/2014/chart" uri="{C3380CC4-5D6E-409C-BE32-E72D297353CC}">
              <c16:uniqueId val="{00000002-9054-4E4E-B19F-0CBBCE5F9689}"/>
            </c:ext>
          </c:extLst>
        </c:ser>
        <c:dLbls>
          <c:showLegendKey val="0"/>
          <c:showVal val="0"/>
          <c:showCatName val="0"/>
          <c:showSerName val="0"/>
          <c:showPercent val="0"/>
          <c:showBubbleSize val="0"/>
        </c:dLbls>
        <c:marker val="1"/>
        <c:smooth val="0"/>
        <c:axId val="1794055824"/>
        <c:axId val="1794060400"/>
      </c:lineChart>
      <c:catAx>
        <c:axId val="17940558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4060400"/>
        <c:crosses val="autoZero"/>
        <c:auto val="1"/>
        <c:lblAlgn val="ctr"/>
        <c:lblOffset val="100"/>
        <c:noMultiLvlLbl val="0"/>
      </c:catAx>
      <c:valAx>
        <c:axId val="1794060400"/>
        <c:scaling>
          <c:orientation val="minMax"/>
        </c:scaling>
        <c:delete val="0"/>
        <c:axPos val="l"/>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40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[Bike-Relational-Flat-Table-v2.xlsx]Analysis Pivot Table!PivotTable6</c:name>
    <c:fmtId val="31"/>
  </c:pivotSource>
  <c:chart>
    <c:autoTitleDeleted val="0"/>
    <c:pivotFmts>
      <c:pivotFmt>
        <c:idx val="0"/>
      </c:pivotFmt>
      <c:pivotFmt>
        <c:idx val="1"/>
      </c:pivotFmt>
    </c:pivotFmts>
    <c:plotArea>
      <c:layout/>
      <c:lineChart>
        <c:grouping val="standard"/>
        <c:varyColors val="0"/>
        <c:ser>
          <c:idx val="0"/>
          <c:order val="0"/>
          <c:tx>
            <c:strRef>
              <c:f>'Analysis Pivot Table'!$B$3</c:f>
              <c:strCache>
                <c:ptCount val="1"/>
                <c:pt idx="0">
                  <c:v>Total Revenue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'Analysis Pivot Table'!$A$4:$A$54</c:f>
              <c:multiLvlStrCache>
                <c:ptCount val="3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Jun</c:v>
                  </c:pt>
                  <c:pt idx="29">
                    <c:v>Jul</c:v>
                  </c:pt>
                  <c:pt idx="30">
                    <c:v>Aug</c:v>
                  </c:pt>
                  <c:pt idx="31">
                    <c:v>Sep</c:v>
                  </c:pt>
                  <c:pt idx="32">
                    <c:v>Oct</c:v>
                  </c:pt>
                  <c:pt idx="33">
                    <c:v>Nov</c:v>
                  </c:pt>
                  <c:pt idx="34">
                    <c:v>Dec</c:v>
                  </c:pt>
                </c:lvl>
                <c:lvl>
                  <c:pt idx="0">
                    <c:v>Qtr1</c:v>
                  </c:pt>
                  <c:pt idx="3">
                    <c:v>Qtr2</c:v>
                  </c:pt>
                  <c:pt idx="6">
                    <c:v>Qtr3</c:v>
                  </c:pt>
                  <c:pt idx="9">
                    <c:v>Qtr4</c:v>
                  </c:pt>
                  <c:pt idx="12">
                    <c:v>Qtr1</c:v>
                  </c:pt>
                  <c:pt idx="15">
                    <c:v>Qtr2</c:v>
                  </c:pt>
                  <c:pt idx="18">
                    <c:v>Qtr3</c:v>
                  </c:pt>
                  <c:pt idx="21">
                    <c:v>Qtr4</c:v>
                  </c:pt>
                  <c:pt idx="24">
                    <c:v>Qtr1</c:v>
                  </c:pt>
                  <c:pt idx="27">
                    <c:v>Qtr2</c:v>
                  </c:pt>
                  <c:pt idx="29">
                    <c:v>Qtr3</c:v>
                  </c:pt>
                  <c:pt idx="32">
                    <c:v>Qtr4</c:v>
                  </c:pt>
                </c:lvl>
                <c:lvl>
                  <c:pt idx="0">
                    <c:v>2016</c:v>
                  </c:pt>
                  <c:pt idx="12">
                    <c:v>2017</c:v>
                  </c:pt>
                  <c:pt idx="24">
                    <c:v>2018</c:v>
                  </c:pt>
                </c:lvl>
              </c:multiLvlStrCache>
            </c:multiLvlStrRef>
          </c:cat>
          <c:val>
            <c:numRef>
              <c:f>'Analysis Pivot Table'!$B$4:$B$54</c:f>
              <c:numCache>
                <c:formatCode>[$$-409]#,##0.00</c:formatCode>
                <c:ptCount val="35"/>
                <c:pt idx="0">
                  <c:v>215146.42</c:v>
                </c:pt>
                <c:pt idx="1">
                  <c:v>156112.32000000001</c:v>
                </c:pt>
                <c:pt idx="2">
                  <c:v>180600.33</c:v>
                </c:pt>
                <c:pt idx="3">
                  <c:v>167144.04999999999</c:v>
                </c:pt>
                <c:pt idx="4">
                  <c:v>205270.01</c:v>
                </c:pt>
                <c:pt idx="5">
                  <c:v>210562.12</c:v>
                </c:pt>
                <c:pt idx="6">
                  <c:v>199556.81</c:v>
                </c:pt>
                <c:pt idx="7">
                  <c:v>225657.38</c:v>
                </c:pt>
                <c:pt idx="8">
                  <c:v>273091.61</c:v>
                </c:pt>
                <c:pt idx="9">
                  <c:v>212078.07999999999</c:v>
                </c:pt>
                <c:pt idx="10">
                  <c:v>182329.41</c:v>
                </c:pt>
                <c:pt idx="11">
                  <c:v>199829.98</c:v>
                </c:pt>
                <c:pt idx="12">
                  <c:v>285616.48</c:v>
                </c:pt>
                <c:pt idx="13">
                  <c:v>312923.75</c:v>
                </c:pt>
                <c:pt idx="14">
                  <c:v>308911.90000000002</c:v>
                </c:pt>
                <c:pt idx="15">
                  <c:v>227290.91</c:v>
                </c:pt>
                <c:pt idx="16">
                  <c:v>268233.24</c:v>
                </c:pt>
                <c:pt idx="17">
                  <c:v>378865.65</c:v>
                </c:pt>
                <c:pt idx="18">
                  <c:v>229995.4</c:v>
                </c:pt>
                <c:pt idx="19">
                  <c:v>290553.46000000002</c:v>
                </c:pt>
                <c:pt idx="20">
                  <c:v>293405.26</c:v>
                </c:pt>
                <c:pt idx="21">
                  <c:v>310328.31</c:v>
                </c:pt>
                <c:pt idx="22">
                  <c:v>281577.90000000002</c:v>
                </c:pt>
                <c:pt idx="23">
                  <c:v>259505.98</c:v>
                </c:pt>
                <c:pt idx="24">
                  <c:v>381430.1</c:v>
                </c:pt>
                <c:pt idx="25">
                  <c:v>200658.06</c:v>
                </c:pt>
                <c:pt idx="26">
                  <c:v>363990.99</c:v>
                </c:pt>
                <c:pt idx="27">
                  <c:v>815769.9</c:v>
                </c:pt>
                <c:pt idx="28">
                  <c:v>188.99</c:v>
                </c:pt>
                <c:pt idx="29">
                  <c:v>11337.9</c:v>
                </c:pt>
                <c:pt idx="30">
                  <c:v>8377.81</c:v>
                </c:pt>
                <c:pt idx="31">
                  <c:v>8963.9599999999991</c:v>
                </c:pt>
                <c:pt idx="32">
                  <c:v>3781.13</c:v>
                </c:pt>
                <c:pt idx="33">
                  <c:v>11362.01</c:v>
                </c:pt>
                <c:pt idx="34">
                  <c:v>6516.97</c:v>
                </c:pt>
              </c:numCache>
            </c:numRef>
          </c:val>
          <c:smooth val="0"/>
          <c:extLst>
            <c:ext xmlns:c16="http://schemas.microsoft.com/office/drawing/2014/chart" uri="{C3380CC4-5D6E-409C-BE32-E72D297353CC}">
              <c16:uniqueId val="{00000000-C96F-40CD-A91D-A95C56298698}"/>
            </c:ext>
          </c:extLst>
        </c:ser>
        <c:dLbls>
          <c:showLegendKey val="0"/>
          <c:showVal val="0"/>
          <c:showCatName val="0"/>
          <c:showSerName val="0"/>
          <c:showPercent val="0"/>
          <c:showBubbleSize val="0"/>
        </c:dLbls>
        <c:marker val="1"/>
        <c:smooth val="0"/>
        <c:axId val="1126613696"/>
        <c:axId val="1126637408"/>
      </c:lineChart>
      <c:lineChart>
        <c:grouping val="standard"/>
        <c:varyColors val="0"/>
        <c:ser>
          <c:idx val="1"/>
          <c:order val="1"/>
          <c:tx>
            <c:strRef>
              <c:f>'Analysis Pivot Table'!$C$3</c:f>
              <c:strCache>
                <c:ptCount val="1"/>
                <c:pt idx="0">
                  <c:v>Average Discount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'Analysis Pivot Table'!$A$4:$A$54</c:f>
              <c:multiLvlStrCache>
                <c:ptCount val="3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Jun</c:v>
                  </c:pt>
                  <c:pt idx="29">
                    <c:v>Jul</c:v>
                  </c:pt>
                  <c:pt idx="30">
                    <c:v>Aug</c:v>
                  </c:pt>
                  <c:pt idx="31">
                    <c:v>Sep</c:v>
                  </c:pt>
                  <c:pt idx="32">
                    <c:v>Oct</c:v>
                  </c:pt>
                  <c:pt idx="33">
                    <c:v>Nov</c:v>
                  </c:pt>
                  <c:pt idx="34">
                    <c:v>Dec</c:v>
                  </c:pt>
                </c:lvl>
                <c:lvl>
                  <c:pt idx="0">
                    <c:v>Qtr1</c:v>
                  </c:pt>
                  <c:pt idx="3">
                    <c:v>Qtr2</c:v>
                  </c:pt>
                  <c:pt idx="6">
                    <c:v>Qtr3</c:v>
                  </c:pt>
                  <c:pt idx="9">
                    <c:v>Qtr4</c:v>
                  </c:pt>
                  <c:pt idx="12">
                    <c:v>Qtr1</c:v>
                  </c:pt>
                  <c:pt idx="15">
                    <c:v>Qtr2</c:v>
                  </c:pt>
                  <c:pt idx="18">
                    <c:v>Qtr3</c:v>
                  </c:pt>
                  <c:pt idx="21">
                    <c:v>Qtr4</c:v>
                  </c:pt>
                  <c:pt idx="24">
                    <c:v>Qtr1</c:v>
                  </c:pt>
                  <c:pt idx="27">
                    <c:v>Qtr2</c:v>
                  </c:pt>
                  <c:pt idx="29">
                    <c:v>Qtr3</c:v>
                  </c:pt>
                  <c:pt idx="32">
                    <c:v>Qtr4</c:v>
                  </c:pt>
                </c:lvl>
                <c:lvl>
                  <c:pt idx="0">
                    <c:v>2016</c:v>
                  </c:pt>
                  <c:pt idx="12">
                    <c:v>2017</c:v>
                  </c:pt>
                  <c:pt idx="24">
                    <c:v>2018</c:v>
                  </c:pt>
                </c:lvl>
              </c:multiLvlStrCache>
            </c:multiLvlStrRef>
          </c:cat>
          <c:val>
            <c:numRef>
              <c:f>'Analysis Pivot Table'!$C$4:$C$54</c:f>
              <c:numCache>
                <c:formatCode>General</c:formatCode>
                <c:ptCount val="35"/>
                <c:pt idx="0">
                  <c:v>0.10380952380952381</c:v>
                </c:pt>
                <c:pt idx="1">
                  <c:v>0.11189189189189183</c:v>
                </c:pt>
                <c:pt idx="2">
                  <c:v>0.10435714285714287</c:v>
                </c:pt>
                <c:pt idx="3">
                  <c:v>0.10550847457627112</c:v>
                </c:pt>
                <c:pt idx="4">
                  <c:v>0.10075342465753427</c:v>
                </c:pt>
                <c:pt idx="5">
                  <c:v>9.9538461538461562E-2</c:v>
                </c:pt>
                <c:pt idx="6">
                  <c:v>0.10964028776978418</c:v>
                </c:pt>
                <c:pt idx="7">
                  <c:v>0.10179640718562877</c:v>
                </c:pt>
                <c:pt idx="8">
                  <c:v>0.10343750000000007</c:v>
                </c:pt>
                <c:pt idx="9">
                  <c:v>9.9826589595375756E-2</c:v>
                </c:pt>
                <c:pt idx="10">
                  <c:v>0.10903225806451608</c:v>
                </c:pt>
                <c:pt idx="11">
                  <c:v>0.10120805369127515</c:v>
                </c:pt>
                <c:pt idx="12">
                  <c:v>0.10133757961783449</c:v>
                </c:pt>
                <c:pt idx="13">
                  <c:v>0.1114367816091954</c:v>
                </c:pt>
                <c:pt idx="14">
                  <c:v>0.10658415841584168</c:v>
                </c:pt>
                <c:pt idx="15">
                  <c:v>0.11813253012048197</c:v>
                </c:pt>
                <c:pt idx="16">
                  <c:v>0.10601226993865029</c:v>
                </c:pt>
                <c:pt idx="17">
                  <c:v>0.10725388601036279</c:v>
                </c:pt>
                <c:pt idx="18">
                  <c:v>0.11131736526946116</c:v>
                </c:pt>
                <c:pt idx="19">
                  <c:v>0.10518324607329843</c:v>
                </c:pt>
                <c:pt idx="20">
                  <c:v>0.10084967320261438</c:v>
                </c:pt>
                <c:pt idx="21">
                  <c:v>0.10130208333333342</c:v>
                </c:pt>
                <c:pt idx="22">
                  <c:v>0.10818181818181821</c:v>
                </c:pt>
                <c:pt idx="23">
                  <c:v>0.10517006802721088</c:v>
                </c:pt>
                <c:pt idx="24">
                  <c:v>0.10469135802469132</c:v>
                </c:pt>
                <c:pt idx="25">
                  <c:v>0.10336448598130843</c:v>
                </c:pt>
                <c:pt idx="26">
                  <c:v>0.10461139896373065</c:v>
                </c:pt>
                <c:pt idx="27">
                  <c:v>0.10328981723237628</c:v>
                </c:pt>
                <c:pt idx="28">
                  <c:v>0.1</c:v>
                </c:pt>
                <c:pt idx="29">
                  <c:v>9.6666666666666665E-2</c:v>
                </c:pt>
                <c:pt idx="30">
                  <c:v>0.16166666666666671</c:v>
                </c:pt>
                <c:pt idx="31">
                  <c:v>0.12333333333333334</c:v>
                </c:pt>
                <c:pt idx="32">
                  <c:v>0.10400000000000001</c:v>
                </c:pt>
                <c:pt idx="33">
                  <c:v>9.1999999999999998E-2</c:v>
                </c:pt>
                <c:pt idx="34">
                  <c:v>0.15666666666666668</c:v>
                </c:pt>
              </c:numCache>
            </c:numRef>
          </c:val>
          <c:smooth val="0"/>
          <c:extLst>
            <c:ext xmlns:c16="http://schemas.microsoft.com/office/drawing/2014/chart" uri="{C3380CC4-5D6E-409C-BE32-E72D297353CC}">
              <c16:uniqueId val="{00000001-C96F-40CD-A91D-A95C56298698}"/>
            </c:ext>
          </c:extLst>
        </c:ser>
        <c:dLbls>
          <c:showLegendKey val="0"/>
          <c:showVal val="0"/>
          <c:showCatName val="0"/>
          <c:showSerName val="0"/>
          <c:showPercent val="0"/>
          <c:showBubbleSize val="0"/>
        </c:dLbls>
        <c:marker val="1"/>
        <c:smooth val="0"/>
        <c:axId val="1126634496"/>
        <c:axId val="1126629504"/>
      </c:lineChart>
      <c:catAx>
        <c:axId val="11266136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6637408"/>
        <c:crosses val="autoZero"/>
        <c:auto val="1"/>
        <c:lblAlgn val="ctr"/>
        <c:lblOffset val="100"/>
        <c:noMultiLvlLbl val="0"/>
      </c:catAx>
      <c:valAx>
        <c:axId val="1126637408"/>
        <c:scaling>
          <c:orientation val="minMax"/>
        </c:scaling>
        <c:delete val="0"/>
        <c:axPos val="l"/>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6613696"/>
        <c:crosses val="autoZero"/>
        <c:crossBetween val="between"/>
      </c:valAx>
      <c:valAx>
        <c:axId val="112662950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6634496"/>
        <c:crosses val="max"/>
        <c:crossBetween val="between"/>
      </c:valAx>
      <c:catAx>
        <c:axId val="1126634496"/>
        <c:scaling>
          <c:orientation val="minMax"/>
        </c:scaling>
        <c:delete val="1"/>
        <c:axPos val="b"/>
        <c:numFmt formatCode="General" sourceLinked="1"/>
        <c:majorTickMark val="none"/>
        <c:minorTickMark val="none"/>
        <c:tickLblPos val="nextTo"/>
        <c:crossAx val="1126629504"/>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[Bike-Relational-Flat-Table-v2.xlsx]Analysis Pivot Table!PivotTable6</c:name>
    <c:fmtId val="3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sz="1600" b="1" i="0" u="none" strike="noStrike" baseline="0">
                <a:effectLst>
                  <a:outerShdw blurRad="50800" dist="38100" dir="5400000" algn="t" rotWithShape="0">
                    <a:prstClr val="black">
                      <a:alpha val="40000"/>
                    </a:prstClr>
                  </a:outerShdw>
                </a:effectLst>
              </a:rPr>
              <a:t>Revenue &amp; Discount Trends Over Time</a:t>
            </a:r>
            <a:endParaRPr lang="en-PH"/>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'Analysis Pivot Table'!$B$3</c:f>
              <c:strCache>
                <c:ptCount val="1"/>
                <c:pt idx="0">
                  <c:v>Total Revenue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'Analysis Pivot Table'!$A$4:$A$54</c:f>
              <c:multiLvlStrCache>
                <c:ptCount val="3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Jun</c:v>
                  </c:pt>
                  <c:pt idx="29">
                    <c:v>Jul</c:v>
                  </c:pt>
                  <c:pt idx="30">
                    <c:v>Aug</c:v>
                  </c:pt>
                  <c:pt idx="31">
                    <c:v>Sep</c:v>
                  </c:pt>
                  <c:pt idx="32">
                    <c:v>Oct</c:v>
                  </c:pt>
                  <c:pt idx="33">
                    <c:v>Nov</c:v>
                  </c:pt>
                  <c:pt idx="34">
                    <c:v>Dec</c:v>
                  </c:pt>
                </c:lvl>
                <c:lvl>
                  <c:pt idx="0">
                    <c:v>Qtr1</c:v>
                  </c:pt>
                  <c:pt idx="3">
                    <c:v>Qtr2</c:v>
                  </c:pt>
                  <c:pt idx="6">
                    <c:v>Qtr3</c:v>
                  </c:pt>
                  <c:pt idx="9">
                    <c:v>Qtr4</c:v>
                  </c:pt>
                  <c:pt idx="12">
                    <c:v>Qtr1</c:v>
                  </c:pt>
                  <c:pt idx="15">
                    <c:v>Qtr2</c:v>
                  </c:pt>
                  <c:pt idx="18">
                    <c:v>Qtr3</c:v>
                  </c:pt>
                  <c:pt idx="21">
                    <c:v>Qtr4</c:v>
                  </c:pt>
                  <c:pt idx="24">
                    <c:v>Qtr1</c:v>
                  </c:pt>
                  <c:pt idx="27">
                    <c:v>Qtr2</c:v>
                  </c:pt>
                  <c:pt idx="29">
                    <c:v>Qtr3</c:v>
                  </c:pt>
                  <c:pt idx="32">
                    <c:v>Qtr4</c:v>
                  </c:pt>
                </c:lvl>
                <c:lvl>
                  <c:pt idx="0">
                    <c:v>2016</c:v>
                  </c:pt>
                  <c:pt idx="12">
                    <c:v>2017</c:v>
                  </c:pt>
                  <c:pt idx="24">
                    <c:v>2018</c:v>
                  </c:pt>
                </c:lvl>
              </c:multiLvlStrCache>
            </c:multiLvlStrRef>
          </c:cat>
          <c:val>
            <c:numRef>
              <c:f>'Analysis Pivot Table'!$B$4:$B$54</c:f>
              <c:numCache>
                <c:formatCode>[$$-409]#,##0.00</c:formatCode>
                <c:ptCount val="35"/>
                <c:pt idx="0">
                  <c:v>215146.42</c:v>
                </c:pt>
                <c:pt idx="1">
                  <c:v>156112.32000000001</c:v>
                </c:pt>
                <c:pt idx="2">
                  <c:v>180600.33</c:v>
                </c:pt>
                <c:pt idx="3">
                  <c:v>167144.04999999999</c:v>
                </c:pt>
                <c:pt idx="4">
                  <c:v>205270.01</c:v>
                </c:pt>
                <c:pt idx="5">
                  <c:v>210562.12</c:v>
                </c:pt>
                <c:pt idx="6">
                  <c:v>199556.81</c:v>
                </c:pt>
                <c:pt idx="7">
                  <c:v>225657.38</c:v>
                </c:pt>
                <c:pt idx="8">
                  <c:v>273091.61</c:v>
                </c:pt>
                <c:pt idx="9">
                  <c:v>212078.07999999999</c:v>
                </c:pt>
                <c:pt idx="10">
                  <c:v>182329.41</c:v>
                </c:pt>
                <c:pt idx="11">
                  <c:v>199829.98</c:v>
                </c:pt>
                <c:pt idx="12">
                  <c:v>285616.48</c:v>
                </c:pt>
                <c:pt idx="13">
                  <c:v>312923.75</c:v>
                </c:pt>
                <c:pt idx="14">
                  <c:v>308911.90000000002</c:v>
                </c:pt>
                <c:pt idx="15">
                  <c:v>227290.91</c:v>
                </c:pt>
                <c:pt idx="16">
                  <c:v>268233.24</c:v>
                </c:pt>
                <c:pt idx="17">
                  <c:v>378865.65</c:v>
                </c:pt>
                <c:pt idx="18">
                  <c:v>229995.4</c:v>
                </c:pt>
                <c:pt idx="19">
                  <c:v>290553.46000000002</c:v>
                </c:pt>
                <c:pt idx="20">
                  <c:v>293405.26</c:v>
                </c:pt>
                <c:pt idx="21">
                  <c:v>310328.31</c:v>
                </c:pt>
                <c:pt idx="22">
                  <c:v>281577.90000000002</c:v>
                </c:pt>
                <c:pt idx="23">
                  <c:v>259505.98</c:v>
                </c:pt>
                <c:pt idx="24">
                  <c:v>381430.1</c:v>
                </c:pt>
                <c:pt idx="25">
                  <c:v>200658.06</c:v>
                </c:pt>
                <c:pt idx="26">
                  <c:v>363990.99</c:v>
                </c:pt>
                <c:pt idx="27">
                  <c:v>815769.9</c:v>
                </c:pt>
                <c:pt idx="28">
                  <c:v>188.99</c:v>
                </c:pt>
                <c:pt idx="29">
                  <c:v>11337.9</c:v>
                </c:pt>
                <c:pt idx="30">
                  <c:v>8377.81</c:v>
                </c:pt>
                <c:pt idx="31">
                  <c:v>8963.9599999999991</c:v>
                </c:pt>
                <c:pt idx="32">
                  <c:v>3781.13</c:v>
                </c:pt>
                <c:pt idx="33">
                  <c:v>11362.01</c:v>
                </c:pt>
                <c:pt idx="34">
                  <c:v>6516.97</c:v>
                </c:pt>
              </c:numCache>
            </c:numRef>
          </c:val>
          <c:smooth val="0"/>
          <c:extLst>
            <c:ext xmlns:c16="http://schemas.microsoft.com/office/drawing/2014/chart" uri="{C3380CC4-5D6E-409C-BE32-E72D297353CC}">
              <c16:uniqueId val="{00000003-6CD9-4640-AF69-7D604C7BB0DE}"/>
            </c:ext>
          </c:extLst>
        </c:ser>
        <c:dLbls>
          <c:showLegendKey val="0"/>
          <c:showVal val="0"/>
          <c:showCatName val="0"/>
          <c:showSerName val="0"/>
          <c:showPercent val="0"/>
          <c:showBubbleSize val="0"/>
        </c:dLbls>
        <c:marker val="1"/>
        <c:smooth val="0"/>
        <c:axId val="1126613696"/>
        <c:axId val="1126637408"/>
      </c:lineChart>
      <c:lineChart>
        <c:grouping val="standard"/>
        <c:varyColors val="0"/>
        <c:ser>
          <c:idx val="1"/>
          <c:order val="1"/>
          <c:tx>
            <c:strRef>
              <c:f>'Analysis Pivot Table'!$C$3</c:f>
              <c:strCache>
                <c:ptCount val="1"/>
                <c:pt idx="0">
                  <c:v>Average Discount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'Analysis Pivot Table'!$A$4:$A$54</c:f>
              <c:multiLvlStrCache>
                <c:ptCount val="3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Jun</c:v>
                  </c:pt>
                  <c:pt idx="29">
                    <c:v>Jul</c:v>
                  </c:pt>
                  <c:pt idx="30">
                    <c:v>Aug</c:v>
                  </c:pt>
                  <c:pt idx="31">
                    <c:v>Sep</c:v>
                  </c:pt>
                  <c:pt idx="32">
                    <c:v>Oct</c:v>
                  </c:pt>
                  <c:pt idx="33">
                    <c:v>Nov</c:v>
                  </c:pt>
                  <c:pt idx="34">
                    <c:v>Dec</c:v>
                  </c:pt>
                </c:lvl>
                <c:lvl>
                  <c:pt idx="0">
                    <c:v>Qtr1</c:v>
                  </c:pt>
                  <c:pt idx="3">
                    <c:v>Qtr2</c:v>
                  </c:pt>
                  <c:pt idx="6">
                    <c:v>Qtr3</c:v>
                  </c:pt>
                  <c:pt idx="9">
                    <c:v>Qtr4</c:v>
                  </c:pt>
                  <c:pt idx="12">
                    <c:v>Qtr1</c:v>
                  </c:pt>
                  <c:pt idx="15">
                    <c:v>Qtr2</c:v>
                  </c:pt>
                  <c:pt idx="18">
                    <c:v>Qtr3</c:v>
                  </c:pt>
                  <c:pt idx="21">
                    <c:v>Qtr4</c:v>
                  </c:pt>
                  <c:pt idx="24">
                    <c:v>Qtr1</c:v>
                  </c:pt>
                  <c:pt idx="27">
                    <c:v>Qtr2</c:v>
                  </c:pt>
                  <c:pt idx="29">
                    <c:v>Qtr3</c:v>
                  </c:pt>
                  <c:pt idx="32">
                    <c:v>Qtr4</c:v>
                  </c:pt>
                </c:lvl>
                <c:lvl>
                  <c:pt idx="0">
                    <c:v>2016</c:v>
                  </c:pt>
                  <c:pt idx="12">
                    <c:v>2017</c:v>
                  </c:pt>
                  <c:pt idx="24">
                    <c:v>2018</c:v>
                  </c:pt>
                </c:lvl>
              </c:multiLvlStrCache>
            </c:multiLvlStrRef>
          </c:cat>
          <c:val>
            <c:numRef>
              <c:f>'Analysis Pivot Table'!$C$4:$C$54</c:f>
              <c:numCache>
                <c:formatCode>General</c:formatCode>
                <c:ptCount val="35"/>
                <c:pt idx="0">
                  <c:v>0.10380952380952381</c:v>
                </c:pt>
                <c:pt idx="1">
                  <c:v>0.11189189189189183</c:v>
                </c:pt>
                <c:pt idx="2">
                  <c:v>0.10435714285714287</c:v>
                </c:pt>
                <c:pt idx="3">
                  <c:v>0.10550847457627112</c:v>
                </c:pt>
                <c:pt idx="4">
                  <c:v>0.10075342465753427</c:v>
                </c:pt>
                <c:pt idx="5">
                  <c:v>9.9538461538461562E-2</c:v>
                </c:pt>
                <c:pt idx="6">
                  <c:v>0.10964028776978418</c:v>
                </c:pt>
                <c:pt idx="7">
                  <c:v>0.10179640718562877</c:v>
                </c:pt>
                <c:pt idx="8">
                  <c:v>0.10343750000000007</c:v>
                </c:pt>
                <c:pt idx="9">
                  <c:v>9.9826589595375756E-2</c:v>
                </c:pt>
                <c:pt idx="10">
                  <c:v>0.10903225806451608</c:v>
                </c:pt>
                <c:pt idx="11">
                  <c:v>0.10120805369127515</c:v>
                </c:pt>
                <c:pt idx="12">
                  <c:v>0.10133757961783449</c:v>
                </c:pt>
                <c:pt idx="13">
                  <c:v>0.1114367816091954</c:v>
                </c:pt>
                <c:pt idx="14">
                  <c:v>0.10658415841584168</c:v>
                </c:pt>
                <c:pt idx="15">
                  <c:v>0.11813253012048197</c:v>
                </c:pt>
                <c:pt idx="16">
                  <c:v>0.10601226993865029</c:v>
                </c:pt>
                <c:pt idx="17">
                  <c:v>0.10725388601036279</c:v>
                </c:pt>
                <c:pt idx="18">
                  <c:v>0.11131736526946116</c:v>
                </c:pt>
                <c:pt idx="19">
                  <c:v>0.10518324607329843</c:v>
                </c:pt>
                <c:pt idx="20">
                  <c:v>0.10084967320261438</c:v>
                </c:pt>
                <c:pt idx="21">
                  <c:v>0.10130208333333342</c:v>
                </c:pt>
                <c:pt idx="22">
                  <c:v>0.10818181818181821</c:v>
                </c:pt>
                <c:pt idx="23">
                  <c:v>0.10517006802721088</c:v>
                </c:pt>
                <c:pt idx="24">
                  <c:v>0.10469135802469132</c:v>
                </c:pt>
                <c:pt idx="25">
                  <c:v>0.10336448598130843</c:v>
                </c:pt>
                <c:pt idx="26">
                  <c:v>0.10461139896373065</c:v>
                </c:pt>
                <c:pt idx="27">
                  <c:v>0.10328981723237628</c:v>
                </c:pt>
                <c:pt idx="28">
                  <c:v>0.1</c:v>
                </c:pt>
                <c:pt idx="29">
                  <c:v>9.6666666666666665E-2</c:v>
                </c:pt>
                <c:pt idx="30">
                  <c:v>0.16166666666666671</c:v>
                </c:pt>
                <c:pt idx="31">
                  <c:v>0.12333333333333334</c:v>
                </c:pt>
                <c:pt idx="32">
                  <c:v>0.10400000000000001</c:v>
                </c:pt>
                <c:pt idx="33">
                  <c:v>9.1999999999999998E-2</c:v>
                </c:pt>
                <c:pt idx="34">
                  <c:v>0.15666666666666668</c:v>
                </c:pt>
              </c:numCache>
            </c:numRef>
          </c:val>
          <c:smooth val="0"/>
          <c:extLst>
            <c:ext xmlns:c16="http://schemas.microsoft.com/office/drawing/2014/chart" uri="{C3380CC4-5D6E-409C-BE32-E72D297353CC}">
              <c16:uniqueId val="{00000005-6CD9-4640-AF69-7D604C7BB0DE}"/>
            </c:ext>
          </c:extLst>
        </c:ser>
        <c:dLbls>
          <c:showLegendKey val="0"/>
          <c:showVal val="0"/>
          <c:showCatName val="0"/>
          <c:showSerName val="0"/>
          <c:showPercent val="0"/>
          <c:showBubbleSize val="0"/>
        </c:dLbls>
        <c:marker val="1"/>
        <c:smooth val="0"/>
        <c:axId val="1126634496"/>
        <c:axId val="1126629504"/>
      </c:lineChart>
      <c:catAx>
        <c:axId val="11266136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6637408"/>
        <c:crosses val="autoZero"/>
        <c:auto val="1"/>
        <c:lblAlgn val="ctr"/>
        <c:lblOffset val="100"/>
        <c:noMultiLvlLbl val="0"/>
      </c:catAx>
      <c:valAx>
        <c:axId val="1126637408"/>
        <c:scaling>
          <c:orientation val="minMax"/>
        </c:scaling>
        <c:delete val="0"/>
        <c:axPos val="l"/>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6613696"/>
        <c:crosses val="autoZero"/>
        <c:crossBetween val="between"/>
      </c:valAx>
      <c:valAx>
        <c:axId val="112662950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6634496"/>
        <c:crosses val="max"/>
        <c:crossBetween val="between"/>
      </c:valAx>
      <c:catAx>
        <c:axId val="1126634496"/>
        <c:scaling>
          <c:orientation val="minMax"/>
        </c:scaling>
        <c:delete val="1"/>
        <c:axPos val="b"/>
        <c:numFmt formatCode="General" sourceLinked="1"/>
        <c:majorTickMark val="none"/>
        <c:minorTickMark val="none"/>
        <c:tickLblPos val="nextTo"/>
        <c:crossAx val="1126629504"/>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851006</xdr:colOff>
      <xdr:row>516</xdr:row>
      <xdr:rowOff>34659</xdr:rowOff>
    </xdr:from>
    <xdr:to>
      <xdr:col>15</xdr:col>
      <xdr:colOff>258537</xdr:colOff>
      <xdr:row>527</xdr:row>
      <xdr:rowOff>136073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504824</xdr:colOff>
      <xdr:row>572</xdr:row>
      <xdr:rowOff>14287</xdr:rowOff>
    </xdr:from>
    <xdr:to>
      <xdr:col>20</xdr:col>
      <xdr:colOff>2000250</xdr:colOff>
      <xdr:row>589</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44</xdr:col>
      <xdr:colOff>498700</xdr:colOff>
      <xdr:row>1</xdr:row>
      <xdr:rowOff>47625</xdr:rowOff>
    </xdr:from>
    <xdr:to>
      <xdr:col>46</xdr:col>
      <xdr:colOff>204787</xdr:colOff>
      <xdr:row>14</xdr:row>
      <xdr:rowOff>95250</xdr:rowOff>
    </xdr:to>
    <mc:AlternateContent xmlns:mc="http://schemas.openxmlformats.org/markup-compatibility/2006" xmlns:a14="http://schemas.microsoft.com/office/drawing/2010/main">
      <mc:Choice Requires="a14">
        <xdr:graphicFrame macro="">
          <xdr:nvGraphicFramePr>
            <xdr:cNvPr id="8" name="Category Name"/>
            <xdr:cNvGraphicFramePr/>
          </xdr:nvGraphicFramePr>
          <xdr:xfrm>
            <a:off x="0" y="0"/>
            <a:ext cx="0" cy="0"/>
          </xdr:xfrm>
          <a:graphic>
            <a:graphicData uri="http://schemas.microsoft.com/office/drawing/2010/slicer">
              <sle:slicer xmlns:sle="http://schemas.microsoft.com/office/drawing/2010/slicer" name="Category Name"/>
            </a:graphicData>
          </a:graphic>
        </xdr:graphicFrame>
      </mc:Choice>
      <mc:Fallback xmlns="">
        <xdr:sp macro="" textlink="">
          <xdr:nvSpPr>
            <xdr:cNvPr id="0" name=""/>
            <xdr:cNvSpPr>
              <a:spLocks noTextEdit="1"/>
            </xdr:cNvSpPr>
          </xdr:nvSpPr>
          <xdr:spPr>
            <a:xfrm>
              <a:off x="35671927" y="238125"/>
              <a:ext cx="1810245"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44</xdr:col>
      <xdr:colOff>491898</xdr:colOff>
      <xdr:row>109</xdr:row>
      <xdr:rowOff>176894</xdr:rowOff>
    </xdr:from>
    <xdr:to>
      <xdr:col>46</xdr:col>
      <xdr:colOff>197986</xdr:colOff>
      <xdr:row>120</xdr:row>
      <xdr:rowOff>47626</xdr:rowOff>
    </xdr:to>
    <mc:AlternateContent xmlns:mc="http://schemas.openxmlformats.org/markup-compatibility/2006" xmlns:a14="http://schemas.microsoft.com/office/drawing/2010/main">
      <mc:Choice Requires="a14">
        <xdr:graphicFrame macro="">
          <xdr:nvGraphicFramePr>
            <xdr:cNvPr id="10" name="Sales Representative"/>
            <xdr:cNvGraphicFramePr/>
          </xdr:nvGraphicFramePr>
          <xdr:xfrm>
            <a:off x="0" y="0"/>
            <a:ext cx="0" cy="0"/>
          </xdr:xfrm>
          <a:graphic>
            <a:graphicData uri="http://schemas.microsoft.com/office/drawing/2010/slicer">
              <sle:slicer xmlns:sle="http://schemas.microsoft.com/office/drawing/2010/slicer" name="Sales Representative"/>
            </a:graphicData>
          </a:graphic>
        </xdr:graphicFrame>
      </mc:Choice>
      <mc:Fallback xmlns="">
        <xdr:sp macro="" textlink="">
          <xdr:nvSpPr>
            <xdr:cNvPr id="0" name=""/>
            <xdr:cNvSpPr>
              <a:spLocks noTextEdit="1"/>
            </xdr:cNvSpPr>
          </xdr:nvSpPr>
          <xdr:spPr>
            <a:xfrm>
              <a:off x="35665125" y="2843894"/>
              <a:ext cx="1810246" cy="196623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121</xdr:row>
      <xdr:rowOff>40823</xdr:rowOff>
    </xdr:from>
    <xdr:to>
      <xdr:col>11</xdr:col>
      <xdr:colOff>585107</xdr:colOff>
      <xdr:row>130</xdr:row>
      <xdr:rowOff>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1056409</xdr:colOff>
      <xdr:row>2</xdr:row>
      <xdr:rowOff>17319</xdr:rowOff>
    </xdr:from>
    <xdr:to>
      <xdr:col>15</xdr:col>
      <xdr:colOff>606136</xdr:colOff>
      <xdr:row>35</xdr:row>
      <xdr:rowOff>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255443</xdr:colOff>
      <xdr:row>1</xdr:row>
      <xdr:rowOff>2</xdr:rowOff>
    </xdr:from>
    <xdr:to>
      <xdr:col>14</xdr:col>
      <xdr:colOff>607868</xdr:colOff>
      <xdr:row>20</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179600</xdr:colOff>
      <xdr:row>9</xdr:row>
      <xdr:rowOff>46427</xdr:rowOff>
    </xdr:from>
    <xdr:to>
      <xdr:col>17</xdr:col>
      <xdr:colOff>593911</xdr:colOff>
      <xdr:row>20</xdr:row>
      <xdr:rowOff>0</xdr:rowOff>
    </xdr:to>
    <mc:AlternateContent xmlns:mc="http://schemas.openxmlformats.org/markup-compatibility/2006">
      <mc:Choice xmlns:a14="http://schemas.microsoft.com/office/drawing/2010/main" Requires="a14">
        <xdr:graphicFrame macro="">
          <xdr:nvGraphicFramePr>
            <xdr:cNvPr id="6" name="Date (Month) 1"/>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8971175" y="1760927"/>
              <a:ext cx="1633511" cy="204907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180975</xdr:colOff>
      <xdr:row>1</xdr:row>
      <xdr:rowOff>9525</xdr:rowOff>
    </xdr:from>
    <xdr:to>
      <xdr:col>17</xdr:col>
      <xdr:colOff>600075</xdr:colOff>
      <xdr:row>8</xdr:row>
      <xdr:rowOff>161924</xdr:rowOff>
    </xdr:to>
    <mc:AlternateContent xmlns:mc="http://schemas.openxmlformats.org/markup-compatibility/2006">
      <mc:Choice xmlns:a14="http://schemas.microsoft.com/office/drawing/2010/main" Requires="a14">
        <xdr:graphicFrame macro="">
          <xdr:nvGraphicFramePr>
            <xdr:cNvPr id="7" name="Date (Quarter) 2"/>
            <xdr:cNvGraphicFramePr/>
          </xdr:nvGraphicFramePr>
          <xdr:xfrm>
            <a:off x="0" y="0"/>
            <a:ext cx="0" cy="0"/>
          </xdr:xfrm>
          <a:graphic>
            <a:graphicData uri="http://schemas.microsoft.com/office/drawing/2010/slicer">
              <sle:slicer xmlns:sle="http://schemas.microsoft.com/office/drawing/2010/slicer" name="Date (Quarter) 2"/>
            </a:graphicData>
          </a:graphic>
        </xdr:graphicFrame>
      </mc:Choice>
      <mc:Fallback>
        <xdr:sp macro="" textlink="">
          <xdr:nvSpPr>
            <xdr:cNvPr id="0" name=""/>
            <xdr:cNvSpPr>
              <a:spLocks noTextEdit="1"/>
            </xdr:cNvSpPr>
          </xdr:nvSpPr>
          <xdr:spPr>
            <a:xfrm>
              <a:off x="8972550" y="200025"/>
              <a:ext cx="1638300" cy="14858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212641</xdr:colOff>
      <xdr:row>1</xdr:row>
      <xdr:rowOff>1</xdr:rowOff>
    </xdr:from>
    <xdr:to>
      <xdr:col>21</xdr:col>
      <xdr:colOff>0</xdr:colOff>
      <xdr:row>8</xdr:row>
      <xdr:rowOff>145677</xdr:rowOff>
    </xdr:to>
    <mc:AlternateContent xmlns:mc="http://schemas.openxmlformats.org/markup-compatibility/2006">
      <mc:Choice xmlns:a14="http://schemas.microsoft.com/office/drawing/2010/main" Requires="a14">
        <xdr:graphicFrame macro="">
          <xdr:nvGraphicFramePr>
            <xdr:cNvPr id="8" name="Store Name 2"/>
            <xdr:cNvGraphicFramePr/>
          </xdr:nvGraphicFramePr>
          <xdr:xfrm>
            <a:off x="0" y="0"/>
            <a:ext cx="0" cy="0"/>
          </xdr:xfrm>
          <a:graphic>
            <a:graphicData uri="http://schemas.microsoft.com/office/drawing/2010/slicer">
              <sle:slicer xmlns:sle="http://schemas.microsoft.com/office/drawing/2010/slicer" name="Store Name 2"/>
            </a:graphicData>
          </a:graphic>
        </xdr:graphicFrame>
      </mc:Choice>
      <mc:Fallback>
        <xdr:sp macro="" textlink="">
          <xdr:nvSpPr>
            <xdr:cNvPr id="0" name=""/>
            <xdr:cNvSpPr>
              <a:spLocks noTextEdit="1"/>
            </xdr:cNvSpPr>
          </xdr:nvSpPr>
          <xdr:spPr>
            <a:xfrm>
              <a:off x="10833016" y="190501"/>
              <a:ext cx="1616159" cy="147917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215348</xdr:colOff>
      <xdr:row>9</xdr:row>
      <xdr:rowOff>9525</xdr:rowOff>
    </xdr:from>
    <xdr:to>
      <xdr:col>20</xdr:col>
      <xdr:colOff>593911</xdr:colOff>
      <xdr:row>19</xdr:row>
      <xdr:rowOff>179294</xdr:rowOff>
    </xdr:to>
    <mc:AlternateContent xmlns:mc="http://schemas.openxmlformats.org/markup-compatibility/2006">
      <mc:Choice xmlns:a14="http://schemas.microsoft.com/office/drawing/2010/main" Requires="a14">
        <xdr:graphicFrame macro="">
          <xdr:nvGraphicFramePr>
            <xdr:cNvPr id="9" name="Product Velocity 1"/>
            <xdr:cNvGraphicFramePr/>
          </xdr:nvGraphicFramePr>
          <xdr:xfrm>
            <a:off x="0" y="0"/>
            <a:ext cx="0" cy="0"/>
          </xdr:xfrm>
          <a:graphic>
            <a:graphicData uri="http://schemas.microsoft.com/office/drawing/2010/slicer">
              <sle:slicer xmlns:sle="http://schemas.microsoft.com/office/drawing/2010/slicer" name="Product Velocity 1"/>
            </a:graphicData>
          </a:graphic>
        </xdr:graphicFrame>
      </mc:Choice>
      <mc:Fallback>
        <xdr:sp macro="" textlink="">
          <xdr:nvSpPr>
            <xdr:cNvPr id="0" name=""/>
            <xdr:cNvSpPr>
              <a:spLocks noTextEdit="1"/>
            </xdr:cNvSpPr>
          </xdr:nvSpPr>
          <xdr:spPr>
            <a:xfrm>
              <a:off x="10835723" y="1724025"/>
              <a:ext cx="1597763" cy="207476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135591</xdr:colOff>
      <xdr:row>892</xdr:row>
      <xdr:rowOff>31938</xdr:rowOff>
    </xdr:from>
    <xdr:to>
      <xdr:col>10</xdr:col>
      <xdr:colOff>234362</xdr:colOff>
      <xdr:row>905</xdr:row>
      <xdr:rowOff>79563</xdr:rowOff>
    </xdr:to>
    <mc:AlternateContent xmlns:mc="http://schemas.openxmlformats.org/markup-compatibility/2006" xmlns:a14="http://schemas.microsoft.com/office/drawing/2010/main">
      <mc:Choice Requires="a14">
        <xdr:graphicFrame macro="">
          <xdr:nvGraphicFramePr>
            <xdr:cNvPr id="4" name="Date (Quarter) 1"/>
            <xdr:cNvGraphicFramePr/>
          </xdr:nvGraphicFramePr>
          <xdr:xfrm>
            <a:off x="0" y="0"/>
            <a:ext cx="0" cy="0"/>
          </xdr:xfrm>
          <a:graphic>
            <a:graphicData uri="http://schemas.microsoft.com/office/drawing/2010/slicer">
              <sle:slicer xmlns:sle="http://schemas.microsoft.com/office/drawing/2010/slicer" name="Date (Quarter) 1"/>
            </a:graphicData>
          </a:graphic>
        </xdr:graphicFrame>
      </mc:Choice>
      <mc:Fallback xmlns="">
        <xdr:sp macro="" textlink="">
          <xdr:nvSpPr>
            <xdr:cNvPr id="0" name=""/>
            <xdr:cNvSpPr>
              <a:spLocks noTextEdit="1"/>
            </xdr:cNvSpPr>
          </xdr:nvSpPr>
          <xdr:spPr>
            <a:xfrm>
              <a:off x="12518091" y="169957938"/>
              <a:ext cx="18296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788335</xdr:colOff>
      <xdr:row>892</xdr:row>
      <xdr:rowOff>71158</xdr:rowOff>
    </xdr:from>
    <xdr:to>
      <xdr:col>7</xdr:col>
      <xdr:colOff>352507</xdr:colOff>
      <xdr:row>905</xdr:row>
      <xdr:rowOff>118783</xdr:rowOff>
    </xdr:to>
    <mc:AlternateContent xmlns:mc="http://schemas.openxmlformats.org/markup-compatibility/2006" xmlns:a14="http://schemas.microsoft.com/office/drawing/2010/main">
      <mc:Choice Requires="a14">
        <xdr:graphicFrame macro="">
          <xdr:nvGraphicFramePr>
            <xdr:cNvPr id="5" name="Date (Year) 1"/>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8027335" y="169997158"/>
              <a:ext cx="1834403"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43448</xdr:colOff>
      <xdr:row>0</xdr:row>
      <xdr:rowOff>3284</xdr:rowOff>
    </xdr:from>
    <xdr:to>
      <xdr:col>10</xdr:col>
      <xdr:colOff>114300</xdr:colOff>
      <xdr:row>13</xdr:row>
      <xdr:rowOff>50909</xdr:rowOff>
    </xdr:to>
    <mc:AlternateContent xmlns:mc="http://schemas.openxmlformats.org/markup-compatibility/2006" xmlns:a14="http://schemas.microsoft.com/office/drawing/2010/main">
      <mc:Choice Requires="a14">
        <xdr:graphicFrame macro="">
          <xdr:nvGraphicFramePr>
            <xdr:cNvPr id="2" name="Date (Month)"/>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4310648" y="3284"/>
              <a:ext cx="1899652"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419100</xdr:colOff>
      <xdr:row>0</xdr:row>
      <xdr:rowOff>0</xdr:rowOff>
    </xdr:from>
    <xdr:to>
      <xdr:col>3</xdr:col>
      <xdr:colOff>253416</xdr:colOff>
      <xdr:row>13</xdr:row>
      <xdr:rowOff>47625</xdr:rowOff>
    </xdr:to>
    <mc:AlternateContent xmlns:mc="http://schemas.openxmlformats.org/markup-compatibility/2006" xmlns:a14="http://schemas.microsoft.com/office/drawing/2010/main">
      <mc:Choice Requires="a14">
        <xdr:graphicFrame macro="">
          <xdr:nvGraphicFramePr>
            <xdr:cNvPr id="3" name="Date (Quarter)"/>
            <xdr:cNvGraphicFramePr/>
          </xdr:nvGraphicFramePr>
          <xdr:xfrm>
            <a:off x="0" y="0"/>
            <a:ext cx="0" cy="0"/>
          </xdr:xfrm>
          <a:graphic>
            <a:graphicData uri="http://schemas.microsoft.com/office/drawing/2010/slicer">
              <sle:slicer xmlns:sle="http://schemas.microsoft.com/office/drawing/2010/slicer" name="Date (Quarter)"/>
            </a:graphicData>
          </a:graphic>
        </xdr:graphicFrame>
      </mc:Choice>
      <mc:Fallback xmlns="">
        <xdr:sp macro="" textlink="">
          <xdr:nvSpPr>
            <xdr:cNvPr id="0" name=""/>
            <xdr:cNvSpPr>
              <a:spLocks noTextEdit="1"/>
            </xdr:cNvSpPr>
          </xdr:nvSpPr>
          <xdr:spPr>
            <a:xfrm>
              <a:off x="419100" y="0"/>
              <a:ext cx="1663116"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229566</xdr:colOff>
      <xdr:row>0</xdr:row>
      <xdr:rowOff>0</xdr:rowOff>
    </xdr:from>
    <xdr:to>
      <xdr:col>13</xdr:col>
      <xdr:colOff>390577</xdr:colOff>
      <xdr:row>13</xdr:row>
      <xdr:rowOff>47625</xdr:rowOff>
    </xdr:to>
    <mc:AlternateContent xmlns:mc="http://schemas.openxmlformats.org/markup-compatibility/2006" xmlns:a14="http://schemas.microsoft.com/office/drawing/2010/main">
      <mc:Choice Requires="a14">
        <xdr:graphicFrame macro="">
          <xdr:nvGraphicFramePr>
            <xdr:cNvPr id="4" name="Date (Yea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6325566" y="0"/>
              <a:ext cx="1989811"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365041</xdr:colOff>
      <xdr:row>0</xdr:row>
      <xdr:rowOff>0</xdr:rowOff>
    </xdr:from>
    <xdr:to>
      <xdr:col>6</xdr:col>
      <xdr:colOff>567884</xdr:colOff>
      <xdr:row>13</xdr:row>
      <xdr:rowOff>47625</xdr:rowOff>
    </xdr:to>
    <mc:AlternateContent xmlns:mc="http://schemas.openxmlformats.org/markup-compatibility/2006" xmlns:a14="http://schemas.microsoft.com/office/drawing/2010/main">
      <mc:Choice Requires="a14">
        <xdr:graphicFrame macro="">
          <xdr:nvGraphicFramePr>
            <xdr:cNvPr id="5" name="Store Name 1"/>
            <xdr:cNvGraphicFramePr/>
          </xdr:nvGraphicFramePr>
          <xdr:xfrm>
            <a:off x="0" y="0"/>
            <a:ext cx="0" cy="0"/>
          </xdr:xfrm>
          <a:graphic>
            <a:graphicData uri="http://schemas.microsoft.com/office/drawing/2010/slicer">
              <sle:slicer xmlns:sle="http://schemas.microsoft.com/office/drawing/2010/slicer" name="Store Name 1"/>
            </a:graphicData>
          </a:graphic>
        </xdr:graphicFrame>
      </mc:Choice>
      <mc:Fallback xmlns="">
        <xdr:sp macro="" textlink="">
          <xdr:nvSpPr>
            <xdr:cNvPr id="0" name=""/>
            <xdr:cNvSpPr>
              <a:spLocks noTextEdit="1"/>
            </xdr:cNvSpPr>
          </xdr:nvSpPr>
          <xdr:spPr>
            <a:xfrm>
              <a:off x="2193841" y="0"/>
              <a:ext cx="2031643"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540064</xdr:colOff>
      <xdr:row>0</xdr:row>
      <xdr:rowOff>0</xdr:rowOff>
    </xdr:from>
    <xdr:to>
      <xdr:col>17</xdr:col>
      <xdr:colOff>59588</xdr:colOff>
      <xdr:row>13</xdr:row>
      <xdr:rowOff>47625</xdr:rowOff>
    </xdr:to>
    <mc:AlternateContent xmlns:mc="http://schemas.openxmlformats.org/markup-compatibility/2006" xmlns:a14="http://schemas.microsoft.com/office/drawing/2010/main">
      <mc:Choice Requires="a14">
        <xdr:graphicFrame macro="">
          <xdr:nvGraphicFramePr>
            <xdr:cNvPr id="6" name="Product Velocity"/>
            <xdr:cNvGraphicFramePr/>
          </xdr:nvGraphicFramePr>
          <xdr:xfrm>
            <a:off x="0" y="0"/>
            <a:ext cx="0" cy="0"/>
          </xdr:xfrm>
          <a:graphic>
            <a:graphicData uri="http://schemas.microsoft.com/office/drawing/2010/slicer">
              <sle:slicer xmlns:sle="http://schemas.microsoft.com/office/drawing/2010/slicer" name="Product Velocity"/>
            </a:graphicData>
          </a:graphic>
        </xdr:graphicFrame>
      </mc:Choice>
      <mc:Fallback xmlns="">
        <xdr:sp macro="" textlink="">
          <xdr:nvSpPr>
            <xdr:cNvPr id="0" name=""/>
            <xdr:cNvSpPr>
              <a:spLocks noTextEdit="1"/>
            </xdr:cNvSpPr>
          </xdr:nvSpPr>
          <xdr:spPr>
            <a:xfrm>
              <a:off x="8464864" y="0"/>
              <a:ext cx="1957924"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LIBASA" refreshedDate="45883.703545717595" backgroundQuery="1" createdVersion="6" refreshedVersion="6" minRefreshableVersion="3" recordCount="0" supportSubquery="1" supportAdvancedDrill="1">
  <cacheSource type="external" connectionId="3"/>
  <cacheFields count="8">
    <cacheField name="[Bike_Data].[Product Name].[Product Name]" caption="Product Name" numFmtId="0" hierarchy="12" level="1">
      <sharedItems count="10">
        <s v="Surly Straggler - 2016"/>
        <s v="Surly Straggler 650b - 2016"/>
        <s v="Trek Conduit+ - 2016"/>
        <s v="Trek Domane SLR 6 Disc - 2017"/>
        <s v="Trek Fuel EX 8 29 - 2016"/>
        <s v="Trek Madone 9.2 - 2017"/>
        <s v="Trek Powerfly 8 FS Plus - 2017"/>
        <s v="Trek Remedy 29 Carbon Frameset - 2016"/>
        <s v="Trek Silque SLR 8 Women's - 2017"/>
        <s v="Trek Slash 8 27.5 - 2016"/>
      </sharedItems>
    </cacheField>
    <cacheField name="[Bike_Data].[Store Name].[Store Name]" caption="Store Name" numFmtId="0" hierarchy="22" level="1">
      <sharedItems count="3">
        <s v="Baldwin Bikes"/>
        <s v="Rowlett Bikes"/>
        <s v="Santa Cruz Bikes"/>
      </sharedItems>
    </cacheField>
    <cacheField name="[Measures].[Total Revenue]" caption="Total Revenue" numFmtId="0" hierarchy="50" level="32767"/>
    <cacheField name="[Bike_Data].[Category Name].[Category Name]" caption="Category Name" numFmtId="0" hierarchy="1" level="1">
      <sharedItems count="5">
        <s v="Cyclocross Bicycles"/>
        <s v="Electric Bikes"/>
        <s v="Mountain Bikes"/>
        <s v="Road Bikes"/>
        <s v="Cruisers Bicycles" u="1"/>
      </sharedItems>
    </cacheField>
    <cacheField name="[Calendar].[Date (Month)].[Date (Month)]" caption="Date (Month)" numFmtId="0" hierarchy="28" level="1">
      <sharedItems containsSemiMixedTypes="0" containsNonDate="0" containsString="0"/>
    </cacheField>
    <cacheField name="[Calendar].[Date (Quarter)].[Date (Quarter)]" caption="Date (Quarter)" numFmtId="0" hierarchy="29" level="1">
      <sharedItems containsSemiMixedTypes="0" containsNonDate="0" containsString="0"/>
    </cacheField>
    <cacheField name="[Calendar].[Date (Year)].[Date (Year)]" caption="Date (Year)" numFmtId="0" hierarchy="30" level="1">
      <sharedItems containsSemiMixedTypes="0" containsNonDate="0" containsString="0"/>
    </cacheField>
    <cacheField name="[Bike_Data].[Product Velocity].[Product Velocity]" caption="Product Velocity" numFmtId="0" hierarchy="15" level="1">
      <sharedItems containsSemiMixedTypes="0" containsNonDate="0" containsString="0"/>
    </cacheField>
  </cacheFields>
  <cacheHierarchies count="56">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fieldsUsage count="2">
        <fieldUsage x="-1"/>
        <fieldUsage x="3"/>
      </fieldsUsage>
    </cacheHierarchy>
    <cacheHierarchy uniqueName="[Bike_Data].[Customer Name]" caption="Customer Name" attribute="1" defaultMemberUniqueName="[Bike_Data].[Customer Name].[All]" allUniqueName="[Bike_Data].[Customer Name].[All]" dimensionUniqueName="[Bike_Data]" displayFolder="" count="0" memberValueDatatype="130" unbalanced="0"/>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2" memberValueDatatype="130" unbalanced="0">
      <fieldsUsage count="2">
        <fieldUsage x="-1"/>
        <fieldUsage x="0"/>
      </fieldsUsage>
    </cacheHierarchy>
    <cacheHierarchy uniqueName="[Bike_Data].[Product Name Count]" caption="Product Name Count" attribute="1" defaultMemberUniqueName="[Bike_Data].[Product Name Count].[All]" allUniqueName="[Bike_Data].[Product Name Count].[All]" dimensionUniqueName="[Bike_Data]" displayFolder="" count="0" memberValueDatatype="130" unbalanced="0"/>
    <cacheHierarchy uniqueName="[Bike_Data].[Product Name Count by Store]" caption="Product Name Count by Store" attribute="1" defaultMemberUniqueName="[Bike_Data].[Product Name Count by Store].[All]" allUniqueName="[Bike_Data].[Product Name Count by Store].[All]" dimensionUniqueName="[Bike_Data]" displayFolder="" count="0"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fieldsUsage count="2">
        <fieldUsage x="-1"/>
        <fieldUsage x="7"/>
      </fieldsUsage>
    </cacheHierarchy>
    <cacheHierarchy uniqueName="[Bike_Data].[Product Velocity by Store]" caption="Product Velocity by Store" attribute="1" defaultMemberUniqueName="[Bike_Data].[Product Velocity by Store].[All]" allUniqueName="[Bike_Data].[Product Velocity by Store].[All]" dimensionUniqueName="[Bike_Data]" displayFolder="" count="0" memberValueDatatype="130" unbalanced="0"/>
    <cacheHierarchy uniqueName="[Bike_Data].[Quantity]" caption="Quantity" attribute="1" defaultMemberUniqueName="[Bike_Data].[Quantity].[All]" allUniqueName="[Bike_Data].[Quantity].[All]" dimensionUniqueName="[Bike_Data]" displayFolder="" count="0"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0" memberValueDatatype="130" unbalanced="0"/>
    <cacheHierarchy uniqueName="[Bike_Data].[Rank Product name by Order Count by Store]" caption="Rank Product name by Order Count by Store" attribute="1" defaultMemberUniqueName="[Bike_Data].[Rank Product name by Order Count by Store].[All]" allUniqueName="[Bike_Data].[Rank Product name by Order Count by Store].[All]" dimensionUniqueName="[Bike_Data]" displayFolder="" count="0"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0" memberValueDatatype="130" unbalanced="0"/>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fieldsUsage count="2">
        <fieldUsage x="-1"/>
        <fieldUsage x="1"/>
      </fieldsUsage>
    </cacheHierarchy>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4"/>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5"/>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6"/>
      </fieldsUsage>
    </cacheHierarchy>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4"/>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4"/>
        </ext>
      </extLst>
    </cacheHierarchy>
    <cacheHierarchy uniqueName="[Measures].[Count of Store Name]" caption="Count of Store Name" measure="1" displayFolder="" measureGroup="Bike_Data" count="0">
      <extLst>
        <ext xmlns:x15="http://schemas.microsoft.com/office/spreadsheetml/2010/11/main" uri="{B97F6D7D-B522-45F9-BDA1-12C45D357490}">
          <x15:cacheHierarchy aggregatedColumn="22"/>
        </ext>
      </extLst>
    </cacheHierarchy>
    <cacheHierarchy uniqueName="[Measures].[Count of Product Velocity]" caption="Count of Product Velocity" measure="1" displayFolder="" measureGroup="Bike_Data" count="0">
      <extLst>
        <ext xmlns:x15="http://schemas.microsoft.com/office/spreadsheetml/2010/11/main" uri="{B97F6D7D-B522-45F9-BDA1-12C45D357490}">
          <x15:cacheHierarchy aggregatedColumn="15"/>
        </ext>
      </extLst>
    </cacheHierarchy>
    <cacheHierarchy uniqueName="[Measures].[Count of Product Name]" caption="Count of Product Name" measure="1" displayFolder="" measureGroup="Bike_Data" count="0">
      <extLst>
        <ext xmlns:x15="http://schemas.microsoft.com/office/spreadsheetml/2010/11/main" uri="{B97F6D7D-B522-45F9-BDA1-12C45D357490}">
          <x15:cacheHierarchy aggregatedColumn="12"/>
        </ext>
      </extLst>
    </cacheHierarchy>
    <cacheHierarchy uniqueName="[Measures].[Count of Product Name Count by Store]" caption="Count of Product Name Count by Store" measure="1" displayFolder="" measureGroup="Bike_Data" count="0">
      <extLst>
        <ext xmlns:x15="http://schemas.microsoft.com/office/spreadsheetml/2010/11/main" uri="{B97F6D7D-B522-45F9-BDA1-12C45D357490}">
          <x15:cacheHierarchy aggregatedColumn="14"/>
        </ext>
      </extLst>
    </cacheHierarchy>
    <cacheHierarchy uniqueName="[Measures].[Count of Product Name Count]" caption="Count of Product Name Count" measure="1" displayFolder="" measureGroup="Bike_Data" count="0">
      <extLst>
        <ext xmlns:x15="http://schemas.microsoft.com/office/spreadsheetml/2010/11/main" uri="{B97F6D7D-B522-45F9-BDA1-12C45D357490}">
          <x15:cacheHierarchy aggregatedColumn="13"/>
        </ext>
      </extLst>
    </cacheHierarchy>
    <cacheHierarchy uniqueName="[Measures].[Sum of Order ID]" caption="Sum of Order ID" measure="1" displayFolder="" measureGroup="Bike_Data" count="0">
      <extLst>
        <ext xmlns:x15="http://schemas.microsoft.com/office/spreadsheetml/2010/11/main" uri="{B97F6D7D-B522-45F9-BDA1-12C45D357490}">
          <x15:cacheHierarchy aggregatedColumn="9"/>
        </ext>
      </extLst>
    </cacheHierarchy>
    <cacheHierarchy uniqueName="[Measures].[Count of Order ID]" caption="Count of Order ID" measure="1" displayFolder="" measureGroup="Bike_Data" count="0">
      <extLst>
        <ext xmlns:x15="http://schemas.microsoft.com/office/spreadsheetml/2010/11/main" uri="{B97F6D7D-B522-45F9-BDA1-12C45D357490}">
          <x15:cacheHierarchy aggregatedColumn="9"/>
        </ext>
      </extLst>
    </cacheHierarchy>
    <cacheHierarchy uniqueName="[Measures].[Sum of Discount]" caption="Sum of Discount" measure="1" displayFolder="" measureGroup="Bike_Data" count="0">
      <extLst>
        <ext xmlns:x15="http://schemas.microsoft.com/office/spreadsheetml/2010/11/main" uri="{B97F6D7D-B522-45F9-BDA1-12C45D357490}">
          <x15:cacheHierarchy aggregatedColumn="6"/>
        </ext>
      </extLst>
    </cacheHierarchy>
    <cacheHierarchy uniqueName="[Measures].[Average of Discount]" caption="Average of Discount" measure="1" displayFolder="" measureGroup="Bike_Data"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Bike_Data" count="0" oneField="1">
      <fieldsUsage count="1">
        <fieldUsage x="2"/>
      </fieldsUsage>
    </cacheHierarchy>
    <cacheHierarchy uniqueName="[Measures].[Average Revenue]" caption="Average Revenue" measure="1" displayFolder="" measureGroup="Bike_Data" count="0"/>
    <cacheHierarchy uniqueName="[Measures].[Total_Stock_Quantity ]" caption="Total_Stock_Quantity " measure="1" displayFolder="" measureGroup="Bike_Data" count="0"/>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LIBASA" refreshedDate="45883.703619444444" backgroundQuery="1" createdVersion="6" refreshedVersion="6" minRefreshableVersion="3" recordCount="0" supportSubquery="1" supportAdvancedDrill="1">
  <cacheSource type="external" connectionId="3"/>
  <cacheFields count="9">
    <cacheField name="[Bike_Data].[Store Name].[Store Name]" caption="Store Name" numFmtId="0" hierarchy="22" level="1">
      <sharedItems count="3">
        <s v="Baldwin Bikes"/>
        <s v="Rowlett Bikes"/>
        <s v="Santa Cruz Bikes"/>
      </sharedItems>
    </cacheField>
    <cacheField name="[Bike_Data].[Product Velocity].[Product Velocity]" caption="Product Velocity" numFmtId="0" hierarchy="15" level="1">
      <sharedItems count="4">
        <s v="Fast Moving"/>
        <s v="Medium Fast"/>
        <s v="Medium Slow"/>
        <s v="Slow Moving"/>
      </sharedItems>
    </cacheField>
    <cacheField name="[Bike_Data].[Product Name].[Product Name]" caption="Product Name" numFmtId="0" hierarchy="12" level="1">
      <sharedItems count="278">
        <s v="&quot;Electra Girl's Hawaii 1 16&quot;&quot; - 2017&quot;"/>
        <s v="&quot;Electra Starship 1 16&quot;&quot; - 2018&quot;"/>
        <s v="&quot;Electra Superbolt 1 20&quot;&quot; - 2018&quot;"/>
        <s v="&quot;Electra Superbolt 3i 20&quot;&quot; - 2018&quot;"/>
        <s v="&quot;Electra Treasure 1 20&quot;&quot; - 2018&quot;"/>
        <s v="&quot;Electra Treasure 3i 20&quot;&quot; - 2018&quot;"/>
        <s v="&quot;Electra Under-The-Sea 1 16&quot;&quot; - 2018&quot;"/>
        <s v="Electra Amsterdam Fashion 3i Ladies' - 2017/2018"/>
        <s v="Electra Amsterdam Fashion 7i Ladies' - 2017"/>
        <s v="Electra Amsterdam Original 3i - 2015/2017"/>
        <s v="Electra Amsterdam Original 3i Ladies' - 2017"/>
        <s v="Electra Amsterdam Royal 8i - 2017/2018"/>
        <s v="Electra Amsterdam Royal 8i Ladies - 2018"/>
        <s v="Electra Cruiser 1 - 2016/2017/2018"/>
        <s v="Electra Cruiser 1 (24-Inch) - 2016"/>
        <s v="Electra Cruiser 1 Ladies' - 2018"/>
        <s v="Electra Cruiser 1 Tall - 2016/2018"/>
        <s v="Electra Cruiser 7D - 2016/2017/2018"/>
        <s v="Electra Cruiser 7D (24-Inch) Ladies' - 2016/2018"/>
        <s v="Electra Cruiser 7D Ladies' - 2016/2018"/>
        <s v="Electra Cruiser 7D Tall - 2016/2018"/>
        <s v="Electra Cruiser Lux 1 - 2016/2018"/>
        <s v="Electra Cruiser Lux 1 - 2017"/>
        <s v="Electra Cruiser Lux 1 Ladies' - 2018"/>
        <s v="Electra Cruiser Lux 3i - 2018"/>
        <s v="Electra Cruiser Lux 3i Ladies' - 2018"/>
        <s v="Electra Cruiser Lux 7D - 2018"/>
        <s v="Electra Cruiser Lux 7D Ladies' - 2018"/>
        <s v="Electra Cruiser Lux Fat Tire 1 Ladies - 2017"/>
        <s v="Electra Cruiser Lux Fat Tire 7D - 2018"/>
        <s v="Electra Cyclosaurus 1 (16-inch) - Boy's - 2018"/>
        <s v="Electra Daydreamer 3i Ladies' - 2018"/>
        <s v="Electra Delivery 3i - 2016/2017/2018"/>
        <s v="Electra Girl's Hawaii 1 (16-inch) - 2015/2016"/>
        <s v="Electra Girl's Hawaii 1 (20-inch) - 2015/2016"/>
        <s v="Electra Glam Punk 3i Ladies' - 2017"/>
        <s v="Electra Heartchya 1 (20-inch) - Girl's - 2018"/>
        <s v="Electra Koa 3i Ladies' - 2018"/>
        <s v="Electra Loft Go! 8i - 2018"/>
        <s v="Electra Morningstar 3i Ladies' - 2018"/>
        <s v="Electra Moto 1 - 2016"/>
        <s v="Electra Moto 3i - 2018"/>
        <s v="Electra Moto 3i (20-inch) - Boy's - 2017"/>
        <s v="Electra Queen of Hearts 3i - 2018"/>
        <s v="Electra Relic 3i - 2018"/>
        <s v="Electra Savannah 3i (20-inch) - Girl's - 2017"/>
        <s v="Electra Soft Serve 1 (16-inch) - Girl's - 2018"/>
        <s v="Electra Straight 8 1 (16-inch) - Boy's - 2018"/>
        <s v="Electra Straight 8 1 (20-inch) - Boy's - 2018"/>
        <s v="Electra Straight 8 3i - 2018"/>
        <s v="Electra Straight 8 3i (20-inch) - Boy's - 2017"/>
        <s v="Electra Sugar Skulls 1 (20-inch) - Girl's - 2017"/>
        <s v="Electra Super Moto 8i - 2018"/>
        <s v="Electra Sweet Ride 3i (20-inch) - Girls' - 2018"/>
        <s v="Electra Tiger Shark 1 (20-inch) - Boys' - 2018"/>
        <s v="Electra Tiger Shark 3i - 2018"/>
        <s v="Electra Tiger Shark 3i (20-inch) - Boys' - 2018"/>
        <s v="Electra Townie 3i EQ (20-inch) - Boys' - 2017"/>
        <s v="Electra Townie 7D (20-inch) - Boys' - 2017"/>
        <s v="Electra Townie Balloon 3i EQ - 2017/2018"/>
        <s v="Electra Townie Balloon 3i EQ Ladies' - 2018"/>
        <s v="Electra Townie Balloon 7i EQ - 2018"/>
        <s v="Electra Townie Balloon 7i EQ Ladies' - 2017/2018"/>
        <s v="Electra Townie Balloon 8D EQ - 2016/2017/2018"/>
        <s v="Electra Townie Balloon 8D EQ Ladies' - 2016/2017/2018"/>
        <s v="Electra Townie Commute 27D - 2018"/>
        <s v="Electra Townie Commute 27D Ladies - 2018"/>
        <s v="Electra Townie Commute 8D - 2018"/>
        <s v="Electra Townie Commute 8D Ladies' - 2018"/>
        <s v="Electra Townie Commute Go! - 2018"/>
        <s v="Electra Townie Commute Go! Ladies' - 2018"/>
        <s v="Electra Townie Go! 8i - 2017/2018"/>
        <s v="Electra Townie Go! 8i Ladies' - 2018"/>
        <s v="Electra Townie Original 1 - 2018"/>
        <s v="Electra Townie Original 1 Ladies' - 2018"/>
        <s v="Electra Townie Original 21D - 2016"/>
        <s v="Electra Townie Original 21D - 2018"/>
        <s v="Electra Townie Original 21D EQ - 2017/2018"/>
        <s v="Electra Townie Original 21D EQ Ladies' - 2018"/>
        <s v="Electra Townie Original 21D Ladies' - 2018"/>
        <s v="Electra Townie Original 3i EQ - 2017/2018"/>
        <s v="Electra Townie Original 3i EQ Ladies' - 2018"/>
        <s v="Electra Townie Original 7D - 2015/2016"/>
        <s v="Electra Townie Original 7D - 2017"/>
        <s v="Electra Townie Original 7D EQ - 2016"/>
        <s v="Electra Townie Original 7D EQ - 2018"/>
        <s v="Electra Townie Original 7D EQ - Women's - 2016"/>
        <s v="Electra Townie Original 7D EQ Ladies' - 2017/2018"/>
        <s v="Electra Water Lily 1 (16-inch) - Girl's - 2018"/>
        <s v="Electra White Water 3i - 2018"/>
        <s v="Haro Downtown 16 - 2017"/>
        <s v="Haro Flightline One ST - 2017"/>
        <s v="Haro Flightline Two 26 Plus - 2017"/>
        <s v="Haro Shift R3 - 2017"/>
        <s v="Haro Shredder 20 - 2017"/>
        <s v="Haro Shredder 20 Girls - 2017"/>
        <s v="Haro Shredder Pro 20 - 2017"/>
        <s v="Haro SR 1.1 - 2017"/>
        <s v="Haro SR 1.2 - 2017"/>
        <s v="Haro SR 1.3 - 2017"/>
        <s v="Heller Bloodhound Trail - 2018"/>
        <s v="Heller Shagamaw Frame - 2016"/>
        <s v="Heller Shagamaw GX1 - 2018"/>
        <s v="Pure Cycles Vine 8-Speed - 2016"/>
        <s v="Pure Cycles Western 3-Speed - Women's - 2015/2016"/>
        <s v="Pure Cycles William 3-Speed - 2016"/>
        <s v="Ritchey Timberwolf Frameset - 2016"/>
        <s v="Strider Classic 12 Balance Bike - 2018"/>
        <s v="Strider Sport 16 - 2018"/>
        <s v="Strider Strider 20 Sport - 2018"/>
        <s v="Sun Bicycles Atlas X-Type - 2017"/>
        <s v="Sun Bicycles Biscayne Tandem 7 - 2017"/>
        <s v="Sun Bicycles Biscayne Tandem CB - 2017"/>
        <s v="Sun Bicycles Boardwalk (24-inch Wheels) - 2017"/>
        <s v="Sun Bicycles Brickell Tandem 7 - 2017"/>
        <s v="Sun Bicycles Brickell Tandem CB - 2017"/>
        <s v="Sun Bicycles Cruz 3 - 2017"/>
        <s v="Sun Bicycles Cruz 3 - Women's - 2017"/>
        <s v="Sun Bicycles Cruz 7 - 2017"/>
        <s v="Sun Bicycles Cruz 7 - Women's - 2017"/>
        <s v="Sun Bicycles Drifter 7 - 2017"/>
        <s v="Sun Bicycles Drifter 7 - Women's - 2017"/>
        <s v="Sun Bicycles ElectroLite - 2017"/>
        <s v="Sun Bicycles Lil Bolt Type-R - 2017"/>
        <s v="Sun Bicycles Lil Kitt'n - 2017"/>
        <s v="Sun Bicycles Revolutions 24 - 2017"/>
        <s v="Sun Bicycles Revolutions 24 - Girl's - 2017"/>
        <s v="Sun Bicycles Spider 3i - 2017"/>
        <s v="Sun Bicycles Streamway - 2017"/>
        <s v="Sun Bicycles Streamway 3 - 2017"/>
        <s v="Sun Bicycles Streamway 7 - 2017"/>
        <s v="Surly Big Dummy Frameset - 2017"/>
        <s v="Surly Big Fat Dummy Frameset - 2018"/>
        <s v="Surly ECR - 2018"/>
        <s v="Surly ECR 27.5 - 2018"/>
        <s v="Surly ECR Frameset - 2018"/>
        <s v="Surly Ice Cream Truck Frameset - 2016"/>
        <s v="Surly Ice Cream Truck Frameset - 2017"/>
        <s v="Surly Karate Monkey 27.5+ Frameset - 2017"/>
        <s v="Surly Krampus - 2018"/>
        <s v="Surly Ogre Frameset - 2017"/>
        <s v="Surly Pack Rat - 2018"/>
        <s v="Surly Pack Rat Frameset - 2018"/>
        <s v="Surly Steamroller - 2017"/>
        <s v="Surly Straggler - 2016"/>
        <s v="Surly Straggler - 2018"/>
        <s v="Surly Straggler 650b - 2016"/>
        <s v="Surly Straggler 650b - 2018"/>
        <s v="Surly Troll Frameset - 2017"/>
        <s v="Surly Troll Frameset - 2018"/>
        <s v="Surly Wednesday - 2017"/>
        <s v="Surly Wednesday Frameset - 2016"/>
        <s v="Surly Wednesday Frameset - 2017"/>
        <s v="Trek 1120 - 2018"/>
        <s v="Trek 820 - 2018"/>
        <s v="Trek Boone 5 Disc - 2018"/>
        <s v="Trek Boone 7 - 2017"/>
        <s v="Trek Boone 7 Disc - 2018"/>
        <s v="Trek Boone Race Shop Limited - 2017"/>
        <s v="Trek Boy's Kickster - 2015/2017"/>
        <s v="Trek Conduit+ - 2016"/>
        <s v="Trek Conduit+ - 2018"/>
        <s v="Trek Crockett 5 Disc - 2018"/>
        <s v="Trek Crockett 7 Disc - 2018"/>
        <s v="Trek CrossRip 1 - 2018"/>
        <s v="Trek CrossRip 2 - 2018"/>
        <s v="Trek CrossRip+ - 2018"/>
        <s v="Trek Domane AL 2 - 2018"/>
        <s v="Trek Domane AL 2 Women's - 2018"/>
        <s v="Trek Domane AL 3 - 2018"/>
        <s v="Trek Domane AL 3 Women's - 2018"/>
        <s v="Trek Domane ALR 3 - 2018"/>
        <s v="Trek Domane ALR 4 Disc - 2018"/>
        <s v="Trek Domane ALR 4 Disc Women's - 2018"/>
        <s v="Trek Domane ALR 5 Disc - 2018"/>
        <s v="Trek Domane ALR 5 Gravel - 2018"/>
        <s v="Trek Domane ALR Disc Frameset - 2018"/>
        <s v="Trek Domane ALR Frameset - 2018"/>
        <s v="Trek Domane S 5 Disc - 2017"/>
        <s v="Trek Domane S 6 - 2017"/>
        <s v="Trek Domane SL 5 - 2018"/>
        <s v="Trek Domane SL 5 Disc - 2018"/>
        <s v="Trek Domane SL 5 Disc Women's - 2018"/>
        <s v="Trek Domane SL 5 Women's - 2018"/>
        <s v="Trek Domane SL 6 - 2017"/>
        <s v="Trek Domane SL 6 - 2018"/>
        <s v="Trek Domane SL 6 Disc - 2018"/>
        <s v="Trek Domane SL 7 Women's - 2018"/>
        <s v="Trek Domane SL 8 Disc - 2018"/>
        <s v="Trek Domane SL Disc Frameset - 2017"/>
        <s v="Trek Domane SL Frameset - 2018"/>
        <s v="Trek Domane SL Frameset Women's - 2018"/>
        <s v="Trek Domane SLR 6 - 2018"/>
        <s v="Trek Domane SLR 6 Disc - 2017"/>
        <s v="Trek Domane SLR 6 Disc - 2018"/>
        <s v="Trek Domane SLR 8 Disc - 2018"/>
        <s v="Trek Domane SLR 9 Disc - 2018"/>
        <s v="Trek Domane SLR Disc Frameset - 2018"/>
        <s v="Trek Domane SLR Frameset - 2018"/>
        <s v="Trek Dual Sport+ - 2018"/>
        <s v="Trek Emonda ALR 6 - 2018"/>
        <s v="Trek Emonda S 4 - 2017"/>
        <s v="Trek Emonda S 5 - 2017"/>
        <s v="Trek Emonda SL 6 Disc - 2018"/>
        <s v="Trek Emonda SL 7 - 2018"/>
        <s v="Trek Emonda SLR 6 - 2018"/>
        <s v="Trek Emonda SLR 8 - 2018"/>
        <s v="Trek Farley Alloy Frameset - 2017"/>
        <s v="Trek Farley Carbon Frameset - 2018"/>
        <s v="Trek Fuel EX 5 27.5 Plus - 2017"/>
        <s v="Trek Fuel EX 5 Plus - 2018"/>
        <s v="Trek Fuel EX 7 29 - 2018"/>
        <s v="Trek Fuel EX 8 29 - 2016"/>
        <s v="Trek Fuel EX 8 29 - 2018"/>
        <s v="Trek Fuel EX 8 29 XT - 2018"/>
        <s v="Trek Fuel EX 9.8 27.5 Plus - 2017"/>
        <s v="Trek Fuel EX 9.8 29 - 2017"/>
        <s v="Trek Girl's Kickster - 2017"/>
        <s v="Trek Kickster - 2018"/>
        <s v="Trek Kids' Neko - 2018"/>
        <s v="Trek Lift+ - 2018"/>
        <s v="Trek Lift+ Lowstep - 2018"/>
        <s v="Trek Madone 9 Frameset - 2018"/>
        <s v="Trek Madone 9.2 - 2017"/>
        <s v="Trek Marlin 5 - 2018"/>
        <s v="Trek Marlin 6 - 2018"/>
        <s v="Trek Marlin 7 - 2017/2018"/>
        <s v="Trek MT 201 - 2018"/>
        <s v="Trek Neko+ - 2018"/>
        <s v="Trek Powerfly 5 - 2018"/>
        <s v="Trek Powerfly 5 FS - 2018"/>
        <s v="Trek Powerfly 5 Women's - 2018"/>
        <s v="Trek Powerfly 7 FS - 2018"/>
        <s v="Trek Powerfly 8 FS Plus - 2017"/>
        <s v="Trek Precaliber 12 Boys - 2017"/>
        <s v="Trek Precaliber 12 Boy's - 2018"/>
        <s v="Trek Precaliber 12 Girls - 2017"/>
        <s v="Trek Precaliber 16 Boys - 2017"/>
        <s v="Trek Precaliber 16 Boy's - 2018"/>
        <s v="Trek Precaliber 16 Girls - 2017"/>
        <s v="Trek Precaliber 16 Girl's - 2018"/>
        <s v="Trek Precaliber 20 6-speed Boy's - 2018"/>
        <s v="Trek Precaliber 20 6-speed Girl's - 2018"/>
        <s v="Trek Precaliber 20 Boy's - 2018"/>
        <s v="Trek Precaliber 20 Girl's - 2018"/>
        <s v="Trek Precaliber 24 (21-Speed) - Girls - 2017"/>
        <s v="Trek Precaliber 24 (7-Speed) - Boys - 2018"/>
        <s v="Trek Precaliber 24 21-speed Boy's - 2018"/>
        <s v="Trek Precaliber 24 21-speed Girl's - 2018"/>
        <s v="Trek Precaliber 24 7-speed Girl's - 2018"/>
        <s v="Trek Procal AL Frameset - 2018"/>
        <s v="Trek Procaliber 6 - 2018"/>
        <s v="Trek Procaliber Frameset - 2018"/>
        <s v="Trek Remedy 27.5 C Frameset - 2018"/>
        <s v="Trek Remedy 29 Carbon Frameset - 2016"/>
        <s v="Trek Remedy 7 27.5 - 2018"/>
        <s v="Trek Remedy 9.8 - 2017"/>
        <s v="Trek Remedy 9.8 27.5 - 2018"/>
        <s v="Trek Session DH 27.5 Carbon Frameset - 2017"/>
        <s v="Trek Silque SLR 7 Women's - 2017"/>
        <s v="Trek Silque SLR 8 Women's - 2017"/>
        <s v="Trek Slash 8 27.5 - 2016"/>
        <s v="Trek Stache 5 - 2017"/>
        <s v="Trek Stache 5 - 2018"/>
        <s v="Trek Stache Carbon Frameset - 2018"/>
        <s v="Trek Super Commuter+ 7 - 2018"/>
        <s v="Trek Super Commuter+ 8S - 2018"/>
        <s v="Trek Superfly 20 - 2018"/>
        <s v="Trek Superfly 24 - 2017/2018"/>
        <s v="Trek Ticket S Frame - 2018"/>
        <s v="Trek Verve+ - 2018"/>
        <s v="Trek Verve+ Lowstep - 2018"/>
        <s v="Trek X-Caliber 7 - 2018"/>
        <s v="Trek X-Caliber 8 - 2017"/>
        <s v="Trek X-Caliber 8 - 2018"/>
        <s v="Trek X-Caliber Frameset - 2018"/>
        <s v="Trek XM700+ - 2018"/>
        <s v="Trek XM700+ Lowstep - 2018"/>
      </sharedItems>
    </cacheField>
    <cacheField name="[Measures].[Total_Stock_Quantity ]" caption="Total_Stock_Quantity " numFmtId="0" hierarchy="52" level="32767"/>
    <cacheField name="[Measures].[Total Revenue]" caption="Total Revenue" numFmtId="0" hierarchy="50" level="32767"/>
    <cacheField name="[Bike_Data].[Category Name].[Category Name]" caption="Category Name" numFmtId="0" hierarchy="1" level="1">
      <sharedItems containsSemiMixedTypes="0" containsNonDate="0" containsString="0"/>
    </cacheField>
    <cacheField name="[Calendar].[Date (Month)].[Date (Month)]" caption="Date (Month)" numFmtId="0" hierarchy="28" level="1">
      <sharedItems containsSemiMixedTypes="0" containsNonDate="0" containsString="0"/>
    </cacheField>
    <cacheField name="[Calendar].[Date (Quarter)].[Date (Quarter)]" caption="Date (Quarter)" numFmtId="0" hierarchy="29" level="1">
      <sharedItems containsSemiMixedTypes="0" containsNonDate="0" containsString="0"/>
    </cacheField>
    <cacheField name="[Calendar].[Date (Year)].[Date (Year)]" caption="Date (Year)" numFmtId="0" hierarchy="30" level="1">
      <sharedItems containsSemiMixedTypes="0" containsNonDate="0" containsString="0"/>
    </cacheField>
  </cacheFields>
  <cacheHierarchies count="56">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fieldsUsage count="2">
        <fieldUsage x="-1"/>
        <fieldUsage x="5"/>
      </fieldsUsage>
    </cacheHierarchy>
    <cacheHierarchy uniqueName="[Bike_Data].[Customer Name]" caption="Customer Name" attribute="1" defaultMemberUniqueName="[Bike_Data].[Customer Name].[All]" allUniqueName="[Bike_Data].[Customer Name].[All]" dimensionUniqueName="[Bike_Data]" displayFolder="" count="0" memberValueDatatype="130" unbalanced="0"/>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2" memberValueDatatype="130" unbalanced="0">
      <fieldsUsage count="2">
        <fieldUsage x="-1"/>
        <fieldUsage x="2"/>
      </fieldsUsage>
    </cacheHierarchy>
    <cacheHierarchy uniqueName="[Bike_Data].[Product Name Count]" caption="Product Name Count" attribute="1" defaultMemberUniqueName="[Bike_Data].[Product Name Count].[All]" allUniqueName="[Bike_Data].[Product Name Count].[All]" dimensionUniqueName="[Bike_Data]" displayFolder="" count="0" memberValueDatatype="130" unbalanced="0"/>
    <cacheHierarchy uniqueName="[Bike_Data].[Product Name Count by Store]" caption="Product Name Count by Store" attribute="1" defaultMemberUniqueName="[Bike_Data].[Product Name Count by Store].[All]" allUniqueName="[Bike_Data].[Product Name Count by Store].[All]" dimensionUniqueName="[Bike_Data]" displayFolder="" count="0"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fieldsUsage count="2">
        <fieldUsage x="-1"/>
        <fieldUsage x="1"/>
      </fieldsUsage>
    </cacheHierarchy>
    <cacheHierarchy uniqueName="[Bike_Data].[Product Velocity by Store]" caption="Product Velocity by Store" attribute="1" defaultMemberUniqueName="[Bike_Data].[Product Velocity by Store].[All]" allUniqueName="[Bike_Data].[Product Velocity by Store].[All]" dimensionUniqueName="[Bike_Data]" displayFolder="" count="0" memberValueDatatype="130" unbalanced="0"/>
    <cacheHierarchy uniqueName="[Bike_Data].[Quantity]" caption="Quantity" attribute="1" defaultMemberUniqueName="[Bike_Data].[Quantity].[All]" allUniqueName="[Bike_Data].[Quantity].[All]" dimensionUniqueName="[Bike_Data]" displayFolder="" count="0"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0" memberValueDatatype="130" unbalanced="0"/>
    <cacheHierarchy uniqueName="[Bike_Data].[Rank Product name by Order Count by Store]" caption="Rank Product name by Order Count by Store" attribute="1" defaultMemberUniqueName="[Bike_Data].[Rank Product name by Order Count by Store].[All]" allUniqueName="[Bike_Data].[Rank Product name by Order Count by Store].[All]" dimensionUniqueName="[Bike_Data]" displayFolder="" count="0"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0" memberValueDatatype="130" unbalanced="0"/>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fieldsUsage count="2">
        <fieldUsage x="-1"/>
        <fieldUsage x="0"/>
      </fieldsUsage>
    </cacheHierarchy>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6"/>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7"/>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8"/>
      </fieldsUsage>
    </cacheHierarchy>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4"/>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4"/>
        </ext>
      </extLst>
    </cacheHierarchy>
    <cacheHierarchy uniqueName="[Measures].[Count of Store Name]" caption="Count of Store Name" measure="1" displayFolder="" measureGroup="Bike_Data" count="0">
      <extLst>
        <ext xmlns:x15="http://schemas.microsoft.com/office/spreadsheetml/2010/11/main" uri="{B97F6D7D-B522-45F9-BDA1-12C45D357490}">
          <x15:cacheHierarchy aggregatedColumn="22"/>
        </ext>
      </extLst>
    </cacheHierarchy>
    <cacheHierarchy uniqueName="[Measures].[Count of Product Velocity]" caption="Count of Product Velocity" measure="1" displayFolder="" measureGroup="Bike_Data" count="0">
      <extLst>
        <ext xmlns:x15="http://schemas.microsoft.com/office/spreadsheetml/2010/11/main" uri="{B97F6D7D-B522-45F9-BDA1-12C45D357490}">
          <x15:cacheHierarchy aggregatedColumn="15"/>
        </ext>
      </extLst>
    </cacheHierarchy>
    <cacheHierarchy uniqueName="[Measures].[Count of Product Name]" caption="Count of Product Name" measure="1" displayFolder="" measureGroup="Bike_Data" count="0">
      <extLst>
        <ext xmlns:x15="http://schemas.microsoft.com/office/spreadsheetml/2010/11/main" uri="{B97F6D7D-B522-45F9-BDA1-12C45D357490}">
          <x15:cacheHierarchy aggregatedColumn="12"/>
        </ext>
      </extLst>
    </cacheHierarchy>
    <cacheHierarchy uniqueName="[Measures].[Count of Product Name Count by Store]" caption="Count of Product Name Count by Store" measure="1" displayFolder="" measureGroup="Bike_Data" count="0">
      <extLst>
        <ext xmlns:x15="http://schemas.microsoft.com/office/spreadsheetml/2010/11/main" uri="{B97F6D7D-B522-45F9-BDA1-12C45D357490}">
          <x15:cacheHierarchy aggregatedColumn="14"/>
        </ext>
      </extLst>
    </cacheHierarchy>
    <cacheHierarchy uniqueName="[Measures].[Count of Product Name Count]" caption="Count of Product Name Count" measure="1" displayFolder="" measureGroup="Bike_Data" count="0">
      <extLst>
        <ext xmlns:x15="http://schemas.microsoft.com/office/spreadsheetml/2010/11/main" uri="{B97F6D7D-B522-45F9-BDA1-12C45D357490}">
          <x15:cacheHierarchy aggregatedColumn="13"/>
        </ext>
      </extLst>
    </cacheHierarchy>
    <cacheHierarchy uniqueName="[Measures].[Sum of Order ID]" caption="Sum of Order ID" measure="1" displayFolder="" measureGroup="Bike_Data" count="0">
      <extLst>
        <ext xmlns:x15="http://schemas.microsoft.com/office/spreadsheetml/2010/11/main" uri="{B97F6D7D-B522-45F9-BDA1-12C45D357490}">
          <x15:cacheHierarchy aggregatedColumn="9"/>
        </ext>
      </extLst>
    </cacheHierarchy>
    <cacheHierarchy uniqueName="[Measures].[Count of Order ID]" caption="Count of Order ID" measure="1" displayFolder="" measureGroup="Bike_Data" count="0">
      <extLst>
        <ext xmlns:x15="http://schemas.microsoft.com/office/spreadsheetml/2010/11/main" uri="{B97F6D7D-B522-45F9-BDA1-12C45D357490}">
          <x15:cacheHierarchy aggregatedColumn="9"/>
        </ext>
      </extLst>
    </cacheHierarchy>
    <cacheHierarchy uniqueName="[Measures].[Sum of Discount]" caption="Sum of Discount" measure="1" displayFolder="" measureGroup="Bike_Data" count="0">
      <extLst>
        <ext xmlns:x15="http://schemas.microsoft.com/office/spreadsheetml/2010/11/main" uri="{B97F6D7D-B522-45F9-BDA1-12C45D357490}">
          <x15:cacheHierarchy aggregatedColumn="6"/>
        </ext>
      </extLst>
    </cacheHierarchy>
    <cacheHierarchy uniqueName="[Measures].[Average of Discount]" caption="Average of Discount" measure="1" displayFolder="" measureGroup="Bike_Data"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Bike_Data" count="0" oneField="1">
      <fieldsUsage count="1">
        <fieldUsage x="4"/>
      </fieldsUsage>
    </cacheHierarchy>
    <cacheHierarchy uniqueName="[Measures].[Average Revenue]" caption="Average Revenue" measure="1" displayFolder="" measureGroup="Bike_Data" count="0"/>
    <cacheHierarchy uniqueName="[Measures].[Total_Stock_Quantity ]" caption="Total_Stock_Quantity " measure="1" displayFolder="" measureGroup="Bike_Data" count="0" oneField="1">
      <fieldsUsage count="1">
        <fieldUsage x="3"/>
      </fieldsUsage>
    </cacheHierarchy>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ALIBASA" refreshedDate="45883.703628009258" backgroundQuery="1" createdVersion="6" refreshedVersion="6" minRefreshableVersion="3" recordCount="0" supportSubquery="1" supportAdvancedDrill="1">
  <cacheSource type="external" connectionId="3"/>
  <cacheFields count="10">
    <cacheField name="[Bike_Data].[Store Name].[Store Name]" caption="Store Name" numFmtId="0" hierarchy="22" level="1">
      <sharedItems count="3">
        <s v="Baldwin Bikes"/>
        <s v="Rowlett Bikes"/>
        <s v="Santa Cruz Bikes"/>
      </sharedItems>
    </cacheField>
    <cacheField name="[Bike_Data].[Product Name].[Product Name]" caption="Product Name" numFmtId="0" hierarchy="12" level="1">
      <sharedItems count="278">
        <s v="&quot;Electra Girl's Hawaii 1 16&quot;&quot; - 2017&quot;"/>
        <s v="&quot;Electra Starship 1 16&quot;&quot; - 2018&quot;"/>
        <s v="&quot;Electra Superbolt 1 20&quot;&quot; - 2018&quot;"/>
        <s v="&quot;Electra Superbolt 3i 20&quot;&quot; - 2018&quot;"/>
        <s v="&quot;Electra Treasure 1 20&quot;&quot; - 2018&quot;"/>
        <s v="&quot;Electra Treasure 3i 20&quot;&quot; - 2018&quot;"/>
        <s v="&quot;Electra Under-The-Sea 1 16&quot;&quot; - 2018&quot;"/>
        <s v="Electra Amsterdam Fashion 3i Ladies' - 2017/2018"/>
        <s v="Electra Amsterdam Fashion 7i Ladies' - 2017"/>
        <s v="Electra Amsterdam Original 3i - 2015/2017"/>
        <s v="Electra Amsterdam Original 3i Ladies' - 2017"/>
        <s v="Electra Amsterdam Royal 8i - 2017/2018"/>
        <s v="Electra Amsterdam Royal 8i Ladies - 2018"/>
        <s v="Electra Cruiser 1 - 2016/2017/2018"/>
        <s v="Electra Cruiser 1 (24-Inch) - 2016"/>
        <s v="Electra Cruiser 1 Ladies' - 2018"/>
        <s v="Electra Cruiser 1 Tall - 2016/2018"/>
        <s v="Electra Cruiser 7D - 2016/2017/2018"/>
        <s v="Electra Cruiser 7D (24-Inch) Ladies' - 2016/2018"/>
        <s v="Electra Cruiser 7D Ladies' - 2016/2018"/>
        <s v="Electra Cruiser 7D Tall - 2016/2018"/>
        <s v="Electra Cruiser Lux 1 - 2016/2018"/>
        <s v="Electra Cruiser Lux 1 - 2017"/>
        <s v="Electra Cruiser Lux 1 Ladies' - 2018"/>
        <s v="Electra Cruiser Lux 3i - 2018"/>
        <s v="Electra Cruiser Lux 3i Ladies' - 2018"/>
        <s v="Electra Cruiser Lux 7D - 2018"/>
        <s v="Electra Cruiser Lux 7D Ladies' - 2018"/>
        <s v="Electra Cruiser Lux Fat Tire 1 Ladies - 2017"/>
        <s v="Electra Cruiser Lux Fat Tire 7D - 2018"/>
        <s v="Electra Cyclosaurus 1 (16-inch) - Boy's - 2018"/>
        <s v="Electra Daydreamer 3i Ladies' - 2018"/>
        <s v="Electra Delivery 3i - 2016/2017/2018"/>
        <s v="Electra Girl's Hawaii 1 (16-inch) - 2015/2016"/>
        <s v="Electra Girl's Hawaii 1 (20-inch) - 2015/2016"/>
        <s v="Electra Glam Punk 3i Ladies' - 2017"/>
        <s v="Electra Heartchya 1 (20-inch) - Girl's - 2018"/>
        <s v="Electra Koa 3i Ladies' - 2018"/>
        <s v="Electra Loft Go! 8i - 2018"/>
        <s v="Electra Morningstar 3i Ladies' - 2018"/>
        <s v="Electra Moto 1 - 2016"/>
        <s v="Electra Moto 3i - 2018"/>
        <s v="Electra Moto 3i (20-inch) - Boy's - 2017"/>
        <s v="Electra Queen of Hearts 3i - 2018"/>
        <s v="Electra Relic 3i - 2018"/>
        <s v="Electra Savannah 3i (20-inch) - Girl's - 2017"/>
        <s v="Electra Soft Serve 1 (16-inch) - Girl's - 2018"/>
        <s v="Electra Straight 8 1 (16-inch) - Boy's - 2018"/>
        <s v="Electra Straight 8 1 (20-inch) - Boy's - 2018"/>
        <s v="Electra Straight 8 3i - 2018"/>
        <s v="Electra Straight 8 3i (20-inch) - Boy's - 2017"/>
        <s v="Electra Sugar Skulls 1 (20-inch) - Girl's - 2017"/>
        <s v="Electra Super Moto 8i - 2018"/>
        <s v="Electra Sweet Ride 3i (20-inch) - Girls' - 2018"/>
        <s v="Electra Tiger Shark 1 (20-inch) - Boys' - 2018"/>
        <s v="Electra Tiger Shark 3i - 2018"/>
        <s v="Electra Tiger Shark 3i (20-inch) - Boys' - 2018"/>
        <s v="Electra Townie 3i EQ (20-inch) - Boys' - 2017"/>
        <s v="Electra Townie 7D (20-inch) - Boys' - 2017"/>
        <s v="Electra Townie Balloon 3i EQ - 2017/2018"/>
        <s v="Electra Townie Balloon 3i EQ Ladies' - 2018"/>
        <s v="Electra Townie Balloon 7i EQ - 2018"/>
        <s v="Electra Townie Balloon 7i EQ Ladies' - 2017/2018"/>
        <s v="Electra Townie Balloon 8D EQ - 2016/2017/2018"/>
        <s v="Electra Townie Balloon 8D EQ Ladies' - 2016/2017/2018"/>
        <s v="Electra Townie Commute 27D - 2018"/>
        <s v="Electra Townie Commute 27D Ladies - 2018"/>
        <s v="Electra Townie Commute 8D - 2018"/>
        <s v="Electra Townie Commute 8D Ladies' - 2018"/>
        <s v="Electra Townie Commute Go! - 2018"/>
        <s v="Electra Townie Commute Go! Ladies' - 2018"/>
        <s v="Electra Townie Go! 8i - 2017/2018"/>
        <s v="Electra Townie Go! 8i Ladies' - 2018"/>
        <s v="Electra Townie Original 1 - 2018"/>
        <s v="Electra Townie Original 1 Ladies' - 2018"/>
        <s v="Electra Townie Original 21D - 2016"/>
        <s v="Electra Townie Original 21D - 2018"/>
        <s v="Electra Townie Original 21D EQ - 2017/2018"/>
        <s v="Electra Townie Original 21D EQ Ladies' - 2018"/>
        <s v="Electra Townie Original 21D Ladies' - 2018"/>
        <s v="Electra Townie Original 3i EQ - 2017/2018"/>
        <s v="Electra Townie Original 3i EQ Ladies' - 2018"/>
        <s v="Electra Townie Original 7D - 2015/2016"/>
        <s v="Electra Townie Original 7D - 2017"/>
        <s v="Electra Townie Original 7D EQ - 2016"/>
        <s v="Electra Townie Original 7D EQ - 2018"/>
        <s v="Electra Townie Original 7D EQ - Women's - 2016"/>
        <s v="Electra Townie Original 7D EQ Ladies' - 2017/2018"/>
        <s v="Electra Water Lily 1 (16-inch) - Girl's - 2018"/>
        <s v="Electra White Water 3i - 2018"/>
        <s v="Haro Downtown 16 - 2017"/>
        <s v="Haro Flightline One ST - 2017"/>
        <s v="Haro Flightline Two 26 Plus - 2017"/>
        <s v="Haro Shift R3 - 2017"/>
        <s v="Haro Shredder 20 - 2017"/>
        <s v="Haro Shredder 20 Girls - 2017"/>
        <s v="Haro Shredder Pro 20 - 2017"/>
        <s v="Haro SR 1.1 - 2017"/>
        <s v="Haro SR 1.2 - 2017"/>
        <s v="Haro SR 1.3 - 2017"/>
        <s v="Heller Bloodhound Trail - 2018"/>
        <s v="Heller Shagamaw Frame - 2016"/>
        <s v="Heller Shagamaw GX1 - 2018"/>
        <s v="Pure Cycles Vine 8-Speed - 2016"/>
        <s v="Pure Cycles Western 3-Speed - Women's - 2015/2016"/>
        <s v="Pure Cycles William 3-Speed - 2016"/>
        <s v="Ritchey Timberwolf Frameset - 2016"/>
        <s v="Strider Classic 12 Balance Bike - 2018"/>
        <s v="Strider Sport 16 - 2018"/>
        <s v="Strider Strider 20 Sport - 2018"/>
        <s v="Sun Bicycles Atlas X-Type - 2017"/>
        <s v="Sun Bicycles Biscayne Tandem 7 - 2017"/>
        <s v="Sun Bicycles Biscayne Tandem CB - 2017"/>
        <s v="Sun Bicycles Boardwalk (24-inch Wheels) - 2017"/>
        <s v="Sun Bicycles Brickell Tandem 7 - 2017"/>
        <s v="Sun Bicycles Brickell Tandem CB - 2017"/>
        <s v="Sun Bicycles Cruz 3 - 2017"/>
        <s v="Sun Bicycles Cruz 3 - Women's - 2017"/>
        <s v="Sun Bicycles Cruz 7 - 2017"/>
        <s v="Sun Bicycles Cruz 7 - Women's - 2017"/>
        <s v="Sun Bicycles Drifter 7 - 2017"/>
        <s v="Sun Bicycles Drifter 7 - Women's - 2017"/>
        <s v="Sun Bicycles ElectroLite - 2017"/>
        <s v="Sun Bicycles Lil Bolt Type-R - 2017"/>
        <s v="Sun Bicycles Lil Kitt'n - 2017"/>
        <s v="Sun Bicycles Revolutions 24 - 2017"/>
        <s v="Sun Bicycles Revolutions 24 - Girl's - 2017"/>
        <s v="Sun Bicycles Spider 3i - 2017"/>
        <s v="Sun Bicycles Streamway - 2017"/>
        <s v="Sun Bicycles Streamway 3 - 2017"/>
        <s v="Sun Bicycles Streamway 7 - 2017"/>
        <s v="Surly Big Dummy Frameset - 2017"/>
        <s v="Surly Big Fat Dummy Frameset - 2018"/>
        <s v="Surly ECR - 2018"/>
        <s v="Surly ECR 27.5 - 2018"/>
        <s v="Surly ECR Frameset - 2018"/>
        <s v="Surly Ice Cream Truck Frameset - 2016"/>
        <s v="Surly Ice Cream Truck Frameset - 2017"/>
        <s v="Surly Karate Monkey 27.5+ Frameset - 2017"/>
        <s v="Surly Krampus - 2018"/>
        <s v="Surly Ogre Frameset - 2017"/>
        <s v="Surly Pack Rat - 2018"/>
        <s v="Surly Pack Rat Frameset - 2018"/>
        <s v="Surly Steamroller - 2017"/>
        <s v="Surly Straggler - 2016"/>
        <s v="Surly Straggler - 2018"/>
        <s v="Surly Straggler 650b - 2016"/>
        <s v="Surly Straggler 650b - 2018"/>
        <s v="Surly Troll Frameset - 2017"/>
        <s v="Surly Troll Frameset - 2018"/>
        <s v="Surly Wednesday - 2017"/>
        <s v="Surly Wednesday Frameset - 2016"/>
        <s v="Surly Wednesday Frameset - 2017"/>
        <s v="Trek 1120 - 2018"/>
        <s v="Trek 820 - 2018"/>
        <s v="Trek Boone 5 Disc - 2018"/>
        <s v="Trek Boone 7 - 2017"/>
        <s v="Trek Boone 7 Disc - 2018"/>
        <s v="Trek Boone Race Shop Limited - 2017"/>
        <s v="Trek Boy's Kickster - 2015/2017"/>
        <s v="Trek Conduit+ - 2016"/>
        <s v="Trek Conduit+ - 2018"/>
        <s v="Trek Crockett 5 Disc - 2018"/>
        <s v="Trek Crockett 7 Disc - 2018"/>
        <s v="Trek CrossRip 1 - 2018"/>
        <s v="Trek CrossRip 2 - 2018"/>
        <s v="Trek CrossRip+ - 2018"/>
        <s v="Trek Domane AL 2 - 2018"/>
        <s v="Trek Domane AL 2 Women's - 2018"/>
        <s v="Trek Domane AL 3 - 2018"/>
        <s v="Trek Domane AL 3 Women's - 2018"/>
        <s v="Trek Domane ALR 3 - 2018"/>
        <s v="Trek Domane ALR 4 Disc - 2018"/>
        <s v="Trek Domane ALR 4 Disc Women's - 2018"/>
        <s v="Trek Domane ALR 5 Disc - 2018"/>
        <s v="Trek Domane ALR 5 Gravel - 2018"/>
        <s v="Trek Domane ALR Disc Frameset - 2018"/>
        <s v="Trek Domane ALR Frameset - 2018"/>
        <s v="Trek Domane S 5 Disc - 2017"/>
        <s v="Trek Domane S 6 - 2017"/>
        <s v="Trek Domane SL 5 - 2018"/>
        <s v="Trek Domane SL 5 Disc - 2018"/>
        <s v="Trek Domane SL 5 Disc Women's - 2018"/>
        <s v="Trek Domane SL 5 Women's - 2018"/>
        <s v="Trek Domane SL 6 - 2017"/>
        <s v="Trek Domane SL 6 - 2018"/>
        <s v="Trek Domane SL 6 Disc - 2018"/>
        <s v="Trek Domane SL 7 Women's - 2018"/>
        <s v="Trek Domane SL 8 Disc - 2018"/>
        <s v="Trek Domane SL Disc Frameset - 2017"/>
        <s v="Trek Domane SL Frameset - 2018"/>
        <s v="Trek Domane SL Frameset Women's - 2018"/>
        <s v="Trek Domane SLR 6 - 2018"/>
        <s v="Trek Domane SLR 6 Disc - 2017"/>
        <s v="Trek Domane SLR 6 Disc - 2018"/>
        <s v="Trek Domane SLR 8 Disc - 2018"/>
        <s v="Trek Domane SLR 9 Disc - 2018"/>
        <s v="Trek Domane SLR Disc Frameset - 2018"/>
        <s v="Trek Domane SLR Frameset - 2018"/>
        <s v="Trek Dual Sport+ - 2018"/>
        <s v="Trek Emonda ALR 6 - 2018"/>
        <s v="Trek Emonda S 4 - 2017"/>
        <s v="Trek Emonda S 5 - 2017"/>
        <s v="Trek Emonda SL 6 Disc - 2018"/>
        <s v="Trek Emonda SL 7 - 2018"/>
        <s v="Trek Emonda SLR 6 - 2018"/>
        <s v="Trek Emonda SLR 8 - 2018"/>
        <s v="Trek Farley Alloy Frameset - 2017"/>
        <s v="Trek Farley Carbon Frameset - 2018"/>
        <s v="Trek Fuel EX 5 27.5 Plus - 2017"/>
        <s v="Trek Fuel EX 5 Plus - 2018"/>
        <s v="Trek Fuel EX 7 29 - 2018"/>
        <s v="Trek Fuel EX 8 29 - 2016"/>
        <s v="Trek Fuel EX 8 29 - 2018"/>
        <s v="Trek Fuel EX 8 29 XT - 2018"/>
        <s v="Trek Fuel EX 9.8 27.5 Plus - 2017"/>
        <s v="Trek Fuel EX 9.8 29 - 2017"/>
        <s v="Trek Girl's Kickster - 2017"/>
        <s v="Trek Kickster - 2018"/>
        <s v="Trek Kids' Neko - 2018"/>
        <s v="Trek Lift+ - 2018"/>
        <s v="Trek Lift+ Lowstep - 2018"/>
        <s v="Trek Madone 9 Frameset - 2018"/>
        <s v="Trek Madone 9.2 - 2017"/>
        <s v="Trek Marlin 5 - 2018"/>
        <s v="Trek Marlin 6 - 2018"/>
        <s v="Trek Marlin 7 - 2017/2018"/>
        <s v="Trek MT 201 - 2018"/>
        <s v="Trek Neko+ - 2018"/>
        <s v="Trek Powerfly 5 - 2018"/>
        <s v="Trek Powerfly 5 FS - 2018"/>
        <s v="Trek Powerfly 5 Women's - 2018"/>
        <s v="Trek Powerfly 7 FS - 2018"/>
        <s v="Trek Powerfly 8 FS Plus - 2017"/>
        <s v="Trek Precaliber 12 Boys - 2017"/>
        <s v="Trek Precaliber 12 Boy's - 2018"/>
        <s v="Trek Precaliber 12 Girls - 2017"/>
        <s v="Trek Precaliber 16 Boys - 2017"/>
        <s v="Trek Precaliber 16 Boy's - 2018"/>
        <s v="Trek Precaliber 16 Girls - 2017"/>
        <s v="Trek Precaliber 16 Girl's - 2018"/>
        <s v="Trek Precaliber 20 6-speed Boy's - 2018"/>
        <s v="Trek Precaliber 20 6-speed Girl's - 2018"/>
        <s v="Trek Precaliber 20 Boy's - 2018"/>
        <s v="Trek Precaliber 20 Girl's - 2018"/>
        <s v="Trek Precaliber 24 (21-Speed) - Girls - 2017"/>
        <s v="Trek Precaliber 24 (7-Speed) - Boys - 2018"/>
        <s v="Trek Precaliber 24 21-speed Boy's - 2018"/>
        <s v="Trek Precaliber 24 21-speed Girl's - 2018"/>
        <s v="Trek Precaliber 24 7-speed Girl's - 2018"/>
        <s v="Trek Procal AL Frameset - 2018"/>
        <s v="Trek Procaliber 6 - 2018"/>
        <s v="Trek Procaliber Frameset - 2018"/>
        <s v="Trek Remedy 27.5 C Frameset - 2018"/>
        <s v="Trek Remedy 29 Carbon Frameset - 2016"/>
        <s v="Trek Remedy 7 27.5 - 2018"/>
        <s v="Trek Remedy 9.8 - 2017"/>
        <s v="Trek Remedy 9.8 27.5 - 2018"/>
        <s v="Trek Session DH 27.5 Carbon Frameset - 2017"/>
        <s v="Trek Silque SLR 7 Women's - 2017"/>
        <s v="Trek Silque SLR 8 Women's - 2017"/>
        <s v="Trek Slash 8 27.5 - 2016"/>
        <s v="Trek Stache 5 - 2017"/>
        <s v="Trek Stache 5 - 2018"/>
        <s v="Trek Stache Carbon Frameset - 2018"/>
        <s v="Trek Super Commuter+ 7 - 2018"/>
        <s v="Trek Super Commuter+ 8S - 2018"/>
        <s v="Trek Superfly 20 - 2018"/>
        <s v="Trek Superfly 24 - 2017/2018"/>
        <s v="Trek Ticket S Frame - 2018"/>
        <s v="Trek Verve+ - 2018"/>
        <s v="Trek Verve+ Lowstep - 2018"/>
        <s v="Trek X-Caliber 7 - 2018"/>
        <s v="Trek X-Caliber 8 - 2017"/>
        <s v="Trek X-Caliber 8 - 2018"/>
        <s v="Trek X-Caliber Frameset - 2018"/>
        <s v="Trek XM700+ - 2018"/>
        <s v="Trek XM700+ Lowstep - 2018"/>
      </sharedItems>
    </cacheField>
    <cacheField name="[Measures].[Total_Stock_Quantity ]" caption="Total_Stock_Quantity " numFmtId="0" hierarchy="52" level="32767"/>
    <cacheField name="[Bike_Data].[Product Velocity by Store].[Product Velocity by Store]" caption="Product Velocity by Store" numFmtId="0" hierarchy="16" level="1">
      <sharedItems count="4">
        <s v="Fast Moving"/>
        <s v="Medium Fast"/>
        <s v="Medium Slow"/>
        <s v="Slow Moving"/>
      </sharedItems>
    </cacheField>
    <cacheField name="[Measures].[Total Revenue]" caption="Total Revenue" numFmtId="0" hierarchy="50" level="32767"/>
    <cacheField name="[Bike_Data].[Category Name].[Category Name]" caption="Category Name" numFmtId="0" hierarchy="1" level="1">
      <sharedItems containsSemiMixedTypes="0" containsNonDate="0" containsString="0"/>
    </cacheField>
    <cacheField name="[Calendar].[Date (Month)].[Date (Month)]" caption="Date (Month)" numFmtId="0" hierarchy="28" level="1">
      <sharedItems containsSemiMixedTypes="0" containsNonDate="0" containsString="0"/>
    </cacheField>
    <cacheField name="[Calendar].[Date (Quarter)].[Date (Quarter)]" caption="Date (Quarter)" numFmtId="0" hierarchy="29" level="1">
      <sharedItems containsSemiMixedTypes="0" containsNonDate="0" containsString="0"/>
    </cacheField>
    <cacheField name="[Calendar].[Date (Year)].[Date (Year)]" caption="Date (Year)" numFmtId="0" hierarchy="30" level="1">
      <sharedItems containsSemiMixedTypes="0" containsNonDate="0" containsString="0"/>
    </cacheField>
    <cacheField name="[Bike_Data].[Product Velocity].[Product Velocity]" caption="Product Velocity" numFmtId="0" hierarchy="15" level="1">
      <sharedItems containsSemiMixedTypes="0" containsNonDate="0" containsString="0"/>
    </cacheField>
  </cacheFields>
  <cacheHierarchies count="56">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fieldsUsage count="2">
        <fieldUsage x="-1"/>
        <fieldUsage x="5"/>
      </fieldsUsage>
    </cacheHierarchy>
    <cacheHierarchy uniqueName="[Bike_Data].[Customer Name]" caption="Customer Name" attribute="1" defaultMemberUniqueName="[Bike_Data].[Customer Name].[All]" allUniqueName="[Bike_Data].[Customer Name].[All]" dimensionUniqueName="[Bike_Data]" displayFolder="" count="0" memberValueDatatype="130" unbalanced="0"/>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2" memberValueDatatype="130" unbalanced="0">
      <fieldsUsage count="2">
        <fieldUsage x="-1"/>
        <fieldUsage x="1"/>
      </fieldsUsage>
    </cacheHierarchy>
    <cacheHierarchy uniqueName="[Bike_Data].[Product Name Count]" caption="Product Name Count" attribute="1" defaultMemberUniqueName="[Bike_Data].[Product Name Count].[All]" allUniqueName="[Bike_Data].[Product Name Count].[All]" dimensionUniqueName="[Bike_Data]" displayFolder="" count="0" memberValueDatatype="130" unbalanced="0"/>
    <cacheHierarchy uniqueName="[Bike_Data].[Product Name Count by Store]" caption="Product Name Count by Store" attribute="1" defaultMemberUniqueName="[Bike_Data].[Product Name Count by Store].[All]" allUniqueName="[Bike_Data].[Product Name Count by Store].[All]" dimensionUniqueName="[Bike_Data]" displayFolder="" count="0"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fieldsUsage count="2">
        <fieldUsage x="-1"/>
        <fieldUsage x="9"/>
      </fieldsUsage>
    </cacheHierarchy>
    <cacheHierarchy uniqueName="[Bike_Data].[Product Velocity by Store]" caption="Product Velocity by Store" attribute="1" defaultMemberUniqueName="[Bike_Data].[Product Velocity by Store].[All]" allUniqueName="[Bike_Data].[Product Velocity by Store].[All]" dimensionUniqueName="[Bike_Data]" displayFolder="" count="2" memberValueDatatype="130" unbalanced="0">
      <fieldsUsage count="2">
        <fieldUsage x="-1"/>
        <fieldUsage x="3"/>
      </fieldsUsage>
    </cacheHierarchy>
    <cacheHierarchy uniqueName="[Bike_Data].[Quantity]" caption="Quantity" attribute="1" defaultMemberUniqueName="[Bike_Data].[Quantity].[All]" allUniqueName="[Bike_Data].[Quantity].[All]" dimensionUniqueName="[Bike_Data]" displayFolder="" count="0"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0" memberValueDatatype="130" unbalanced="0"/>
    <cacheHierarchy uniqueName="[Bike_Data].[Rank Product name by Order Count by Store]" caption="Rank Product name by Order Count by Store" attribute="1" defaultMemberUniqueName="[Bike_Data].[Rank Product name by Order Count by Store].[All]" allUniqueName="[Bike_Data].[Rank Product name by Order Count by Store].[All]" dimensionUniqueName="[Bike_Data]" displayFolder="" count="0"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0" memberValueDatatype="130" unbalanced="0"/>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fieldsUsage count="2">
        <fieldUsage x="-1"/>
        <fieldUsage x="0"/>
      </fieldsUsage>
    </cacheHierarchy>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6"/>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7"/>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8"/>
      </fieldsUsage>
    </cacheHierarchy>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4"/>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4"/>
        </ext>
      </extLst>
    </cacheHierarchy>
    <cacheHierarchy uniqueName="[Measures].[Count of Store Name]" caption="Count of Store Name" measure="1" displayFolder="" measureGroup="Bike_Data" count="0">
      <extLst>
        <ext xmlns:x15="http://schemas.microsoft.com/office/spreadsheetml/2010/11/main" uri="{B97F6D7D-B522-45F9-BDA1-12C45D357490}">
          <x15:cacheHierarchy aggregatedColumn="22"/>
        </ext>
      </extLst>
    </cacheHierarchy>
    <cacheHierarchy uniqueName="[Measures].[Count of Product Velocity]" caption="Count of Product Velocity" measure="1" displayFolder="" measureGroup="Bike_Data" count="0">
      <extLst>
        <ext xmlns:x15="http://schemas.microsoft.com/office/spreadsheetml/2010/11/main" uri="{B97F6D7D-B522-45F9-BDA1-12C45D357490}">
          <x15:cacheHierarchy aggregatedColumn="15"/>
        </ext>
      </extLst>
    </cacheHierarchy>
    <cacheHierarchy uniqueName="[Measures].[Count of Product Name]" caption="Count of Product Name" measure="1" displayFolder="" measureGroup="Bike_Data" count="0">
      <extLst>
        <ext xmlns:x15="http://schemas.microsoft.com/office/spreadsheetml/2010/11/main" uri="{B97F6D7D-B522-45F9-BDA1-12C45D357490}">
          <x15:cacheHierarchy aggregatedColumn="12"/>
        </ext>
      </extLst>
    </cacheHierarchy>
    <cacheHierarchy uniqueName="[Measures].[Count of Product Name Count by Store]" caption="Count of Product Name Count by Store" measure="1" displayFolder="" measureGroup="Bike_Data" count="0">
      <extLst>
        <ext xmlns:x15="http://schemas.microsoft.com/office/spreadsheetml/2010/11/main" uri="{B97F6D7D-B522-45F9-BDA1-12C45D357490}">
          <x15:cacheHierarchy aggregatedColumn="14"/>
        </ext>
      </extLst>
    </cacheHierarchy>
    <cacheHierarchy uniqueName="[Measures].[Count of Product Name Count]" caption="Count of Product Name Count" measure="1" displayFolder="" measureGroup="Bike_Data" count="0">
      <extLst>
        <ext xmlns:x15="http://schemas.microsoft.com/office/spreadsheetml/2010/11/main" uri="{B97F6D7D-B522-45F9-BDA1-12C45D357490}">
          <x15:cacheHierarchy aggregatedColumn="13"/>
        </ext>
      </extLst>
    </cacheHierarchy>
    <cacheHierarchy uniqueName="[Measures].[Sum of Order ID]" caption="Sum of Order ID" measure="1" displayFolder="" measureGroup="Bike_Data" count="0">
      <extLst>
        <ext xmlns:x15="http://schemas.microsoft.com/office/spreadsheetml/2010/11/main" uri="{B97F6D7D-B522-45F9-BDA1-12C45D357490}">
          <x15:cacheHierarchy aggregatedColumn="9"/>
        </ext>
      </extLst>
    </cacheHierarchy>
    <cacheHierarchy uniqueName="[Measures].[Count of Order ID]" caption="Count of Order ID" measure="1" displayFolder="" measureGroup="Bike_Data" count="0">
      <extLst>
        <ext xmlns:x15="http://schemas.microsoft.com/office/spreadsheetml/2010/11/main" uri="{B97F6D7D-B522-45F9-BDA1-12C45D357490}">
          <x15:cacheHierarchy aggregatedColumn="9"/>
        </ext>
      </extLst>
    </cacheHierarchy>
    <cacheHierarchy uniqueName="[Measures].[Sum of Discount]" caption="Sum of Discount" measure="1" displayFolder="" measureGroup="Bike_Data" count="0">
      <extLst>
        <ext xmlns:x15="http://schemas.microsoft.com/office/spreadsheetml/2010/11/main" uri="{B97F6D7D-B522-45F9-BDA1-12C45D357490}">
          <x15:cacheHierarchy aggregatedColumn="6"/>
        </ext>
      </extLst>
    </cacheHierarchy>
    <cacheHierarchy uniqueName="[Measures].[Average of Discount]" caption="Average of Discount" measure="1" displayFolder="" measureGroup="Bike_Data"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Bike_Data" count="0" oneField="1">
      <fieldsUsage count="1">
        <fieldUsage x="4"/>
      </fieldsUsage>
    </cacheHierarchy>
    <cacheHierarchy uniqueName="[Measures].[Average Revenue]" caption="Average Revenue" measure="1" displayFolder="" measureGroup="Bike_Data" count="0"/>
    <cacheHierarchy uniqueName="[Measures].[Total_Stock_Quantity ]" caption="Total_Stock_Quantity " measure="1" displayFolder="" measureGroup="Bike_Data" count="0" oneField="1">
      <fieldsUsage count="1">
        <fieldUsage x="2"/>
      </fieldsUsage>
    </cacheHierarchy>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ALIBASA" refreshedDate="45883.703636689817" backgroundQuery="1" createdVersion="6" refreshedVersion="6" minRefreshableVersion="3" recordCount="0" supportSubquery="1" supportAdvancedDrill="1">
  <cacheSource type="external" connectionId="3"/>
  <cacheFields count="8">
    <cacheField name="[Bike_Data].[Store Name].[Store Name]" caption="Store Name" numFmtId="0" hierarchy="22" level="1">
      <sharedItems count="3">
        <s v="Baldwin Bikes"/>
        <s v="Rowlett Bikes"/>
        <s v="Santa Cruz Bikes"/>
      </sharedItems>
    </cacheField>
    <cacheField name="[Bike_Data].[Product Name].[Product Name]" caption="Product Name" numFmtId="0" hierarchy="12" level="1">
      <sharedItems count="278">
        <s v="&quot;Electra Girl's Hawaii 1 16&quot;&quot; - 2017&quot;"/>
        <s v="&quot;Electra Starship 1 16&quot;&quot; - 2018&quot;"/>
        <s v="&quot;Electra Superbolt 1 20&quot;&quot; - 2018&quot;"/>
        <s v="&quot;Electra Superbolt 3i 20&quot;&quot; - 2018&quot;"/>
        <s v="&quot;Electra Treasure 1 20&quot;&quot; - 2018&quot;"/>
        <s v="&quot;Electra Treasure 3i 20&quot;&quot; - 2018&quot;"/>
        <s v="&quot;Electra Under-The-Sea 1 16&quot;&quot; - 2018&quot;"/>
        <s v="Electra Amsterdam Fashion 3i Ladies' - 2017/2018"/>
        <s v="Electra Amsterdam Fashion 7i Ladies' - 2017"/>
        <s v="Electra Amsterdam Original 3i - 2015/2017"/>
        <s v="Electra Amsterdam Original 3i Ladies' - 2017"/>
        <s v="Electra Amsterdam Royal 8i - 2017/2018"/>
        <s v="Electra Amsterdam Royal 8i Ladies - 2018"/>
        <s v="Electra Cruiser 1 - 2016/2017/2018"/>
        <s v="Electra Cruiser 1 (24-Inch) - 2016"/>
        <s v="Electra Cruiser 1 Ladies' - 2018"/>
        <s v="Electra Cruiser 1 Tall - 2016/2018"/>
        <s v="Electra Cruiser 7D - 2016/2017/2018"/>
        <s v="Electra Cruiser 7D (24-Inch) Ladies' - 2016/2018"/>
        <s v="Electra Cruiser 7D Ladies' - 2016/2018"/>
        <s v="Electra Cruiser 7D Tall - 2016/2018"/>
        <s v="Electra Cruiser Lux 1 - 2016/2018"/>
        <s v="Electra Cruiser Lux 1 - 2017"/>
        <s v="Electra Cruiser Lux 1 Ladies' - 2018"/>
        <s v="Electra Cruiser Lux 3i - 2018"/>
        <s v="Electra Cruiser Lux 3i Ladies' - 2018"/>
        <s v="Electra Cruiser Lux 7D - 2018"/>
        <s v="Electra Cruiser Lux 7D Ladies' - 2018"/>
        <s v="Electra Cruiser Lux Fat Tire 1 Ladies - 2017"/>
        <s v="Electra Cruiser Lux Fat Tire 7D - 2018"/>
        <s v="Electra Cyclosaurus 1 (16-inch) - Boy's - 2018"/>
        <s v="Electra Daydreamer 3i Ladies' - 2018"/>
        <s v="Electra Delivery 3i - 2016/2017/2018"/>
        <s v="Electra Girl's Hawaii 1 (16-inch) - 2015/2016"/>
        <s v="Electra Girl's Hawaii 1 (20-inch) - 2015/2016"/>
        <s v="Electra Glam Punk 3i Ladies' - 2017"/>
        <s v="Electra Heartchya 1 (20-inch) - Girl's - 2018"/>
        <s v="Electra Koa 3i Ladies' - 2018"/>
        <s v="Electra Loft Go! 8i - 2018"/>
        <s v="Electra Morningstar 3i Ladies' - 2018"/>
        <s v="Electra Moto 1 - 2016"/>
        <s v="Electra Moto 3i - 2018"/>
        <s v="Electra Moto 3i (20-inch) - Boy's - 2017"/>
        <s v="Electra Queen of Hearts 3i - 2018"/>
        <s v="Electra Relic 3i - 2018"/>
        <s v="Electra Savannah 3i (20-inch) - Girl's - 2017"/>
        <s v="Electra Soft Serve 1 (16-inch) - Girl's - 2018"/>
        <s v="Electra Straight 8 1 (16-inch) - Boy's - 2018"/>
        <s v="Electra Straight 8 1 (20-inch) - Boy's - 2018"/>
        <s v="Electra Straight 8 3i - 2018"/>
        <s v="Electra Straight 8 3i (20-inch) - Boy's - 2017"/>
        <s v="Electra Sugar Skulls 1 (20-inch) - Girl's - 2017"/>
        <s v="Electra Super Moto 8i - 2018"/>
        <s v="Electra Sweet Ride 3i (20-inch) - Girls' - 2018"/>
        <s v="Electra Tiger Shark 1 (20-inch) - Boys' - 2018"/>
        <s v="Electra Tiger Shark 3i - 2018"/>
        <s v="Electra Tiger Shark 3i (20-inch) - Boys' - 2018"/>
        <s v="Electra Townie 3i EQ (20-inch) - Boys' - 2017"/>
        <s v="Electra Townie 7D (20-inch) - Boys' - 2017"/>
        <s v="Electra Townie Balloon 3i EQ - 2017/2018"/>
        <s v="Electra Townie Balloon 3i EQ Ladies' - 2018"/>
        <s v="Electra Townie Balloon 7i EQ - 2018"/>
        <s v="Electra Townie Balloon 7i EQ Ladies' - 2017/2018"/>
        <s v="Electra Townie Balloon 8D EQ - 2016/2017/2018"/>
        <s v="Electra Townie Balloon 8D EQ Ladies' - 2016/2017/2018"/>
        <s v="Electra Townie Commute 27D - 2018"/>
        <s v="Electra Townie Commute 27D Ladies - 2018"/>
        <s v="Electra Townie Commute 8D - 2018"/>
        <s v="Electra Townie Commute 8D Ladies' - 2018"/>
        <s v="Electra Townie Commute Go! - 2018"/>
        <s v="Electra Townie Commute Go! Ladies' - 2018"/>
        <s v="Electra Townie Go! 8i - 2017/2018"/>
        <s v="Electra Townie Go! 8i Ladies' - 2018"/>
        <s v="Electra Townie Original 1 - 2018"/>
        <s v="Electra Townie Original 1 Ladies' - 2018"/>
        <s v="Electra Townie Original 21D - 2016"/>
        <s v="Electra Townie Original 21D - 2018"/>
        <s v="Electra Townie Original 21D EQ - 2017/2018"/>
        <s v="Electra Townie Original 21D EQ Ladies' - 2018"/>
        <s v="Electra Townie Original 21D Ladies' - 2018"/>
        <s v="Electra Townie Original 3i EQ - 2017/2018"/>
        <s v="Electra Townie Original 3i EQ Ladies' - 2018"/>
        <s v="Electra Townie Original 7D - 2015/2016"/>
        <s v="Electra Townie Original 7D - 2017"/>
        <s v="Electra Townie Original 7D EQ - 2016"/>
        <s v="Electra Townie Original 7D EQ - 2018"/>
        <s v="Electra Townie Original 7D EQ - Women's - 2016"/>
        <s v="Electra Townie Original 7D EQ Ladies' - 2017/2018"/>
        <s v="Electra Water Lily 1 (16-inch) - Girl's - 2018"/>
        <s v="Electra White Water 3i - 2018"/>
        <s v="Haro Downtown 16 - 2017"/>
        <s v="Haro Flightline One ST - 2017"/>
        <s v="Haro Flightline Two 26 Plus - 2017"/>
        <s v="Haro Shift R3 - 2017"/>
        <s v="Haro Shredder 20 - 2017"/>
        <s v="Haro Shredder 20 Girls - 2017"/>
        <s v="Haro Shredder Pro 20 - 2017"/>
        <s v="Haro SR 1.1 - 2017"/>
        <s v="Haro SR 1.2 - 2017"/>
        <s v="Haro SR 1.3 - 2017"/>
        <s v="Heller Bloodhound Trail - 2018"/>
        <s v="Heller Shagamaw Frame - 2016"/>
        <s v="Heller Shagamaw GX1 - 2018"/>
        <s v="Pure Cycles Vine 8-Speed - 2016"/>
        <s v="Pure Cycles Western 3-Speed - Women's - 2015/2016"/>
        <s v="Pure Cycles William 3-Speed - 2016"/>
        <s v="Ritchey Timberwolf Frameset - 2016"/>
        <s v="Strider Classic 12 Balance Bike - 2018"/>
        <s v="Strider Sport 16 - 2018"/>
        <s v="Strider Strider 20 Sport - 2018"/>
        <s v="Sun Bicycles Atlas X-Type - 2017"/>
        <s v="Sun Bicycles Biscayne Tandem 7 - 2017"/>
        <s v="Sun Bicycles Biscayne Tandem CB - 2017"/>
        <s v="Sun Bicycles Boardwalk (24-inch Wheels) - 2017"/>
        <s v="Sun Bicycles Brickell Tandem 7 - 2017"/>
        <s v="Sun Bicycles Brickell Tandem CB - 2017"/>
        <s v="Sun Bicycles Cruz 3 - 2017"/>
        <s v="Sun Bicycles Cruz 3 - Women's - 2017"/>
        <s v="Sun Bicycles Cruz 7 - 2017"/>
        <s v="Sun Bicycles Cruz 7 - Women's - 2017"/>
        <s v="Sun Bicycles Drifter 7 - 2017"/>
        <s v="Sun Bicycles Drifter 7 - Women's - 2017"/>
        <s v="Sun Bicycles ElectroLite - 2017"/>
        <s v="Sun Bicycles Lil Bolt Type-R - 2017"/>
        <s v="Sun Bicycles Lil Kitt'n - 2017"/>
        <s v="Sun Bicycles Revolutions 24 - 2017"/>
        <s v="Sun Bicycles Revolutions 24 - Girl's - 2017"/>
        <s v="Sun Bicycles Spider 3i - 2017"/>
        <s v="Sun Bicycles Streamway - 2017"/>
        <s v="Sun Bicycles Streamway 3 - 2017"/>
        <s v="Sun Bicycles Streamway 7 - 2017"/>
        <s v="Surly Big Dummy Frameset - 2017"/>
        <s v="Surly Big Fat Dummy Frameset - 2018"/>
        <s v="Surly ECR - 2018"/>
        <s v="Surly ECR 27.5 - 2018"/>
        <s v="Surly ECR Frameset - 2018"/>
        <s v="Surly Ice Cream Truck Frameset - 2016"/>
        <s v="Surly Ice Cream Truck Frameset - 2017"/>
        <s v="Surly Karate Monkey 27.5+ Frameset - 2017"/>
        <s v="Surly Krampus - 2018"/>
        <s v="Surly Ogre Frameset - 2017"/>
        <s v="Surly Pack Rat - 2018"/>
        <s v="Surly Pack Rat Frameset - 2018"/>
        <s v="Surly Steamroller - 2017"/>
        <s v="Surly Straggler - 2016"/>
        <s v="Surly Straggler - 2018"/>
        <s v="Surly Straggler 650b - 2016"/>
        <s v="Surly Straggler 650b - 2018"/>
        <s v="Surly Troll Frameset - 2017"/>
        <s v="Surly Troll Frameset - 2018"/>
        <s v="Surly Wednesday - 2017"/>
        <s v="Surly Wednesday Frameset - 2016"/>
        <s v="Surly Wednesday Frameset - 2017"/>
        <s v="Trek 1120 - 2018"/>
        <s v="Trek 820 - 2018"/>
        <s v="Trek Boone 5 Disc - 2018"/>
        <s v="Trek Boone 7 - 2017"/>
        <s v="Trek Boone 7 Disc - 2018"/>
        <s v="Trek Boone Race Shop Limited - 2017"/>
        <s v="Trek Boy's Kickster - 2015/2017"/>
        <s v="Trek Conduit+ - 2016"/>
        <s v="Trek Conduit+ - 2018"/>
        <s v="Trek Crockett 5 Disc - 2018"/>
        <s v="Trek Crockett 7 Disc - 2018"/>
        <s v="Trek CrossRip 1 - 2018"/>
        <s v="Trek CrossRip 2 - 2018"/>
        <s v="Trek CrossRip+ - 2018"/>
        <s v="Trek Domane AL 2 - 2018"/>
        <s v="Trek Domane AL 2 Women's - 2018"/>
        <s v="Trek Domane AL 3 - 2018"/>
        <s v="Trek Domane AL 3 Women's - 2018"/>
        <s v="Trek Domane ALR 3 - 2018"/>
        <s v="Trek Domane ALR 4 Disc - 2018"/>
        <s v="Trek Domane ALR 4 Disc Women's - 2018"/>
        <s v="Trek Domane ALR 5 Disc - 2018"/>
        <s v="Trek Domane ALR 5 Gravel - 2018"/>
        <s v="Trek Domane ALR Disc Frameset - 2018"/>
        <s v="Trek Domane ALR Frameset - 2018"/>
        <s v="Trek Domane S 5 Disc - 2017"/>
        <s v="Trek Domane S 6 - 2017"/>
        <s v="Trek Domane SL 5 - 2018"/>
        <s v="Trek Domane SL 5 Disc - 2018"/>
        <s v="Trek Domane SL 5 Disc Women's - 2018"/>
        <s v="Trek Domane SL 5 Women's - 2018"/>
        <s v="Trek Domane SL 6 - 2017"/>
        <s v="Trek Domane SL 6 - 2018"/>
        <s v="Trek Domane SL 6 Disc - 2018"/>
        <s v="Trek Domane SL 7 Women's - 2018"/>
        <s v="Trek Domane SL 8 Disc - 2018"/>
        <s v="Trek Domane SL Disc Frameset - 2017"/>
        <s v="Trek Domane SL Frameset - 2018"/>
        <s v="Trek Domane SL Frameset Women's - 2018"/>
        <s v="Trek Domane SLR 6 - 2018"/>
        <s v="Trek Domane SLR 6 Disc - 2017"/>
        <s v="Trek Domane SLR 6 Disc - 2018"/>
        <s v="Trek Domane SLR 8 Disc - 2018"/>
        <s v="Trek Domane SLR 9 Disc - 2018"/>
        <s v="Trek Domane SLR Disc Frameset - 2018"/>
        <s v="Trek Domane SLR Frameset - 2018"/>
        <s v="Trek Dual Sport+ - 2018"/>
        <s v="Trek Emonda ALR 6 - 2018"/>
        <s v="Trek Emonda S 4 - 2017"/>
        <s v="Trek Emonda S 5 - 2017"/>
        <s v="Trek Emonda SL 6 Disc - 2018"/>
        <s v="Trek Emonda SL 7 - 2018"/>
        <s v="Trek Emonda SLR 6 - 2018"/>
        <s v="Trek Emonda SLR 8 - 2018"/>
        <s v="Trek Farley Alloy Frameset - 2017"/>
        <s v="Trek Farley Carbon Frameset - 2018"/>
        <s v="Trek Fuel EX 5 27.5 Plus - 2017"/>
        <s v="Trek Fuel EX 5 Plus - 2018"/>
        <s v="Trek Fuel EX 7 29 - 2018"/>
        <s v="Trek Fuel EX 8 29 - 2016"/>
        <s v="Trek Fuel EX 8 29 - 2018"/>
        <s v="Trek Fuel EX 8 29 XT - 2018"/>
        <s v="Trek Fuel EX 9.8 27.5 Plus - 2017"/>
        <s v="Trek Fuel EX 9.8 29 - 2017"/>
        <s v="Trek Girl's Kickster - 2017"/>
        <s v="Trek Kickster - 2018"/>
        <s v="Trek Kids' Neko - 2018"/>
        <s v="Trek Lift+ - 2018"/>
        <s v="Trek Lift+ Lowstep - 2018"/>
        <s v="Trek Madone 9 Frameset - 2018"/>
        <s v="Trek Madone 9.2 - 2017"/>
        <s v="Trek Marlin 5 - 2018"/>
        <s v="Trek Marlin 6 - 2018"/>
        <s v="Trek Marlin 7 - 2017/2018"/>
        <s v="Trek MT 201 - 2018"/>
        <s v="Trek Neko+ - 2018"/>
        <s v="Trek Powerfly 5 - 2018"/>
        <s v="Trek Powerfly 5 FS - 2018"/>
        <s v="Trek Powerfly 5 Women's - 2018"/>
        <s v="Trek Powerfly 7 FS - 2018"/>
        <s v="Trek Powerfly 8 FS Plus - 2017"/>
        <s v="Trek Precaliber 12 Boys - 2017"/>
        <s v="Trek Precaliber 12 Boy's - 2018"/>
        <s v="Trek Precaliber 12 Girls - 2017"/>
        <s v="Trek Precaliber 16 Boys - 2017"/>
        <s v="Trek Precaliber 16 Boy's - 2018"/>
        <s v="Trek Precaliber 16 Girls - 2017"/>
        <s v="Trek Precaliber 16 Girl's - 2018"/>
        <s v="Trek Precaliber 20 6-speed Boy's - 2018"/>
        <s v="Trek Precaliber 20 6-speed Girl's - 2018"/>
        <s v="Trek Precaliber 20 Boy's - 2018"/>
        <s v="Trek Precaliber 20 Girl's - 2018"/>
        <s v="Trek Precaliber 24 (21-Speed) - Girls - 2017"/>
        <s v="Trek Precaliber 24 (7-Speed) - Boys - 2018"/>
        <s v="Trek Precaliber 24 21-speed Boy's - 2018"/>
        <s v="Trek Precaliber 24 21-speed Girl's - 2018"/>
        <s v="Trek Precaliber 24 7-speed Girl's - 2018"/>
        <s v="Trek Procal AL Frameset - 2018"/>
        <s v="Trek Procaliber 6 - 2018"/>
        <s v="Trek Procaliber Frameset - 2018"/>
        <s v="Trek Remedy 27.5 C Frameset - 2018"/>
        <s v="Trek Remedy 29 Carbon Frameset - 2016"/>
        <s v="Trek Remedy 7 27.5 - 2018"/>
        <s v="Trek Remedy 9.8 - 2017"/>
        <s v="Trek Remedy 9.8 27.5 - 2018"/>
        <s v="Trek Session DH 27.5 Carbon Frameset - 2017"/>
        <s v="Trek Silque SLR 7 Women's - 2017"/>
        <s v="Trek Silque SLR 8 Women's - 2017"/>
        <s v="Trek Slash 8 27.5 - 2016"/>
        <s v="Trek Stache 5 - 2017"/>
        <s v="Trek Stache 5 - 2018"/>
        <s v="Trek Stache Carbon Frameset - 2018"/>
        <s v="Trek Super Commuter+ 7 - 2018"/>
        <s v="Trek Super Commuter+ 8S - 2018"/>
        <s v="Trek Superfly 20 - 2018"/>
        <s v="Trek Superfly 24 - 2017/2018"/>
        <s v="Trek Ticket S Frame - 2018"/>
        <s v="Trek Verve+ - 2018"/>
        <s v="Trek Verve+ Lowstep - 2018"/>
        <s v="Trek X-Caliber 7 - 2018"/>
        <s v="Trek X-Caliber 8 - 2017"/>
        <s v="Trek X-Caliber 8 - 2018"/>
        <s v="Trek X-Caliber Frameset - 2018"/>
        <s v="Trek XM700+ - 2018"/>
        <s v="Trek XM700+ Lowstep - 2018"/>
      </sharedItems>
    </cacheField>
    <cacheField name="[Measures].[Total Revenue]" caption="Total Revenue" numFmtId="0" hierarchy="50" level="32767"/>
    <cacheField name="[Bike_Data].[Product Velocity].[Product Velocity]" caption="Product Velocity" numFmtId="0" hierarchy="15" level="1">
      <sharedItems count="4">
        <s v="Fast Moving"/>
        <s v="Medium Fast"/>
        <s v="Medium Slow"/>
        <s v="Slow Moving"/>
      </sharedItems>
    </cacheField>
    <cacheField name="[Bike_Data].[Category Name].[Category Name]" caption="Category Name" numFmtId="0" hierarchy="1" level="1">
      <sharedItems containsSemiMixedTypes="0" containsNonDate="0" containsString="0"/>
    </cacheField>
    <cacheField name="[Calendar].[Date (Month)].[Date (Month)]" caption="Date (Month)" numFmtId="0" hierarchy="28" level="1">
      <sharedItems containsSemiMixedTypes="0" containsNonDate="0" containsString="0"/>
    </cacheField>
    <cacheField name="[Calendar].[Date (Quarter)].[Date (Quarter)]" caption="Date (Quarter)" numFmtId="0" hierarchy="29" level="1">
      <sharedItems containsSemiMixedTypes="0" containsNonDate="0" containsString="0"/>
    </cacheField>
    <cacheField name="[Calendar].[Date (Year)].[Date (Year)]" caption="Date (Year)" numFmtId="0" hierarchy="30" level="1">
      <sharedItems containsSemiMixedTypes="0" containsNonDate="0" containsString="0"/>
    </cacheField>
  </cacheFields>
  <cacheHierarchies count="56">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fieldsUsage count="2">
        <fieldUsage x="-1"/>
        <fieldUsage x="4"/>
      </fieldsUsage>
    </cacheHierarchy>
    <cacheHierarchy uniqueName="[Bike_Data].[Customer Name]" caption="Customer Name" attribute="1" defaultMemberUniqueName="[Bike_Data].[Customer Name].[All]" allUniqueName="[Bike_Data].[Customer Name].[All]" dimensionUniqueName="[Bike_Data]" displayFolder="" count="0" memberValueDatatype="130" unbalanced="0"/>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2" memberValueDatatype="130" unbalanced="0">
      <fieldsUsage count="2">
        <fieldUsage x="-1"/>
        <fieldUsage x="1"/>
      </fieldsUsage>
    </cacheHierarchy>
    <cacheHierarchy uniqueName="[Bike_Data].[Product Name Count]" caption="Product Name Count" attribute="1" defaultMemberUniqueName="[Bike_Data].[Product Name Count].[All]" allUniqueName="[Bike_Data].[Product Name Count].[All]" dimensionUniqueName="[Bike_Data]" displayFolder="" count="0" memberValueDatatype="130" unbalanced="0"/>
    <cacheHierarchy uniqueName="[Bike_Data].[Product Name Count by Store]" caption="Product Name Count by Store" attribute="1" defaultMemberUniqueName="[Bike_Data].[Product Name Count by Store].[All]" allUniqueName="[Bike_Data].[Product Name Count by Store].[All]" dimensionUniqueName="[Bike_Data]" displayFolder="" count="0"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fieldsUsage count="2">
        <fieldUsage x="-1"/>
        <fieldUsage x="3"/>
      </fieldsUsage>
    </cacheHierarchy>
    <cacheHierarchy uniqueName="[Bike_Data].[Product Velocity by Store]" caption="Product Velocity by Store" attribute="1" defaultMemberUniqueName="[Bike_Data].[Product Velocity by Store].[All]" allUniqueName="[Bike_Data].[Product Velocity by Store].[All]" dimensionUniqueName="[Bike_Data]" displayFolder="" count="0" memberValueDatatype="130" unbalanced="0"/>
    <cacheHierarchy uniqueName="[Bike_Data].[Quantity]" caption="Quantity" attribute="1" defaultMemberUniqueName="[Bike_Data].[Quantity].[All]" allUniqueName="[Bike_Data].[Quantity].[All]" dimensionUniqueName="[Bike_Data]" displayFolder="" count="0"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0" memberValueDatatype="130" unbalanced="0"/>
    <cacheHierarchy uniqueName="[Bike_Data].[Rank Product name by Order Count by Store]" caption="Rank Product name by Order Count by Store" attribute="1" defaultMemberUniqueName="[Bike_Data].[Rank Product name by Order Count by Store].[All]" allUniqueName="[Bike_Data].[Rank Product name by Order Count by Store].[All]" dimensionUniqueName="[Bike_Data]" displayFolder="" count="0"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0" memberValueDatatype="130" unbalanced="0"/>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fieldsUsage count="2">
        <fieldUsage x="-1"/>
        <fieldUsage x="0"/>
      </fieldsUsage>
    </cacheHierarchy>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5"/>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6"/>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7"/>
      </fieldsUsage>
    </cacheHierarchy>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4"/>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4"/>
        </ext>
      </extLst>
    </cacheHierarchy>
    <cacheHierarchy uniqueName="[Measures].[Count of Store Name]" caption="Count of Store Name" measure="1" displayFolder="" measureGroup="Bike_Data" count="0">
      <extLst>
        <ext xmlns:x15="http://schemas.microsoft.com/office/spreadsheetml/2010/11/main" uri="{B97F6D7D-B522-45F9-BDA1-12C45D357490}">
          <x15:cacheHierarchy aggregatedColumn="22"/>
        </ext>
      </extLst>
    </cacheHierarchy>
    <cacheHierarchy uniqueName="[Measures].[Count of Product Velocity]" caption="Count of Product Velocity" measure="1" displayFolder="" measureGroup="Bike_Data" count="0">
      <extLst>
        <ext xmlns:x15="http://schemas.microsoft.com/office/spreadsheetml/2010/11/main" uri="{B97F6D7D-B522-45F9-BDA1-12C45D357490}">
          <x15:cacheHierarchy aggregatedColumn="15"/>
        </ext>
      </extLst>
    </cacheHierarchy>
    <cacheHierarchy uniqueName="[Measures].[Count of Product Name]" caption="Count of Product Name" measure="1" displayFolder="" measureGroup="Bike_Data" count="0">
      <extLst>
        <ext xmlns:x15="http://schemas.microsoft.com/office/spreadsheetml/2010/11/main" uri="{B97F6D7D-B522-45F9-BDA1-12C45D357490}">
          <x15:cacheHierarchy aggregatedColumn="12"/>
        </ext>
      </extLst>
    </cacheHierarchy>
    <cacheHierarchy uniqueName="[Measures].[Count of Product Name Count by Store]" caption="Count of Product Name Count by Store" measure="1" displayFolder="" measureGroup="Bike_Data" count="0">
      <extLst>
        <ext xmlns:x15="http://schemas.microsoft.com/office/spreadsheetml/2010/11/main" uri="{B97F6D7D-B522-45F9-BDA1-12C45D357490}">
          <x15:cacheHierarchy aggregatedColumn="14"/>
        </ext>
      </extLst>
    </cacheHierarchy>
    <cacheHierarchy uniqueName="[Measures].[Count of Product Name Count]" caption="Count of Product Name Count" measure="1" displayFolder="" measureGroup="Bike_Data" count="0">
      <extLst>
        <ext xmlns:x15="http://schemas.microsoft.com/office/spreadsheetml/2010/11/main" uri="{B97F6D7D-B522-45F9-BDA1-12C45D357490}">
          <x15:cacheHierarchy aggregatedColumn="13"/>
        </ext>
      </extLst>
    </cacheHierarchy>
    <cacheHierarchy uniqueName="[Measures].[Sum of Order ID]" caption="Sum of Order ID" measure="1" displayFolder="" measureGroup="Bike_Data" count="0">
      <extLst>
        <ext xmlns:x15="http://schemas.microsoft.com/office/spreadsheetml/2010/11/main" uri="{B97F6D7D-B522-45F9-BDA1-12C45D357490}">
          <x15:cacheHierarchy aggregatedColumn="9"/>
        </ext>
      </extLst>
    </cacheHierarchy>
    <cacheHierarchy uniqueName="[Measures].[Count of Order ID]" caption="Count of Order ID" measure="1" displayFolder="" measureGroup="Bike_Data" count="0">
      <extLst>
        <ext xmlns:x15="http://schemas.microsoft.com/office/spreadsheetml/2010/11/main" uri="{B97F6D7D-B522-45F9-BDA1-12C45D357490}">
          <x15:cacheHierarchy aggregatedColumn="9"/>
        </ext>
      </extLst>
    </cacheHierarchy>
    <cacheHierarchy uniqueName="[Measures].[Sum of Discount]" caption="Sum of Discount" measure="1" displayFolder="" measureGroup="Bike_Data" count="0">
      <extLst>
        <ext xmlns:x15="http://schemas.microsoft.com/office/spreadsheetml/2010/11/main" uri="{B97F6D7D-B522-45F9-BDA1-12C45D357490}">
          <x15:cacheHierarchy aggregatedColumn="6"/>
        </ext>
      </extLst>
    </cacheHierarchy>
    <cacheHierarchy uniqueName="[Measures].[Average of Discount]" caption="Average of Discount" measure="1" displayFolder="" measureGroup="Bike_Data"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Bike_Data" count="0" oneField="1">
      <fieldsUsage count="1">
        <fieldUsage x="2"/>
      </fieldsUsage>
    </cacheHierarchy>
    <cacheHierarchy uniqueName="[Measures].[Average Revenue]" caption="Average Revenue" measure="1" displayFolder="" measureGroup="Bike_Data" count="0"/>
    <cacheHierarchy uniqueName="[Measures].[Total_Stock_Quantity ]" caption="Total_Stock_Quantity " measure="1" displayFolder="" measureGroup="Bike_Data" count="0"/>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ALIBASA" refreshedDate="45883.703641898152" backgroundQuery="1" createdVersion="6" refreshedVersion="6" minRefreshableVersion="3" recordCount="0" supportSubquery="1" supportAdvancedDrill="1">
  <cacheSource type="external" connectionId="3"/>
  <cacheFields count="8">
    <cacheField name="[Bike_Data].[Store Name].[Store Name]" caption="Store Name" numFmtId="0" hierarchy="22" level="1">
      <sharedItems count="3">
        <s v="Baldwin Bikes"/>
        <s v="Rowlett Bikes"/>
        <s v="Santa Cruz Bikes"/>
      </sharedItems>
    </cacheField>
    <cacheField name="[Bike_Data].[Product Name].[Product Name]" caption="Product Name" numFmtId="0" hierarchy="12" level="1">
      <sharedItems count="278">
        <s v="Electra Cruiser 1 (24-Inch) - 2016"/>
        <s v="Electra Girl's Hawaii 1 (16-inch) - 2015/2016"/>
        <s v="Electra Girl's Hawaii 1 (20-inch) - 2015/2016"/>
        <s v="Electra Moto 1 - 2016"/>
        <s v="Electra Townie Original 21D - 2016"/>
        <s v="Electra Townie Original 7D - 2015/2016"/>
        <s v="Electra Townie Original 7D EQ - 2016"/>
        <s v="Electra Townie Original 7D EQ - Women's - 2016"/>
        <s v="Heller Shagamaw Frame - 2016"/>
        <s v="Pure Cycles Vine 8-Speed - 2016"/>
        <s v="Pure Cycles Western 3-Speed - Women's - 2015/2016"/>
        <s v="Pure Cycles William 3-Speed - 2016"/>
        <s v="Ritchey Timberwolf Frameset - 2016"/>
        <s v="Surly Ice Cream Truck Frameset - 2016"/>
        <s v="Surly Straggler - 2016"/>
        <s v="Surly Straggler 650b - 2016"/>
        <s v="Surly Wednesday Frameset - 2016"/>
        <s v="Trek Conduit+ - 2016"/>
        <s v="Trek Fuel EX 8 29 - 2016"/>
        <s v="Trek Remedy 29 Carbon Frameset - 2016"/>
        <s v="Trek Slash 8 27.5 - 2016"/>
        <s v="&quot;Electra Girl's Hawaii 1 16&quot;&quot; - 2017&quot;"/>
        <s v="Electra Amsterdam Fashion 7i Ladies' - 2017"/>
        <s v="Electra Amsterdam Original 3i - 2015/2017"/>
        <s v="Electra Amsterdam Original 3i Ladies' - 2017"/>
        <s v="Electra Cruiser Lux 1 - 2017"/>
        <s v="Electra Cruiser Lux Fat Tire 1 Ladies - 2017"/>
        <s v="Electra Glam Punk 3i Ladies' - 2017"/>
        <s v="Electra Moto 3i (20-inch) - Boy's - 2017"/>
        <s v="Electra Savannah 3i (20-inch) - Girl's - 2017"/>
        <s v="Electra Straight 8 3i (20-inch) - Boy's - 2017"/>
        <s v="Electra Sugar Skulls 1 (20-inch) - Girl's - 2017"/>
        <s v="Electra Townie 3i EQ (20-inch) - Boys' - 2017"/>
        <s v="Electra Townie 7D (20-inch) - Boys' - 2017"/>
        <s v="Electra Townie Original 7D - 2017"/>
        <s v="Haro Downtown 16 - 2017"/>
        <s v="Haro Flightline One ST - 2017"/>
        <s v="Haro Flightline Two 26 Plus - 2017"/>
        <s v="Haro Shift R3 - 2017"/>
        <s v="Haro Shredder 20 - 2017"/>
        <s v="Haro Shredder 20 Girls - 2017"/>
        <s v="Haro Shredder Pro 20 - 2017"/>
        <s v="Haro SR 1.1 - 2017"/>
        <s v="Haro SR 1.2 - 2017"/>
        <s v="Haro SR 1.3 - 2017"/>
        <s v="Sun Bicycles Atlas X-Type - 2017"/>
        <s v="Sun Bicycles Biscayne Tandem 7 - 2017"/>
        <s v="Sun Bicycles Biscayne Tandem CB - 2017"/>
        <s v="Sun Bicycles Boardwalk (24-inch Wheels) - 2017"/>
        <s v="Sun Bicycles Brickell Tandem 7 - 2017"/>
        <s v="Sun Bicycles Brickell Tandem CB - 2017"/>
        <s v="Sun Bicycles Cruz 3 - 2017"/>
        <s v="Sun Bicycles Cruz 3 - Women's - 2017"/>
        <s v="Sun Bicycles Cruz 7 - 2017"/>
        <s v="Sun Bicycles Cruz 7 - Women's - 2017"/>
        <s v="Sun Bicycles Drifter 7 - 2017"/>
        <s v="Sun Bicycles Drifter 7 - Women's - 2017"/>
        <s v="Sun Bicycles ElectroLite - 2017"/>
        <s v="Sun Bicycles Lil Bolt Type-R - 2017"/>
        <s v="Sun Bicycles Lil Kitt'n - 2017"/>
        <s v="Sun Bicycles Revolutions 24 - 2017"/>
        <s v="Sun Bicycles Revolutions 24 - Girl's - 2017"/>
        <s v="Sun Bicycles Spider 3i - 2017"/>
        <s v="Sun Bicycles Streamway - 2017"/>
        <s v="Sun Bicycles Streamway 3 - 2017"/>
        <s v="Sun Bicycles Streamway 7 - 2017"/>
        <s v="Surly Big Dummy Frameset - 2017"/>
        <s v="Surly Ice Cream Truck Frameset - 2017"/>
        <s v="Surly Karate Monkey 27.5+ Frameset - 2017"/>
        <s v="Surly Ogre Frameset - 2017"/>
        <s v="Surly Steamroller - 2017"/>
        <s v="Surly Troll Frameset - 2017"/>
        <s v="Surly Wednesday - 2017"/>
        <s v="Surly Wednesday Frameset - 2017"/>
        <s v="Trek Boone 7 - 2017"/>
        <s v="Trek Boone Race Shop Limited - 2017"/>
        <s v="Trek Boy's Kickster - 2015/2017"/>
        <s v="Trek Domane S 5 Disc - 2017"/>
        <s v="Trek Domane S 6 - 2017"/>
        <s v="Trek Domane SL 6 - 2017"/>
        <s v="Trek Domane SL Disc Frameset - 2017"/>
        <s v="Trek Domane SLR 6 Disc - 2017"/>
        <s v="Trek Emonda S 4 - 2017"/>
        <s v="Trek Emonda S 5 - 2017"/>
        <s v="Trek Farley Alloy Frameset - 2017"/>
        <s v="Trek Fuel EX 5 27.5 Plus - 2017"/>
        <s v="Trek Fuel EX 9.8 27.5 Plus - 2017"/>
        <s v="Trek Fuel EX 9.8 29 - 2017"/>
        <s v="Trek Girl's Kickster - 2017"/>
        <s v="Trek Madone 9.2 - 2017"/>
        <s v="Trek Powerfly 8 FS Plus - 2017"/>
        <s v="Trek Precaliber 12 Boys - 2017"/>
        <s v="Trek Precaliber 12 Girls - 2017"/>
        <s v="Trek Precaliber 16 Boys - 2017"/>
        <s v="Trek Precaliber 16 Girls - 2017"/>
        <s v="Trek Precaliber 24 (21-Speed) - Girls - 2017"/>
        <s v="Trek Remedy 9.8 - 2017"/>
        <s v="Trek Session DH 27.5 Carbon Frameset - 2017"/>
        <s v="Trek Silque SLR 7 Women's - 2017"/>
        <s v="Trek Silque SLR 8 Women's - 2017"/>
        <s v="Trek Stache 5 - 2017"/>
        <s v="Trek X-Caliber 8 - 2017"/>
        <s v="&quot;Electra Starship 1 16&quot;&quot; - 2018&quot;"/>
        <s v="&quot;Electra Superbolt 1 20&quot;&quot; - 2018&quot;"/>
        <s v="&quot;Electra Superbolt 3i 20&quot;&quot; - 2018&quot;"/>
        <s v="&quot;Electra Treasure 1 20&quot;&quot; - 2018&quot;"/>
        <s v="&quot;Electra Treasure 3i 20&quot;&quot; - 2018&quot;"/>
        <s v="&quot;Electra Under-The-Sea 1 16&quot;&quot; - 2018&quot;"/>
        <s v="Electra Amsterdam Fashion 3i Ladies' - 2017/2018"/>
        <s v="Electra Amsterdam Royal 8i - 2017/2018"/>
        <s v="Electra Amsterdam Royal 8i Ladies - 2018"/>
        <s v="Electra Cruiser 1 - 2016/2017/2018"/>
        <s v="Electra Cruiser 1 Ladies' - 2018"/>
        <s v="Electra Cruiser 1 Tall - 2016/2018"/>
        <s v="Electra Cruiser 7D - 2016/2017/2018"/>
        <s v="Electra Cruiser 7D (24-Inch) Ladies' - 2016/2018"/>
        <s v="Electra Cruiser 7D Ladies' - 2016/2018"/>
        <s v="Electra Cruiser 7D Tall - 2016/2018"/>
        <s v="Electra Cruiser Lux 1 - 2016/2018"/>
        <s v="Electra Cruiser Lux 1 Ladies' - 2018"/>
        <s v="Electra Cruiser Lux 3i - 2018"/>
        <s v="Electra Cruiser Lux 3i Ladies' - 2018"/>
        <s v="Electra Cruiser Lux 7D - 2018"/>
        <s v="Electra Cruiser Lux 7D Ladies' - 2018"/>
        <s v="Electra Cruiser Lux Fat Tire 7D - 2018"/>
        <s v="Electra Cyclosaurus 1 (16-inch) - Boy's - 2018"/>
        <s v="Electra Daydreamer 3i Ladies' - 2018"/>
        <s v="Electra Delivery 3i - 2016/2017/2018"/>
        <s v="Electra Heartchya 1 (20-inch) - Girl's - 2018"/>
        <s v="Electra Koa 3i Ladies' - 2018"/>
        <s v="Electra Loft Go! 8i - 2018"/>
        <s v="Electra Morningstar 3i Ladies' - 2018"/>
        <s v="Electra Moto 3i - 2018"/>
        <s v="Electra Queen of Hearts 3i - 2018"/>
        <s v="Electra Relic 3i - 2018"/>
        <s v="Electra Soft Serve 1 (16-inch) - Girl's - 2018"/>
        <s v="Electra Straight 8 1 (16-inch) - Boy's - 2018"/>
        <s v="Electra Straight 8 1 (20-inch) - Boy's - 2018"/>
        <s v="Electra Straight 8 3i - 2018"/>
        <s v="Electra Super Moto 8i - 2018"/>
        <s v="Electra Sweet Ride 3i (20-inch) - Girls' - 2018"/>
        <s v="Electra Tiger Shark 1 (20-inch) - Boys' - 2018"/>
        <s v="Electra Tiger Shark 3i - 2018"/>
        <s v="Electra Tiger Shark 3i (20-inch) - Boys' - 2018"/>
        <s v="Electra Townie Balloon 3i EQ - 2017/2018"/>
        <s v="Electra Townie Balloon 3i EQ Ladies' - 2018"/>
        <s v="Electra Townie Balloon 7i EQ - 2018"/>
        <s v="Electra Townie Balloon 7i EQ Ladies' - 2017/2018"/>
        <s v="Electra Townie Balloon 8D EQ - 2016/2017/2018"/>
        <s v="Electra Townie Balloon 8D EQ Ladies' - 2016/2017/2018"/>
        <s v="Electra Townie Commute 27D - 2018"/>
        <s v="Electra Townie Commute 27D Ladies - 2018"/>
        <s v="Electra Townie Commute 8D - 2018"/>
        <s v="Electra Townie Commute 8D Ladies' - 2018"/>
        <s v="Electra Townie Commute Go! - 2018"/>
        <s v="Electra Townie Commute Go! Ladies' - 2018"/>
        <s v="Electra Townie Go! 8i - 2017/2018"/>
        <s v="Electra Townie Go! 8i Ladies' - 2018"/>
        <s v="Electra Townie Original 1 - 2018"/>
        <s v="Electra Townie Original 1 Ladies' - 2018"/>
        <s v="Electra Townie Original 21D - 2018"/>
        <s v="Electra Townie Original 21D EQ - 2017/2018"/>
        <s v="Electra Townie Original 21D EQ Ladies' - 2018"/>
        <s v="Electra Townie Original 21D Ladies' - 2018"/>
        <s v="Electra Townie Original 3i EQ - 2017/2018"/>
        <s v="Electra Townie Original 3i EQ Ladies' - 2018"/>
        <s v="Electra Townie Original 7D EQ - 2018"/>
        <s v="Electra Townie Original 7D EQ Ladies' - 2017/2018"/>
        <s v="Electra Water Lily 1 (16-inch) - Girl's - 2018"/>
        <s v="Electra White Water 3i - 2018"/>
        <s v="Heller Bloodhound Trail - 2018"/>
        <s v="Heller Shagamaw GX1 - 2018"/>
        <s v="Strider Classic 12 Balance Bike - 2018"/>
        <s v="Strider Sport 16 - 2018"/>
        <s v="Strider Strider 20 Sport - 2018"/>
        <s v="Surly Big Fat Dummy Frameset - 2018"/>
        <s v="Surly ECR - 2018"/>
        <s v="Surly ECR 27.5 - 2018"/>
        <s v="Surly ECR Frameset - 2018"/>
        <s v="Surly Krampus - 2018"/>
        <s v="Surly Pack Rat - 2018"/>
        <s v="Surly Pack Rat Frameset - 2018"/>
        <s v="Surly Straggler - 2018"/>
        <s v="Surly Straggler 650b - 2018"/>
        <s v="Surly Troll Frameset - 2018"/>
        <s v="Trek 1120 - 2018"/>
        <s v="Trek 820 - 2018"/>
        <s v="Trek Boone 5 Disc - 2018"/>
        <s v="Trek Boone 7 Disc - 2018"/>
        <s v="Trek Conduit+ - 2018"/>
        <s v="Trek Crockett 5 Disc - 2018"/>
        <s v="Trek Crockett 7 Disc - 2018"/>
        <s v="Trek CrossRip 1 - 2018"/>
        <s v="Trek CrossRip 2 - 2018"/>
        <s v="Trek CrossRip+ - 2018"/>
        <s v="Trek Domane AL 2 - 2018"/>
        <s v="Trek Domane AL 2 Women's - 2018"/>
        <s v="Trek Domane AL 3 - 2018"/>
        <s v="Trek Domane AL 3 Women's - 2018"/>
        <s v="Trek Domane ALR 3 - 2018"/>
        <s v="Trek Domane ALR 4 Disc - 2018"/>
        <s v="Trek Domane ALR 4 Disc Women's - 2018"/>
        <s v="Trek Domane ALR 5 Disc - 2018"/>
        <s v="Trek Domane ALR 5 Gravel - 2018"/>
        <s v="Trek Domane ALR Disc Frameset - 2018"/>
        <s v="Trek Domane ALR Frameset - 2018"/>
        <s v="Trek Domane SL 5 - 2018"/>
        <s v="Trek Domane SL 5 Disc - 2018"/>
        <s v="Trek Domane SL 5 Disc Women's - 2018"/>
        <s v="Trek Domane SL 5 Women's - 2018"/>
        <s v="Trek Domane SL 6 - 2018"/>
        <s v="Trek Domane SL 6 Disc - 2018"/>
        <s v="Trek Domane SL 7 Women's - 2018"/>
        <s v="Trek Domane SL 8 Disc - 2018"/>
        <s v="Trek Domane SL Frameset - 2018"/>
        <s v="Trek Domane SL Frameset Women's - 2018"/>
        <s v="Trek Domane SLR 6 - 2018"/>
        <s v="Trek Domane SLR 6 Disc - 2018"/>
        <s v="Trek Domane SLR 8 Disc - 2018"/>
        <s v="Trek Domane SLR 9 Disc - 2018"/>
        <s v="Trek Domane SLR Disc Frameset - 2018"/>
        <s v="Trek Domane SLR Frameset - 2018"/>
        <s v="Trek Dual Sport+ - 2018"/>
        <s v="Trek Emonda ALR 6 - 2018"/>
        <s v="Trek Emonda SL 6 Disc - 2018"/>
        <s v="Trek Emonda SL 7 - 2018"/>
        <s v="Trek Emonda SLR 6 - 2018"/>
        <s v="Trek Emonda SLR 8 - 2018"/>
        <s v="Trek Farley Carbon Frameset - 2018"/>
        <s v="Trek Fuel EX 5 Plus - 2018"/>
        <s v="Trek Fuel EX 7 29 - 2018"/>
        <s v="Trek Fuel EX 8 29 - 2018"/>
        <s v="Trek Fuel EX 8 29 XT - 2018"/>
        <s v="Trek Kickster - 2018"/>
        <s v="Trek Kids' Neko - 2018"/>
        <s v="Trek Lift+ - 2018"/>
        <s v="Trek Lift+ Lowstep - 2018"/>
        <s v="Trek Madone 9 Frameset - 2018"/>
        <s v="Trek Marlin 5 - 2018"/>
        <s v="Trek Marlin 6 - 2018"/>
        <s v="Trek Marlin 7 - 2017/2018"/>
        <s v="Trek MT 201 - 2018"/>
        <s v="Trek Neko+ - 2018"/>
        <s v="Trek Powerfly 5 - 2018"/>
        <s v="Trek Powerfly 5 FS - 2018"/>
        <s v="Trek Powerfly 5 Women's - 2018"/>
        <s v="Trek Powerfly 7 FS - 2018"/>
        <s v="Trek Precaliber 12 Boy's - 2018"/>
        <s v="Trek Precaliber 16 Boy's - 2018"/>
        <s v="Trek Precaliber 16 Girl's - 2018"/>
        <s v="Trek Precaliber 20 6-speed Boy's - 2018"/>
        <s v="Trek Precaliber 20 6-speed Girl's - 2018"/>
        <s v="Trek Precaliber 20 Boy's - 2018"/>
        <s v="Trek Precaliber 20 Girl's - 2018"/>
        <s v="Trek Precaliber 24 (7-Speed) - Boys - 2018"/>
        <s v="Trek Precaliber 24 21-speed Boy's - 2018"/>
        <s v="Trek Precaliber 24 21-speed Girl's - 2018"/>
        <s v="Trek Precaliber 24 7-speed Girl's - 2018"/>
        <s v="Trek Procal AL Frameset - 2018"/>
        <s v="Trek Procaliber 6 - 2018"/>
        <s v="Trek Procaliber Frameset - 2018"/>
        <s v="Trek Remedy 27.5 C Frameset - 2018"/>
        <s v="Trek Remedy 7 27.5 - 2018"/>
        <s v="Trek Remedy 9.8 27.5 - 2018"/>
        <s v="Trek Stache 5 - 2018"/>
        <s v="Trek Stache Carbon Frameset - 2018"/>
        <s v="Trek Super Commuter+ 7 - 2018"/>
        <s v="Trek Super Commuter+ 8S - 2018"/>
        <s v="Trek Superfly 20 - 2018"/>
        <s v="Trek Superfly 24 - 2017/2018"/>
        <s v="Trek Ticket S Frame - 2018"/>
        <s v="Trek Verve+ - 2018"/>
        <s v="Trek Verve+ Lowstep - 2018"/>
        <s v="Trek X-Caliber 7 - 2018"/>
        <s v="Trek X-Caliber 8 - 2018"/>
        <s v="Trek X-Caliber Frameset - 2018"/>
        <s v="Trek XM700+ - 2018"/>
        <s v="Trek XM700+ Lowstep - 2018"/>
      </sharedItems>
    </cacheField>
    <cacheField name="[Measures].[Count of Order ID]" caption="Count of Order ID" numFmtId="0" hierarchy="47" level="32767"/>
    <cacheField name="[Calendar].[Date (Year)].[Date (Year)]" caption="Date (Year)" numFmtId="0" hierarchy="30" level="1">
      <sharedItems count="3">
        <s v="2016"/>
        <s v="2017"/>
        <s v="2018"/>
      </sharedItems>
    </cacheField>
    <cacheField name="[Bike_Data].[Product Velocity].[Product Velocity]" caption="Product Velocity" numFmtId="0" hierarchy="15" level="1">
      <sharedItems count="4">
        <s v="Fast Moving"/>
        <s v="Medium Fast"/>
        <s v="Medium Slow"/>
        <s v="Slow Moving"/>
      </sharedItems>
    </cacheField>
    <cacheField name="[Bike_Data].[Category Name].[Category Name]" caption="Category Name" numFmtId="0" hierarchy="1" level="1">
      <sharedItems containsSemiMixedTypes="0" containsNonDate="0" containsString="0"/>
    </cacheField>
    <cacheField name="[Calendar].[Date (Month)].[Date (Month)]" caption="Date (Month)" numFmtId="0" hierarchy="28" level="1">
      <sharedItems containsSemiMixedTypes="0" containsNonDate="0" containsString="0"/>
    </cacheField>
    <cacheField name="[Calendar].[Date (Quarter)].[Date (Quarter)]" caption="Date (Quarter)" numFmtId="0" hierarchy="29" level="1">
      <sharedItems containsSemiMixedTypes="0" containsNonDate="0" containsString="0"/>
    </cacheField>
  </cacheFields>
  <cacheHierarchies count="56">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fieldsUsage count="2">
        <fieldUsage x="-1"/>
        <fieldUsage x="5"/>
      </fieldsUsage>
    </cacheHierarchy>
    <cacheHierarchy uniqueName="[Bike_Data].[Customer Name]" caption="Customer Name" attribute="1" defaultMemberUniqueName="[Bike_Data].[Customer Name].[All]" allUniqueName="[Bike_Data].[Customer Name].[All]" dimensionUniqueName="[Bike_Data]" displayFolder="" count="0" memberValueDatatype="130" unbalanced="0"/>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2" memberValueDatatype="130" unbalanced="0">
      <fieldsUsage count="2">
        <fieldUsage x="-1"/>
        <fieldUsage x="1"/>
      </fieldsUsage>
    </cacheHierarchy>
    <cacheHierarchy uniqueName="[Bike_Data].[Product Name Count]" caption="Product Name Count" attribute="1" defaultMemberUniqueName="[Bike_Data].[Product Name Count].[All]" allUniqueName="[Bike_Data].[Product Name Count].[All]" dimensionUniqueName="[Bike_Data]" displayFolder="" count="0" memberValueDatatype="130" unbalanced="0"/>
    <cacheHierarchy uniqueName="[Bike_Data].[Product Name Count by Store]" caption="Product Name Count by Store" attribute="1" defaultMemberUniqueName="[Bike_Data].[Product Name Count by Store].[All]" allUniqueName="[Bike_Data].[Product Name Count by Store].[All]" dimensionUniqueName="[Bike_Data]" displayFolder="" count="0"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fieldsUsage count="2">
        <fieldUsage x="-1"/>
        <fieldUsage x="4"/>
      </fieldsUsage>
    </cacheHierarchy>
    <cacheHierarchy uniqueName="[Bike_Data].[Product Velocity by Store]" caption="Product Velocity by Store" attribute="1" defaultMemberUniqueName="[Bike_Data].[Product Velocity by Store].[All]" allUniqueName="[Bike_Data].[Product Velocity by Store].[All]" dimensionUniqueName="[Bike_Data]" displayFolder="" count="0" memberValueDatatype="130" unbalanced="0"/>
    <cacheHierarchy uniqueName="[Bike_Data].[Quantity]" caption="Quantity" attribute="1" defaultMemberUniqueName="[Bike_Data].[Quantity].[All]" allUniqueName="[Bike_Data].[Quantity].[All]" dimensionUniqueName="[Bike_Data]" displayFolder="" count="0"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0" memberValueDatatype="130" unbalanced="0"/>
    <cacheHierarchy uniqueName="[Bike_Data].[Rank Product name by Order Count by Store]" caption="Rank Product name by Order Count by Store" attribute="1" defaultMemberUniqueName="[Bike_Data].[Rank Product name by Order Count by Store].[All]" allUniqueName="[Bike_Data].[Rank Product name by Order Count by Store].[All]" dimensionUniqueName="[Bike_Data]" displayFolder="" count="0"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0" memberValueDatatype="130" unbalanced="0"/>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fieldsUsage count="2">
        <fieldUsage x="-1"/>
        <fieldUsage x="0"/>
      </fieldsUsage>
    </cacheHierarchy>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6"/>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7"/>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4"/>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4"/>
        </ext>
      </extLst>
    </cacheHierarchy>
    <cacheHierarchy uniqueName="[Measures].[Count of Store Name]" caption="Count of Store Name" measure="1" displayFolder="" measureGroup="Bike_Data" count="0">
      <extLst>
        <ext xmlns:x15="http://schemas.microsoft.com/office/spreadsheetml/2010/11/main" uri="{B97F6D7D-B522-45F9-BDA1-12C45D357490}">
          <x15:cacheHierarchy aggregatedColumn="22"/>
        </ext>
      </extLst>
    </cacheHierarchy>
    <cacheHierarchy uniqueName="[Measures].[Count of Product Velocity]" caption="Count of Product Velocity" measure="1" displayFolder="" measureGroup="Bike_Data" count="0">
      <extLst>
        <ext xmlns:x15="http://schemas.microsoft.com/office/spreadsheetml/2010/11/main" uri="{B97F6D7D-B522-45F9-BDA1-12C45D357490}">
          <x15:cacheHierarchy aggregatedColumn="15"/>
        </ext>
      </extLst>
    </cacheHierarchy>
    <cacheHierarchy uniqueName="[Measures].[Count of Product Name]" caption="Count of Product Name" measure="1" displayFolder="" measureGroup="Bike_Data" count="0">
      <extLst>
        <ext xmlns:x15="http://schemas.microsoft.com/office/spreadsheetml/2010/11/main" uri="{B97F6D7D-B522-45F9-BDA1-12C45D357490}">
          <x15:cacheHierarchy aggregatedColumn="12"/>
        </ext>
      </extLst>
    </cacheHierarchy>
    <cacheHierarchy uniqueName="[Measures].[Count of Product Name Count by Store]" caption="Count of Product Name Count by Store" measure="1" displayFolder="" measureGroup="Bike_Data" count="0">
      <extLst>
        <ext xmlns:x15="http://schemas.microsoft.com/office/spreadsheetml/2010/11/main" uri="{B97F6D7D-B522-45F9-BDA1-12C45D357490}">
          <x15:cacheHierarchy aggregatedColumn="14"/>
        </ext>
      </extLst>
    </cacheHierarchy>
    <cacheHierarchy uniqueName="[Measures].[Count of Product Name Count]" caption="Count of Product Name Count" measure="1" displayFolder="" measureGroup="Bike_Data" count="0">
      <extLst>
        <ext xmlns:x15="http://schemas.microsoft.com/office/spreadsheetml/2010/11/main" uri="{B97F6D7D-B522-45F9-BDA1-12C45D357490}">
          <x15:cacheHierarchy aggregatedColumn="13"/>
        </ext>
      </extLst>
    </cacheHierarchy>
    <cacheHierarchy uniqueName="[Measures].[Sum of Order ID]" caption="Sum of Order ID" measure="1" displayFolder="" measureGroup="Bike_Data" count="0">
      <extLst>
        <ext xmlns:x15="http://schemas.microsoft.com/office/spreadsheetml/2010/11/main" uri="{B97F6D7D-B522-45F9-BDA1-12C45D357490}">
          <x15:cacheHierarchy aggregatedColumn="9"/>
        </ext>
      </extLst>
    </cacheHierarchy>
    <cacheHierarchy uniqueName="[Measures].[Count of Order ID]" caption="Count of Order ID" measure="1" displayFolder="" measureGroup="Bike_Data" count="0" oneField="1">
      <fieldsUsage count="1">
        <fieldUsage x="2"/>
      </fieldsUsage>
      <extLst>
        <ext xmlns:x15="http://schemas.microsoft.com/office/spreadsheetml/2010/11/main" uri="{B97F6D7D-B522-45F9-BDA1-12C45D357490}">
          <x15:cacheHierarchy aggregatedColumn="9"/>
        </ext>
      </extLst>
    </cacheHierarchy>
    <cacheHierarchy uniqueName="[Measures].[Sum of Discount]" caption="Sum of Discount" measure="1" displayFolder="" measureGroup="Bike_Data" count="0">
      <extLst>
        <ext xmlns:x15="http://schemas.microsoft.com/office/spreadsheetml/2010/11/main" uri="{B97F6D7D-B522-45F9-BDA1-12C45D357490}">
          <x15:cacheHierarchy aggregatedColumn="6"/>
        </ext>
      </extLst>
    </cacheHierarchy>
    <cacheHierarchy uniqueName="[Measures].[Average of Discount]" caption="Average of Discount" measure="1" displayFolder="" measureGroup="Bike_Data"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Bike_Data" count="0"/>
    <cacheHierarchy uniqueName="[Measures].[Average Revenue]" caption="Average Revenue" measure="1" displayFolder="" measureGroup="Bike_Data" count="0"/>
    <cacheHierarchy uniqueName="[Measures].[Total_Stock_Quantity ]" caption="Total_Stock_Quantity " measure="1" displayFolder="" measureGroup="Bike_Data" count="0"/>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ALIBASA" refreshedDate="45883.703647453702" backgroundQuery="1" createdVersion="6" refreshedVersion="6" minRefreshableVersion="3" recordCount="0" supportSubquery="1" supportAdvancedDrill="1">
  <cacheSource type="external" connectionId="3"/>
  <cacheFields count="8">
    <cacheField name="[Calendar].[Date (Month)].[Date (Month)]" caption="Date (Month)" numFmtId="0" hierarchy="28" level="1">
      <sharedItems containsNonDate="0" count="3">
        <s v="Oct"/>
        <s v="Nov"/>
        <s v="Dec"/>
      </sharedItems>
    </cacheField>
    <cacheField name="[Calendar].[Date (Quarter)].[Date (Quarter)]" caption="Date (Quarter)" numFmtId="0" hierarchy="29" level="1">
      <sharedItems containsNonDate="0" count="4">
        <s v="Qtr1"/>
        <s v="Qtr2"/>
        <s v="Qtr3"/>
        <s v="Qtr4"/>
      </sharedItems>
    </cacheField>
    <cacheField name="[Calendar].[Date (Year)].[Date (Year)]" caption="Date (Year)" numFmtId="0" hierarchy="30" level="1">
      <sharedItems count="3">
        <s v="2016"/>
        <s v="2017"/>
        <s v="2018"/>
      </sharedItems>
    </cacheField>
    <cacheField name="[Measures].[Total Revenue]" caption="Total Revenue" numFmtId="0" hierarchy="50" level="32767"/>
    <cacheField name="[Bike_Data].[Store Name].[Store Name]" caption="Store Name" numFmtId="0" hierarchy="22" level="1">
      <sharedItems count="3">
        <s v="Baldwin Bikes"/>
        <s v="Rowlett Bikes"/>
        <s v="Santa Cruz Bikes"/>
      </sharedItems>
    </cacheField>
    <cacheField name="[Bike_Data].[Category Name].[Category Name]" caption="Category Name" numFmtId="0" hierarchy="1" level="1">
      <sharedItems containsSemiMixedTypes="0" containsNonDate="0" containsString="0"/>
    </cacheField>
    <cacheField name="[Bike_Data].[Sales Representative].[Sales Representative]" caption="Sales Representative" numFmtId="0" hierarchy="20" level="1">
      <sharedItems containsSemiMixedTypes="0" containsNonDate="0" containsString="0"/>
    </cacheField>
    <cacheField name="[Bike_Data].[Product Velocity].[Product Velocity]" caption="Product Velocity" numFmtId="0" hierarchy="15" level="1">
      <sharedItems containsSemiMixedTypes="0" containsNonDate="0" containsString="0"/>
    </cacheField>
  </cacheFields>
  <cacheHierarchies count="56">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fieldsUsage count="2">
        <fieldUsage x="-1"/>
        <fieldUsage x="5"/>
      </fieldsUsage>
    </cacheHierarchy>
    <cacheHierarchy uniqueName="[Bike_Data].[Customer Name]" caption="Customer Name" attribute="1" defaultMemberUniqueName="[Bike_Data].[Customer Name].[All]" allUniqueName="[Bike_Data].[Customer Name].[All]" dimensionUniqueName="[Bike_Data]" displayFolder="" count="0" memberValueDatatype="130" unbalanced="0"/>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0" memberValueDatatype="130" unbalanced="0"/>
    <cacheHierarchy uniqueName="[Bike_Data].[Product Name Count]" caption="Product Name Count" attribute="1" defaultMemberUniqueName="[Bike_Data].[Product Name Count].[All]" allUniqueName="[Bike_Data].[Product Name Count].[All]" dimensionUniqueName="[Bike_Data]" displayFolder="" count="0" memberValueDatatype="130" unbalanced="0"/>
    <cacheHierarchy uniqueName="[Bike_Data].[Product Name Count by Store]" caption="Product Name Count by Store" attribute="1" defaultMemberUniqueName="[Bike_Data].[Product Name Count by Store].[All]" allUniqueName="[Bike_Data].[Product Name Count by Store].[All]" dimensionUniqueName="[Bike_Data]" displayFolder="" count="0"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fieldsUsage count="2">
        <fieldUsage x="-1"/>
        <fieldUsage x="7"/>
      </fieldsUsage>
    </cacheHierarchy>
    <cacheHierarchy uniqueName="[Bike_Data].[Product Velocity by Store]" caption="Product Velocity by Store" attribute="1" defaultMemberUniqueName="[Bike_Data].[Product Velocity by Store].[All]" allUniqueName="[Bike_Data].[Product Velocity by Store].[All]" dimensionUniqueName="[Bike_Data]" displayFolder="" count="0" memberValueDatatype="130" unbalanced="0"/>
    <cacheHierarchy uniqueName="[Bike_Data].[Quantity]" caption="Quantity" attribute="1" defaultMemberUniqueName="[Bike_Data].[Quantity].[All]" allUniqueName="[Bike_Data].[Quantity].[All]" dimensionUniqueName="[Bike_Data]" displayFolder="" count="0"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0" memberValueDatatype="130" unbalanced="0"/>
    <cacheHierarchy uniqueName="[Bike_Data].[Rank Product name by Order Count by Store]" caption="Rank Product name by Order Count by Store" attribute="1" defaultMemberUniqueName="[Bike_Data].[Rank Product name by Order Count by Store].[All]" allUniqueName="[Bike_Data].[Rank Product name by Order Count by Store].[All]" dimensionUniqueName="[Bike_Data]" displayFolder="" count="0"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2" memberValueDatatype="130" unbalanced="0">
      <fieldsUsage count="2">
        <fieldUsage x="-1"/>
        <fieldUsage x="6"/>
      </fieldsUsage>
    </cacheHierarchy>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fieldsUsage count="2">
        <fieldUsage x="-1"/>
        <fieldUsage x="4"/>
      </fieldsUsage>
    </cacheHierarchy>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1"/>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2"/>
      </fieldsUsage>
    </cacheHierarchy>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4"/>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4"/>
        </ext>
      </extLst>
    </cacheHierarchy>
    <cacheHierarchy uniqueName="[Measures].[Count of Store Name]" caption="Count of Store Name" measure="1" displayFolder="" measureGroup="Bike_Data" count="0">
      <extLst>
        <ext xmlns:x15="http://schemas.microsoft.com/office/spreadsheetml/2010/11/main" uri="{B97F6D7D-B522-45F9-BDA1-12C45D357490}">
          <x15:cacheHierarchy aggregatedColumn="22"/>
        </ext>
      </extLst>
    </cacheHierarchy>
    <cacheHierarchy uniqueName="[Measures].[Count of Product Velocity]" caption="Count of Product Velocity" measure="1" displayFolder="" measureGroup="Bike_Data" count="0">
      <extLst>
        <ext xmlns:x15="http://schemas.microsoft.com/office/spreadsheetml/2010/11/main" uri="{B97F6D7D-B522-45F9-BDA1-12C45D357490}">
          <x15:cacheHierarchy aggregatedColumn="15"/>
        </ext>
      </extLst>
    </cacheHierarchy>
    <cacheHierarchy uniqueName="[Measures].[Count of Product Name]" caption="Count of Product Name" measure="1" displayFolder="" measureGroup="Bike_Data" count="0">
      <extLst>
        <ext xmlns:x15="http://schemas.microsoft.com/office/spreadsheetml/2010/11/main" uri="{B97F6D7D-B522-45F9-BDA1-12C45D357490}">
          <x15:cacheHierarchy aggregatedColumn="12"/>
        </ext>
      </extLst>
    </cacheHierarchy>
    <cacheHierarchy uniqueName="[Measures].[Count of Product Name Count by Store]" caption="Count of Product Name Count by Store" measure="1" displayFolder="" measureGroup="Bike_Data" count="0">
      <extLst>
        <ext xmlns:x15="http://schemas.microsoft.com/office/spreadsheetml/2010/11/main" uri="{B97F6D7D-B522-45F9-BDA1-12C45D357490}">
          <x15:cacheHierarchy aggregatedColumn="14"/>
        </ext>
      </extLst>
    </cacheHierarchy>
    <cacheHierarchy uniqueName="[Measures].[Count of Product Name Count]" caption="Count of Product Name Count" measure="1" displayFolder="" measureGroup="Bike_Data" count="0">
      <extLst>
        <ext xmlns:x15="http://schemas.microsoft.com/office/spreadsheetml/2010/11/main" uri="{B97F6D7D-B522-45F9-BDA1-12C45D357490}">
          <x15:cacheHierarchy aggregatedColumn="13"/>
        </ext>
      </extLst>
    </cacheHierarchy>
    <cacheHierarchy uniqueName="[Measures].[Sum of Order ID]" caption="Sum of Order ID" measure="1" displayFolder="" measureGroup="Bike_Data" count="0">
      <extLst>
        <ext xmlns:x15="http://schemas.microsoft.com/office/spreadsheetml/2010/11/main" uri="{B97F6D7D-B522-45F9-BDA1-12C45D357490}">
          <x15:cacheHierarchy aggregatedColumn="9"/>
        </ext>
      </extLst>
    </cacheHierarchy>
    <cacheHierarchy uniqueName="[Measures].[Count of Order ID]" caption="Count of Order ID" measure="1" displayFolder="" measureGroup="Bike_Data" count="0">
      <extLst>
        <ext xmlns:x15="http://schemas.microsoft.com/office/spreadsheetml/2010/11/main" uri="{B97F6D7D-B522-45F9-BDA1-12C45D357490}">
          <x15:cacheHierarchy aggregatedColumn="9"/>
        </ext>
      </extLst>
    </cacheHierarchy>
    <cacheHierarchy uniqueName="[Measures].[Sum of Discount]" caption="Sum of Discount" measure="1" displayFolder="" measureGroup="Bike_Data" count="0">
      <extLst>
        <ext xmlns:x15="http://schemas.microsoft.com/office/spreadsheetml/2010/11/main" uri="{B97F6D7D-B522-45F9-BDA1-12C45D357490}">
          <x15:cacheHierarchy aggregatedColumn="6"/>
        </ext>
      </extLst>
    </cacheHierarchy>
    <cacheHierarchy uniqueName="[Measures].[Average of Discount]" caption="Average of Discount" measure="1" displayFolder="" measureGroup="Bike_Data"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Bike_Data" count="0" oneField="1">
      <fieldsUsage count="1">
        <fieldUsage x="3"/>
      </fieldsUsage>
    </cacheHierarchy>
    <cacheHierarchy uniqueName="[Measures].[Average Revenue]" caption="Average Revenue" measure="1" displayFolder="" measureGroup="Bike_Data" count="0"/>
    <cacheHierarchy uniqueName="[Measures].[Total_Stock_Quantity ]" caption="Total_Stock_Quantity " measure="1" displayFolder="" measureGroup="Bike_Data" count="0"/>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ALIBASA" refreshedDate="45883.703653124998" backgroundQuery="1" createdVersion="6" refreshedVersion="6" minRefreshableVersion="3" recordCount="0" supportSubquery="1" supportAdvancedDrill="1">
  <cacheSource type="external" connectionId="3"/>
  <cacheFields count="8">
    <cacheField name="[Bike_Data].[Store Name].[Store Name]" caption="Store Name" numFmtId="0" hierarchy="22" level="1">
      <sharedItems count="3">
        <s v="Baldwin Bikes"/>
        <s v="Rowlett Bikes"/>
        <s v="Santa Cruz Bikes"/>
      </sharedItems>
    </cacheField>
    <cacheField name="[Bike_Data].[Product Name].[Product Name]" caption="Product Name" numFmtId="0" hierarchy="12" level="1">
      <sharedItems count="278">
        <s v="Electra Cruiser 1 (24-Inch) - 2016"/>
        <s v="Electra Girl's Hawaii 1 (16-inch) - 2015/2016"/>
        <s v="Electra Girl's Hawaii 1 (20-inch) - 2015/2016"/>
        <s v="Electra Moto 1 - 2016"/>
        <s v="Electra Townie Original 21D - 2016"/>
        <s v="Electra Townie Original 7D - 2015/2016"/>
        <s v="Electra Townie Original 7D EQ - 2016"/>
        <s v="Electra Townie Original 7D EQ - Women's - 2016"/>
        <s v="Heller Shagamaw Frame - 2016"/>
        <s v="Pure Cycles Vine 8-Speed - 2016"/>
        <s v="Pure Cycles Western 3-Speed - Women's - 2015/2016"/>
        <s v="Pure Cycles William 3-Speed - 2016"/>
        <s v="Ritchey Timberwolf Frameset - 2016"/>
        <s v="Surly Ice Cream Truck Frameset - 2016"/>
        <s v="Surly Straggler - 2016"/>
        <s v="Surly Straggler 650b - 2016"/>
        <s v="Surly Wednesday Frameset - 2016"/>
        <s v="Trek Conduit+ - 2016"/>
        <s v="Trek Fuel EX 8 29 - 2016"/>
        <s v="Trek Remedy 29 Carbon Frameset - 2016"/>
        <s v="Trek Slash 8 27.5 - 2016"/>
        <s v="&quot;Electra Girl's Hawaii 1 16&quot;&quot; - 2017&quot;"/>
        <s v="Electra Amsterdam Fashion 7i Ladies' - 2017"/>
        <s v="Electra Amsterdam Original 3i - 2015/2017"/>
        <s v="Electra Amsterdam Original 3i Ladies' - 2017"/>
        <s v="Electra Cruiser Lux 1 - 2017"/>
        <s v="Electra Cruiser Lux Fat Tire 1 Ladies - 2017"/>
        <s v="Electra Glam Punk 3i Ladies' - 2017"/>
        <s v="Electra Moto 3i (20-inch) - Boy's - 2017"/>
        <s v="Electra Savannah 3i (20-inch) - Girl's - 2017"/>
        <s v="Electra Straight 8 3i (20-inch) - Boy's - 2017"/>
        <s v="Electra Sugar Skulls 1 (20-inch) - Girl's - 2017"/>
        <s v="Electra Townie 3i EQ (20-inch) - Boys' - 2017"/>
        <s v="Electra Townie 7D (20-inch) - Boys' - 2017"/>
        <s v="Electra Townie Original 7D - 2017"/>
        <s v="Haro Downtown 16 - 2017"/>
        <s v="Haro Flightline One ST - 2017"/>
        <s v="Haro Flightline Two 26 Plus - 2017"/>
        <s v="Haro Shift R3 - 2017"/>
        <s v="Haro Shredder 20 - 2017"/>
        <s v="Haro Shredder 20 Girls - 2017"/>
        <s v="Haro Shredder Pro 20 - 2017"/>
        <s v="Haro SR 1.1 - 2017"/>
        <s v="Haro SR 1.2 - 2017"/>
        <s v="Haro SR 1.3 - 2017"/>
        <s v="Sun Bicycles Atlas X-Type - 2017"/>
        <s v="Sun Bicycles Biscayne Tandem 7 - 2017"/>
        <s v="Sun Bicycles Biscayne Tandem CB - 2017"/>
        <s v="Sun Bicycles Boardwalk (24-inch Wheels) - 2017"/>
        <s v="Sun Bicycles Brickell Tandem 7 - 2017"/>
        <s v="Sun Bicycles Brickell Tandem CB - 2017"/>
        <s v="Sun Bicycles Cruz 3 - 2017"/>
        <s v="Sun Bicycles Cruz 3 - Women's - 2017"/>
        <s v="Sun Bicycles Cruz 7 - 2017"/>
        <s v="Sun Bicycles Cruz 7 - Women's - 2017"/>
        <s v="Sun Bicycles Drifter 7 - 2017"/>
        <s v="Sun Bicycles Drifter 7 - Women's - 2017"/>
        <s v="Sun Bicycles ElectroLite - 2017"/>
        <s v="Sun Bicycles Lil Bolt Type-R - 2017"/>
        <s v="Sun Bicycles Lil Kitt'n - 2017"/>
        <s v="Sun Bicycles Revolutions 24 - 2017"/>
        <s v="Sun Bicycles Revolutions 24 - Girl's - 2017"/>
        <s v="Sun Bicycles Spider 3i - 2017"/>
        <s v="Sun Bicycles Streamway - 2017"/>
        <s v="Sun Bicycles Streamway 3 - 2017"/>
        <s v="Sun Bicycles Streamway 7 - 2017"/>
        <s v="Surly Big Dummy Frameset - 2017"/>
        <s v="Surly Ice Cream Truck Frameset - 2017"/>
        <s v="Surly Karate Monkey 27.5+ Frameset - 2017"/>
        <s v="Surly Ogre Frameset - 2017"/>
        <s v="Surly Steamroller - 2017"/>
        <s v="Surly Troll Frameset - 2017"/>
        <s v="Surly Wednesday - 2017"/>
        <s v="Surly Wednesday Frameset - 2017"/>
        <s v="Trek Boone 7 - 2017"/>
        <s v="Trek Boone Race Shop Limited - 2017"/>
        <s v="Trek Boy's Kickster - 2015/2017"/>
        <s v="Trek Domane S 5 Disc - 2017"/>
        <s v="Trek Domane S 6 - 2017"/>
        <s v="Trek Domane SL 6 - 2017"/>
        <s v="Trek Domane SL Disc Frameset - 2017"/>
        <s v="Trek Domane SLR 6 Disc - 2017"/>
        <s v="Trek Emonda S 4 - 2017"/>
        <s v="Trek Emonda S 5 - 2017"/>
        <s v="Trek Farley Alloy Frameset - 2017"/>
        <s v="Trek Fuel EX 5 27.5 Plus - 2017"/>
        <s v="Trek Fuel EX 9.8 27.5 Plus - 2017"/>
        <s v="Trek Fuel EX 9.8 29 - 2017"/>
        <s v="Trek Girl's Kickster - 2017"/>
        <s v="Trek Madone 9.2 - 2017"/>
        <s v="Trek Powerfly 8 FS Plus - 2017"/>
        <s v="Trek Precaliber 12 Boys - 2017"/>
        <s v="Trek Precaliber 12 Girls - 2017"/>
        <s v="Trek Precaliber 16 Boys - 2017"/>
        <s v="Trek Precaliber 16 Girls - 2017"/>
        <s v="Trek Precaliber 24 (21-Speed) - Girls - 2017"/>
        <s v="Trek Remedy 9.8 - 2017"/>
        <s v="Trek Session DH 27.5 Carbon Frameset - 2017"/>
        <s v="Trek Silque SLR 7 Women's - 2017"/>
        <s v="Trek Silque SLR 8 Women's - 2017"/>
        <s v="Trek Stache 5 - 2017"/>
        <s v="Trek X-Caliber 8 - 2017"/>
        <s v="&quot;Electra Starship 1 16&quot;&quot; - 2018&quot;"/>
        <s v="&quot;Electra Superbolt 1 20&quot;&quot; - 2018&quot;"/>
        <s v="&quot;Electra Superbolt 3i 20&quot;&quot; - 2018&quot;"/>
        <s v="&quot;Electra Treasure 1 20&quot;&quot; - 2018&quot;"/>
        <s v="&quot;Electra Treasure 3i 20&quot;&quot; - 2018&quot;"/>
        <s v="&quot;Electra Under-The-Sea 1 16&quot;&quot; - 2018&quot;"/>
        <s v="Electra Amsterdam Fashion 3i Ladies' - 2017/2018"/>
        <s v="Electra Amsterdam Royal 8i - 2017/2018"/>
        <s v="Electra Amsterdam Royal 8i Ladies - 2018"/>
        <s v="Electra Cruiser 1 - 2016/2017/2018"/>
        <s v="Electra Cruiser 1 Ladies' - 2018"/>
        <s v="Electra Cruiser 1 Tall - 2016/2018"/>
        <s v="Electra Cruiser 7D - 2016/2017/2018"/>
        <s v="Electra Cruiser 7D (24-Inch) Ladies' - 2016/2018"/>
        <s v="Electra Cruiser 7D Ladies' - 2016/2018"/>
        <s v="Electra Cruiser 7D Tall - 2016/2018"/>
        <s v="Electra Cruiser Lux 1 - 2016/2018"/>
        <s v="Electra Cruiser Lux 1 Ladies' - 2018"/>
        <s v="Electra Cruiser Lux 3i - 2018"/>
        <s v="Electra Cruiser Lux 3i Ladies' - 2018"/>
        <s v="Electra Cruiser Lux 7D - 2018"/>
        <s v="Electra Cruiser Lux 7D Ladies' - 2018"/>
        <s v="Electra Cruiser Lux Fat Tire 7D - 2018"/>
        <s v="Electra Cyclosaurus 1 (16-inch) - Boy's - 2018"/>
        <s v="Electra Daydreamer 3i Ladies' - 2018"/>
        <s v="Electra Delivery 3i - 2016/2017/2018"/>
        <s v="Electra Heartchya 1 (20-inch) - Girl's - 2018"/>
        <s v="Electra Koa 3i Ladies' - 2018"/>
        <s v="Electra Loft Go! 8i - 2018"/>
        <s v="Electra Morningstar 3i Ladies' - 2018"/>
        <s v="Electra Moto 3i - 2018"/>
        <s v="Electra Queen of Hearts 3i - 2018"/>
        <s v="Electra Relic 3i - 2018"/>
        <s v="Electra Soft Serve 1 (16-inch) - Girl's - 2018"/>
        <s v="Electra Straight 8 1 (16-inch) - Boy's - 2018"/>
        <s v="Electra Straight 8 1 (20-inch) - Boy's - 2018"/>
        <s v="Electra Straight 8 3i - 2018"/>
        <s v="Electra Super Moto 8i - 2018"/>
        <s v="Electra Sweet Ride 3i (20-inch) - Girls' - 2018"/>
        <s v="Electra Tiger Shark 1 (20-inch) - Boys' - 2018"/>
        <s v="Electra Tiger Shark 3i - 2018"/>
        <s v="Electra Tiger Shark 3i (20-inch) - Boys' - 2018"/>
        <s v="Electra Townie Balloon 3i EQ - 2017/2018"/>
        <s v="Electra Townie Balloon 3i EQ Ladies' - 2018"/>
        <s v="Electra Townie Balloon 7i EQ - 2018"/>
        <s v="Electra Townie Balloon 7i EQ Ladies' - 2017/2018"/>
        <s v="Electra Townie Balloon 8D EQ - 2016/2017/2018"/>
        <s v="Electra Townie Balloon 8D EQ Ladies' - 2016/2017/2018"/>
        <s v="Electra Townie Commute 27D - 2018"/>
        <s v="Electra Townie Commute 27D Ladies - 2018"/>
        <s v="Electra Townie Commute 8D - 2018"/>
        <s v="Electra Townie Commute 8D Ladies' - 2018"/>
        <s v="Electra Townie Commute Go! - 2018"/>
        <s v="Electra Townie Commute Go! Ladies' - 2018"/>
        <s v="Electra Townie Go! 8i - 2017/2018"/>
        <s v="Electra Townie Go! 8i Ladies' - 2018"/>
        <s v="Electra Townie Original 1 - 2018"/>
        <s v="Electra Townie Original 1 Ladies' - 2018"/>
        <s v="Electra Townie Original 21D - 2018"/>
        <s v="Electra Townie Original 21D EQ - 2017/2018"/>
        <s v="Electra Townie Original 21D EQ Ladies' - 2018"/>
        <s v="Electra Townie Original 21D Ladies' - 2018"/>
        <s v="Electra Townie Original 3i EQ - 2017/2018"/>
        <s v="Electra Townie Original 3i EQ Ladies' - 2018"/>
        <s v="Electra Townie Original 7D EQ - 2018"/>
        <s v="Electra Townie Original 7D EQ Ladies' - 2017/2018"/>
        <s v="Electra Water Lily 1 (16-inch) - Girl's - 2018"/>
        <s v="Electra White Water 3i - 2018"/>
        <s v="Heller Bloodhound Trail - 2018"/>
        <s v="Heller Shagamaw GX1 - 2018"/>
        <s v="Strider Classic 12 Balance Bike - 2018"/>
        <s v="Strider Sport 16 - 2018"/>
        <s v="Strider Strider 20 Sport - 2018"/>
        <s v="Surly Big Fat Dummy Frameset - 2018"/>
        <s v="Surly ECR - 2018"/>
        <s v="Surly ECR 27.5 - 2018"/>
        <s v="Surly ECR Frameset - 2018"/>
        <s v="Surly Krampus - 2018"/>
        <s v="Surly Pack Rat - 2018"/>
        <s v="Surly Pack Rat Frameset - 2018"/>
        <s v="Surly Straggler - 2018"/>
        <s v="Surly Straggler 650b - 2018"/>
        <s v="Surly Troll Frameset - 2018"/>
        <s v="Trek 1120 - 2018"/>
        <s v="Trek 820 - 2018"/>
        <s v="Trek Boone 5 Disc - 2018"/>
        <s v="Trek Boone 7 Disc - 2018"/>
        <s v="Trek Conduit+ - 2018"/>
        <s v="Trek Crockett 5 Disc - 2018"/>
        <s v="Trek Crockett 7 Disc - 2018"/>
        <s v="Trek CrossRip 1 - 2018"/>
        <s v="Trek CrossRip 2 - 2018"/>
        <s v="Trek CrossRip+ - 2018"/>
        <s v="Trek Domane AL 2 - 2018"/>
        <s v="Trek Domane AL 2 Women's - 2018"/>
        <s v="Trek Domane AL 3 - 2018"/>
        <s v="Trek Domane AL 3 Women's - 2018"/>
        <s v="Trek Domane ALR 3 - 2018"/>
        <s v="Trek Domane ALR 4 Disc - 2018"/>
        <s v="Trek Domane ALR 4 Disc Women's - 2018"/>
        <s v="Trek Domane ALR 5 Disc - 2018"/>
        <s v="Trek Domane ALR 5 Gravel - 2018"/>
        <s v="Trek Domane ALR Disc Frameset - 2018"/>
        <s v="Trek Domane ALR Frameset - 2018"/>
        <s v="Trek Domane SL 5 - 2018"/>
        <s v="Trek Domane SL 5 Disc - 2018"/>
        <s v="Trek Domane SL 5 Disc Women's - 2018"/>
        <s v="Trek Domane SL 5 Women's - 2018"/>
        <s v="Trek Domane SL 6 - 2018"/>
        <s v="Trek Domane SL 6 Disc - 2018"/>
        <s v="Trek Domane SL 7 Women's - 2018"/>
        <s v="Trek Domane SL 8 Disc - 2018"/>
        <s v="Trek Domane SL Frameset - 2018"/>
        <s v="Trek Domane SL Frameset Women's - 2018"/>
        <s v="Trek Domane SLR 6 - 2018"/>
        <s v="Trek Domane SLR 6 Disc - 2018"/>
        <s v="Trek Domane SLR 8 Disc - 2018"/>
        <s v="Trek Domane SLR 9 Disc - 2018"/>
        <s v="Trek Domane SLR Disc Frameset - 2018"/>
        <s v="Trek Domane SLR Frameset - 2018"/>
        <s v="Trek Dual Sport+ - 2018"/>
        <s v="Trek Emonda ALR 6 - 2018"/>
        <s v="Trek Emonda SL 6 Disc - 2018"/>
        <s v="Trek Emonda SL 7 - 2018"/>
        <s v="Trek Emonda SLR 6 - 2018"/>
        <s v="Trek Emonda SLR 8 - 2018"/>
        <s v="Trek Farley Carbon Frameset - 2018"/>
        <s v="Trek Fuel EX 5 Plus - 2018"/>
        <s v="Trek Fuel EX 7 29 - 2018"/>
        <s v="Trek Fuel EX 8 29 - 2018"/>
        <s v="Trek Fuel EX 8 29 XT - 2018"/>
        <s v="Trek Kickster - 2018"/>
        <s v="Trek Kids' Neko - 2018"/>
        <s v="Trek Lift+ - 2018"/>
        <s v="Trek Lift+ Lowstep - 2018"/>
        <s v="Trek Madone 9 Frameset - 2018"/>
        <s v="Trek Marlin 5 - 2018"/>
        <s v="Trek Marlin 6 - 2018"/>
        <s v="Trek Marlin 7 - 2017/2018"/>
        <s v="Trek MT 201 - 2018"/>
        <s v="Trek Neko+ - 2018"/>
        <s v="Trek Powerfly 5 - 2018"/>
        <s v="Trek Powerfly 5 FS - 2018"/>
        <s v="Trek Powerfly 5 Women's - 2018"/>
        <s v="Trek Powerfly 7 FS - 2018"/>
        <s v="Trek Precaliber 12 Boy's - 2018"/>
        <s v="Trek Precaliber 16 Boy's - 2018"/>
        <s v="Trek Precaliber 16 Girl's - 2018"/>
        <s v="Trek Precaliber 20 6-speed Boy's - 2018"/>
        <s v="Trek Precaliber 20 6-speed Girl's - 2018"/>
        <s v="Trek Precaliber 20 Boy's - 2018"/>
        <s v="Trek Precaliber 20 Girl's - 2018"/>
        <s v="Trek Precaliber 24 (7-Speed) - Boys - 2018"/>
        <s v="Trek Precaliber 24 21-speed Boy's - 2018"/>
        <s v="Trek Precaliber 24 21-speed Girl's - 2018"/>
        <s v="Trek Precaliber 24 7-speed Girl's - 2018"/>
        <s v="Trek Procal AL Frameset - 2018"/>
        <s v="Trek Procaliber 6 - 2018"/>
        <s v="Trek Procaliber Frameset - 2018"/>
        <s v="Trek Remedy 27.5 C Frameset - 2018"/>
        <s v="Trek Remedy 7 27.5 - 2018"/>
        <s v="Trek Remedy 9.8 27.5 - 2018"/>
        <s v="Trek Stache 5 - 2018"/>
        <s v="Trek Stache Carbon Frameset - 2018"/>
        <s v="Trek Super Commuter+ 7 - 2018"/>
        <s v="Trek Super Commuter+ 8S - 2018"/>
        <s v="Trek Superfly 20 - 2018"/>
        <s v="Trek Superfly 24 - 2017/2018"/>
        <s v="Trek Ticket S Frame - 2018"/>
        <s v="Trek Verve+ - 2018"/>
        <s v="Trek Verve+ Lowstep - 2018"/>
        <s v="Trek X-Caliber 7 - 2018"/>
        <s v="Trek X-Caliber 8 - 2018"/>
        <s v="Trek X-Caliber Frameset - 2018"/>
        <s v="Trek XM700+ - 2018"/>
        <s v="Trek XM700+ Lowstep - 2018"/>
      </sharedItems>
    </cacheField>
    <cacheField name="[Measures].[Count of Order ID]" caption="Count of Order ID" numFmtId="0" hierarchy="47" level="32767"/>
    <cacheField name="[Calendar].[Date (Year)].[Date (Year)]" caption="Date (Year)" numFmtId="0" hierarchy="30" level="1">
      <sharedItems count="3">
        <s v="2016"/>
        <s v="2017"/>
        <s v="2018"/>
      </sharedItems>
    </cacheField>
    <cacheField name="[Bike_Data].[Category Name].[Category Name]" caption="Category Name" numFmtId="0" hierarchy="1" level="1">
      <sharedItems containsSemiMixedTypes="0" containsNonDate="0" containsString="0"/>
    </cacheField>
    <cacheField name="[Calendar].[Date (Month)].[Date (Month)]" caption="Date (Month)" numFmtId="0" hierarchy="28" level="1">
      <sharedItems containsSemiMixedTypes="0" containsNonDate="0" containsString="0"/>
    </cacheField>
    <cacheField name="[Calendar].[Date (Quarter)].[Date (Quarter)]" caption="Date (Quarter)" numFmtId="0" hierarchy="29" level="1">
      <sharedItems containsSemiMixedTypes="0" containsNonDate="0" containsString="0"/>
    </cacheField>
    <cacheField name="[Bike_Data].[Product Velocity].[Product Velocity]" caption="Product Velocity" numFmtId="0" hierarchy="15" level="1">
      <sharedItems containsSemiMixedTypes="0" containsNonDate="0" containsString="0"/>
    </cacheField>
  </cacheFields>
  <cacheHierarchies count="56">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fieldsUsage count="2">
        <fieldUsage x="-1"/>
        <fieldUsage x="4"/>
      </fieldsUsage>
    </cacheHierarchy>
    <cacheHierarchy uniqueName="[Bike_Data].[Customer Name]" caption="Customer Name" attribute="1" defaultMemberUniqueName="[Bike_Data].[Customer Name].[All]" allUniqueName="[Bike_Data].[Customer Name].[All]" dimensionUniqueName="[Bike_Data]" displayFolder="" count="0" memberValueDatatype="130" unbalanced="0"/>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2" memberValueDatatype="130" unbalanced="0">
      <fieldsUsage count="2">
        <fieldUsage x="-1"/>
        <fieldUsage x="1"/>
      </fieldsUsage>
    </cacheHierarchy>
    <cacheHierarchy uniqueName="[Bike_Data].[Product Name Count]" caption="Product Name Count" attribute="1" defaultMemberUniqueName="[Bike_Data].[Product Name Count].[All]" allUniqueName="[Bike_Data].[Product Name Count].[All]" dimensionUniqueName="[Bike_Data]" displayFolder="" count="0" memberValueDatatype="130" unbalanced="0"/>
    <cacheHierarchy uniqueName="[Bike_Data].[Product Name Count by Store]" caption="Product Name Count by Store" attribute="1" defaultMemberUniqueName="[Bike_Data].[Product Name Count by Store].[All]" allUniqueName="[Bike_Data].[Product Name Count by Store].[All]" dimensionUniqueName="[Bike_Data]" displayFolder="" count="0"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fieldsUsage count="2">
        <fieldUsage x="-1"/>
        <fieldUsage x="7"/>
      </fieldsUsage>
    </cacheHierarchy>
    <cacheHierarchy uniqueName="[Bike_Data].[Product Velocity by Store]" caption="Product Velocity by Store" attribute="1" defaultMemberUniqueName="[Bike_Data].[Product Velocity by Store].[All]" allUniqueName="[Bike_Data].[Product Velocity by Store].[All]" dimensionUniqueName="[Bike_Data]" displayFolder="" count="0" memberValueDatatype="130" unbalanced="0"/>
    <cacheHierarchy uniqueName="[Bike_Data].[Quantity]" caption="Quantity" attribute="1" defaultMemberUniqueName="[Bike_Data].[Quantity].[All]" allUniqueName="[Bike_Data].[Quantity].[All]" dimensionUniqueName="[Bike_Data]" displayFolder="" count="0"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0" memberValueDatatype="130" unbalanced="0"/>
    <cacheHierarchy uniqueName="[Bike_Data].[Rank Product name by Order Count by Store]" caption="Rank Product name by Order Count by Store" attribute="1" defaultMemberUniqueName="[Bike_Data].[Rank Product name by Order Count by Store].[All]" allUniqueName="[Bike_Data].[Rank Product name by Order Count by Store].[All]" dimensionUniqueName="[Bike_Data]" displayFolder="" count="0"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0" memberValueDatatype="130" unbalanced="0"/>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fieldsUsage count="2">
        <fieldUsage x="-1"/>
        <fieldUsage x="0"/>
      </fieldsUsage>
    </cacheHierarchy>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5"/>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6"/>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4"/>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4"/>
        </ext>
      </extLst>
    </cacheHierarchy>
    <cacheHierarchy uniqueName="[Measures].[Count of Store Name]" caption="Count of Store Name" measure="1" displayFolder="" measureGroup="Bike_Data" count="0">
      <extLst>
        <ext xmlns:x15="http://schemas.microsoft.com/office/spreadsheetml/2010/11/main" uri="{B97F6D7D-B522-45F9-BDA1-12C45D357490}">
          <x15:cacheHierarchy aggregatedColumn="22"/>
        </ext>
      </extLst>
    </cacheHierarchy>
    <cacheHierarchy uniqueName="[Measures].[Count of Product Velocity]" caption="Count of Product Velocity" measure="1" displayFolder="" measureGroup="Bike_Data" count="0">
      <extLst>
        <ext xmlns:x15="http://schemas.microsoft.com/office/spreadsheetml/2010/11/main" uri="{B97F6D7D-B522-45F9-BDA1-12C45D357490}">
          <x15:cacheHierarchy aggregatedColumn="15"/>
        </ext>
      </extLst>
    </cacheHierarchy>
    <cacheHierarchy uniqueName="[Measures].[Count of Product Name]" caption="Count of Product Name" measure="1" displayFolder="" measureGroup="Bike_Data" count="0">
      <extLst>
        <ext xmlns:x15="http://schemas.microsoft.com/office/spreadsheetml/2010/11/main" uri="{B97F6D7D-B522-45F9-BDA1-12C45D357490}">
          <x15:cacheHierarchy aggregatedColumn="12"/>
        </ext>
      </extLst>
    </cacheHierarchy>
    <cacheHierarchy uniqueName="[Measures].[Count of Product Name Count by Store]" caption="Count of Product Name Count by Store" measure="1" displayFolder="" measureGroup="Bike_Data" count="0">
      <extLst>
        <ext xmlns:x15="http://schemas.microsoft.com/office/spreadsheetml/2010/11/main" uri="{B97F6D7D-B522-45F9-BDA1-12C45D357490}">
          <x15:cacheHierarchy aggregatedColumn="14"/>
        </ext>
      </extLst>
    </cacheHierarchy>
    <cacheHierarchy uniqueName="[Measures].[Count of Product Name Count]" caption="Count of Product Name Count" measure="1" displayFolder="" measureGroup="Bike_Data" count="0">
      <extLst>
        <ext xmlns:x15="http://schemas.microsoft.com/office/spreadsheetml/2010/11/main" uri="{B97F6D7D-B522-45F9-BDA1-12C45D357490}">
          <x15:cacheHierarchy aggregatedColumn="13"/>
        </ext>
      </extLst>
    </cacheHierarchy>
    <cacheHierarchy uniqueName="[Measures].[Sum of Order ID]" caption="Sum of Order ID" measure="1" displayFolder="" measureGroup="Bike_Data" count="0">
      <extLst>
        <ext xmlns:x15="http://schemas.microsoft.com/office/spreadsheetml/2010/11/main" uri="{B97F6D7D-B522-45F9-BDA1-12C45D357490}">
          <x15:cacheHierarchy aggregatedColumn="9"/>
        </ext>
      </extLst>
    </cacheHierarchy>
    <cacheHierarchy uniqueName="[Measures].[Count of Order ID]" caption="Count of Order ID" measure="1" displayFolder="" measureGroup="Bike_Data" count="0" oneField="1">
      <fieldsUsage count="1">
        <fieldUsage x="2"/>
      </fieldsUsage>
      <extLst>
        <ext xmlns:x15="http://schemas.microsoft.com/office/spreadsheetml/2010/11/main" uri="{B97F6D7D-B522-45F9-BDA1-12C45D357490}">
          <x15:cacheHierarchy aggregatedColumn="9"/>
        </ext>
      </extLst>
    </cacheHierarchy>
    <cacheHierarchy uniqueName="[Measures].[Sum of Discount]" caption="Sum of Discount" measure="1" displayFolder="" measureGroup="Bike_Data" count="0">
      <extLst>
        <ext xmlns:x15="http://schemas.microsoft.com/office/spreadsheetml/2010/11/main" uri="{B97F6D7D-B522-45F9-BDA1-12C45D357490}">
          <x15:cacheHierarchy aggregatedColumn="6"/>
        </ext>
      </extLst>
    </cacheHierarchy>
    <cacheHierarchy uniqueName="[Measures].[Average of Discount]" caption="Average of Discount" measure="1" displayFolder="" measureGroup="Bike_Data"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Bike_Data" count="0"/>
    <cacheHierarchy uniqueName="[Measures].[Average Revenue]" caption="Average Revenue" measure="1" displayFolder="" measureGroup="Bike_Data" count="0"/>
    <cacheHierarchy uniqueName="[Measures].[Total_Stock_Quantity ]" caption="Total_Stock_Quantity " measure="1" displayFolder="" measureGroup="Bike_Data" count="0"/>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ALIBASA" refreshedDate="45883.703659837964" backgroundQuery="1" createdVersion="6" refreshedVersion="6" minRefreshableVersion="3" recordCount="0" supportSubquery="1" supportAdvancedDrill="1">
  <cacheSource type="external" connectionId="3"/>
  <cacheFields count="8">
    <cacheField name="[Measures].[Total Revenue]" caption="Total Revenue" numFmtId="0" hierarchy="50" level="32767"/>
    <cacheField name="[Bike_Data].[Category Name].[Category Name]" caption="Category Name" numFmtId="0" hierarchy="1" level="1">
      <sharedItems count="7">
        <s v="Children Bicycles"/>
        <s v="Comfort Bicycles"/>
        <s v="Cruisers Bicycles"/>
        <s v="Cyclocross Bicycles"/>
        <s v="Electric Bikes"/>
        <s v="Mountain Bikes"/>
        <s v="Road Bikes"/>
      </sharedItems>
    </cacheField>
    <cacheField name="[Bike_Data].[Store Name].[Store Name]" caption="Store Name" numFmtId="0" hierarchy="22" level="1">
      <sharedItems count="3">
        <s v="Baldwin Bikes"/>
        <s v="Rowlett Bikes"/>
        <s v="Santa Cruz Bikes"/>
      </sharedItems>
    </cacheField>
    <cacheField name="[Bike_Data].[Sales Representative].[Sales Representative]" caption="Sales Representative" numFmtId="0" hierarchy="20" level="1">
      <sharedItems containsSemiMixedTypes="0" containsNonDate="0" containsString="0"/>
    </cacheField>
    <cacheField name="[Calendar].[Date (Month)].[Date (Month)]" caption="Date (Month)" numFmtId="0" hierarchy="28" level="1">
      <sharedItems containsSemiMixedTypes="0" containsNonDate="0" containsString="0"/>
    </cacheField>
    <cacheField name="[Calendar].[Date (Quarter)].[Date (Quarter)]" caption="Date (Quarter)" numFmtId="0" hierarchy="29" level="1">
      <sharedItems containsSemiMixedTypes="0" containsNonDate="0" containsString="0"/>
    </cacheField>
    <cacheField name="[Calendar].[Date (Year)].[Date (Year)]" caption="Date (Year)" numFmtId="0" hierarchy="30" level="1">
      <sharedItems containsSemiMixedTypes="0" containsNonDate="0" containsString="0"/>
    </cacheField>
    <cacheField name="[Bike_Data].[Product Velocity].[Product Velocity]" caption="Product Velocity" numFmtId="0" hierarchy="15" level="1">
      <sharedItems containsSemiMixedTypes="0" containsNonDate="0" containsString="0"/>
    </cacheField>
  </cacheFields>
  <cacheHierarchies count="56">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fieldsUsage count="2">
        <fieldUsage x="-1"/>
        <fieldUsage x="1"/>
      </fieldsUsage>
    </cacheHierarchy>
    <cacheHierarchy uniqueName="[Bike_Data].[Customer Name]" caption="Customer Name" attribute="1" defaultMemberUniqueName="[Bike_Data].[Customer Name].[All]" allUniqueName="[Bike_Data].[Customer Name].[All]" dimensionUniqueName="[Bike_Data]" displayFolder="" count="0" memberValueDatatype="130" unbalanced="0"/>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0" memberValueDatatype="130" unbalanced="0"/>
    <cacheHierarchy uniqueName="[Bike_Data].[Product Name Count]" caption="Product Name Count" attribute="1" defaultMemberUniqueName="[Bike_Data].[Product Name Count].[All]" allUniqueName="[Bike_Data].[Product Name Count].[All]" dimensionUniqueName="[Bike_Data]" displayFolder="" count="0" memberValueDatatype="130" unbalanced="0"/>
    <cacheHierarchy uniqueName="[Bike_Data].[Product Name Count by Store]" caption="Product Name Count by Store" attribute="1" defaultMemberUniqueName="[Bike_Data].[Product Name Count by Store].[All]" allUniqueName="[Bike_Data].[Product Name Count by Store].[All]" dimensionUniqueName="[Bike_Data]" displayFolder="" count="0"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fieldsUsage count="2">
        <fieldUsage x="-1"/>
        <fieldUsage x="7"/>
      </fieldsUsage>
    </cacheHierarchy>
    <cacheHierarchy uniqueName="[Bike_Data].[Product Velocity by Store]" caption="Product Velocity by Store" attribute="1" defaultMemberUniqueName="[Bike_Data].[Product Velocity by Store].[All]" allUniqueName="[Bike_Data].[Product Velocity by Store].[All]" dimensionUniqueName="[Bike_Data]" displayFolder="" count="0" memberValueDatatype="130" unbalanced="0"/>
    <cacheHierarchy uniqueName="[Bike_Data].[Quantity]" caption="Quantity" attribute="1" defaultMemberUniqueName="[Bike_Data].[Quantity].[All]" allUniqueName="[Bike_Data].[Quantity].[All]" dimensionUniqueName="[Bike_Data]" displayFolder="" count="0"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0" memberValueDatatype="130" unbalanced="0"/>
    <cacheHierarchy uniqueName="[Bike_Data].[Rank Product name by Order Count by Store]" caption="Rank Product name by Order Count by Store" attribute="1" defaultMemberUniqueName="[Bike_Data].[Rank Product name by Order Count by Store].[All]" allUniqueName="[Bike_Data].[Rank Product name by Order Count by Store].[All]" dimensionUniqueName="[Bike_Data]" displayFolder="" count="0"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2" memberValueDatatype="130" unbalanced="0">
      <fieldsUsage count="2">
        <fieldUsage x="-1"/>
        <fieldUsage x="3"/>
      </fieldsUsage>
    </cacheHierarchy>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fieldsUsage count="2">
        <fieldUsage x="-1"/>
        <fieldUsage x="2"/>
      </fieldsUsage>
    </cacheHierarchy>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4"/>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5"/>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6"/>
      </fieldsUsage>
    </cacheHierarchy>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4"/>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4"/>
        </ext>
      </extLst>
    </cacheHierarchy>
    <cacheHierarchy uniqueName="[Measures].[Count of Store Name]" caption="Count of Store Name" measure="1" displayFolder="" measureGroup="Bike_Data" count="0">
      <extLst>
        <ext xmlns:x15="http://schemas.microsoft.com/office/spreadsheetml/2010/11/main" uri="{B97F6D7D-B522-45F9-BDA1-12C45D357490}">
          <x15:cacheHierarchy aggregatedColumn="22"/>
        </ext>
      </extLst>
    </cacheHierarchy>
    <cacheHierarchy uniqueName="[Measures].[Count of Product Velocity]" caption="Count of Product Velocity" measure="1" displayFolder="" measureGroup="Bike_Data" count="0">
      <extLst>
        <ext xmlns:x15="http://schemas.microsoft.com/office/spreadsheetml/2010/11/main" uri="{B97F6D7D-B522-45F9-BDA1-12C45D357490}">
          <x15:cacheHierarchy aggregatedColumn="15"/>
        </ext>
      </extLst>
    </cacheHierarchy>
    <cacheHierarchy uniqueName="[Measures].[Count of Product Name]" caption="Count of Product Name" measure="1" displayFolder="" measureGroup="Bike_Data" count="0">
      <extLst>
        <ext xmlns:x15="http://schemas.microsoft.com/office/spreadsheetml/2010/11/main" uri="{B97F6D7D-B522-45F9-BDA1-12C45D357490}">
          <x15:cacheHierarchy aggregatedColumn="12"/>
        </ext>
      </extLst>
    </cacheHierarchy>
    <cacheHierarchy uniqueName="[Measures].[Count of Product Name Count by Store]" caption="Count of Product Name Count by Store" measure="1" displayFolder="" measureGroup="Bike_Data" count="0">
      <extLst>
        <ext xmlns:x15="http://schemas.microsoft.com/office/spreadsheetml/2010/11/main" uri="{B97F6D7D-B522-45F9-BDA1-12C45D357490}">
          <x15:cacheHierarchy aggregatedColumn="14"/>
        </ext>
      </extLst>
    </cacheHierarchy>
    <cacheHierarchy uniqueName="[Measures].[Count of Product Name Count]" caption="Count of Product Name Count" measure="1" displayFolder="" measureGroup="Bike_Data" count="0">
      <extLst>
        <ext xmlns:x15="http://schemas.microsoft.com/office/spreadsheetml/2010/11/main" uri="{B97F6D7D-B522-45F9-BDA1-12C45D357490}">
          <x15:cacheHierarchy aggregatedColumn="13"/>
        </ext>
      </extLst>
    </cacheHierarchy>
    <cacheHierarchy uniqueName="[Measures].[Sum of Order ID]" caption="Sum of Order ID" measure="1" displayFolder="" measureGroup="Bike_Data" count="0">
      <extLst>
        <ext xmlns:x15="http://schemas.microsoft.com/office/spreadsheetml/2010/11/main" uri="{B97F6D7D-B522-45F9-BDA1-12C45D357490}">
          <x15:cacheHierarchy aggregatedColumn="9"/>
        </ext>
      </extLst>
    </cacheHierarchy>
    <cacheHierarchy uniqueName="[Measures].[Count of Order ID]" caption="Count of Order ID" measure="1" displayFolder="" measureGroup="Bike_Data" count="0">
      <extLst>
        <ext xmlns:x15="http://schemas.microsoft.com/office/spreadsheetml/2010/11/main" uri="{B97F6D7D-B522-45F9-BDA1-12C45D357490}">
          <x15:cacheHierarchy aggregatedColumn="9"/>
        </ext>
      </extLst>
    </cacheHierarchy>
    <cacheHierarchy uniqueName="[Measures].[Sum of Discount]" caption="Sum of Discount" measure="1" displayFolder="" measureGroup="Bike_Data" count="0">
      <extLst>
        <ext xmlns:x15="http://schemas.microsoft.com/office/spreadsheetml/2010/11/main" uri="{B97F6D7D-B522-45F9-BDA1-12C45D357490}">
          <x15:cacheHierarchy aggregatedColumn="6"/>
        </ext>
      </extLst>
    </cacheHierarchy>
    <cacheHierarchy uniqueName="[Measures].[Average of Discount]" caption="Average of Discount" measure="1" displayFolder="" measureGroup="Bike_Data"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Bike_Data" count="0" oneField="1">
      <fieldsUsage count="1">
        <fieldUsage x="0"/>
      </fieldsUsage>
    </cacheHierarchy>
    <cacheHierarchy uniqueName="[Measures].[Average Revenue]" caption="Average Revenue" measure="1" displayFolder="" measureGroup="Bike_Data" count="0"/>
    <cacheHierarchy uniqueName="[Measures].[Total_Stock_Quantity ]" caption="Total_Stock_Quantity " measure="1" displayFolder="" measureGroup="Bike_Data" count="0"/>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ALIBASA" refreshedDate="45883.705654050929" backgroundQuery="1" createdVersion="6" refreshedVersion="6" minRefreshableVersion="3" recordCount="0" supportSubquery="1" supportAdvancedDrill="1">
  <cacheSource type="external" connectionId="3"/>
  <cacheFields count="5">
    <cacheField name="[Calendar].[Date (Month)].[Date (Month)]" caption="Date (Month)" numFmtId="0" hierarchy="28" level="1">
      <sharedItems count="12">
        <s v="Jan"/>
        <s v="Feb"/>
        <s v="Mar"/>
        <s v="Apr"/>
        <s v="May"/>
        <s v="Jun"/>
        <s v="Jul"/>
        <s v="Aug"/>
        <s v="Sep"/>
        <s v="Oct"/>
        <s v="Nov"/>
        <s v="Dec"/>
      </sharedItems>
    </cacheField>
    <cacheField name="[Calendar].[Date (Quarter)].[Date (Quarter)]" caption="Date (Quarter)" numFmtId="0" hierarchy="29" level="1">
      <sharedItems count="4">
        <s v="Qtr1"/>
        <s v="Qtr2"/>
        <s v="Qtr3"/>
        <s v="Qtr4"/>
      </sharedItems>
    </cacheField>
    <cacheField name="[Calendar].[Date (Year)].[Date (Year)]" caption="Date (Year)" numFmtId="0" hierarchy="30" level="1">
      <sharedItems count="3">
        <s v="2016"/>
        <s v="2017"/>
        <s v="2018"/>
      </sharedItems>
    </cacheField>
    <cacheField name="[Measures].[Total Revenue]" caption="Total Revenue" numFmtId="0" hierarchy="50" level="32767"/>
    <cacheField name="[Measures].[Average of Discount]" caption="Average of Discount" numFmtId="0" hierarchy="49" level="32767"/>
  </cacheFields>
  <cacheHierarchies count="56">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cacheHierarchy uniqueName="[Bike_Data].[Customer Name]" caption="Customer Name" attribute="1" defaultMemberUniqueName="[Bike_Data].[Customer Name].[All]" allUniqueName="[Bike_Data].[Customer Name].[All]" dimensionUniqueName="[Bike_Data]" displayFolder="" count="0" memberValueDatatype="130" unbalanced="0"/>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0" memberValueDatatype="130" unbalanced="0"/>
    <cacheHierarchy uniqueName="[Bike_Data].[Product Name Count]" caption="Product Name Count" attribute="1" defaultMemberUniqueName="[Bike_Data].[Product Name Count].[All]" allUniqueName="[Bike_Data].[Product Name Count].[All]" dimensionUniqueName="[Bike_Data]" displayFolder="" count="0" memberValueDatatype="130" unbalanced="0"/>
    <cacheHierarchy uniqueName="[Bike_Data].[Product Name Count by Store]" caption="Product Name Count by Store" attribute="1" defaultMemberUniqueName="[Bike_Data].[Product Name Count by Store].[All]" allUniqueName="[Bike_Data].[Product Name Count by Store].[All]" dimensionUniqueName="[Bike_Data]" displayFolder="" count="0"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cacheHierarchy uniqueName="[Bike_Data].[Product Velocity by Store]" caption="Product Velocity by Store" attribute="1" defaultMemberUniqueName="[Bike_Data].[Product Velocity by Store].[All]" allUniqueName="[Bike_Data].[Product Velocity by Store].[All]" dimensionUniqueName="[Bike_Data]" displayFolder="" count="0" memberValueDatatype="130" unbalanced="0"/>
    <cacheHierarchy uniqueName="[Bike_Data].[Quantity]" caption="Quantity" attribute="1" defaultMemberUniqueName="[Bike_Data].[Quantity].[All]" allUniqueName="[Bike_Data].[Quantity].[All]" dimensionUniqueName="[Bike_Data]" displayFolder="" count="0"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0" memberValueDatatype="130" unbalanced="0"/>
    <cacheHierarchy uniqueName="[Bike_Data].[Rank Product name by Order Count by Store]" caption="Rank Product name by Order Count by Store" attribute="1" defaultMemberUniqueName="[Bike_Data].[Rank Product name by Order Count by Store].[All]" allUniqueName="[Bike_Data].[Rank Product name by Order Count by Store].[All]" dimensionUniqueName="[Bike_Data]" displayFolder="" count="0"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2" memberValueDatatype="130" unbalanced="0"/>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1"/>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2"/>
      </fieldsUsage>
    </cacheHierarchy>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4"/>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4"/>
        </ext>
      </extLst>
    </cacheHierarchy>
    <cacheHierarchy uniqueName="[Measures].[Count of Store Name]" caption="Count of Store Name" measure="1" displayFolder="" measureGroup="Bike_Data" count="0">
      <extLst>
        <ext xmlns:x15="http://schemas.microsoft.com/office/spreadsheetml/2010/11/main" uri="{B97F6D7D-B522-45F9-BDA1-12C45D357490}">
          <x15:cacheHierarchy aggregatedColumn="22"/>
        </ext>
      </extLst>
    </cacheHierarchy>
    <cacheHierarchy uniqueName="[Measures].[Count of Product Velocity]" caption="Count of Product Velocity" measure="1" displayFolder="" measureGroup="Bike_Data" count="0">
      <extLst>
        <ext xmlns:x15="http://schemas.microsoft.com/office/spreadsheetml/2010/11/main" uri="{B97F6D7D-B522-45F9-BDA1-12C45D357490}">
          <x15:cacheHierarchy aggregatedColumn="15"/>
        </ext>
      </extLst>
    </cacheHierarchy>
    <cacheHierarchy uniqueName="[Measures].[Count of Product Name]" caption="Count of Product Name" measure="1" displayFolder="" measureGroup="Bike_Data" count="0">
      <extLst>
        <ext xmlns:x15="http://schemas.microsoft.com/office/spreadsheetml/2010/11/main" uri="{B97F6D7D-B522-45F9-BDA1-12C45D357490}">
          <x15:cacheHierarchy aggregatedColumn="12"/>
        </ext>
      </extLst>
    </cacheHierarchy>
    <cacheHierarchy uniqueName="[Measures].[Count of Product Name Count by Store]" caption="Count of Product Name Count by Store" measure="1" displayFolder="" measureGroup="Bike_Data" count="0">
      <extLst>
        <ext xmlns:x15="http://schemas.microsoft.com/office/spreadsheetml/2010/11/main" uri="{B97F6D7D-B522-45F9-BDA1-12C45D357490}">
          <x15:cacheHierarchy aggregatedColumn="14"/>
        </ext>
      </extLst>
    </cacheHierarchy>
    <cacheHierarchy uniqueName="[Measures].[Count of Product Name Count]" caption="Count of Product Name Count" measure="1" displayFolder="" measureGroup="Bike_Data" count="0">
      <extLst>
        <ext xmlns:x15="http://schemas.microsoft.com/office/spreadsheetml/2010/11/main" uri="{B97F6D7D-B522-45F9-BDA1-12C45D357490}">
          <x15:cacheHierarchy aggregatedColumn="13"/>
        </ext>
      </extLst>
    </cacheHierarchy>
    <cacheHierarchy uniqueName="[Measures].[Sum of Order ID]" caption="Sum of Order ID" measure="1" displayFolder="" measureGroup="Bike_Data" count="0">
      <extLst>
        <ext xmlns:x15="http://schemas.microsoft.com/office/spreadsheetml/2010/11/main" uri="{B97F6D7D-B522-45F9-BDA1-12C45D357490}">
          <x15:cacheHierarchy aggregatedColumn="9"/>
        </ext>
      </extLst>
    </cacheHierarchy>
    <cacheHierarchy uniqueName="[Measures].[Count of Order ID]" caption="Count of Order ID" measure="1" displayFolder="" measureGroup="Bike_Data" count="0">
      <extLst>
        <ext xmlns:x15="http://schemas.microsoft.com/office/spreadsheetml/2010/11/main" uri="{B97F6D7D-B522-45F9-BDA1-12C45D357490}">
          <x15:cacheHierarchy aggregatedColumn="9"/>
        </ext>
      </extLst>
    </cacheHierarchy>
    <cacheHierarchy uniqueName="[Measures].[Sum of Discount]" caption="Sum of Discount" measure="1" displayFolder="" measureGroup="Bike_Data" count="0">
      <extLst>
        <ext xmlns:x15="http://schemas.microsoft.com/office/spreadsheetml/2010/11/main" uri="{B97F6D7D-B522-45F9-BDA1-12C45D357490}">
          <x15:cacheHierarchy aggregatedColumn="6"/>
        </ext>
      </extLst>
    </cacheHierarchy>
    <cacheHierarchy uniqueName="[Measures].[Average of Discount]" caption="Average of Discount" measure="1" displayFolder="" measureGroup="Bike_Data" count="0" oneField="1">
      <fieldsUsage count="1">
        <fieldUsage x="4"/>
      </fieldsUsage>
      <extLst>
        <ext xmlns:x15="http://schemas.microsoft.com/office/spreadsheetml/2010/11/main" uri="{B97F6D7D-B522-45F9-BDA1-12C45D357490}">
          <x15:cacheHierarchy aggregatedColumn="6"/>
        </ext>
      </extLst>
    </cacheHierarchy>
    <cacheHierarchy uniqueName="[Measures].[Total Revenue]" caption="Total Revenue" measure="1" displayFolder="" measureGroup="Bike_Data" count="0" oneField="1">
      <fieldsUsage count="1">
        <fieldUsage x="3"/>
      </fieldsUsage>
    </cacheHierarchy>
    <cacheHierarchy uniqueName="[Measures].[Average Revenue]" caption="Average Revenue" measure="1" displayFolder="" measureGroup="Bike_Data" count="0"/>
    <cacheHierarchy uniqueName="[Measures].[Total_Stock_Quantity ]" caption="Total_Stock_Quantity " measure="1" displayFolder="" measureGroup="Bike_Data" count="0"/>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ALIBASA" refreshedDate="45883.703535300927" backgroundQuery="1"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56">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cacheHierarchy uniqueName="[Bike_Data].[Customer Name]" caption="Customer Name" attribute="1" defaultMemberUniqueName="[Bike_Data].[Customer Name].[All]" allUniqueName="[Bike_Data].[Customer Name].[All]" dimensionUniqueName="[Bike_Data]" displayFolder="" count="0" memberValueDatatype="130" unbalanced="0"/>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0" memberValueDatatype="130" unbalanced="0"/>
    <cacheHierarchy uniqueName="[Bike_Data].[Product Name Count]" caption="Product Name Count" attribute="1" defaultMemberUniqueName="[Bike_Data].[Product Name Count].[All]" allUniqueName="[Bike_Data].[Product Name Count].[All]" dimensionUniqueName="[Bike_Data]" displayFolder="" count="0" memberValueDatatype="130" unbalanced="0"/>
    <cacheHierarchy uniqueName="[Bike_Data].[Product Name Count by Store]" caption="Product Name Count by Store" attribute="1" defaultMemberUniqueName="[Bike_Data].[Product Name Count by Store].[All]" allUniqueName="[Bike_Data].[Product Name Count by Store].[All]" dimensionUniqueName="[Bike_Data]" displayFolder="" count="0"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cacheHierarchy uniqueName="[Bike_Data].[Product Velocity by Store]" caption="Product Velocity by Store" attribute="1" defaultMemberUniqueName="[Bike_Data].[Product Velocity by Store].[All]" allUniqueName="[Bike_Data].[Product Velocity by Store].[All]" dimensionUniqueName="[Bike_Data]" displayFolder="" count="0" memberValueDatatype="130" unbalanced="0"/>
    <cacheHierarchy uniqueName="[Bike_Data].[Quantity]" caption="Quantity" attribute="1" defaultMemberUniqueName="[Bike_Data].[Quantity].[All]" allUniqueName="[Bike_Data].[Quantity].[All]" dimensionUniqueName="[Bike_Data]" displayFolder="" count="0"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0" memberValueDatatype="130" unbalanced="0"/>
    <cacheHierarchy uniqueName="[Bike_Data].[Rank Product name by Order Count by Store]" caption="Rank Product name by Order Count by Store" attribute="1" defaultMemberUniqueName="[Bike_Data].[Rank Product name by Order Count by Store].[All]" allUniqueName="[Bike_Data].[Rank Product name by Order Count by Store].[All]" dimensionUniqueName="[Bike_Data]" displayFolder="" count="0"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2" memberValueDatatype="130" unbalanced="0"/>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4"/>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4"/>
        </ext>
      </extLst>
    </cacheHierarchy>
    <cacheHierarchy uniqueName="[Measures].[Count of Store Name]" caption="Count of Store Name" measure="1" displayFolder="" measureGroup="Bike_Data" count="0">
      <extLst>
        <ext xmlns:x15="http://schemas.microsoft.com/office/spreadsheetml/2010/11/main" uri="{B97F6D7D-B522-45F9-BDA1-12C45D357490}">
          <x15:cacheHierarchy aggregatedColumn="22"/>
        </ext>
      </extLst>
    </cacheHierarchy>
    <cacheHierarchy uniqueName="[Measures].[Count of Product Velocity]" caption="Count of Product Velocity" measure="1" displayFolder="" measureGroup="Bike_Data" count="0">
      <extLst>
        <ext xmlns:x15="http://schemas.microsoft.com/office/spreadsheetml/2010/11/main" uri="{B97F6D7D-B522-45F9-BDA1-12C45D357490}">
          <x15:cacheHierarchy aggregatedColumn="15"/>
        </ext>
      </extLst>
    </cacheHierarchy>
    <cacheHierarchy uniqueName="[Measures].[Count of Product Name]" caption="Count of Product Name" measure="1" displayFolder="" measureGroup="Bike_Data" count="0">
      <extLst>
        <ext xmlns:x15="http://schemas.microsoft.com/office/spreadsheetml/2010/11/main" uri="{B97F6D7D-B522-45F9-BDA1-12C45D357490}">
          <x15:cacheHierarchy aggregatedColumn="12"/>
        </ext>
      </extLst>
    </cacheHierarchy>
    <cacheHierarchy uniqueName="[Measures].[Count of Product Name Count by Store]" caption="Count of Product Name Count by Store" measure="1" displayFolder="" measureGroup="Bike_Data" count="0">
      <extLst>
        <ext xmlns:x15="http://schemas.microsoft.com/office/spreadsheetml/2010/11/main" uri="{B97F6D7D-B522-45F9-BDA1-12C45D357490}">
          <x15:cacheHierarchy aggregatedColumn="14"/>
        </ext>
      </extLst>
    </cacheHierarchy>
    <cacheHierarchy uniqueName="[Measures].[Count of Product Name Count]" caption="Count of Product Name Count" measure="1" displayFolder="" measureGroup="Bike_Data" count="0">
      <extLst>
        <ext xmlns:x15="http://schemas.microsoft.com/office/spreadsheetml/2010/11/main" uri="{B97F6D7D-B522-45F9-BDA1-12C45D357490}">
          <x15:cacheHierarchy aggregatedColumn="13"/>
        </ext>
      </extLst>
    </cacheHierarchy>
    <cacheHierarchy uniqueName="[Measures].[Sum of Order ID]" caption="Sum of Order ID" measure="1" displayFolder="" measureGroup="Bike_Data" count="0">
      <extLst>
        <ext xmlns:x15="http://schemas.microsoft.com/office/spreadsheetml/2010/11/main" uri="{B97F6D7D-B522-45F9-BDA1-12C45D357490}">
          <x15:cacheHierarchy aggregatedColumn="9"/>
        </ext>
      </extLst>
    </cacheHierarchy>
    <cacheHierarchy uniqueName="[Measures].[Count of Order ID]" caption="Count of Order ID" measure="1" displayFolder="" measureGroup="Bike_Data" count="0">
      <extLst>
        <ext xmlns:x15="http://schemas.microsoft.com/office/spreadsheetml/2010/11/main" uri="{B97F6D7D-B522-45F9-BDA1-12C45D357490}">
          <x15:cacheHierarchy aggregatedColumn="9"/>
        </ext>
      </extLst>
    </cacheHierarchy>
    <cacheHierarchy uniqueName="[Measures].[Sum of Discount]" caption="Sum of Discount" measure="1" displayFolder="" measureGroup="Bike_Data" count="0">
      <extLst>
        <ext xmlns:x15="http://schemas.microsoft.com/office/spreadsheetml/2010/11/main" uri="{B97F6D7D-B522-45F9-BDA1-12C45D357490}">
          <x15:cacheHierarchy aggregatedColumn="6"/>
        </ext>
      </extLst>
    </cacheHierarchy>
    <cacheHierarchy uniqueName="[Measures].[Average of Discount]" caption="Average of Discount" measure="1" displayFolder="" measureGroup="Bike_Data"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Bike_Data" count="0"/>
    <cacheHierarchy uniqueName="[Measures].[Average Revenue]" caption="Average Revenue" measure="1" displayFolder="" measureGroup="Bike_Data" count="0"/>
    <cacheHierarchy uniqueName="[Measures].[Total_Stock_Quantity ]" caption="Total_Stock_Quantity " measure="1" displayFolder="" measureGroup="Bike_Data" count="0"/>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LIBASA" refreshedDate="45883.703552083331" backgroundQuery="1" createdVersion="6" refreshedVersion="6" minRefreshableVersion="3" recordCount="0" supportSubquery="1" supportAdvancedDrill="1">
  <cacheSource type="external" connectionId="3"/>
  <cacheFields count="9">
    <cacheField name="[Bike_Data].[Product Name].[Product Name]" caption="Product Name" numFmtId="0" hierarchy="12" level="1">
      <sharedItems count="10">
        <s v="Surly Straggler - 2016"/>
        <s v="Surly Straggler 650b - 2016"/>
        <s v="Trek Conduit+ - 2016"/>
        <s v="Trek Domane SLR 6 Disc - 2017"/>
        <s v="Trek Fuel EX 8 29 - 2016"/>
        <s v="Trek Madone 9.2 - 2017"/>
        <s v="Trek Powerfly 8 FS Plus - 2017"/>
        <s v="Trek Remedy 29 Carbon Frameset - 2016"/>
        <s v="Trek Silque SLR 8 Women's - 2017"/>
        <s v="Trek Slash 8 27.5 - 2016"/>
      </sharedItems>
    </cacheField>
    <cacheField name="[Measures].[Total Revenue]" caption="Total Revenue" numFmtId="0" hierarchy="50" level="32767"/>
    <cacheField name="[Bike_Data].[Customer Name].[Customer Name]" caption="Customer Name" numFmtId="0" hierarchy="2" level="1">
      <sharedItems count="10">
        <s v="Abby Gamble"/>
        <s v="Corrina Sawyer"/>
        <s v="Debra Burks"/>
        <s v="Elinore Aguilar"/>
        <s v="Emmitt Sanchez"/>
        <s v="Lyndsey Bean"/>
        <s v="Melanie Hayes"/>
        <s v="Pamelia Newman"/>
        <s v="Sharyn Hopkins"/>
        <s v="Shena Carter"/>
      </sharedItems>
    </cacheField>
    <cacheField name="[Bike_Data].[Store Name].[Store Name]" caption="Store Name" numFmtId="0" hierarchy="22" level="1">
      <sharedItems containsSemiMixedTypes="0" containsNonDate="0" containsString="0"/>
    </cacheField>
    <cacheField name="[Bike_Data].[Category Name].[Category Name]" caption="Category Name" numFmtId="0" hierarchy="1" level="1">
      <sharedItems containsSemiMixedTypes="0" containsNonDate="0" containsString="0"/>
    </cacheField>
    <cacheField name="[Calendar].[Date (Month)].[Date (Month)]" caption="Date (Month)" numFmtId="0" hierarchy="28" level="1">
      <sharedItems containsSemiMixedTypes="0" containsNonDate="0" containsString="0"/>
    </cacheField>
    <cacheField name="[Calendar].[Date (Quarter)].[Date (Quarter)]" caption="Date (Quarter)" numFmtId="0" hierarchy="29" level="1">
      <sharedItems containsSemiMixedTypes="0" containsNonDate="0" containsString="0"/>
    </cacheField>
    <cacheField name="[Calendar].[Date (Year)].[Date (Year)]" caption="Date (Year)" numFmtId="0" hierarchy="30" level="1">
      <sharedItems containsSemiMixedTypes="0" containsNonDate="0" containsString="0"/>
    </cacheField>
    <cacheField name="[Bike_Data].[Product Velocity].[Product Velocity]" caption="Product Velocity" numFmtId="0" hierarchy="15" level="1">
      <sharedItems containsSemiMixedTypes="0" containsNonDate="0" containsString="0"/>
    </cacheField>
  </cacheFields>
  <cacheHierarchies count="56">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fieldsUsage count="2">
        <fieldUsage x="-1"/>
        <fieldUsage x="4"/>
      </fieldsUsage>
    </cacheHierarchy>
    <cacheHierarchy uniqueName="[Bike_Data].[Customer Name]" caption="Customer Name" attribute="1" defaultMemberUniqueName="[Bike_Data].[Customer Name].[All]" allUniqueName="[Bike_Data].[Customer Name].[All]" dimensionUniqueName="[Bike_Data]" displayFolder="" count="2" memberValueDatatype="130" unbalanced="0">
      <fieldsUsage count="2">
        <fieldUsage x="-1"/>
        <fieldUsage x="2"/>
      </fieldsUsage>
    </cacheHierarchy>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2" memberValueDatatype="130" unbalanced="0">
      <fieldsUsage count="2">
        <fieldUsage x="-1"/>
        <fieldUsage x="0"/>
      </fieldsUsage>
    </cacheHierarchy>
    <cacheHierarchy uniqueName="[Bike_Data].[Product Name Count]" caption="Product Name Count" attribute="1" defaultMemberUniqueName="[Bike_Data].[Product Name Count].[All]" allUniqueName="[Bike_Data].[Product Name Count].[All]" dimensionUniqueName="[Bike_Data]" displayFolder="" count="0" memberValueDatatype="130" unbalanced="0"/>
    <cacheHierarchy uniqueName="[Bike_Data].[Product Name Count by Store]" caption="Product Name Count by Store" attribute="1" defaultMemberUniqueName="[Bike_Data].[Product Name Count by Store].[All]" allUniqueName="[Bike_Data].[Product Name Count by Store].[All]" dimensionUniqueName="[Bike_Data]" displayFolder="" count="0"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fieldsUsage count="2">
        <fieldUsage x="-1"/>
        <fieldUsage x="8"/>
      </fieldsUsage>
    </cacheHierarchy>
    <cacheHierarchy uniqueName="[Bike_Data].[Product Velocity by Store]" caption="Product Velocity by Store" attribute="1" defaultMemberUniqueName="[Bike_Data].[Product Velocity by Store].[All]" allUniqueName="[Bike_Data].[Product Velocity by Store].[All]" dimensionUniqueName="[Bike_Data]" displayFolder="" count="0" memberValueDatatype="130" unbalanced="0"/>
    <cacheHierarchy uniqueName="[Bike_Data].[Quantity]" caption="Quantity" attribute="1" defaultMemberUniqueName="[Bike_Data].[Quantity].[All]" allUniqueName="[Bike_Data].[Quantity].[All]" dimensionUniqueName="[Bike_Data]" displayFolder="" count="0"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0" memberValueDatatype="130" unbalanced="0"/>
    <cacheHierarchy uniqueName="[Bike_Data].[Rank Product name by Order Count by Store]" caption="Rank Product name by Order Count by Store" attribute="1" defaultMemberUniqueName="[Bike_Data].[Rank Product name by Order Count by Store].[All]" allUniqueName="[Bike_Data].[Rank Product name by Order Count by Store].[All]" dimensionUniqueName="[Bike_Data]" displayFolder="" count="0"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0" memberValueDatatype="130" unbalanced="0"/>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fieldsUsage count="2">
        <fieldUsage x="-1"/>
        <fieldUsage x="3"/>
      </fieldsUsage>
    </cacheHierarchy>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5"/>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6"/>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7"/>
      </fieldsUsage>
    </cacheHierarchy>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4"/>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4"/>
        </ext>
      </extLst>
    </cacheHierarchy>
    <cacheHierarchy uniqueName="[Measures].[Count of Store Name]" caption="Count of Store Name" measure="1" displayFolder="" measureGroup="Bike_Data" count="0">
      <extLst>
        <ext xmlns:x15="http://schemas.microsoft.com/office/spreadsheetml/2010/11/main" uri="{B97F6D7D-B522-45F9-BDA1-12C45D357490}">
          <x15:cacheHierarchy aggregatedColumn="22"/>
        </ext>
      </extLst>
    </cacheHierarchy>
    <cacheHierarchy uniqueName="[Measures].[Count of Product Velocity]" caption="Count of Product Velocity" measure="1" displayFolder="" measureGroup="Bike_Data" count="0">
      <extLst>
        <ext xmlns:x15="http://schemas.microsoft.com/office/spreadsheetml/2010/11/main" uri="{B97F6D7D-B522-45F9-BDA1-12C45D357490}">
          <x15:cacheHierarchy aggregatedColumn="15"/>
        </ext>
      </extLst>
    </cacheHierarchy>
    <cacheHierarchy uniqueName="[Measures].[Count of Product Name]" caption="Count of Product Name" measure="1" displayFolder="" measureGroup="Bike_Data" count="0">
      <extLst>
        <ext xmlns:x15="http://schemas.microsoft.com/office/spreadsheetml/2010/11/main" uri="{B97F6D7D-B522-45F9-BDA1-12C45D357490}">
          <x15:cacheHierarchy aggregatedColumn="12"/>
        </ext>
      </extLst>
    </cacheHierarchy>
    <cacheHierarchy uniqueName="[Measures].[Count of Product Name Count by Store]" caption="Count of Product Name Count by Store" measure="1" displayFolder="" measureGroup="Bike_Data" count="0">
      <extLst>
        <ext xmlns:x15="http://schemas.microsoft.com/office/spreadsheetml/2010/11/main" uri="{B97F6D7D-B522-45F9-BDA1-12C45D357490}">
          <x15:cacheHierarchy aggregatedColumn="14"/>
        </ext>
      </extLst>
    </cacheHierarchy>
    <cacheHierarchy uniqueName="[Measures].[Count of Product Name Count]" caption="Count of Product Name Count" measure="1" displayFolder="" measureGroup="Bike_Data" count="0">
      <extLst>
        <ext xmlns:x15="http://schemas.microsoft.com/office/spreadsheetml/2010/11/main" uri="{B97F6D7D-B522-45F9-BDA1-12C45D357490}">
          <x15:cacheHierarchy aggregatedColumn="13"/>
        </ext>
      </extLst>
    </cacheHierarchy>
    <cacheHierarchy uniqueName="[Measures].[Sum of Order ID]" caption="Sum of Order ID" measure="1" displayFolder="" measureGroup="Bike_Data" count="0">
      <extLst>
        <ext xmlns:x15="http://schemas.microsoft.com/office/spreadsheetml/2010/11/main" uri="{B97F6D7D-B522-45F9-BDA1-12C45D357490}">
          <x15:cacheHierarchy aggregatedColumn="9"/>
        </ext>
      </extLst>
    </cacheHierarchy>
    <cacheHierarchy uniqueName="[Measures].[Count of Order ID]" caption="Count of Order ID" measure="1" displayFolder="" measureGroup="Bike_Data" count="0">
      <extLst>
        <ext xmlns:x15="http://schemas.microsoft.com/office/spreadsheetml/2010/11/main" uri="{B97F6D7D-B522-45F9-BDA1-12C45D357490}">
          <x15:cacheHierarchy aggregatedColumn="9"/>
        </ext>
      </extLst>
    </cacheHierarchy>
    <cacheHierarchy uniqueName="[Measures].[Sum of Discount]" caption="Sum of Discount" measure="1" displayFolder="" measureGroup="Bike_Data" count="0">
      <extLst>
        <ext xmlns:x15="http://schemas.microsoft.com/office/spreadsheetml/2010/11/main" uri="{B97F6D7D-B522-45F9-BDA1-12C45D357490}">
          <x15:cacheHierarchy aggregatedColumn="6"/>
        </ext>
      </extLst>
    </cacheHierarchy>
    <cacheHierarchy uniqueName="[Measures].[Average of Discount]" caption="Average of Discount" measure="1" displayFolder="" measureGroup="Bike_Data"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Bike_Data" count="0" oneField="1">
      <fieldsUsage count="1">
        <fieldUsage x="1"/>
      </fieldsUsage>
    </cacheHierarchy>
    <cacheHierarchy uniqueName="[Measures].[Average Revenue]" caption="Average Revenue" measure="1" displayFolder="" measureGroup="Bike_Data" count="0"/>
    <cacheHierarchy uniqueName="[Measures].[Total_Stock_Quantity ]" caption="Total_Stock_Quantity " measure="1" displayFolder="" measureGroup="Bike_Data" count="0"/>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LIBASA" refreshedDate="45883.70356238426" backgroundQuery="1" createdVersion="6" refreshedVersion="6" minRefreshableVersion="3" recordCount="0" supportSubquery="1" supportAdvancedDrill="1">
  <cacheSource type="external" connectionId="3"/>
  <cacheFields count="10">
    <cacheField name="[Bike_Data].[Product Name].[Product Name]" caption="Product Name" numFmtId="0" hierarchy="12" level="1">
      <sharedItems count="10">
        <s v="Surly Straggler - 2016"/>
        <s v="Surly Straggler 650b - 2016"/>
        <s v="Trek Conduit+ - 2016"/>
        <s v="Trek Domane SLR 6 Disc - 2017"/>
        <s v="Trek Fuel EX 8 29 - 2016"/>
        <s v="Trek Madone 9.2 - 2017"/>
        <s v="Trek Powerfly 8 FS Plus - 2017"/>
        <s v="Trek Remedy 29 Carbon Frameset - 2016"/>
        <s v="Trek Silque SLR 8 Women's - 2017"/>
        <s v="Trek Slash 8 27.5 - 2016"/>
      </sharedItems>
    </cacheField>
    <cacheField name="[Bike_Data].[Store Name].[Store Name]" caption="Store Name" numFmtId="0" hierarchy="22" level="1">
      <sharedItems count="3">
        <s v="Baldwin Bikes"/>
        <s v="Rowlett Bikes"/>
        <s v="Santa Cruz Bikes"/>
      </sharedItems>
    </cacheField>
    <cacheField name="[Bike_Data].[Sales Representative].[Sales Representative]" caption="Sales Representative" numFmtId="0" hierarchy="20" level="1">
      <sharedItems count="6">
        <s v="Marcelene Boyer"/>
        <s v="Venita Daniel"/>
        <s v="Kali Vargas"/>
        <s v="Layla Terrell"/>
        <s v="Genna Serrano"/>
        <s v="Mireya Copeland"/>
      </sharedItems>
    </cacheField>
    <cacheField name="[Measures].[Average Revenue]" caption="Average Revenue" numFmtId="0" hierarchy="51" level="32767"/>
    <cacheField name="[Measures].[Total Revenue]" caption="Total Revenue" numFmtId="0" hierarchy="50" level="32767"/>
    <cacheField name="[Bike_Data].[Category Name].[Category Name]" caption="Category Name" numFmtId="0" hierarchy="1" level="1">
      <sharedItems containsSemiMixedTypes="0" containsNonDate="0" containsString="0"/>
    </cacheField>
    <cacheField name="[Calendar].[Date (Month)].[Date (Month)]" caption="Date (Month)" numFmtId="0" hierarchy="28" level="1">
      <sharedItems containsSemiMixedTypes="0" containsNonDate="0" containsString="0"/>
    </cacheField>
    <cacheField name="[Calendar].[Date (Quarter)].[Date (Quarter)]" caption="Date (Quarter)" numFmtId="0" hierarchy="29" level="1">
      <sharedItems containsSemiMixedTypes="0" containsNonDate="0" containsString="0"/>
    </cacheField>
    <cacheField name="[Calendar].[Date (Year)].[Date (Year)]" caption="Date (Year)" numFmtId="0" hierarchy="30" level="1">
      <sharedItems containsSemiMixedTypes="0" containsNonDate="0" containsString="0"/>
    </cacheField>
    <cacheField name="[Bike_Data].[Product Velocity].[Product Velocity]" caption="Product Velocity" numFmtId="0" hierarchy="15" level="1">
      <sharedItems containsSemiMixedTypes="0" containsNonDate="0" containsString="0"/>
    </cacheField>
  </cacheFields>
  <cacheHierarchies count="56">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fieldsUsage count="2">
        <fieldUsage x="-1"/>
        <fieldUsage x="5"/>
      </fieldsUsage>
    </cacheHierarchy>
    <cacheHierarchy uniqueName="[Bike_Data].[Customer Name]" caption="Customer Name" attribute="1" defaultMemberUniqueName="[Bike_Data].[Customer Name].[All]" allUniqueName="[Bike_Data].[Customer Name].[All]" dimensionUniqueName="[Bike_Data]" displayFolder="" count="0" memberValueDatatype="130" unbalanced="0"/>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2" memberValueDatatype="130" unbalanced="0">
      <fieldsUsage count="2">
        <fieldUsage x="-1"/>
        <fieldUsage x="0"/>
      </fieldsUsage>
    </cacheHierarchy>
    <cacheHierarchy uniqueName="[Bike_Data].[Product Name Count]" caption="Product Name Count" attribute="1" defaultMemberUniqueName="[Bike_Data].[Product Name Count].[All]" allUniqueName="[Bike_Data].[Product Name Count].[All]" dimensionUniqueName="[Bike_Data]" displayFolder="" count="0" memberValueDatatype="130" unbalanced="0"/>
    <cacheHierarchy uniqueName="[Bike_Data].[Product Name Count by Store]" caption="Product Name Count by Store" attribute="1" defaultMemberUniqueName="[Bike_Data].[Product Name Count by Store].[All]" allUniqueName="[Bike_Data].[Product Name Count by Store].[All]" dimensionUniqueName="[Bike_Data]" displayFolder="" count="0"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fieldsUsage count="2">
        <fieldUsage x="-1"/>
        <fieldUsage x="9"/>
      </fieldsUsage>
    </cacheHierarchy>
    <cacheHierarchy uniqueName="[Bike_Data].[Product Velocity by Store]" caption="Product Velocity by Store" attribute="1" defaultMemberUniqueName="[Bike_Data].[Product Velocity by Store].[All]" allUniqueName="[Bike_Data].[Product Velocity by Store].[All]" dimensionUniqueName="[Bike_Data]" displayFolder="" count="0" memberValueDatatype="130" unbalanced="0"/>
    <cacheHierarchy uniqueName="[Bike_Data].[Quantity]" caption="Quantity" attribute="1" defaultMemberUniqueName="[Bike_Data].[Quantity].[All]" allUniqueName="[Bike_Data].[Quantity].[All]" dimensionUniqueName="[Bike_Data]" displayFolder="" count="0"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0" memberValueDatatype="130" unbalanced="0"/>
    <cacheHierarchy uniqueName="[Bike_Data].[Rank Product name by Order Count by Store]" caption="Rank Product name by Order Count by Store" attribute="1" defaultMemberUniqueName="[Bike_Data].[Rank Product name by Order Count by Store].[All]" allUniqueName="[Bike_Data].[Rank Product name by Order Count by Store].[All]" dimensionUniqueName="[Bike_Data]" displayFolder="" count="0"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2" memberValueDatatype="130" unbalanced="0">
      <fieldsUsage count="2">
        <fieldUsage x="-1"/>
        <fieldUsage x="2"/>
      </fieldsUsage>
    </cacheHierarchy>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fieldsUsage count="2">
        <fieldUsage x="-1"/>
        <fieldUsage x="1"/>
      </fieldsUsage>
    </cacheHierarchy>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6"/>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7"/>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8"/>
      </fieldsUsage>
    </cacheHierarchy>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4"/>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4"/>
        </ext>
      </extLst>
    </cacheHierarchy>
    <cacheHierarchy uniqueName="[Measures].[Count of Store Name]" caption="Count of Store Name" measure="1" displayFolder="" measureGroup="Bike_Data" count="0">
      <extLst>
        <ext xmlns:x15="http://schemas.microsoft.com/office/spreadsheetml/2010/11/main" uri="{B97F6D7D-B522-45F9-BDA1-12C45D357490}">
          <x15:cacheHierarchy aggregatedColumn="22"/>
        </ext>
      </extLst>
    </cacheHierarchy>
    <cacheHierarchy uniqueName="[Measures].[Count of Product Velocity]" caption="Count of Product Velocity" measure="1" displayFolder="" measureGroup="Bike_Data" count="0">
      <extLst>
        <ext xmlns:x15="http://schemas.microsoft.com/office/spreadsheetml/2010/11/main" uri="{B97F6D7D-B522-45F9-BDA1-12C45D357490}">
          <x15:cacheHierarchy aggregatedColumn="15"/>
        </ext>
      </extLst>
    </cacheHierarchy>
    <cacheHierarchy uniqueName="[Measures].[Count of Product Name]" caption="Count of Product Name" measure="1" displayFolder="" measureGroup="Bike_Data" count="0">
      <extLst>
        <ext xmlns:x15="http://schemas.microsoft.com/office/spreadsheetml/2010/11/main" uri="{B97F6D7D-B522-45F9-BDA1-12C45D357490}">
          <x15:cacheHierarchy aggregatedColumn="12"/>
        </ext>
      </extLst>
    </cacheHierarchy>
    <cacheHierarchy uniqueName="[Measures].[Count of Product Name Count by Store]" caption="Count of Product Name Count by Store" measure="1" displayFolder="" measureGroup="Bike_Data" count="0">
      <extLst>
        <ext xmlns:x15="http://schemas.microsoft.com/office/spreadsheetml/2010/11/main" uri="{B97F6D7D-B522-45F9-BDA1-12C45D357490}">
          <x15:cacheHierarchy aggregatedColumn="14"/>
        </ext>
      </extLst>
    </cacheHierarchy>
    <cacheHierarchy uniqueName="[Measures].[Count of Product Name Count]" caption="Count of Product Name Count" measure="1" displayFolder="" measureGroup="Bike_Data" count="0">
      <extLst>
        <ext xmlns:x15="http://schemas.microsoft.com/office/spreadsheetml/2010/11/main" uri="{B97F6D7D-B522-45F9-BDA1-12C45D357490}">
          <x15:cacheHierarchy aggregatedColumn="13"/>
        </ext>
      </extLst>
    </cacheHierarchy>
    <cacheHierarchy uniqueName="[Measures].[Sum of Order ID]" caption="Sum of Order ID" measure="1" displayFolder="" measureGroup="Bike_Data" count="0">
      <extLst>
        <ext xmlns:x15="http://schemas.microsoft.com/office/spreadsheetml/2010/11/main" uri="{B97F6D7D-B522-45F9-BDA1-12C45D357490}">
          <x15:cacheHierarchy aggregatedColumn="9"/>
        </ext>
      </extLst>
    </cacheHierarchy>
    <cacheHierarchy uniqueName="[Measures].[Count of Order ID]" caption="Count of Order ID" measure="1" displayFolder="" measureGroup="Bike_Data" count="0">
      <extLst>
        <ext xmlns:x15="http://schemas.microsoft.com/office/spreadsheetml/2010/11/main" uri="{B97F6D7D-B522-45F9-BDA1-12C45D357490}">
          <x15:cacheHierarchy aggregatedColumn="9"/>
        </ext>
      </extLst>
    </cacheHierarchy>
    <cacheHierarchy uniqueName="[Measures].[Sum of Discount]" caption="Sum of Discount" measure="1" displayFolder="" measureGroup="Bike_Data" count="0">
      <extLst>
        <ext xmlns:x15="http://schemas.microsoft.com/office/spreadsheetml/2010/11/main" uri="{B97F6D7D-B522-45F9-BDA1-12C45D357490}">
          <x15:cacheHierarchy aggregatedColumn="6"/>
        </ext>
      </extLst>
    </cacheHierarchy>
    <cacheHierarchy uniqueName="[Measures].[Average of Discount]" caption="Average of Discount" measure="1" displayFolder="" measureGroup="Bike_Data"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Bike_Data" count="0" oneField="1">
      <fieldsUsage count="1">
        <fieldUsage x="4"/>
      </fieldsUsage>
    </cacheHierarchy>
    <cacheHierarchy uniqueName="[Measures].[Average Revenue]" caption="Average Revenue" measure="1" displayFolder="" measureGroup="Bike_Data" count="0" oneField="1">
      <fieldsUsage count="1">
        <fieldUsage x="3"/>
      </fieldsUsage>
    </cacheHierarchy>
    <cacheHierarchy uniqueName="[Measures].[Total_Stock_Quantity ]" caption="Total_Stock_Quantity " measure="1" displayFolder="" measureGroup="Bike_Data" count="0"/>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LIBASA" refreshedDate="45883.703573148145" backgroundQuery="1" createdVersion="6" refreshedVersion="6" minRefreshableVersion="3" recordCount="0" supportSubquery="1" supportAdvancedDrill="1">
  <cacheSource type="external" connectionId="3"/>
  <cacheFields count="8">
    <cacheField name="[Bike_Data].[Product Name].[Product Name]" caption="Product Name" numFmtId="0" hierarchy="12" level="1">
      <sharedItems count="17">
        <s v="Surly Straggler - 2016"/>
        <s v="Surly Straggler 650b - 2016"/>
        <s v="Trek Conduit+ - 2016"/>
        <s v="Trek Domane SLR 6 Disc - 2017"/>
        <s v="Trek Fuel EX 8 29 - 2016"/>
        <s v="Trek Fuel EX 9.8 27.5 Plus - 2017"/>
        <s v="Trek Powerfly 8 FS Plus - 2017"/>
        <s v="Trek Remedy 29 Carbon Frameset - 2016"/>
        <s v="Trek Silque SLR 8 Women's - 2017"/>
        <s v="Trek Slash 8 27.5 - 2016"/>
        <s v="Trek Domane SL 6 - 2017"/>
        <s v="Trek Fuel EX 9.8 29 - 2017"/>
        <s v="Trek Madone 9.2 - 2017"/>
        <s v="Trek Silque SLR 7 Women's - 2017"/>
        <s v="Electra Townie Original 7D EQ - 2016"/>
        <s v="Surly Wednesday Frameset - 2016"/>
        <s v="Trek Domane S 6 - 2017"/>
      </sharedItems>
    </cacheField>
    <cacheField name="[Bike_Data].[Store Name].[Store Name]" caption="Store Name" numFmtId="0" hierarchy="22" level="1">
      <sharedItems count="3">
        <s v="Baldwin Bikes"/>
        <s v="Rowlett Bikes"/>
        <s v="Santa Cruz Bikes"/>
      </sharedItems>
    </cacheField>
    <cacheField name="[Measures].[Total_Stock_Quantity ]" caption="Total_Stock_Quantity " numFmtId="0" hierarchy="52" level="32767"/>
    <cacheField name="[Bike_Data].[Category Name].[Category Name]" caption="Category Name" numFmtId="0" hierarchy="1" level="1">
      <sharedItems containsSemiMixedTypes="0" containsNonDate="0" containsString="0"/>
    </cacheField>
    <cacheField name="[Calendar].[Date (Month)].[Date (Month)]" caption="Date (Month)" numFmtId="0" hierarchy="28" level="1">
      <sharedItems containsSemiMixedTypes="0" containsNonDate="0" containsString="0"/>
    </cacheField>
    <cacheField name="[Calendar].[Date (Quarter)].[Date (Quarter)]" caption="Date (Quarter)" numFmtId="0" hierarchy="29" level="1">
      <sharedItems containsSemiMixedTypes="0" containsNonDate="0" containsString="0"/>
    </cacheField>
    <cacheField name="[Calendar].[Date (Year)].[Date (Year)]" caption="Date (Year)" numFmtId="0" hierarchy="30" level="1">
      <sharedItems containsSemiMixedTypes="0" containsNonDate="0" containsString="0"/>
    </cacheField>
    <cacheField name="[Bike_Data].[Product Velocity].[Product Velocity]" caption="Product Velocity" numFmtId="0" hierarchy="15" level="1">
      <sharedItems containsSemiMixedTypes="0" containsNonDate="0" containsString="0"/>
    </cacheField>
  </cacheFields>
  <cacheHierarchies count="56">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fieldsUsage count="2">
        <fieldUsage x="-1"/>
        <fieldUsage x="3"/>
      </fieldsUsage>
    </cacheHierarchy>
    <cacheHierarchy uniqueName="[Bike_Data].[Customer Name]" caption="Customer Name" attribute="1" defaultMemberUniqueName="[Bike_Data].[Customer Name].[All]" allUniqueName="[Bike_Data].[Customer Name].[All]" dimensionUniqueName="[Bike_Data]" displayFolder="" count="0" memberValueDatatype="130" unbalanced="0"/>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2" memberValueDatatype="130" unbalanced="0">
      <fieldsUsage count="2">
        <fieldUsage x="-1"/>
        <fieldUsage x="0"/>
      </fieldsUsage>
    </cacheHierarchy>
    <cacheHierarchy uniqueName="[Bike_Data].[Product Name Count]" caption="Product Name Count" attribute="1" defaultMemberUniqueName="[Bike_Data].[Product Name Count].[All]" allUniqueName="[Bike_Data].[Product Name Count].[All]" dimensionUniqueName="[Bike_Data]" displayFolder="" count="0" memberValueDatatype="130" unbalanced="0"/>
    <cacheHierarchy uniqueName="[Bike_Data].[Product Name Count by Store]" caption="Product Name Count by Store" attribute="1" defaultMemberUniqueName="[Bike_Data].[Product Name Count by Store].[All]" allUniqueName="[Bike_Data].[Product Name Count by Store].[All]" dimensionUniqueName="[Bike_Data]" displayFolder="" count="0"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fieldsUsage count="2">
        <fieldUsage x="-1"/>
        <fieldUsage x="7"/>
      </fieldsUsage>
    </cacheHierarchy>
    <cacheHierarchy uniqueName="[Bike_Data].[Product Velocity by Store]" caption="Product Velocity by Store" attribute="1" defaultMemberUniqueName="[Bike_Data].[Product Velocity by Store].[All]" allUniqueName="[Bike_Data].[Product Velocity by Store].[All]" dimensionUniqueName="[Bike_Data]" displayFolder="" count="0" memberValueDatatype="130" unbalanced="0"/>
    <cacheHierarchy uniqueName="[Bike_Data].[Quantity]" caption="Quantity" attribute="1" defaultMemberUniqueName="[Bike_Data].[Quantity].[All]" allUniqueName="[Bike_Data].[Quantity].[All]" dimensionUniqueName="[Bike_Data]" displayFolder="" count="0"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0" memberValueDatatype="130" unbalanced="0"/>
    <cacheHierarchy uniqueName="[Bike_Data].[Rank Product name by Order Count by Store]" caption="Rank Product name by Order Count by Store" attribute="1" defaultMemberUniqueName="[Bike_Data].[Rank Product name by Order Count by Store].[All]" allUniqueName="[Bike_Data].[Rank Product name by Order Count by Store].[All]" dimensionUniqueName="[Bike_Data]" displayFolder="" count="0"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0" memberValueDatatype="130" unbalanced="0"/>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fieldsUsage count="2">
        <fieldUsage x="-1"/>
        <fieldUsage x="1"/>
      </fieldsUsage>
    </cacheHierarchy>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4"/>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5"/>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6"/>
      </fieldsUsage>
    </cacheHierarchy>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4"/>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4"/>
        </ext>
      </extLst>
    </cacheHierarchy>
    <cacheHierarchy uniqueName="[Measures].[Count of Store Name]" caption="Count of Store Name" measure="1" displayFolder="" measureGroup="Bike_Data" count="0">
      <extLst>
        <ext xmlns:x15="http://schemas.microsoft.com/office/spreadsheetml/2010/11/main" uri="{B97F6D7D-B522-45F9-BDA1-12C45D357490}">
          <x15:cacheHierarchy aggregatedColumn="22"/>
        </ext>
      </extLst>
    </cacheHierarchy>
    <cacheHierarchy uniqueName="[Measures].[Count of Product Velocity]" caption="Count of Product Velocity" measure="1" displayFolder="" measureGroup="Bike_Data" count="0">
      <extLst>
        <ext xmlns:x15="http://schemas.microsoft.com/office/spreadsheetml/2010/11/main" uri="{B97F6D7D-B522-45F9-BDA1-12C45D357490}">
          <x15:cacheHierarchy aggregatedColumn="15"/>
        </ext>
      </extLst>
    </cacheHierarchy>
    <cacheHierarchy uniqueName="[Measures].[Count of Product Name]" caption="Count of Product Name" measure="1" displayFolder="" measureGroup="Bike_Data" count="0">
      <extLst>
        <ext xmlns:x15="http://schemas.microsoft.com/office/spreadsheetml/2010/11/main" uri="{B97F6D7D-B522-45F9-BDA1-12C45D357490}">
          <x15:cacheHierarchy aggregatedColumn="12"/>
        </ext>
      </extLst>
    </cacheHierarchy>
    <cacheHierarchy uniqueName="[Measures].[Count of Product Name Count by Store]" caption="Count of Product Name Count by Store" measure="1" displayFolder="" measureGroup="Bike_Data" count="0">
      <extLst>
        <ext xmlns:x15="http://schemas.microsoft.com/office/spreadsheetml/2010/11/main" uri="{B97F6D7D-B522-45F9-BDA1-12C45D357490}">
          <x15:cacheHierarchy aggregatedColumn="14"/>
        </ext>
      </extLst>
    </cacheHierarchy>
    <cacheHierarchy uniqueName="[Measures].[Count of Product Name Count]" caption="Count of Product Name Count" measure="1" displayFolder="" measureGroup="Bike_Data" count="0">
      <extLst>
        <ext xmlns:x15="http://schemas.microsoft.com/office/spreadsheetml/2010/11/main" uri="{B97F6D7D-B522-45F9-BDA1-12C45D357490}">
          <x15:cacheHierarchy aggregatedColumn="13"/>
        </ext>
      </extLst>
    </cacheHierarchy>
    <cacheHierarchy uniqueName="[Measures].[Sum of Order ID]" caption="Sum of Order ID" measure="1" displayFolder="" measureGroup="Bike_Data" count="0">
      <extLst>
        <ext xmlns:x15="http://schemas.microsoft.com/office/spreadsheetml/2010/11/main" uri="{B97F6D7D-B522-45F9-BDA1-12C45D357490}">
          <x15:cacheHierarchy aggregatedColumn="9"/>
        </ext>
      </extLst>
    </cacheHierarchy>
    <cacheHierarchy uniqueName="[Measures].[Count of Order ID]" caption="Count of Order ID" measure="1" displayFolder="" measureGroup="Bike_Data" count="0">
      <extLst>
        <ext xmlns:x15="http://schemas.microsoft.com/office/spreadsheetml/2010/11/main" uri="{B97F6D7D-B522-45F9-BDA1-12C45D357490}">
          <x15:cacheHierarchy aggregatedColumn="9"/>
        </ext>
      </extLst>
    </cacheHierarchy>
    <cacheHierarchy uniqueName="[Measures].[Sum of Discount]" caption="Sum of Discount" measure="1" displayFolder="" measureGroup="Bike_Data" count="0">
      <extLst>
        <ext xmlns:x15="http://schemas.microsoft.com/office/spreadsheetml/2010/11/main" uri="{B97F6D7D-B522-45F9-BDA1-12C45D357490}">
          <x15:cacheHierarchy aggregatedColumn="6"/>
        </ext>
      </extLst>
    </cacheHierarchy>
    <cacheHierarchy uniqueName="[Measures].[Average of Discount]" caption="Average of Discount" measure="1" displayFolder="" measureGroup="Bike_Data"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Bike_Data" count="0"/>
    <cacheHierarchy uniqueName="[Measures].[Average Revenue]" caption="Average Revenue" measure="1" displayFolder="" measureGroup="Bike_Data" count="0"/>
    <cacheHierarchy uniqueName="[Measures].[Total_Stock_Quantity ]" caption="Total_Stock_Quantity " measure="1" displayFolder="" measureGroup="Bike_Data" count="0" oneField="1">
      <fieldsUsage count="1">
        <fieldUsage x="2"/>
      </fieldsUsage>
    </cacheHierarchy>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LIBASA" refreshedDate="45883.703579745372" backgroundQuery="1" createdVersion="6" refreshedVersion="6" minRefreshableVersion="3" recordCount="0" supportSubquery="1" supportAdvancedDrill="1">
  <cacheSource type="external" connectionId="3"/>
  <cacheFields count="8">
    <cacheField name="[Bike_Data].[Store Name].[Store Name]" caption="Store Name" numFmtId="0" hierarchy="22" level="1">
      <sharedItems count="3">
        <s v="Baldwin Bikes"/>
        <s v="Rowlett Bikes"/>
        <s v="Santa Cruz Bikes"/>
      </sharedItems>
    </cacheField>
    <cacheField name="[Bike_Data].[Product Name].[Product Name]" caption="Product Name" numFmtId="0" hierarchy="12" level="1">
      <sharedItems count="278">
        <s v="&quot;Electra Girl's Hawaii 1 16&quot;&quot; - 2017&quot;"/>
        <s v="&quot;Electra Starship 1 16&quot;&quot; - 2018&quot;"/>
        <s v="&quot;Electra Superbolt 1 20&quot;&quot; - 2018&quot;"/>
        <s v="&quot;Electra Superbolt 3i 20&quot;&quot; - 2018&quot;"/>
        <s v="&quot;Electra Treasure 1 20&quot;&quot; - 2018&quot;"/>
        <s v="&quot;Electra Treasure 3i 20&quot;&quot; - 2018&quot;"/>
        <s v="&quot;Electra Under-The-Sea 1 16&quot;&quot; - 2018&quot;"/>
        <s v="Electra Amsterdam Fashion 3i Ladies' - 2017/2018"/>
        <s v="Electra Amsterdam Fashion 7i Ladies' - 2017"/>
        <s v="Electra Amsterdam Original 3i - 2015/2017"/>
        <s v="Electra Amsterdam Original 3i Ladies' - 2017"/>
        <s v="Electra Amsterdam Royal 8i - 2017/2018"/>
        <s v="Electra Amsterdam Royal 8i Ladies - 2018"/>
        <s v="Electra Cruiser 1 - 2016/2017/2018"/>
        <s v="Electra Cruiser 1 (24-Inch) - 2016"/>
        <s v="Electra Cruiser 1 Ladies' - 2018"/>
        <s v="Electra Cruiser 1 Tall - 2016/2018"/>
        <s v="Electra Cruiser 7D - 2016/2017/2018"/>
        <s v="Electra Cruiser 7D (24-Inch) Ladies' - 2016/2018"/>
        <s v="Electra Cruiser 7D Ladies' - 2016/2018"/>
        <s v="Electra Cruiser 7D Tall - 2016/2018"/>
        <s v="Electra Cruiser Lux 1 - 2016/2018"/>
        <s v="Electra Cruiser Lux 1 - 2017"/>
        <s v="Electra Cruiser Lux 1 Ladies' - 2018"/>
        <s v="Electra Cruiser Lux 3i - 2018"/>
        <s v="Electra Cruiser Lux 3i Ladies' - 2018"/>
        <s v="Electra Cruiser Lux 7D - 2018"/>
        <s v="Electra Cruiser Lux 7D Ladies' - 2018"/>
        <s v="Electra Cruiser Lux Fat Tire 1 Ladies - 2017"/>
        <s v="Electra Cruiser Lux Fat Tire 7D - 2018"/>
        <s v="Electra Cyclosaurus 1 (16-inch) - Boy's - 2018"/>
        <s v="Electra Daydreamer 3i Ladies' - 2018"/>
        <s v="Electra Delivery 3i - 2016/2017/2018"/>
        <s v="Electra Girl's Hawaii 1 (16-inch) - 2015/2016"/>
        <s v="Electra Girl's Hawaii 1 (20-inch) - 2015/2016"/>
        <s v="Electra Glam Punk 3i Ladies' - 2017"/>
        <s v="Electra Heartchya 1 (20-inch) - Girl's - 2018"/>
        <s v="Electra Koa 3i Ladies' - 2018"/>
        <s v="Electra Loft Go! 8i - 2018"/>
        <s v="Electra Morningstar 3i Ladies' - 2018"/>
        <s v="Electra Moto 1 - 2016"/>
        <s v="Electra Moto 3i - 2018"/>
        <s v="Electra Moto 3i (20-inch) - Boy's - 2017"/>
        <s v="Electra Queen of Hearts 3i - 2018"/>
        <s v="Electra Relic 3i - 2018"/>
        <s v="Electra Savannah 3i (20-inch) - Girl's - 2017"/>
        <s v="Electra Soft Serve 1 (16-inch) - Girl's - 2018"/>
        <s v="Electra Straight 8 1 (16-inch) - Boy's - 2018"/>
        <s v="Electra Straight 8 1 (20-inch) - Boy's - 2018"/>
        <s v="Electra Straight 8 3i - 2018"/>
        <s v="Electra Straight 8 3i (20-inch) - Boy's - 2017"/>
        <s v="Electra Sugar Skulls 1 (20-inch) - Girl's - 2017"/>
        <s v="Electra Super Moto 8i - 2018"/>
        <s v="Electra Sweet Ride 3i (20-inch) - Girls' - 2018"/>
        <s v="Electra Tiger Shark 1 (20-inch) - Boys' - 2018"/>
        <s v="Electra Tiger Shark 3i - 2018"/>
        <s v="Electra Tiger Shark 3i (20-inch) - Boys' - 2018"/>
        <s v="Electra Townie 3i EQ (20-inch) - Boys' - 2017"/>
        <s v="Electra Townie 7D (20-inch) - Boys' - 2017"/>
        <s v="Electra Townie Balloon 3i EQ - 2017/2018"/>
        <s v="Electra Townie Balloon 3i EQ Ladies' - 2018"/>
        <s v="Electra Townie Balloon 7i EQ - 2018"/>
        <s v="Electra Townie Balloon 7i EQ Ladies' - 2017/2018"/>
        <s v="Electra Townie Balloon 8D EQ - 2016/2017/2018"/>
        <s v="Electra Townie Balloon 8D EQ Ladies' - 2016/2017/2018"/>
        <s v="Electra Townie Commute 27D - 2018"/>
        <s v="Electra Townie Commute 27D Ladies - 2018"/>
        <s v="Electra Townie Commute 8D - 2018"/>
        <s v="Electra Townie Commute 8D Ladies' - 2018"/>
        <s v="Electra Townie Commute Go! - 2018"/>
        <s v="Electra Townie Commute Go! Ladies' - 2018"/>
        <s v="Electra Townie Go! 8i - 2017/2018"/>
        <s v="Electra Townie Go! 8i Ladies' - 2018"/>
        <s v="Electra Townie Original 1 - 2018"/>
        <s v="Electra Townie Original 1 Ladies' - 2018"/>
        <s v="Electra Townie Original 21D - 2016"/>
        <s v="Electra Townie Original 21D - 2018"/>
        <s v="Electra Townie Original 21D EQ - 2017/2018"/>
        <s v="Electra Townie Original 21D EQ Ladies' - 2018"/>
        <s v="Electra Townie Original 21D Ladies' - 2018"/>
        <s v="Electra Townie Original 3i EQ - 2017/2018"/>
        <s v="Electra Townie Original 3i EQ Ladies' - 2018"/>
        <s v="Electra Townie Original 7D - 2015/2016"/>
        <s v="Electra Townie Original 7D - 2017"/>
        <s v="Electra Townie Original 7D EQ - 2016"/>
        <s v="Electra Townie Original 7D EQ - 2018"/>
        <s v="Electra Townie Original 7D EQ - Women's - 2016"/>
        <s v="Electra Townie Original 7D EQ Ladies' - 2017/2018"/>
        <s v="Electra Water Lily 1 (16-inch) - Girl's - 2018"/>
        <s v="Electra White Water 3i - 2018"/>
        <s v="Haro Downtown 16 - 2017"/>
        <s v="Haro Flightline One ST - 2017"/>
        <s v="Haro Flightline Two 26 Plus - 2017"/>
        <s v="Haro Shift R3 - 2017"/>
        <s v="Haro Shredder 20 - 2017"/>
        <s v="Haro Shredder 20 Girls - 2017"/>
        <s v="Haro Shredder Pro 20 - 2017"/>
        <s v="Haro SR 1.1 - 2017"/>
        <s v="Haro SR 1.2 - 2017"/>
        <s v="Haro SR 1.3 - 2017"/>
        <s v="Heller Bloodhound Trail - 2018"/>
        <s v="Heller Shagamaw Frame - 2016"/>
        <s v="Heller Shagamaw GX1 - 2018"/>
        <s v="Pure Cycles Vine 8-Speed - 2016"/>
        <s v="Pure Cycles Western 3-Speed - Women's - 2015/2016"/>
        <s v="Pure Cycles William 3-Speed - 2016"/>
        <s v="Ritchey Timberwolf Frameset - 2016"/>
        <s v="Strider Classic 12 Balance Bike - 2018"/>
        <s v="Strider Sport 16 - 2018"/>
        <s v="Strider Strider 20 Sport - 2018"/>
        <s v="Sun Bicycles Atlas X-Type - 2017"/>
        <s v="Sun Bicycles Biscayne Tandem 7 - 2017"/>
        <s v="Sun Bicycles Biscayne Tandem CB - 2017"/>
        <s v="Sun Bicycles Boardwalk (24-inch Wheels) - 2017"/>
        <s v="Sun Bicycles Brickell Tandem 7 - 2017"/>
        <s v="Sun Bicycles Brickell Tandem CB - 2017"/>
        <s v="Sun Bicycles Cruz 3 - 2017"/>
        <s v="Sun Bicycles Cruz 3 - Women's - 2017"/>
        <s v="Sun Bicycles Cruz 7 - 2017"/>
        <s v="Sun Bicycles Cruz 7 - Women's - 2017"/>
        <s v="Sun Bicycles Drifter 7 - 2017"/>
        <s v="Sun Bicycles Drifter 7 - Women's - 2017"/>
        <s v="Sun Bicycles ElectroLite - 2017"/>
        <s v="Sun Bicycles Lil Bolt Type-R - 2017"/>
        <s v="Sun Bicycles Lil Kitt'n - 2017"/>
        <s v="Sun Bicycles Revolutions 24 - 2017"/>
        <s v="Sun Bicycles Revolutions 24 - Girl's - 2017"/>
        <s v="Sun Bicycles Spider 3i - 2017"/>
        <s v="Sun Bicycles Streamway - 2017"/>
        <s v="Sun Bicycles Streamway 3 - 2017"/>
        <s v="Sun Bicycles Streamway 7 - 2017"/>
        <s v="Surly Big Dummy Frameset - 2017"/>
        <s v="Surly Big Fat Dummy Frameset - 2018"/>
        <s v="Surly ECR - 2018"/>
        <s v="Surly ECR 27.5 - 2018"/>
        <s v="Surly ECR Frameset - 2018"/>
        <s v="Surly Ice Cream Truck Frameset - 2016"/>
        <s v="Surly Ice Cream Truck Frameset - 2017"/>
        <s v="Surly Karate Monkey 27.5+ Frameset - 2017"/>
        <s v="Surly Krampus - 2018"/>
        <s v="Surly Ogre Frameset - 2017"/>
        <s v="Surly Pack Rat - 2018"/>
        <s v="Surly Pack Rat Frameset - 2018"/>
        <s v="Surly Steamroller - 2017"/>
        <s v="Surly Straggler - 2016"/>
        <s v="Surly Straggler - 2018"/>
        <s v="Surly Straggler 650b - 2016"/>
        <s v="Surly Straggler 650b - 2018"/>
        <s v="Surly Troll Frameset - 2017"/>
        <s v="Surly Troll Frameset - 2018"/>
        <s v="Surly Wednesday - 2017"/>
        <s v="Surly Wednesday Frameset - 2016"/>
        <s v="Surly Wednesday Frameset - 2017"/>
        <s v="Trek 1120 - 2018"/>
        <s v="Trek 820 - 2018"/>
        <s v="Trek Boone 5 Disc - 2018"/>
        <s v="Trek Boone 7 - 2017"/>
        <s v="Trek Boone 7 Disc - 2018"/>
        <s v="Trek Boone Race Shop Limited - 2017"/>
        <s v="Trek Boy's Kickster - 2015/2017"/>
        <s v="Trek Conduit+ - 2016"/>
        <s v="Trek Conduit+ - 2018"/>
        <s v="Trek Crockett 5 Disc - 2018"/>
        <s v="Trek Crockett 7 Disc - 2018"/>
        <s v="Trek CrossRip 1 - 2018"/>
        <s v="Trek CrossRip 2 - 2018"/>
        <s v="Trek CrossRip+ - 2018"/>
        <s v="Trek Domane AL 2 - 2018"/>
        <s v="Trek Domane AL 2 Women's - 2018"/>
        <s v="Trek Domane AL 3 - 2018"/>
        <s v="Trek Domane AL 3 Women's - 2018"/>
        <s v="Trek Domane ALR 3 - 2018"/>
        <s v="Trek Domane ALR 4 Disc - 2018"/>
        <s v="Trek Domane ALR 4 Disc Women's - 2018"/>
        <s v="Trek Domane ALR 5 Disc - 2018"/>
        <s v="Trek Domane ALR 5 Gravel - 2018"/>
        <s v="Trek Domane ALR Disc Frameset - 2018"/>
        <s v="Trek Domane ALR Frameset - 2018"/>
        <s v="Trek Domane S 5 Disc - 2017"/>
        <s v="Trek Domane S 6 - 2017"/>
        <s v="Trek Domane SL 5 - 2018"/>
        <s v="Trek Domane SL 5 Disc - 2018"/>
        <s v="Trek Domane SL 5 Disc Women's - 2018"/>
        <s v="Trek Domane SL 5 Women's - 2018"/>
        <s v="Trek Domane SL 6 - 2017"/>
        <s v="Trek Domane SL 6 - 2018"/>
        <s v="Trek Domane SL 6 Disc - 2018"/>
        <s v="Trek Domane SL 7 Women's - 2018"/>
        <s v="Trek Domane SL 8 Disc - 2018"/>
        <s v="Trek Domane SL Disc Frameset - 2017"/>
        <s v="Trek Domane SL Frameset - 2018"/>
        <s v="Trek Domane SL Frameset Women's - 2018"/>
        <s v="Trek Domane SLR 6 - 2018"/>
        <s v="Trek Domane SLR 6 Disc - 2017"/>
        <s v="Trek Domane SLR 6 Disc - 2018"/>
        <s v="Trek Domane SLR 8 Disc - 2018"/>
        <s v="Trek Domane SLR 9 Disc - 2018"/>
        <s v="Trek Domane SLR Disc Frameset - 2018"/>
        <s v="Trek Domane SLR Frameset - 2018"/>
        <s v="Trek Dual Sport+ - 2018"/>
        <s v="Trek Emonda ALR 6 - 2018"/>
        <s v="Trek Emonda S 4 - 2017"/>
        <s v="Trek Emonda S 5 - 2017"/>
        <s v="Trek Emonda SL 6 Disc - 2018"/>
        <s v="Trek Emonda SL 7 - 2018"/>
        <s v="Trek Emonda SLR 6 - 2018"/>
        <s v="Trek Emonda SLR 8 - 2018"/>
        <s v="Trek Farley Alloy Frameset - 2017"/>
        <s v="Trek Farley Carbon Frameset - 2018"/>
        <s v="Trek Fuel EX 5 27.5 Plus - 2017"/>
        <s v="Trek Fuel EX 5 Plus - 2018"/>
        <s v="Trek Fuel EX 7 29 - 2018"/>
        <s v="Trek Fuel EX 8 29 - 2016"/>
        <s v="Trek Fuel EX 8 29 - 2018"/>
        <s v="Trek Fuel EX 8 29 XT - 2018"/>
        <s v="Trek Fuel EX 9.8 27.5 Plus - 2017"/>
        <s v="Trek Fuel EX 9.8 29 - 2017"/>
        <s v="Trek Girl's Kickster - 2017"/>
        <s v="Trek Kickster - 2018"/>
        <s v="Trek Kids' Neko - 2018"/>
        <s v="Trek Lift+ - 2018"/>
        <s v="Trek Lift+ Lowstep - 2018"/>
        <s v="Trek Madone 9 Frameset - 2018"/>
        <s v="Trek Madone 9.2 - 2017"/>
        <s v="Trek Marlin 5 - 2018"/>
        <s v="Trek Marlin 6 - 2018"/>
        <s v="Trek Marlin 7 - 2017/2018"/>
        <s v="Trek MT 201 - 2018"/>
        <s v="Trek Neko+ - 2018"/>
        <s v="Trek Powerfly 5 - 2018"/>
        <s v="Trek Powerfly 5 FS - 2018"/>
        <s v="Trek Powerfly 5 Women's - 2018"/>
        <s v="Trek Powerfly 7 FS - 2018"/>
        <s v="Trek Powerfly 8 FS Plus - 2017"/>
        <s v="Trek Precaliber 12 Boys - 2017"/>
        <s v="Trek Precaliber 12 Boy's - 2018"/>
        <s v="Trek Precaliber 12 Girls - 2017"/>
        <s v="Trek Precaliber 16 Boys - 2017"/>
        <s v="Trek Precaliber 16 Boy's - 2018"/>
        <s v="Trek Precaliber 16 Girls - 2017"/>
        <s v="Trek Precaliber 16 Girl's - 2018"/>
        <s v="Trek Precaliber 20 6-speed Boy's - 2018"/>
        <s v="Trek Precaliber 20 6-speed Girl's - 2018"/>
        <s v="Trek Precaliber 20 Boy's - 2018"/>
        <s v="Trek Precaliber 20 Girl's - 2018"/>
        <s v="Trek Precaliber 24 (21-Speed) - Girls - 2017"/>
        <s v="Trek Precaliber 24 (7-Speed) - Boys - 2018"/>
        <s v="Trek Precaliber 24 21-speed Boy's - 2018"/>
        <s v="Trek Precaliber 24 21-speed Girl's - 2018"/>
        <s v="Trek Precaliber 24 7-speed Girl's - 2018"/>
        <s v="Trek Procal AL Frameset - 2018"/>
        <s v="Trek Procaliber 6 - 2018"/>
        <s v="Trek Procaliber Frameset - 2018"/>
        <s v="Trek Remedy 27.5 C Frameset - 2018"/>
        <s v="Trek Remedy 29 Carbon Frameset - 2016"/>
        <s v="Trek Remedy 7 27.5 - 2018"/>
        <s v="Trek Remedy 9.8 - 2017"/>
        <s v="Trek Remedy 9.8 27.5 - 2018"/>
        <s v="Trek Session DH 27.5 Carbon Frameset - 2017"/>
        <s v="Trek Silque SLR 7 Women's - 2017"/>
        <s v="Trek Silque SLR 8 Women's - 2017"/>
        <s v="Trek Slash 8 27.5 - 2016"/>
        <s v="Trek Stache 5 - 2017"/>
        <s v="Trek Stache 5 - 2018"/>
        <s v="Trek Stache Carbon Frameset - 2018"/>
        <s v="Trek Super Commuter+ 7 - 2018"/>
        <s v="Trek Super Commuter+ 8S - 2018"/>
        <s v="Trek Superfly 20 - 2018"/>
        <s v="Trek Superfly 24 - 2017/2018"/>
        <s v="Trek Ticket S Frame - 2018"/>
        <s v="Trek Verve+ - 2018"/>
        <s v="Trek Verve+ Lowstep - 2018"/>
        <s v="Trek X-Caliber 7 - 2018"/>
        <s v="Trek X-Caliber 8 - 2017"/>
        <s v="Trek X-Caliber 8 - 2018"/>
        <s v="Trek X-Caliber Frameset - 2018"/>
        <s v="Trek XM700+ - 2018"/>
        <s v="Trek XM700+ Lowstep - 2018"/>
      </sharedItems>
    </cacheField>
    <cacheField name="[Measures].[Total Revenue]" caption="Total Revenue" numFmtId="0" hierarchy="50" level="32767"/>
    <cacheField name="[Bike_Data].[Category Name].[Category Name]" caption="Category Name" numFmtId="0" hierarchy="1" level="1">
      <sharedItems containsSemiMixedTypes="0" containsNonDate="0" containsString="0"/>
    </cacheField>
    <cacheField name="[Calendar].[Date (Month)].[Date (Month)]" caption="Date (Month)" numFmtId="0" hierarchy="28" level="1">
      <sharedItems containsSemiMixedTypes="0" containsNonDate="0" containsString="0"/>
    </cacheField>
    <cacheField name="[Calendar].[Date (Quarter)].[Date (Quarter)]" caption="Date (Quarter)" numFmtId="0" hierarchy="29" level="1">
      <sharedItems containsSemiMixedTypes="0" containsNonDate="0" containsString="0"/>
    </cacheField>
    <cacheField name="[Calendar].[Date (Year)].[Date (Year)]" caption="Date (Year)" numFmtId="0" hierarchy="30" level="1">
      <sharedItems containsSemiMixedTypes="0" containsNonDate="0" containsString="0"/>
    </cacheField>
    <cacheField name="[Bike_Data].[Product Velocity].[Product Velocity]" caption="Product Velocity" numFmtId="0" hierarchy="15" level="1">
      <sharedItems containsSemiMixedTypes="0" containsNonDate="0" containsString="0"/>
    </cacheField>
  </cacheFields>
  <cacheHierarchies count="56">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fieldsUsage count="2">
        <fieldUsage x="-1"/>
        <fieldUsage x="3"/>
      </fieldsUsage>
    </cacheHierarchy>
    <cacheHierarchy uniqueName="[Bike_Data].[Customer Name]" caption="Customer Name" attribute="1" defaultMemberUniqueName="[Bike_Data].[Customer Name].[All]" allUniqueName="[Bike_Data].[Customer Name].[All]" dimensionUniqueName="[Bike_Data]" displayFolder="" count="0" memberValueDatatype="130" unbalanced="0"/>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2" memberValueDatatype="130" unbalanced="0">
      <fieldsUsage count="2">
        <fieldUsage x="-1"/>
        <fieldUsage x="1"/>
      </fieldsUsage>
    </cacheHierarchy>
    <cacheHierarchy uniqueName="[Bike_Data].[Product Name Count]" caption="Product Name Count" attribute="1" defaultMemberUniqueName="[Bike_Data].[Product Name Count].[All]" allUniqueName="[Bike_Data].[Product Name Count].[All]" dimensionUniqueName="[Bike_Data]" displayFolder="" count="0" memberValueDatatype="130" unbalanced="0"/>
    <cacheHierarchy uniqueName="[Bike_Data].[Product Name Count by Store]" caption="Product Name Count by Store" attribute="1" defaultMemberUniqueName="[Bike_Data].[Product Name Count by Store].[All]" allUniqueName="[Bike_Data].[Product Name Count by Store].[All]" dimensionUniqueName="[Bike_Data]" displayFolder="" count="0"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fieldsUsage count="2">
        <fieldUsage x="-1"/>
        <fieldUsage x="7"/>
      </fieldsUsage>
    </cacheHierarchy>
    <cacheHierarchy uniqueName="[Bike_Data].[Product Velocity by Store]" caption="Product Velocity by Store" attribute="1" defaultMemberUniqueName="[Bike_Data].[Product Velocity by Store].[All]" allUniqueName="[Bike_Data].[Product Velocity by Store].[All]" dimensionUniqueName="[Bike_Data]" displayFolder="" count="0" memberValueDatatype="130" unbalanced="0"/>
    <cacheHierarchy uniqueName="[Bike_Data].[Quantity]" caption="Quantity" attribute="1" defaultMemberUniqueName="[Bike_Data].[Quantity].[All]" allUniqueName="[Bike_Data].[Quantity].[All]" dimensionUniqueName="[Bike_Data]" displayFolder="" count="0"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0" memberValueDatatype="130" unbalanced="0"/>
    <cacheHierarchy uniqueName="[Bike_Data].[Rank Product name by Order Count by Store]" caption="Rank Product name by Order Count by Store" attribute="1" defaultMemberUniqueName="[Bike_Data].[Rank Product name by Order Count by Store].[All]" allUniqueName="[Bike_Data].[Rank Product name by Order Count by Store].[All]" dimensionUniqueName="[Bike_Data]" displayFolder="" count="0"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0" memberValueDatatype="130" unbalanced="0"/>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fieldsUsage count="2">
        <fieldUsage x="-1"/>
        <fieldUsage x="0"/>
      </fieldsUsage>
    </cacheHierarchy>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4"/>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5"/>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6"/>
      </fieldsUsage>
    </cacheHierarchy>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4"/>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4"/>
        </ext>
      </extLst>
    </cacheHierarchy>
    <cacheHierarchy uniqueName="[Measures].[Count of Store Name]" caption="Count of Store Name" measure="1" displayFolder="" measureGroup="Bike_Data" count="0">
      <extLst>
        <ext xmlns:x15="http://schemas.microsoft.com/office/spreadsheetml/2010/11/main" uri="{B97F6D7D-B522-45F9-BDA1-12C45D357490}">
          <x15:cacheHierarchy aggregatedColumn="22"/>
        </ext>
      </extLst>
    </cacheHierarchy>
    <cacheHierarchy uniqueName="[Measures].[Count of Product Velocity]" caption="Count of Product Velocity" measure="1" displayFolder="" measureGroup="Bike_Data" count="0">
      <extLst>
        <ext xmlns:x15="http://schemas.microsoft.com/office/spreadsheetml/2010/11/main" uri="{B97F6D7D-B522-45F9-BDA1-12C45D357490}">
          <x15:cacheHierarchy aggregatedColumn="15"/>
        </ext>
      </extLst>
    </cacheHierarchy>
    <cacheHierarchy uniqueName="[Measures].[Count of Product Name]" caption="Count of Product Name" measure="1" displayFolder="" measureGroup="Bike_Data" count="0">
      <extLst>
        <ext xmlns:x15="http://schemas.microsoft.com/office/spreadsheetml/2010/11/main" uri="{B97F6D7D-B522-45F9-BDA1-12C45D357490}">
          <x15:cacheHierarchy aggregatedColumn="12"/>
        </ext>
      </extLst>
    </cacheHierarchy>
    <cacheHierarchy uniqueName="[Measures].[Count of Product Name Count by Store]" caption="Count of Product Name Count by Store" measure="1" displayFolder="" measureGroup="Bike_Data" count="0">
      <extLst>
        <ext xmlns:x15="http://schemas.microsoft.com/office/spreadsheetml/2010/11/main" uri="{B97F6D7D-B522-45F9-BDA1-12C45D357490}">
          <x15:cacheHierarchy aggregatedColumn="14"/>
        </ext>
      </extLst>
    </cacheHierarchy>
    <cacheHierarchy uniqueName="[Measures].[Count of Product Name Count]" caption="Count of Product Name Count" measure="1" displayFolder="" measureGroup="Bike_Data" count="0">
      <extLst>
        <ext xmlns:x15="http://schemas.microsoft.com/office/spreadsheetml/2010/11/main" uri="{B97F6D7D-B522-45F9-BDA1-12C45D357490}">
          <x15:cacheHierarchy aggregatedColumn="13"/>
        </ext>
      </extLst>
    </cacheHierarchy>
    <cacheHierarchy uniqueName="[Measures].[Sum of Order ID]" caption="Sum of Order ID" measure="1" displayFolder="" measureGroup="Bike_Data" count="0">
      <extLst>
        <ext xmlns:x15="http://schemas.microsoft.com/office/spreadsheetml/2010/11/main" uri="{B97F6D7D-B522-45F9-BDA1-12C45D357490}">
          <x15:cacheHierarchy aggregatedColumn="9"/>
        </ext>
      </extLst>
    </cacheHierarchy>
    <cacheHierarchy uniqueName="[Measures].[Count of Order ID]" caption="Count of Order ID" measure="1" displayFolder="" measureGroup="Bike_Data" count="0">
      <extLst>
        <ext xmlns:x15="http://schemas.microsoft.com/office/spreadsheetml/2010/11/main" uri="{B97F6D7D-B522-45F9-BDA1-12C45D357490}">
          <x15:cacheHierarchy aggregatedColumn="9"/>
        </ext>
      </extLst>
    </cacheHierarchy>
    <cacheHierarchy uniqueName="[Measures].[Sum of Discount]" caption="Sum of Discount" measure="1" displayFolder="" measureGroup="Bike_Data" count="0">
      <extLst>
        <ext xmlns:x15="http://schemas.microsoft.com/office/spreadsheetml/2010/11/main" uri="{B97F6D7D-B522-45F9-BDA1-12C45D357490}">
          <x15:cacheHierarchy aggregatedColumn="6"/>
        </ext>
      </extLst>
    </cacheHierarchy>
    <cacheHierarchy uniqueName="[Measures].[Average of Discount]" caption="Average of Discount" measure="1" displayFolder="" measureGroup="Bike_Data"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Bike_Data" count="0" oneField="1">
      <fieldsUsage count="1">
        <fieldUsage x="2"/>
      </fieldsUsage>
    </cacheHierarchy>
    <cacheHierarchy uniqueName="[Measures].[Average Revenue]" caption="Average Revenue" measure="1" displayFolder="" measureGroup="Bike_Data" count="0"/>
    <cacheHierarchy uniqueName="[Measures].[Total_Stock_Quantity ]" caption="Total_Stock_Quantity " measure="1" displayFolder="" measureGroup="Bike_Data" count="0"/>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LIBASA" refreshedDate="45883.703585300929" backgroundQuery="1" createdVersion="6" refreshedVersion="6" minRefreshableVersion="3" recordCount="0" supportSubquery="1" supportAdvancedDrill="1">
  <cacheSource type="external" connectionId="3"/>
  <cacheFields count="8">
    <cacheField name="[Bike_Data].[Store Name].[Store Name]" caption="Store Name" numFmtId="0" hierarchy="22" level="1">
      <sharedItems count="3">
        <s v="Baldwin Bikes"/>
        <s v="Rowlett Bikes"/>
        <s v="Santa Cruz Bikes"/>
      </sharedItems>
    </cacheField>
    <cacheField name="[Bike_Data].[Product Velocity].[Product Velocity]" caption="Product Velocity" numFmtId="0" hierarchy="15" level="1">
      <sharedItems count="4">
        <s v="Fast Moving"/>
        <s v="Medium Fast"/>
        <s v="Medium Slow"/>
        <s v="Slow Moving"/>
      </sharedItems>
    </cacheField>
    <cacheField name="[Bike_Data].[Product Name].[Product Name]" caption="Product Name" numFmtId="0" hierarchy="12" level="1">
      <sharedItems count="278">
        <s v="&quot;Electra Girl's Hawaii 1 16&quot;&quot; - 2017&quot;"/>
        <s v="&quot;Electra Starship 1 16&quot;&quot; - 2018&quot;"/>
        <s v="&quot;Electra Superbolt 1 20&quot;&quot; - 2018&quot;"/>
        <s v="&quot;Electra Superbolt 3i 20&quot;&quot; - 2018&quot;"/>
        <s v="&quot;Electra Treasure 1 20&quot;&quot; - 2018&quot;"/>
        <s v="&quot;Electra Treasure 3i 20&quot;&quot; - 2018&quot;"/>
        <s v="&quot;Electra Under-The-Sea 1 16&quot;&quot; - 2018&quot;"/>
        <s v="Electra Amsterdam Fashion 3i Ladies' - 2017/2018"/>
        <s v="Electra Amsterdam Fashion 7i Ladies' - 2017"/>
        <s v="Electra Amsterdam Original 3i - 2015/2017"/>
        <s v="Electra Amsterdam Original 3i Ladies' - 2017"/>
        <s v="Electra Amsterdam Royal 8i - 2017/2018"/>
        <s v="Electra Amsterdam Royal 8i Ladies - 2018"/>
        <s v="Electra Cruiser 1 - 2016/2017/2018"/>
        <s v="Electra Cruiser 1 (24-Inch) - 2016"/>
        <s v="Electra Cruiser 1 Ladies' - 2018"/>
        <s v="Electra Cruiser 1 Tall - 2016/2018"/>
        <s v="Electra Cruiser 7D - 2016/2017/2018"/>
        <s v="Electra Cruiser 7D (24-Inch) Ladies' - 2016/2018"/>
        <s v="Electra Cruiser 7D Ladies' - 2016/2018"/>
        <s v="Electra Cruiser 7D Tall - 2016/2018"/>
        <s v="Electra Cruiser Lux 1 - 2016/2018"/>
        <s v="Electra Cruiser Lux 1 - 2017"/>
        <s v="Electra Cruiser Lux 1 Ladies' - 2018"/>
        <s v="Electra Cruiser Lux 3i - 2018"/>
        <s v="Electra Cruiser Lux 3i Ladies' - 2018"/>
        <s v="Electra Cruiser Lux 7D - 2018"/>
        <s v="Electra Cruiser Lux 7D Ladies' - 2018"/>
        <s v="Electra Cruiser Lux Fat Tire 1 Ladies - 2017"/>
        <s v="Electra Cruiser Lux Fat Tire 7D - 2018"/>
        <s v="Electra Cyclosaurus 1 (16-inch) - Boy's - 2018"/>
        <s v="Electra Daydreamer 3i Ladies' - 2018"/>
        <s v="Electra Delivery 3i - 2016/2017/2018"/>
        <s v="Electra Girl's Hawaii 1 (16-inch) - 2015/2016"/>
        <s v="Electra Girl's Hawaii 1 (20-inch) - 2015/2016"/>
        <s v="Electra Glam Punk 3i Ladies' - 2017"/>
        <s v="Electra Heartchya 1 (20-inch) - Girl's - 2018"/>
        <s v="Electra Koa 3i Ladies' - 2018"/>
        <s v="Electra Loft Go! 8i - 2018"/>
        <s v="Electra Morningstar 3i Ladies' - 2018"/>
        <s v="Electra Moto 1 - 2016"/>
        <s v="Electra Moto 3i - 2018"/>
        <s v="Electra Moto 3i (20-inch) - Boy's - 2017"/>
        <s v="Electra Queen of Hearts 3i - 2018"/>
        <s v="Electra Relic 3i - 2018"/>
        <s v="Electra Savannah 3i (20-inch) - Girl's - 2017"/>
        <s v="Electra Soft Serve 1 (16-inch) - Girl's - 2018"/>
        <s v="Electra Straight 8 1 (16-inch) - Boy's - 2018"/>
        <s v="Electra Straight 8 1 (20-inch) - Boy's - 2018"/>
        <s v="Electra Straight 8 3i - 2018"/>
        <s v="Electra Straight 8 3i (20-inch) - Boy's - 2017"/>
        <s v="Electra Sugar Skulls 1 (20-inch) - Girl's - 2017"/>
        <s v="Electra Super Moto 8i - 2018"/>
        <s v="Electra Sweet Ride 3i (20-inch) - Girls' - 2018"/>
        <s v="Electra Tiger Shark 1 (20-inch) - Boys' - 2018"/>
        <s v="Electra Tiger Shark 3i - 2018"/>
        <s v="Electra Tiger Shark 3i (20-inch) - Boys' - 2018"/>
        <s v="Electra Townie 3i EQ (20-inch) - Boys' - 2017"/>
        <s v="Electra Townie 7D (20-inch) - Boys' - 2017"/>
        <s v="Electra Townie Balloon 3i EQ - 2017/2018"/>
        <s v="Electra Townie Balloon 3i EQ Ladies' - 2018"/>
        <s v="Electra Townie Balloon 7i EQ - 2018"/>
        <s v="Electra Townie Balloon 7i EQ Ladies' - 2017/2018"/>
        <s v="Electra Townie Balloon 8D EQ - 2016/2017/2018"/>
        <s v="Electra Townie Balloon 8D EQ Ladies' - 2016/2017/2018"/>
        <s v="Electra Townie Commute 27D - 2018"/>
        <s v="Electra Townie Commute 27D Ladies - 2018"/>
        <s v="Electra Townie Commute 8D - 2018"/>
        <s v="Electra Townie Commute 8D Ladies' - 2018"/>
        <s v="Electra Townie Commute Go! - 2018"/>
        <s v="Electra Townie Commute Go! Ladies' - 2018"/>
        <s v="Electra Townie Go! 8i - 2017/2018"/>
        <s v="Electra Townie Go! 8i Ladies' - 2018"/>
        <s v="Electra Townie Original 1 - 2018"/>
        <s v="Electra Townie Original 1 Ladies' - 2018"/>
        <s v="Electra Townie Original 21D - 2016"/>
        <s v="Electra Townie Original 21D - 2018"/>
        <s v="Electra Townie Original 21D EQ - 2017/2018"/>
        <s v="Electra Townie Original 21D EQ Ladies' - 2018"/>
        <s v="Electra Townie Original 21D Ladies' - 2018"/>
        <s v="Electra Townie Original 3i EQ - 2017/2018"/>
        <s v="Electra Townie Original 3i EQ Ladies' - 2018"/>
        <s v="Electra Townie Original 7D - 2015/2016"/>
        <s v="Electra Townie Original 7D - 2017"/>
        <s v="Electra Townie Original 7D EQ - 2016"/>
        <s v="Electra Townie Original 7D EQ - 2018"/>
        <s v="Electra Townie Original 7D EQ - Women's - 2016"/>
        <s v="Electra Townie Original 7D EQ Ladies' - 2017/2018"/>
        <s v="Electra Water Lily 1 (16-inch) - Girl's - 2018"/>
        <s v="Electra White Water 3i - 2018"/>
        <s v="Haro Downtown 16 - 2017"/>
        <s v="Haro Flightline One ST - 2017"/>
        <s v="Haro Flightline Two 26 Plus - 2017"/>
        <s v="Haro Shift R3 - 2017"/>
        <s v="Haro Shredder 20 - 2017"/>
        <s v="Haro Shredder 20 Girls - 2017"/>
        <s v="Haro Shredder Pro 20 - 2017"/>
        <s v="Haro SR 1.1 - 2017"/>
        <s v="Haro SR 1.2 - 2017"/>
        <s v="Haro SR 1.3 - 2017"/>
        <s v="Heller Bloodhound Trail - 2018"/>
        <s v="Heller Shagamaw Frame - 2016"/>
        <s v="Heller Shagamaw GX1 - 2018"/>
        <s v="Pure Cycles Vine 8-Speed - 2016"/>
        <s v="Pure Cycles Western 3-Speed - Women's - 2015/2016"/>
        <s v="Pure Cycles William 3-Speed - 2016"/>
        <s v="Ritchey Timberwolf Frameset - 2016"/>
        <s v="Strider Classic 12 Balance Bike - 2018"/>
        <s v="Strider Sport 16 - 2018"/>
        <s v="Strider Strider 20 Sport - 2018"/>
        <s v="Sun Bicycles Atlas X-Type - 2017"/>
        <s v="Sun Bicycles Biscayne Tandem 7 - 2017"/>
        <s v="Sun Bicycles Biscayne Tandem CB - 2017"/>
        <s v="Sun Bicycles Boardwalk (24-inch Wheels) - 2017"/>
        <s v="Sun Bicycles Brickell Tandem 7 - 2017"/>
        <s v="Sun Bicycles Brickell Tandem CB - 2017"/>
        <s v="Sun Bicycles Cruz 3 - 2017"/>
        <s v="Sun Bicycles Cruz 3 - Women's - 2017"/>
        <s v="Sun Bicycles Cruz 7 - 2017"/>
        <s v="Sun Bicycles Cruz 7 - Women's - 2017"/>
        <s v="Sun Bicycles Drifter 7 - 2017"/>
        <s v="Sun Bicycles Drifter 7 - Women's - 2017"/>
        <s v="Sun Bicycles ElectroLite - 2017"/>
        <s v="Sun Bicycles Lil Bolt Type-R - 2017"/>
        <s v="Sun Bicycles Lil Kitt'n - 2017"/>
        <s v="Sun Bicycles Revolutions 24 - 2017"/>
        <s v="Sun Bicycles Revolutions 24 - Girl's - 2017"/>
        <s v="Sun Bicycles Spider 3i - 2017"/>
        <s v="Sun Bicycles Streamway - 2017"/>
        <s v="Sun Bicycles Streamway 3 - 2017"/>
        <s v="Sun Bicycles Streamway 7 - 2017"/>
        <s v="Surly Big Dummy Frameset - 2017"/>
        <s v="Surly Big Fat Dummy Frameset - 2018"/>
        <s v="Surly ECR - 2018"/>
        <s v="Surly ECR 27.5 - 2018"/>
        <s v="Surly ECR Frameset - 2018"/>
        <s v="Surly Ice Cream Truck Frameset - 2016"/>
        <s v="Surly Ice Cream Truck Frameset - 2017"/>
        <s v="Surly Karate Monkey 27.5+ Frameset - 2017"/>
        <s v="Surly Krampus - 2018"/>
        <s v="Surly Ogre Frameset - 2017"/>
        <s v="Surly Pack Rat - 2018"/>
        <s v="Surly Pack Rat Frameset - 2018"/>
        <s v="Surly Steamroller - 2017"/>
        <s v="Surly Straggler - 2016"/>
        <s v="Surly Straggler - 2018"/>
        <s v="Surly Straggler 650b - 2016"/>
        <s v="Surly Straggler 650b - 2018"/>
        <s v="Surly Troll Frameset - 2017"/>
        <s v="Surly Troll Frameset - 2018"/>
        <s v="Surly Wednesday - 2017"/>
        <s v="Surly Wednesday Frameset - 2016"/>
        <s v="Surly Wednesday Frameset - 2017"/>
        <s v="Trek 1120 - 2018"/>
        <s v="Trek 820 - 2018"/>
        <s v="Trek Boone 5 Disc - 2018"/>
        <s v="Trek Boone 7 - 2017"/>
        <s v="Trek Boone 7 Disc - 2018"/>
        <s v="Trek Boone Race Shop Limited - 2017"/>
        <s v="Trek Boy's Kickster - 2015/2017"/>
        <s v="Trek Conduit+ - 2016"/>
        <s v="Trek Conduit+ - 2018"/>
        <s v="Trek Crockett 5 Disc - 2018"/>
        <s v="Trek Crockett 7 Disc - 2018"/>
        <s v="Trek CrossRip 1 - 2018"/>
        <s v="Trek CrossRip 2 - 2018"/>
        <s v="Trek CrossRip+ - 2018"/>
        <s v="Trek Domane AL 2 - 2018"/>
        <s v="Trek Domane AL 2 Women's - 2018"/>
        <s v="Trek Domane AL 3 - 2018"/>
        <s v="Trek Domane AL 3 Women's - 2018"/>
        <s v="Trek Domane ALR 3 - 2018"/>
        <s v="Trek Domane ALR 4 Disc - 2018"/>
        <s v="Trek Domane ALR 4 Disc Women's - 2018"/>
        <s v="Trek Domane ALR 5 Disc - 2018"/>
        <s v="Trek Domane ALR 5 Gravel - 2018"/>
        <s v="Trek Domane ALR Disc Frameset - 2018"/>
        <s v="Trek Domane ALR Frameset - 2018"/>
        <s v="Trek Domane S 5 Disc - 2017"/>
        <s v="Trek Domane S 6 - 2017"/>
        <s v="Trek Domane SL 5 - 2018"/>
        <s v="Trek Domane SL 5 Disc - 2018"/>
        <s v="Trek Domane SL 5 Disc Women's - 2018"/>
        <s v="Trek Domane SL 5 Women's - 2018"/>
        <s v="Trek Domane SL 6 - 2017"/>
        <s v="Trek Domane SL 6 - 2018"/>
        <s v="Trek Domane SL 6 Disc - 2018"/>
        <s v="Trek Domane SL 7 Women's - 2018"/>
        <s v="Trek Domane SL 8 Disc - 2018"/>
        <s v="Trek Domane SL Disc Frameset - 2017"/>
        <s v="Trek Domane SL Frameset - 2018"/>
        <s v="Trek Domane SL Frameset Women's - 2018"/>
        <s v="Trek Domane SLR 6 - 2018"/>
        <s v="Trek Domane SLR 6 Disc - 2017"/>
        <s v="Trek Domane SLR 6 Disc - 2018"/>
        <s v="Trek Domane SLR 8 Disc - 2018"/>
        <s v="Trek Domane SLR 9 Disc - 2018"/>
        <s v="Trek Domane SLR Disc Frameset - 2018"/>
        <s v="Trek Domane SLR Frameset - 2018"/>
        <s v="Trek Dual Sport+ - 2018"/>
        <s v="Trek Emonda ALR 6 - 2018"/>
        <s v="Trek Emonda S 4 - 2017"/>
        <s v="Trek Emonda S 5 - 2017"/>
        <s v="Trek Emonda SL 6 Disc - 2018"/>
        <s v="Trek Emonda SL 7 - 2018"/>
        <s v="Trek Emonda SLR 6 - 2018"/>
        <s v="Trek Emonda SLR 8 - 2018"/>
        <s v="Trek Farley Alloy Frameset - 2017"/>
        <s v="Trek Farley Carbon Frameset - 2018"/>
        <s v="Trek Fuel EX 5 27.5 Plus - 2017"/>
        <s v="Trek Fuel EX 5 Plus - 2018"/>
        <s v="Trek Fuel EX 7 29 - 2018"/>
        <s v="Trek Fuel EX 8 29 - 2016"/>
        <s v="Trek Fuel EX 8 29 - 2018"/>
        <s v="Trek Fuel EX 8 29 XT - 2018"/>
        <s v="Trek Fuel EX 9.8 27.5 Plus - 2017"/>
        <s v="Trek Fuel EX 9.8 29 - 2017"/>
        <s v="Trek Girl's Kickster - 2017"/>
        <s v="Trek Kickster - 2018"/>
        <s v="Trek Kids' Neko - 2018"/>
        <s v="Trek Lift+ - 2018"/>
        <s v="Trek Lift+ Lowstep - 2018"/>
        <s v="Trek Madone 9 Frameset - 2018"/>
        <s v="Trek Madone 9.2 - 2017"/>
        <s v="Trek Marlin 5 - 2018"/>
        <s v="Trek Marlin 6 - 2018"/>
        <s v="Trek Marlin 7 - 2017/2018"/>
        <s v="Trek MT 201 - 2018"/>
        <s v="Trek Neko+ - 2018"/>
        <s v="Trek Powerfly 5 - 2018"/>
        <s v="Trek Powerfly 5 FS - 2018"/>
        <s v="Trek Powerfly 5 Women's - 2018"/>
        <s v="Trek Powerfly 7 FS - 2018"/>
        <s v="Trek Powerfly 8 FS Plus - 2017"/>
        <s v="Trek Precaliber 12 Boys - 2017"/>
        <s v="Trek Precaliber 12 Boy's - 2018"/>
        <s v="Trek Precaliber 12 Girls - 2017"/>
        <s v="Trek Precaliber 16 Boys - 2017"/>
        <s v="Trek Precaliber 16 Boy's - 2018"/>
        <s v="Trek Precaliber 16 Girls - 2017"/>
        <s v="Trek Precaliber 16 Girl's - 2018"/>
        <s v="Trek Precaliber 20 6-speed Boy's - 2018"/>
        <s v="Trek Precaliber 20 6-speed Girl's - 2018"/>
        <s v="Trek Precaliber 20 Boy's - 2018"/>
        <s v="Trek Precaliber 20 Girl's - 2018"/>
        <s v="Trek Precaliber 24 (21-Speed) - Girls - 2017"/>
        <s v="Trek Precaliber 24 (7-Speed) - Boys - 2018"/>
        <s v="Trek Precaliber 24 21-speed Boy's - 2018"/>
        <s v="Trek Precaliber 24 21-speed Girl's - 2018"/>
        <s v="Trek Precaliber 24 7-speed Girl's - 2018"/>
        <s v="Trek Procal AL Frameset - 2018"/>
        <s v="Trek Procaliber 6 - 2018"/>
        <s v="Trek Procaliber Frameset - 2018"/>
        <s v="Trek Remedy 27.5 C Frameset - 2018"/>
        <s v="Trek Remedy 29 Carbon Frameset - 2016"/>
        <s v="Trek Remedy 7 27.5 - 2018"/>
        <s v="Trek Remedy 9.8 - 2017"/>
        <s v="Trek Remedy 9.8 27.5 - 2018"/>
        <s v="Trek Session DH 27.5 Carbon Frameset - 2017"/>
        <s v="Trek Silque SLR 7 Women's - 2017"/>
        <s v="Trek Silque SLR 8 Women's - 2017"/>
        <s v="Trek Slash 8 27.5 - 2016"/>
        <s v="Trek Stache 5 - 2017"/>
        <s v="Trek Stache 5 - 2018"/>
        <s v="Trek Stache Carbon Frameset - 2018"/>
        <s v="Trek Super Commuter+ 7 - 2018"/>
        <s v="Trek Super Commuter+ 8S - 2018"/>
        <s v="Trek Superfly 20 - 2018"/>
        <s v="Trek Superfly 24 - 2017/2018"/>
        <s v="Trek Ticket S Frame - 2018"/>
        <s v="Trek Verve+ - 2018"/>
        <s v="Trek Verve+ Lowstep - 2018"/>
        <s v="Trek X-Caliber 7 - 2018"/>
        <s v="Trek X-Caliber 8 - 2017"/>
        <s v="Trek X-Caliber 8 - 2018"/>
        <s v="Trek X-Caliber Frameset - 2018"/>
        <s v="Trek XM700+ - 2018"/>
        <s v="Trek XM700+ Lowstep - 2018"/>
      </sharedItems>
    </cacheField>
    <cacheField name="[Measures].[Total_Stock_Quantity ]" caption="Total_Stock_Quantity " numFmtId="0" hierarchy="52" level="32767"/>
    <cacheField name="[Bike_Data].[Category Name].[Category Name]" caption="Category Name" numFmtId="0" hierarchy="1" level="1">
      <sharedItems containsSemiMixedTypes="0" containsNonDate="0" containsString="0"/>
    </cacheField>
    <cacheField name="[Calendar].[Date (Month)].[Date (Month)]" caption="Date (Month)" numFmtId="0" hierarchy="28" level="1">
      <sharedItems containsSemiMixedTypes="0" containsNonDate="0" containsString="0"/>
    </cacheField>
    <cacheField name="[Calendar].[Date (Quarter)].[Date (Quarter)]" caption="Date (Quarter)" numFmtId="0" hierarchy="29" level="1">
      <sharedItems containsSemiMixedTypes="0" containsNonDate="0" containsString="0"/>
    </cacheField>
    <cacheField name="[Calendar].[Date (Year)].[Date (Year)]" caption="Date (Year)" numFmtId="0" hierarchy="30" level="1">
      <sharedItems containsSemiMixedTypes="0" containsNonDate="0" containsString="0"/>
    </cacheField>
  </cacheFields>
  <cacheHierarchies count="56">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fieldsUsage count="2">
        <fieldUsage x="-1"/>
        <fieldUsage x="4"/>
      </fieldsUsage>
    </cacheHierarchy>
    <cacheHierarchy uniqueName="[Bike_Data].[Customer Name]" caption="Customer Name" attribute="1" defaultMemberUniqueName="[Bike_Data].[Customer Name].[All]" allUniqueName="[Bike_Data].[Customer Name].[All]" dimensionUniqueName="[Bike_Data]" displayFolder="" count="0" memberValueDatatype="130" unbalanced="0"/>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2" memberValueDatatype="130" unbalanced="0">
      <fieldsUsage count="2">
        <fieldUsage x="-1"/>
        <fieldUsage x="2"/>
      </fieldsUsage>
    </cacheHierarchy>
    <cacheHierarchy uniqueName="[Bike_Data].[Product Name Count]" caption="Product Name Count" attribute="1" defaultMemberUniqueName="[Bike_Data].[Product Name Count].[All]" allUniqueName="[Bike_Data].[Product Name Count].[All]" dimensionUniqueName="[Bike_Data]" displayFolder="" count="0" memberValueDatatype="130" unbalanced="0"/>
    <cacheHierarchy uniqueName="[Bike_Data].[Product Name Count by Store]" caption="Product Name Count by Store" attribute="1" defaultMemberUniqueName="[Bike_Data].[Product Name Count by Store].[All]" allUniqueName="[Bike_Data].[Product Name Count by Store].[All]" dimensionUniqueName="[Bike_Data]" displayFolder="" count="0"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fieldsUsage count="2">
        <fieldUsage x="-1"/>
        <fieldUsage x="1"/>
      </fieldsUsage>
    </cacheHierarchy>
    <cacheHierarchy uniqueName="[Bike_Data].[Product Velocity by Store]" caption="Product Velocity by Store" attribute="1" defaultMemberUniqueName="[Bike_Data].[Product Velocity by Store].[All]" allUniqueName="[Bike_Data].[Product Velocity by Store].[All]" dimensionUniqueName="[Bike_Data]" displayFolder="" count="0" memberValueDatatype="130" unbalanced="0"/>
    <cacheHierarchy uniqueName="[Bike_Data].[Quantity]" caption="Quantity" attribute="1" defaultMemberUniqueName="[Bike_Data].[Quantity].[All]" allUniqueName="[Bike_Data].[Quantity].[All]" dimensionUniqueName="[Bike_Data]" displayFolder="" count="0"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0" memberValueDatatype="130" unbalanced="0"/>
    <cacheHierarchy uniqueName="[Bike_Data].[Rank Product name by Order Count by Store]" caption="Rank Product name by Order Count by Store" attribute="1" defaultMemberUniqueName="[Bike_Data].[Rank Product name by Order Count by Store].[All]" allUniqueName="[Bike_Data].[Rank Product name by Order Count by Store].[All]" dimensionUniqueName="[Bike_Data]" displayFolder="" count="0"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0" memberValueDatatype="130" unbalanced="0"/>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fieldsUsage count="2">
        <fieldUsage x="-1"/>
        <fieldUsage x="0"/>
      </fieldsUsage>
    </cacheHierarchy>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5"/>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6"/>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7"/>
      </fieldsUsage>
    </cacheHierarchy>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4"/>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4"/>
        </ext>
      </extLst>
    </cacheHierarchy>
    <cacheHierarchy uniqueName="[Measures].[Count of Store Name]" caption="Count of Store Name" measure="1" displayFolder="" measureGroup="Bike_Data" count="0">
      <extLst>
        <ext xmlns:x15="http://schemas.microsoft.com/office/spreadsheetml/2010/11/main" uri="{B97F6D7D-B522-45F9-BDA1-12C45D357490}">
          <x15:cacheHierarchy aggregatedColumn="22"/>
        </ext>
      </extLst>
    </cacheHierarchy>
    <cacheHierarchy uniqueName="[Measures].[Count of Product Velocity]" caption="Count of Product Velocity" measure="1" displayFolder="" measureGroup="Bike_Data" count="0">
      <extLst>
        <ext xmlns:x15="http://schemas.microsoft.com/office/spreadsheetml/2010/11/main" uri="{B97F6D7D-B522-45F9-BDA1-12C45D357490}">
          <x15:cacheHierarchy aggregatedColumn="15"/>
        </ext>
      </extLst>
    </cacheHierarchy>
    <cacheHierarchy uniqueName="[Measures].[Count of Product Name]" caption="Count of Product Name" measure="1" displayFolder="" measureGroup="Bike_Data" count="0">
      <extLst>
        <ext xmlns:x15="http://schemas.microsoft.com/office/spreadsheetml/2010/11/main" uri="{B97F6D7D-B522-45F9-BDA1-12C45D357490}">
          <x15:cacheHierarchy aggregatedColumn="12"/>
        </ext>
      </extLst>
    </cacheHierarchy>
    <cacheHierarchy uniqueName="[Measures].[Count of Product Name Count by Store]" caption="Count of Product Name Count by Store" measure="1" displayFolder="" measureGroup="Bike_Data" count="0">
      <extLst>
        <ext xmlns:x15="http://schemas.microsoft.com/office/spreadsheetml/2010/11/main" uri="{B97F6D7D-B522-45F9-BDA1-12C45D357490}">
          <x15:cacheHierarchy aggregatedColumn="14"/>
        </ext>
      </extLst>
    </cacheHierarchy>
    <cacheHierarchy uniqueName="[Measures].[Count of Product Name Count]" caption="Count of Product Name Count" measure="1" displayFolder="" measureGroup="Bike_Data" count="0">
      <extLst>
        <ext xmlns:x15="http://schemas.microsoft.com/office/spreadsheetml/2010/11/main" uri="{B97F6D7D-B522-45F9-BDA1-12C45D357490}">
          <x15:cacheHierarchy aggregatedColumn="13"/>
        </ext>
      </extLst>
    </cacheHierarchy>
    <cacheHierarchy uniqueName="[Measures].[Sum of Order ID]" caption="Sum of Order ID" measure="1" displayFolder="" measureGroup="Bike_Data" count="0">
      <extLst>
        <ext xmlns:x15="http://schemas.microsoft.com/office/spreadsheetml/2010/11/main" uri="{B97F6D7D-B522-45F9-BDA1-12C45D357490}">
          <x15:cacheHierarchy aggregatedColumn="9"/>
        </ext>
      </extLst>
    </cacheHierarchy>
    <cacheHierarchy uniqueName="[Measures].[Count of Order ID]" caption="Count of Order ID" measure="1" displayFolder="" measureGroup="Bike_Data" count="0">
      <extLst>
        <ext xmlns:x15="http://schemas.microsoft.com/office/spreadsheetml/2010/11/main" uri="{B97F6D7D-B522-45F9-BDA1-12C45D357490}">
          <x15:cacheHierarchy aggregatedColumn="9"/>
        </ext>
      </extLst>
    </cacheHierarchy>
    <cacheHierarchy uniqueName="[Measures].[Sum of Discount]" caption="Sum of Discount" measure="1" displayFolder="" measureGroup="Bike_Data" count="0">
      <extLst>
        <ext xmlns:x15="http://schemas.microsoft.com/office/spreadsheetml/2010/11/main" uri="{B97F6D7D-B522-45F9-BDA1-12C45D357490}">
          <x15:cacheHierarchy aggregatedColumn="6"/>
        </ext>
      </extLst>
    </cacheHierarchy>
    <cacheHierarchy uniqueName="[Measures].[Average of Discount]" caption="Average of Discount" measure="1" displayFolder="" measureGroup="Bike_Data"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Bike_Data" count="0"/>
    <cacheHierarchy uniqueName="[Measures].[Average Revenue]" caption="Average Revenue" measure="1" displayFolder="" measureGroup="Bike_Data" count="0"/>
    <cacheHierarchy uniqueName="[Measures].[Total_Stock_Quantity ]" caption="Total_Stock_Quantity " measure="1" displayFolder="" measureGroup="Bike_Data" count="0" oneField="1">
      <fieldsUsage count="1">
        <fieldUsage x="3"/>
      </fieldsUsage>
    </cacheHierarchy>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LIBASA" refreshedDate="45883.703591435187" backgroundQuery="1" createdVersion="6" refreshedVersion="6" minRefreshableVersion="3" recordCount="0" supportSubquery="1" supportAdvancedDrill="1">
  <cacheSource type="external" connectionId="3"/>
  <cacheFields count="8">
    <cacheField name="[Bike_Data].[Product Name].[Product Name]" caption="Product Name" numFmtId="0" hierarchy="12" level="1">
      <sharedItems count="10">
        <s v="Surly Straggler - 2016"/>
        <s v="Surly Straggler 650b - 2016"/>
        <s v="Trek Conduit+ - 2016"/>
        <s v="Trek Domane SLR 6 Disc - 2017"/>
        <s v="Trek Fuel EX 8 29 - 2016"/>
        <s v="Trek Madone 9.2 - 2017"/>
        <s v="Trek Powerfly 8 FS Plus - 2017"/>
        <s v="Trek Remedy 29 Carbon Frameset - 2016"/>
        <s v="Trek Silque SLR 8 Women's - 2017"/>
        <s v="Trek Slash 8 27.5 - 2016"/>
      </sharedItems>
    </cacheField>
    <cacheField name="[Bike_Data].[Store Name].[Store Name]" caption="Store Name" numFmtId="0" hierarchy="22" level="1">
      <sharedItems count="3">
        <s v="Baldwin Bikes"/>
        <s v="Rowlett Bikes"/>
        <s v="Santa Cruz Bikes"/>
      </sharedItems>
    </cacheField>
    <cacheField name="[Measures].[Total_Stock_Quantity ]" caption="Total_Stock_Quantity " numFmtId="0" hierarchy="52" level="32767"/>
    <cacheField name="[Bike_Data].[Category Name].[Category Name]" caption="Category Name" numFmtId="0" hierarchy="1" level="1">
      <sharedItems containsSemiMixedTypes="0" containsNonDate="0" containsString="0"/>
    </cacheField>
    <cacheField name="[Calendar].[Date (Month)].[Date (Month)]" caption="Date (Month)" numFmtId="0" hierarchy="28" level="1">
      <sharedItems containsSemiMixedTypes="0" containsNonDate="0" containsString="0"/>
    </cacheField>
    <cacheField name="[Calendar].[Date (Quarter)].[Date (Quarter)]" caption="Date (Quarter)" numFmtId="0" hierarchy="29" level="1">
      <sharedItems containsSemiMixedTypes="0" containsNonDate="0" containsString="0"/>
    </cacheField>
    <cacheField name="[Calendar].[Date (Year)].[Date (Year)]" caption="Date (Year)" numFmtId="0" hierarchy="30" level="1">
      <sharedItems containsSemiMixedTypes="0" containsNonDate="0" containsString="0"/>
    </cacheField>
    <cacheField name="[Bike_Data].[Product Velocity].[Product Velocity]" caption="Product Velocity" numFmtId="0" hierarchy="15" level="1">
      <sharedItems containsSemiMixedTypes="0" containsNonDate="0" containsString="0"/>
    </cacheField>
  </cacheFields>
  <cacheHierarchies count="56">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fieldsUsage count="2">
        <fieldUsage x="-1"/>
        <fieldUsage x="3"/>
      </fieldsUsage>
    </cacheHierarchy>
    <cacheHierarchy uniqueName="[Bike_Data].[Customer Name]" caption="Customer Name" attribute="1" defaultMemberUniqueName="[Bike_Data].[Customer Name].[All]" allUniqueName="[Bike_Data].[Customer Name].[All]" dimensionUniqueName="[Bike_Data]" displayFolder="" count="0" memberValueDatatype="130" unbalanced="0"/>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2" memberValueDatatype="130" unbalanced="0">
      <fieldsUsage count="2">
        <fieldUsage x="-1"/>
        <fieldUsage x="0"/>
      </fieldsUsage>
    </cacheHierarchy>
    <cacheHierarchy uniqueName="[Bike_Data].[Product Name Count]" caption="Product Name Count" attribute="1" defaultMemberUniqueName="[Bike_Data].[Product Name Count].[All]" allUniqueName="[Bike_Data].[Product Name Count].[All]" dimensionUniqueName="[Bike_Data]" displayFolder="" count="0" memberValueDatatype="130" unbalanced="0"/>
    <cacheHierarchy uniqueName="[Bike_Data].[Product Name Count by Store]" caption="Product Name Count by Store" attribute="1" defaultMemberUniqueName="[Bike_Data].[Product Name Count by Store].[All]" allUniqueName="[Bike_Data].[Product Name Count by Store].[All]" dimensionUniqueName="[Bike_Data]" displayFolder="" count="0"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fieldsUsage count="2">
        <fieldUsage x="-1"/>
        <fieldUsage x="7"/>
      </fieldsUsage>
    </cacheHierarchy>
    <cacheHierarchy uniqueName="[Bike_Data].[Product Velocity by Store]" caption="Product Velocity by Store" attribute="1" defaultMemberUniqueName="[Bike_Data].[Product Velocity by Store].[All]" allUniqueName="[Bike_Data].[Product Velocity by Store].[All]" dimensionUniqueName="[Bike_Data]" displayFolder="" count="0" memberValueDatatype="130" unbalanced="0"/>
    <cacheHierarchy uniqueName="[Bike_Data].[Quantity]" caption="Quantity" attribute="1" defaultMemberUniqueName="[Bike_Data].[Quantity].[All]" allUniqueName="[Bike_Data].[Quantity].[All]" dimensionUniqueName="[Bike_Data]" displayFolder="" count="0"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0" memberValueDatatype="130" unbalanced="0"/>
    <cacheHierarchy uniqueName="[Bike_Data].[Rank Product name by Order Count by Store]" caption="Rank Product name by Order Count by Store" attribute="1" defaultMemberUniqueName="[Bike_Data].[Rank Product name by Order Count by Store].[All]" allUniqueName="[Bike_Data].[Rank Product name by Order Count by Store].[All]" dimensionUniqueName="[Bike_Data]" displayFolder="" count="0"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0" memberValueDatatype="130" unbalanced="0"/>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fieldsUsage count="2">
        <fieldUsage x="-1"/>
        <fieldUsage x="1"/>
      </fieldsUsage>
    </cacheHierarchy>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4"/>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5"/>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6"/>
      </fieldsUsage>
    </cacheHierarchy>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4"/>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4"/>
        </ext>
      </extLst>
    </cacheHierarchy>
    <cacheHierarchy uniqueName="[Measures].[Count of Store Name]" caption="Count of Store Name" measure="1" displayFolder="" measureGroup="Bike_Data" count="0">
      <extLst>
        <ext xmlns:x15="http://schemas.microsoft.com/office/spreadsheetml/2010/11/main" uri="{B97F6D7D-B522-45F9-BDA1-12C45D357490}">
          <x15:cacheHierarchy aggregatedColumn="22"/>
        </ext>
      </extLst>
    </cacheHierarchy>
    <cacheHierarchy uniqueName="[Measures].[Count of Product Velocity]" caption="Count of Product Velocity" measure="1" displayFolder="" measureGroup="Bike_Data" count="0">
      <extLst>
        <ext xmlns:x15="http://schemas.microsoft.com/office/spreadsheetml/2010/11/main" uri="{B97F6D7D-B522-45F9-BDA1-12C45D357490}">
          <x15:cacheHierarchy aggregatedColumn="15"/>
        </ext>
      </extLst>
    </cacheHierarchy>
    <cacheHierarchy uniqueName="[Measures].[Count of Product Name]" caption="Count of Product Name" measure="1" displayFolder="" measureGroup="Bike_Data" count="0">
      <extLst>
        <ext xmlns:x15="http://schemas.microsoft.com/office/spreadsheetml/2010/11/main" uri="{B97F6D7D-B522-45F9-BDA1-12C45D357490}">
          <x15:cacheHierarchy aggregatedColumn="12"/>
        </ext>
      </extLst>
    </cacheHierarchy>
    <cacheHierarchy uniqueName="[Measures].[Count of Product Name Count by Store]" caption="Count of Product Name Count by Store" measure="1" displayFolder="" measureGroup="Bike_Data" count="0">
      <extLst>
        <ext xmlns:x15="http://schemas.microsoft.com/office/spreadsheetml/2010/11/main" uri="{B97F6D7D-B522-45F9-BDA1-12C45D357490}">
          <x15:cacheHierarchy aggregatedColumn="14"/>
        </ext>
      </extLst>
    </cacheHierarchy>
    <cacheHierarchy uniqueName="[Measures].[Count of Product Name Count]" caption="Count of Product Name Count" measure="1" displayFolder="" measureGroup="Bike_Data" count="0">
      <extLst>
        <ext xmlns:x15="http://schemas.microsoft.com/office/spreadsheetml/2010/11/main" uri="{B97F6D7D-B522-45F9-BDA1-12C45D357490}">
          <x15:cacheHierarchy aggregatedColumn="13"/>
        </ext>
      </extLst>
    </cacheHierarchy>
    <cacheHierarchy uniqueName="[Measures].[Sum of Order ID]" caption="Sum of Order ID" measure="1" displayFolder="" measureGroup="Bike_Data" count="0">
      <extLst>
        <ext xmlns:x15="http://schemas.microsoft.com/office/spreadsheetml/2010/11/main" uri="{B97F6D7D-B522-45F9-BDA1-12C45D357490}">
          <x15:cacheHierarchy aggregatedColumn="9"/>
        </ext>
      </extLst>
    </cacheHierarchy>
    <cacheHierarchy uniqueName="[Measures].[Count of Order ID]" caption="Count of Order ID" measure="1" displayFolder="" measureGroup="Bike_Data" count="0">
      <extLst>
        <ext xmlns:x15="http://schemas.microsoft.com/office/spreadsheetml/2010/11/main" uri="{B97F6D7D-B522-45F9-BDA1-12C45D357490}">
          <x15:cacheHierarchy aggregatedColumn="9"/>
        </ext>
      </extLst>
    </cacheHierarchy>
    <cacheHierarchy uniqueName="[Measures].[Sum of Discount]" caption="Sum of Discount" measure="1" displayFolder="" measureGroup="Bike_Data" count="0">
      <extLst>
        <ext xmlns:x15="http://schemas.microsoft.com/office/spreadsheetml/2010/11/main" uri="{B97F6D7D-B522-45F9-BDA1-12C45D357490}">
          <x15:cacheHierarchy aggregatedColumn="6"/>
        </ext>
      </extLst>
    </cacheHierarchy>
    <cacheHierarchy uniqueName="[Measures].[Average of Discount]" caption="Average of Discount" measure="1" displayFolder="" measureGroup="Bike_Data"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Bike_Data" count="0"/>
    <cacheHierarchy uniqueName="[Measures].[Average Revenue]" caption="Average Revenue" measure="1" displayFolder="" measureGroup="Bike_Data" count="0"/>
    <cacheHierarchy uniqueName="[Measures].[Total_Stock_Quantity ]" caption="Total_Stock_Quantity " measure="1" displayFolder="" measureGroup="Bike_Data" count="0" oneField="1">
      <fieldsUsage count="1">
        <fieldUsage x="2"/>
      </fieldsUsage>
    </cacheHierarchy>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LIBASA" refreshedDate="45883.703601041663" backgroundQuery="1" createdVersion="6" refreshedVersion="6" minRefreshableVersion="3" recordCount="0" supportSubquery="1" supportAdvancedDrill="1">
  <cacheSource type="external" connectionId="3"/>
  <cacheFields count="8">
    <cacheField name="[Bike_Data].[Product Name].[Product Name]" caption="Product Name" numFmtId="0" hierarchy="12" level="1">
      <sharedItems count="10">
        <s v="&quot;Electra Treasure 3i 20&quot;&quot; - 2018&quot;"/>
        <s v="Electra Cruiser 1 Tall - 2016/2018"/>
        <s v="Electra Cruiser 7D - 2016/2017/2018"/>
        <s v="Electra Soft Serve 1 (16-inch) - Girl's - 2018"/>
        <s v="Electra Straight 8 1 (16-inch) - Boy's - 2018"/>
        <s v="Electra Tiger Shark 3i (20-inch) - Boys' - 2018"/>
        <s v="Trek MT 201 - 2018"/>
        <s v="Trek Precaliber 16 Boy's - 2018"/>
        <s v="Trek Precaliber 20 6-speed Girl's - 2018"/>
        <s v="Trek Precaliber 24 7-speed Girl's - 2018"/>
      </sharedItems>
    </cacheField>
    <cacheField name="[Bike_Data].[Store Name].[Store Name]" caption="Store Name" numFmtId="0" hierarchy="22" level="1">
      <sharedItems count="3">
        <s v="Baldwin Bikes"/>
        <s v="Rowlett Bikes"/>
        <s v="Santa Cruz Bikes"/>
      </sharedItems>
    </cacheField>
    <cacheField name="[Measures].[Total_Stock_Quantity ]" caption="Total_Stock_Quantity " numFmtId="0" hierarchy="52" level="32767"/>
    <cacheField name="[Bike_Data].[Category Name].[Category Name]" caption="Category Name" numFmtId="0" hierarchy="1" level="1">
      <sharedItems containsSemiMixedTypes="0" containsNonDate="0" containsString="0"/>
    </cacheField>
    <cacheField name="[Calendar].[Date (Month)].[Date (Month)]" caption="Date (Month)" numFmtId="0" hierarchy="28" level="1">
      <sharedItems containsSemiMixedTypes="0" containsNonDate="0" containsString="0"/>
    </cacheField>
    <cacheField name="[Calendar].[Date (Quarter)].[Date (Quarter)]" caption="Date (Quarter)" numFmtId="0" hierarchy="29" level="1">
      <sharedItems containsSemiMixedTypes="0" containsNonDate="0" containsString="0"/>
    </cacheField>
    <cacheField name="[Calendar].[Date (Year)].[Date (Year)]" caption="Date (Year)" numFmtId="0" hierarchy="30" level="1">
      <sharedItems containsSemiMixedTypes="0" containsNonDate="0" containsString="0"/>
    </cacheField>
    <cacheField name="[Bike_Data].[Product Velocity].[Product Velocity]" caption="Product Velocity" numFmtId="0" hierarchy="15" level="1">
      <sharedItems containsSemiMixedTypes="0" containsNonDate="0" containsString="0"/>
    </cacheField>
  </cacheFields>
  <cacheHierarchies count="56">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fieldsUsage count="2">
        <fieldUsage x="-1"/>
        <fieldUsage x="3"/>
      </fieldsUsage>
    </cacheHierarchy>
    <cacheHierarchy uniqueName="[Bike_Data].[Customer Name]" caption="Customer Name" attribute="1" defaultMemberUniqueName="[Bike_Data].[Customer Name].[All]" allUniqueName="[Bike_Data].[Customer Name].[All]" dimensionUniqueName="[Bike_Data]" displayFolder="" count="0" memberValueDatatype="130" unbalanced="0"/>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2" memberValueDatatype="130" unbalanced="0">
      <fieldsUsage count="2">
        <fieldUsage x="-1"/>
        <fieldUsage x="0"/>
      </fieldsUsage>
    </cacheHierarchy>
    <cacheHierarchy uniqueName="[Bike_Data].[Product Name Count]" caption="Product Name Count" attribute="1" defaultMemberUniqueName="[Bike_Data].[Product Name Count].[All]" allUniqueName="[Bike_Data].[Product Name Count].[All]" dimensionUniqueName="[Bike_Data]" displayFolder="" count="0" memberValueDatatype="130" unbalanced="0"/>
    <cacheHierarchy uniqueName="[Bike_Data].[Product Name Count by Store]" caption="Product Name Count by Store" attribute="1" defaultMemberUniqueName="[Bike_Data].[Product Name Count by Store].[All]" allUniqueName="[Bike_Data].[Product Name Count by Store].[All]" dimensionUniqueName="[Bike_Data]" displayFolder="" count="0"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fieldsUsage count="2">
        <fieldUsage x="-1"/>
        <fieldUsage x="7"/>
      </fieldsUsage>
    </cacheHierarchy>
    <cacheHierarchy uniqueName="[Bike_Data].[Product Velocity by Store]" caption="Product Velocity by Store" attribute="1" defaultMemberUniqueName="[Bike_Data].[Product Velocity by Store].[All]" allUniqueName="[Bike_Data].[Product Velocity by Store].[All]" dimensionUniqueName="[Bike_Data]" displayFolder="" count="0" memberValueDatatype="130" unbalanced="0"/>
    <cacheHierarchy uniqueName="[Bike_Data].[Quantity]" caption="Quantity" attribute="1" defaultMemberUniqueName="[Bike_Data].[Quantity].[All]" allUniqueName="[Bike_Data].[Quantity].[All]" dimensionUniqueName="[Bike_Data]" displayFolder="" count="0"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0" memberValueDatatype="130" unbalanced="0"/>
    <cacheHierarchy uniqueName="[Bike_Data].[Rank Product name by Order Count by Store]" caption="Rank Product name by Order Count by Store" attribute="1" defaultMemberUniqueName="[Bike_Data].[Rank Product name by Order Count by Store].[All]" allUniqueName="[Bike_Data].[Rank Product name by Order Count by Store].[All]" dimensionUniqueName="[Bike_Data]" displayFolder="" count="0"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0" memberValueDatatype="130" unbalanced="0"/>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fieldsUsage count="2">
        <fieldUsage x="-1"/>
        <fieldUsage x="1"/>
      </fieldsUsage>
    </cacheHierarchy>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4"/>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5"/>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6"/>
      </fieldsUsage>
    </cacheHierarchy>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4"/>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4"/>
        </ext>
      </extLst>
    </cacheHierarchy>
    <cacheHierarchy uniqueName="[Measures].[Count of Store Name]" caption="Count of Store Name" measure="1" displayFolder="" measureGroup="Bike_Data" count="0">
      <extLst>
        <ext xmlns:x15="http://schemas.microsoft.com/office/spreadsheetml/2010/11/main" uri="{B97F6D7D-B522-45F9-BDA1-12C45D357490}">
          <x15:cacheHierarchy aggregatedColumn="22"/>
        </ext>
      </extLst>
    </cacheHierarchy>
    <cacheHierarchy uniqueName="[Measures].[Count of Product Velocity]" caption="Count of Product Velocity" measure="1" displayFolder="" measureGroup="Bike_Data" count="0">
      <extLst>
        <ext xmlns:x15="http://schemas.microsoft.com/office/spreadsheetml/2010/11/main" uri="{B97F6D7D-B522-45F9-BDA1-12C45D357490}">
          <x15:cacheHierarchy aggregatedColumn="15"/>
        </ext>
      </extLst>
    </cacheHierarchy>
    <cacheHierarchy uniqueName="[Measures].[Count of Product Name]" caption="Count of Product Name" measure="1" displayFolder="" measureGroup="Bike_Data" count="0">
      <extLst>
        <ext xmlns:x15="http://schemas.microsoft.com/office/spreadsheetml/2010/11/main" uri="{B97F6D7D-B522-45F9-BDA1-12C45D357490}">
          <x15:cacheHierarchy aggregatedColumn="12"/>
        </ext>
      </extLst>
    </cacheHierarchy>
    <cacheHierarchy uniqueName="[Measures].[Count of Product Name Count by Store]" caption="Count of Product Name Count by Store" measure="1" displayFolder="" measureGroup="Bike_Data" count="0">
      <extLst>
        <ext xmlns:x15="http://schemas.microsoft.com/office/spreadsheetml/2010/11/main" uri="{B97F6D7D-B522-45F9-BDA1-12C45D357490}">
          <x15:cacheHierarchy aggregatedColumn="14"/>
        </ext>
      </extLst>
    </cacheHierarchy>
    <cacheHierarchy uniqueName="[Measures].[Count of Product Name Count]" caption="Count of Product Name Count" measure="1" displayFolder="" measureGroup="Bike_Data" count="0">
      <extLst>
        <ext xmlns:x15="http://schemas.microsoft.com/office/spreadsheetml/2010/11/main" uri="{B97F6D7D-B522-45F9-BDA1-12C45D357490}">
          <x15:cacheHierarchy aggregatedColumn="13"/>
        </ext>
      </extLst>
    </cacheHierarchy>
    <cacheHierarchy uniqueName="[Measures].[Sum of Order ID]" caption="Sum of Order ID" measure="1" displayFolder="" measureGroup="Bike_Data" count="0">
      <extLst>
        <ext xmlns:x15="http://schemas.microsoft.com/office/spreadsheetml/2010/11/main" uri="{B97F6D7D-B522-45F9-BDA1-12C45D357490}">
          <x15:cacheHierarchy aggregatedColumn="9"/>
        </ext>
      </extLst>
    </cacheHierarchy>
    <cacheHierarchy uniqueName="[Measures].[Count of Order ID]" caption="Count of Order ID" measure="1" displayFolder="" measureGroup="Bike_Data" count="0">
      <extLst>
        <ext xmlns:x15="http://schemas.microsoft.com/office/spreadsheetml/2010/11/main" uri="{B97F6D7D-B522-45F9-BDA1-12C45D357490}">
          <x15:cacheHierarchy aggregatedColumn="9"/>
        </ext>
      </extLst>
    </cacheHierarchy>
    <cacheHierarchy uniqueName="[Measures].[Sum of Discount]" caption="Sum of Discount" measure="1" displayFolder="" measureGroup="Bike_Data" count="0">
      <extLst>
        <ext xmlns:x15="http://schemas.microsoft.com/office/spreadsheetml/2010/11/main" uri="{B97F6D7D-B522-45F9-BDA1-12C45D357490}">
          <x15:cacheHierarchy aggregatedColumn="6"/>
        </ext>
      </extLst>
    </cacheHierarchy>
    <cacheHierarchy uniqueName="[Measures].[Average of Discount]" caption="Average of Discount" measure="1" displayFolder="" measureGroup="Bike_Data"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Bike_Data" count="0"/>
    <cacheHierarchy uniqueName="[Measures].[Average Revenue]" caption="Average Revenue" measure="1" displayFolder="" measureGroup="Bike_Data" count="0"/>
    <cacheHierarchy uniqueName="[Measures].[Total_Stock_Quantity ]" caption="Total_Stock_Quantity " measure="1" displayFolder="" measureGroup="Bike_Data" count="0" oneField="1">
      <fieldsUsage count="1">
        <fieldUsage x="2"/>
      </fieldsUsage>
    </cacheHierarchy>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LIBASA" refreshedDate="45883.703611111108" backgroundQuery="1" createdVersion="6" refreshedVersion="6" minRefreshableVersion="3" recordCount="0" supportSubquery="1" supportAdvancedDrill="1">
  <cacheSource type="external" connectionId="3"/>
  <cacheFields count="9">
    <cacheField name="[Bike_Data].[Store Name].[Store Name]" caption="Store Name" numFmtId="0" hierarchy="22" level="1">
      <sharedItems count="3">
        <s v="Baldwin Bikes"/>
        <s v="Rowlett Bikes"/>
        <s v="Santa Cruz Bikes"/>
      </sharedItems>
    </cacheField>
    <cacheField name="[Bike_Data].[Product Name].[Product Name]" caption="Product Name" numFmtId="0" hierarchy="12" level="1">
      <sharedItems count="278">
        <s v="&quot;Electra Girl's Hawaii 1 16&quot;&quot; - 2017&quot;"/>
        <s v="&quot;Electra Starship 1 16&quot;&quot; - 2018&quot;"/>
        <s v="&quot;Electra Superbolt 1 20&quot;&quot; - 2018&quot;"/>
        <s v="&quot;Electra Superbolt 3i 20&quot;&quot; - 2018&quot;"/>
        <s v="&quot;Electra Treasure 1 20&quot;&quot; - 2018&quot;"/>
        <s v="&quot;Electra Treasure 3i 20&quot;&quot; - 2018&quot;"/>
        <s v="&quot;Electra Under-The-Sea 1 16&quot;&quot; - 2018&quot;"/>
        <s v="Electra Amsterdam Fashion 3i Ladies' - 2017/2018"/>
        <s v="Electra Amsterdam Fashion 7i Ladies' - 2017"/>
        <s v="Electra Amsterdam Original 3i - 2015/2017"/>
        <s v="Electra Amsterdam Original 3i Ladies' - 2017"/>
        <s v="Electra Amsterdam Royal 8i - 2017/2018"/>
        <s v="Electra Amsterdam Royal 8i Ladies - 2018"/>
        <s v="Electra Cruiser 1 - 2016/2017/2018"/>
        <s v="Electra Cruiser 1 (24-Inch) - 2016"/>
        <s v="Electra Cruiser 1 Ladies' - 2018"/>
        <s v="Electra Cruiser 1 Tall - 2016/2018"/>
        <s v="Electra Cruiser 7D - 2016/2017/2018"/>
        <s v="Electra Cruiser 7D (24-Inch) Ladies' - 2016/2018"/>
        <s v="Electra Cruiser 7D Ladies' - 2016/2018"/>
        <s v="Electra Cruiser 7D Tall - 2016/2018"/>
        <s v="Electra Cruiser Lux 1 - 2016/2018"/>
        <s v="Electra Cruiser Lux 1 - 2017"/>
        <s v="Electra Cruiser Lux 1 Ladies' - 2018"/>
        <s v="Electra Cruiser Lux 3i - 2018"/>
        <s v="Electra Cruiser Lux 3i Ladies' - 2018"/>
        <s v="Electra Cruiser Lux 7D - 2018"/>
        <s v="Electra Cruiser Lux 7D Ladies' - 2018"/>
        <s v="Electra Cruiser Lux Fat Tire 1 Ladies - 2017"/>
        <s v="Electra Cruiser Lux Fat Tire 7D - 2018"/>
        <s v="Electra Cyclosaurus 1 (16-inch) - Boy's - 2018"/>
        <s v="Electra Daydreamer 3i Ladies' - 2018"/>
        <s v="Electra Delivery 3i - 2016/2017/2018"/>
        <s v="Electra Girl's Hawaii 1 (16-inch) - 2015/2016"/>
        <s v="Electra Girl's Hawaii 1 (20-inch) - 2015/2016"/>
        <s v="Electra Glam Punk 3i Ladies' - 2017"/>
        <s v="Electra Heartchya 1 (20-inch) - Girl's - 2018"/>
        <s v="Electra Koa 3i Ladies' - 2018"/>
        <s v="Electra Loft Go! 8i - 2018"/>
        <s v="Electra Morningstar 3i Ladies' - 2018"/>
        <s v="Electra Moto 1 - 2016"/>
        <s v="Electra Moto 3i - 2018"/>
        <s v="Electra Moto 3i (20-inch) - Boy's - 2017"/>
        <s v="Electra Queen of Hearts 3i - 2018"/>
        <s v="Electra Relic 3i - 2018"/>
        <s v="Electra Savannah 3i (20-inch) - Girl's - 2017"/>
        <s v="Electra Soft Serve 1 (16-inch) - Girl's - 2018"/>
        <s v="Electra Straight 8 1 (16-inch) - Boy's - 2018"/>
        <s v="Electra Straight 8 1 (20-inch) - Boy's - 2018"/>
        <s v="Electra Straight 8 3i - 2018"/>
        <s v="Electra Straight 8 3i (20-inch) - Boy's - 2017"/>
        <s v="Electra Sugar Skulls 1 (20-inch) - Girl's - 2017"/>
        <s v="Electra Super Moto 8i - 2018"/>
        <s v="Electra Sweet Ride 3i (20-inch) - Girls' - 2018"/>
        <s v="Electra Tiger Shark 1 (20-inch) - Boys' - 2018"/>
        <s v="Electra Tiger Shark 3i - 2018"/>
        <s v="Electra Tiger Shark 3i (20-inch) - Boys' - 2018"/>
        <s v="Electra Townie 3i EQ (20-inch) - Boys' - 2017"/>
        <s v="Electra Townie 7D (20-inch) - Boys' - 2017"/>
        <s v="Electra Townie Balloon 3i EQ - 2017/2018"/>
        <s v="Electra Townie Balloon 3i EQ Ladies' - 2018"/>
        <s v="Electra Townie Balloon 7i EQ - 2018"/>
        <s v="Electra Townie Balloon 7i EQ Ladies' - 2017/2018"/>
        <s v="Electra Townie Balloon 8D EQ - 2016/2017/2018"/>
        <s v="Electra Townie Balloon 8D EQ Ladies' - 2016/2017/2018"/>
        <s v="Electra Townie Commute 27D - 2018"/>
        <s v="Electra Townie Commute 27D Ladies - 2018"/>
        <s v="Electra Townie Commute 8D - 2018"/>
        <s v="Electra Townie Commute 8D Ladies' - 2018"/>
        <s v="Electra Townie Commute Go! - 2018"/>
        <s v="Electra Townie Commute Go! Ladies' - 2018"/>
        <s v="Electra Townie Go! 8i - 2017/2018"/>
        <s v="Electra Townie Go! 8i Ladies' - 2018"/>
        <s v="Electra Townie Original 1 - 2018"/>
        <s v="Electra Townie Original 1 Ladies' - 2018"/>
        <s v="Electra Townie Original 21D - 2016"/>
        <s v="Electra Townie Original 21D - 2018"/>
        <s v="Electra Townie Original 21D EQ - 2017/2018"/>
        <s v="Electra Townie Original 21D EQ Ladies' - 2018"/>
        <s v="Electra Townie Original 21D Ladies' - 2018"/>
        <s v="Electra Townie Original 3i EQ - 2017/2018"/>
        <s v="Electra Townie Original 3i EQ Ladies' - 2018"/>
        <s v="Electra Townie Original 7D - 2015/2016"/>
        <s v="Electra Townie Original 7D - 2017"/>
        <s v="Electra Townie Original 7D EQ - 2016"/>
        <s v="Electra Townie Original 7D EQ - 2018"/>
        <s v="Electra Townie Original 7D EQ - Women's - 2016"/>
        <s v="Electra Townie Original 7D EQ Ladies' - 2017/2018"/>
        <s v="Electra Water Lily 1 (16-inch) - Girl's - 2018"/>
        <s v="Electra White Water 3i - 2018"/>
        <s v="Haro Downtown 16 - 2017"/>
        <s v="Haro Flightline One ST - 2017"/>
        <s v="Haro Flightline Two 26 Plus - 2017"/>
        <s v="Haro Shift R3 - 2017"/>
        <s v="Haro Shredder 20 - 2017"/>
        <s v="Haro Shredder 20 Girls - 2017"/>
        <s v="Haro Shredder Pro 20 - 2017"/>
        <s v="Haro SR 1.1 - 2017"/>
        <s v="Haro SR 1.2 - 2017"/>
        <s v="Haro SR 1.3 - 2017"/>
        <s v="Heller Bloodhound Trail - 2018"/>
        <s v="Heller Shagamaw Frame - 2016"/>
        <s v="Heller Shagamaw GX1 - 2018"/>
        <s v="Pure Cycles Vine 8-Speed - 2016"/>
        <s v="Pure Cycles Western 3-Speed - Women's - 2015/2016"/>
        <s v="Pure Cycles William 3-Speed - 2016"/>
        <s v="Ritchey Timberwolf Frameset - 2016"/>
        <s v="Strider Classic 12 Balance Bike - 2018"/>
        <s v="Strider Sport 16 - 2018"/>
        <s v="Strider Strider 20 Sport - 2018"/>
        <s v="Sun Bicycles Atlas X-Type - 2017"/>
        <s v="Sun Bicycles Biscayne Tandem 7 - 2017"/>
        <s v="Sun Bicycles Biscayne Tandem CB - 2017"/>
        <s v="Sun Bicycles Boardwalk (24-inch Wheels) - 2017"/>
        <s v="Sun Bicycles Brickell Tandem 7 - 2017"/>
        <s v="Sun Bicycles Brickell Tandem CB - 2017"/>
        <s v="Sun Bicycles Cruz 3 - 2017"/>
        <s v="Sun Bicycles Cruz 3 - Women's - 2017"/>
        <s v="Sun Bicycles Cruz 7 - 2017"/>
        <s v="Sun Bicycles Cruz 7 - Women's - 2017"/>
        <s v="Sun Bicycles Drifter 7 - 2017"/>
        <s v="Sun Bicycles Drifter 7 - Women's - 2017"/>
        <s v="Sun Bicycles ElectroLite - 2017"/>
        <s v="Sun Bicycles Lil Bolt Type-R - 2017"/>
        <s v="Sun Bicycles Lil Kitt'n - 2017"/>
        <s v="Sun Bicycles Revolutions 24 - 2017"/>
        <s v="Sun Bicycles Revolutions 24 - Girl's - 2017"/>
        <s v="Sun Bicycles Spider 3i - 2017"/>
        <s v="Sun Bicycles Streamway - 2017"/>
        <s v="Sun Bicycles Streamway 3 - 2017"/>
        <s v="Sun Bicycles Streamway 7 - 2017"/>
        <s v="Surly Big Dummy Frameset - 2017"/>
        <s v="Surly Big Fat Dummy Frameset - 2018"/>
        <s v="Surly ECR - 2018"/>
        <s v="Surly ECR 27.5 - 2018"/>
        <s v="Surly ECR Frameset - 2018"/>
        <s v="Surly Ice Cream Truck Frameset - 2016"/>
        <s v="Surly Ice Cream Truck Frameset - 2017"/>
        <s v="Surly Karate Monkey 27.5+ Frameset - 2017"/>
        <s v="Surly Krampus - 2018"/>
        <s v="Surly Ogre Frameset - 2017"/>
        <s v="Surly Pack Rat - 2018"/>
        <s v="Surly Pack Rat Frameset - 2018"/>
        <s v="Surly Steamroller - 2017"/>
        <s v="Surly Straggler - 2016"/>
        <s v="Surly Straggler - 2018"/>
        <s v="Surly Straggler 650b - 2016"/>
        <s v="Surly Straggler 650b - 2018"/>
        <s v="Surly Troll Frameset - 2017"/>
        <s v="Surly Troll Frameset - 2018"/>
        <s v="Surly Wednesday - 2017"/>
        <s v="Surly Wednesday Frameset - 2016"/>
        <s v="Surly Wednesday Frameset - 2017"/>
        <s v="Trek 1120 - 2018"/>
        <s v="Trek 820 - 2018"/>
        <s v="Trek Boone 5 Disc - 2018"/>
        <s v="Trek Boone 7 - 2017"/>
        <s v="Trek Boone 7 Disc - 2018"/>
        <s v="Trek Boone Race Shop Limited - 2017"/>
        <s v="Trek Boy's Kickster - 2015/2017"/>
        <s v="Trek Conduit+ - 2016"/>
        <s v="Trek Conduit+ - 2018"/>
        <s v="Trek Crockett 5 Disc - 2018"/>
        <s v="Trek Crockett 7 Disc - 2018"/>
        <s v="Trek CrossRip 1 - 2018"/>
        <s v="Trek CrossRip 2 - 2018"/>
        <s v="Trek CrossRip+ - 2018"/>
        <s v="Trek Domane AL 2 - 2018"/>
        <s v="Trek Domane AL 2 Women's - 2018"/>
        <s v="Trek Domane AL 3 - 2018"/>
        <s v="Trek Domane AL 3 Women's - 2018"/>
        <s v="Trek Domane ALR 3 - 2018"/>
        <s v="Trek Domane ALR 4 Disc - 2018"/>
        <s v="Trek Domane ALR 4 Disc Women's - 2018"/>
        <s v="Trek Domane ALR 5 Disc - 2018"/>
        <s v="Trek Domane ALR 5 Gravel - 2018"/>
        <s v="Trek Domane ALR Disc Frameset - 2018"/>
        <s v="Trek Domane ALR Frameset - 2018"/>
        <s v="Trek Domane S 5 Disc - 2017"/>
        <s v="Trek Domane S 6 - 2017"/>
        <s v="Trek Domane SL 5 - 2018"/>
        <s v="Trek Domane SL 5 Disc - 2018"/>
        <s v="Trek Domane SL 5 Disc Women's - 2018"/>
        <s v="Trek Domane SL 5 Women's - 2018"/>
        <s v="Trek Domane SL 6 - 2017"/>
        <s v="Trek Domane SL 6 - 2018"/>
        <s v="Trek Domane SL 6 Disc - 2018"/>
        <s v="Trek Domane SL 7 Women's - 2018"/>
        <s v="Trek Domane SL 8 Disc - 2018"/>
        <s v="Trek Domane SL Disc Frameset - 2017"/>
        <s v="Trek Domane SL Frameset - 2018"/>
        <s v="Trek Domane SL Frameset Women's - 2018"/>
        <s v="Trek Domane SLR 6 - 2018"/>
        <s v="Trek Domane SLR 6 Disc - 2017"/>
        <s v="Trek Domane SLR 6 Disc - 2018"/>
        <s v="Trek Domane SLR 8 Disc - 2018"/>
        <s v="Trek Domane SLR 9 Disc - 2018"/>
        <s v="Trek Domane SLR Disc Frameset - 2018"/>
        <s v="Trek Domane SLR Frameset - 2018"/>
        <s v="Trek Dual Sport+ - 2018"/>
        <s v="Trek Emonda ALR 6 - 2018"/>
        <s v="Trek Emonda S 4 - 2017"/>
        <s v="Trek Emonda S 5 - 2017"/>
        <s v="Trek Emonda SL 6 Disc - 2018"/>
        <s v="Trek Emonda SL 7 - 2018"/>
        <s v="Trek Emonda SLR 6 - 2018"/>
        <s v="Trek Emonda SLR 8 - 2018"/>
        <s v="Trek Farley Alloy Frameset - 2017"/>
        <s v="Trek Farley Carbon Frameset - 2018"/>
        <s v="Trek Fuel EX 5 27.5 Plus - 2017"/>
        <s v="Trek Fuel EX 5 Plus - 2018"/>
        <s v="Trek Fuel EX 7 29 - 2018"/>
        <s v="Trek Fuel EX 8 29 - 2016"/>
        <s v="Trek Fuel EX 8 29 - 2018"/>
        <s v="Trek Fuel EX 8 29 XT - 2018"/>
        <s v="Trek Fuel EX 9.8 27.5 Plus - 2017"/>
        <s v="Trek Fuel EX 9.8 29 - 2017"/>
        <s v="Trek Girl's Kickster - 2017"/>
        <s v="Trek Kickster - 2018"/>
        <s v="Trek Kids' Neko - 2018"/>
        <s v="Trek Lift+ - 2018"/>
        <s v="Trek Lift+ Lowstep - 2018"/>
        <s v="Trek Madone 9 Frameset - 2018"/>
        <s v="Trek Madone 9.2 - 2017"/>
        <s v="Trek Marlin 5 - 2018"/>
        <s v="Trek Marlin 6 - 2018"/>
        <s v="Trek Marlin 7 - 2017/2018"/>
        <s v="Trek MT 201 - 2018"/>
        <s v="Trek Neko+ - 2018"/>
        <s v="Trek Powerfly 5 - 2018"/>
        <s v="Trek Powerfly 5 FS - 2018"/>
        <s v="Trek Powerfly 5 Women's - 2018"/>
        <s v="Trek Powerfly 7 FS - 2018"/>
        <s v="Trek Powerfly 8 FS Plus - 2017"/>
        <s v="Trek Precaliber 12 Boys - 2017"/>
        <s v="Trek Precaliber 12 Boy's - 2018"/>
        <s v="Trek Precaliber 12 Girls - 2017"/>
        <s v="Trek Precaliber 16 Boys - 2017"/>
        <s v="Trek Precaliber 16 Boy's - 2018"/>
        <s v="Trek Precaliber 16 Girls - 2017"/>
        <s v="Trek Precaliber 16 Girl's - 2018"/>
        <s v="Trek Precaliber 20 6-speed Boy's - 2018"/>
        <s v="Trek Precaliber 20 6-speed Girl's - 2018"/>
        <s v="Trek Precaliber 20 Boy's - 2018"/>
        <s v="Trek Precaliber 20 Girl's - 2018"/>
        <s v="Trek Precaliber 24 (21-Speed) - Girls - 2017"/>
        <s v="Trek Precaliber 24 (7-Speed) - Boys - 2018"/>
        <s v="Trek Precaliber 24 21-speed Boy's - 2018"/>
        <s v="Trek Precaliber 24 21-speed Girl's - 2018"/>
        <s v="Trek Precaliber 24 7-speed Girl's - 2018"/>
        <s v="Trek Procal AL Frameset - 2018"/>
        <s v="Trek Procaliber 6 - 2018"/>
        <s v="Trek Procaliber Frameset - 2018"/>
        <s v="Trek Remedy 27.5 C Frameset - 2018"/>
        <s v="Trek Remedy 29 Carbon Frameset - 2016"/>
        <s v="Trek Remedy 7 27.5 - 2018"/>
        <s v="Trek Remedy 9.8 - 2017"/>
        <s v="Trek Remedy 9.8 27.5 - 2018"/>
        <s v="Trek Session DH 27.5 Carbon Frameset - 2017"/>
        <s v="Trek Silque SLR 7 Women's - 2017"/>
        <s v="Trek Silque SLR 8 Women's - 2017"/>
        <s v="Trek Slash 8 27.5 - 2016"/>
        <s v="Trek Stache 5 - 2017"/>
        <s v="Trek Stache 5 - 2018"/>
        <s v="Trek Stache Carbon Frameset - 2018"/>
        <s v="Trek Super Commuter+ 7 - 2018"/>
        <s v="Trek Super Commuter+ 8S - 2018"/>
        <s v="Trek Superfly 20 - 2018"/>
        <s v="Trek Superfly 24 - 2017/2018"/>
        <s v="Trek Ticket S Frame - 2018"/>
        <s v="Trek Verve+ - 2018"/>
        <s v="Trek Verve+ Lowstep - 2018"/>
        <s v="Trek X-Caliber 7 - 2018"/>
        <s v="Trek X-Caliber 8 - 2017"/>
        <s v="Trek X-Caliber 8 - 2018"/>
        <s v="Trek X-Caliber Frameset - 2018"/>
        <s v="Trek XM700+ - 2018"/>
        <s v="Trek XM700+ Lowstep - 2018"/>
      </sharedItems>
    </cacheField>
    <cacheField name="[Measures].[Total_Stock_Quantity ]" caption="Total_Stock_Quantity " numFmtId="0" hierarchy="52" level="32767"/>
    <cacheField name="[Bike_Data].[Product Velocity by Store].[Product Velocity by Store]" caption="Product Velocity by Store" numFmtId="0" hierarchy="16" level="1">
      <sharedItems count="4">
        <s v="Fast Moving"/>
        <s v="Medium Fast"/>
        <s v="Medium Slow"/>
        <s v="Slow Moving"/>
      </sharedItems>
    </cacheField>
    <cacheField name="[Bike_Data].[Category Name].[Category Name]" caption="Category Name" numFmtId="0" hierarchy="1" level="1">
      <sharedItems containsSemiMixedTypes="0" containsNonDate="0" containsString="0"/>
    </cacheField>
    <cacheField name="[Calendar].[Date (Month)].[Date (Month)]" caption="Date (Month)" numFmtId="0" hierarchy="28" level="1">
      <sharedItems containsSemiMixedTypes="0" containsNonDate="0" containsString="0"/>
    </cacheField>
    <cacheField name="[Calendar].[Date (Quarter)].[Date (Quarter)]" caption="Date (Quarter)" numFmtId="0" hierarchy="29" level="1">
      <sharedItems containsSemiMixedTypes="0" containsNonDate="0" containsString="0"/>
    </cacheField>
    <cacheField name="[Calendar].[Date (Year)].[Date (Year)]" caption="Date (Year)" numFmtId="0" hierarchy="30" level="1">
      <sharedItems containsSemiMixedTypes="0" containsNonDate="0" containsString="0"/>
    </cacheField>
    <cacheField name="[Bike_Data].[Product Velocity].[Product Velocity]" caption="Product Velocity" numFmtId="0" hierarchy="15" level="1">
      <sharedItems containsSemiMixedTypes="0" containsNonDate="0" containsString="0"/>
    </cacheField>
  </cacheFields>
  <cacheHierarchies count="56">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fieldsUsage count="2">
        <fieldUsage x="-1"/>
        <fieldUsage x="4"/>
      </fieldsUsage>
    </cacheHierarchy>
    <cacheHierarchy uniqueName="[Bike_Data].[Customer Name]" caption="Customer Name" attribute="1" defaultMemberUniqueName="[Bike_Data].[Customer Name].[All]" allUniqueName="[Bike_Data].[Customer Name].[All]" dimensionUniqueName="[Bike_Data]" displayFolder="" count="0" memberValueDatatype="130" unbalanced="0"/>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2" memberValueDatatype="130" unbalanced="0">
      <fieldsUsage count="2">
        <fieldUsage x="-1"/>
        <fieldUsage x="1"/>
      </fieldsUsage>
    </cacheHierarchy>
    <cacheHierarchy uniqueName="[Bike_Data].[Product Name Count]" caption="Product Name Count" attribute="1" defaultMemberUniqueName="[Bike_Data].[Product Name Count].[All]" allUniqueName="[Bike_Data].[Product Name Count].[All]" dimensionUniqueName="[Bike_Data]" displayFolder="" count="0" memberValueDatatype="130" unbalanced="0"/>
    <cacheHierarchy uniqueName="[Bike_Data].[Product Name Count by Store]" caption="Product Name Count by Store" attribute="1" defaultMemberUniqueName="[Bike_Data].[Product Name Count by Store].[All]" allUniqueName="[Bike_Data].[Product Name Count by Store].[All]" dimensionUniqueName="[Bike_Data]" displayFolder="" count="0"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fieldsUsage count="2">
        <fieldUsage x="-1"/>
        <fieldUsage x="8"/>
      </fieldsUsage>
    </cacheHierarchy>
    <cacheHierarchy uniqueName="[Bike_Data].[Product Velocity by Store]" caption="Product Velocity by Store" attribute="1" defaultMemberUniqueName="[Bike_Data].[Product Velocity by Store].[All]" allUniqueName="[Bike_Data].[Product Velocity by Store].[All]" dimensionUniqueName="[Bike_Data]" displayFolder="" count="2" memberValueDatatype="130" unbalanced="0">
      <fieldsUsage count="2">
        <fieldUsage x="-1"/>
        <fieldUsage x="3"/>
      </fieldsUsage>
    </cacheHierarchy>
    <cacheHierarchy uniqueName="[Bike_Data].[Quantity]" caption="Quantity" attribute="1" defaultMemberUniqueName="[Bike_Data].[Quantity].[All]" allUniqueName="[Bike_Data].[Quantity].[All]" dimensionUniqueName="[Bike_Data]" displayFolder="" count="0"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0" memberValueDatatype="130" unbalanced="0"/>
    <cacheHierarchy uniqueName="[Bike_Data].[Rank Product name by Order Count by Store]" caption="Rank Product name by Order Count by Store" attribute="1" defaultMemberUniqueName="[Bike_Data].[Rank Product name by Order Count by Store].[All]" allUniqueName="[Bike_Data].[Rank Product name by Order Count by Store].[All]" dimensionUniqueName="[Bike_Data]" displayFolder="" count="0"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0" memberValueDatatype="130" unbalanced="0"/>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fieldsUsage count="2">
        <fieldUsage x="-1"/>
        <fieldUsage x="0"/>
      </fieldsUsage>
    </cacheHierarchy>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5"/>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6"/>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7"/>
      </fieldsUsage>
    </cacheHierarchy>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4"/>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4"/>
        </ext>
      </extLst>
    </cacheHierarchy>
    <cacheHierarchy uniqueName="[Measures].[Count of Store Name]" caption="Count of Store Name" measure="1" displayFolder="" measureGroup="Bike_Data" count="0">
      <extLst>
        <ext xmlns:x15="http://schemas.microsoft.com/office/spreadsheetml/2010/11/main" uri="{B97F6D7D-B522-45F9-BDA1-12C45D357490}">
          <x15:cacheHierarchy aggregatedColumn="22"/>
        </ext>
      </extLst>
    </cacheHierarchy>
    <cacheHierarchy uniqueName="[Measures].[Count of Product Velocity]" caption="Count of Product Velocity" measure="1" displayFolder="" measureGroup="Bike_Data" count="0">
      <extLst>
        <ext xmlns:x15="http://schemas.microsoft.com/office/spreadsheetml/2010/11/main" uri="{B97F6D7D-B522-45F9-BDA1-12C45D357490}">
          <x15:cacheHierarchy aggregatedColumn="15"/>
        </ext>
      </extLst>
    </cacheHierarchy>
    <cacheHierarchy uniqueName="[Measures].[Count of Product Name]" caption="Count of Product Name" measure="1" displayFolder="" measureGroup="Bike_Data" count="0">
      <extLst>
        <ext xmlns:x15="http://schemas.microsoft.com/office/spreadsheetml/2010/11/main" uri="{B97F6D7D-B522-45F9-BDA1-12C45D357490}">
          <x15:cacheHierarchy aggregatedColumn="12"/>
        </ext>
      </extLst>
    </cacheHierarchy>
    <cacheHierarchy uniqueName="[Measures].[Count of Product Name Count by Store]" caption="Count of Product Name Count by Store" measure="1" displayFolder="" measureGroup="Bike_Data" count="0">
      <extLst>
        <ext xmlns:x15="http://schemas.microsoft.com/office/spreadsheetml/2010/11/main" uri="{B97F6D7D-B522-45F9-BDA1-12C45D357490}">
          <x15:cacheHierarchy aggregatedColumn="14"/>
        </ext>
      </extLst>
    </cacheHierarchy>
    <cacheHierarchy uniqueName="[Measures].[Count of Product Name Count]" caption="Count of Product Name Count" measure="1" displayFolder="" measureGroup="Bike_Data" count="0">
      <extLst>
        <ext xmlns:x15="http://schemas.microsoft.com/office/spreadsheetml/2010/11/main" uri="{B97F6D7D-B522-45F9-BDA1-12C45D357490}">
          <x15:cacheHierarchy aggregatedColumn="13"/>
        </ext>
      </extLst>
    </cacheHierarchy>
    <cacheHierarchy uniqueName="[Measures].[Sum of Order ID]" caption="Sum of Order ID" measure="1" displayFolder="" measureGroup="Bike_Data" count="0">
      <extLst>
        <ext xmlns:x15="http://schemas.microsoft.com/office/spreadsheetml/2010/11/main" uri="{B97F6D7D-B522-45F9-BDA1-12C45D357490}">
          <x15:cacheHierarchy aggregatedColumn="9"/>
        </ext>
      </extLst>
    </cacheHierarchy>
    <cacheHierarchy uniqueName="[Measures].[Count of Order ID]" caption="Count of Order ID" measure="1" displayFolder="" measureGroup="Bike_Data" count="0">
      <extLst>
        <ext xmlns:x15="http://schemas.microsoft.com/office/spreadsheetml/2010/11/main" uri="{B97F6D7D-B522-45F9-BDA1-12C45D357490}">
          <x15:cacheHierarchy aggregatedColumn="9"/>
        </ext>
      </extLst>
    </cacheHierarchy>
    <cacheHierarchy uniqueName="[Measures].[Sum of Discount]" caption="Sum of Discount" measure="1" displayFolder="" measureGroup="Bike_Data" count="0">
      <extLst>
        <ext xmlns:x15="http://schemas.microsoft.com/office/spreadsheetml/2010/11/main" uri="{B97F6D7D-B522-45F9-BDA1-12C45D357490}">
          <x15:cacheHierarchy aggregatedColumn="6"/>
        </ext>
      </extLst>
    </cacheHierarchy>
    <cacheHierarchy uniqueName="[Measures].[Average of Discount]" caption="Average of Discount" measure="1" displayFolder="" measureGroup="Bike_Data"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Bike_Data" count="0"/>
    <cacheHierarchy uniqueName="[Measures].[Average Revenue]" caption="Average Revenue" measure="1" displayFolder="" measureGroup="Bike_Data" count="0"/>
    <cacheHierarchy uniqueName="[Measures].[Total_Stock_Quantity ]" caption="Total_Stock_Quantity " measure="1" displayFolder="" measureGroup="Bike_Data" count="0" oneField="1">
      <fieldsUsage count="1">
        <fieldUsage x="2"/>
      </fieldsUsage>
    </cacheHierarchy>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2" cacheId="27" applyNumberFormats="0" applyBorderFormats="0" applyFontFormats="0" applyPatternFormats="0" applyAlignmentFormats="0" applyWidthHeightFormats="1" dataCaption="Values" tag="b64f5754-4d80-4e26-9bc9-6f8a37ce1288" updatedVersion="6" minRefreshableVersion="3" useAutoFormatting="1" subtotalHiddenItems="1" itemPrintTitles="1" createdVersion="6" indent="0" outline="1" outlineData="1" multipleFieldFilters="0" chartFormat="20">
  <location ref="A578:B589" firstHeaderRow="1" firstDataRow="1" firstDataCol="1"/>
  <pivotFields count="9">
    <pivotField allDrilled="1" showAll="0" measureFilter="1" dataSourceSort="1" defaultAttributeDrillState="1">
      <items count="11">
        <item x="0"/>
        <item x="1"/>
        <item x="2"/>
        <item x="3"/>
        <item x="4"/>
        <item x="5"/>
        <item x="6"/>
        <item x="7"/>
        <item x="8"/>
        <item x="9"/>
        <item t="default"/>
      </items>
    </pivotField>
    <pivotField dataField="1" showAll="0"/>
    <pivotField axis="axisRow" allDrilled="1" showAll="0" measureFilter="1"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2"/>
  </rowFields>
  <rowItems count="11">
    <i>
      <x v="9"/>
    </i>
    <i>
      <x v="1"/>
    </i>
    <i>
      <x v="3"/>
    </i>
    <i>
      <x v="2"/>
    </i>
    <i>
      <x v="6"/>
    </i>
    <i>
      <x v="4"/>
    </i>
    <i>
      <x v="5"/>
    </i>
    <i>
      <x/>
    </i>
    <i>
      <x v="7"/>
    </i>
    <i>
      <x v="8"/>
    </i>
    <i t="grand">
      <x/>
    </i>
  </rowItems>
  <colItems count="1">
    <i/>
  </colItems>
  <dataFields count="1">
    <dataField fld="1" subtotal="count" baseField="0" baseItem="0"/>
  </dataFields>
  <chartFormats count="1">
    <chartFormat chart="19" format="1" series="1">
      <pivotArea type="data" outline="0" fieldPosition="0">
        <references count="1">
          <reference field="4294967294" count="1" selected="0">
            <x v="0"/>
          </reference>
        </references>
      </pivotArea>
    </chartFormat>
  </chartFormats>
  <pivotHierarchies count="5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50">
      <autoFilter ref="A1">
        <filterColumn colId="0">
          <top10 val="10" filterVal="10"/>
        </filterColumn>
      </autoFilter>
    </filter>
    <filter fld="2" type="count" id="2" iMeasureHier="5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pivotTables/pivotTable10.xml><?xml version="1.0" encoding="utf-8"?>
<pivotTableDefinition xmlns="http://schemas.openxmlformats.org/spreadsheetml/2006/main" name="PivotTable4" cacheId="45" applyNumberFormats="0" applyBorderFormats="0" applyFontFormats="0" applyPatternFormats="0" applyAlignmentFormats="0" applyWidthHeightFormats="1" dataCaption="Values" tag="61401c37-a822-40c7-ad64-40e13892a639" updatedVersion="6" minRefreshableVersion="3" useAutoFormatting="1" subtotalHiddenItems="1" itemPrintTitles="1" createdVersion="6" indent="0" outline="1" outlineData="1" multipleFieldFilters="0" chartFormat="13">
  <location ref="A16:E28" firstHeaderRow="1" firstDataRow="2" firstDataCol="1"/>
  <pivotFields count="8">
    <pivotField axis="axisRow" allDrilled="1" showAll="0" measureFilter="1" dataSourceSort="1" defaultAttributeDrillState="1">
      <items count="11">
        <item x="0"/>
        <item x="1"/>
        <item x="2"/>
        <item x="3"/>
        <item x="4"/>
        <item x="5"/>
        <item x="6"/>
        <item x="7"/>
        <item x="8"/>
        <item x="9"/>
        <item t="default"/>
      </items>
    </pivotField>
    <pivotField axis="axisCol" allDrilled="1" showAll="0" dataSourceSort="1" defaultAttributeDrillState="1">
      <items count="4">
        <item x="0"/>
        <item x="1"/>
        <item x="2"/>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11">
    <i>
      <x/>
    </i>
    <i>
      <x v="1"/>
    </i>
    <i>
      <x v="2"/>
    </i>
    <i>
      <x v="3"/>
    </i>
    <i>
      <x v="4"/>
    </i>
    <i>
      <x v="5"/>
    </i>
    <i>
      <x v="6"/>
    </i>
    <i>
      <x v="7"/>
    </i>
    <i>
      <x v="8"/>
    </i>
    <i>
      <x v="9"/>
    </i>
    <i t="grand">
      <x/>
    </i>
  </rowItems>
  <colFields count="1">
    <field x="1"/>
  </colFields>
  <colItems count="4">
    <i>
      <x/>
    </i>
    <i>
      <x v="1"/>
    </i>
    <i>
      <x v="2"/>
    </i>
    <i t="grand">
      <x/>
    </i>
  </colItems>
  <dataFields count="1">
    <dataField name="Bottom 10 Stocks Quantity" fld="2" subtotal="count" baseField="0" baseItem="0"/>
  </dataFields>
  <pivotHierarchies count="5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tore Inventory via Bottom 10 products"/>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Bottom 10 Stocks Quantit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50">
      <autoFilter ref="A1">
        <filterColumn colId="0">
          <top10 top="0" val="10" filterVal="10"/>
        </filterColumn>
      </autoFilter>
    </filter>
  </filters>
  <rowHierarchiesUsage count="1">
    <rowHierarchyUsage hierarchyUsage="12"/>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pivotTables/pivotTable11.xml><?xml version="1.0" encoding="utf-8"?>
<pivotTableDefinition xmlns="http://schemas.openxmlformats.org/spreadsheetml/2006/main" name="PivotTable6" cacheId="57" applyNumberFormats="0" applyBorderFormats="0" applyFontFormats="0" applyPatternFormats="0" applyAlignmentFormats="0" applyWidthHeightFormats="1" dataCaption="Values" tag="c2815aae-c3be-4061-ada9-8ccf41659108" updatedVersion="6" minRefreshableVersion="3" useAutoFormatting="1" subtotalHiddenItems="1" itemPrintTitles="1" createdVersion="6" indent="0" outline="1" outlineData="1" multipleFieldFilters="0" chartFormat="13">
  <location ref="A605:Q886" firstHeaderRow="1" firstDataRow="3" firstDataCol="1"/>
  <pivotFields count="8">
    <pivotField axis="axisCol" allDrilled="1" showAll="0" dataSourceSort="1" defaultAttributeDrillState="1">
      <items count="4">
        <item x="0"/>
        <item x="1"/>
        <item x="2"/>
        <item t="default"/>
      </items>
    </pivotField>
    <pivotField axis="axisRow" allDrilled="1" showAll="0" dataSourceSort="1" defaultAttributeDrillState="1">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t="default"/>
      </items>
    </pivotField>
    <pivotField dataField="1" showAll="0"/>
    <pivotField axis="axisCol" allDrilled="1" showAll="0" dataSourceSort="1" defaultAttributeDrillState="1">
      <items count="5">
        <item x="0"/>
        <item x="1"/>
        <item x="2"/>
        <item x="3"/>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1"/>
  </rowFields>
  <rowItems count="2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t="grand">
      <x/>
    </i>
  </rowItems>
  <colFields count="2">
    <field x="0"/>
    <field x="3"/>
  </colFields>
  <colItems count="16">
    <i>
      <x/>
      <x/>
    </i>
    <i r="1">
      <x v="1"/>
    </i>
    <i r="1">
      <x v="2"/>
    </i>
    <i r="1">
      <x v="3"/>
    </i>
    <i t="default">
      <x/>
    </i>
    <i>
      <x v="1"/>
      <x/>
    </i>
    <i r="1">
      <x v="1"/>
    </i>
    <i r="1">
      <x v="2"/>
    </i>
    <i r="1">
      <x v="3"/>
    </i>
    <i t="default">
      <x v="1"/>
    </i>
    <i>
      <x v="2"/>
      <x/>
    </i>
    <i r="1">
      <x v="1"/>
    </i>
    <i r="1">
      <x v="2"/>
    </i>
    <i r="1">
      <x v="3"/>
    </i>
    <i t="default">
      <x v="2"/>
    </i>
    <i t="grand">
      <x/>
    </i>
  </colItems>
  <dataFields count="1">
    <dataField fld="2" subtotal="count" baseField="0" baseItem="0"/>
  </dataFields>
  <pivotHierarchies count="5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tore Inventory via Bottom 10 products"/>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Stock Quantit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2">
    <colHierarchyUsage hierarchyUsage="22"/>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pivotTables/pivotTable12.xml><?xml version="1.0" encoding="utf-8"?>
<pivotTableDefinition xmlns="http://schemas.openxmlformats.org/spreadsheetml/2006/main" name="PivotTable2" cacheId="51" applyNumberFormats="0" applyBorderFormats="0" applyFontFormats="0" applyPatternFormats="0" applyAlignmentFormats="0" applyWidthHeightFormats="1" dataCaption="Values" tag="c2815aae-c3be-4061-ada9-8ccf41659108" updatedVersion="6" minRefreshableVersion="3" useAutoFormatting="1" subtotalHiddenItems="1" itemPrintTitles="1" createdVersion="6" indent="0" outline="1" outlineData="1" multipleFieldFilters="0" chartFormat="13">
  <location ref="S32:AY314" firstHeaderRow="1" firstDataRow="4" firstDataCol="1"/>
  <pivotFields count="9">
    <pivotField axis="axisCol" allDrilled="1" showAll="0" dataSourceSort="1" defaultAttributeDrillState="1">
      <items count="4">
        <item x="0"/>
        <item x="1"/>
        <item x="2"/>
        <item t="default"/>
      </items>
    </pivotField>
    <pivotField axis="axisCol" allDrilled="1" showAll="0" dataSourceSort="1" defaultAttributeDrillState="1">
      <items count="5">
        <item x="0"/>
        <item x="1"/>
        <item x="2"/>
        <item x="3"/>
        <item t="default"/>
      </items>
    </pivotField>
    <pivotField axis="axisRow" allDrilled="1" showAll="0" dataSourceSort="1" defaultAttributeDrillState="1">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t="default"/>
      </items>
    </pivotField>
    <pivotField dataField="1" showAll="0"/>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2"/>
  </rowFields>
  <rowItems count="2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t="grand">
      <x/>
    </i>
  </rowItems>
  <colFields count="3">
    <field x="0"/>
    <field x="1"/>
    <field x="-2"/>
  </colFields>
  <colItems count="32">
    <i>
      <x/>
      <x/>
      <x/>
    </i>
    <i r="2" i="1">
      <x v="1"/>
    </i>
    <i r="1">
      <x v="1"/>
      <x/>
    </i>
    <i r="2" i="1">
      <x v="1"/>
    </i>
    <i r="1">
      <x v="2"/>
      <x/>
    </i>
    <i r="2" i="1">
      <x v="1"/>
    </i>
    <i r="1">
      <x v="3"/>
      <x/>
    </i>
    <i r="2" i="1">
      <x v="1"/>
    </i>
    <i t="default">
      <x/>
    </i>
    <i t="default" i="1">
      <x/>
    </i>
    <i>
      <x v="1"/>
      <x/>
      <x/>
    </i>
    <i r="2" i="1">
      <x v="1"/>
    </i>
    <i r="1">
      <x v="1"/>
      <x/>
    </i>
    <i r="2" i="1">
      <x v="1"/>
    </i>
    <i r="1">
      <x v="2"/>
      <x/>
    </i>
    <i r="2" i="1">
      <x v="1"/>
    </i>
    <i r="1">
      <x v="3"/>
      <x/>
    </i>
    <i r="2" i="1">
      <x v="1"/>
    </i>
    <i t="default">
      <x v="1"/>
    </i>
    <i t="default" i="1">
      <x v="1"/>
    </i>
    <i>
      <x v="2"/>
      <x/>
      <x/>
    </i>
    <i r="2" i="1">
      <x v="1"/>
    </i>
    <i r="1">
      <x v="1"/>
      <x/>
    </i>
    <i r="2" i="1">
      <x v="1"/>
    </i>
    <i r="1">
      <x v="2"/>
      <x/>
    </i>
    <i r="2" i="1">
      <x v="1"/>
    </i>
    <i r="1">
      <x v="3"/>
      <x/>
    </i>
    <i r="2" i="1">
      <x v="1"/>
    </i>
    <i t="default">
      <x v="2"/>
    </i>
    <i t="default" i="1">
      <x v="2"/>
    </i>
    <i t="grand">
      <x/>
    </i>
    <i t="grand" i="1">
      <x/>
    </i>
  </colItems>
  <dataFields count="2">
    <dataField fld="3" subtotal="count" baseField="0" baseItem="0"/>
    <dataField fld="4" subtotal="count" baseField="0" baseItem="0"/>
  </dataFields>
  <pivotHierarchies count="5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tore Inventory via Bottom 10 products"/>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Stock Quantit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3">
    <colHierarchyUsage hierarchyUsage="22"/>
    <colHierarchyUsage hierarchyUsage="15"/>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pivotTables/pivotTable13.xml><?xml version="1.0" encoding="utf-8"?>
<pivotTableDefinition xmlns="http://schemas.openxmlformats.org/spreadsheetml/2006/main" name="PivotTable3" cacheId="42" applyNumberFormats="0" applyBorderFormats="0" applyFontFormats="0" applyPatternFormats="0" applyAlignmentFormats="0" applyWidthHeightFormats="1" dataCaption="Values" tag="13a0a484-2a13-4439-9877-74aac8ea0383" updatedVersion="6" minRefreshableVersion="3" useAutoFormatting="1" subtotalHiddenItems="1" itemPrintTitles="1" createdVersion="6" indent="0" outline="1" outlineData="1" multipleFieldFilters="0" chartFormat="13">
  <location ref="A1:E13" firstHeaderRow="1" firstDataRow="2" firstDataCol="1"/>
  <pivotFields count="8">
    <pivotField axis="axisRow" allDrilled="1" showAll="0" measureFilter="1" dataSourceSort="1" defaultAttributeDrillState="1">
      <items count="11">
        <item x="0"/>
        <item x="1"/>
        <item x="2"/>
        <item x="3"/>
        <item x="4"/>
        <item x="5"/>
        <item x="6"/>
        <item x="7"/>
        <item x="8"/>
        <item x="9"/>
        <item t="default"/>
      </items>
    </pivotField>
    <pivotField axis="axisCol" allDrilled="1" showAll="0" dataSourceSort="1" defaultAttributeDrillState="1">
      <items count="4">
        <item x="0"/>
        <item x="1"/>
        <item x="2"/>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11">
    <i>
      <x/>
    </i>
    <i>
      <x v="1"/>
    </i>
    <i>
      <x v="2"/>
    </i>
    <i>
      <x v="3"/>
    </i>
    <i>
      <x v="4"/>
    </i>
    <i>
      <x v="5"/>
    </i>
    <i>
      <x v="6"/>
    </i>
    <i>
      <x v="7"/>
    </i>
    <i>
      <x v="8"/>
    </i>
    <i>
      <x v="9"/>
    </i>
    <i t="grand">
      <x/>
    </i>
  </rowItems>
  <colFields count="1">
    <field x="1"/>
  </colFields>
  <colItems count="4">
    <i>
      <x/>
    </i>
    <i>
      <x v="1"/>
    </i>
    <i>
      <x v="2"/>
    </i>
    <i t="grand">
      <x/>
    </i>
  </colItems>
  <dataFields count="1">
    <dataField name="Top 10 Stocks Quantity" fld="2" subtotal="count" baseField="0" baseItem="0"/>
  </dataFields>
  <pivotHierarchies count="5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tore Inventory via Top 10 products"/>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Top 10 Stocks Quantit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12"/>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pivotTables/pivotTable14.xml><?xml version="1.0" encoding="utf-8"?>
<pivotTableDefinition xmlns="http://schemas.openxmlformats.org/spreadsheetml/2006/main" name="PivotTable1" cacheId="48" applyNumberFormats="0" applyBorderFormats="0" applyFontFormats="0" applyPatternFormats="0" applyAlignmentFormats="0" applyWidthHeightFormats="1" dataCaption="Values" tag="c2815aae-c3be-4061-ada9-8ccf41659108" updatedVersion="6" minRefreshableVersion="3" useAutoFormatting="1" subtotalHiddenItems="1" itemPrintTitles="1" createdVersion="6" indent="0" outline="1" outlineData="1" multipleFieldFilters="0" chartFormat="13">
  <location ref="A320:Q601" firstHeaderRow="1" firstDataRow="3" firstDataCol="1"/>
  <pivotFields count="9">
    <pivotField axis="axisCol" allDrilled="1" showAll="0" dataSourceSort="1" defaultAttributeDrillState="1">
      <items count="4">
        <item x="0"/>
        <item x="1"/>
        <item x="2"/>
        <item t="default"/>
      </items>
    </pivotField>
    <pivotField axis="axisRow" allDrilled="1" showAll="0" dataSourceSort="1" defaultAttributeDrillState="1">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t="default"/>
      </items>
    </pivotField>
    <pivotField dataField="1" showAll="0"/>
    <pivotField axis="axisCol" allDrilled="1" showAll="0" dataSourceSort="1" defaultAttributeDrillState="1">
      <items count="5">
        <item x="0"/>
        <item x="1"/>
        <item x="2"/>
        <item x="3"/>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1"/>
  </rowFields>
  <rowItems count="2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t="grand">
      <x/>
    </i>
  </rowItems>
  <colFields count="2">
    <field x="0"/>
    <field x="3"/>
  </colFields>
  <colItems count="16">
    <i>
      <x/>
      <x/>
    </i>
    <i r="1">
      <x v="1"/>
    </i>
    <i r="1">
      <x v="2"/>
    </i>
    <i r="1">
      <x v="3"/>
    </i>
    <i t="default">
      <x/>
    </i>
    <i>
      <x v="1"/>
      <x/>
    </i>
    <i r="1">
      <x v="1"/>
    </i>
    <i r="1">
      <x v="2"/>
    </i>
    <i r="1">
      <x v="3"/>
    </i>
    <i t="default">
      <x v="1"/>
    </i>
    <i>
      <x v="2"/>
      <x/>
    </i>
    <i r="1">
      <x v="1"/>
    </i>
    <i r="1">
      <x v="2"/>
    </i>
    <i r="1">
      <x v="3"/>
    </i>
    <i t="default">
      <x v="2"/>
    </i>
    <i t="grand">
      <x/>
    </i>
  </colItems>
  <dataFields count="1">
    <dataField fld="2" subtotal="count" baseField="0" baseItem="0"/>
  </dataFields>
  <pivotHierarchies count="5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tore Inventory via Bottom 10 products"/>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Stock Quantit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2">
    <colHierarchyUsage hierarchyUsage="22"/>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pivotTables/pivotTable15.xml><?xml version="1.0" encoding="utf-8"?>
<pivotTableDefinition xmlns="http://schemas.openxmlformats.org/spreadsheetml/2006/main" name="PivotTable5" cacheId="54" applyNumberFormats="0" applyBorderFormats="0" applyFontFormats="0" applyPatternFormats="0" applyAlignmentFormats="0" applyWidthHeightFormats="1" dataCaption="Values" tag="c2815aae-c3be-4061-ada9-8ccf41659108" updatedVersion="6" minRefreshableVersion="3" useAutoFormatting="1" subtotalHiddenItems="1" itemPrintTitles="1" createdVersion="6" indent="0" outline="1" outlineData="1" multipleFieldFilters="0" chartFormat="13">
  <location ref="S320:AY602" firstHeaderRow="1" firstDataRow="4" firstDataCol="1"/>
  <pivotFields count="10">
    <pivotField axis="axisCol" allDrilled="1" showAll="0" dataSourceSort="1" defaultAttributeDrillState="1">
      <items count="4">
        <item x="0"/>
        <item x="1"/>
        <item x="2"/>
        <item t="default"/>
      </items>
    </pivotField>
    <pivotField axis="axisRow" allDrilled="1" showAll="0" dataSourceSort="1" defaultAttributeDrillState="1">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t="default"/>
      </items>
    </pivotField>
    <pivotField dataField="1" showAll="0"/>
    <pivotField axis="axisCol" allDrilled="1" showAll="0" dataSourceSort="1" defaultAttributeDrillState="1">
      <items count="5">
        <item x="0"/>
        <item x="1"/>
        <item x="2"/>
        <item x="3"/>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1"/>
  </rowFields>
  <rowItems count="2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t="grand">
      <x/>
    </i>
  </rowItems>
  <colFields count="3">
    <field x="0"/>
    <field x="3"/>
    <field x="-2"/>
  </colFields>
  <colItems count="32">
    <i>
      <x/>
      <x/>
      <x/>
    </i>
    <i r="2" i="1">
      <x v="1"/>
    </i>
    <i r="1">
      <x v="1"/>
      <x/>
    </i>
    <i r="2" i="1">
      <x v="1"/>
    </i>
    <i r="1">
      <x v="2"/>
      <x/>
    </i>
    <i r="2" i="1">
      <x v="1"/>
    </i>
    <i r="1">
      <x v="3"/>
      <x/>
    </i>
    <i r="2" i="1">
      <x v="1"/>
    </i>
    <i t="default">
      <x/>
    </i>
    <i t="default" i="1">
      <x/>
    </i>
    <i>
      <x v="1"/>
      <x/>
      <x/>
    </i>
    <i r="2" i="1">
      <x v="1"/>
    </i>
    <i r="1">
      <x v="1"/>
      <x/>
    </i>
    <i r="2" i="1">
      <x v="1"/>
    </i>
    <i r="1">
      <x v="2"/>
      <x/>
    </i>
    <i r="2" i="1">
      <x v="1"/>
    </i>
    <i r="1">
      <x v="3"/>
      <x/>
    </i>
    <i r="2" i="1">
      <x v="1"/>
    </i>
    <i t="default">
      <x v="1"/>
    </i>
    <i t="default" i="1">
      <x v="1"/>
    </i>
    <i>
      <x v="2"/>
      <x/>
      <x/>
    </i>
    <i r="2" i="1">
      <x v="1"/>
    </i>
    <i r="1">
      <x v="1"/>
      <x/>
    </i>
    <i r="2" i="1">
      <x v="1"/>
    </i>
    <i r="1">
      <x v="2"/>
      <x/>
    </i>
    <i r="2" i="1">
      <x v="1"/>
    </i>
    <i r="1">
      <x v="3"/>
      <x/>
    </i>
    <i r="2" i="1">
      <x v="1"/>
    </i>
    <i t="default">
      <x v="2"/>
    </i>
    <i t="default" i="1">
      <x v="2"/>
    </i>
    <i t="grand">
      <x/>
    </i>
    <i t="grand" i="1">
      <x/>
    </i>
  </colItems>
  <dataFields count="2">
    <dataField fld="2" subtotal="count" baseField="0" baseItem="0"/>
    <dataField fld="4" subtotal="count" baseField="0" baseItem="0"/>
  </dataFields>
  <pivotHierarchies count="5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tore Inventory via Bottom 10 products"/>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Stock Quantit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3">
    <colHierarchyUsage hierarchyUsage="22"/>
    <colHierarchyUsage hierarchyUsage="16"/>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pivotTables/pivotTable16.xml><?xml version="1.0" encoding="utf-8"?>
<pivotTableDefinition xmlns="http://schemas.openxmlformats.org/spreadsheetml/2006/main" name="PivotTable7" cacheId="60" applyNumberFormats="0" applyBorderFormats="0" applyFontFormats="0" applyPatternFormats="0" applyAlignmentFormats="0" applyWidthHeightFormats="1" dataCaption="Values" tag="c2815aae-c3be-4061-ada9-8ccf41659108" updatedVersion="6" minRefreshableVersion="3" useAutoFormatting="1" subtotalHiddenItems="1" itemPrintTitles="1" createdVersion="6" indent="0" outline="1" outlineData="1" multipleFieldFilters="0" chartFormat="13">
  <location ref="A889:Q1291" firstHeaderRow="1" firstDataRow="3" firstDataCol="1"/>
  <pivotFields count="8">
    <pivotField axis="axisCol" allDrilled="1" showAll="0" dataSourceSort="1" defaultAttributeDrillState="1">
      <items count="4">
        <item x="0"/>
        <item x="1"/>
        <item x="2"/>
        <item t="default"/>
      </items>
    </pivotField>
    <pivotField axis="axisRow" allDrilled="1" showAll="0" dataSourceSort="1" defaultAttributeDrillState="1">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t="default"/>
      </items>
    </pivotField>
    <pivotField dataField="1" showAll="0"/>
    <pivotField axis="axisRow" allDrilled="1" showAll="0" dataSourceSort="1" defaultAttributeDrillState="1">
      <items count="4">
        <item x="0"/>
        <item x="1"/>
        <item x="2"/>
        <item t="default"/>
      </items>
    </pivotField>
    <pivotField axis="axisCol" allDrilled="1" showAll="0" dataSourceSort="1" defaultAttributeDrillState="1">
      <items count="5">
        <item x="0"/>
        <item x="1"/>
        <item x="2"/>
        <item x="3"/>
        <item t="default"/>
      </items>
    </pivotField>
    <pivotField allDrilled="1" showAll="0" dataSourceSort="1" defaultAttributeDrillState="1"/>
    <pivotField allDrilled="1" showAll="0" dataSourceSort="1" defaultAttributeDrillState="1"/>
    <pivotField allDrilled="1" showAll="0" dataSourceSort="1" defaultAttributeDrillState="1"/>
  </pivotFields>
  <rowFields count="2">
    <field x="3"/>
    <field x="1"/>
  </rowFields>
  <rowItems count="400">
    <i>
      <x/>
    </i>
    <i r="1">
      <x/>
    </i>
    <i r="1">
      <x v="1"/>
    </i>
    <i r="1">
      <x v="2"/>
    </i>
    <i r="1">
      <x v="3"/>
    </i>
    <i r="1">
      <x v="4"/>
    </i>
    <i r="1">
      <x v="5"/>
    </i>
    <i r="1">
      <x v="6"/>
    </i>
    <i r="1">
      <x v="7"/>
    </i>
    <i r="1">
      <x v="8"/>
    </i>
    <i r="1">
      <x v="9"/>
    </i>
    <i r="1">
      <x v="10"/>
    </i>
    <i r="1">
      <x v="11"/>
    </i>
    <i r="1">
      <x v="12"/>
    </i>
    <i r="1">
      <x v="13"/>
    </i>
    <i r="1">
      <x v="14"/>
    </i>
    <i r="1">
      <x v="15"/>
    </i>
    <i r="1">
      <x v="16"/>
    </i>
    <i r="1">
      <x v="17"/>
    </i>
    <i r="1">
      <x v="18"/>
    </i>
    <i r="1">
      <x v="19"/>
    </i>
    <i r="1">
      <x v="20"/>
    </i>
    <i>
      <x v="1"/>
    </i>
    <i r="1">
      <x v="21"/>
    </i>
    <i r="1">
      <x v="22"/>
    </i>
    <i r="1">
      <x v="23"/>
    </i>
    <i r="1">
      <x v="24"/>
    </i>
    <i r="1">
      <x/>
    </i>
    <i r="1">
      <x v="25"/>
    </i>
    <i r="1">
      <x v="26"/>
    </i>
    <i r="1">
      <x v="1"/>
    </i>
    <i r="1">
      <x v="2"/>
    </i>
    <i r="1">
      <x v="27"/>
    </i>
    <i r="1">
      <x v="3"/>
    </i>
    <i r="1">
      <x v="28"/>
    </i>
    <i r="1">
      <x v="29"/>
    </i>
    <i r="1">
      <x v="30"/>
    </i>
    <i r="1">
      <x v="31"/>
    </i>
    <i r="1">
      <x v="32"/>
    </i>
    <i r="1">
      <x v="33"/>
    </i>
    <i r="1">
      <x v="4"/>
    </i>
    <i r="1">
      <x v="5"/>
    </i>
    <i r="1">
      <x v="34"/>
    </i>
    <i r="1">
      <x v="6"/>
    </i>
    <i r="1">
      <x v="7"/>
    </i>
    <i r="1">
      <x v="35"/>
    </i>
    <i r="1">
      <x v="36"/>
    </i>
    <i r="1">
      <x v="37"/>
    </i>
    <i r="1">
      <x v="38"/>
    </i>
    <i r="1">
      <x v="39"/>
    </i>
    <i r="1">
      <x v="40"/>
    </i>
    <i r="1">
      <x v="41"/>
    </i>
    <i r="1">
      <x v="42"/>
    </i>
    <i r="1">
      <x v="43"/>
    </i>
    <i r="1">
      <x v="44"/>
    </i>
    <i r="1">
      <x v="8"/>
    </i>
    <i r="1">
      <x v="9"/>
    </i>
    <i r="1">
      <x v="10"/>
    </i>
    <i r="1">
      <x v="11"/>
    </i>
    <i r="1">
      <x v="12"/>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13"/>
    </i>
    <i r="1">
      <x v="67"/>
    </i>
    <i r="1">
      <x v="68"/>
    </i>
    <i r="1">
      <x v="69"/>
    </i>
    <i r="1">
      <x v="70"/>
    </i>
    <i r="1">
      <x v="14"/>
    </i>
    <i r="1">
      <x v="15"/>
    </i>
    <i r="1">
      <x v="71"/>
    </i>
    <i r="1">
      <x v="72"/>
    </i>
    <i r="1">
      <x v="16"/>
    </i>
    <i r="1">
      <x v="73"/>
    </i>
    <i r="1">
      <x v="74"/>
    </i>
    <i r="1">
      <x v="75"/>
    </i>
    <i r="1">
      <x v="76"/>
    </i>
    <i r="1">
      <x v="17"/>
    </i>
    <i r="1">
      <x v="77"/>
    </i>
    <i r="1">
      <x v="78"/>
    </i>
    <i r="1">
      <x v="79"/>
    </i>
    <i r="1">
      <x v="80"/>
    </i>
    <i r="1">
      <x v="81"/>
    </i>
    <i r="1">
      <x v="82"/>
    </i>
    <i r="1">
      <x v="83"/>
    </i>
    <i r="1">
      <x v="84"/>
    </i>
    <i r="1">
      <x v="85"/>
    </i>
    <i r="1">
      <x v="18"/>
    </i>
    <i r="1">
      <x v="86"/>
    </i>
    <i r="1">
      <x v="87"/>
    </i>
    <i r="1">
      <x v="88"/>
    </i>
    <i r="1">
      <x v="89"/>
    </i>
    <i r="1">
      <x v="90"/>
    </i>
    <i r="1">
      <x v="91"/>
    </i>
    <i r="1">
      <x v="92"/>
    </i>
    <i r="1">
      <x v="93"/>
    </i>
    <i r="1">
      <x v="94"/>
    </i>
    <i r="1">
      <x v="95"/>
    </i>
    <i r="1">
      <x v="19"/>
    </i>
    <i r="1">
      <x v="96"/>
    </i>
    <i r="1">
      <x v="97"/>
    </i>
    <i r="1">
      <x v="98"/>
    </i>
    <i r="1">
      <x v="99"/>
    </i>
    <i r="1">
      <x v="20"/>
    </i>
    <i r="1">
      <x v="100"/>
    </i>
    <i r="1">
      <x v="101"/>
    </i>
    <i>
      <x v="2"/>
    </i>
    <i r="1">
      <x v="21"/>
    </i>
    <i r="1">
      <x v="102"/>
    </i>
    <i r="1">
      <x v="103"/>
    </i>
    <i r="1">
      <x v="104"/>
    </i>
    <i r="1">
      <x v="105"/>
    </i>
    <i r="1">
      <x v="106"/>
    </i>
    <i r="1">
      <x v="107"/>
    </i>
    <i r="1">
      <x v="108"/>
    </i>
    <i r="1">
      <x v="22"/>
    </i>
    <i r="1">
      <x v="23"/>
    </i>
    <i r="1">
      <x v="24"/>
    </i>
    <i r="1">
      <x v="109"/>
    </i>
    <i r="1">
      <x v="110"/>
    </i>
    <i r="1">
      <x v="111"/>
    </i>
    <i r="1">
      <x/>
    </i>
    <i r="1">
      <x v="112"/>
    </i>
    <i r="1">
      <x v="113"/>
    </i>
    <i r="1">
      <x v="114"/>
    </i>
    <i r="1">
      <x v="115"/>
    </i>
    <i r="1">
      <x v="116"/>
    </i>
    <i r="1">
      <x v="117"/>
    </i>
    <i r="1">
      <x v="118"/>
    </i>
    <i r="1">
      <x v="119"/>
    </i>
    <i r="1">
      <x v="120"/>
    </i>
    <i r="1">
      <x v="121"/>
    </i>
    <i r="1">
      <x v="122"/>
    </i>
    <i r="1">
      <x v="123"/>
    </i>
    <i r="1">
      <x v="26"/>
    </i>
    <i r="1">
      <x v="124"/>
    </i>
    <i r="1">
      <x v="125"/>
    </i>
    <i r="1">
      <x v="126"/>
    </i>
    <i r="1">
      <x v="127"/>
    </i>
    <i r="1">
      <x v="1"/>
    </i>
    <i r="1">
      <x v="2"/>
    </i>
    <i r="1">
      <x v="27"/>
    </i>
    <i r="1">
      <x v="128"/>
    </i>
    <i r="1">
      <x v="129"/>
    </i>
    <i r="1">
      <x v="130"/>
    </i>
    <i r="1">
      <x v="131"/>
    </i>
    <i r="1">
      <x v="3"/>
    </i>
    <i r="1">
      <x v="132"/>
    </i>
    <i r="1">
      <x v="28"/>
    </i>
    <i r="1">
      <x v="133"/>
    </i>
    <i r="1">
      <x v="134"/>
    </i>
    <i r="1">
      <x v="29"/>
    </i>
    <i r="1">
      <x v="135"/>
    </i>
    <i r="1">
      <x v="136"/>
    </i>
    <i r="1">
      <x v="137"/>
    </i>
    <i r="1">
      <x v="138"/>
    </i>
    <i r="1">
      <x v="30"/>
    </i>
    <i r="1">
      <x v="31"/>
    </i>
    <i r="1">
      <x v="139"/>
    </i>
    <i r="1">
      <x v="140"/>
    </i>
    <i r="1">
      <x v="141"/>
    </i>
    <i r="1">
      <x v="142"/>
    </i>
    <i r="1">
      <x v="143"/>
    </i>
    <i r="1">
      <x v="32"/>
    </i>
    <i r="1">
      <x v="33"/>
    </i>
    <i r="1">
      <x v="144"/>
    </i>
    <i r="1">
      <x v="145"/>
    </i>
    <i r="1">
      <x v="146"/>
    </i>
    <i r="1">
      <x v="147"/>
    </i>
    <i r="1">
      <x v="148"/>
    </i>
    <i r="1">
      <x v="149"/>
    </i>
    <i r="1">
      <x v="150"/>
    </i>
    <i r="1">
      <x v="151"/>
    </i>
    <i r="1">
      <x v="152"/>
    </i>
    <i r="1">
      <x v="153"/>
    </i>
    <i r="1">
      <x v="154"/>
    </i>
    <i r="1">
      <x v="155"/>
    </i>
    <i r="1">
      <x v="156"/>
    </i>
    <i r="1">
      <x v="157"/>
    </i>
    <i r="1">
      <x v="158"/>
    </i>
    <i r="1">
      <x v="159"/>
    </i>
    <i r="1">
      <x v="4"/>
    </i>
    <i r="1">
      <x v="160"/>
    </i>
    <i r="1">
      <x v="161"/>
    </i>
    <i r="1">
      <x v="162"/>
    </i>
    <i r="1">
      <x v="163"/>
    </i>
    <i r="1">
      <x v="164"/>
    </i>
    <i r="1">
      <x v="165"/>
    </i>
    <i r="1">
      <x v="5"/>
    </i>
    <i r="1">
      <x v="34"/>
    </i>
    <i r="1">
      <x v="6"/>
    </i>
    <i r="1">
      <x v="166"/>
    </i>
    <i r="1">
      <x v="7"/>
    </i>
    <i r="1">
      <x v="167"/>
    </i>
    <i r="1">
      <x v="168"/>
    </i>
    <i r="1">
      <x v="169"/>
    </i>
    <i r="1">
      <x v="35"/>
    </i>
    <i r="1">
      <x v="36"/>
    </i>
    <i r="1">
      <x v="37"/>
    </i>
    <i r="1">
      <x v="38"/>
    </i>
    <i r="1">
      <x v="39"/>
    </i>
    <i r="1">
      <x v="40"/>
    </i>
    <i r="1">
      <x v="42"/>
    </i>
    <i r="1">
      <x v="43"/>
    </i>
    <i r="1">
      <x v="44"/>
    </i>
    <i r="1">
      <x v="170"/>
    </i>
    <i r="1">
      <x v="8"/>
    </i>
    <i r="1">
      <x v="171"/>
    </i>
    <i r="1">
      <x v="9"/>
    </i>
    <i r="1">
      <x v="10"/>
    </i>
    <i r="1">
      <x v="11"/>
    </i>
    <i r="1">
      <x v="12"/>
    </i>
    <i r="1">
      <x v="172"/>
    </i>
    <i r="1">
      <x v="173"/>
    </i>
    <i r="1">
      <x v="174"/>
    </i>
    <i r="1">
      <x v="45"/>
    </i>
    <i r="1">
      <x v="46"/>
    </i>
    <i r="1">
      <x v="47"/>
    </i>
    <i r="1">
      <x v="48"/>
    </i>
    <i r="1">
      <x v="50"/>
    </i>
    <i r="1">
      <x v="51"/>
    </i>
    <i r="1">
      <x v="52"/>
    </i>
    <i r="1">
      <x v="53"/>
    </i>
    <i r="1">
      <x v="54"/>
    </i>
    <i r="1">
      <x v="55"/>
    </i>
    <i r="1">
      <x v="56"/>
    </i>
    <i r="1">
      <x v="57"/>
    </i>
    <i r="1">
      <x v="58"/>
    </i>
    <i r="1">
      <x v="59"/>
    </i>
    <i r="1">
      <x v="60"/>
    </i>
    <i r="1">
      <x v="61"/>
    </i>
    <i r="1">
      <x v="62"/>
    </i>
    <i r="1">
      <x v="63"/>
    </i>
    <i r="1">
      <x v="64"/>
    </i>
    <i r="1">
      <x v="65"/>
    </i>
    <i r="1">
      <x v="66"/>
    </i>
    <i r="1">
      <x v="175"/>
    </i>
    <i r="1">
      <x v="176"/>
    </i>
    <i r="1">
      <x v="177"/>
    </i>
    <i r="1">
      <x v="178"/>
    </i>
    <i r="1">
      <x v="13"/>
    </i>
    <i r="1">
      <x v="68"/>
    </i>
    <i r="1">
      <x v="179"/>
    </i>
    <i r="1">
      <x v="69"/>
    </i>
    <i r="1">
      <x v="180"/>
    </i>
    <i r="1">
      <x v="181"/>
    </i>
    <i r="1">
      <x v="70"/>
    </i>
    <i r="1">
      <x v="14"/>
    </i>
    <i r="1">
      <x v="182"/>
    </i>
    <i r="1">
      <x v="15"/>
    </i>
    <i r="1">
      <x v="183"/>
    </i>
    <i r="1">
      <x v="71"/>
    </i>
    <i r="1">
      <x v="184"/>
    </i>
    <i r="1">
      <x v="72"/>
    </i>
    <i r="1">
      <x v="16"/>
    </i>
    <i r="1">
      <x v="73"/>
    </i>
    <i r="1">
      <x v="185"/>
    </i>
    <i r="1">
      <x v="186"/>
    </i>
    <i r="1">
      <x v="187"/>
    </i>
    <i r="1">
      <x v="74"/>
    </i>
    <i r="1">
      <x v="188"/>
    </i>
    <i r="1">
      <x v="75"/>
    </i>
    <i r="1">
      <x v="17"/>
    </i>
    <i r="1">
      <x v="189"/>
    </i>
    <i r="1">
      <x v="190"/>
    </i>
    <i r="1">
      <x v="191"/>
    </i>
    <i r="1">
      <x v="192"/>
    </i>
    <i r="1">
      <x v="193"/>
    </i>
    <i r="1">
      <x v="194"/>
    </i>
    <i r="1">
      <x v="195"/>
    </i>
    <i r="1">
      <x v="196"/>
    </i>
    <i r="1">
      <x v="197"/>
    </i>
    <i r="1">
      <x v="198"/>
    </i>
    <i r="1">
      <x v="199"/>
    </i>
    <i r="1">
      <x v="200"/>
    </i>
    <i r="1">
      <x v="201"/>
    </i>
    <i r="1">
      <x v="202"/>
    </i>
    <i r="1">
      <x v="203"/>
    </i>
    <i r="1">
      <x v="204"/>
    </i>
    <i r="1">
      <x v="205"/>
    </i>
    <i r="1">
      <x v="77"/>
    </i>
    <i r="1">
      <x v="78"/>
    </i>
    <i r="1">
      <x v="206"/>
    </i>
    <i r="1">
      <x v="207"/>
    </i>
    <i r="1">
      <x v="208"/>
    </i>
    <i r="1">
      <x v="209"/>
    </i>
    <i r="1">
      <x v="79"/>
    </i>
    <i r="1">
      <x v="210"/>
    </i>
    <i r="1">
      <x v="211"/>
    </i>
    <i r="1">
      <x v="212"/>
    </i>
    <i r="1">
      <x v="213"/>
    </i>
    <i r="1">
      <x v="80"/>
    </i>
    <i r="1">
      <x v="214"/>
    </i>
    <i r="1">
      <x v="215"/>
    </i>
    <i r="1">
      <x v="216"/>
    </i>
    <i r="1">
      <x v="81"/>
    </i>
    <i r="1">
      <x v="217"/>
    </i>
    <i r="1">
      <x v="218"/>
    </i>
    <i r="1">
      <x v="219"/>
    </i>
    <i r="1">
      <x v="220"/>
    </i>
    <i r="1">
      <x v="221"/>
    </i>
    <i r="1">
      <x v="222"/>
    </i>
    <i r="1">
      <x v="223"/>
    </i>
    <i r="1">
      <x v="82"/>
    </i>
    <i r="1">
      <x v="83"/>
    </i>
    <i r="1">
      <x v="224"/>
    </i>
    <i r="1">
      <x v="225"/>
    </i>
    <i r="1">
      <x v="226"/>
    </i>
    <i r="1">
      <x v="227"/>
    </i>
    <i r="1">
      <x v="84"/>
    </i>
    <i r="1">
      <x v="228"/>
    </i>
    <i r="1">
      <x v="85"/>
    </i>
    <i r="1">
      <x v="229"/>
    </i>
    <i r="1">
      <x v="230"/>
    </i>
    <i r="1">
      <x v="18"/>
    </i>
    <i r="1">
      <x v="231"/>
    </i>
    <i r="1">
      <x v="232"/>
    </i>
    <i r="1">
      <x v="86"/>
    </i>
    <i r="1">
      <x v="87"/>
    </i>
    <i r="1">
      <x v="88"/>
    </i>
    <i r="1">
      <x v="233"/>
    </i>
    <i r="1">
      <x v="234"/>
    </i>
    <i r="1">
      <x v="235"/>
    </i>
    <i r="1">
      <x v="236"/>
    </i>
    <i r="1">
      <x v="237"/>
    </i>
    <i r="1">
      <x v="89"/>
    </i>
    <i r="1">
      <x v="238"/>
    </i>
    <i r="1">
      <x v="239"/>
    </i>
    <i r="1">
      <x v="240"/>
    </i>
    <i r="1">
      <x v="241"/>
    </i>
    <i r="1">
      <x v="242"/>
    </i>
    <i r="1">
      <x v="243"/>
    </i>
    <i r="1">
      <x v="244"/>
    </i>
    <i r="1">
      <x v="245"/>
    </i>
    <i r="1">
      <x v="246"/>
    </i>
    <i r="1">
      <x v="90"/>
    </i>
    <i r="1">
      <x v="91"/>
    </i>
    <i r="1">
      <x v="247"/>
    </i>
    <i r="1">
      <x v="92"/>
    </i>
    <i r="1">
      <x v="93"/>
    </i>
    <i r="1">
      <x v="248"/>
    </i>
    <i r="1">
      <x v="94"/>
    </i>
    <i r="1">
      <x v="249"/>
    </i>
    <i r="1">
      <x v="250"/>
    </i>
    <i r="1">
      <x v="251"/>
    </i>
    <i r="1">
      <x v="252"/>
    </i>
    <i r="1">
      <x v="253"/>
    </i>
    <i r="1">
      <x v="95"/>
    </i>
    <i r="1">
      <x v="254"/>
    </i>
    <i r="1">
      <x v="255"/>
    </i>
    <i r="1">
      <x v="256"/>
    </i>
    <i r="1">
      <x v="257"/>
    </i>
    <i r="1">
      <x v="258"/>
    </i>
    <i r="1">
      <x v="259"/>
    </i>
    <i r="1">
      <x v="260"/>
    </i>
    <i r="1">
      <x v="261"/>
    </i>
    <i r="1">
      <x v="19"/>
    </i>
    <i r="1">
      <x v="262"/>
    </i>
    <i r="1">
      <x v="96"/>
    </i>
    <i r="1">
      <x v="263"/>
    </i>
    <i r="1">
      <x v="97"/>
    </i>
    <i r="1">
      <x v="98"/>
    </i>
    <i r="1">
      <x v="99"/>
    </i>
    <i r="1">
      <x v="20"/>
    </i>
    <i r="1">
      <x v="100"/>
    </i>
    <i r="1">
      <x v="264"/>
    </i>
    <i r="1">
      <x v="265"/>
    </i>
    <i r="1">
      <x v="266"/>
    </i>
    <i r="1">
      <x v="267"/>
    </i>
    <i r="1">
      <x v="268"/>
    </i>
    <i r="1">
      <x v="269"/>
    </i>
    <i r="1">
      <x v="270"/>
    </i>
    <i r="1">
      <x v="271"/>
    </i>
    <i r="1">
      <x v="272"/>
    </i>
    <i r="1">
      <x v="273"/>
    </i>
    <i r="1">
      <x v="101"/>
    </i>
    <i r="1">
      <x v="274"/>
    </i>
    <i r="1">
      <x v="275"/>
    </i>
    <i r="1">
      <x v="276"/>
    </i>
    <i r="1">
      <x v="277"/>
    </i>
    <i t="grand">
      <x/>
    </i>
  </rowItems>
  <colFields count="2">
    <field x="0"/>
    <field x="4"/>
  </colFields>
  <colItems count="16">
    <i>
      <x/>
      <x/>
    </i>
    <i r="1">
      <x v="1"/>
    </i>
    <i r="1">
      <x v="2"/>
    </i>
    <i r="1">
      <x v="3"/>
    </i>
    <i t="default">
      <x/>
    </i>
    <i>
      <x v="1"/>
      <x/>
    </i>
    <i r="1">
      <x v="1"/>
    </i>
    <i r="1">
      <x v="2"/>
    </i>
    <i r="1">
      <x v="3"/>
    </i>
    <i t="default">
      <x v="1"/>
    </i>
    <i>
      <x v="2"/>
      <x/>
    </i>
    <i r="1">
      <x v="1"/>
    </i>
    <i r="1">
      <x v="2"/>
    </i>
    <i r="1">
      <x v="3"/>
    </i>
    <i t="default">
      <x v="2"/>
    </i>
    <i t="grand">
      <x/>
    </i>
  </colItems>
  <dataFields count="1">
    <dataField name="Count of Order ID" fld="2" subtotal="count" baseField="1" baseItem="1"/>
  </dataFields>
  <pivotHierarchies count="5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tore Inventory via Bottom 10 products"/>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Stock Quantit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0"/>
    <rowHierarchyUsage hierarchyUsage="12"/>
  </rowHierarchiesUsage>
  <colHierarchiesUsage count="2">
    <colHierarchyUsage hierarchyUsage="22"/>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pivotTables/pivotTable17.xml><?xml version="1.0" encoding="utf-8"?>
<pivotTableDefinition xmlns="http://schemas.openxmlformats.org/spreadsheetml/2006/main" name="PivotTable8" cacheId="39" applyNumberFormats="0" applyBorderFormats="0" applyFontFormats="0" applyPatternFormats="0" applyAlignmentFormats="0" applyWidthHeightFormats="1" dataCaption="Values" tag="c2815aae-c3be-4061-ada9-8ccf41659108" updatedVersion="6" minRefreshableVersion="3" useAutoFormatting="1" subtotalHiddenItems="1" itemPrintTitles="1" createdVersion="6" indent="0" outline="1" outlineData="1" multipleFieldFilters="0" chartFormat="13">
  <location ref="A32:Q313" firstHeaderRow="1" firstDataRow="3" firstDataCol="1"/>
  <pivotFields count="8">
    <pivotField axis="axisCol" allDrilled="1" showAll="0" dataSourceSort="1" defaultAttributeDrillState="1">
      <items count="4">
        <item x="0"/>
        <item x="1"/>
        <item x="2"/>
        <item t="default"/>
      </items>
    </pivotField>
    <pivotField axis="axisCol" allDrilled="1" showAll="0" dataSourceSort="1" defaultAttributeDrillState="1">
      <items count="5">
        <item x="0"/>
        <item x="1"/>
        <item x="2"/>
        <item x="3"/>
        <item t="default"/>
      </items>
    </pivotField>
    <pivotField axis="axisRow" allDrilled="1" showAll="0" dataSourceSort="1" defaultAttributeDrillState="1">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2"/>
  </rowFields>
  <rowItems count="2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t="grand">
      <x/>
    </i>
  </rowItems>
  <colFields count="2">
    <field x="0"/>
    <field x="1"/>
  </colFields>
  <colItems count="16">
    <i>
      <x/>
      <x/>
    </i>
    <i r="1">
      <x v="1"/>
    </i>
    <i r="1">
      <x v="2"/>
    </i>
    <i r="1">
      <x v="3"/>
    </i>
    <i t="default">
      <x/>
    </i>
    <i>
      <x v="1"/>
      <x/>
    </i>
    <i r="1">
      <x v="1"/>
    </i>
    <i r="1">
      <x v="2"/>
    </i>
    <i r="1">
      <x v="3"/>
    </i>
    <i t="default">
      <x v="1"/>
    </i>
    <i>
      <x v="2"/>
      <x/>
    </i>
    <i r="1">
      <x v="1"/>
    </i>
    <i r="1">
      <x v="2"/>
    </i>
    <i r="1">
      <x v="3"/>
    </i>
    <i t="default">
      <x v="2"/>
    </i>
    <i t="grand">
      <x/>
    </i>
  </colItems>
  <dataFields count="1">
    <dataField fld="3" subtotal="count" baseField="0" baseItem="0"/>
  </dataFields>
  <pivotHierarchies count="5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tore Inventory via Bottom 10 products"/>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Stock Quantit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2">
    <colHierarchyUsage hierarchyUsage="22"/>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pivotTables/pivotTable2.xml><?xml version="1.0" encoding="utf-8"?>
<pivotTableDefinition xmlns="http://schemas.openxmlformats.org/spreadsheetml/2006/main" name="PivotTable8" cacheId="69" applyNumberFormats="0" applyBorderFormats="0" applyFontFormats="0" applyPatternFormats="0" applyAlignmentFormats="0" applyWidthHeightFormats="1" dataCaption="Values" tag="b1c83ca7-7a5b-44c9-b458-8553087a1f99" updatedVersion="6" minRefreshableVersion="3" useAutoFormatting="1" subtotalHiddenItems="1" itemPrintTitles="1" createdVersion="6" indent="0" outline="1" outlineData="1" multipleFieldFilters="0" chartFormat="20">
  <location ref="A60:B85" firstHeaderRow="1" firstDataRow="1" firstDataCol="1"/>
  <pivotFields count="8">
    <pivotField dataField="1" showAll="0"/>
    <pivotField axis="axisRow" allDrilled="1" showAll="0" sortType="a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axis="axisRow" allDrilled="1" showAll="0" sortType="a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2">
    <field x="2"/>
    <field x="1"/>
  </rowFields>
  <rowItems count="25">
    <i>
      <x v="1"/>
    </i>
    <i r="1">
      <x/>
    </i>
    <i r="1">
      <x v="1"/>
    </i>
    <i r="1">
      <x v="3"/>
    </i>
    <i r="1">
      <x v="4"/>
    </i>
    <i r="1">
      <x v="2"/>
    </i>
    <i r="1">
      <x v="6"/>
    </i>
    <i r="1">
      <x v="5"/>
    </i>
    <i>
      <x v="2"/>
    </i>
    <i r="1">
      <x/>
    </i>
    <i r="1">
      <x v="1"/>
    </i>
    <i r="1">
      <x v="3"/>
    </i>
    <i r="1">
      <x v="2"/>
    </i>
    <i r="1">
      <x v="4"/>
    </i>
    <i r="1">
      <x v="6"/>
    </i>
    <i r="1">
      <x v="5"/>
    </i>
    <i>
      <x/>
    </i>
    <i r="1">
      <x/>
    </i>
    <i r="1">
      <x v="1"/>
    </i>
    <i r="1">
      <x v="3"/>
    </i>
    <i r="1">
      <x v="4"/>
    </i>
    <i r="1">
      <x v="2"/>
    </i>
    <i r="1">
      <x v="6"/>
    </i>
    <i r="1">
      <x v="5"/>
    </i>
    <i t="grand">
      <x/>
    </i>
  </rowItems>
  <colItems count="1">
    <i/>
  </colItems>
  <dataFields count="1">
    <dataField fld="0" subtotal="count" baseField="2" baseItem="2" numFmtId="164"/>
  </dataFields>
  <chartFormats count="6">
    <chartFormat chart="9"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s>
  <pivotHierarchies count="5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2"/>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pivotTables/pivotTable3.xml><?xml version="1.0" encoding="utf-8"?>
<pivotTableDefinition xmlns="http://schemas.openxmlformats.org/spreadsheetml/2006/main" name="PivotTable9" cacheId="36" applyNumberFormats="0" applyBorderFormats="0" applyFontFormats="0" applyPatternFormats="0" applyAlignmentFormats="0" applyWidthHeightFormats="1" dataCaption="Values" tag="e7ce088c-1f2b-41ca-a336-76b6c079e434" updatedVersion="6" minRefreshableVersion="3" useAutoFormatting="1" subtotalHiddenItems="1" itemPrintTitles="1" createdVersion="6" indent="0" outline="1" outlineData="1" multipleFieldFilters="0" chartFormat="13">
  <location ref="A591:E871" firstHeaderRow="1" firstDataRow="2" firstDataCol="1"/>
  <pivotFields count="8">
    <pivotField axis="axisCol" allDrilled="1" showAll="0" dataSourceSort="1" defaultAttributeDrillState="1">
      <items count="4">
        <item x="0"/>
        <item x="1"/>
        <item x="2"/>
        <item t="default"/>
      </items>
    </pivotField>
    <pivotField axis="axisRow" allDrilled="1" showAll="0" dataSourceSort="1" defaultAttributeDrillState="1">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1"/>
  </rowFields>
  <rowItems count="2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t="grand">
      <x/>
    </i>
  </rowItems>
  <colFields count="1">
    <field x="0"/>
  </colFields>
  <colItems count="4">
    <i>
      <x/>
    </i>
    <i>
      <x v="1"/>
    </i>
    <i>
      <x v="2"/>
    </i>
    <i t="grand">
      <x/>
    </i>
  </colItems>
  <dataFields count="1">
    <dataField fld="2" subtotal="count" baseField="2" baseItem="0" numFmtId="164"/>
  </dataFields>
  <pivotHierarchies count="5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tore Inventory via Bottom 10 products"/>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Stock Quantit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pivotTables/pivotTable4.xml><?xml version="1.0" encoding="utf-8"?>
<pivotTableDefinition xmlns="http://schemas.openxmlformats.org/spreadsheetml/2006/main" name="PivotTable6" cacheId="81" applyNumberFormats="0" applyBorderFormats="0" applyFontFormats="0" applyPatternFormats="0" applyAlignmentFormats="0" applyWidthHeightFormats="1" dataCaption="Values" tag="b1c83ca7-7a5b-44c9-b458-8553087a1f99" updatedVersion="6" minRefreshableVersion="3" useAutoFormatting="1" subtotalHiddenItems="1" itemPrintTitles="1" createdVersion="6" indent="0" outline="1" outlineData="1" multipleFieldFilters="0" chartFormat="37">
  <location ref="A3:C54" firstHeaderRow="0" firstDataRow="1" firstDataCol="1"/>
  <pivotFields count="5">
    <pivotField axis="axisRow" allDrilled="1" showAll="0" dataSourceSort="1">
      <items count="13">
        <item x="0" e="0"/>
        <item x="1" e="0"/>
        <item x="2" e="0"/>
        <item x="3" e="0"/>
        <item x="4" e="0"/>
        <item x="5" e="0"/>
        <item x="6" e="0"/>
        <item x="7" e="0"/>
        <item x="8" e="0"/>
        <item x="9" e="0"/>
        <item x="10" e="0"/>
        <item x="11" e="0"/>
        <item t="default"/>
      </items>
    </pivotField>
    <pivotField axis="axisRow" allDrilled="1" showAll="0" dataSourceSort="1">
      <items count="5">
        <item x="0"/>
        <item x="1"/>
        <item x="2"/>
        <item x="3"/>
        <item t="default"/>
      </items>
    </pivotField>
    <pivotField axis="axisRow" allDrilled="1" showAll="0" dataSourceSort="1">
      <items count="4">
        <item x="0"/>
        <item x="1"/>
        <item x="2"/>
        <item t="default"/>
      </items>
    </pivotField>
    <pivotField dataField="1" showAll="0"/>
    <pivotField dataField="1" showAll="0"/>
  </pivotFields>
  <rowFields count="3">
    <field x="2"/>
    <field x="1"/>
    <field x="0"/>
  </rowFields>
  <rowItems count="51">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5"/>
    </i>
    <i r="1">
      <x v="2"/>
    </i>
    <i r="2">
      <x v="6"/>
    </i>
    <i r="2">
      <x v="7"/>
    </i>
    <i r="2">
      <x v="8"/>
    </i>
    <i r="1">
      <x v="3"/>
    </i>
    <i r="2">
      <x v="9"/>
    </i>
    <i r="2">
      <x v="10"/>
    </i>
    <i r="2">
      <x v="11"/>
    </i>
    <i t="grand">
      <x/>
    </i>
  </rowItems>
  <colFields count="1">
    <field x="-2"/>
  </colFields>
  <colItems count="2">
    <i>
      <x/>
    </i>
    <i i="1">
      <x v="1"/>
    </i>
  </colItems>
  <dataFields count="2">
    <dataField fld="3" subtotal="count" baseField="2" baseItem="2" numFmtId="164"/>
    <dataField name="Average Discount" fld="4" subtotal="average" baseField="0" baseItem="3"/>
  </dataFields>
  <chartFormats count="19">
    <chartFormat chart="9"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6" format="6" series="1">
      <pivotArea type="data" outline="0" fieldPosition="0">
        <references count="1">
          <reference field="4294967294" count="1" selected="0">
            <x v="1"/>
          </reference>
        </references>
      </pivotArea>
    </chartFormat>
    <chartFormat chart="24" format="4" series="1">
      <pivotArea type="data" outline="0" fieldPosition="0">
        <references count="1">
          <reference field="4294967294" count="1" selected="0">
            <x v="1"/>
          </reference>
        </references>
      </pivotArea>
    </chartFormat>
    <chartFormat chart="21" format="3" series="1">
      <pivotArea type="data" outline="0" fieldPosition="0">
        <references count="1">
          <reference field="4294967294" count="1" selected="0">
            <x v="1"/>
          </reference>
        </references>
      </pivotArea>
    </chartFormat>
    <chartFormat chart="19" format="13" series="1">
      <pivotArea type="data" outline="0" fieldPosition="0">
        <references count="1">
          <reference field="4294967294" count="1" selected="0">
            <x v="1"/>
          </reference>
        </references>
      </pivotArea>
    </chartFormat>
    <chartFormat chart="12" format="5" series="1">
      <pivotArea type="data" outline="0" fieldPosition="0">
        <references count="1">
          <reference field="4294967294" count="1" selected="0">
            <x v="1"/>
          </reference>
        </references>
      </pivotArea>
    </chartFormat>
    <chartFormat chart="12" format="6"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1" format="3" series="1">
      <pivotArea type="data" outline="0" fieldPosition="0">
        <references count="1">
          <reference field="4294967294" count="1" selected="0">
            <x v="1"/>
          </reference>
        </references>
      </pivotArea>
    </chartFormat>
    <chartFormat chart="33" format="8" series="1">
      <pivotArea type="data" outline="0" fieldPosition="0">
        <references count="1">
          <reference field="4294967294" count="1" selected="0">
            <x v="0"/>
          </reference>
        </references>
      </pivotArea>
    </chartFormat>
    <chartFormat chart="33" format="9" series="1">
      <pivotArea type="data" outline="0" fieldPosition="0">
        <references count="1">
          <reference field="4294967294" count="1" selected="0">
            <x v="1"/>
          </reference>
        </references>
      </pivotArea>
    </chartFormat>
    <chartFormat chart="29" format="2"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1"/>
          </reference>
        </references>
      </pivotArea>
    </chartFormat>
  </chartFormats>
  <pivotHierarchies count="5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Discou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30"/>
    <rowHierarchyUsage hierarchyUsage="29"/>
    <rowHierarchyUsage hierarchyUsage="2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pivotTables/pivotTable5.xml><?xml version="1.0" encoding="utf-8"?>
<pivotTableDefinition xmlns="http://schemas.openxmlformats.org/spreadsheetml/2006/main" name="PivotTable5" cacheId="30" applyNumberFormats="0" applyBorderFormats="0" applyFontFormats="0" applyPatternFormats="0" applyAlignmentFormats="0" applyWidthHeightFormats="1" dataCaption="Values" tag="65b937c2-83fa-4ebb-a2fb-407f48a8843f" updatedVersion="6" minRefreshableVersion="3" useAutoFormatting="1" subtotalHiddenItems="1" itemPrintTitles="1" createdVersion="6" indent="0" outline="1" outlineData="1" multipleFieldFilters="0" chartFormat="13">
  <location ref="A874:C884" firstHeaderRow="0" firstDataRow="1" firstDataCol="1"/>
  <pivotFields count="10">
    <pivotField allDrilled="1" showAll="0" measureFilter="1" dataSourceSort="1" defaultAttributeDrillState="1">
      <items count="11">
        <item x="0"/>
        <item x="1"/>
        <item x="2"/>
        <item x="3"/>
        <item x="4"/>
        <item x="5"/>
        <item x="6"/>
        <item x="7"/>
        <item x="8"/>
        <item x="9"/>
        <item t="default"/>
      </items>
    </pivotField>
    <pivotField axis="axisRow" allDrilled="1" showAll="0" dataSourceSort="1" defaultAttributeDrillState="1">
      <items count="4">
        <item x="0"/>
        <item x="1"/>
        <item x="2"/>
        <item t="default"/>
      </items>
    </pivotField>
    <pivotField axis="axisRow" allDrilled="1" showAll="0" dataSourceSort="1" defaultAttributeDrillState="1">
      <items count="7">
        <item x="0"/>
        <item x="1"/>
        <item x="2"/>
        <item x="3"/>
        <item x="4"/>
        <item x="5"/>
        <item t="default"/>
      </items>
    </pivotField>
    <pivotField dataField="1" showAll="0"/>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2">
    <field x="1"/>
    <field x="2"/>
  </rowFields>
  <rowItems count="10">
    <i>
      <x/>
    </i>
    <i r="1">
      <x/>
    </i>
    <i r="1">
      <x v="1"/>
    </i>
    <i>
      <x v="1"/>
    </i>
    <i r="1">
      <x v="2"/>
    </i>
    <i r="1">
      <x v="3"/>
    </i>
    <i>
      <x v="2"/>
    </i>
    <i r="1">
      <x v="4"/>
    </i>
    <i r="1">
      <x v="5"/>
    </i>
    <i t="grand">
      <x/>
    </i>
  </rowItems>
  <colFields count="1">
    <field x="-2"/>
  </colFields>
  <colItems count="2">
    <i>
      <x/>
    </i>
    <i i="1">
      <x v="1"/>
    </i>
  </colItems>
  <dataFields count="2">
    <dataField fld="3" subtotal="count" baseField="0" baseItem="0"/>
    <dataField fld="4" subtotal="count" baseField="0" baseItem="0"/>
  </dataFields>
  <pivotHierarchies count="5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tore Inventory via Top 10 products"/>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2">
    <rowHierarchyUsage hierarchyUsage="22"/>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pivotTables/pivotTable6.xml><?xml version="1.0" encoding="utf-8"?>
<pivotTableDefinition xmlns="http://schemas.openxmlformats.org/spreadsheetml/2006/main" name="PivotTable1" cacheId="24" applyNumberFormats="0" applyBorderFormats="0" applyFontFormats="0" applyPatternFormats="0" applyAlignmentFormats="0" applyWidthHeightFormats="1" dataCaption="Values" tag="f28adc49-8cb9-456c-956b-abe1144f209c" updatedVersion="6" minRefreshableVersion="3" useAutoFormatting="1" subtotalHiddenItems="1" itemPrintTitles="1" createdVersion="6" indent="0" outline="1" outlineData="1" multipleFieldFilters="0" chartFormat="13">
  <location ref="A501:R514" firstHeaderRow="1" firstDataRow="3" firstDataCol="1"/>
  <pivotFields count="8">
    <pivotField axis="axisRow" allDrilled="1" showAll="0" measureFilter="1" dataSourceSort="1" defaultAttributeDrillState="1">
      <items count="11">
        <item x="0"/>
        <item x="1"/>
        <item x="2"/>
        <item x="3"/>
        <item x="4"/>
        <item x="5"/>
        <item x="6"/>
        <item x="7"/>
        <item x="8"/>
        <item x="9"/>
        <item t="default"/>
      </items>
    </pivotField>
    <pivotField axis="axisCol" allDrilled="1" showAll="0" dataSourceSort="1" defaultAttributeDrillState="1">
      <items count="4">
        <item x="0"/>
        <item x="1"/>
        <item x="2"/>
        <item t="default"/>
      </items>
    </pivotField>
    <pivotField dataField="1" showAll="0"/>
    <pivotField axis="axisCol" allDrilled="1" showAll="0" dataSourceSort="1" defaultAttributeDrillState="1">
      <items count="6">
        <item x="0"/>
        <item x="1"/>
        <item x="2"/>
        <item x="3"/>
        <item x="4"/>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11">
    <i>
      <x/>
    </i>
    <i>
      <x v="1"/>
    </i>
    <i>
      <x v="2"/>
    </i>
    <i>
      <x v="3"/>
    </i>
    <i>
      <x v="4"/>
    </i>
    <i>
      <x v="5"/>
    </i>
    <i>
      <x v="6"/>
    </i>
    <i>
      <x v="7"/>
    </i>
    <i>
      <x v="8"/>
    </i>
    <i>
      <x v="9"/>
    </i>
    <i t="grand">
      <x/>
    </i>
  </rowItems>
  <colFields count="2">
    <field x="3"/>
    <field x="1"/>
  </colFields>
  <colItems count="17">
    <i>
      <x/>
      <x/>
    </i>
    <i r="1">
      <x v="1"/>
    </i>
    <i r="1">
      <x v="2"/>
    </i>
    <i t="default">
      <x/>
    </i>
    <i>
      <x v="1"/>
      <x/>
    </i>
    <i r="1">
      <x v="1"/>
    </i>
    <i r="1">
      <x v="2"/>
    </i>
    <i t="default">
      <x v="1"/>
    </i>
    <i>
      <x v="2"/>
      <x/>
    </i>
    <i r="1">
      <x v="1"/>
    </i>
    <i r="1">
      <x v="2"/>
    </i>
    <i t="default">
      <x v="2"/>
    </i>
    <i>
      <x v="3"/>
      <x/>
    </i>
    <i r="1">
      <x v="1"/>
    </i>
    <i r="1">
      <x v="2"/>
    </i>
    <i t="default">
      <x v="3"/>
    </i>
    <i t="grand">
      <x/>
    </i>
  </colItems>
  <dataFields count="1">
    <dataField fld="2" subtotal="count" baseField="0" baseItem="0"/>
  </dataFields>
  <chartFormats count="13">
    <chartFormat chart="12" format="6" series="1">
      <pivotArea type="data" outline="0" fieldPosition="0">
        <references count="2">
          <reference field="4294967294" count="1" selected="0">
            <x v="0"/>
          </reference>
          <reference field="1" count="1" selected="0">
            <x v="0"/>
          </reference>
        </references>
      </pivotArea>
    </chartFormat>
    <chartFormat chart="12" format="7" series="1">
      <pivotArea type="data" outline="0" fieldPosition="0">
        <references count="2">
          <reference field="4294967294" count="1" selected="0">
            <x v="0"/>
          </reference>
          <reference field="1" count="1" selected="0">
            <x v="1"/>
          </reference>
        </references>
      </pivotArea>
    </chartFormat>
    <chartFormat chart="12" format="8" series="1">
      <pivotArea type="data" outline="0" fieldPosition="0">
        <references count="2">
          <reference field="4294967294" count="1" selected="0">
            <x v="0"/>
          </reference>
          <reference field="1" count="1" selected="0">
            <x v="2"/>
          </reference>
        </references>
      </pivotArea>
    </chartFormat>
    <chartFormat chart="12" format="9" series="1">
      <pivotArea type="data" outline="0" fieldPosition="0">
        <references count="3">
          <reference field="4294967294" count="1" selected="0">
            <x v="0"/>
          </reference>
          <reference field="1" count="1" selected="0">
            <x v="2"/>
          </reference>
          <reference field="3" count="1" selected="0">
            <x v="4"/>
          </reference>
        </references>
      </pivotArea>
    </chartFormat>
    <chartFormat chart="12" format="10" series="1">
      <pivotArea type="data" outline="0" fieldPosition="0">
        <references count="3">
          <reference field="4294967294" count="1" selected="0">
            <x v="0"/>
          </reference>
          <reference field="1" count="1" selected="0">
            <x v="2"/>
          </reference>
          <reference field="3" count="1" selected="0">
            <x v="0"/>
          </reference>
        </references>
      </pivotArea>
    </chartFormat>
    <chartFormat chart="12" format="11" series="1">
      <pivotArea type="data" outline="0" fieldPosition="0">
        <references count="3">
          <reference field="4294967294" count="1" selected="0">
            <x v="0"/>
          </reference>
          <reference field="1" count="1" selected="0">
            <x v="1"/>
          </reference>
          <reference field="3" count="1" selected="0">
            <x v="1"/>
          </reference>
        </references>
      </pivotArea>
    </chartFormat>
    <chartFormat chart="12" format="12" series="1">
      <pivotArea type="data" outline="0" fieldPosition="0">
        <references count="3">
          <reference field="4294967294" count="1" selected="0">
            <x v="0"/>
          </reference>
          <reference field="1" count="1" selected="0">
            <x v="2"/>
          </reference>
          <reference field="3" count="1" selected="0">
            <x v="1"/>
          </reference>
        </references>
      </pivotArea>
    </chartFormat>
    <chartFormat chart="12" format="13" series="1">
      <pivotArea type="data" outline="0" fieldPosition="0">
        <references count="3">
          <reference field="4294967294" count="1" selected="0">
            <x v="0"/>
          </reference>
          <reference field="1" count="1" selected="0">
            <x v="2"/>
          </reference>
          <reference field="3" count="1" selected="0">
            <x v="2"/>
          </reference>
        </references>
      </pivotArea>
    </chartFormat>
    <chartFormat chart="12" format="14" series="1">
      <pivotArea type="data" outline="0" fieldPosition="0">
        <references count="3">
          <reference field="4294967294" count="1" selected="0">
            <x v="0"/>
          </reference>
          <reference field="1" count="1" selected="0">
            <x v="0"/>
          </reference>
          <reference field="3" count="1" selected="0">
            <x v="2"/>
          </reference>
        </references>
      </pivotArea>
    </chartFormat>
    <chartFormat chart="12" format="15" series="1">
      <pivotArea type="data" outline="0" fieldPosition="0">
        <references count="3">
          <reference field="4294967294" count="1" selected="0">
            <x v="0"/>
          </reference>
          <reference field="1" count="1" selected="0">
            <x v="1"/>
          </reference>
          <reference field="3" count="1" selected="0">
            <x v="0"/>
          </reference>
        </references>
      </pivotArea>
    </chartFormat>
    <chartFormat chart="12" format="16" series="1">
      <pivotArea type="data" outline="0" fieldPosition="0">
        <references count="3">
          <reference field="4294967294" count="1" selected="0">
            <x v="0"/>
          </reference>
          <reference field="1" count="1" selected="0">
            <x v="1"/>
          </reference>
          <reference field="3" count="1" selected="0">
            <x v="2"/>
          </reference>
        </references>
      </pivotArea>
    </chartFormat>
    <chartFormat chart="12" format="17" series="1">
      <pivotArea type="data" outline="0" fieldPosition="0">
        <references count="3">
          <reference field="4294967294" count="1" selected="0">
            <x v="0"/>
          </reference>
          <reference field="1" count="1" selected="0">
            <x v="1"/>
          </reference>
          <reference field="3" count="1" selected="0">
            <x v="3"/>
          </reference>
        </references>
      </pivotArea>
    </chartFormat>
    <chartFormat chart="12" format="18" series="1">
      <pivotArea type="data" outline="0" fieldPosition="0">
        <references count="3">
          <reference field="4294967294" count="1" selected="0">
            <x v="0"/>
          </reference>
          <reference field="1" count="1" selected="0">
            <x v="2"/>
          </reference>
          <reference field="3" count="1" selected="0">
            <x v="3"/>
          </reference>
        </references>
      </pivotArea>
    </chartFormat>
  </chartFormats>
  <pivotHierarchies count="5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12"/>
  </rowHierarchiesUsage>
  <colHierarchiesUsage count="2">
    <colHierarchyUsage hierarchyUsage="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pivotTables/pivotTable7.xml><?xml version="1.0" encoding="utf-8"?>
<pivotTableDefinition xmlns="http://schemas.openxmlformats.org/spreadsheetml/2006/main" name="PivotTable3" cacheId="66" applyNumberFormats="0" applyBorderFormats="0" applyFontFormats="0" applyPatternFormats="0" applyAlignmentFormats="0" applyWidthHeightFormats="1" dataCaption="Values" tag="c2815aae-c3be-4061-ada9-8ccf41659108" updatedVersion="6" minRefreshableVersion="3" useAutoFormatting="1" subtotalHiddenItems="1" itemPrintTitles="1" createdVersion="6" indent="0" outline="1" outlineData="1" multipleFieldFilters="0" chartFormat="18">
  <location ref="A926:E1327" firstHeaderRow="1" firstDataRow="2" firstDataCol="1"/>
  <pivotFields count="8">
    <pivotField axis="axisCol" allDrilled="1" showAll="0" dataSourceSort="1" defaultAttributeDrillState="1">
      <items count="4">
        <item x="0"/>
        <item x="1"/>
        <item x="2"/>
        <item t="default"/>
      </items>
    </pivotField>
    <pivotField axis="axisRow" allDrilled="1" showAll="0" dataSourceSort="1" defaultAttributeDrillState="1">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t="default"/>
      </items>
    </pivotField>
    <pivotField dataField="1" showAll="0"/>
    <pivotField axis="axisRow" allDrilled="1" showAll="0" dataSourceSort="1" defaultAttributeDrillState="1">
      <items count="4">
        <item x="0"/>
        <item x="1"/>
        <item x="2"/>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2">
    <field x="3"/>
    <field x="1"/>
  </rowFields>
  <rowItems count="400">
    <i>
      <x/>
    </i>
    <i r="1">
      <x/>
    </i>
    <i r="1">
      <x v="1"/>
    </i>
    <i r="1">
      <x v="2"/>
    </i>
    <i r="1">
      <x v="3"/>
    </i>
    <i r="1">
      <x v="4"/>
    </i>
    <i r="1">
      <x v="5"/>
    </i>
    <i r="1">
      <x v="6"/>
    </i>
    <i r="1">
      <x v="7"/>
    </i>
    <i r="1">
      <x v="8"/>
    </i>
    <i r="1">
      <x v="9"/>
    </i>
    <i r="1">
      <x v="10"/>
    </i>
    <i r="1">
      <x v="11"/>
    </i>
    <i r="1">
      <x v="12"/>
    </i>
    <i r="1">
      <x v="13"/>
    </i>
    <i r="1">
      <x v="14"/>
    </i>
    <i r="1">
      <x v="15"/>
    </i>
    <i r="1">
      <x v="16"/>
    </i>
    <i r="1">
      <x v="17"/>
    </i>
    <i r="1">
      <x v="18"/>
    </i>
    <i r="1">
      <x v="19"/>
    </i>
    <i r="1">
      <x v="20"/>
    </i>
    <i>
      <x v="1"/>
    </i>
    <i r="1">
      <x v="21"/>
    </i>
    <i r="1">
      <x v="22"/>
    </i>
    <i r="1">
      <x v="23"/>
    </i>
    <i r="1">
      <x v="24"/>
    </i>
    <i r="1">
      <x/>
    </i>
    <i r="1">
      <x v="25"/>
    </i>
    <i r="1">
      <x v="26"/>
    </i>
    <i r="1">
      <x v="1"/>
    </i>
    <i r="1">
      <x v="2"/>
    </i>
    <i r="1">
      <x v="27"/>
    </i>
    <i r="1">
      <x v="3"/>
    </i>
    <i r="1">
      <x v="28"/>
    </i>
    <i r="1">
      <x v="29"/>
    </i>
    <i r="1">
      <x v="30"/>
    </i>
    <i r="1">
      <x v="31"/>
    </i>
    <i r="1">
      <x v="32"/>
    </i>
    <i r="1">
      <x v="33"/>
    </i>
    <i r="1">
      <x v="4"/>
    </i>
    <i r="1">
      <x v="5"/>
    </i>
    <i r="1">
      <x v="34"/>
    </i>
    <i r="1">
      <x v="6"/>
    </i>
    <i r="1">
      <x v="7"/>
    </i>
    <i r="1">
      <x v="35"/>
    </i>
    <i r="1">
      <x v="36"/>
    </i>
    <i r="1">
      <x v="37"/>
    </i>
    <i r="1">
      <x v="38"/>
    </i>
    <i r="1">
      <x v="39"/>
    </i>
    <i r="1">
      <x v="40"/>
    </i>
    <i r="1">
      <x v="41"/>
    </i>
    <i r="1">
      <x v="42"/>
    </i>
    <i r="1">
      <x v="43"/>
    </i>
    <i r="1">
      <x v="44"/>
    </i>
    <i r="1">
      <x v="8"/>
    </i>
    <i r="1">
      <x v="9"/>
    </i>
    <i r="1">
      <x v="10"/>
    </i>
    <i r="1">
      <x v="11"/>
    </i>
    <i r="1">
      <x v="12"/>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13"/>
    </i>
    <i r="1">
      <x v="67"/>
    </i>
    <i r="1">
      <x v="68"/>
    </i>
    <i r="1">
      <x v="69"/>
    </i>
    <i r="1">
      <x v="70"/>
    </i>
    <i r="1">
      <x v="14"/>
    </i>
    <i r="1">
      <x v="15"/>
    </i>
    <i r="1">
      <x v="71"/>
    </i>
    <i r="1">
      <x v="72"/>
    </i>
    <i r="1">
      <x v="16"/>
    </i>
    <i r="1">
      <x v="73"/>
    </i>
    <i r="1">
      <x v="74"/>
    </i>
    <i r="1">
      <x v="75"/>
    </i>
    <i r="1">
      <x v="76"/>
    </i>
    <i r="1">
      <x v="17"/>
    </i>
    <i r="1">
      <x v="77"/>
    </i>
    <i r="1">
      <x v="78"/>
    </i>
    <i r="1">
      <x v="79"/>
    </i>
    <i r="1">
      <x v="80"/>
    </i>
    <i r="1">
      <x v="81"/>
    </i>
    <i r="1">
      <x v="82"/>
    </i>
    <i r="1">
      <x v="83"/>
    </i>
    <i r="1">
      <x v="84"/>
    </i>
    <i r="1">
      <x v="85"/>
    </i>
    <i r="1">
      <x v="18"/>
    </i>
    <i r="1">
      <x v="86"/>
    </i>
    <i r="1">
      <x v="87"/>
    </i>
    <i r="1">
      <x v="88"/>
    </i>
    <i r="1">
      <x v="89"/>
    </i>
    <i r="1">
      <x v="90"/>
    </i>
    <i r="1">
      <x v="91"/>
    </i>
    <i r="1">
      <x v="92"/>
    </i>
    <i r="1">
      <x v="93"/>
    </i>
    <i r="1">
      <x v="94"/>
    </i>
    <i r="1">
      <x v="95"/>
    </i>
    <i r="1">
      <x v="19"/>
    </i>
    <i r="1">
      <x v="96"/>
    </i>
    <i r="1">
      <x v="97"/>
    </i>
    <i r="1">
      <x v="98"/>
    </i>
    <i r="1">
      <x v="99"/>
    </i>
    <i r="1">
      <x v="20"/>
    </i>
    <i r="1">
      <x v="100"/>
    </i>
    <i r="1">
      <x v="101"/>
    </i>
    <i>
      <x v="2"/>
    </i>
    <i r="1">
      <x v="21"/>
    </i>
    <i r="1">
      <x v="102"/>
    </i>
    <i r="1">
      <x v="103"/>
    </i>
    <i r="1">
      <x v="104"/>
    </i>
    <i r="1">
      <x v="105"/>
    </i>
    <i r="1">
      <x v="106"/>
    </i>
    <i r="1">
      <x v="107"/>
    </i>
    <i r="1">
      <x v="108"/>
    </i>
    <i r="1">
      <x v="22"/>
    </i>
    <i r="1">
      <x v="23"/>
    </i>
    <i r="1">
      <x v="24"/>
    </i>
    <i r="1">
      <x v="109"/>
    </i>
    <i r="1">
      <x v="110"/>
    </i>
    <i r="1">
      <x v="111"/>
    </i>
    <i r="1">
      <x/>
    </i>
    <i r="1">
      <x v="112"/>
    </i>
    <i r="1">
      <x v="113"/>
    </i>
    <i r="1">
      <x v="114"/>
    </i>
    <i r="1">
      <x v="115"/>
    </i>
    <i r="1">
      <x v="116"/>
    </i>
    <i r="1">
      <x v="117"/>
    </i>
    <i r="1">
      <x v="118"/>
    </i>
    <i r="1">
      <x v="119"/>
    </i>
    <i r="1">
      <x v="120"/>
    </i>
    <i r="1">
      <x v="121"/>
    </i>
    <i r="1">
      <x v="122"/>
    </i>
    <i r="1">
      <x v="123"/>
    </i>
    <i r="1">
      <x v="26"/>
    </i>
    <i r="1">
      <x v="124"/>
    </i>
    <i r="1">
      <x v="125"/>
    </i>
    <i r="1">
      <x v="126"/>
    </i>
    <i r="1">
      <x v="127"/>
    </i>
    <i r="1">
      <x v="1"/>
    </i>
    <i r="1">
      <x v="2"/>
    </i>
    <i r="1">
      <x v="27"/>
    </i>
    <i r="1">
      <x v="128"/>
    </i>
    <i r="1">
      <x v="129"/>
    </i>
    <i r="1">
      <x v="130"/>
    </i>
    <i r="1">
      <x v="131"/>
    </i>
    <i r="1">
      <x v="3"/>
    </i>
    <i r="1">
      <x v="132"/>
    </i>
    <i r="1">
      <x v="28"/>
    </i>
    <i r="1">
      <x v="133"/>
    </i>
    <i r="1">
      <x v="134"/>
    </i>
    <i r="1">
      <x v="29"/>
    </i>
    <i r="1">
      <x v="135"/>
    </i>
    <i r="1">
      <x v="136"/>
    </i>
    <i r="1">
      <x v="137"/>
    </i>
    <i r="1">
      <x v="138"/>
    </i>
    <i r="1">
      <x v="30"/>
    </i>
    <i r="1">
      <x v="31"/>
    </i>
    <i r="1">
      <x v="139"/>
    </i>
    <i r="1">
      <x v="140"/>
    </i>
    <i r="1">
      <x v="141"/>
    </i>
    <i r="1">
      <x v="142"/>
    </i>
    <i r="1">
      <x v="143"/>
    </i>
    <i r="1">
      <x v="32"/>
    </i>
    <i r="1">
      <x v="33"/>
    </i>
    <i r="1">
      <x v="144"/>
    </i>
    <i r="1">
      <x v="145"/>
    </i>
    <i r="1">
      <x v="146"/>
    </i>
    <i r="1">
      <x v="147"/>
    </i>
    <i r="1">
      <x v="148"/>
    </i>
    <i r="1">
      <x v="149"/>
    </i>
    <i r="1">
      <x v="150"/>
    </i>
    <i r="1">
      <x v="151"/>
    </i>
    <i r="1">
      <x v="152"/>
    </i>
    <i r="1">
      <x v="153"/>
    </i>
    <i r="1">
      <x v="154"/>
    </i>
    <i r="1">
      <x v="155"/>
    </i>
    <i r="1">
      <x v="156"/>
    </i>
    <i r="1">
      <x v="157"/>
    </i>
    <i r="1">
      <x v="158"/>
    </i>
    <i r="1">
      <x v="159"/>
    </i>
    <i r="1">
      <x v="4"/>
    </i>
    <i r="1">
      <x v="160"/>
    </i>
    <i r="1">
      <x v="161"/>
    </i>
    <i r="1">
      <x v="162"/>
    </i>
    <i r="1">
      <x v="163"/>
    </i>
    <i r="1">
      <x v="164"/>
    </i>
    <i r="1">
      <x v="165"/>
    </i>
    <i r="1">
      <x v="5"/>
    </i>
    <i r="1">
      <x v="34"/>
    </i>
    <i r="1">
      <x v="6"/>
    </i>
    <i r="1">
      <x v="166"/>
    </i>
    <i r="1">
      <x v="7"/>
    </i>
    <i r="1">
      <x v="167"/>
    </i>
    <i r="1">
      <x v="168"/>
    </i>
    <i r="1">
      <x v="169"/>
    </i>
    <i r="1">
      <x v="35"/>
    </i>
    <i r="1">
      <x v="36"/>
    </i>
    <i r="1">
      <x v="37"/>
    </i>
    <i r="1">
      <x v="38"/>
    </i>
    <i r="1">
      <x v="39"/>
    </i>
    <i r="1">
      <x v="40"/>
    </i>
    <i r="1">
      <x v="42"/>
    </i>
    <i r="1">
      <x v="43"/>
    </i>
    <i r="1">
      <x v="44"/>
    </i>
    <i r="1">
      <x v="170"/>
    </i>
    <i r="1">
      <x v="8"/>
    </i>
    <i r="1">
      <x v="171"/>
    </i>
    <i r="1">
      <x v="9"/>
    </i>
    <i r="1">
      <x v="10"/>
    </i>
    <i r="1">
      <x v="11"/>
    </i>
    <i r="1">
      <x v="12"/>
    </i>
    <i r="1">
      <x v="172"/>
    </i>
    <i r="1">
      <x v="173"/>
    </i>
    <i r="1">
      <x v="174"/>
    </i>
    <i r="1">
      <x v="45"/>
    </i>
    <i r="1">
      <x v="46"/>
    </i>
    <i r="1">
      <x v="47"/>
    </i>
    <i r="1">
      <x v="48"/>
    </i>
    <i r="1">
      <x v="50"/>
    </i>
    <i r="1">
      <x v="51"/>
    </i>
    <i r="1">
      <x v="52"/>
    </i>
    <i r="1">
      <x v="53"/>
    </i>
    <i r="1">
      <x v="54"/>
    </i>
    <i r="1">
      <x v="55"/>
    </i>
    <i r="1">
      <x v="56"/>
    </i>
    <i r="1">
      <x v="57"/>
    </i>
    <i r="1">
      <x v="58"/>
    </i>
    <i r="1">
      <x v="59"/>
    </i>
    <i r="1">
      <x v="60"/>
    </i>
    <i r="1">
      <x v="61"/>
    </i>
    <i r="1">
      <x v="62"/>
    </i>
    <i r="1">
      <x v="63"/>
    </i>
    <i r="1">
      <x v="64"/>
    </i>
    <i r="1">
      <x v="65"/>
    </i>
    <i r="1">
      <x v="66"/>
    </i>
    <i r="1">
      <x v="175"/>
    </i>
    <i r="1">
      <x v="176"/>
    </i>
    <i r="1">
      <x v="177"/>
    </i>
    <i r="1">
      <x v="178"/>
    </i>
    <i r="1">
      <x v="13"/>
    </i>
    <i r="1">
      <x v="68"/>
    </i>
    <i r="1">
      <x v="179"/>
    </i>
    <i r="1">
      <x v="69"/>
    </i>
    <i r="1">
      <x v="180"/>
    </i>
    <i r="1">
      <x v="181"/>
    </i>
    <i r="1">
      <x v="70"/>
    </i>
    <i r="1">
      <x v="14"/>
    </i>
    <i r="1">
      <x v="182"/>
    </i>
    <i r="1">
      <x v="15"/>
    </i>
    <i r="1">
      <x v="183"/>
    </i>
    <i r="1">
      <x v="71"/>
    </i>
    <i r="1">
      <x v="184"/>
    </i>
    <i r="1">
      <x v="72"/>
    </i>
    <i r="1">
      <x v="16"/>
    </i>
    <i r="1">
      <x v="73"/>
    </i>
    <i r="1">
      <x v="185"/>
    </i>
    <i r="1">
      <x v="186"/>
    </i>
    <i r="1">
      <x v="187"/>
    </i>
    <i r="1">
      <x v="74"/>
    </i>
    <i r="1">
      <x v="188"/>
    </i>
    <i r="1">
      <x v="75"/>
    </i>
    <i r="1">
      <x v="17"/>
    </i>
    <i r="1">
      <x v="189"/>
    </i>
    <i r="1">
      <x v="190"/>
    </i>
    <i r="1">
      <x v="191"/>
    </i>
    <i r="1">
      <x v="192"/>
    </i>
    <i r="1">
      <x v="193"/>
    </i>
    <i r="1">
      <x v="194"/>
    </i>
    <i r="1">
      <x v="195"/>
    </i>
    <i r="1">
      <x v="196"/>
    </i>
    <i r="1">
      <x v="197"/>
    </i>
    <i r="1">
      <x v="198"/>
    </i>
    <i r="1">
      <x v="199"/>
    </i>
    <i r="1">
      <x v="200"/>
    </i>
    <i r="1">
      <x v="201"/>
    </i>
    <i r="1">
      <x v="202"/>
    </i>
    <i r="1">
      <x v="203"/>
    </i>
    <i r="1">
      <x v="204"/>
    </i>
    <i r="1">
      <x v="205"/>
    </i>
    <i r="1">
      <x v="77"/>
    </i>
    <i r="1">
      <x v="78"/>
    </i>
    <i r="1">
      <x v="206"/>
    </i>
    <i r="1">
      <x v="207"/>
    </i>
    <i r="1">
      <x v="208"/>
    </i>
    <i r="1">
      <x v="209"/>
    </i>
    <i r="1">
      <x v="79"/>
    </i>
    <i r="1">
      <x v="210"/>
    </i>
    <i r="1">
      <x v="211"/>
    </i>
    <i r="1">
      <x v="212"/>
    </i>
    <i r="1">
      <x v="213"/>
    </i>
    <i r="1">
      <x v="80"/>
    </i>
    <i r="1">
      <x v="214"/>
    </i>
    <i r="1">
      <x v="215"/>
    </i>
    <i r="1">
      <x v="216"/>
    </i>
    <i r="1">
      <x v="81"/>
    </i>
    <i r="1">
      <x v="217"/>
    </i>
    <i r="1">
      <x v="218"/>
    </i>
    <i r="1">
      <x v="219"/>
    </i>
    <i r="1">
      <x v="220"/>
    </i>
    <i r="1">
      <x v="221"/>
    </i>
    <i r="1">
      <x v="222"/>
    </i>
    <i r="1">
      <x v="223"/>
    </i>
    <i r="1">
      <x v="82"/>
    </i>
    <i r="1">
      <x v="83"/>
    </i>
    <i r="1">
      <x v="224"/>
    </i>
    <i r="1">
      <x v="225"/>
    </i>
    <i r="1">
      <x v="226"/>
    </i>
    <i r="1">
      <x v="227"/>
    </i>
    <i r="1">
      <x v="84"/>
    </i>
    <i r="1">
      <x v="228"/>
    </i>
    <i r="1">
      <x v="85"/>
    </i>
    <i r="1">
      <x v="229"/>
    </i>
    <i r="1">
      <x v="230"/>
    </i>
    <i r="1">
      <x v="18"/>
    </i>
    <i r="1">
      <x v="231"/>
    </i>
    <i r="1">
      <x v="232"/>
    </i>
    <i r="1">
      <x v="86"/>
    </i>
    <i r="1">
      <x v="87"/>
    </i>
    <i r="1">
      <x v="88"/>
    </i>
    <i r="1">
      <x v="233"/>
    </i>
    <i r="1">
      <x v="234"/>
    </i>
    <i r="1">
      <x v="235"/>
    </i>
    <i r="1">
      <x v="236"/>
    </i>
    <i r="1">
      <x v="237"/>
    </i>
    <i r="1">
      <x v="89"/>
    </i>
    <i r="1">
      <x v="238"/>
    </i>
    <i r="1">
      <x v="239"/>
    </i>
    <i r="1">
      <x v="240"/>
    </i>
    <i r="1">
      <x v="241"/>
    </i>
    <i r="1">
      <x v="242"/>
    </i>
    <i r="1">
      <x v="243"/>
    </i>
    <i r="1">
      <x v="244"/>
    </i>
    <i r="1">
      <x v="245"/>
    </i>
    <i r="1">
      <x v="246"/>
    </i>
    <i r="1">
      <x v="90"/>
    </i>
    <i r="1">
      <x v="91"/>
    </i>
    <i r="1">
      <x v="247"/>
    </i>
    <i r="1">
      <x v="92"/>
    </i>
    <i r="1">
      <x v="93"/>
    </i>
    <i r="1">
      <x v="248"/>
    </i>
    <i r="1">
      <x v="94"/>
    </i>
    <i r="1">
      <x v="249"/>
    </i>
    <i r="1">
      <x v="250"/>
    </i>
    <i r="1">
      <x v="251"/>
    </i>
    <i r="1">
      <x v="252"/>
    </i>
    <i r="1">
      <x v="253"/>
    </i>
    <i r="1">
      <x v="95"/>
    </i>
    <i r="1">
      <x v="254"/>
    </i>
    <i r="1">
      <x v="255"/>
    </i>
    <i r="1">
      <x v="256"/>
    </i>
    <i r="1">
      <x v="257"/>
    </i>
    <i r="1">
      <x v="258"/>
    </i>
    <i r="1">
      <x v="259"/>
    </i>
    <i r="1">
      <x v="260"/>
    </i>
    <i r="1">
      <x v="261"/>
    </i>
    <i r="1">
      <x v="19"/>
    </i>
    <i r="1">
      <x v="262"/>
    </i>
    <i r="1">
      <x v="96"/>
    </i>
    <i r="1">
      <x v="263"/>
    </i>
    <i r="1">
      <x v="97"/>
    </i>
    <i r="1">
      <x v="98"/>
    </i>
    <i r="1">
      <x v="99"/>
    </i>
    <i r="1">
      <x v="20"/>
    </i>
    <i r="1">
      <x v="100"/>
    </i>
    <i r="1">
      <x v="264"/>
    </i>
    <i r="1">
      <x v="265"/>
    </i>
    <i r="1">
      <x v="266"/>
    </i>
    <i r="1">
      <x v="267"/>
    </i>
    <i r="1">
      <x v="268"/>
    </i>
    <i r="1">
      <x v="269"/>
    </i>
    <i r="1">
      <x v="270"/>
    </i>
    <i r="1">
      <x v="271"/>
    </i>
    <i r="1">
      <x v="272"/>
    </i>
    <i r="1">
      <x v="273"/>
    </i>
    <i r="1">
      <x v="101"/>
    </i>
    <i r="1">
      <x v="274"/>
    </i>
    <i r="1">
      <x v="275"/>
    </i>
    <i r="1">
      <x v="276"/>
    </i>
    <i r="1">
      <x v="277"/>
    </i>
    <i t="grand">
      <x/>
    </i>
  </rowItems>
  <colFields count="1">
    <field x="0"/>
  </colFields>
  <colItems count="4">
    <i>
      <x/>
    </i>
    <i>
      <x v="1"/>
    </i>
    <i>
      <x v="2"/>
    </i>
    <i t="grand">
      <x/>
    </i>
  </colItems>
  <dataFields count="1">
    <dataField name="Count of Order ID" fld="2" subtotal="count" baseField="1" baseItem="1"/>
  </dataFields>
  <chartFormats count="3">
    <chartFormat chart="13" format="0" series="1">
      <pivotArea type="data" outline="0" fieldPosition="0">
        <references count="2">
          <reference field="4294967294" count="1" selected="0">
            <x v="0"/>
          </reference>
          <reference field="0" count="1" selected="0">
            <x v="0"/>
          </reference>
        </references>
      </pivotArea>
    </chartFormat>
    <chartFormat chart="13" format="1" series="1">
      <pivotArea type="data" outline="0" fieldPosition="0">
        <references count="2">
          <reference field="4294967294" count="1" selected="0">
            <x v="0"/>
          </reference>
          <reference field="0" count="1" selected="0">
            <x v="1"/>
          </reference>
        </references>
      </pivotArea>
    </chartFormat>
    <chartFormat chart="13" format="2" series="1">
      <pivotArea type="data" outline="0" fieldPosition="0">
        <references count="2">
          <reference field="4294967294" count="1" selected="0">
            <x v="0"/>
          </reference>
          <reference field="0" count="1" selected="0">
            <x v="2"/>
          </reference>
        </references>
      </pivotArea>
    </chartFormat>
  </chartFormats>
  <pivotHierarchies count="5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tore Inventory via Bottom 10 products"/>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Stock Quantit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0"/>
    <rowHierarchyUsage hierarchyUsage="12"/>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pivotTables/pivotTable8.xml><?xml version="1.0" encoding="utf-8"?>
<pivotTableDefinition xmlns="http://schemas.openxmlformats.org/spreadsheetml/2006/main" name="PivotTable10" cacheId="63" applyNumberFormats="0" applyBorderFormats="0" applyFontFormats="0" applyPatternFormats="0" applyAlignmentFormats="0" applyWidthHeightFormats="1" dataCaption="Values" tag="b1c83ca7-7a5b-44c9-b458-8553087a1f99" updatedVersion="6" minRefreshableVersion="3" useAutoFormatting="1" subtotalHiddenItems="1" itemPrintTitles="1" createdVersion="6" indent="0" outline="1" outlineData="1" multipleFieldFilters="0" chartFormat="11">
  <location ref="A122:E127" firstHeaderRow="1" firstDataRow="2" firstDataCol="1"/>
  <pivotFields count="8">
    <pivotField axis="axisRow" allDrilled="1" showAll="0" dataSourceSort="1">
      <items count="4">
        <item x="0" e="0"/>
        <item x="1" e="0"/>
        <item x="2" e="0"/>
        <item t="default"/>
      </items>
    </pivotField>
    <pivotField axis="axisRow" allDrilled="1" showAll="0" dataSourceSort="1">
      <items count="5">
        <item x="0" e="0"/>
        <item x="1" e="0"/>
        <item x="2" e="0"/>
        <item x="3" e="0"/>
        <item t="default"/>
      </items>
    </pivotField>
    <pivotField axis="axisRow" allDrilled="1" showAll="0" dataSourceSort="1">
      <items count="4">
        <item x="0" e="0"/>
        <item x="1" e="0"/>
        <item x="2" e="0"/>
        <item t="default"/>
      </items>
    </pivotField>
    <pivotField dataField="1" showAll="0"/>
    <pivotField axis="axisCol" allDrilled="1" showAll="0" dataSourceSort="1" defaultAttributeDrillState="1">
      <items count="4">
        <item x="0"/>
        <item x="1"/>
        <item x="2"/>
        <item t="default"/>
      </items>
    </pivotField>
    <pivotField allDrilled="1" showAll="0" dataSourceSort="1" defaultAttributeDrillState="1"/>
    <pivotField allDrilled="1" showAll="0" dataSourceSort="1" defaultAttributeDrillState="1"/>
    <pivotField allDrilled="1" showAll="0" dataSourceSort="1" defaultAttributeDrillState="1"/>
  </pivotFields>
  <rowFields count="3">
    <field x="2"/>
    <field x="1"/>
    <field x="0"/>
  </rowFields>
  <rowItems count="4">
    <i>
      <x/>
    </i>
    <i>
      <x v="1"/>
    </i>
    <i>
      <x v="2"/>
    </i>
    <i t="grand">
      <x/>
    </i>
  </rowItems>
  <colFields count="1">
    <field x="4"/>
  </colFields>
  <colItems count="4">
    <i>
      <x/>
    </i>
    <i>
      <x v="1"/>
    </i>
    <i>
      <x v="2"/>
    </i>
    <i t="grand">
      <x/>
    </i>
  </colItems>
  <dataFields count="1">
    <dataField fld="3" subtotal="count" baseField="2" baseItem="2" numFmtId="164"/>
  </dataFields>
  <chartFormats count="9">
    <chartFormat chart="4" format="0" series="1">
      <pivotArea type="data" outline="0" fieldPosition="0">
        <references count="2">
          <reference field="4294967294" count="1" selected="0">
            <x v="0"/>
          </reference>
          <reference field="4" count="1" selected="0">
            <x v="0"/>
          </reference>
        </references>
      </pivotArea>
    </chartFormat>
    <chartFormat chart="4" format="1" series="1">
      <pivotArea type="data" outline="0" fieldPosition="0">
        <references count="2">
          <reference field="4294967294" count="1" selected="0">
            <x v="0"/>
          </reference>
          <reference field="4" count="1" selected="0">
            <x v="1"/>
          </reference>
        </references>
      </pivotArea>
    </chartFormat>
    <chartFormat chart="4" format="2" series="1">
      <pivotArea type="data" outline="0" fieldPosition="0">
        <references count="2">
          <reference field="4294967294" count="1" selected="0">
            <x v="0"/>
          </reference>
          <reference field="4" count="1" selected="0">
            <x v="2"/>
          </reference>
        </references>
      </pivotArea>
    </chartFormat>
    <chartFormat chart="8" format="6" series="1">
      <pivotArea type="data" outline="0" fieldPosition="0">
        <references count="2">
          <reference field="4294967294" count="1" selected="0">
            <x v="0"/>
          </reference>
          <reference field="4" count="1" selected="0">
            <x v="0"/>
          </reference>
        </references>
      </pivotArea>
    </chartFormat>
    <chartFormat chart="8" format="7" series="1">
      <pivotArea type="data" outline="0" fieldPosition="0">
        <references count="2">
          <reference field="4294967294" count="1" selected="0">
            <x v="0"/>
          </reference>
          <reference field="4" count="1" selected="0">
            <x v="1"/>
          </reference>
        </references>
      </pivotArea>
    </chartFormat>
    <chartFormat chart="8" format="8" series="1">
      <pivotArea type="data" outline="0" fieldPosition="0">
        <references count="2">
          <reference field="4294967294" count="1" selected="0">
            <x v="0"/>
          </reference>
          <reference field="4" count="1" selected="0">
            <x v="2"/>
          </reference>
        </references>
      </pivotArea>
    </chartFormat>
    <chartFormat chart="10" format="15" series="1">
      <pivotArea type="data" outline="0" fieldPosition="0">
        <references count="2">
          <reference field="4294967294" count="1" selected="0">
            <x v="0"/>
          </reference>
          <reference field="4" count="1" selected="0">
            <x v="0"/>
          </reference>
        </references>
      </pivotArea>
    </chartFormat>
    <chartFormat chart="10" format="16" series="1">
      <pivotArea type="data" outline="0" fieldPosition="0">
        <references count="2">
          <reference field="4294967294" count="1" selected="0">
            <x v="0"/>
          </reference>
          <reference field="4" count="1" selected="0">
            <x v="1"/>
          </reference>
        </references>
      </pivotArea>
    </chartFormat>
    <chartFormat chart="10" format="17" series="1">
      <pivotArea type="data" outline="0" fieldPosition="0">
        <references count="2">
          <reference field="4294967294" count="1" selected="0">
            <x v="0"/>
          </reference>
          <reference field="4" count="1" selected="0">
            <x v="2"/>
          </reference>
        </references>
      </pivotArea>
    </chartFormat>
  </chartFormats>
  <pivotHierarchies count="5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30"/>
    <rowHierarchyUsage hierarchyUsage="29"/>
    <rowHierarchyUsage hierarchyUsage="28"/>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pivotTables/pivotTable9.xml><?xml version="1.0" encoding="utf-8"?>
<pivotTableDefinition xmlns="http://schemas.openxmlformats.org/spreadsheetml/2006/main" name="PivotTable7" cacheId="33" applyNumberFormats="0" applyBorderFormats="0" applyFontFormats="0" applyPatternFormats="0" applyAlignmentFormats="0" applyWidthHeightFormats="1" dataCaption="Values" tag="13df0f00-7ca0-481f-8644-30e38d8997b1" updatedVersion="6" minRefreshableVersion="3" useAutoFormatting="1" subtotalHiddenItems="1" itemPrintTitles="1" createdVersion="6" indent="0" outline="1" outlineData="1" multipleFieldFilters="0" chartFormat="13">
  <location ref="A887:B921" firstHeaderRow="1" firstDataRow="1" firstDataCol="1"/>
  <pivotFields count="8">
    <pivotField axis="axisRow" allDrilled="1" showAll="0" measureFilter="1" dataSourceSort="1" defaultAttributeDrillState="1">
      <items count="18">
        <item x="0"/>
        <item x="1"/>
        <item x="2"/>
        <item x="3"/>
        <item x="4"/>
        <item x="5"/>
        <item x="6"/>
        <item x="7"/>
        <item x="8"/>
        <item x="9"/>
        <item x="10"/>
        <item x="11"/>
        <item x="12"/>
        <item x="13"/>
        <item x="14"/>
        <item x="15"/>
        <item x="16"/>
        <item t="default"/>
      </items>
    </pivotField>
    <pivotField axis="axisRow" allDrilled="1" showAll="0" dataSourceSort="1" defaultAttributeDrillState="1">
      <items count="4">
        <item x="0"/>
        <item x="1"/>
        <item x="2"/>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2">
    <field x="1"/>
    <field x="0"/>
  </rowFields>
  <rowItems count="34">
    <i>
      <x/>
    </i>
    <i r="1">
      <x/>
    </i>
    <i r="1">
      <x v="1"/>
    </i>
    <i r="1">
      <x v="2"/>
    </i>
    <i r="1">
      <x v="3"/>
    </i>
    <i r="1">
      <x v="4"/>
    </i>
    <i r="1">
      <x v="5"/>
    </i>
    <i r="1">
      <x v="6"/>
    </i>
    <i r="1">
      <x v="7"/>
    </i>
    <i r="1">
      <x v="8"/>
    </i>
    <i r="1">
      <x v="9"/>
    </i>
    <i>
      <x v="1"/>
    </i>
    <i r="1">
      <x v="1"/>
    </i>
    <i r="1">
      <x v="2"/>
    </i>
    <i r="1">
      <x v="10"/>
    </i>
    <i r="1">
      <x v="3"/>
    </i>
    <i r="1">
      <x v="4"/>
    </i>
    <i r="1">
      <x v="11"/>
    </i>
    <i r="1">
      <x v="12"/>
    </i>
    <i r="1">
      <x v="13"/>
    </i>
    <i r="1">
      <x v="8"/>
    </i>
    <i r="1">
      <x v="9"/>
    </i>
    <i>
      <x v="2"/>
    </i>
    <i r="1">
      <x v="14"/>
    </i>
    <i r="1">
      <x/>
    </i>
    <i r="1">
      <x v="1"/>
    </i>
    <i r="1">
      <x v="15"/>
    </i>
    <i r="1">
      <x v="2"/>
    </i>
    <i r="1">
      <x v="16"/>
    </i>
    <i r="1">
      <x v="4"/>
    </i>
    <i r="1">
      <x v="12"/>
    </i>
    <i r="1">
      <x v="7"/>
    </i>
    <i r="1">
      <x v="9"/>
    </i>
    <i t="grand">
      <x/>
    </i>
  </rowItems>
  <colItems count="1">
    <i/>
  </colItems>
  <dataFields count="1">
    <dataField fld="2" subtotal="count" baseField="0" baseItem="0"/>
  </dataFields>
  <pivotHierarchies count="5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tore Inventory via Top 10 products"/>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2">
    <rowHierarchyUsage hierarchyUsage="22"/>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_Name" sourceName="[Bike_Data].[Category Name]">
  <pivotTables>
    <pivotTable tabId="4" name="PivotTable6"/>
    <pivotTable tabId="4" name="PivotTable1"/>
    <pivotTable tabId="4" name="PivotTable2"/>
    <pivotTable tabId="4" name="PivotTable5"/>
    <pivotTable tabId="4" name="PivotTable7"/>
    <pivotTable tabId="4" name="PivotTable9"/>
    <pivotTable tabId="23" name="PivotTable8"/>
    <pivotTable tabId="23" name="PivotTable3"/>
    <pivotTable tabId="23" name="PivotTable4"/>
    <pivotTable tabId="23" name="PivotTable1"/>
    <pivotTable tabId="23" name="PivotTable2"/>
    <pivotTable tabId="23" name="PivotTable5"/>
    <pivotTable tabId="23" name="PivotTable6"/>
    <pivotTable tabId="23" name="PivotTable7"/>
    <pivotTable tabId="4" name="PivotTable10"/>
    <pivotTable tabId="4" name="PivotTable3"/>
    <pivotTable tabId="4" name="PivotTable8"/>
  </pivotTables>
  <data>
    <olap pivotCacheId="12">
      <levels count="2">
        <level uniqueName="[Bike_Data].[Category Name].[(All)]" sourceCaption="(All)" count="0"/>
        <level uniqueName="[Bike_Data].[Category Name].[Category Name]" sourceCaption="Category Name" count="7">
          <ranges>
            <range startItem="0">
              <i n="[Bike_Data].[Category Name].&amp;[Children Bicycles]" c="Children Bicycles"/>
              <i n="[Bike_Data].[Category Name].&amp;[Comfort Bicycles]" c="Comfort Bicycles"/>
              <i n="[Bike_Data].[Category Name].&amp;[Cruisers Bicycles]" c="Cruisers Bicycles"/>
              <i n="[Bike_Data].[Category Name].&amp;[Cyclocross Bicycles]" c="Cyclocross Bicycles"/>
              <i n="[Bike_Data].[Category Name].&amp;[Electric Bikes]" c="Electric Bikes"/>
              <i n="[Bike_Data].[Category Name].&amp;[Mountain Bikes]" c="Mountain Bikes"/>
              <i n="[Bike_Data].[Category Name].&amp;[Road Bikes]" c="Road Bikes"/>
            </range>
          </ranges>
        </level>
      </levels>
      <selections count="1">
        <selection n="[Bike_Data].[Category Name].[All]"/>
      </selections>
    </olap>
  </data>
  <extLst>
    <x:ext xmlns:x15="http://schemas.microsoft.com/office/spreadsheetml/2010/11/main" uri="{470722E0-AACD-4C17-9CDC-17EF765DBC7E}">
      <x15:slicerCacheHideItemsWithNoData count="1">
        <x15:slicerCacheOlapLevelName uniqueName="[Bike_Data].[Category Name].[Category Name]"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Representative" sourceName="[Bike_Data].[Sales Representative]">
  <pivotTables>
    <pivotTable tabId="4" name="PivotTable6"/>
    <pivotTable tabId="4" name="PivotTable10"/>
    <pivotTable tabId="4" name="PivotTable8"/>
  </pivotTables>
  <data>
    <olap pivotCacheId="12">
      <levels count="2">
        <level uniqueName="[Bike_Data].[Sales Representative].[(All)]" sourceCaption="(All)" count="0"/>
        <level uniqueName="[Bike_Data].[Sales Representative].[Sales Representative]" sourceCaption="Sales Representative" count="6">
          <ranges>
            <range startItem="0">
              <i n="[Bike_Data].[Sales Representative].&amp;[Genna Serrano]" c="Genna Serrano"/>
              <i n="[Bike_Data].[Sales Representative].&amp;[Kali Vargas]" c="Kali Vargas"/>
              <i n="[Bike_Data].[Sales Representative].&amp;[Layla Terrell]" c="Layla Terrell"/>
              <i n="[Bike_Data].[Sales Representative].&amp;[Marcelene Boyer]" c="Marcelene Boyer"/>
              <i n="[Bike_Data].[Sales Representative].&amp;[Mireya Copeland]" c="Mireya Copeland"/>
              <i n="[Bike_Data].[Sales Representative].&amp;[Venita Daniel]" c="Venita Daniel"/>
            </range>
          </ranges>
        </level>
      </levels>
      <selections count="1">
        <selection n="[Bike_Data].[Sales Representative].[All]"/>
      </selections>
    </olap>
  </data>
  <extLst>
    <x:ext xmlns:x15="http://schemas.microsoft.com/office/spreadsheetml/2010/11/main" uri="{470722E0-AACD-4C17-9CDC-17EF765DBC7E}">
      <x15:slicerCacheHideItemsWithNoData count="1">
        <x15:slicerCacheOlapLevelName uniqueName="[Bike_Data].[Sales Representative].[Sales Representative]"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te__Month" sourceName="[Calendar].[Date (Month)]">
  <pivotTables>
    <pivotTable tabId="4" name="PivotTable6"/>
    <pivotTable tabId="4" name="PivotTable1"/>
    <pivotTable tabId="4" name="PivotTable2"/>
    <pivotTable tabId="4" name="PivotTable5"/>
    <pivotTable tabId="4" name="PivotTable7"/>
    <pivotTable tabId="4" name="PivotTable9"/>
    <pivotTable tabId="23" name="PivotTable8"/>
    <pivotTable tabId="23" name="PivotTable3"/>
    <pivotTable tabId="23" name="PivotTable4"/>
    <pivotTable tabId="23" name="PivotTable1"/>
    <pivotTable tabId="23" name="PivotTable2"/>
    <pivotTable tabId="23" name="PivotTable5"/>
    <pivotTable tabId="23" name="PivotTable6"/>
    <pivotTable tabId="23" name="PivotTable7"/>
    <pivotTable tabId="4" name="PivotTable10"/>
    <pivotTable tabId="4" name="PivotTable3"/>
    <pivotTable tabId="4" name="PivotTable8"/>
  </pivotTables>
  <data>
    <olap pivotCacheId="12">
      <levels count="2">
        <level uniqueName="[Calendar].[Date (Month)].[(All)]" sourceCaption="(All)" count="0"/>
        <level uniqueName="[Calendar].[Date (Month)].[Date (Month)]" sourceCaption="Date (Month)" count="13">
          <ranges>
            <range startItem="0">
              <i n="[Calendar].[Date (Month)].&amp;[Jan]" c="Jan"/>
              <i n="[Calendar].[Date (Month)].&amp;[Feb]" c="Feb"/>
              <i n="[Calendar].[Date (Month)].&amp;[Mar]" c="Mar"/>
              <i n="[Calendar].[Date (Month)].&amp;[Apr]" c="Apr"/>
              <i n="[Calendar].[Date (Month)].&amp;[May]" c="May"/>
              <i n="[Calendar].[Date (Month)].&amp;[Jun]" c="Jun"/>
              <i n="[Calendar].[Date (Month)].&amp;[Jul]" c="Jul"/>
              <i n="[Calendar].[Date (Month)].&amp;[Aug]" c="Aug"/>
              <i n="[Calendar].[Date (Month)].&amp;[Sep]" c="Sep"/>
              <i n="[Calendar].[Date (Month)].&amp;[Oct]" c="Oct"/>
              <i n="[Calendar].[Date (Month)].&amp;[Nov]" c="Nov"/>
              <i n="[Calendar].[Date (Month)].&amp;[Dec]" c="Dec"/>
              <i n="[Calendar].[Date (Month)].&amp;" c="(blank)" nd="1"/>
            </range>
          </ranges>
        </level>
      </levels>
      <selections count="1">
        <selection n="[Calendar].[Date (Month)].[All]"/>
      </selections>
    </olap>
  </data>
  <extLst>
    <x:ext xmlns:x15="http://schemas.microsoft.com/office/spreadsheetml/2010/11/main" uri="{470722E0-AACD-4C17-9CDC-17EF765DBC7E}">
      <x15:slicerCacheHideItemsWithNoData count="1">
        <x15:slicerCacheOlapLevelName uniqueName="[Calendar].[Date (Month)].[Date (Month)]" count="1"/>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ate__Quarter" sourceName="[Calendar].[Date (Quarter)]">
  <pivotTables>
    <pivotTable tabId="4" name="PivotTable6"/>
    <pivotTable tabId="4" name="PivotTable1"/>
    <pivotTable tabId="4" name="PivotTable2"/>
    <pivotTable tabId="4" name="PivotTable5"/>
    <pivotTable tabId="4" name="PivotTable7"/>
    <pivotTable tabId="4" name="PivotTable9"/>
    <pivotTable tabId="23" name="PivotTable8"/>
    <pivotTable tabId="23" name="PivotTable3"/>
    <pivotTable tabId="23" name="PivotTable4"/>
    <pivotTable tabId="23" name="PivotTable1"/>
    <pivotTable tabId="23" name="PivotTable2"/>
    <pivotTable tabId="23" name="PivotTable5"/>
    <pivotTable tabId="23" name="PivotTable6"/>
    <pivotTable tabId="23" name="PivotTable7"/>
    <pivotTable tabId="4" name="PivotTable10"/>
    <pivotTable tabId="4" name="PivotTable3"/>
    <pivotTable tabId="4" name="PivotTable8"/>
  </pivotTables>
  <data>
    <olap pivotCacheId="12">
      <levels count="2">
        <level uniqueName="[Calendar].[Date (Quarter)].[(All)]" sourceCaption="(All)" count="0"/>
        <level uniqueName="[Calendar].[Date (Quarter)].[Date (Quarter)]" sourceCaption="Date (Quarter)" count="5">
          <ranges>
            <range startItem="0">
              <i n="[Calendar].[Date (Quarter)].&amp;[Qtr1]" c="Qtr1"/>
              <i n="[Calendar].[Date (Quarter)].&amp;[Qtr2]" c="Qtr2"/>
              <i n="[Calendar].[Date (Quarter)].&amp;[Qtr3]" c="Qtr3"/>
              <i n="[Calendar].[Date (Quarter)].&amp;[Qtr4]" c="Qtr4"/>
              <i n="[Calendar].[Date (Quarter)].&amp;" c="(blank)" nd="1"/>
            </range>
          </ranges>
        </level>
      </levels>
      <selections count="1">
        <selection n="[Calendar].[Date (Quarter)].[All]"/>
      </selections>
    </olap>
  </data>
  <extLst>
    <x:ext xmlns:x15="http://schemas.microsoft.com/office/spreadsheetml/2010/11/main" uri="{470722E0-AACD-4C17-9CDC-17EF765DBC7E}">
      <x15:slicerCacheHideItemsWithNoData count="1">
        <x15:slicerCacheOlapLevelName uniqueName="[Calendar].[Date (Quarter)].[Date (Quarter)]" count="1"/>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ate__Year" sourceName="[Calendar].[Date (Year)]">
  <pivotTables>
    <pivotTable tabId="4" name="PivotTable6"/>
    <pivotTable tabId="4" name="PivotTable1"/>
    <pivotTable tabId="4" name="PivotTable2"/>
    <pivotTable tabId="4" name="PivotTable5"/>
    <pivotTable tabId="4" name="PivotTable7"/>
    <pivotTable tabId="4" name="PivotTable9"/>
    <pivotTable tabId="23" name="PivotTable8"/>
    <pivotTable tabId="23" name="PivotTable3"/>
    <pivotTable tabId="23" name="PivotTable4"/>
    <pivotTable tabId="23" name="PivotTable1"/>
    <pivotTable tabId="23" name="PivotTable2"/>
    <pivotTable tabId="23" name="PivotTable5"/>
    <pivotTable tabId="23" name="PivotTable6"/>
    <pivotTable tabId="23" name="PivotTable7"/>
    <pivotTable tabId="4" name="PivotTable10"/>
    <pivotTable tabId="4" name="PivotTable3"/>
    <pivotTable tabId="4" name="PivotTable8"/>
  </pivotTables>
  <data>
    <olap pivotCacheId="12">
      <levels count="2">
        <level uniqueName="[Calendar].[Date (Year)].[(All)]" sourceCaption="(All)" count="0"/>
        <level uniqueName="[Calendar].[Date (Year)].[Date (Year)]" sourceCaption="Date (Year)" count="4">
          <ranges>
            <range startItem="0">
              <i n="[Calendar].[Date (Year)].&amp;[2016]" c="2016"/>
              <i n="[Calendar].[Date (Year)].&amp;[2017]" c="2017"/>
              <i n="[Calendar].[Date (Year)].&amp;[2018]" c="2018"/>
              <i n="[Calendar].[Date (Year)].&amp;" c="(blank)" nd="1"/>
            </range>
          </ranges>
        </level>
      </levels>
      <selections count="1">
        <selection n="[Calendar].[Date (Year)].[All]"/>
      </selections>
    </olap>
  </data>
  <extLst>
    <x:ext xmlns:x15="http://schemas.microsoft.com/office/spreadsheetml/2010/11/main" uri="{470722E0-AACD-4C17-9CDC-17EF765DBC7E}">
      <x15:slicerCacheHideItemsWithNoData count="1">
        <x15:slicerCacheOlapLevelName uniqueName="[Calendar].[Date (Year)].[Date (Year)]" count="1"/>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tore_Name1" sourceName="[Bike_Data].[Store Name]">
  <pivotTables>
    <pivotTable tabId="4" name="PivotTable1"/>
    <pivotTable tabId="4" name="PivotTable2"/>
    <pivotTable tabId="4" name="PivotTable6"/>
    <pivotTable tabId="4" name="PivotTable5"/>
    <pivotTable tabId="4" name="PivotTable7"/>
    <pivotTable tabId="4" name="PivotTable9"/>
    <pivotTable tabId="23" name="PivotTable8"/>
    <pivotTable tabId="23" name="PivotTable3"/>
    <pivotTable tabId="23" name="PivotTable4"/>
    <pivotTable tabId="23" name="PivotTable1"/>
    <pivotTable tabId="23" name="PivotTable2"/>
    <pivotTable tabId="23" name="PivotTable5"/>
    <pivotTable tabId="23" name="PivotTable6"/>
    <pivotTable tabId="23" name="PivotTable7"/>
    <pivotTable tabId="4" name="PivotTable10"/>
    <pivotTable tabId="4" name="PivotTable3"/>
    <pivotTable tabId="4" name="PivotTable8"/>
  </pivotTables>
  <data>
    <olap pivotCacheId="12">
      <levels count="2">
        <level uniqueName="[Bike_Data].[Store Name].[(All)]" sourceCaption="(All)" count="0"/>
        <level uniqueName="[Bike_Data].[Store Name].[Store Name]" sourceCaption="Store Name" count="3">
          <ranges>
            <range startItem="0">
              <i n="[Bike_Data].[Store Name].&amp;[Baldwin Bikes]" c="Baldwin Bikes"/>
              <i n="[Bike_Data].[Store Name].&amp;[Rowlett Bikes]" c="Rowlett Bikes"/>
              <i n="[Bike_Data].[Store Name].&amp;[Santa Cruz Bikes]" c="Santa Cruz Bikes"/>
            </range>
          </ranges>
        </level>
      </levels>
      <selections count="1">
        <selection n="[Bike_Data].[Store Name].[All]"/>
      </selections>
    </olap>
  </data>
  <extLst>
    <x:ext xmlns:x15="http://schemas.microsoft.com/office/spreadsheetml/2010/11/main" uri="{470722E0-AACD-4C17-9CDC-17EF765DBC7E}">
      <x15:slicerCacheHideItemsWithNoData count="1">
        <x15:slicerCacheOlapLevelName uniqueName="[Bike_Data].[Store Name].[Store Name]" count="0"/>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Product_Velocity" sourceName="[Bike_Data].[Product Velocity]">
  <pivotTables>
    <pivotTable tabId="4" name="PivotTable6"/>
    <pivotTable tabId="4" name="PivotTable1"/>
    <pivotTable tabId="4" name="PivotTable2"/>
    <pivotTable tabId="4" name="PivotTable5"/>
    <pivotTable tabId="4" name="PivotTable7"/>
    <pivotTable tabId="4" name="PivotTable9"/>
    <pivotTable tabId="23" name="PivotTable8"/>
    <pivotTable tabId="23" name="PivotTable3"/>
    <pivotTable tabId="23" name="PivotTable4"/>
    <pivotTable tabId="23" name="PivotTable1"/>
    <pivotTable tabId="23" name="PivotTable2"/>
    <pivotTable tabId="23" name="PivotTable5"/>
    <pivotTable tabId="23" name="PivotTable6"/>
    <pivotTable tabId="23" name="PivotTable7"/>
    <pivotTable tabId="4" name="PivotTable10"/>
    <pivotTable tabId="4" name="PivotTable3"/>
    <pivotTable tabId="4" name="PivotTable8"/>
  </pivotTables>
  <data>
    <olap pivotCacheId="12">
      <levels count="2">
        <level uniqueName="[Bike_Data].[Product Velocity].[(All)]" sourceCaption="(All)" count="0"/>
        <level uniqueName="[Bike_Data].[Product Velocity].[Product Velocity]" sourceCaption="Product Velocity" count="4">
          <ranges>
            <range startItem="0">
              <i n="[Bike_Data].[Product Velocity].&amp;[Fast Moving]" c="Fast Moving"/>
              <i n="[Bike_Data].[Product Velocity].&amp;[Medium Fast]" c="Medium Fast"/>
              <i n="[Bike_Data].[Product Velocity].&amp;[Medium Slow]" c="Medium Slow"/>
              <i n="[Bike_Data].[Product Velocity].&amp;[Slow Moving]" c="Slow Moving"/>
            </range>
          </ranges>
        </level>
      </levels>
      <selections count="1">
        <selection n="[Bike_Data].[Product Velocity].[All]"/>
      </selections>
    </olap>
  </data>
  <extLst>
    <x:ext xmlns:x15="http://schemas.microsoft.com/office/spreadsheetml/2010/11/main" uri="{470722E0-AACD-4C17-9CDC-17EF765DBC7E}">
      <x15:slicerCacheHideItemsWithNoData count="1">
        <x15:slicerCacheOlapLevelName uniqueName="[Bike_Data].[Product Velocity].[Product Velocity]"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Name" cache="Slicer_Category_Name" caption="Category Name" level="1" style="SlicerStyleOther1" rowHeight="241300"/>
  <slicer name="Sales Representative" cache="Slicer_Sales_Representative" caption="Sales Representative" level="1"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ate (Month) 1" cache="Slicer_Date__Month" caption="Date (Month)" startItem="5" level="1" style="SlicerStyleOther1" rowHeight="241300"/>
  <slicer name="Date (Quarter) 2" cache="Slicer_Date__Quarter" caption="Date (Quarter)" level="1" style="SlicerStyleOther1" rowHeight="241300"/>
  <slicer name="Store Name 2" cache="Slicer_Store_Name1" caption="Store Name" level="1" style="SlicerStyleOther1" rowHeight="241300"/>
  <slicer name="Product Velocity 1" cache="Slicer_Product_Velocity" caption="Product Velocity" level="1" style="SlicerStyleOther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Date (Quarter) 1" cache="Slicer_Date__Quarter" caption="Date (Quarter)" level="1" rowHeight="241300"/>
  <slicer name="Date (Year) 1" cache="Slicer_Date__Year" caption="Date (Year)" level="1"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Date (Month)" cache="Slicer_Date__Month" caption="Date (Month)" level="1" style="SlicerStyleOther1" rowHeight="241300"/>
  <slicer name="Date (Quarter)" cache="Slicer_Date__Quarter" caption="Date (Quarter)" level="1" style="SlicerStyleOther1" rowHeight="241300"/>
  <slicer name="Date (Year)" cache="Slicer_Date__Year" caption="Date (Year)" level="1" style="SlicerStyleOther1" rowHeight="241300"/>
  <slicer name="Store Name 1" cache="Slicer_Store_Name1" caption="Store Name" level="1" style="SlicerStyleOther1" rowHeight="241300"/>
  <slicer name="Product Velocity" cache="Slicer_Product_Velocity" caption="Product Velocity" level="1" style="SlicerStyleOther1" rowHeight="241300"/>
</slicers>
</file>

<file path=xl/tables/table1.xml><?xml version="1.0" encoding="utf-8"?>
<table xmlns="http://schemas.openxmlformats.org/spreadsheetml/2006/main" id="1" name="Bike_Data" displayName="Bike_Data" ref="A1:AA4721" totalsRowShown="0">
  <autoFilter ref="A1:AA4721"/>
  <sortState ref="A2:AB4721">
    <sortCondition ref="V1:V4721"/>
  </sortState>
  <tableColumns count="27">
    <tableColumn id="1" name="Order ID"/>
    <tableColumn id="2" name="Order Date"/>
    <tableColumn id="3" name="Shipped Date"/>
    <tableColumn id="4" name="Order Status"/>
    <tableColumn id="5" name="Order Status Name"/>
    <tableColumn id="6" name="Customer Name"/>
    <tableColumn id="7" name="Customer State"/>
    <tableColumn id="8" name="Customer's City"/>
    <tableColumn id="9" name="Customer's Street"/>
    <tableColumn id="10" name="Product Name"/>
    <tableColumn id="23" name="Product Name Count by Store" dataDxfId="6">
      <calculatedColumnFormula>COUNTIFS(Bike_Data[Product Name],Bike_Data[[#This Row],[Product Name]])</calculatedColumnFormula>
    </tableColumn>
    <tableColumn id="24" name="Rank Product name by Order Count by Store" dataDxfId="5">
      <calculatedColumnFormula>_xlfn.RANK.EQ(Bike_Data[[#This Row],[Product Name Count by Store]],Bike_Data[Product Name Count by Store])</calculatedColumnFormula>
    </tableColumn>
    <tableColumn id="25" name="Product Velocity by Store" dataDxfId="4">
      <calculatedColumnFormula>IF(Bike_Data[[#This Row],[Rank Product name by Order Count by Store]] &lt;= ROUND(MAX(Bike_Data[Rank Product name by Order Count by Store]),0)*0.25,"Fast Moving",IF(Bike_Data[[#This Row],[Rank Product name by Order Count by Store]] &lt;= ROUND(MAX(Bike_Data[Rank Product name by Order Count by Store]),0)*0.5,"Medium Fast",IF(Bike_Data[[#This Row],[Rank Product name by Order Count by Store]] &lt;= ROUND(MAX(Bike_Data[Rank Product name by Order Count by Store]),0)*0.75,"Medium Slow","Slow Moving")))</calculatedColumnFormula>
    </tableColumn>
    <tableColumn id="27" name="Product Name Count" dataDxfId="3">
      <calculatedColumnFormula>COUNTIFS(Bike_Data[Product Name],Bike_Data[[#This Row],[Product Name]])</calculatedColumnFormula>
    </tableColumn>
    <tableColumn id="26" name="Rank Product name by Order Count" dataDxfId="2">
      <calculatedColumnFormula>_xlfn.RANK.EQ(Bike_Data[[#This Row],[Product Name Count]],Bike_Data[Product Name Count])</calculatedColumnFormula>
    </tableColumn>
    <tableColumn id="22" name="Product Velocity" dataDxfId="1">
      <calculatedColumnFormula>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calculatedColumnFormula>
    </tableColumn>
    <tableColumn id="11" name="Category Name"/>
    <tableColumn id="12" name="Brand Name"/>
    <tableColumn id="13" name="Quantity"/>
    <tableColumn id="14" name="List Price"/>
    <tableColumn id="15" name="Discount"/>
    <tableColumn id="16" name="Store Name"/>
    <tableColumn id="17" name="Store's Quantity"/>
    <tableColumn id="18" name="Store's State"/>
    <tableColumn id="19" name="Store's City"/>
    <tableColumn id="20" name="Store's Street"/>
    <tableColumn id="21" name="Sales Representative"/>
  </tableColumns>
  <tableStyleInfo name="TableStyleMedium2" showFirstColumn="0" showLastColumn="0" showRowStripes="1" showColumnStripes="0"/>
</table>
</file>

<file path=xl/tables/table2.xml><?xml version="1.0" encoding="utf-8"?>
<table xmlns="http://schemas.openxmlformats.org/spreadsheetml/2006/main" id="2" name="Calendar" displayName="Calendar" ref="A1:H1094" totalsRowShown="0">
  <autoFilter ref="A1:H1094"/>
  <tableColumns count="8">
    <tableColumn id="1" name="Date" dataDxfId="0"/>
    <tableColumn id="2" name="Year"/>
    <tableColumn id="3" name="Month Number"/>
    <tableColumn id="4" name="Month Name"/>
    <tableColumn id="5" name="Month-Year"/>
    <tableColumn id="6" name="Quarter"/>
    <tableColumn id="7" name="Day"/>
    <tableColumn id="8" name="Weekda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7.xml"/><Relationship Id="rId3" Type="http://schemas.openxmlformats.org/officeDocument/2006/relationships/pivotTable" Target="../pivotTables/pivotTable12.xml"/><Relationship Id="rId7" Type="http://schemas.openxmlformats.org/officeDocument/2006/relationships/pivotTable" Target="../pivotTables/pivotTable16.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5" Type="http://schemas.openxmlformats.org/officeDocument/2006/relationships/pivotTable" Target="../pivotTables/pivotTable14.xml"/><Relationship Id="rId10" Type="http://schemas.microsoft.com/office/2007/relationships/slicer" Target="../slicers/slicer3.xml"/><Relationship Id="rId4" Type="http://schemas.openxmlformats.org/officeDocument/2006/relationships/pivotTable" Target="../pivotTables/pivotTable13.xml"/><Relationship Id="rId9"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1327"/>
  <sheetViews>
    <sheetView zoomScale="55" zoomScaleNormal="55" workbookViewId="0">
      <selection activeCell="R10" sqref="R10"/>
    </sheetView>
  </sheetViews>
  <sheetFormatPr defaultRowHeight="15" x14ac:dyDescent="0.25"/>
  <cols>
    <col min="1" max="2" width="19.85546875" customWidth="1"/>
    <col min="3" max="3" width="26.85546875" customWidth="1"/>
    <col min="4" max="4" width="21.7109375" customWidth="1"/>
    <col min="5" max="5" width="11.28515625" customWidth="1"/>
    <col min="6" max="6" width="14.42578125" customWidth="1"/>
    <col min="7" max="7" width="13.28515625" customWidth="1"/>
    <col min="8" max="8" width="15.42578125" customWidth="1"/>
    <col min="9" max="9" width="17.7109375" customWidth="1"/>
    <col min="10" max="10" width="16.85546875" customWidth="1"/>
    <col min="11" max="11" width="13.28515625" customWidth="1"/>
    <col min="12" max="12" width="15.42578125" customWidth="1"/>
    <col min="13" max="13" width="20" customWidth="1"/>
    <col min="14" max="14" width="13.42578125" customWidth="1"/>
    <col min="15" max="15" width="13.28515625" customWidth="1"/>
    <col min="16" max="16" width="15.42578125" customWidth="1"/>
    <col min="17" max="17" width="15.5703125" customWidth="1"/>
    <col min="18" max="18" width="11.28515625" customWidth="1"/>
    <col min="19" max="19" width="15" customWidth="1"/>
    <col min="20" max="20" width="21.140625" customWidth="1"/>
    <col min="21" max="21" width="25.7109375" customWidth="1"/>
    <col min="22" max="22" width="16" customWidth="1"/>
    <col min="23" max="23" width="16.28515625" customWidth="1"/>
    <col min="24" max="24" width="15.42578125" customWidth="1"/>
    <col min="25" max="25" width="15.5703125" customWidth="1"/>
    <col min="26" max="26" width="11.28515625" customWidth="1"/>
    <col min="27" max="27" width="15.42578125" customWidth="1"/>
    <col min="28" max="28" width="14.85546875" customWidth="1"/>
    <col min="29" max="29" width="15" customWidth="1"/>
    <col min="30" max="30" width="14" customWidth="1"/>
    <col min="31" max="31" width="15.42578125" customWidth="1"/>
    <col min="32" max="33" width="14.42578125" customWidth="1"/>
    <col min="34" max="34" width="14.85546875" customWidth="1"/>
    <col min="35" max="35" width="14.42578125" customWidth="1"/>
    <col min="36" max="36" width="14.85546875" customWidth="1"/>
    <col min="37" max="37" width="15.42578125" customWidth="1"/>
    <col min="38" max="38" width="16.42578125" customWidth="1"/>
    <col min="39" max="39" width="15.42578125" customWidth="1"/>
    <col min="40" max="40" width="15.85546875" customWidth="1"/>
    <col min="41" max="43" width="14.85546875" customWidth="1"/>
    <col min="44" max="46" width="15.85546875" customWidth="1"/>
    <col min="47" max="47" width="24" customWidth="1"/>
    <col min="48" max="48" width="18.5703125" customWidth="1"/>
    <col min="49" max="50" width="14" customWidth="1"/>
    <col min="51" max="52" width="14.85546875" customWidth="1"/>
    <col min="53" max="54" width="14.42578125" customWidth="1"/>
    <col min="55" max="55" width="14.85546875" customWidth="1"/>
    <col min="56" max="57" width="14" customWidth="1"/>
    <col min="58" max="60" width="14.85546875" customWidth="1"/>
    <col min="61" max="61" width="15.42578125" customWidth="1"/>
    <col min="62" max="62" width="14" customWidth="1"/>
    <col min="63" max="63" width="13.42578125" customWidth="1"/>
    <col min="64" max="64" width="14.42578125" customWidth="1"/>
    <col min="65" max="65" width="23.5703125" customWidth="1"/>
    <col min="66" max="66" width="22.5703125" customWidth="1"/>
    <col min="67" max="67" width="14.85546875" customWidth="1"/>
    <col min="68" max="68" width="15.42578125" customWidth="1"/>
    <col min="69" max="69" width="14.85546875" customWidth="1"/>
    <col min="70" max="70" width="15.42578125" customWidth="1"/>
    <col min="71" max="71" width="15.85546875" customWidth="1"/>
    <col min="72" max="72" width="15.42578125" customWidth="1"/>
    <col min="73" max="73" width="14.42578125" customWidth="1"/>
    <col min="74" max="74" width="14.85546875" customWidth="1"/>
    <col min="75" max="77" width="13.42578125" customWidth="1"/>
    <col min="78" max="79" width="14" customWidth="1"/>
    <col min="80" max="82" width="14.85546875" customWidth="1"/>
    <col min="83" max="83" width="14.42578125" customWidth="1"/>
    <col min="84" max="84" width="14" customWidth="1"/>
    <col min="85" max="85" width="14.42578125" customWidth="1"/>
    <col min="86" max="86" width="16.42578125" customWidth="1"/>
    <col min="87" max="88" width="15.85546875" customWidth="1"/>
    <col min="89" max="89" width="27.85546875" customWidth="1"/>
    <col min="90" max="90" width="18.7109375" customWidth="1"/>
    <col min="91" max="91" width="38.140625" bestFit="1" customWidth="1"/>
    <col min="92" max="92" width="28.85546875" bestFit="1" customWidth="1"/>
    <col min="93" max="93" width="40.140625" bestFit="1" customWidth="1"/>
    <col min="94" max="94" width="37.85546875" bestFit="1" customWidth="1"/>
    <col min="95" max="95" width="40.140625" bestFit="1" customWidth="1"/>
    <col min="96" max="96" width="32.140625" bestFit="1" customWidth="1"/>
    <col min="97" max="97" width="28.85546875" bestFit="1" customWidth="1"/>
    <col min="98" max="99" width="36.85546875" bestFit="1" customWidth="1"/>
    <col min="100" max="101" width="36.28515625" bestFit="1" customWidth="1"/>
    <col min="102" max="102" width="52.5703125" bestFit="1" customWidth="1"/>
    <col min="103" max="103" width="48.7109375" bestFit="1" customWidth="1"/>
    <col min="104" max="104" width="55" bestFit="1" customWidth="1"/>
    <col min="105" max="105" width="41.140625" bestFit="1" customWidth="1"/>
    <col min="106" max="106" width="28.5703125" bestFit="1" customWidth="1"/>
    <col min="107" max="107" width="23" bestFit="1" customWidth="1"/>
    <col min="108" max="108" width="37.28515625" bestFit="1" customWidth="1"/>
    <col min="109" max="109" width="39.28515625" bestFit="1" customWidth="1"/>
    <col min="110" max="110" width="40.28515625" bestFit="1" customWidth="1"/>
    <col min="111" max="111" width="38.28515625" bestFit="1" customWidth="1"/>
    <col min="112" max="112" width="39.28515625" bestFit="1" customWidth="1"/>
    <col min="113" max="113" width="46" bestFit="1" customWidth="1"/>
    <col min="114" max="114" width="59.5703125" bestFit="1" customWidth="1"/>
    <col min="115" max="115" width="53.140625" bestFit="1" customWidth="1"/>
    <col min="116" max="116" width="50.140625" bestFit="1" customWidth="1"/>
    <col min="117" max="117" width="53" bestFit="1" customWidth="1"/>
    <col min="118" max="118" width="47.7109375" bestFit="1" customWidth="1"/>
    <col min="119" max="119" width="49.7109375" bestFit="1" customWidth="1"/>
    <col min="120" max="120" width="41" bestFit="1" customWidth="1"/>
    <col min="121" max="121" width="37.42578125" bestFit="1" customWidth="1"/>
    <col min="122" max="122" width="39.5703125" bestFit="1" customWidth="1"/>
    <col min="123" max="123" width="43.140625" bestFit="1" customWidth="1"/>
    <col min="124" max="124" width="57.7109375" bestFit="1" customWidth="1"/>
    <col min="125" max="125" width="45.85546875" bestFit="1" customWidth="1"/>
    <col min="126" max="126" width="41.5703125" bestFit="1" customWidth="1"/>
    <col min="127" max="127" width="39.5703125" bestFit="1" customWidth="1"/>
    <col min="128" max="128" width="33.140625" bestFit="1" customWidth="1"/>
    <col min="129" max="129" width="42.42578125" bestFit="1" customWidth="1"/>
    <col min="130" max="130" width="34.28515625" bestFit="1" customWidth="1"/>
    <col min="131" max="131" width="43.42578125" bestFit="1" customWidth="1"/>
    <col min="132" max="132" width="35.28515625" bestFit="1" customWidth="1"/>
    <col min="133" max="133" width="44.42578125" bestFit="1" customWidth="1"/>
    <col min="134" max="134" width="51.140625" bestFit="1" customWidth="1"/>
    <col min="135" max="135" width="44.85546875" bestFit="1" customWidth="1"/>
    <col min="136" max="136" width="54.5703125" bestFit="1" customWidth="1"/>
    <col min="137" max="137" width="44.28515625" bestFit="1" customWidth="1"/>
    <col min="138" max="138" width="43.140625" bestFit="1" customWidth="1"/>
    <col min="139" max="139" width="42.85546875" bestFit="1" customWidth="1"/>
    <col min="140" max="140" width="52.42578125" bestFit="1" customWidth="1"/>
    <col min="141" max="141" width="34.85546875" bestFit="1" customWidth="1"/>
    <col min="142" max="142" width="30.5703125" bestFit="1" customWidth="1"/>
    <col min="143" max="143" width="44" bestFit="1" customWidth="1"/>
    <col min="144" max="144" width="26.85546875" bestFit="1" customWidth="1"/>
    <col min="145" max="145" width="47.42578125" bestFit="1" customWidth="1"/>
    <col min="146" max="146" width="40.140625" bestFit="1" customWidth="1"/>
    <col min="147" max="147" width="27.140625" bestFit="1" customWidth="1"/>
    <col min="148" max="148" width="53.140625" bestFit="1" customWidth="1"/>
    <col min="149" max="149" width="52.140625" bestFit="1" customWidth="1"/>
    <col min="150" max="150" width="51.5703125" bestFit="1" customWidth="1"/>
    <col min="151" max="151" width="52.140625" bestFit="1" customWidth="1"/>
    <col min="152" max="152" width="32.5703125" bestFit="1" customWidth="1"/>
    <col min="153" max="153" width="53.140625" bestFit="1" customWidth="1"/>
    <col min="154" max="154" width="54.85546875" bestFit="1" customWidth="1"/>
    <col min="155" max="155" width="34.42578125" bestFit="1" customWidth="1"/>
    <col min="156" max="156" width="54.42578125" bestFit="1" customWidth="1"/>
    <col min="157" max="157" width="54" bestFit="1" customWidth="1"/>
    <col min="158" max="158" width="34.42578125" bestFit="1" customWidth="1"/>
    <col min="159" max="159" width="55" bestFit="1" customWidth="1"/>
    <col min="160" max="160" width="54" bestFit="1" customWidth="1"/>
    <col min="161" max="161" width="49.28515625" bestFit="1" customWidth="1"/>
    <col min="162" max="162" width="52.140625" bestFit="1" customWidth="1"/>
    <col min="163" max="163" width="43" bestFit="1" customWidth="1"/>
    <col min="164" max="164" width="58.5703125" bestFit="1" customWidth="1"/>
    <col min="165" max="165" width="56.7109375" bestFit="1" customWidth="1"/>
    <col min="166" max="166" width="65.85546875" bestFit="1" customWidth="1"/>
    <col min="167" max="167" width="43.42578125" bestFit="1" customWidth="1"/>
    <col min="168" max="168" width="51.7109375" bestFit="1" customWidth="1"/>
    <col min="169" max="169" width="42" bestFit="1" customWidth="1"/>
    <col min="170" max="170" width="51" bestFit="1" customWidth="1"/>
    <col min="171" max="171" width="43" bestFit="1" customWidth="1"/>
    <col min="172" max="172" width="52.140625" bestFit="1" customWidth="1"/>
    <col min="173" max="173" width="40.5703125" bestFit="1" customWidth="1"/>
    <col min="174" max="174" width="43.42578125" bestFit="1" customWidth="1"/>
    <col min="175" max="175" width="38.140625" bestFit="1" customWidth="1"/>
    <col min="176" max="176" width="47.28515625" bestFit="1" customWidth="1"/>
    <col min="177" max="177" width="41.140625" bestFit="1" customWidth="1"/>
    <col min="178" max="178" width="51.5703125" bestFit="1" customWidth="1"/>
    <col min="179" max="179" width="54.42578125" bestFit="1" customWidth="1"/>
    <col min="180" max="180" width="50.28515625" bestFit="1" customWidth="1"/>
    <col min="181" max="181" width="49.5703125" bestFit="1" customWidth="1"/>
    <col min="182" max="182" width="52.42578125" bestFit="1" customWidth="1"/>
    <col min="183" max="183" width="44.28515625" bestFit="1" customWidth="1"/>
    <col min="184" max="184" width="59.7109375" bestFit="1" customWidth="1"/>
    <col min="185" max="185" width="51.140625" bestFit="1" customWidth="1"/>
    <col min="186" max="186" width="35" bestFit="1" customWidth="1"/>
    <col min="187" max="187" width="30.5703125" bestFit="1" customWidth="1"/>
    <col min="188" max="188" width="35.7109375" bestFit="1" customWidth="1"/>
    <col min="189" max="189" width="41" bestFit="1" customWidth="1"/>
    <col min="190" max="190" width="24.85546875" bestFit="1" customWidth="1"/>
    <col min="191" max="191" width="30" bestFit="1" customWidth="1"/>
    <col min="192" max="192" width="35.85546875" bestFit="1" customWidth="1"/>
    <col min="193" max="193" width="34.5703125" bestFit="1" customWidth="1"/>
    <col min="194" max="194" width="22.5703125" bestFit="1" customWidth="1"/>
    <col min="195" max="196" width="23" bestFit="1" customWidth="1"/>
    <col min="197" max="197" width="36.85546875" bestFit="1" customWidth="1"/>
    <col min="198" max="198" width="34.85546875" bestFit="1" customWidth="1"/>
    <col min="199" max="199" width="45.7109375" bestFit="1" customWidth="1"/>
    <col min="200" max="200" width="27.42578125" bestFit="1" customWidth="1"/>
    <col min="201" max="201" width="36.28515625" bestFit="1" customWidth="1"/>
    <col min="202" max="202" width="40.5703125" bestFit="1" customWidth="1"/>
    <col min="203" max="203" width="50.140625" bestFit="1" customWidth="1"/>
    <col min="204" max="204" width="58.28515625" bestFit="1" customWidth="1"/>
    <col min="205" max="205" width="46" bestFit="1" customWidth="1"/>
    <col min="206" max="206" width="48.140625" bestFit="1" customWidth="1"/>
    <col min="207" max="207" width="32.85546875" bestFit="1" customWidth="1"/>
    <col min="208" max="208" width="45.7109375" bestFit="1" customWidth="1"/>
    <col min="209" max="209" width="32.85546875" bestFit="1" customWidth="1"/>
    <col min="210" max="210" width="45.7109375" bestFit="1" customWidth="1"/>
    <col min="211" max="211" width="34.5703125" bestFit="1" customWidth="1"/>
    <col min="212" max="212" width="47.7109375" bestFit="1" customWidth="1"/>
    <col min="213" max="213" width="38.140625" bestFit="1" customWidth="1"/>
    <col min="214" max="214" width="34.85546875" bestFit="1" customWidth="1"/>
    <col min="215" max="215" width="42.85546875" bestFit="1" customWidth="1"/>
    <col min="216" max="216" width="51.140625" bestFit="1" customWidth="1"/>
    <col min="217" max="217" width="35.7109375" bestFit="1" customWidth="1"/>
    <col min="218" max="218" width="38.140625" bestFit="1" customWidth="1"/>
    <col min="219" max="221" width="40.140625" bestFit="1" customWidth="1"/>
    <col min="222" max="222" width="44.5703125" bestFit="1" customWidth="1"/>
    <col min="223" max="223" width="20.7109375" bestFit="1" customWidth="1"/>
    <col min="224" max="224" width="26.85546875" bestFit="1" customWidth="1"/>
    <col min="225" max="225" width="32.42578125" bestFit="1" customWidth="1"/>
    <col min="226" max="226" width="46.28515625" bestFit="1" customWidth="1"/>
    <col min="227" max="227" width="52.42578125" bestFit="1" customWidth="1"/>
    <col min="228" max="228" width="26" bestFit="1" customWidth="1"/>
    <col min="229" max="229" width="33.140625" bestFit="1" customWidth="1"/>
    <col min="230" max="230" width="26.7109375" bestFit="1" customWidth="1"/>
    <col min="231" max="231" width="38.140625" bestFit="1" customWidth="1"/>
    <col min="232" max="232" width="29.28515625" bestFit="1" customWidth="1"/>
    <col min="233" max="233" width="26.85546875" bestFit="1" customWidth="1"/>
    <col min="234" max="234" width="33.42578125" bestFit="1" customWidth="1"/>
    <col min="235" max="235" width="32.5703125" bestFit="1" customWidth="1"/>
    <col min="236" max="236" width="29.5703125" bestFit="1" customWidth="1"/>
    <col min="237" max="237" width="41" bestFit="1" customWidth="1"/>
    <col min="238" max="238" width="20.140625" bestFit="1" customWidth="1"/>
    <col min="239" max="239" width="19.5703125" bestFit="1" customWidth="1"/>
    <col min="240" max="240" width="30.5703125" bestFit="1" customWidth="1"/>
    <col min="241" max="241" width="24.85546875" bestFit="1" customWidth="1"/>
    <col min="242" max="242" width="30.5703125" bestFit="1" customWidth="1"/>
    <col min="243" max="243" width="45.42578125" bestFit="1" customWidth="1"/>
    <col min="244" max="244" width="38.140625" bestFit="1" customWidth="1"/>
    <col min="245" max="245" width="25.7109375" bestFit="1" customWidth="1"/>
    <col min="246" max="247" width="33" bestFit="1" customWidth="1"/>
    <col min="248" max="248" width="27.28515625" bestFit="1" customWidth="1"/>
    <col min="249" max="249" width="27.7109375" bestFit="1" customWidth="1"/>
    <col min="250" max="250" width="27.140625" bestFit="1" customWidth="1"/>
    <col min="251" max="251" width="30.5703125" bestFit="1" customWidth="1"/>
    <col min="252" max="252" width="41.5703125" bestFit="1" customWidth="1"/>
    <col min="253" max="253" width="30.5703125" bestFit="1" customWidth="1"/>
    <col min="254" max="254" width="41.5703125" bestFit="1" customWidth="1"/>
    <col min="255" max="255" width="32.42578125" bestFit="1" customWidth="1"/>
    <col min="256" max="256" width="38.140625" bestFit="1" customWidth="1"/>
    <col min="257" max="257" width="49.140625" bestFit="1" customWidth="1"/>
    <col min="258" max="258" width="38.140625" bestFit="1" customWidth="1"/>
    <col min="259" max="259" width="40.5703125" bestFit="1" customWidth="1"/>
    <col min="260" max="260" width="47.42578125" bestFit="1" customWidth="1"/>
    <col min="261" max="261" width="41.5703125" bestFit="1" customWidth="1"/>
    <col min="262" max="262" width="34.85546875" bestFit="1" customWidth="1"/>
    <col min="263" max="263" width="30.5703125" bestFit="1" customWidth="1"/>
    <col min="264" max="264" width="36.28515625" bestFit="1" customWidth="1"/>
    <col min="265" max="265" width="47.42578125" bestFit="1" customWidth="1"/>
    <col min="266" max="266" width="41.5703125" bestFit="1" customWidth="1"/>
    <col min="267" max="268" width="30.5703125" bestFit="1" customWidth="1"/>
    <col min="269" max="269" width="36.28515625" bestFit="1" customWidth="1"/>
    <col min="270" max="270" width="41.5703125" bestFit="1" customWidth="1"/>
    <col min="271" max="271" width="36.28515625" bestFit="1" customWidth="1"/>
    <col min="272" max="272" width="45.7109375" bestFit="1" customWidth="1"/>
    <col min="273" max="273" width="40" bestFit="1" customWidth="1"/>
    <col min="274" max="274" width="51" bestFit="1" customWidth="1"/>
    <col min="275" max="275" width="32.42578125" bestFit="1" customWidth="1"/>
    <col min="276" max="279" width="38.140625" bestFit="1" customWidth="1"/>
    <col min="280" max="280" width="47.42578125" bestFit="1" customWidth="1"/>
    <col min="281" max="281" width="41.5703125" bestFit="1" customWidth="1"/>
    <col min="282" max="282" width="28.85546875" bestFit="1" customWidth="1"/>
    <col min="283" max="283" width="32.140625" bestFit="1" customWidth="1"/>
    <col min="284" max="285" width="28.85546875" bestFit="1" customWidth="1"/>
    <col min="286" max="286" width="36" bestFit="1" customWidth="1"/>
    <col min="287" max="287" width="30.28515625" bestFit="1" customWidth="1"/>
    <col min="288" max="289" width="32.140625" bestFit="1" customWidth="1"/>
    <col min="290" max="290" width="40.140625" bestFit="1" customWidth="1"/>
    <col min="291" max="291" width="43" bestFit="1" customWidth="1"/>
    <col min="292" max="292" width="37.85546875" bestFit="1" customWidth="1"/>
    <col min="293" max="293" width="32" bestFit="1" customWidth="1"/>
    <col min="294" max="295" width="29.7109375" bestFit="1" customWidth="1"/>
    <col min="296" max="296" width="33.5703125" bestFit="1" customWidth="1"/>
    <col min="297" max="297" width="40.140625" bestFit="1" customWidth="1"/>
    <col min="298" max="298" width="32.140625" bestFit="1" customWidth="1"/>
    <col min="299" max="299" width="31.140625" bestFit="1" customWidth="1"/>
    <col min="300" max="300" width="24.5703125" bestFit="1" customWidth="1"/>
    <col min="301" max="301" width="27.42578125" bestFit="1" customWidth="1"/>
    <col min="302" max="302" width="20.28515625" bestFit="1" customWidth="1"/>
    <col min="303" max="303" width="30.7109375" bestFit="1" customWidth="1"/>
    <col min="304" max="304" width="38.140625" bestFit="1" customWidth="1"/>
    <col min="305" max="306" width="24.28515625" bestFit="1" customWidth="1"/>
    <col min="307" max="307" width="30.5703125" bestFit="1" customWidth="1"/>
    <col min="308" max="308" width="23.140625" bestFit="1" customWidth="1"/>
    <col min="309" max="309" width="22.5703125" bestFit="1" customWidth="1"/>
    <col min="310" max="310" width="27.28515625" bestFit="1" customWidth="1"/>
    <col min="311" max="311" width="31" bestFit="1" customWidth="1"/>
    <col min="312" max="312" width="38.28515625" bestFit="1" customWidth="1"/>
    <col min="313" max="313" width="31" bestFit="1" customWidth="1"/>
    <col min="314" max="315" width="36.85546875" bestFit="1" customWidth="1"/>
    <col min="316" max="316" width="37.42578125" bestFit="1" customWidth="1"/>
    <col min="317" max="317" width="36.28515625" bestFit="1" customWidth="1"/>
    <col min="318" max="318" width="36.85546875" bestFit="1" customWidth="1"/>
    <col min="319" max="319" width="37.42578125" bestFit="1" customWidth="1"/>
    <col min="320" max="320" width="36.28515625" bestFit="1" customWidth="1"/>
    <col min="321" max="321" width="37.140625" bestFit="1" customWidth="1"/>
    <col min="322" max="322" width="48.5703125" bestFit="1" customWidth="1"/>
    <col min="323" max="323" width="48.140625" bestFit="1" customWidth="1"/>
    <col min="324" max="324" width="37.85546875" bestFit="1" customWidth="1"/>
    <col min="325" max="325" width="37.42578125" bestFit="1" customWidth="1"/>
    <col min="326" max="326" width="52.5703125" bestFit="1" customWidth="1"/>
    <col min="327" max="327" width="51.7109375" bestFit="1" customWidth="1"/>
    <col min="328" max="328" width="49.5703125" bestFit="1" customWidth="1"/>
    <col min="329" max="329" width="49.140625" bestFit="1" customWidth="1"/>
    <col min="330" max="330" width="48.140625" bestFit="1" customWidth="1"/>
    <col min="331" max="331" width="38.140625" bestFit="1" customWidth="1"/>
    <col min="332" max="332" width="29.28515625" bestFit="1" customWidth="1"/>
    <col min="333" max="333" width="38.7109375" bestFit="1" customWidth="1"/>
    <col min="334" max="334" width="44.28515625" bestFit="1" customWidth="1"/>
    <col min="335" max="335" width="32.5703125" bestFit="1" customWidth="1"/>
    <col min="336" max="336" width="28.85546875" bestFit="1" customWidth="1"/>
    <col min="337" max="337" width="34.85546875" bestFit="1" customWidth="1"/>
    <col min="338" max="338" width="55" bestFit="1" customWidth="1"/>
    <col min="339" max="340" width="41.140625" bestFit="1" customWidth="1"/>
    <col min="341" max="342" width="25.7109375" bestFit="1" customWidth="1"/>
    <col min="343" max="343" width="44.28515625" bestFit="1" customWidth="1"/>
    <col min="344" max="344" width="38.140625" bestFit="1" customWidth="1"/>
    <col min="345" max="345" width="39.7109375" bestFit="1" customWidth="1"/>
    <col min="346" max="346" width="28.5703125" bestFit="1" customWidth="1"/>
    <col min="347" max="347" width="34.85546875" bestFit="1" customWidth="1"/>
    <col min="348" max="348" width="32.5703125" bestFit="1" customWidth="1"/>
    <col min="349" max="349" width="23.42578125" bestFit="1" customWidth="1"/>
    <col min="350" max="350" width="33.85546875" bestFit="1" customWidth="1"/>
    <col min="351" max="353" width="28.5703125" bestFit="1" customWidth="1"/>
    <col min="354" max="354" width="37.85546875" bestFit="1" customWidth="1"/>
    <col min="355" max="355" width="24.5703125" bestFit="1" customWidth="1"/>
    <col min="356" max="356" width="35" bestFit="1" customWidth="1"/>
    <col min="357" max="357" width="22.42578125" bestFit="1" customWidth="1"/>
    <col min="358" max="358" width="15" bestFit="1" customWidth="1"/>
  </cols>
  <sheetData>
    <row r="3" spans="1:3" x14ac:dyDescent="0.25">
      <c r="A3" s="1" t="s">
        <v>4324</v>
      </c>
      <c r="B3" t="s">
        <v>4327</v>
      </c>
      <c r="C3" t="s">
        <v>4380</v>
      </c>
    </row>
    <row r="4" spans="1:3" x14ac:dyDescent="0.25">
      <c r="A4" s="2" t="s">
        <v>4351</v>
      </c>
      <c r="B4" s="3">
        <v>2427378.5299999998</v>
      </c>
      <c r="C4" s="6">
        <v>0.10406091370558172</v>
      </c>
    </row>
    <row r="5" spans="1:3" x14ac:dyDescent="0.25">
      <c r="A5" s="4" t="s">
        <v>4365</v>
      </c>
      <c r="B5" s="3">
        <v>551859.07999999996</v>
      </c>
      <c r="C5" s="6">
        <v>0.10673563218390843</v>
      </c>
    </row>
    <row r="6" spans="1:3" x14ac:dyDescent="0.25">
      <c r="A6" s="15" t="s">
        <v>4375</v>
      </c>
      <c r="B6" s="3">
        <v>215146.42</v>
      </c>
      <c r="C6" s="6">
        <v>0.10380952380952381</v>
      </c>
    </row>
    <row r="7" spans="1:3" x14ac:dyDescent="0.25">
      <c r="A7" s="15" t="s">
        <v>4376</v>
      </c>
      <c r="B7" s="3">
        <v>156112.32000000001</v>
      </c>
      <c r="C7" s="6">
        <v>0.11189189189189183</v>
      </c>
    </row>
    <row r="8" spans="1:3" x14ac:dyDescent="0.25">
      <c r="A8" s="15" t="s">
        <v>4377</v>
      </c>
      <c r="B8" s="3">
        <v>180600.33</v>
      </c>
      <c r="C8" s="6">
        <v>0.10435714285714287</v>
      </c>
    </row>
    <row r="9" spans="1:3" x14ac:dyDescent="0.25">
      <c r="A9" s="4" t="s">
        <v>4366</v>
      </c>
      <c r="B9" s="3">
        <v>582976.18000000005</v>
      </c>
      <c r="C9" s="6">
        <v>0.10177664974619312</v>
      </c>
    </row>
    <row r="10" spans="1:3" x14ac:dyDescent="0.25">
      <c r="A10" s="15" t="s">
        <v>4378</v>
      </c>
      <c r="B10" s="3">
        <v>167144.04999999999</v>
      </c>
      <c r="C10" s="6">
        <v>0.10550847457627112</v>
      </c>
    </row>
    <row r="11" spans="1:3" x14ac:dyDescent="0.25">
      <c r="A11" s="15" t="s">
        <v>4282</v>
      </c>
      <c r="B11" s="3">
        <v>205270.01</v>
      </c>
      <c r="C11" s="6">
        <v>0.10075342465753427</v>
      </c>
    </row>
    <row r="12" spans="1:3" x14ac:dyDescent="0.25">
      <c r="A12" s="15" t="s">
        <v>4379</v>
      </c>
      <c r="B12" s="3">
        <v>210562.12</v>
      </c>
      <c r="C12" s="6">
        <v>9.9538461538461562E-2</v>
      </c>
    </row>
    <row r="13" spans="1:3" x14ac:dyDescent="0.25">
      <c r="A13" s="4" t="s">
        <v>4367</v>
      </c>
      <c r="B13" s="3">
        <v>698305.8</v>
      </c>
      <c r="C13" s="6">
        <v>0.10461847389558258</v>
      </c>
    </row>
    <row r="14" spans="1:3" x14ac:dyDescent="0.25">
      <c r="A14" s="15" t="s">
        <v>4368</v>
      </c>
      <c r="B14" s="3">
        <v>199556.81</v>
      </c>
      <c r="C14" s="6">
        <v>0.10964028776978418</v>
      </c>
    </row>
    <row r="15" spans="1:3" x14ac:dyDescent="0.25">
      <c r="A15" s="15" t="s">
        <v>4369</v>
      </c>
      <c r="B15" s="3">
        <v>225657.38</v>
      </c>
      <c r="C15" s="6">
        <v>0.10179640718562877</v>
      </c>
    </row>
    <row r="16" spans="1:3" x14ac:dyDescent="0.25">
      <c r="A16" s="15" t="s">
        <v>4370</v>
      </c>
      <c r="B16" s="3">
        <v>273091.61</v>
      </c>
      <c r="C16" s="6">
        <v>0.10343750000000007</v>
      </c>
    </row>
    <row r="17" spans="1:3" x14ac:dyDescent="0.25">
      <c r="A17" s="4" t="s">
        <v>4371</v>
      </c>
      <c r="B17" s="3">
        <v>594237.47</v>
      </c>
      <c r="C17" s="6">
        <v>0.1028475336322873</v>
      </c>
    </row>
    <row r="18" spans="1:3" x14ac:dyDescent="0.25">
      <c r="A18" s="15" t="s">
        <v>4372</v>
      </c>
      <c r="B18" s="3">
        <v>212078.07999999999</v>
      </c>
      <c r="C18" s="6">
        <v>9.9826589595375756E-2</v>
      </c>
    </row>
    <row r="19" spans="1:3" x14ac:dyDescent="0.25">
      <c r="A19" s="15" t="s">
        <v>4373</v>
      </c>
      <c r="B19" s="3">
        <v>182329.41</v>
      </c>
      <c r="C19" s="6">
        <v>0.10903225806451608</v>
      </c>
    </row>
    <row r="20" spans="1:3" x14ac:dyDescent="0.25">
      <c r="A20" s="15" t="s">
        <v>4374</v>
      </c>
      <c r="B20" s="3">
        <v>199829.98</v>
      </c>
      <c r="C20" s="6">
        <v>0.10120805369127515</v>
      </c>
    </row>
    <row r="21" spans="1:3" x14ac:dyDescent="0.25">
      <c r="A21" s="2" t="s">
        <v>4352</v>
      </c>
      <c r="B21" s="3">
        <v>3447208.24</v>
      </c>
      <c r="C21" s="6">
        <v>0.10690338164251001</v>
      </c>
    </row>
    <row r="22" spans="1:3" x14ac:dyDescent="0.25">
      <c r="A22" s="4" t="s">
        <v>4365</v>
      </c>
      <c r="B22" s="3">
        <v>907452.13</v>
      </c>
      <c r="C22" s="6">
        <v>0.10662288930581633</v>
      </c>
    </row>
    <row r="23" spans="1:3" x14ac:dyDescent="0.25">
      <c r="A23" s="15" t="s">
        <v>4375</v>
      </c>
      <c r="B23" s="3">
        <v>285616.48</v>
      </c>
      <c r="C23" s="6">
        <v>0.10133757961783449</v>
      </c>
    </row>
    <row r="24" spans="1:3" x14ac:dyDescent="0.25">
      <c r="A24" s="15" t="s">
        <v>4376</v>
      </c>
      <c r="B24" s="3">
        <v>312923.75</v>
      </c>
      <c r="C24" s="6">
        <v>0.1114367816091954</v>
      </c>
    </row>
    <row r="25" spans="1:3" x14ac:dyDescent="0.25">
      <c r="A25" s="15" t="s">
        <v>4377</v>
      </c>
      <c r="B25" s="3">
        <v>308911.90000000002</v>
      </c>
      <c r="C25" s="6">
        <v>0.10658415841584168</v>
      </c>
    </row>
    <row r="26" spans="1:3" x14ac:dyDescent="0.25">
      <c r="A26" s="4" t="s">
        <v>4366</v>
      </c>
      <c r="B26" s="3">
        <v>874389.8</v>
      </c>
      <c r="C26" s="6">
        <v>0.11032567049808469</v>
      </c>
    </row>
    <row r="27" spans="1:3" x14ac:dyDescent="0.25">
      <c r="A27" s="15" t="s">
        <v>4378</v>
      </c>
      <c r="B27" s="3">
        <v>227290.91</v>
      </c>
      <c r="C27" s="6">
        <v>0.11813253012048197</v>
      </c>
    </row>
    <row r="28" spans="1:3" x14ac:dyDescent="0.25">
      <c r="A28" s="15" t="s">
        <v>4282</v>
      </c>
      <c r="B28" s="3">
        <v>268233.24</v>
      </c>
      <c r="C28" s="6">
        <v>0.10601226993865029</v>
      </c>
    </row>
    <row r="29" spans="1:3" x14ac:dyDescent="0.25">
      <c r="A29" s="15" t="s">
        <v>4379</v>
      </c>
      <c r="B29" s="3">
        <v>378865.65</v>
      </c>
      <c r="C29" s="6">
        <v>0.10725388601036279</v>
      </c>
    </row>
    <row r="30" spans="1:3" x14ac:dyDescent="0.25">
      <c r="A30" s="4" t="s">
        <v>4367</v>
      </c>
      <c r="B30" s="3">
        <v>813954.11</v>
      </c>
      <c r="C30" s="6">
        <v>0.10589041095890447</v>
      </c>
    </row>
    <row r="31" spans="1:3" x14ac:dyDescent="0.25">
      <c r="A31" s="15" t="s">
        <v>4368</v>
      </c>
      <c r="B31" s="3">
        <v>229995.4</v>
      </c>
      <c r="C31" s="6">
        <v>0.11131736526946116</v>
      </c>
    </row>
    <row r="32" spans="1:3" x14ac:dyDescent="0.25">
      <c r="A32" s="15" t="s">
        <v>4369</v>
      </c>
      <c r="B32" s="3">
        <v>290553.46000000002</v>
      </c>
      <c r="C32" s="6">
        <v>0.10518324607329843</v>
      </c>
    </row>
    <row r="33" spans="1:3" x14ac:dyDescent="0.25">
      <c r="A33" s="15" t="s">
        <v>4370</v>
      </c>
      <c r="B33" s="3">
        <v>293405.26</v>
      </c>
      <c r="C33" s="6">
        <v>0.10084967320261438</v>
      </c>
    </row>
    <row r="34" spans="1:3" x14ac:dyDescent="0.25">
      <c r="A34" s="4" t="s">
        <v>4371</v>
      </c>
      <c r="B34" s="3">
        <v>851412.2</v>
      </c>
      <c r="C34" s="6">
        <v>0.10468253968253989</v>
      </c>
    </row>
    <row r="35" spans="1:3" x14ac:dyDescent="0.25">
      <c r="A35" s="15" t="s">
        <v>4372</v>
      </c>
      <c r="B35" s="3">
        <v>310328.31</v>
      </c>
      <c r="C35" s="6">
        <v>0.10130208333333342</v>
      </c>
    </row>
    <row r="36" spans="1:3" x14ac:dyDescent="0.25">
      <c r="A36" s="15" t="s">
        <v>4373</v>
      </c>
      <c r="B36" s="3">
        <v>281577.90000000002</v>
      </c>
      <c r="C36" s="6">
        <v>0.10818181818181821</v>
      </c>
    </row>
    <row r="37" spans="1:3" x14ac:dyDescent="0.25">
      <c r="A37" s="15" t="s">
        <v>4374</v>
      </c>
      <c r="B37" s="3">
        <v>259505.98</v>
      </c>
      <c r="C37" s="6">
        <v>0.10517006802721088</v>
      </c>
    </row>
    <row r="38" spans="1:3" x14ac:dyDescent="0.25">
      <c r="A38" s="2" t="s">
        <v>4326</v>
      </c>
      <c r="B38" s="3">
        <v>1812377.82</v>
      </c>
      <c r="C38" s="6">
        <v>0.10436716077536977</v>
      </c>
    </row>
    <row r="39" spans="1:3" x14ac:dyDescent="0.25">
      <c r="A39" s="4" t="s">
        <v>4365</v>
      </c>
      <c r="B39" s="3">
        <v>946079.15</v>
      </c>
      <c r="C39" s="6">
        <v>0.10435064935064967</v>
      </c>
    </row>
    <row r="40" spans="1:3" x14ac:dyDescent="0.25">
      <c r="A40" s="15" t="s">
        <v>4375</v>
      </c>
      <c r="B40" s="3">
        <v>381430.1</v>
      </c>
      <c r="C40" s="6">
        <v>0.10469135802469132</v>
      </c>
    </row>
    <row r="41" spans="1:3" x14ac:dyDescent="0.25">
      <c r="A41" s="15" t="s">
        <v>4376</v>
      </c>
      <c r="B41" s="3">
        <v>200658.06</v>
      </c>
      <c r="C41" s="6">
        <v>0.10336448598130843</v>
      </c>
    </row>
    <row r="42" spans="1:3" x14ac:dyDescent="0.25">
      <c r="A42" s="15" t="s">
        <v>4377</v>
      </c>
      <c r="B42" s="3">
        <v>363990.99</v>
      </c>
      <c r="C42" s="6">
        <v>0.10461139896373065</v>
      </c>
    </row>
    <row r="43" spans="1:3" x14ac:dyDescent="0.25">
      <c r="A43" s="4" t="s">
        <v>4366</v>
      </c>
      <c r="B43" s="3">
        <v>815958.89</v>
      </c>
      <c r="C43" s="6">
        <v>0.10328125000000032</v>
      </c>
    </row>
    <row r="44" spans="1:3" x14ac:dyDescent="0.25">
      <c r="A44" s="15" t="s">
        <v>4378</v>
      </c>
      <c r="B44" s="3">
        <v>815769.9</v>
      </c>
      <c r="C44" s="6">
        <v>0.10328981723237628</v>
      </c>
    </row>
    <row r="45" spans="1:3" x14ac:dyDescent="0.25">
      <c r="A45" s="15" t="s">
        <v>4379</v>
      </c>
      <c r="B45" s="3">
        <v>188.99</v>
      </c>
      <c r="C45" s="6">
        <v>0.1</v>
      </c>
    </row>
    <row r="46" spans="1:3" x14ac:dyDescent="0.25">
      <c r="A46" s="4" t="s">
        <v>4367</v>
      </c>
      <c r="B46" s="3">
        <v>28679.68</v>
      </c>
      <c r="C46" s="6">
        <v>0.12277777777777781</v>
      </c>
    </row>
    <row r="47" spans="1:3" x14ac:dyDescent="0.25">
      <c r="A47" s="15" t="s">
        <v>4368</v>
      </c>
      <c r="B47" s="3">
        <v>11337.9</v>
      </c>
      <c r="C47" s="6">
        <v>9.6666666666666665E-2</v>
      </c>
    </row>
    <row r="48" spans="1:3" x14ac:dyDescent="0.25">
      <c r="A48" s="15" t="s">
        <v>4369</v>
      </c>
      <c r="B48" s="3">
        <v>8377.81</v>
      </c>
      <c r="C48" s="6">
        <v>0.16166666666666671</v>
      </c>
    </row>
    <row r="49" spans="1:3" x14ac:dyDescent="0.25">
      <c r="A49" s="15" t="s">
        <v>4370</v>
      </c>
      <c r="B49" s="3">
        <v>8963.9599999999991</v>
      </c>
      <c r="C49" s="6">
        <v>0.12333333333333334</v>
      </c>
    </row>
    <row r="50" spans="1:3" x14ac:dyDescent="0.25">
      <c r="A50" s="4" t="s">
        <v>4371</v>
      </c>
      <c r="B50" s="3">
        <v>21660.1</v>
      </c>
      <c r="C50" s="6">
        <v>0.11153846153846157</v>
      </c>
    </row>
    <row r="51" spans="1:3" x14ac:dyDescent="0.25">
      <c r="A51" s="15" t="s">
        <v>4372</v>
      </c>
      <c r="B51" s="3">
        <v>3781.13</v>
      </c>
      <c r="C51" s="6">
        <v>0.10400000000000001</v>
      </c>
    </row>
    <row r="52" spans="1:3" x14ac:dyDescent="0.25">
      <c r="A52" s="15" t="s">
        <v>4373</v>
      </c>
      <c r="B52" s="3">
        <v>11362.01</v>
      </c>
      <c r="C52" s="6">
        <v>9.1999999999999998E-2</v>
      </c>
    </row>
    <row r="53" spans="1:3" x14ac:dyDescent="0.25">
      <c r="A53" s="15" t="s">
        <v>4374</v>
      </c>
      <c r="B53" s="3">
        <v>6516.97</v>
      </c>
      <c r="C53" s="6">
        <v>0.15666666666666668</v>
      </c>
    </row>
    <row r="54" spans="1:3" x14ac:dyDescent="0.25">
      <c r="A54" s="2" t="s">
        <v>4325</v>
      </c>
      <c r="B54" s="3">
        <v>7686964.5899999999</v>
      </c>
      <c r="C54" s="6">
        <v>0.10536440677966177</v>
      </c>
    </row>
    <row r="55" spans="1:3" x14ac:dyDescent="0.25">
      <c r="A55" s="2"/>
      <c r="B55" s="3"/>
      <c r="C55" s="3"/>
    </row>
    <row r="56" spans="1:3" x14ac:dyDescent="0.25">
      <c r="A56" s="2"/>
      <c r="B56" s="3"/>
      <c r="C56" s="3"/>
    </row>
    <row r="57" spans="1:3" x14ac:dyDescent="0.25">
      <c r="A57" s="2"/>
      <c r="B57" s="3"/>
      <c r="C57" s="3"/>
    </row>
    <row r="58" spans="1:3" x14ac:dyDescent="0.25">
      <c r="A58" s="2"/>
      <c r="B58" s="3"/>
      <c r="C58" s="3"/>
    </row>
    <row r="59" spans="1:3" x14ac:dyDescent="0.25">
      <c r="A59" s="2"/>
      <c r="B59" s="3"/>
      <c r="C59" s="3"/>
    </row>
    <row r="60" spans="1:3" x14ac:dyDescent="0.25">
      <c r="A60" s="1" t="s">
        <v>4324</v>
      </c>
      <c r="B60" t="s">
        <v>4327</v>
      </c>
    </row>
    <row r="61" spans="1:3" x14ac:dyDescent="0.25">
      <c r="A61" s="2" t="s">
        <v>180</v>
      </c>
      <c r="B61" s="3">
        <v>867542.24</v>
      </c>
    </row>
    <row r="62" spans="1:3" x14ac:dyDescent="0.25">
      <c r="A62" s="4" t="s">
        <v>87</v>
      </c>
      <c r="B62" s="3">
        <v>28134.65</v>
      </c>
    </row>
    <row r="63" spans="1:3" x14ac:dyDescent="0.25">
      <c r="A63" s="4" t="s">
        <v>70</v>
      </c>
      <c r="B63" s="3">
        <v>43799.08</v>
      </c>
    </row>
    <row r="64" spans="1:3" x14ac:dyDescent="0.25">
      <c r="A64" s="4" t="s">
        <v>29</v>
      </c>
      <c r="B64" s="3">
        <v>60936.34</v>
      </c>
    </row>
    <row r="65" spans="1:2" x14ac:dyDescent="0.25">
      <c r="A65" s="4" t="s">
        <v>77</v>
      </c>
      <c r="B65" s="3">
        <v>94844.51</v>
      </c>
    </row>
    <row r="66" spans="1:2" x14ac:dyDescent="0.25">
      <c r="A66" s="4" t="s">
        <v>36</v>
      </c>
      <c r="B66" s="3">
        <v>106116.99</v>
      </c>
    </row>
    <row r="67" spans="1:2" x14ac:dyDescent="0.25">
      <c r="A67" s="4" t="s">
        <v>1867</v>
      </c>
      <c r="B67" s="3">
        <v>217271.01</v>
      </c>
    </row>
    <row r="68" spans="1:2" x14ac:dyDescent="0.25">
      <c r="A68" s="4" t="s">
        <v>39</v>
      </c>
      <c r="B68" s="3">
        <v>316439.67</v>
      </c>
    </row>
    <row r="69" spans="1:2" x14ac:dyDescent="0.25">
      <c r="A69" s="2" t="s">
        <v>31</v>
      </c>
      <c r="B69" s="3">
        <v>1604735.05</v>
      </c>
    </row>
    <row r="70" spans="1:2" x14ac:dyDescent="0.25">
      <c r="A70" s="4" t="s">
        <v>87</v>
      </c>
      <c r="B70" s="3">
        <v>61402.67</v>
      </c>
    </row>
    <row r="71" spans="1:2" x14ac:dyDescent="0.25">
      <c r="A71" s="4" t="s">
        <v>70</v>
      </c>
      <c r="B71" s="3">
        <v>85303.19</v>
      </c>
    </row>
    <row r="72" spans="1:2" x14ac:dyDescent="0.25">
      <c r="A72" s="4" t="s">
        <v>29</v>
      </c>
      <c r="B72" s="3">
        <v>162300.93</v>
      </c>
    </row>
    <row r="73" spans="1:2" x14ac:dyDescent="0.25">
      <c r="A73" s="4" t="s">
        <v>36</v>
      </c>
      <c r="B73" s="3">
        <v>207119.86</v>
      </c>
    </row>
    <row r="74" spans="1:2" x14ac:dyDescent="0.25">
      <c r="A74" s="4" t="s">
        <v>77</v>
      </c>
      <c r="B74" s="3">
        <v>219010.49</v>
      </c>
    </row>
    <row r="75" spans="1:2" x14ac:dyDescent="0.25">
      <c r="A75" s="4" t="s">
        <v>1867</v>
      </c>
      <c r="B75" s="3">
        <v>307350.26</v>
      </c>
    </row>
    <row r="76" spans="1:2" x14ac:dyDescent="0.25">
      <c r="A76" s="4" t="s">
        <v>39</v>
      </c>
      <c r="B76" s="3">
        <v>562247.64</v>
      </c>
    </row>
    <row r="77" spans="1:2" x14ac:dyDescent="0.25">
      <c r="A77" s="2" t="s">
        <v>47</v>
      </c>
      <c r="B77" s="3">
        <v>5214687.3</v>
      </c>
    </row>
    <row r="78" spans="1:2" x14ac:dyDescent="0.25">
      <c r="A78" s="4" t="s">
        <v>87</v>
      </c>
      <c r="B78" s="3">
        <v>202651.88</v>
      </c>
    </row>
    <row r="79" spans="1:2" x14ac:dyDescent="0.25">
      <c r="A79" s="4" t="s">
        <v>70</v>
      </c>
      <c r="B79" s="3">
        <v>262765.86</v>
      </c>
    </row>
    <row r="80" spans="1:2" x14ac:dyDescent="0.25">
      <c r="A80" s="4" t="s">
        <v>29</v>
      </c>
      <c r="B80" s="3">
        <v>487774.56</v>
      </c>
    </row>
    <row r="81" spans="1:2" x14ac:dyDescent="0.25">
      <c r="A81" s="4" t="s">
        <v>77</v>
      </c>
      <c r="B81" s="3">
        <v>602829.78</v>
      </c>
    </row>
    <row r="82" spans="1:2" x14ac:dyDescent="0.25">
      <c r="A82" s="4" t="s">
        <v>36</v>
      </c>
      <c r="B82" s="3">
        <v>681795.77</v>
      </c>
    </row>
    <row r="83" spans="1:2" x14ac:dyDescent="0.25">
      <c r="A83" s="4" t="s">
        <v>1867</v>
      </c>
      <c r="B83" s="3">
        <v>1140477.21</v>
      </c>
    </row>
    <row r="84" spans="1:2" x14ac:dyDescent="0.25">
      <c r="A84" s="4" t="s">
        <v>39</v>
      </c>
      <c r="B84" s="3">
        <v>1836392.23</v>
      </c>
    </row>
    <row r="85" spans="1:2" x14ac:dyDescent="0.25">
      <c r="A85" s="2" t="s">
        <v>4325</v>
      </c>
      <c r="B85" s="3">
        <v>7686964.5899999999</v>
      </c>
    </row>
    <row r="122" spans="1:5" x14ac:dyDescent="0.25">
      <c r="A122" s="1" t="s">
        <v>4327</v>
      </c>
      <c r="B122" s="1" t="s">
        <v>4329</v>
      </c>
    </row>
    <row r="123" spans="1:5" x14ac:dyDescent="0.25">
      <c r="A123" s="1" t="s">
        <v>4324</v>
      </c>
      <c r="B123" t="s">
        <v>47</v>
      </c>
      <c r="C123" t="s">
        <v>180</v>
      </c>
      <c r="D123" t="s">
        <v>31</v>
      </c>
      <c r="E123" t="s">
        <v>4325</v>
      </c>
    </row>
    <row r="124" spans="1:5" x14ac:dyDescent="0.25">
      <c r="A124" s="2" t="s">
        <v>4351</v>
      </c>
      <c r="B124" s="3">
        <v>1590598.88</v>
      </c>
      <c r="C124" s="3">
        <v>271286.14</v>
      </c>
      <c r="D124" s="3">
        <v>565493.51</v>
      </c>
      <c r="E124" s="3">
        <v>2427378.5299999998</v>
      </c>
    </row>
    <row r="125" spans="1:5" x14ac:dyDescent="0.25">
      <c r="A125" s="2" t="s">
        <v>4352</v>
      </c>
      <c r="B125" s="3">
        <v>2479688.4</v>
      </c>
      <c r="C125" s="3">
        <v>404611.61</v>
      </c>
      <c r="D125" s="3">
        <v>562908.24</v>
      </c>
      <c r="E125" s="3">
        <v>3447208.24</v>
      </c>
    </row>
    <row r="126" spans="1:5" x14ac:dyDescent="0.25">
      <c r="A126" s="2" t="s">
        <v>4326</v>
      </c>
      <c r="B126" s="3">
        <v>1144400.02</v>
      </c>
      <c r="C126" s="3">
        <v>191644.5</v>
      </c>
      <c r="D126" s="3">
        <v>476333.3</v>
      </c>
      <c r="E126" s="3">
        <v>1812377.82</v>
      </c>
    </row>
    <row r="127" spans="1:5" x14ac:dyDescent="0.25">
      <c r="A127" s="2" t="s">
        <v>4325</v>
      </c>
      <c r="B127" s="3">
        <v>5214687.3</v>
      </c>
      <c r="C127" s="3">
        <v>867542.24</v>
      </c>
      <c r="D127" s="3">
        <v>1604735.05</v>
      </c>
      <c r="E127" s="3">
        <v>7686964.5899999999</v>
      </c>
    </row>
    <row r="128" spans="1:5" x14ac:dyDescent="0.25">
      <c r="A128" s="2"/>
      <c r="B128" s="3"/>
      <c r="C128" s="3"/>
      <c r="D128" s="3"/>
      <c r="E128" s="3"/>
    </row>
    <row r="129" spans="1:5" x14ac:dyDescent="0.25">
      <c r="A129" s="2"/>
      <c r="B129" s="3"/>
      <c r="C129" s="3"/>
      <c r="D129" s="3"/>
      <c r="E129" s="3"/>
    </row>
    <row r="130" spans="1:5" x14ac:dyDescent="0.25">
      <c r="A130" s="2"/>
      <c r="B130" s="3"/>
      <c r="C130" s="3"/>
      <c r="D130" s="3"/>
      <c r="E130" s="3"/>
    </row>
    <row r="131" spans="1:5" x14ac:dyDescent="0.25">
      <c r="A131" s="2"/>
      <c r="B131" s="3"/>
      <c r="C131" s="3"/>
      <c r="D131" s="3"/>
      <c r="E131" s="3"/>
    </row>
    <row r="132" spans="1:5" x14ac:dyDescent="0.25">
      <c r="A132" s="2"/>
      <c r="B132" s="3"/>
      <c r="C132" s="3"/>
      <c r="D132" s="3"/>
      <c r="E132" s="3"/>
    </row>
    <row r="133" spans="1:5" x14ac:dyDescent="0.25">
      <c r="A133" s="2"/>
      <c r="B133" s="3"/>
      <c r="C133" s="3"/>
      <c r="D133" s="3"/>
      <c r="E133" s="3"/>
    </row>
    <row r="134" spans="1:5" x14ac:dyDescent="0.25">
      <c r="A134" s="2"/>
      <c r="B134" s="3"/>
      <c r="C134" s="3"/>
      <c r="D134" s="3"/>
      <c r="E134" s="3"/>
    </row>
    <row r="135" spans="1:5" x14ac:dyDescent="0.25">
      <c r="A135" s="2"/>
      <c r="B135" s="3"/>
      <c r="C135" s="3"/>
      <c r="D135" s="3"/>
      <c r="E135" s="3"/>
    </row>
    <row r="136" spans="1:5" x14ac:dyDescent="0.25">
      <c r="A136" s="2"/>
      <c r="B136" s="3"/>
      <c r="C136" s="3"/>
      <c r="D136" s="3"/>
      <c r="E136" s="3"/>
    </row>
    <row r="137" spans="1:5" x14ac:dyDescent="0.25">
      <c r="A137" s="2"/>
      <c r="B137" s="3"/>
      <c r="C137" s="3"/>
      <c r="D137" s="3"/>
      <c r="E137" s="3"/>
    </row>
    <row r="138" spans="1:5" x14ac:dyDescent="0.25">
      <c r="A138" s="2"/>
      <c r="B138" s="3"/>
      <c r="C138" s="3"/>
      <c r="D138" s="3"/>
      <c r="E138" s="3"/>
    </row>
    <row r="139" spans="1:5" x14ac:dyDescent="0.25">
      <c r="A139" s="2"/>
      <c r="B139" s="3"/>
      <c r="C139" s="3"/>
      <c r="D139" s="3"/>
      <c r="E139" s="3"/>
    </row>
    <row r="140" spans="1:5" x14ac:dyDescent="0.25">
      <c r="A140" s="2"/>
      <c r="B140" s="3"/>
      <c r="C140" s="3"/>
      <c r="D140" s="3"/>
      <c r="E140" s="3"/>
    </row>
    <row r="141" spans="1:5" x14ac:dyDescent="0.25">
      <c r="A141" s="2"/>
      <c r="B141" s="3"/>
      <c r="C141" s="3"/>
      <c r="D141" s="3"/>
      <c r="E141" s="3"/>
    </row>
    <row r="142" spans="1:5" x14ac:dyDescent="0.25">
      <c r="A142" s="2"/>
      <c r="B142" s="3"/>
      <c r="C142" s="3"/>
      <c r="D142" s="3"/>
      <c r="E142" s="3"/>
    </row>
    <row r="143" spans="1:5" x14ac:dyDescent="0.25">
      <c r="A143" s="2"/>
      <c r="B143" s="3"/>
      <c r="C143" s="3"/>
      <c r="D143" s="3"/>
      <c r="E143" s="3"/>
    </row>
    <row r="144" spans="1:5" x14ac:dyDescent="0.25">
      <c r="A144" s="2"/>
      <c r="B144" s="3"/>
      <c r="C144" s="3"/>
      <c r="D144" s="3"/>
      <c r="E144" s="3"/>
    </row>
    <row r="145" spans="1:5" x14ac:dyDescent="0.25">
      <c r="A145" s="2"/>
      <c r="B145" s="3"/>
      <c r="C145" s="3"/>
      <c r="D145" s="3"/>
      <c r="E145" s="3"/>
    </row>
    <row r="146" spans="1:5" x14ac:dyDescent="0.25">
      <c r="A146" s="2"/>
      <c r="B146" s="3"/>
      <c r="C146" s="3"/>
      <c r="D146" s="3"/>
      <c r="E146" s="3"/>
    </row>
    <row r="147" spans="1:5" x14ac:dyDescent="0.25">
      <c r="A147" s="2"/>
      <c r="B147" s="3"/>
      <c r="C147" s="3"/>
      <c r="D147" s="3"/>
      <c r="E147" s="3"/>
    </row>
    <row r="148" spans="1:5" x14ac:dyDescent="0.25">
      <c r="A148" s="2"/>
      <c r="B148" s="3"/>
      <c r="C148" s="3"/>
      <c r="D148" s="3"/>
      <c r="E148" s="3"/>
    </row>
    <row r="149" spans="1:5" x14ac:dyDescent="0.25">
      <c r="A149" s="2"/>
      <c r="B149" s="3"/>
      <c r="C149" s="3"/>
      <c r="D149" s="3"/>
      <c r="E149" s="3"/>
    </row>
    <row r="150" spans="1:5" x14ac:dyDescent="0.25">
      <c r="A150" s="2"/>
      <c r="B150" s="3"/>
      <c r="C150" s="3"/>
      <c r="D150" s="3"/>
      <c r="E150" s="3"/>
    </row>
    <row r="151" spans="1:5" x14ac:dyDescent="0.25">
      <c r="A151" s="2"/>
      <c r="B151" s="3"/>
      <c r="C151" s="3"/>
      <c r="D151" s="3"/>
      <c r="E151" s="3"/>
    </row>
    <row r="152" spans="1:5" x14ac:dyDescent="0.25">
      <c r="A152" s="2"/>
      <c r="B152" s="3"/>
      <c r="C152" s="3"/>
      <c r="D152" s="3"/>
      <c r="E152" s="3"/>
    </row>
    <row r="153" spans="1:5" x14ac:dyDescent="0.25">
      <c r="A153" s="2"/>
      <c r="B153" s="3"/>
      <c r="C153" s="3"/>
      <c r="D153" s="3"/>
      <c r="E153" s="3"/>
    </row>
    <row r="154" spans="1:5" x14ac:dyDescent="0.25">
      <c r="A154" s="2"/>
      <c r="B154" s="3"/>
      <c r="C154" s="3"/>
      <c r="D154" s="3"/>
      <c r="E154" s="3"/>
    </row>
    <row r="155" spans="1:5" x14ac:dyDescent="0.25">
      <c r="A155" s="2"/>
      <c r="B155" s="3"/>
      <c r="C155" s="3"/>
      <c r="D155" s="3"/>
      <c r="E155" s="3"/>
    </row>
    <row r="156" spans="1:5" x14ac:dyDescent="0.25">
      <c r="A156" s="2"/>
      <c r="B156" s="3"/>
      <c r="C156" s="3"/>
      <c r="D156" s="3"/>
      <c r="E156" s="3"/>
    </row>
    <row r="157" spans="1:5" x14ac:dyDescent="0.25">
      <c r="A157" s="2"/>
      <c r="B157" s="3"/>
      <c r="C157" s="3"/>
      <c r="D157" s="3"/>
      <c r="E157" s="3"/>
    </row>
    <row r="158" spans="1:5" x14ac:dyDescent="0.25">
      <c r="A158" s="2"/>
      <c r="B158" s="3"/>
      <c r="C158" s="3"/>
      <c r="D158" s="3"/>
      <c r="E158" s="3"/>
    </row>
    <row r="159" spans="1:5" x14ac:dyDescent="0.25">
      <c r="A159" s="2"/>
      <c r="B159" s="3"/>
      <c r="C159" s="3"/>
      <c r="D159" s="3"/>
      <c r="E159" s="3"/>
    </row>
    <row r="160" spans="1:5" x14ac:dyDescent="0.25">
      <c r="A160" s="2"/>
      <c r="B160" s="3"/>
      <c r="C160" s="3"/>
      <c r="D160" s="3"/>
      <c r="E160" s="3"/>
    </row>
    <row r="161" spans="1:5" x14ac:dyDescent="0.25">
      <c r="A161" s="2"/>
      <c r="B161" s="3"/>
      <c r="C161" s="3"/>
      <c r="D161" s="3"/>
      <c r="E161" s="3"/>
    </row>
    <row r="162" spans="1:5" x14ac:dyDescent="0.25">
      <c r="A162" s="2"/>
      <c r="B162" s="3"/>
      <c r="C162" s="3"/>
      <c r="D162" s="3"/>
      <c r="E162" s="3"/>
    </row>
    <row r="163" spans="1:5" x14ac:dyDescent="0.25">
      <c r="A163" s="2"/>
      <c r="B163" s="3"/>
      <c r="C163" s="3"/>
      <c r="D163" s="3"/>
      <c r="E163" s="3"/>
    </row>
    <row r="164" spans="1:5" x14ac:dyDescent="0.25">
      <c r="A164" s="2"/>
      <c r="B164" s="3"/>
      <c r="C164" s="3"/>
      <c r="D164" s="3"/>
      <c r="E164" s="3"/>
    </row>
    <row r="165" spans="1:5" x14ac:dyDescent="0.25">
      <c r="A165" s="2"/>
      <c r="B165" s="3"/>
      <c r="C165" s="3"/>
      <c r="D165" s="3"/>
      <c r="E165" s="3"/>
    </row>
    <row r="166" spans="1:5" x14ac:dyDescent="0.25">
      <c r="A166" s="2"/>
      <c r="B166" s="3"/>
      <c r="C166" s="3"/>
      <c r="D166" s="3"/>
      <c r="E166" s="3"/>
    </row>
    <row r="167" spans="1:5" x14ac:dyDescent="0.25">
      <c r="A167" s="2"/>
      <c r="B167" s="3"/>
      <c r="C167" s="3"/>
      <c r="D167" s="3"/>
      <c r="E167" s="3"/>
    </row>
    <row r="168" spans="1:5" x14ac:dyDescent="0.25">
      <c r="A168" s="2"/>
      <c r="B168" s="3"/>
      <c r="C168" s="3"/>
      <c r="D168" s="3"/>
      <c r="E168" s="3"/>
    </row>
    <row r="169" spans="1:5" x14ac:dyDescent="0.25">
      <c r="A169" s="2"/>
      <c r="B169" s="3"/>
      <c r="C169" s="3"/>
      <c r="D169" s="3"/>
      <c r="E169" s="3"/>
    </row>
    <row r="170" spans="1:5" x14ac:dyDescent="0.25">
      <c r="A170" s="2"/>
      <c r="B170" s="3"/>
      <c r="C170" s="3"/>
      <c r="D170" s="3"/>
      <c r="E170" s="3"/>
    </row>
    <row r="171" spans="1:5" x14ac:dyDescent="0.25">
      <c r="A171" s="2"/>
      <c r="B171" s="3"/>
      <c r="C171" s="3"/>
      <c r="D171" s="3"/>
      <c r="E171" s="3"/>
    </row>
    <row r="172" spans="1:5" x14ac:dyDescent="0.25">
      <c r="A172" s="2"/>
      <c r="B172" s="3"/>
      <c r="C172" s="3"/>
      <c r="D172" s="3"/>
      <c r="E172" s="3"/>
    </row>
    <row r="173" spans="1:5" x14ac:dyDescent="0.25">
      <c r="A173" s="2"/>
      <c r="B173" s="3"/>
      <c r="C173" s="3"/>
      <c r="D173" s="3"/>
      <c r="E173" s="3"/>
    </row>
    <row r="174" spans="1:5" x14ac:dyDescent="0.25">
      <c r="A174" s="2"/>
      <c r="B174" s="3"/>
      <c r="C174" s="3"/>
      <c r="D174" s="3"/>
      <c r="E174" s="3"/>
    </row>
    <row r="175" spans="1:5" x14ac:dyDescent="0.25">
      <c r="A175" s="2"/>
      <c r="B175" s="3"/>
      <c r="C175" s="3"/>
      <c r="D175" s="3"/>
      <c r="E175" s="3"/>
    </row>
    <row r="176" spans="1:5" x14ac:dyDescent="0.25">
      <c r="A176" s="2"/>
      <c r="B176" s="3"/>
      <c r="C176" s="3"/>
      <c r="D176" s="3"/>
      <c r="E176" s="3"/>
    </row>
    <row r="177" spans="1:5" x14ac:dyDescent="0.25">
      <c r="A177" s="2"/>
      <c r="B177" s="3"/>
      <c r="C177" s="3"/>
      <c r="D177" s="3"/>
      <c r="E177" s="3"/>
    </row>
    <row r="178" spans="1:5" x14ac:dyDescent="0.25">
      <c r="A178" s="2"/>
      <c r="B178" s="3"/>
      <c r="C178" s="3"/>
      <c r="D178" s="3"/>
      <c r="E178" s="3"/>
    </row>
    <row r="179" spans="1:5" x14ac:dyDescent="0.25">
      <c r="A179" s="2"/>
      <c r="B179" s="3"/>
      <c r="C179" s="3"/>
      <c r="D179" s="3"/>
      <c r="E179" s="3"/>
    </row>
    <row r="180" spans="1:5" x14ac:dyDescent="0.25">
      <c r="A180" s="2"/>
      <c r="B180" s="3"/>
      <c r="C180" s="3"/>
      <c r="D180" s="3"/>
      <c r="E180" s="3"/>
    </row>
    <row r="181" spans="1:5" x14ac:dyDescent="0.25">
      <c r="A181" s="2"/>
      <c r="B181" s="3"/>
      <c r="C181" s="3"/>
      <c r="D181" s="3"/>
      <c r="E181" s="3"/>
    </row>
    <row r="182" spans="1:5" x14ac:dyDescent="0.25">
      <c r="A182" s="2"/>
      <c r="B182" s="3"/>
      <c r="C182" s="3"/>
      <c r="D182" s="3"/>
      <c r="E182" s="3"/>
    </row>
    <row r="183" spans="1:5" x14ac:dyDescent="0.25">
      <c r="A183" s="2"/>
      <c r="B183" s="3"/>
      <c r="C183" s="3"/>
      <c r="D183" s="3"/>
      <c r="E183" s="3"/>
    </row>
    <row r="184" spans="1:5" x14ac:dyDescent="0.25">
      <c r="A184" s="2"/>
      <c r="B184" s="3"/>
      <c r="C184" s="3"/>
      <c r="D184" s="3"/>
      <c r="E184" s="3"/>
    </row>
    <row r="185" spans="1:5" x14ac:dyDescent="0.25">
      <c r="A185" s="2"/>
      <c r="B185" s="3"/>
      <c r="C185" s="3"/>
      <c r="D185" s="3"/>
      <c r="E185" s="3"/>
    </row>
    <row r="186" spans="1:5" x14ac:dyDescent="0.25">
      <c r="A186" s="2"/>
      <c r="B186" s="3"/>
      <c r="C186" s="3"/>
      <c r="D186" s="3"/>
      <c r="E186" s="3"/>
    </row>
    <row r="187" spans="1:5" x14ac:dyDescent="0.25">
      <c r="A187" s="2"/>
      <c r="B187" s="3"/>
      <c r="C187" s="3"/>
      <c r="D187" s="3"/>
      <c r="E187" s="3"/>
    </row>
    <row r="188" spans="1:5" x14ac:dyDescent="0.25">
      <c r="A188" s="2"/>
      <c r="B188" s="3"/>
      <c r="C188" s="3"/>
      <c r="D188" s="3"/>
      <c r="E188" s="3"/>
    </row>
    <row r="189" spans="1:5" x14ac:dyDescent="0.25">
      <c r="A189" s="2"/>
      <c r="B189" s="3"/>
      <c r="C189" s="3"/>
      <c r="D189" s="3"/>
      <c r="E189" s="3"/>
    </row>
    <row r="190" spans="1:5" x14ac:dyDescent="0.25">
      <c r="A190" s="2"/>
      <c r="B190" s="3"/>
      <c r="C190" s="3"/>
      <c r="D190" s="3"/>
      <c r="E190" s="3"/>
    </row>
    <row r="191" spans="1:5" x14ac:dyDescent="0.25">
      <c r="A191" s="2"/>
      <c r="B191" s="3"/>
      <c r="C191" s="3"/>
      <c r="D191" s="3"/>
      <c r="E191" s="3"/>
    </row>
    <row r="192" spans="1:5" x14ac:dyDescent="0.25">
      <c r="A192" s="2"/>
      <c r="B192" s="3"/>
      <c r="C192" s="3"/>
      <c r="D192" s="3"/>
      <c r="E192" s="3"/>
    </row>
    <row r="193" spans="1:5" x14ac:dyDescent="0.25">
      <c r="A193" s="2"/>
      <c r="B193" s="3"/>
      <c r="C193" s="3"/>
      <c r="D193" s="3"/>
      <c r="E193" s="3"/>
    </row>
    <row r="194" spans="1:5" x14ac:dyDescent="0.25">
      <c r="A194" s="2"/>
      <c r="B194" s="3"/>
      <c r="C194" s="3"/>
      <c r="D194" s="3"/>
      <c r="E194" s="3"/>
    </row>
    <row r="195" spans="1:5" x14ac:dyDescent="0.25">
      <c r="A195" s="2"/>
      <c r="B195" s="3"/>
      <c r="C195" s="3"/>
      <c r="D195" s="3"/>
      <c r="E195" s="3"/>
    </row>
    <row r="196" spans="1:5" x14ac:dyDescent="0.25">
      <c r="A196" s="2"/>
      <c r="B196" s="3"/>
      <c r="C196" s="3"/>
      <c r="D196" s="3"/>
      <c r="E196" s="3"/>
    </row>
    <row r="197" spans="1:5" x14ac:dyDescent="0.25">
      <c r="A197" s="2"/>
      <c r="B197" s="3"/>
      <c r="C197" s="3"/>
      <c r="D197" s="3"/>
      <c r="E197" s="3"/>
    </row>
    <row r="198" spans="1:5" x14ac:dyDescent="0.25">
      <c r="A198" s="2"/>
      <c r="B198" s="3"/>
      <c r="C198" s="3"/>
      <c r="D198" s="3"/>
      <c r="E198" s="3"/>
    </row>
    <row r="199" spans="1:5" x14ac:dyDescent="0.25">
      <c r="A199" s="2"/>
      <c r="B199" s="3"/>
      <c r="C199" s="3"/>
      <c r="D199" s="3"/>
      <c r="E199" s="3"/>
    </row>
    <row r="200" spans="1:5" x14ac:dyDescent="0.25">
      <c r="A200" s="2"/>
      <c r="B200" s="3"/>
      <c r="C200" s="3"/>
      <c r="D200" s="3"/>
      <c r="E200" s="3"/>
    </row>
    <row r="201" spans="1:5" x14ac:dyDescent="0.25">
      <c r="A201" s="2"/>
      <c r="B201" s="3"/>
      <c r="C201" s="3"/>
      <c r="D201" s="3"/>
      <c r="E201" s="3"/>
    </row>
    <row r="202" spans="1:5" x14ac:dyDescent="0.25">
      <c r="A202" s="2"/>
      <c r="B202" s="3"/>
      <c r="C202" s="3"/>
      <c r="D202" s="3"/>
      <c r="E202" s="3"/>
    </row>
    <row r="203" spans="1:5" x14ac:dyDescent="0.25">
      <c r="A203" s="2"/>
      <c r="B203" s="3"/>
      <c r="C203" s="3"/>
      <c r="D203" s="3"/>
      <c r="E203" s="3"/>
    </row>
    <row r="204" spans="1:5" x14ac:dyDescent="0.25">
      <c r="A204" s="2"/>
      <c r="B204" s="3"/>
      <c r="C204" s="3"/>
      <c r="D204" s="3"/>
      <c r="E204" s="3"/>
    </row>
    <row r="205" spans="1:5" x14ac:dyDescent="0.25">
      <c r="A205" s="2"/>
      <c r="B205" s="3"/>
      <c r="C205" s="3"/>
      <c r="D205" s="3"/>
      <c r="E205" s="3"/>
    </row>
    <row r="206" spans="1:5" x14ac:dyDescent="0.25">
      <c r="A206" s="2"/>
      <c r="B206" s="3"/>
      <c r="C206" s="3"/>
      <c r="D206" s="3"/>
      <c r="E206" s="3"/>
    </row>
    <row r="207" spans="1:5" x14ac:dyDescent="0.25">
      <c r="A207" s="2"/>
      <c r="B207" s="3"/>
      <c r="C207" s="3"/>
      <c r="D207" s="3"/>
      <c r="E207" s="3"/>
    </row>
    <row r="208" spans="1:5" x14ac:dyDescent="0.25">
      <c r="A208" s="2"/>
      <c r="B208" s="3"/>
      <c r="C208" s="3"/>
      <c r="D208" s="3"/>
      <c r="E208" s="3"/>
    </row>
    <row r="209" spans="1:5" x14ac:dyDescent="0.25">
      <c r="A209" s="2"/>
      <c r="B209" s="3"/>
      <c r="C209" s="3"/>
      <c r="D209" s="3"/>
      <c r="E209" s="3"/>
    </row>
    <row r="210" spans="1:5" x14ac:dyDescent="0.25">
      <c r="A210" s="2"/>
      <c r="B210" s="3"/>
      <c r="C210" s="3"/>
      <c r="D210" s="3"/>
      <c r="E210" s="3"/>
    </row>
    <row r="211" spans="1:5" x14ac:dyDescent="0.25">
      <c r="A211" s="2"/>
      <c r="B211" s="3"/>
      <c r="C211" s="3"/>
      <c r="D211" s="3"/>
      <c r="E211" s="3"/>
    </row>
    <row r="212" spans="1:5" x14ac:dyDescent="0.25">
      <c r="A212" s="2"/>
      <c r="B212" s="3"/>
      <c r="C212" s="3"/>
      <c r="D212" s="3"/>
      <c r="E212" s="3"/>
    </row>
    <row r="213" spans="1:5" x14ac:dyDescent="0.25">
      <c r="A213" s="2"/>
      <c r="B213" s="3"/>
      <c r="C213" s="3"/>
      <c r="D213" s="3"/>
      <c r="E213" s="3"/>
    </row>
    <row r="214" spans="1:5" x14ac:dyDescent="0.25">
      <c r="A214" s="2"/>
      <c r="B214" s="3"/>
      <c r="C214" s="3"/>
      <c r="D214" s="3"/>
      <c r="E214" s="3"/>
    </row>
    <row r="215" spans="1:5" x14ac:dyDescent="0.25">
      <c r="A215" s="2"/>
      <c r="B215" s="3"/>
      <c r="C215" s="3"/>
      <c r="D215" s="3"/>
      <c r="E215" s="3"/>
    </row>
    <row r="216" spans="1:5" x14ac:dyDescent="0.25">
      <c r="A216" s="2"/>
      <c r="B216" s="3"/>
      <c r="C216" s="3"/>
      <c r="D216" s="3"/>
      <c r="E216" s="3"/>
    </row>
    <row r="217" spans="1:5" x14ac:dyDescent="0.25">
      <c r="A217" s="2"/>
      <c r="B217" s="3"/>
      <c r="C217" s="3"/>
      <c r="D217" s="3"/>
      <c r="E217" s="3"/>
    </row>
    <row r="218" spans="1:5" x14ac:dyDescent="0.25">
      <c r="A218" s="2"/>
      <c r="B218" s="3"/>
      <c r="C218" s="3"/>
      <c r="D218" s="3"/>
      <c r="E218" s="3"/>
    </row>
    <row r="219" spans="1:5" x14ac:dyDescent="0.25">
      <c r="A219" s="2"/>
      <c r="B219" s="3"/>
      <c r="C219" s="3"/>
      <c r="D219" s="3"/>
      <c r="E219" s="3"/>
    </row>
    <row r="220" spans="1:5" x14ac:dyDescent="0.25">
      <c r="A220" s="2"/>
      <c r="B220" s="3"/>
      <c r="C220" s="3"/>
      <c r="D220" s="3"/>
      <c r="E220" s="3"/>
    </row>
    <row r="221" spans="1:5" x14ac:dyDescent="0.25">
      <c r="A221" s="2"/>
      <c r="B221" s="3"/>
      <c r="C221" s="3"/>
      <c r="D221" s="3"/>
      <c r="E221" s="3"/>
    </row>
    <row r="222" spans="1:5" x14ac:dyDescent="0.25">
      <c r="A222" s="2"/>
      <c r="B222" s="3"/>
      <c r="C222" s="3"/>
      <c r="D222" s="3"/>
      <c r="E222" s="3"/>
    </row>
    <row r="223" spans="1:5" x14ac:dyDescent="0.25">
      <c r="A223" s="2"/>
      <c r="B223" s="3"/>
      <c r="C223" s="3"/>
      <c r="D223" s="3"/>
      <c r="E223" s="3"/>
    </row>
    <row r="224" spans="1:5" x14ac:dyDescent="0.25">
      <c r="A224" s="2"/>
      <c r="B224" s="3"/>
      <c r="C224" s="3"/>
      <c r="D224" s="3"/>
      <c r="E224" s="3"/>
    </row>
    <row r="225" spans="1:5" x14ac:dyDescent="0.25">
      <c r="A225" s="2"/>
      <c r="B225" s="3"/>
      <c r="C225" s="3"/>
      <c r="D225" s="3"/>
      <c r="E225" s="3"/>
    </row>
    <row r="226" spans="1:5" x14ac:dyDescent="0.25">
      <c r="A226" s="2"/>
      <c r="B226" s="3"/>
      <c r="C226" s="3"/>
      <c r="D226" s="3"/>
      <c r="E226" s="3"/>
    </row>
    <row r="227" spans="1:5" x14ac:dyDescent="0.25">
      <c r="A227" s="2"/>
      <c r="B227" s="3"/>
      <c r="C227" s="3"/>
      <c r="D227" s="3"/>
      <c r="E227" s="3"/>
    </row>
    <row r="228" spans="1:5" x14ac:dyDescent="0.25">
      <c r="A228" s="2"/>
      <c r="B228" s="3"/>
      <c r="C228" s="3"/>
      <c r="D228" s="3"/>
      <c r="E228" s="3"/>
    </row>
    <row r="229" spans="1:5" x14ac:dyDescent="0.25">
      <c r="A229" s="2"/>
      <c r="B229" s="3"/>
      <c r="C229" s="3"/>
      <c r="D229" s="3"/>
      <c r="E229" s="3"/>
    </row>
    <row r="230" spans="1:5" x14ac:dyDescent="0.25">
      <c r="A230" s="2"/>
      <c r="B230" s="3"/>
      <c r="C230" s="3"/>
      <c r="D230" s="3"/>
      <c r="E230" s="3"/>
    </row>
    <row r="231" spans="1:5" x14ac:dyDescent="0.25">
      <c r="A231" s="2"/>
      <c r="B231" s="3"/>
      <c r="C231" s="3"/>
      <c r="D231" s="3"/>
      <c r="E231" s="3"/>
    </row>
    <row r="232" spans="1:5" x14ac:dyDescent="0.25">
      <c r="A232" s="2"/>
      <c r="B232" s="3"/>
      <c r="C232" s="3"/>
      <c r="D232" s="3"/>
      <c r="E232" s="3"/>
    </row>
    <row r="233" spans="1:5" x14ac:dyDescent="0.25">
      <c r="A233" s="2"/>
      <c r="B233" s="3"/>
      <c r="C233" s="3"/>
      <c r="D233" s="3"/>
      <c r="E233" s="3"/>
    </row>
    <row r="234" spans="1:5" x14ac:dyDescent="0.25">
      <c r="A234" s="2"/>
      <c r="B234" s="3"/>
      <c r="C234" s="3"/>
      <c r="D234" s="3"/>
      <c r="E234" s="3"/>
    </row>
    <row r="235" spans="1:5" x14ac:dyDescent="0.25">
      <c r="A235" s="2"/>
      <c r="B235" s="3"/>
      <c r="C235" s="3"/>
      <c r="D235" s="3"/>
      <c r="E235" s="3"/>
    </row>
    <row r="236" spans="1:5" x14ac:dyDescent="0.25">
      <c r="A236" s="2"/>
      <c r="B236" s="3"/>
      <c r="C236" s="3"/>
      <c r="D236" s="3"/>
      <c r="E236" s="3"/>
    </row>
    <row r="237" spans="1:5" x14ac:dyDescent="0.25">
      <c r="A237" s="2"/>
      <c r="B237" s="3"/>
      <c r="C237" s="3"/>
      <c r="D237" s="3"/>
      <c r="E237" s="3"/>
    </row>
    <row r="238" spans="1:5" x14ac:dyDescent="0.25">
      <c r="A238" s="2"/>
      <c r="B238" s="3"/>
      <c r="C238" s="3"/>
      <c r="D238" s="3"/>
      <c r="E238" s="3"/>
    </row>
    <row r="239" spans="1:5" x14ac:dyDescent="0.25">
      <c r="A239" s="2"/>
      <c r="B239" s="3"/>
      <c r="C239" s="3"/>
      <c r="D239" s="3"/>
      <c r="E239" s="3"/>
    </row>
    <row r="240" spans="1:5" x14ac:dyDescent="0.25">
      <c r="A240" s="2"/>
      <c r="B240" s="3"/>
      <c r="C240" s="3"/>
      <c r="D240" s="3"/>
      <c r="E240" s="3"/>
    </row>
    <row r="241" spans="1:5" x14ac:dyDescent="0.25">
      <c r="A241" s="2"/>
      <c r="B241" s="3"/>
      <c r="C241" s="3"/>
      <c r="D241" s="3"/>
      <c r="E241" s="3"/>
    </row>
    <row r="242" spans="1:5" x14ac:dyDescent="0.25">
      <c r="A242" s="2"/>
      <c r="B242" s="3"/>
      <c r="C242" s="3"/>
      <c r="D242" s="3"/>
      <c r="E242" s="3"/>
    </row>
    <row r="243" spans="1:5" x14ac:dyDescent="0.25">
      <c r="A243" s="2"/>
      <c r="B243" s="3"/>
      <c r="C243" s="3"/>
      <c r="D243" s="3"/>
      <c r="E243" s="3"/>
    </row>
    <row r="244" spans="1:5" x14ac:dyDescent="0.25">
      <c r="A244" s="2"/>
      <c r="B244" s="3"/>
      <c r="C244" s="3"/>
      <c r="D244" s="3"/>
      <c r="E244" s="3"/>
    </row>
    <row r="245" spans="1:5" x14ac:dyDescent="0.25">
      <c r="A245" s="2"/>
      <c r="B245" s="3"/>
      <c r="C245" s="3"/>
      <c r="D245" s="3"/>
      <c r="E245" s="3"/>
    </row>
    <row r="246" spans="1:5" x14ac:dyDescent="0.25">
      <c r="A246" s="2"/>
      <c r="B246" s="3"/>
      <c r="C246" s="3"/>
      <c r="D246" s="3"/>
      <c r="E246" s="3"/>
    </row>
    <row r="247" spans="1:5" x14ac:dyDescent="0.25">
      <c r="A247" s="2"/>
      <c r="B247" s="3"/>
      <c r="C247" s="3"/>
      <c r="D247" s="3"/>
      <c r="E247" s="3"/>
    </row>
    <row r="248" spans="1:5" x14ac:dyDescent="0.25">
      <c r="A248" s="2"/>
      <c r="B248" s="3"/>
      <c r="C248" s="3"/>
      <c r="D248" s="3"/>
      <c r="E248" s="3"/>
    </row>
    <row r="249" spans="1:5" x14ac:dyDescent="0.25">
      <c r="A249" s="2"/>
      <c r="B249" s="3"/>
      <c r="C249" s="3"/>
      <c r="D249" s="3"/>
      <c r="E249" s="3"/>
    </row>
    <row r="250" spans="1:5" x14ac:dyDescent="0.25">
      <c r="A250" s="2"/>
      <c r="B250" s="3"/>
      <c r="C250" s="3"/>
      <c r="D250" s="3"/>
      <c r="E250" s="3"/>
    </row>
    <row r="251" spans="1:5" x14ac:dyDescent="0.25">
      <c r="A251" s="2"/>
      <c r="B251" s="3"/>
      <c r="C251" s="3"/>
      <c r="D251" s="3"/>
      <c r="E251" s="3"/>
    </row>
    <row r="252" spans="1:5" x14ac:dyDescent="0.25">
      <c r="A252" s="2"/>
      <c r="B252" s="3"/>
      <c r="C252" s="3"/>
      <c r="D252" s="3"/>
      <c r="E252" s="3"/>
    </row>
    <row r="253" spans="1:5" x14ac:dyDescent="0.25">
      <c r="A253" s="2"/>
      <c r="B253" s="3"/>
      <c r="C253" s="3"/>
      <c r="D253" s="3"/>
      <c r="E253" s="3"/>
    </row>
    <row r="254" spans="1:5" x14ac:dyDescent="0.25">
      <c r="A254" s="2"/>
      <c r="B254" s="3"/>
      <c r="C254" s="3"/>
      <c r="D254" s="3"/>
      <c r="E254" s="3"/>
    </row>
    <row r="255" spans="1:5" x14ac:dyDescent="0.25">
      <c r="A255" s="2"/>
      <c r="B255" s="3"/>
      <c r="C255" s="3"/>
      <c r="D255" s="3"/>
      <c r="E255" s="3"/>
    </row>
    <row r="256" spans="1:5" x14ac:dyDescent="0.25">
      <c r="A256" s="2"/>
      <c r="B256" s="3"/>
      <c r="C256" s="3"/>
      <c r="D256" s="3"/>
      <c r="E256" s="3"/>
    </row>
    <row r="257" spans="1:5" x14ac:dyDescent="0.25">
      <c r="A257" s="2"/>
      <c r="B257" s="3"/>
      <c r="C257" s="3"/>
      <c r="D257" s="3"/>
      <c r="E257" s="3"/>
    </row>
    <row r="258" spans="1:5" x14ac:dyDescent="0.25">
      <c r="A258" s="2"/>
      <c r="B258" s="3"/>
      <c r="C258" s="3"/>
      <c r="D258" s="3"/>
      <c r="E258" s="3"/>
    </row>
    <row r="259" spans="1:5" x14ac:dyDescent="0.25">
      <c r="A259" s="2"/>
      <c r="B259" s="3"/>
      <c r="C259" s="3"/>
      <c r="D259" s="3"/>
      <c r="E259" s="3"/>
    </row>
    <row r="260" spans="1:5" x14ac:dyDescent="0.25">
      <c r="A260" s="2"/>
      <c r="B260" s="3"/>
      <c r="C260" s="3"/>
      <c r="D260" s="3"/>
      <c r="E260" s="3"/>
    </row>
    <row r="261" spans="1:5" x14ac:dyDescent="0.25">
      <c r="A261" s="2"/>
      <c r="B261" s="3"/>
      <c r="C261" s="3"/>
      <c r="D261" s="3"/>
      <c r="E261" s="3"/>
    </row>
    <row r="262" spans="1:5" x14ac:dyDescent="0.25">
      <c r="A262" s="2"/>
      <c r="B262" s="3"/>
      <c r="C262" s="3"/>
      <c r="D262" s="3"/>
      <c r="E262" s="3"/>
    </row>
    <row r="263" spans="1:5" x14ac:dyDescent="0.25">
      <c r="A263" s="2"/>
      <c r="B263" s="3"/>
      <c r="C263" s="3"/>
      <c r="D263" s="3"/>
      <c r="E263" s="3"/>
    </row>
    <row r="264" spans="1:5" x14ac:dyDescent="0.25">
      <c r="A264" s="2"/>
      <c r="B264" s="3"/>
      <c r="C264" s="3"/>
      <c r="D264" s="3"/>
      <c r="E264" s="3"/>
    </row>
    <row r="265" spans="1:5" x14ac:dyDescent="0.25">
      <c r="A265" s="2"/>
      <c r="B265" s="3"/>
      <c r="C265" s="3"/>
      <c r="D265" s="3"/>
      <c r="E265" s="3"/>
    </row>
    <row r="266" spans="1:5" x14ac:dyDescent="0.25">
      <c r="A266" s="2"/>
      <c r="B266" s="3"/>
      <c r="C266" s="3"/>
      <c r="D266" s="3"/>
      <c r="E266" s="3"/>
    </row>
    <row r="267" spans="1:5" x14ac:dyDescent="0.25">
      <c r="A267" s="2"/>
      <c r="B267" s="3"/>
      <c r="C267" s="3"/>
      <c r="D267" s="3"/>
      <c r="E267" s="3"/>
    </row>
    <row r="268" spans="1:5" x14ac:dyDescent="0.25">
      <c r="A268" s="2"/>
      <c r="B268" s="3"/>
      <c r="C268" s="3"/>
      <c r="D268" s="3"/>
      <c r="E268" s="3"/>
    </row>
    <row r="269" spans="1:5" x14ac:dyDescent="0.25">
      <c r="A269" s="2"/>
      <c r="B269" s="3"/>
      <c r="C269" s="3"/>
      <c r="D269" s="3"/>
      <c r="E269" s="3"/>
    </row>
    <row r="270" spans="1:5" x14ac:dyDescent="0.25">
      <c r="A270" s="2"/>
      <c r="B270" s="3"/>
      <c r="C270" s="3"/>
      <c r="D270" s="3"/>
      <c r="E270" s="3"/>
    </row>
    <row r="271" spans="1:5" x14ac:dyDescent="0.25">
      <c r="A271" s="2"/>
      <c r="B271" s="3"/>
      <c r="C271" s="3"/>
      <c r="D271" s="3"/>
      <c r="E271" s="3"/>
    </row>
    <row r="272" spans="1:5" x14ac:dyDescent="0.25">
      <c r="A272" s="2"/>
      <c r="B272" s="3"/>
      <c r="C272" s="3"/>
      <c r="D272" s="3"/>
      <c r="E272" s="3"/>
    </row>
    <row r="273" spans="1:5" x14ac:dyDescent="0.25">
      <c r="A273" s="2"/>
      <c r="B273" s="3"/>
      <c r="C273" s="3"/>
      <c r="D273" s="3"/>
      <c r="E273" s="3"/>
    </row>
    <row r="274" spans="1:5" x14ac:dyDescent="0.25">
      <c r="A274" s="2"/>
      <c r="B274" s="3"/>
      <c r="C274" s="3"/>
      <c r="D274" s="3"/>
      <c r="E274" s="3"/>
    </row>
    <row r="275" spans="1:5" x14ac:dyDescent="0.25">
      <c r="A275" s="2"/>
      <c r="B275" s="3"/>
      <c r="C275" s="3"/>
      <c r="D275" s="3"/>
      <c r="E275" s="3"/>
    </row>
    <row r="276" spans="1:5" x14ac:dyDescent="0.25">
      <c r="A276" s="2"/>
      <c r="B276" s="3"/>
      <c r="C276" s="3"/>
      <c r="D276" s="3"/>
      <c r="E276" s="3"/>
    </row>
    <row r="277" spans="1:5" x14ac:dyDescent="0.25">
      <c r="A277" s="2"/>
      <c r="B277" s="3"/>
      <c r="C277" s="3"/>
      <c r="D277" s="3"/>
      <c r="E277" s="3"/>
    </row>
    <row r="278" spans="1:5" x14ac:dyDescent="0.25">
      <c r="A278" s="2"/>
      <c r="B278" s="3"/>
      <c r="C278" s="3"/>
      <c r="D278" s="3"/>
      <c r="E278" s="3"/>
    </row>
    <row r="279" spans="1:5" x14ac:dyDescent="0.25">
      <c r="A279" s="2"/>
      <c r="B279" s="3"/>
      <c r="C279" s="3"/>
      <c r="D279" s="3"/>
      <c r="E279" s="3"/>
    </row>
    <row r="280" spans="1:5" x14ac:dyDescent="0.25">
      <c r="A280" s="2"/>
      <c r="B280" s="3"/>
      <c r="C280" s="3"/>
      <c r="D280" s="3"/>
      <c r="E280" s="3"/>
    </row>
    <row r="281" spans="1:5" x14ac:dyDescent="0.25">
      <c r="A281" s="2"/>
      <c r="B281" s="3"/>
      <c r="C281" s="3"/>
      <c r="D281" s="3"/>
      <c r="E281" s="3"/>
    </row>
    <row r="282" spans="1:5" x14ac:dyDescent="0.25">
      <c r="A282" s="2"/>
      <c r="B282" s="3"/>
      <c r="C282" s="3"/>
      <c r="D282" s="3"/>
      <c r="E282" s="3"/>
    </row>
    <row r="283" spans="1:5" x14ac:dyDescent="0.25">
      <c r="A283" s="2"/>
      <c r="B283" s="3"/>
      <c r="C283" s="3"/>
      <c r="D283" s="3"/>
      <c r="E283" s="3"/>
    </row>
    <row r="284" spans="1:5" x14ac:dyDescent="0.25">
      <c r="A284" s="2"/>
      <c r="B284" s="3"/>
      <c r="C284" s="3"/>
      <c r="D284" s="3"/>
      <c r="E284" s="3"/>
    </row>
    <row r="285" spans="1:5" x14ac:dyDescent="0.25">
      <c r="A285" s="2"/>
      <c r="B285" s="3"/>
      <c r="C285" s="3"/>
      <c r="D285" s="3"/>
      <c r="E285" s="3"/>
    </row>
    <row r="286" spans="1:5" x14ac:dyDescent="0.25">
      <c r="A286" s="2"/>
      <c r="B286" s="3"/>
      <c r="C286" s="3"/>
      <c r="D286" s="3"/>
      <c r="E286" s="3"/>
    </row>
    <row r="287" spans="1:5" x14ac:dyDescent="0.25">
      <c r="A287" s="2"/>
      <c r="B287" s="3"/>
      <c r="C287" s="3"/>
      <c r="D287" s="3"/>
      <c r="E287" s="3"/>
    </row>
    <row r="288" spans="1:5" x14ac:dyDescent="0.25">
      <c r="A288" s="2"/>
      <c r="B288" s="3"/>
      <c r="C288" s="3"/>
      <c r="D288" s="3"/>
      <c r="E288" s="3"/>
    </row>
    <row r="289" spans="1:5" x14ac:dyDescent="0.25">
      <c r="A289" s="2"/>
      <c r="B289" s="3"/>
      <c r="C289" s="3"/>
      <c r="D289" s="3"/>
      <c r="E289" s="3"/>
    </row>
    <row r="290" spans="1:5" x14ac:dyDescent="0.25">
      <c r="A290" s="2"/>
      <c r="B290" s="3"/>
      <c r="C290" s="3"/>
      <c r="D290" s="3"/>
      <c r="E290" s="3"/>
    </row>
    <row r="291" spans="1:5" x14ac:dyDescent="0.25">
      <c r="A291" s="2"/>
      <c r="B291" s="3"/>
      <c r="C291" s="3"/>
      <c r="D291" s="3"/>
      <c r="E291" s="3"/>
    </row>
    <row r="292" spans="1:5" x14ac:dyDescent="0.25">
      <c r="A292" s="2"/>
      <c r="B292" s="3"/>
      <c r="C292" s="3"/>
      <c r="D292" s="3"/>
      <c r="E292" s="3"/>
    </row>
    <row r="293" spans="1:5" x14ac:dyDescent="0.25">
      <c r="A293" s="2"/>
      <c r="B293" s="3"/>
      <c r="C293" s="3"/>
      <c r="D293" s="3"/>
      <c r="E293" s="3"/>
    </row>
    <row r="294" spans="1:5" x14ac:dyDescent="0.25">
      <c r="A294" s="2"/>
      <c r="B294" s="3"/>
      <c r="C294" s="3"/>
      <c r="D294" s="3"/>
      <c r="E294" s="3"/>
    </row>
    <row r="295" spans="1:5" x14ac:dyDescent="0.25">
      <c r="A295" s="2"/>
      <c r="B295" s="3"/>
      <c r="C295" s="3"/>
      <c r="D295" s="3"/>
      <c r="E295" s="3"/>
    </row>
    <row r="296" spans="1:5" x14ac:dyDescent="0.25">
      <c r="A296" s="2"/>
      <c r="B296" s="3"/>
      <c r="C296" s="3"/>
      <c r="D296" s="3"/>
      <c r="E296" s="3"/>
    </row>
    <row r="297" spans="1:5" x14ac:dyDescent="0.25">
      <c r="A297" s="2"/>
      <c r="B297" s="3"/>
      <c r="C297" s="3"/>
      <c r="D297" s="3"/>
      <c r="E297" s="3"/>
    </row>
    <row r="298" spans="1:5" x14ac:dyDescent="0.25">
      <c r="A298" s="2"/>
      <c r="B298" s="3"/>
      <c r="C298" s="3"/>
      <c r="D298" s="3"/>
      <c r="E298" s="3"/>
    </row>
    <row r="299" spans="1:5" x14ac:dyDescent="0.25">
      <c r="A299" s="2"/>
      <c r="B299" s="3"/>
      <c r="C299" s="3"/>
      <c r="D299" s="3"/>
      <c r="E299" s="3"/>
    </row>
    <row r="300" spans="1:5" x14ac:dyDescent="0.25">
      <c r="A300" s="2"/>
      <c r="B300" s="3"/>
      <c r="C300" s="3"/>
      <c r="D300" s="3"/>
      <c r="E300" s="3"/>
    </row>
    <row r="301" spans="1:5" x14ac:dyDescent="0.25">
      <c r="A301" s="2"/>
      <c r="B301" s="3"/>
      <c r="C301" s="3"/>
      <c r="D301" s="3"/>
      <c r="E301" s="3"/>
    </row>
    <row r="302" spans="1:5" x14ac:dyDescent="0.25">
      <c r="A302" s="2"/>
      <c r="B302" s="3"/>
      <c r="C302" s="3"/>
      <c r="D302" s="3"/>
      <c r="E302" s="3"/>
    </row>
    <row r="303" spans="1:5" x14ac:dyDescent="0.25">
      <c r="A303" s="2"/>
      <c r="B303" s="3"/>
      <c r="C303" s="3"/>
      <c r="D303" s="3"/>
      <c r="E303" s="3"/>
    </row>
    <row r="304" spans="1:5" x14ac:dyDescent="0.25">
      <c r="A304" s="2"/>
      <c r="B304" s="3"/>
      <c r="C304" s="3"/>
      <c r="D304" s="3"/>
      <c r="E304" s="3"/>
    </row>
    <row r="305" spans="1:5" x14ac:dyDescent="0.25">
      <c r="A305" s="2"/>
      <c r="B305" s="3"/>
      <c r="C305" s="3"/>
      <c r="D305" s="3"/>
      <c r="E305" s="3"/>
    </row>
    <row r="306" spans="1:5" x14ac:dyDescent="0.25">
      <c r="A306" s="2"/>
      <c r="B306" s="3"/>
      <c r="C306" s="3"/>
      <c r="D306" s="3"/>
      <c r="E306" s="3"/>
    </row>
    <row r="307" spans="1:5" x14ac:dyDescent="0.25">
      <c r="A307" s="2"/>
      <c r="B307" s="3"/>
      <c r="C307" s="3"/>
      <c r="D307" s="3"/>
      <c r="E307" s="3"/>
    </row>
    <row r="308" spans="1:5" x14ac:dyDescent="0.25">
      <c r="A308" s="2"/>
      <c r="B308" s="3"/>
      <c r="C308" s="3"/>
      <c r="D308" s="3"/>
      <c r="E308" s="3"/>
    </row>
    <row r="309" spans="1:5" x14ac:dyDescent="0.25">
      <c r="A309" s="2"/>
      <c r="B309" s="3"/>
      <c r="C309" s="3"/>
      <c r="D309" s="3"/>
      <c r="E309" s="3"/>
    </row>
    <row r="310" spans="1:5" x14ac:dyDescent="0.25">
      <c r="A310" s="2"/>
      <c r="B310" s="3"/>
      <c r="C310" s="3"/>
      <c r="D310" s="3"/>
      <c r="E310" s="3"/>
    </row>
    <row r="311" spans="1:5" x14ac:dyDescent="0.25">
      <c r="A311" s="2"/>
      <c r="B311" s="3"/>
      <c r="C311" s="3"/>
      <c r="D311" s="3"/>
      <c r="E311" s="3"/>
    </row>
    <row r="312" spans="1:5" x14ac:dyDescent="0.25">
      <c r="A312" s="2"/>
      <c r="B312" s="3"/>
      <c r="C312" s="3"/>
      <c r="D312" s="3"/>
      <c r="E312" s="3"/>
    </row>
    <row r="313" spans="1:5" x14ac:dyDescent="0.25">
      <c r="A313" s="2"/>
      <c r="B313" s="3"/>
      <c r="C313" s="3"/>
      <c r="D313" s="3"/>
      <c r="E313" s="3"/>
    </row>
    <row r="314" spans="1:5" x14ac:dyDescent="0.25">
      <c r="A314" s="2"/>
      <c r="B314" s="3"/>
      <c r="C314" s="3"/>
      <c r="D314" s="3"/>
      <c r="E314" s="3"/>
    </row>
    <row r="315" spans="1:5" x14ac:dyDescent="0.25">
      <c r="A315" s="2"/>
      <c r="B315" s="3"/>
      <c r="C315" s="3"/>
      <c r="D315" s="3"/>
      <c r="E315" s="3"/>
    </row>
    <row r="316" spans="1:5" x14ac:dyDescent="0.25">
      <c r="A316" s="2"/>
      <c r="B316" s="3"/>
      <c r="C316" s="3"/>
      <c r="D316" s="3"/>
      <c r="E316" s="3"/>
    </row>
    <row r="317" spans="1:5" x14ac:dyDescent="0.25">
      <c r="A317" s="2"/>
      <c r="B317" s="3"/>
      <c r="C317" s="3"/>
      <c r="D317" s="3"/>
      <c r="E317" s="3"/>
    </row>
    <row r="318" spans="1:5" x14ac:dyDescent="0.25">
      <c r="A318" s="2"/>
      <c r="B318" s="3"/>
      <c r="C318" s="3"/>
      <c r="D318" s="3"/>
      <c r="E318" s="3"/>
    </row>
    <row r="319" spans="1:5" x14ac:dyDescent="0.25">
      <c r="A319" s="2"/>
      <c r="B319" s="3"/>
      <c r="C319" s="3"/>
      <c r="D319" s="3"/>
      <c r="E319" s="3"/>
    </row>
    <row r="320" spans="1:5" x14ac:dyDescent="0.25">
      <c r="A320" s="2"/>
      <c r="B320" s="3"/>
      <c r="C320" s="3"/>
      <c r="D320" s="3"/>
      <c r="E320" s="3"/>
    </row>
    <row r="321" spans="1:5" x14ac:dyDescent="0.25">
      <c r="A321" s="2"/>
      <c r="B321" s="3"/>
      <c r="C321" s="3"/>
      <c r="D321" s="3"/>
      <c r="E321" s="3"/>
    </row>
    <row r="322" spans="1:5" x14ac:dyDescent="0.25">
      <c r="A322" s="2"/>
      <c r="B322" s="3"/>
      <c r="C322" s="3"/>
      <c r="D322" s="3"/>
      <c r="E322" s="3"/>
    </row>
    <row r="323" spans="1:5" x14ac:dyDescent="0.25">
      <c r="A323" s="2"/>
      <c r="B323" s="3"/>
      <c r="C323" s="3"/>
      <c r="D323" s="3"/>
      <c r="E323" s="3"/>
    </row>
    <row r="324" spans="1:5" x14ac:dyDescent="0.25">
      <c r="A324" s="2"/>
      <c r="B324" s="3"/>
      <c r="C324" s="3"/>
      <c r="D324" s="3"/>
      <c r="E324" s="3"/>
    </row>
    <row r="325" spans="1:5" x14ac:dyDescent="0.25">
      <c r="A325" s="2"/>
      <c r="B325" s="3"/>
      <c r="C325" s="3"/>
      <c r="D325" s="3"/>
      <c r="E325" s="3"/>
    </row>
    <row r="326" spans="1:5" x14ac:dyDescent="0.25">
      <c r="A326" s="2"/>
      <c r="B326" s="3"/>
      <c r="C326" s="3"/>
      <c r="D326" s="3"/>
      <c r="E326" s="3"/>
    </row>
    <row r="327" spans="1:5" x14ac:dyDescent="0.25">
      <c r="A327" s="2"/>
      <c r="B327" s="3"/>
      <c r="C327" s="3"/>
      <c r="D327" s="3"/>
      <c r="E327" s="3"/>
    </row>
    <row r="328" spans="1:5" x14ac:dyDescent="0.25">
      <c r="A328" s="2"/>
      <c r="B328" s="3"/>
      <c r="C328" s="3"/>
      <c r="D328" s="3"/>
      <c r="E328" s="3"/>
    </row>
    <row r="329" spans="1:5" x14ac:dyDescent="0.25">
      <c r="A329" s="2"/>
      <c r="B329" s="3"/>
      <c r="C329" s="3"/>
      <c r="D329" s="3"/>
      <c r="E329" s="3"/>
    </row>
    <row r="330" spans="1:5" x14ac:dyDescent="0.25">
      <c r="A330" s="2"/>
      <c r="B330" s="3"/>
      <c r="C330" s="3"/>
      <c r="D330" s="3"/>
      <c r="E330" s="3"/>
    </row>
    <row r="331" spans="1:5" x14ac:dyDescent="0.25">
      <c r="A331" s="2"/>
      <c r="B331" s="3"/>
      <c r="C331" s="3"/>
      <c r="D331" s="3"/>
      <c r="E331" s="3"/>
    </row>
    <row r="332" spans="1:5" x14ac:dyDescent="0.25">
      <c r="A332" s="2"/>
      <c r="B332" s="3"/>
      <c r="C332" s="3"/>
      <c r="D332" s="3"/>
      <c r="E332" s="3"/>
    </row>
    <row r="333" spans="1:5" x14ac:dyDescent="0.25">
      <c r="A333" s="2"/>
      <c r="B333" s="3"/>
      <c r="C333" s="3"/>
      <c r="D333" s="3"/>
      <c r="E333" s="3"/>
    </row>
    <row r="334" spans="1:5" x14ac:dyDescent="0.25">
      <c r="A334" s="2"/>
      <c r="B334" s="3"/>
      <c r="C334" s="3"/>
      <c r="D334" s="3"/>
      <c r="E334" s="3"/>
    </row>
    <row r="335" spans="1:5" x14ac:dyDescent="0.25">
      <c r="A335" s="2"/>
      <c r="B335" s="3"/>
      <c r="C335" s="3"/>
      <c r="D335" s="3"/>
      <c r="E335" s="3"/>
    </row>
    <row r="336" spans="1:5" x14ac:dyDescent="0.25">
      <c r="A336" s="2"/>
      <c r="B336" s="3"/>
      <c r="C336" s="3"/>
      <c r="D336" s="3"/>
      <c r="E336" s="3"/>
    </row>
    <row r="337" spans="1:5" x14ac:dyDescent="0.25">
      <c r="A337" s="2"/>
      <c r="B337" s="3"/>
      <c r="C337" s="3"/>
      <c r="D337" s="3"/>
      <c r="E337" s="3"/>
    </row>
    <row r="338" spans="1:5" x14ac:dyDescent="0.25">
      <c r="A338" s="2"/>
      <c r="B338" s="3"/>
      <c r="C338" s="3"/>
      <c r="D338" s="3"/>
      <c r="E338" s="3"/>
    </row>
    <row r="339" spans="1:5" x14ac:dyDescent="0.25">
      <c r="A339" s="2"/>
      <c r="B339" s="3"/>
      <c r="C339" s="3"/>
      <c r="D339" s="3"/>
      <c r="E339" s="3"/>
    </row>
    <row r="340" spans="1:5" x14ac:dyDescent="0.25">
      <c r="A340" s="2"/>
      <c r="B340" s="3"/>
      <c r="C340" s="3"/>
      <c r="D340" s="3"/>
      <c r="E340" s="3"/>
    </row>
    <row r="341" spans="1:5" x14ac:dyDescent="0.25">
      <c r="A341" s="2"/>
      <c r="B341" s="3"/>
      <c r="C341" s="3"/>
      <c r="D341" s="3"/>
      <c r="E341" s="3"/>
    </row>
    <row r="342" spans="1:5" x14ac:dyDescent="0.25">
      <c r="A342" s="2"/>
      <c r="B342" s="3"/>
      <c r="C342" s="3"/>
      <c r="D342" s="3"/>
      <c r="E342" s="3"/>
    </row>
    <row r="343" spans="1:5" x14ac:dyDescent="0.25">
      <c r="A343" s="2"/>
      <c r="B343" s="3"/>
      <c r="C343" s="3"/>
      <c r="D343" s="3"/>
      <c r="E343" s="3"/>
    </row>
    <row r="344" spans="1:5" x14ac:dyDescent="0.25">
      <c r="A344" s="2"/>
      <c r="B344" s="3"/>
      <c r="C344" s="3"/>
      <c r="D344" s="3"/>
      <c r="E344" s="3"/>
    </row>
    <row r="345" spans="1:5" x14ac:dyDescent="0.25">
      <c r="A345" s="2"/>
      <c r="B345" s="3"/>
      <c r="C345" s="3"/>
      <c r="D345" s="3"/>
      <c r="E345" s="3"/>
    </row>
    <row r="346" spans="1:5" x14ac:dyDescent="0.25">
      <c r="A346" s="2"/>
      <c r="B346" s="3"/>
      <c r="C346" s="3"/>
      <c r="D346" s="3"/>
      <c r="E346" s="3"/>
    </row>
    <row r="347" spans="1:5" x14ac:dyDescent="0.25">
      <c r="A347" s="2"/>
      <c r="B347" s="3"/>
      <c r="C347" s="3"/>
      <c r="D347" s="3"/>
      <c r="E347" s="3"/>
    </row>
    <row r="348" spans="1:5" x14ac:dyDescent="0.25">
      <c r="A348" s="2"/>
      <c r="B348" s="3"/>
      <c r="C348" s="3"/>
      <c r="D348" s="3"/>
      <c r="E348" s="3"/>
    </row>
    <row r="349" spans="1:5" x14ac:dyDescent="0.25">
      <c r="A349" s="2"/>
      <c r="B349" s="3"/>
      <c r="C349" s="3"/>
      <c r="D349" s="3"/>
      <c r="E349" s="3"/>
    </row>
    <row r="350" spans="1:5" x14ac:dyDescent="0.25">
      <c r="A350" s="2"/>
      <c r="B350" s="3"/>
      <c r="C350" s="3"/>
      <c r="D350" s="3"/>
      <c r="E350" s="3"/>
    </row>
    <row r="351" spans="1:5" x14ac:dyDescent="0.25">
      <c r="A351" s="2"/>
      <c r="B351" s="3"/>
      <c r="C351" s="3"/>
      <c r="D351" s="3"/>
      <c r="E351" s="3"/>
    </row>
    <row r="352" spans="1:5" x14ac:dyDescent="0.25">
      <c r="A352" s="2"/>
      <c r="B352" s="3"/>
      <c r="C352" s="3"/>
      <c r="D352" s="3"/>
      <c r="E352" s="3"/>
    </row>
    <row r="353" spans="1:5" x14ac:dyDescent="0.25">
      <c r="A353" s="2"/>
      <c r="B353" s="3"/>
      <c r="C353" s="3"/>
      <c r="D353" s="3"/>
      <c r="E353" s="3"/>
    </row>
    <row r="354" spans="1:5" x14ac:dyDescent="0.25">
      <c r="A354" s="2"/>
      <c r="B354" s="3"/>
      <c r="C354" s="3"/>
      <c r="D354" s="3"/>
      <c r="E354" s="3"/>
    </row>
    <row r="355" spans="1:5" x14ac:dyDescent="0.25">
      <c r="A355" s="2"/>
      <c r="B355" s="3"/>
      <c r="C355" s="3"/>
      <c r="D355" s="3"/>
      <c r="E355" s="3"/>
    </row>
    <row r="356" spans="1:5" x14ac:dyDescent="0.25">
      <c r="A356" s="2"/>
      <c r="B356" s="3"/>
      <c r="C356" s="3"/>
      <c r="D356" s="3"/>
      <c r="E356" s="3"/>
    </row>
    <row r="357" spans="1:5" x14ac:dyDescent="0.25">
      <c r="A357" s="2"/>
      <c r="B357" s="3"/>
      <c r="C357" s="3"/>
      <c r="D357" s="3"/>
      <c r="E357" s="3"/>
    </row>
    <row r="358" spans="1:5" x14ac:dyDescent="0.25">
      <c r="A358" s="2"/>
      <c r="B358" s="3"/>
      <c r="C358" s="3"/>
      <c r="D358" s="3"/>
      <c r="E358" s="3"/>
    </row>
    <row r="359" spans="1:5" x14ac:dyDescent="0.25">
      <c r="A359" s="2"/>
      <c r="B359" s="3"/>
      <c r="C359" s="3"/>
      <c r="D359" s="3"/>
      <c r="E359" s="3"/>
    </row>
    <row r="360" spans="1:5" x14ac:dyDescent="0.25">
      <c r="A360" s="2"/>
      <c r="B360" s="3"/>
      <c r="C360" s="3"/>
      <c r="D360" s="3"/>
      <c r="E360" s="3"/>
    </row>
    <row r="361" spans="1:5" x14ac:dyDescent="0.25">
      <c r="A361" s="2"/>
      <c r="B361" s="3"/>
      <c r="C361" s="3"/>
      <c r="D361" s="3"/>
      <c r="E361" s="3"/>
    </row>
    <row r="362" spans="1:5" x14ac:dyDescent="0.25">
      <c r="A362" s="2"/>
      <c r="B362" s="3"/>
      <c r="C362" s="3"/>
      <c r="D362" s="3"/>
      <c r="E362" s="3"/>
    </row>
    <row r="363" spans="1:5" x14ac:dyDescent="0.25">
      <c r="A363" s="2"/>
      <c r="B363" s="3"/>
      <c r="C363" s="3"/>
      <c r="D363" s="3"/>
      <c r="E363" s="3"/>
    </row>
    <row r="364" spans="1:5" x14ac:dyDescent="0.25">
      <c r="A364" s="2"/>
      <c r="B364" s="3"/>
      <c r="C364" s="3"/>
      <c r="D364" s="3"/>
      <c r="E364" s="3"/>
    </row>
    <row r="365" spans="1:5" x14ac:dyDescent="0.25">
      <c r="A365" s="2"/>
      <c r="B365" s="3"/>
      <c r="C365" s="3"/>
      <c r="D365" s="3"/>
      <c r="E365" s="3"/>
    </row>
    <row r="366" spans="1:5" x14ac:dyDescent="0.25">
      <c r="A366" s="2"/>
      <c r="B366" s="3"/>
      <c r="C366" s="3"/>
      <c r="D366" s="3"/>
      <c r="E366" s="3"/>
    </row>
    <row r="367" spans="1:5" x14ac:dyDescent="0.25">
      <c r="A367" s="2"/>
      <c r="B367" s="3"/>
      <c r="C367" s="3"/>
      <c r="D367" s="3"/>
      <c r="E367" s="3"/>
    </row>
    <row r="368" spans="1:5" x14ac:dyDescent="0.25">
      <c r="A368" s="2"/>
      <c r="B368" s="3"/>
      <c r="C368" s="3"/>
      <c r="D368" s="3"/>
      <c r="E368" s="3"/>
    </row>
    <row r="369" spans="1:5" x14ac:dyDescent="0.25">
      <c r="A369" s="2"/>
      <c r="B369" s="3"/>
      <c r="C369" s="3"/>
      <c r="D369" s="3"/>
      <c r="E369" s="3"/>
    </row>
    <row r="370" spans="1:5" x14ac:dyDescent="0.25">
      <c r="A370" s="2"/>
      <c r="B370" s="3"/>
      <c r="C370" s="3"/>
      <c r="D370" s="3"/>
      <c r="E370" s="3"/>
    </row>
    <row r="371" spans="1:5" x14ac:dyDescent="0.25">
      <c r="A371" s="2"/>
      <c r="B371" s="3"/>
      <c r="C371" s="3"/>
      <c r="D371" s="3"/>
      <c r="E371" s="3"/>
    </row>
    <row r="372" spans="1:5" x14ac:dyDescent="0.25">
      <c r="A372" s="2"/>
      <c r="B372" s="3"/>
      <c r="C372" s="3"/>
      <c r="D372" s="3"/>
      <c r="E372" s="3"/>
    </row>
    <row r="373" spans="1:5" x14ac:dyDescent="0.25">
      <c r="A373" s="2"/>
      <c r="B373" s="3"/>
      <c r="C373" s="3"/>
      <c r="D373" s="3"/>
      <c r="E373" s="3"/>
    </row>
    <row r="374" spans="1:5" x14ac:dyDescent="0.25">
      <c r="A374" s="2"/>
      <c r="B374" s="3"/>
      <c r="C374" s="3"/>
      <c r="D374" s="3"/>
      <c r="E374" s="3"/>
    </row>
    <row r="375" spans="1:5" x14ac:dyDescent="0.25">
      <c r="A375" s="2"/>
      <c r="B375" s="3"/>
      <c r="C375" s="3"/>
      <c r="D375" s="3"/>
      <c r="E375" s="3"/>
    </row>
    <row r="376" spans="1:5" x14ac:dyDescent="0.25">
      <c r="A376" s="2"/>
      <c r="B376" s="3"/>
      <c r="C376" s="3"/>
      <c r="D376" s="3"/>
      <c r="E376" s="3"/>
    </row>
    <row r="377" spans="1:5" x14ac:dyDescent="0.25">
      <c r="A377" s="2"/>
      <c r="B377" s="3"/>
      <c r="C377" s="3"/>
      <c r="D377" s="3"/>
      <c r="E377" s="3"/>
    </row>
    <row r="378" spans="1:5" x14ac:dyDescent="0.25">
      <c r="A378" s="2"/>
      <c r="B378" s="3"/>
      <c r="C378" s="3"/>
      <c r="D378" s="3"/>
      <c r="E378" s="3"/>
    </row>
    <row r="379" spans="1:5" x14ac:dyDescent="0.25">
      <c r="A379" s="2"/>
      <c r="B379" s="3"/>
      <c r="C379" s="3"/>
      <c r="D379" s="3"/>
      <c r="E379" s="3"/>
    </row>
    <row r="380" spans="1:5" x14ac:dyDescent="0.25">
      <c r="A380" s="2"/>
      <c r="B380" s="3"/>
      <c r="C380" s="3"/>
      <c r="D380" s="3"/>
      <c r="E380" s="3"/>
    </row>
    <row r="381" spans="1:5" x14ac:dyDescent="0.25">
      <c r="A381" s="2"/>
      <c r="B381" s="3"/>
      <c r="C381" s="3"/>
      <c r="D381" s="3"/>
      <c r="E381" s="3"/>
    </row>
    <row r="382" spans="1:5" x14ac:dyDescent="0.25">
      <c r="A382" s="2"/>
      <c r="B382" s="3"/>
      <c r="C382" s="3"/>
      <c r="D382" s="3"/>
      <c r="E382" s="3"/>
    </row>
    <row r="383" spans="1:5" x14ac:dyDescent="0.25">
      <c r="A383" s="2"/>
      <c r="B383" s="3"/>
      <c r="C383" s="3"/>
      <c r="D383" s="3"/>
      <c r="E383" s="3"/>
    </row>
    <row r="384" spans="1:5" x14ac:dyDescent="0.25">
      <c r="A384" s="2"/>
      <c r="B384" s="3"/>
      <c r="C384" s="3"/>
      <c r="D384" s="3"/>
      <c r="E384" s="3"/>
    </row>
    <row r="385" spans="1:5" x14ac:dyDescent="0.25">
      <c r="A385" s="2"/>
      <c r="B385" s="3"/>
      <c r="C385" s="3"/>
      <c r="D385" s="3"/>
      <c r="E385" s="3"/>
    </row>
    <row r="386" spans="1:5" x14ac:dyDescent="0.25">
      <c r="A386" s="2"/>
      <c r="B386" s="3"/>
      <c r="C386" s="3"/>
      <c r="D386" s="3"/>
      <c r="E386" s="3"/>
    </row>
    <row r="387" spans="1:5" x14ac:dyDescent="0.25">
      <c r="A387" s="2"/>
      <c r="B387" s="3"/>
      <c r="C387" s="3"/>
      <c r="D387" s="3"/>
      <c r="E387" s="3"/>
    </row>
    <row r="388" spans="1:5" x14ac:dyDescent="0.25">
      <c r="A388" s="2"/>
      <c r="B388" s="3"/>
      <c r="C388" s="3"/>
      <c r="D388" s="3"/>
      <c r="E388" s="3"/>
    </row>
    <row r="389" spans="1:5" x14ac:dyDescent="0.25">
      <c r="A389" s="2"/>
      <c r="B389" s="3"/>
      <c r="C389" s="3"/>
      <c r="D389" s="3"/>
      <c r="E389" s="3"/>
    </row>
    <row r="390" spans="1:5" x14ac:dyDescent="0.25">
      <c r="A390" s="2"/>
      <c r="B390" s="3"/>
      <c r="C390" s="3"/>
      <c r="D390" s="3"/>
      <c r="E390" s="3"/>
    </row>
    <row r="391" spans="1:5" x14ac:dyDescent="0.25">
      <c r="A391" s="2"/>
      <c r="B391" s="3"/>
      <c r="C391" s="3"/>
      <c r="D391" s="3"/>
      <c r="E391" s="3"/>
    </row>
    <row r="392" spans="1:5" x14ac:dyDescent="0.25">
      <c r="A392" s="2"/>
      <c r="B392" s="3"/>
      <c r="C392" s="3"/>
      <c r="D392" s="3"/>
      <c r="E392" s="3"/>
    </row>
    <row r="393" spans="1:5" x14ac:dyDescent="0.25">
      <c r="A393" s="2"/>
      <c r="B393" s="3"/>
      <c r="C393" s="3"/>
      <c r="D393" s="3"/>
      <c r="E393" s="3"/>
    </row>
    <row r="394" spans="1:5" x14ac:dyDescent="0.25">
      <c r="A394" s="2"/>
      <c r="B394" s="3"/>
      <c r="C394" s="3"/>
      <c r="D394" s="3"/>
      <c r="E394" s="3"/>
    </row>
    <row r="395" spans="1:5" x14ac:dyDescent="0.25">
      <c r="A395" s="2"/>
      <c r="B395" s="3"/>
      <c r="C395" s="3"/>
      <c r="D395" s="3"/>
      <c r="E395" s="3"/>
    </row>
    <row r="396" spans="1:5" x14ac:dyDescent="0.25">
      <c r="A396" s="2"/>
      <c r="B396" s="3"/>
      <c r="C396" s="3"/>
      <c r="D396" s="3"/>
      <c r="E396" s="3"/>
    </row>
    <row r="397" spans="1:5" x14ac:dyDescent="0.25">
      <c r="A397" s="2"/>
      <c r="B397" s="3"/>
      <c r="C397" s="3"/>
      <c r="D397" s="3"/>
      <c r="E397" s="3"/>
    </row>
    <row r="398" spans="1:5" x14ac:dyDescent="0.25">
      <c r="A398" s="2"/>
      <c r="B398" s="3"/>
      <c r="C398" s="3"/>
      <c r="D398" s="3"/>
      <c r="E398" s="3"/>
    </row>
    <row r="399" spans="1:5" x14ac:dyDescent="0.25">
      <c r="A399" s="2"/>
      <c r="B399" s="3"/>
      <c r="C399" s="3"/>
      <c r="D399" s="3"/>
      <c r="E399" s="3"/>
    </row>
    <row r="400" spans="1:5" x14ac:dyDescent="0.25">
      <c r="A400" s="2"/>
      <c r="B400" s="3"/>
      <c r="C400" s="3"/>
      <c r="D400" s="3"/>
      <c r="E400" s="3"/>
    </row>
    <row r="401" spans="1:5" x14ac:dyDescent="0.25">
      <c r="A401" s="2"/>
      <c r="B401" s="3"/>
      <c r="C401" s="3"/>
      <c r="D401" s="3"/>
      <c r="E401" s="3"/>
    </row>
    <row r="402" spans="1:5" x14ac:dyDescent="0.25">
      <c r="A402" s="2"/>
      <c r="B402" s="3"/>
      <c r="C402" s="3"/>
      <c r="D402" s="3"/>
      <c r="E402" s="3"/>
    </row>
    <row r="403" spans="1:5" x14ac:dyDescent="0.25">
      <c r="A403" s="2"/>
      <c r="B403" s="3"/>
      <c r="C403" s="3"/>
      <c r="D403" s="3"/>
      <c r="E403" s="3"/>
    </row>
    <row r="404" spans="1:5" x14ac:dyDescent="0.25">
      <c r="A404" s="2"/>
      <c r="B404" s="3"/>
      <c r="C404" s="3"/>
      <c r="D404" s="3"/>
      <c r="E404" s="3"/>
    </row>
    <row r="405" spans="1:5" x14ac:dyDescent="0.25">
      <c r="A405" s="2"/>
      <c r="B405" s="3"/>
      <c r="C405" s="3"/>
      <c r="D405" s="3"/>
      <c r="E405" s="3"/>
    </row>
    <row r="406" spans="1:5" x14ac:dyDescent="0.25">
      <c r="A406" s="2"/>
      <c r="B406" s="3"/>
      <c r="C406" s="3"/>
      <c r="D406" s="3"/>
      <c r="E406" s="3"/>
    </row>
    <row r="407" spans="1:5" x14ac:dyDescent="0.25">
      <c r="A407" s="2"/>
      <c r="B407" s="3"/>
      <c r="C407" s="3"/>
      <c r="D407" s="3"/>
      <c r="E407" s="3"/>
    </row>
    <row r="408" spans="1:5" x14ac:dyDescent="0.25">
      <c r="A408" s="2"/>
      <c r="B408" s="3"/>
      <c r="C408" s="3"/>
      <c r="D408" s="3"/>
      <c r="E408" s="3"/>
    </row>
    <row r="409" spans="1:5" x14ac:dyDescent="0.25">
      <c r="A409" s="2"/>
      <c r="B409" s="3"/>
      <c r="C409" s="3"/>
      <c r="D409" s="3"/>
      <c r="E409" s="3"/>
    </row>
    <row r="410" spans="1:5" x14ac:dyDescent="0.25">
      <c r="A410" s="2"/>
      <c r="B410" s="3"/>
      <c r="C410" s="3"/>
      <c r="D410" s="3"/>
      <c r="E410" s="3"/>
    </row>
    <row r="411" spans="1:5" x14ac:dyDescent="0.25">
      <c r="A411" s="2"/>
      <c r="B411" s="3"/>
      <c r="C411" s="3"/>
      <c r="D411" s="3"/>
      <c r="E411" s="3"/>
    </row>
    <row r="412" spans="1:5" x14ac:dyDescent="0.25">
      <c r="A412" s="2"/>
      <c r="B412" s="3"/>
      <c r="C412" s="3"/>
      <c r="D412" s="3"/>
      <c r="E412" s="3"/>
    </row>
    <row r="413" spans="1:5" x14ac:dyDescent="0.25">
      <c r="A413" s="2"/>
      <c r="B413" s="3"/>
      <c r="C413" s="3"/>
      <c r="D413" s="3"/>
      <c r="E413" s="3"/>
    </row>
    <row r="414" spans="1:5" x14ac:dyDescent="0.25">
      <c r="A414" s="2"/>
      <c r="B414" s="3"/>
      <c r="C414" s="3"/>
      <c r="D414" s="3"/>
      <c r="E414" s="3"/>
    </row>
    <row r="415" spans="1:5" x14ac:dyDescent="0.25">
      <c r="A415" s="2"/>
      <c r="B415" s="3"/>
      <c r="C415" s="3"/>
      <c r="D415" s="3"/>
      <c r="E415" s="3"/>
    </row>
    <row r="416" spans="1:5" x14ac:dyDescent="0.25">
      <c r="A416" s="2"/>
      <c r="B416" s="3"/>
      <c r="C416" s="3"/>
      <c r="D416" s="3"/>
      <c r="E416" s="3"/>
    </row>
    <row r="417" spans="1:5" x14ac:dyDescent="0.25">
      <c r="A417" s="2"/>
      <c r="B417" s="3"/>
      <c r="C417" s="3"/>
      <c r="D417" s="3"/>
      <c r="E417" s="3"/>
    </row>
    <row r="418" spans="1:5" x14ac:dyDescent="0.25">
      <c r="A418" s="2"/>
      <c r="B418" s="3"/>
      <c r="C418" s="3"/>
      <c r="D418" s="3"/>
      <c r="E418" s="3"/>
    </row>
    <row r="419" spans="1:5" x14ac:dyDescent="0.25">
      <c r="A419" s="2"/>
      <c r="B419" s="3"/>
      <c r="C419" s="3"/>
      <c r="D419" s="3"/>
      <c r="E419" s="3"/>
    </row>
    <row r="420" spans="1:5" x14ac:dyDescent="0.25">
      <c r="A420" s="2"/>
      <c r="B420" s="3"/>
      <c r="C420" s="3"/>
      <c r="D420" s="3"/>
      <c r="E420" s="3"/>
    </row>
    <row r="421" spans="1:5" x14ac:dyDescent="0.25">
      <c r="A421" s="2"/>
      <c r="B421" s="3"/>
      <c r="C421" s="3"/>
      <c r="D421" s="3"/>
      <c r="E421" s="3"/>
    </row>
    <row r="422" spans="1:5" x14ac:dyDescent="0.25">
      <c r="A422" s="2"/>
      <c r="B422" s="3"/>
      <c r="C422" s="3"/>
      <c r="D422" s="3"/>
      <c r="E422" s="3"/>
    </row>
    <row r="423" spans="1:5" x14ac:dyDescent="0.25">
      <c r="A423" s="2"/>
      <c r="B423" s="3"/>
      <c r="C423" s="3"/>
      <c r="D423" s="3"/>
      <c r="E423" s="3"/>
    </row>
    <row r="424" spans="1:5" x14ac:dyDescent="0.25">
      <c r="A424" s="2"/>
      <c r="B424" s="3"/>
      <c r="C424" s="3"/>
      <c r="D424" s="3"/>
      <c r="E424" s="3"/>
    </row>
    <row r="425" spans="1:5" x14ac:dyDescent="0.25">
      <c r="A425" s="2"/>
      <c r="B425" s="3"/>
      <c r="C425" s="3"/>
      <c r="D425" s="3"/>
      <c r="E425" s="3"/>
    </row>
    <row r="426" spans="1:5" x14ac:dyDescent="0.25">
      <c r="A426" s="2"/>
      <c r="B426" s="3"/>
      <c r="C426" s="3"/>
      <c r="D426" s="3"/>
      <c r="E426" s="3"/>
    </row>
    <row r="427" spans="1:5" x14ac:dyDescent="0.25">
      <c r="A427" s="2"/>
      <c r="B427" s="3"/>
      <c r="C427" s="3"/>
      <c r="D427" s="3"/>
      <c r="E427" s="3"/>
    </row>
    <row r="428" spans="1:5" x14ac:dyDescent="0.25">
      <c r="A428" s="2"/>
      <c r="B428" s="3"/>
      <c r="C428" s="3"/>
      <c r="D428" s="3"/>
      <c r="E428" s="3"/>
    </row>
    <row r="429" spans="1:5" x14ac:dyDescent="0.25">
      <c r="A429" s="2"/>
      <c r="B429" s="3"/>
      <c r="C429" s="3"/>
      <c r="D429" s="3"/>
      <c r="E429" s="3"/>
    </row>
    <row r="430" spans="1:5" x14ac:dyDescent="0.25">
      <c r="A430" s="2"/>
      <c r="B430" s="3"/>
      <c r="C430" s="3"/>
      <c r="D430" s="3"/>
      <c r="E430" s="3"/>
    </row>
    <row r="431" spans="1:5" x14ac:dyDescent="0.25">
      <c r="A431" s="2"/>
      <c r="B431" s="3"/>
      <c r="C431" s="3"/>
      <c r="D431" s="3"/>
      <c r="E431" s="3"/>
    </row>
    <row r="432" spans="1:5" x14ac:dyDescent="0.25">
      <c r="A432" s="2"/>
      <c r="B432" s="3"/>
      <c r="C432" s="3"/>
      <c r="D432" s="3"/>
      <c r="E432" s="3"/>
    </row>
    <row r="433" spans="1:5" x14ac:dyDescent="0.25">
      <c r="A433" s="2"/>
      <c r="B433" s="3"/>
      <c r="C433" s="3"/>
      <c r="D433" s="3"/>
      <c r="E433" s="3"/>
    </row>
    <row r="434" spans="1:5" x14ac:dyDescent="0.25">
      <c r="A434" s="2"/>
      <c r="B434" s="3"/>
      <c r="C434" s="3"/>
      <c r="D434" s="3"/>
      <c r="E434" s="3"/>
    </row>
    <row r="435" spans="1:5" x14ac:dyDescent="0.25">
      <c r="A435" s="2"/>
      <c r="B435" s="3"/>
      <c r="C435" s="3"/>
      <c r="D435" s="3"/>
      <c r="E435" s="3"/>
    </row>
    <row r="436" spans="1:5" x14ac:dyDescent="0.25">
      <c r="A436" s="2"/>
      <c r="B436" s="3"/>
      <c r="C436" s="3"/>
      <c r="D436" s="3"/>
      <c r="E436" s="3"/>
    </row>
    <row r="437" spans="1:5" x14ac:dyDescent="0.25">
      <c r="A437" s="2"/>
      <c r="B437" s="3"/>
      <c r="C437" s="3"/>
      <c r="D437" s="3"/>
      <c r="E437" s="3"/>
    </row>
    <row r="438" spans="1:5" x14ac:dyDescent="0.25">
      <c r="A438" s="2"/>
      <c r="B438" s="3"/>
      <c r="C438" s="3"/>
      <c r="D438" s="3"/>
      <c r="E438" s="3"/>
    </row>
    <row r="439" spans="1:5" x14ac:dyDescent="0.25">
      <c r="A439" s="2"/>
      <c r="B439" s="3"/>
      <c r="C439" s="3"/>
      <c r="D439" s="3"/>
      <c r="E439" s="3"/>
    </row>
    <row r="440" spans="1:5" x14ac:dyDescent="0.25">
      <c r="A440" s="2"/>
      <c r="B440" s="3"/>
      <c r="C440" s="3"/>
      <c r="D440" s="3"/>
      <c r="E440" s="3"/>
    </row>
    <row r="441" spans="1:5" x14ac:dyDescent="0.25">
      <c r="A441" s="2"/>
      <c r="B441" s="3"/>
      <c r="C441" s="3"/>
      <c r="D441" s="3"/>
      <c r="E441" s="3"/>
    </row>
    <row r="442" spans="1:5" x14ac:dyDescent="0.25">
      <c r="A442" s="2"/>
      <c r="B442" s="3"/>
      <c r="C442" s="3"/>
      <c r="D442" s="3"/>
      <c r="E442" s="3"/>
    </row>
    <row r="443" spans="1:5" x14ac:dyDescent="0.25">
      <c r="A443" s="2"/>
      <c r="B443" s="3"/>
      <c r="C443" s="3"/>
      <c r="D443" s="3"/>
      <c r="E443" s="3"/>
    </row>
    <row r="444" spans="1:5" x14ac:dyDescent="0.25">
      <c r="A444" s="2"/>
      <c r="B444" s="3"/>
      <c r="C444" s="3"/>
      <c r="D444" s="3"/>
      <c r="E444" s="3"/>
    </row>
    <row r="445" spans="1:5" x14ac:dyDescent="0.25">
      <c r="A445" s="2"/>
      <c r="B445" s="3"/>
      <c r="C445" s="3"/>
      <c r="D445" s="3"/>
      <c r="E445" s="3"/>
    </row>
    <row r="446" spans="1:5" x14ac:dyDescent="0.25">
      <c r="A446" s="2"/>
      <c r="B446" s="3"/>
      <c r="C446" s="3"/>
      <c r="D446" s="3"/>
      <c r="E446" s="3"/>
    </row>
    <row r="447" spans="1:5" x14ac:dyDescent="0.25">
      <c r="A447" s="2"/>
      <c r="B447" s="3"/>
      <c r="C447" s="3"/>
      <c r="D447" s="3"/>
      <c r="E447" s="3"/>
    </row>
    <row r="448" spans="1:5" x14ac:dyDescent="0.25">
      <c r="A448" s="2"/>
      <c r="B448" s="3"/>
      <c r="C448" s="3"/>
      <c r="D448" s="3"/>
      <c r="E448" s="3"/>
    </row>
    <row r="449" spans="1:5" x14ac:dyDescent="0.25">
      <c r="A449" s="2"/>
      <c r="B449" s="3"/>
      <c r="C449" s="3"/>
      <c r="D449" s="3"/>
      <c r="E449" s="3"/>
    </row>
    <row r="450" spans="1:5" x14ac:dyDescent="0.25">
      <c r="A450" s="2"/>
      <c r="B450" s="3"/>
      <c r="C450" s="3"/>
      <c r="D450" s="3"/>
      <c r="E450" s="3"/>
    </row>
    <row r="451" spans="1:5" x14ac:dyDescent="0.25">
      <c r="A451" s="2"/>
      <c r="B451" s="3"/>
      <c r="C451" s="3"/>
      <c r="D451" s="3"/>
      <c r="E451" s="3"/>
    </row>
    <row r="452" spans="1:5" x14ac:dyDescent="0.25">
      <c r="A452" s="2"/>
      <c r="B452" s="3"/>
      <c r="C452" s="3"/>
      <c r="D452" s="3"/>
      <c r="E452" s="3"/>
    </row>
    <row r="453" spans="1:5" x14ac:dyDescent="0.25">
      <c r="A453" s="2"/>
      <c r="B453" s="3"/>
      <c r="C453" s="3"/>
      <c r="D453" s="3"/>
      <c r="E453" s="3"/>
    </row>
    <row r="454" spans="1:5" x14ac:dyDescent="0.25">
      <c r="A454" s="2"/>
      <c r="B454" s="3"/>
      <c r="C454" s="3"/>
      <c r="D454" s="3"/>
      <c r="E454" s="3"/>
    </row>
    <row r="455" spans="1:5" x14ac:dyDescent="0.25">
      <c r="A455" s="2"/>
      <c r="B455" s="3"/>
      <c r="C455" s="3"/>
      <c r="D455" s="3"/>
      <c r="E455" s="3"/>
    </row>
    <row r="456" spans="1:5" x14ac:dyDescent="0.25">
      <c r="A456" s="2"/>
      <c r="B456" s="3"/>
      <c r="C456" s="3"/>
      <c r="D456" s="3"/>
      <c r="E456" s="3"/>
    </row>
    <row r="457" spans="1:5" x14ac:dyDescent="0.25">
      <c r="A457" s="2"/>
      <c r="B457" s="3"/>
      <c r="C457" s="3"/>
      <c r="D457" s="3"/>
      <c r="E457" s="3"/>
    </row>
    <row r="458" spans="1:5" x14ac:dyDescent="0.25">
      <c r="A458" s="2"/>
      <c r="B458" s="3"/>
      <c r="C458" s="3"/>
      <c r="D458" s="3"/>
      <c r="E458" s="3"/>
    </row>
    <row r="459" spans="1:5" x14ac:dyDescent="0.25">
      <c r="A459" s="2"/>
      <c r="B459" s="3"/>
      <c r="C459" s="3"/>
      <c r="D459" s="3"/>
      <c r="E459" s="3"/>
    </row>
    <row r="460" spans="1:5" x14ac:dyDescent="0.25">
      <c r="A460" s="2"/>
      <c r="B460" s="3"/>
      <c r="C460" s="3"/>
      <c r="D460" s="3"/>
      <c r="E460" s="3"/>
    </row>
    <row r="461" spans="1:5" x14ac:dyDescent="0.25">
      <c r="A461" s="2"/>
      <c r="B461" s="3"/>
      <c r="C461" s="3"/>
      <c r="D461" s="3"/>
      <c r="E461" s="3"/>
    </row>
    <row r="462" spans="1:5" x14ac:dyDescent="0.25">
      <c r="A462" s="2"/>
      <c r="B462" s="3"/>
      <c r="C462" s="3"/>
      <c r="D462" s="3"/>
      <c r="E462" s="3"/>
    </row>
    <row r="463" spans="1:5" x14ac:dyDescent="0.25">
      <c r="A463" s="2"/>
      <c r="B463" s="3"/>
      <c r="C463" s="3"/>
      <c r="D463" s="3"/>
      <c r="E463" s="3"/>
    </row>
    <row r="464" spans="1:5" x14ac:dyDescent="0.25">
      <c r="A464" s="2"/>
      <c r="B464" s="3"/>
      <c r="C464" s="3"/>
      <c r="D464" s="3"/>
      <c r="E464" s="3"/>
    </row>
    <row r="465" spans="1:5" x14ac:dyDescent="0.25">
      <c r="A465" s="2"/>
      <c r="B465" s="3"/>
      <c r="C465" s="3"/>
      <c r="D465" s="3"/>
      <c r="E465" s="3"/>
    </row>
    <row r="466" spans="1:5" x14ac:dyDescent="0.25">
      <c r="A466" s="2"/>
      <c r="B466" s="3"/>
      <c r="C466" s="3"/>
      <c r="D466" s="3"/>
      <c r="E466" s="3"/>
    </row>
    <row r="467" spans="1:5" x14ac:dyDescent="0.25">
      <c r="A467" s="2"/>
      <c r="B467" s="3"/>
      <c r="C467" s="3"/>
      <c r="D467" s="3"/>
      <c r="E467" s="3"/>
    </row>
    <row r="468" spans="1:5" x14ac:dyDescent="0.25">
      <c r="A468" s="2"/>
      <c r="B468" s="3"/>
      <c r="C468" s="3"/>
      <c r="D468" s="3"/>
      <c r="E468" s="3"/>
    </row>
    <row r="469" spans="1:5" x14ac:dyDescent="0.25">
      <c r="A469" s="2"/>
      <c r="B469" s="3"/>
      <c r="C469" s="3"/>
      <c r="D469" s="3"/>
      <c r="E469" s="3"/>
    </row>
    <row r="492" spans="1:3" x14ac:dyDescent="0.25">
      <c r="A492" s="2"/>
      <c r="B492" s="3"/>
      <c r="C492" s="3"/>
    </row>
    <row r="493" spans="1:3" x14ac:dyDescent="0.25">
      <c r="A493" s="2"/>
      <c r="B493" s="3"/>
      <c r="C493" s="3"/>
    </row>
    <row r="494" spans="1:3" x14ac:dyDescent="0.25">
      <c r="A494" s="2"/>
      <c r="B494" s="3"/>
      <c r="C494" s="3"/>
    </row>
    <row r="495" spans="1:3" x14ac:dyDescent="0.25">
      <c r="A495" s="2"/>
      <c r="B495" s="3"/>
      <c r="C495" s="3"/>
    </row>
    <row r="501" spans="1:18" x14ac:dyDescent="0.25">
      <c r="A501" s="1" t="s">
        <v>4327</v>
      </c>
      <c r="B501" s="1" t="s">
        <v>4329</v>
      </c>
    </row>
    <row r="502" spans="1:18" x14ac:dyDescent="0.25">
      <c r="B502" t="s">
        <v>29</v>
      </c>
      <c r="E502" t="s">
        <v>4347</v>
      </c>
      <c r="F502" t="s">
        <v>77</v>
      </c>
      <c r="I502" t="s">
        <v>4348</v>
      </c>
      <c r="J502" t="s">
        <v>39</v>
      </c>
      <c r="M502" t="s">
        <v>4349</v>
      </c>
      <c r="N502" t="s">
        <v>1867</v>
      </c>
      <c r="Q502" t="s">
        <v>4350</v>
      </c>
      <c r="R502" t="s">
        <v>4325</v>
      </c>
    </row>
    <row r="503" spans="1:18" x14ac:dyDescent="0.25">
      <c r="A503" s="1" t="s">
        <v>4324</v>
      </c>
      <c r="B503" t="s">
        <v>47</v>
      </c>
      <c r="C503" t="s">
        <v>180</v>
      </c>
      <c r="D503" t="s">
        <v>31</v>
      </c>
      <c r="F503" t="s">
        <v>47</v>
      </c>
      <c r="G503" t="s">
        <v>180</v>
      </c>
      <c r="H503" t="s">
        <v>31</v>
      </c>
      <c r="J503" t="s">
        <v>47</v>
      </c>
      <c r="K503" t="s">
        <v>180</v>
      </c>
      <c r="L503" t="s">
        <v>31</v>
      </c>
      <c r="N503" t="s">
        <v>47</v>
      </c>
      <c r="O503" t="s">
        <v>180</v>
      </c>
      <c r="P503" t="s">
        <v>31</v>
      </c>
    </row>
    <row r="504" spans="1:18" x14ac:dyDescent="0.25">
      <c r="A504" s="2" t="s">
        <v>28</v>
      </c>
      <c r="B504" s="6">
        <v>137876.49</v>
      </c>
      <c r="C504" s="6">
        <v>15335.1</v>
      </c>
      <c r="D504" s="6">
        <v>50296.03</v>
      </c>
      <c r="E504" s="6">
        <v>203507.62</v>
      </c>
      <c r="F504" s="6"/>
      <c r="G504" s="6"/>
      <c r="H504" s="6"/>
      <c r="I504" s="6"/>
      <c r="J504" s="6"/>
      <c r="K504" s="6"/>
      <c r="L504" s="6"/>
      <c r="M504" s="6"/>
      <c r="N504" s="6"/>
      <c r="O504" s="6"/>
      <c r="P504" s="6"/>
      <c r="Q504" s="6"/>
      <c r="R504" s="6">
        <v>203507.62</v>
      </c>
    </row>
    <row r="505" spans="1:18" x14ac:dyDescent="0.25">
      <c r="A505" s="2" t="s">
        <v>104</v>
      </c>
      <c r="B505" s="6">
        <v>150398.18</v>
      </c>
      <c r="C505" s="6">
        <v>18541.32</v>
      </c>
      <c r="D505" s="6">
        <v>57826.06</v>
      </c>
      <c r="E505" s="6">
        <v>226765.55</v>
      </c>
      <c r="F505" s="6"/>
      <c r="G505" s="6"/>
      <c r="H505" s="6"/>
      <c r="I505" s="6"/>
      <c r="J505" s="6"/>
      <c r="K505" s="6"/>
      <c r="L505" s="6"/>
      <c r="M505" s="6"/>
      <c r="N505" s="6"/>
      <c r="O505" s="6"/>
      <c r="P505" s="6"/>
      <c r="Q505" s="6"/>
      <c r="R505" s="6">
        <v>226765.55</v>
      </c>
    </row>
    <row r="506" spans="1:18" x14ac:dyDescent="0.25">
      <c r="A506" s="2" t="s">
        <v>76</v>
      </c>
      <c r="B506" s="6"/>
      <c r="C506" s="6"/>
      <c r="D506" s="6"/>
      <c r="E506" s="6"/>
      <c r="F506" s="6">
        <v>250859.16</v>
      </c>
      <c r="G506" s="6">
        <v>35189.879999999997</v>
      </c>
      <c r="H506" s="6">
        <v>103199.66</v>
      </c>
      <c r="I506" s="6">
        <v>389248.7</v>
      </c>
      <c r="J506" s="6"/>
      <c r="K506" s="6"/>
      <c r="L506" s="6"/>
      <c r="M506" s="6"/>
      <c r="N506" s="6"/>
      <c r="O506" s="6"/>
      <c r="P506" s="6"/>
      <c r="Q506" s="6"/>
      <c r="R506" s="6">
        <v>389248.7</v>
      </c>
    </row>
    <row r="507" spans="1:18" x14ac:dyDescent="0.25">
      <c r="A507" s="2" t="s">
        <v>1868</v>
      </c>
      <c r="B507" s="6"/>
      <c r="C507" s="6"/>
      <c r="D507" s="6"/>
      <c r="E507" s="6"/>
      <c r="F507" s="6"/>
      <c r="G507" s="6"/>
      <c r="H507" s="6"/>
      <c r="I507" s="6"/>
      <c r="J507" s="6"/>
      <c r="K507" s="6"/>
      <c r="L507" s="6"/>
      <c r="M507" s="6"/>
      <c r="N507" s="6">
        <v>146684.73000000001</v>
      </c>
      <c r="O507" s="6">
        <v>50049.91</v>
      </c>
      <c r="P507" s="6">
        <v>14849.97</v>
      </c>
      <c r="Q507" s="6">
        <v>211584.62</v>
      </c>
      <c r="R507" s="6">
        <v>211584.62</v>
      </c>
    </row>
    <row r="508" spans="1:18" x14ac:dyDescent="0.25">
      <c r="A508" s="2" t="s">
        <v>41</v>
      </c>
      <c r="B508" s="6"/>
      <c r="C508" s="6"/>
      <c r="D508" s="6"/>
      <c r="E508" s="6"/>
      <c r="F508" s="6"/>
      <c r="G508" s="6"/>
      <c r="H508" s="6"/>
      <c r="I508" s="6"/>
      <c r="J508" s="6">
        <v>231709.2</v>
      </c>
      <c r="K508" s="6">
        <v>55476.81</v>
      </c>
      <c r="L508" s="6">
        <v>81286.720000000001</v>
      </c>
      <c r="M508" s="6">
        <v>368472.73</v>
      </c>
      <c r="N508" s="6"/>
      <c r="O508" s="6"/>
      <c r="P508" s="6"/>
      <c r="Q508" s="6"/>
      <c r="R508" s="6">
        <v>368472.73</v>
      </c>
    </row>
    <row r="509" spans="1:18" x14ac:dyDescent="0.25">
      <c r="A509" s="2" t="s">
        <v>1984</v>
      </c>
      <c r="B509" s="6"/>
      <c r="C509" s="6"/>
      <c r="D509" s="6"/>
      <c r="E509" s="6"/>
      <c r="F509" s="6"/>
      <c r="G509" s="6"/>
      <c r="H509" s="6"/>
      <c r="I509" s="6"/>
      <c r="J509" s="6"/>
      <c r="K509" s="6"/>
      <c r="L509" s="6"/>
      <c r="M509" s="6"/>
      <c r="N509" s="6">
        <v>105399.79</v>
      </c>
      <c r="O509" s="6">
        <v>24749.95</v>
      </c>
      <c r="P509" s="6">
        <v>45749.91</v>
      </c>
      <c r="Q509" s="6">
        <v>175899.65</v>
      </c>
      <c r="R509" s="6">
        <v>175899.65</v>
      </c>
    </row>
    <row r="510" spans="1:18" x14ac:dyDescent="0.25">
      <c r="A510" s="2" t="s">
        <v>1874</v>
      </c>
      <c r="B510" s="6"/>
      <c r="C510" s="6"/>
      <c r="D510" s="6"/>
      <c r="E510" s="6"/>
      <c r="F510" s="6">
        <v>155599.69</v>
      </c>
      <c r="G510" s="6">
        <v>4649.99</v>
      </c>
      <c r="H510" s="6">
        <v>27999.94</v>
      </c>
      <c r="I510" s="6">
        <v>188249.62</v>
      </c>
      <c r="J510" s="6"/>
      <c r="K510" s="6"/>
      <c r="L510" s="6"/>
      <c r="M510" s="6"/>
      <c r="N510" s="6"/>
      <c r="O510" s="6"/>
      <c r="P510" s="6"/>
      <c r="Q510" s="6"/>
      <c r="R510" s="6">
        <v>188249.62</v>
      </c>
    </row>
    <row r="511" spans="1:18" x14ac:dyDescent="0.25">
      <c r="A511" s="2" t="s">
        <v>38</v>
      </c>
      <c r="B511" s="6"/>
      <c r="C511" s="6"/>
      <c r="D511" s="6"/>
      <c r="E511" s="6"/>
      <c r="F511" s="6"/>
      <c r="G511" s="6"/>
      <c r="H511" s="6"/>
      <c r="I511" s="6"/>
      <c r="J511" s="6">
        <v>136493.24</v>
      </c>
      <c r="K511" s="6">
        <v>13427.93</v>
      </c>
      <c r="L511" s="6">
        <v>53459.7</v>
      </c>
      <c r="M511" s="6">
        <v>203380.87</v>
      </c>
      <c r="N511" s="6"/>
      <c r="O511" s="6"/>
      <c r="P511" s="6"/>
      <c r="Q511" s="6"/>
      <c r="R511" s="6">
        <v>203380.87</v>
      </c>
    </row>
    <row r="512" spans="1:18" x14ac:dyDescent="0.25">
      <c r="A512" s="2" t="s">
        <v>2013</v>
      </c>
      <c r="B512" s="6"/>
      <c r="C512" s="6"/>
      <c r="D512" s="6"/>
      <c r="E512" s="6"/>
      <c r="F512" s="6"/>
      <c r="G512" s="6"/>
      <c r="H512" s="6"/>
      <c r="I512" s="6"/>
      <c r="J512" s="6"/>
      <c r="K512" s="6"/>
      <c r="L512" s="6"/>
      <c r="M512" s="6"/>
      <c r="N512" s="6">
        <v>121094.81</v>
      </c>
      <c r="O512" s="6">
        <v>23789.96</v>
      </c>
      <c r="P512" s="6">
        <v>29639.95</v>
      </c>
      <c r="Q512" s="6">
        <v>174524.73</v>
      </c>
      <c r="R512" s="6">
        <v>174524.73</v>
      </c>
    </row>
    <row r="513" spans="1:18" x14ac:dyDescent="0.25">
      <c r="A513" s="2" t="s">
        <v>92</v>
      </c>
      <c r="B513" s="6"/>
      <c r="C513" s="6"/>
      <c r="D513" s="6"/>
      <c r="E513" s="6"/>
      <c r="F513" s="6"/>
      <c r="G513" s="6"/>
      <c r="H513" s="6"/>
      <c r="I513" s="6"/>
      <c r="J513" s="6">
        <v>363719.09</v>
      </c>
      <c r="K513" s="6">
        <v>76719.81</v>
      </c>
      <c r="L513" s="6">
        <v>115119.71</v>
      </c>
      <c r="M513" s="6">
        <v>555558.61</v>
      </c>
      <c r="N513" s="6"/>
      <c r="O513" s="6"/>
      <c r="P513" s="6"/>
      <c r="Q513" s="6"/>
      <c r="R513" s="6">
        <v>555558.61</v>
      </c>
    </row>
    <row r="514" spans="1:18" x14ac:dyDescent="0.25">
      <c r="A514" s="2" t="s">
        <v>4325</v>
      </c>
      <c r="B514" s="6">
        <v>288274.67</v>
      </c>
      <c r="C514" s="6">
        <v>33876.42</v>
      </c>
      <c r="D514" s="6">
        <v>108122.09</v>
      </c>
      <c r="E514" s="6">
        <v>430273.17</v>
      </c>
      <c r="F514" s="6">
        <v>406458.85</v>
      </c>
      <c r="G514" s="6">
        <v>39839.870000000003</v>
      </c>
      <c r="H514" s="6">
        <v>131199.6</v>
      </c>
      <c r="I514" s="6">
        <v>577498.32999999996</v>
      </c>
      <c r="J514" s="6">
        <v>731921.53</v>
      </c>
      <c r="K514" s="6">
        <v>145624.54</v>
      </c>
      <c r="L514" s="6">
        <v>249866.13</v>
      </c>
      <c r="M514" s="6">
        <v>1127412.21</v>
      </c>
      <c r="N514" s="6">
        <v>373179.34</v>
      </c>
      <c r="O514" s="6">
        <v>98589.82</v>
      </c>
      <c r="P514" s="6">
        <v>90239.84</v>
      </c>
      <c r="Q514" s="6">
        <v>562009</v>
      </c>
      <c r="R514" s="6">
        <v>2697192.7</v>
      </c>
    </row>
    <row r="515" spans="1:18" x14ac:dyDescent="0.25">
      <c r="A515" s="2"/>
      <c r="B515" s="6"/>
      <c r="C515" s="6"/>
      <c r="D515" s="6"/>
      <c r="E515" s="6"/>
    </row>
    <row r="516" spans="1:18" x14ac:dyDescent="0.25">
      <c r="A516" s="2"/>
      <c r="B516" s="6"/>
      <c r="C516" s="6"/>
      <c r="D516" s="6"/>
      <c r="E516" s="6"/>
    </row>
    <row r="517" spans="1:18" x14ac:dyDescent="0.25">
      <c r="A517" s="2"/>
      <c r="B517" s="6"/>
      <c r="C517" s="6"/>
      <c r="D517" s="6"/>
      <c r="E517" s="6"/>
    </row>
    <row r="518" spans="1:18" x14ac:dyDescent="0.25">
      <c r="A518" s="2"/>
      <c r="B518" s="6"/>
      <c r="C518" s="6"/>
      <c r="D518" s="6"/>
      <c r="E518" s="6"/>
    </row>
    <row r="519" spans="1:18" x14ac:dyDescent="0.25">
      <c r="A519" s="2"/>
      <c r="B519" s="6"/>
      <c r="C519" s="6"/>
      <c r="D519" s="6"/>
      <c r="E519" s="6"/>
    </row>
    <row r="520" spans="1:18" x14ac:dyDescent="0.25">
      <c r="A520" s="2"/>
      <c r="B520" s="6"/>
      <c r="C520" s="6"/>
      <c r="D520" s="6"/>
      <c r="E520" s="6"/>
    </row>
    <row r="521" spans="1:18" x14ac:dyDescent="0.25">
      <c r="A521" s="2"/>
      <c r="B521" s="6"/>
      <c r="C521" s="6"/>
      <c r="D521" s="6"/>
      <c r="E521" s="6"/>
    </row>
    <row r="522" spans="1:18" x14ac:dyDescent="0.25">
      <c r="A522" s="2"/>
      <c r="B522" s="6"/>
      <c r="C522" s="6"/>
      <c r="D522" s="6"/>
      <c r="E522" s="6"/>
    </row>
    <row r="523" spans="1:18" x14ac:dyDescent="0.25">
      <c r="A523" s="2"/>
      <c r="B523" s="6"/>
      <c r="C523" s="6"/>
      <c r="D523" s="6"/>
      <c r="E523" s="6"/>
    </row>
    <row r="524" spans="1:18" x14ac:dyDescent="0.25">
      <c r="A524" s="2"/>
      <c r="B524" s="6"/>
      <c r="C524" s="6"/>
      <c r="D524" s="6"/>
      <c r="E524" s="6"/>
    </row>
    <row r="525" spans="1:18" x14ac:dyDescent="0.25">
      <c r="A525" s="2"/>
      <c r="B525" s="6"/>
      <c r="C525" s="6"/>
      <c r="D525" s="6"/>
      <c r="E525" s="6"/>
    </row>
    <row r="526" spans="1:18" x14ac:dyDescent="0.25">
      <c r="A526" s="2"/>
      <c r="B526" s="6"/>
      <c r="C526" s="6"/>
      <c r="D526" s="6"/>
      <c r="E526" s="6"/>
    </row>
    <row r="527" spans="1:18" x14ac:dyDescent="0.25">
      <c r="A527" s="2"/>
      <c r="B527" s="6"/>
      <c r="C527" s="6"/>
      <c r="D527" s="6"/>
      <c r="E527" s="6"/>
    </row>
    <row r="528" spans="1:18" x14ac:dyDescent="0.25">
      <c r="A528" s="2"/>
      <c r="B528" s="6"/>
      <c r="C528" s="6"/>
      <c r="D528" s="6"/>
      <c r="E528" s="6"/>
    </row>
    <row r="529" spans="1:5" x14ac:dyDescent="0.25">
      <c r="A529" s="2"/>
      <c r="B529" s="6"/>
      <c r="C529" s="6"/>
      <c r="D529" s="6"/>
      <c r="E529" s="6"/>
    </row>
    <row r="530" spans="1:5" x14ac:dyDescent="0.25">
      <c r="A530" s="2"/>
      <c r="B530" s="6"/>
      <c r="C530" s="6"/>
      <c r="D530" s="6"/>
      <c r="E530" s="6"/>
    </row>
    <row r="531" spans="1:5" x14ac:dyDescent="0.25">
      <c r="A531" s="2"/>
      <c r="B531" s="6"/>
      <c r="C531" s="6"/>
      <c r="D531" s="6"/>
      <c r="E531" s="6"/>
    </row>
    <row r="532" spans="1:5" x14ac:dyDescent="0.25">
      <c r="A532" s="2"/>
      <c r="B532" s="6"/>
      <c r="C532" s="6"/>
      <c r="D532" s="6"/>
      <c r="E532" s="6"/>
    </row>
    <row r="533" spans="1:5" x14ac:dyDescent="0.25">
      <c r="A533" s="2"/>
      <c r="B533" s="6"/>
      <c r="C533" s="6"/>
      <c r="D533" s="6"/>
      <c r="E533" s="6"/>
    </row>
    <row r="534" spans="1:5" x14ac:dyDescent="0.25">
      <c r="A534" s="2"/>
      <c r="B534" s="6"/>
      <c r="C534" s="6"/>
      <c r="D534" s="6"/>
      <c r="E534" s="6"/>
    </row>
    <row r="535" spans="1:5" x14ac:dyDescent="0.25">
      <c r="A535" s="2"/>
      <c r="B535" s="6"/>
      <c r="C535" s="6"/>
      <c r="D535" s="6"/>
      <c r="E535" s="6"/>
    </row>
    <row r="536" spans="1:5" x14ac:dyDescent="0.25">
      <c r="A536" s="2"/>
      <c r="B536" s="6"/>
      <c r="C536" s="6"/>
      <c r="D536" s="6"/>
      <c r="E536" s="6"/>
    </row>
    <row r="537" spans="1:5" x14ac:dyDescent="0.25">
      <c r="A537" s="2"/>
      <c r="B537" s="6"/>
      <c r="C537" s="6"/>
      <c r="D537" s="6"/>
      <c r="E537" s="6"/>
    </row>
    <row r="538" spans="1:5" x14ac:dyDescent="0.25">
      <c r="A538" s="2"/>
      <c r="B538" s="6"/>
      <c r="C538" s="6"/>
      <c r="D538" s="6"/>
      <c r="E538" s="6"/>
    </row>
    <row r="539" spans="1:5" x14ac:dyDescent="0.25">
      <c r="A539" s="2"/>
      <c r="B539" s="6"/>
      <c r="C539" s="6"/>
      <c r="D539" s="6"/>
      <c r="E539" s="6"/>
    </row>
    <row r="540" spans="1:5" x14ac:dyDescent="0.25">
      <c r="A540" s="2"/>
      <c r="B540" s="6"/>
      <c r="C540" s="6"/>
      <c r="D540" s="6"/>
      <c r="E540" s="6"/>
    </row>
    <row r="541" spans="1:5" x14ac:dyDescent="0.25">
      <c r="A541" s="2"/>
      <c r="B541" s="6"/>
      <c r="C541" s="6"/>
      <c r="D541" s="6"/>
      <c r="E541" s="6"/>
    </row>
    <row r="542" spans="1:5" x14ac:dyDescent="0.25">
      <c r="A542" s="2"/>
      <c r="B542" s="6"/>
      <c r="C542" s="6"/>
      <c r="D542" s="6"/>
      <c r="E542" s="6"/>
    </row>
    <row r="543" spans="1:5" x14ac:dyDescent="0.25">
      <c r="A543" s="2"/>
      <c r="B543" s="6"/>
      <c r="C543" s="6"/>
      <c r="D543" s="6"/>
      <c r="E543" s="6"/>
    </row>
    <row r="544" spans="1:5" x14ac:dyDescent="0.25">
      <c r="A544" s="2"/>
      <c r="B544" s="6"/>
      <c r="C544" s="6"/>
      <c r="D544" s="6"/>
      <c r="E544" s="6"/>
    </row>
    <row r="545" spans="1:5" x14ac:dyDescent="0.25">
      <c r="A545" s="2"/>
      <c r="B545" s="6"/>
      <c r="C545" s="6"/>
      <c r="D545" s="6"/>
      <c r="E545" s="6"/>
    </row>
    <row r="546" spans="1:5" x14ac:dyDescent="0.25">
      <c r="A546" s="2"/>
      <c r="B546" s="6"/>
      <c r="C546" s="6"/>
      <c r="D546" s="6"/>
      <c r="E546" s="6"/>
    </row>
    <row r="547" spans="1:5" x14ac:dyDescent="0.25">
      <c r="A547" s="2"/>
      <c r="B547" s="6"/>
      <c r="C547" s="6"/>
      <c r="D547" s="6"/>
      <c r="E547" s="6"/>
    </row>
    <row r="548" spans="1:5" x14ac:dyDescent="0.25">
      <c r="A548" s="2"/>
      <c r="B548" s="6"/>
      <c r="C548" s="6"/>
      <c r="D548" s="6"/>
      <c r="E548" s="6"/>
    </row>
    <row r="549" spans="1:5" x14ac:dyDescent="0.25">
      <c r="A549" s="2"/>
      <c r="B549" s="6"/>
      <c r="C549" s="6"/>
      <c r="D549" s="6"/>
      <c r="E549" s="6"/>
    </row>
    <row r="550" spans="1:5" x14ac:dyDescent="0.25">
      <c r="A550" s="2"/>
      <c r="B550" s="6"/>
      <c r="C550" s="6"/>
      <c r="D550" s="6"/>
      <c r="E550" s="6"/>
    </row>
    <row r="551" spans="1:5" x14ac:dyDescent="0.25">
      <c r="A551" s="2"/>
      <c r="B551" s="6"/>
      <c r="C551" s="6"/>
      <c r="D551" s="6"/>
      <c r="E551" s="6"/>
    </row>
    <row r="552" spans="1:5" x14ac:dyDescent="0.25">
      <c r="A552" s="2"/>
      <c r="B552" s="6"/>
      <c r="C552" s="6"/>
      <c r="D552" s="6"/>
      <c r="E552" s="6"/>
    </row>
    <row r="553" spans="1:5" x14ac:dyDescent="0.25">
      <c r="A553" s="2"/>
      <c r="B553" s="6"/>
      <c r="C553" s="6"/>
      <c r="D553" s="6"/>
      <c r="E553" s="6"/>
    </row>
    <row r="554" spans="1:5" x14ac:dyDescent="0.25">
      <c r="A554" s="2"/>
      <c r="B554" s="6"/>
      <c r="C554" s="6"/>
      <c r="D554" s="6"/>
      <c r="E554" s="6"/>
    </row>
    <row r="555" spans="1:5" x14ac:dyDescent="0.25">
      <c r="A555" s="2"/>
      <c r="B555" s="6"/>
      <c r="C555" s="6"/>
      <c r="D555" s="6"/>
      <c r="E555" s="6"/>
    </row>
    <row r="556" spans="1:5" x14ac:dyDescent="0.25">
      <c r="A556" s="2"/>
      <c r="B556" s="6"/>
      <c r="C556" s="6"/>
      <c r="D556" s="6"/>
      <c r="E556" s="6"/>
    </row>
    <row r="557" spans="1:5" x14ac:dyDescent="0.25">
      <c r="A557" s="2"/>
      <c r="B557" s="6"/>
      <c r="C557" s="6"/>
      <c r="D557" s="6"/>
      <c r="E557" s="6"/>
    </row>
    <row r="558" spans="1:5" x14ac:dyDescent="0.25">
      <c r="A558" s="2"/>
      <c r="B558" s="6"/>
      <c r="C558" s="6"/>
      <c r="D558" s="6"/>
      <c r="E558" s="6"/>
    </row>
    <row r="559" spans="1:5" x14ac:dyDescent="0.25">
      <c r="A559" s="2"/>
      <c r="B559" s="6"/>
      <c r="C559" s="6"/>
      <c r="D559" s="6"/>
      <c r="E559" s="6"/>
    </row>
    <row r="560" spans="1:5" x14ac:dyDescent="0.25">
      <c r="A560" s="2"/>
      <c r="B560" s="6"/>
      <c r="C560" s="6"/>
      <c r="D560" s="6"/>
      <c r="E560" s="6"/>
    </row>
    <row r="561" spans="1:5" x14ac:dyDescent="0.25">
      <c r="A561" s="2"/>
      <c r="B561" s="6"/>
      <c r="C561" s="6"/>
      <c r="D561" s="6"/>
      <c r="E561" s="6"/>
    </row>
    <row r="562" spans="1:5" x14ac:dyDescent="0.25">
      <c r="A562" s="2"/>
      <c r="B562" s="6"/>
      <c r="C562" s="6"/>
      <c r="D562" s="6"/>
      <c r="E562" s="6"/>
    </row>
    <row r="563" spans="1:5" x14ac:dyDescent="0.25">
      <c r="A563" s="2"/>
      <c r="B563" s="6"/>
      <c r="C563" s="6"/>
      <c r="D563" s="6"/>
      <c r="E563" s="6"/>
    </row>
    <row r="564" spans="1:5" x14ac:dyDescent="0.25">
      <c r="A564" s="2"/>
      <c r="B564" s="6"/>
      <c r="C564" s="6"/>
      <c r="D564" s="6"/>
      <c r="E564" s="6"/>
    </row>
    <row r="565" spans="1:5" x14ac:dyDescent="0.25">
      <c r="A565" s="2"/>
      <c r="B565" s="6"/>
      <c r="C565" s="6"/>
      <c r="D565" s="6"/>
      <c r="E565" s="6"/>
    </row>
    <row r="566" spans="1:5" x14ac:dyDescent="0.25">
      <c r="A566" s="2"/>
      <c r="B566" s="6"/>
      <c r="C566" s="6"/>
      <c r="D566" s="6"/>
      <c r="E566" s="6"/>
    </row>
    <row r="567" spans="1:5" x14ac:dyDescent="0.25">
      <c r="A567" s="2"/>
      <c r="B567" s="6"/>
      <c r="C567" s="6"/>
      <c r="D567" s="6"/>
      <c r="E567" s="6"/>
    </row>
    <row r="568" spans="1:5" x14ac:dyDescent="0.25">
      <c r="A568" s="2"/>
      <c r="B568" s="6"/>
      <c r="C568" s="6"/>
      <c r="D568" s="6"/>
      <c r="E568" s="6"/>
    </row>
    <row r="569" spans="1:5" x14ac:dyDescent="0.25">
      <c r="A569" s="2"/>
      <c r="B569" s="6"/>
      <c r="C569" s="6"/>
      <c r="D569" s="6"/>
      <c r="E569" s="6"/>
    </row>
    <row r="578" spans="1:5" x14ac:dyDescent="0.25">
      <c r="A578" s="1" t="s">
        <v>4324</v>
      </c>
      <c r="B578" t="s">
        <v>4327</v>
      </c>
    </row>
    <row r="579" spans="1:5" x14ac:dyDescent="0.25">
      <c r="A579" s="2" t="s">
        <v>3824</v>
      </c>
      <c r="B579" s="6">
        <v>24890.62</v>
      </c>
    </row>
    <row r="580" spans="1:5" x14ac:dyDescent="0.25">
      <c r="A580" s="2" t="s">
        <v>2691</v>
      </c>
      <c r="B580" s="6">
        <v>25612.7</v>
      </c>
    </row>
    <row r="581" spans="1:5" x14ac:dyDescent="0.25">
      <c r="A581" s="2" t="s">
        <v>1241</v>
      </c>
      <c r="B581" s="6">
        <v>25636.45</v>
      </c>
    </row>
    <row r="582" spans="1:5" x14ac:dyDescent="0.25">
      <c r="A582" s="2" t="s">
        <v>1759</v>
      </c>
      <c r="B582" s="6">
        <v>27888.18</v>
      </c>
    </row>
    <row r="583" spans="1:5" x14ac:dyDescent="0.25">
      <c r="A583" s="2" t="s">
        <v>2698</v>
      </c>
      <c r="B583" s="6">
        <v>31913.69</v>
      </c>
    </row>
    <row r="584" spans="1:5" x14ac:dyDescent="0.25">
      <c r="A584" s="2" t="s">
        <v>1139</v>
      </c>
      <c r="B584" s="6">
        <v>31925.89</v>
      </c>
    </row>
    <row r="585" spans="1:5" x14ac:dyDescent="0.25">
      <c r="A585" s="2" t="s">
        <v>2999</v>
      </c>
      <c r="B585" s="6">
        <v>32675.07</v>
      </c>
    </row>
    <row r="586" spans="1:5" x14ac:dyDescent="0.25">
      <c r="A586" s="2" t="s">
        <v>3635</v>
      </c>
      <c r="B586" s="6">
        <v>32803.01</v>
      </c>
    </row>
    <row r="587" spans="1:5" x14ac:dyDescent="0.25">
      <c r="A587" s="2" t="s">
        <v>2413</v>
      </c>
      <c r="B587" s="6">
        <v>33634.26</v>
      </c>
    </row>
    <row r="588" spans="1:5" x14ac:dyDescent="0.25">
      <c r="A588" s="2" t="s">
        <v>72</v>
      </c>
      <c r="B588" s="6">
        <v>34807.94</v>
      </c>
    </row>
    <row r="589" spans="1:5" x14ac:dyDescent="0.25">
      <c r="A589" s="2" t="s">
        <v>4325</v>
      </c>
      <c r="B589" s="6">
        <v>301787.82</v>
      </c>
    </row>
    <row r="590" spans="1:5" x14ac:dyDescent="0.25">
      <c r="A590" s="2"/>
      <c r="B590" s="6"/>
    </row>
    <row r="591" spans="1:5" x14ac:dyDescent="0.25">
      <c r="A591" s="1" t="s">
        <v>4327</v>
      </c>
      <c r="B591" s="1" t="s">
        <v>4329</v>
      </c>
    </row>
    <row r="592" spans="1:5" x14ac:dyDescent="0.25">
      <c r="A592" s="1" t="s">
        <v>4324</v>
      </c>
      <c r="B592" t="s">
        <v>47</v>
      </c>
      <c r="C592" t="s">
        <v>180</v>
      </c>
      <c r="D592" t="s">
        <v>31</v>
      </c>
      <c r="E592" t="s">
        <v>4325</v>
      </c>
    </row>
    <row r="593" spans="1:5" x14ac:dyDescent="0.25">
      <c r="A593" s="2" t="s">
        <v>1879</v>
      </c>
      <c r="B593" s="3">
        <v>12041.6</v>
      </c>
      <c r="C593" s="3">
        <v>2762.91</v>
      </c>
      <c r="D593" s="3">
        <v>5282.82</v>
      </c>
      <c r="E593" s="3">
        <v>20087.330000000002</v>
      </c>
    </row>
    <row r="594" spans="1:5" x14ac:dyDescent="0.25">
      <c r="A594" s="2" t="s">
        <v>4071</v>
      </c>
      <c r="B594" s="3">
        <v>503.98</v>
      </c>
      <c r="C594" s="3"/>
      <c r="D594" s="3">
        <v>708.37</v>
      </c>
      <c r="E594" s="3">
        <v>1212.3599999999999</v>
      </c>
    </row>
    <row r="595" spans="1:5" x14ac:dyDescent="0.25">
      <c r="A595" s="2" t="s">
        <v>4253</v>
      </c>
      <c r="B595" s="3"/>
      <c r="C595" s="3"/>
      <c r="D595" s="3">
        <v>607.98</v>
      </c>
      <c r="E595" s="3">
        <v>607.98</v>
      </c>
    </row>
    <row r="596" spans="1:5" x14ac:dyDescent="0.25">
      <c r="A596" s="2" t="s">
        <v>3691</v>
      </c>
      <c r="B596" s="3">
        <v>351.49</v>
      </c>
      <c r="C596" s="3"/>
      <c r="D596" s="3"/>
      <c r="E596" s="3">
        <v>351.49</v>
      </c>
    </row>
    <row r="597" spans="1:5" x14ac:dyDescent="0.25">
      <c r="A597" s="2" t="s">
        <v>3928</v>
      </c>
      <c r="B597" s="3">
        <v>1923.14</v>
      </c>
      <c r="C597" s="3">
        <v>607.98</v>
      </c>
      <c r="D597" s="3">
        <v>303.99</v>
      </c>
      <c r="E597" s="3">
        <v>2835.11</v>
      </c>
    </row>
    <row r="598" spans="1:5" x14ac:dyDescent="0.25">
      <c r="A598" s="2" t="s">
        <v>3698</v>
      </c>
      <c r="B598" s="3">
        <v>295.99</v>
      </c>
      <c r="C598" s="3"/>
      <c r="D598" s="3"/>
      <c r="E598" s="3">
        <v>295.99</v>
      </c>
    </row>
    <row r="599" spans="1:5" x14ac:dyDescent="0.25">
      <c r="A599" s="2" t="s">
        <v>3780</v>
      </c>
      <c r="B599" s="3">
        <v>1455.95</v>
      </c>
      <c r="C599" s="3">
        <v>531.98</v>
      </c>
      <c r="D599" s="3"/>
      <c r="E599" s="3">
        <v>1987.93</v>
      </c>
    </row>
    <row r="600" spans="1:5" x14ac:dyDescent="0.25">
      <c r="A600" s="2" t="s">
        <v>3657</v>
      </c>
      <c r="B600" s="3">
        <v>1709.98</v>
      </c>
      <c r="C600" s="3">
        <v>854.99</v>
      </c>
      <c r="D600" s="3">
        <v>1439.98</v>
      </c>
      <c r="E600" s="3">
        <v>4004.96</v>
      </c>
    </row>
    <row r="601" spans="1:5" x14ac:dyDescent="0.25">
      <c r="A601" s="2" t="s">
        <v>2039</v>
      </c>
      <c r="B601" s="3">
        <v>30854.720000000001</v>
      </c>
      <c r="C601" s="3">
        <v>879.99</v>
      </c>
      <c r="D601" s="3">
        <v>8128.93</v>
      </c>
      <c r="E601" s="3">
        <v>39863.64</v>
      </c>
    </row>
    <row r="602" spans="1:5" x14ac:dyDescent="0.25">
      <c r="A602" s="2" t="s">
        <v>1957</v>
      </c>
      <c r="B602" s="3">
        <v>12942.4</v>
      </c>
      <c r="C602" s="3">
        <v>2507.96</v>
      </c>
      <c r="D602" s="3">
        <v>3537.55</v>
      </c>
      <c r="E602" s="3">
        <v>18987.91</v>
      </c>
    </row>
    <row r="603" spans="1:5" x14ac:dyDescent="0.25">
      <c r="A603" s="2" t="s">
        <v>2042</v>
      </c>
      <c r="B603" s="3">
        <v>11893.02</v>
      </c>
      <c r="C603" s="3">
        <v>3550.75</v>
      </c>
      <c r="D603" s="3">
        <v>2349.56</v>
      </c>
      <c r="E603" s="3">
        <v>17793.330000000002</v>
      </c>
    </row>
    <row r="604" spans="1:5" x14ac:dyDescent="0.25">
      <c r="A604" s="2" t="s">
        <v>4138</v>
      </c>
      <c r="B604" s="3">
        <v>1133.9100000000001</v>
      </c>
      <c r="C604" s="3"/>
      <c r="D604" s="3"/>
      <c r="E604" s="3">
        <v>1133.9100000000001</v>
      </c>
    </row>
    <row r="605" spans="1:5" x14ac:dyDescent="0.25">
      <c r="A605" s="2" t="s">
        <v>4209</v>
      </c>
      <c r="B605" s="3">
        <v>1115.99</v>
      </c>
      <c r="C605" s="3"/>
      <c r="D605" s="3">
        <v>1919.98</v>
      </c>
      <c r="E605" s="3">
        <v>3035.97</v>
      </c>
    </row>
    <row r="606" spans="1:5" x14ac:dyDescent="0.25">
      <c r="A606" s="2" t="s">
        <v>3852</v>
      </c>
      <c r="B606" s="3">
        <v>512.98</v>
      </c>
      <c r="C606" s="3">
        <v>431.98</v>
      </c>
      <c r="D606" s="3">
        <v>737.07</v>
      </c>
      <c r="E606" s="3">
        <v>1682.04</v>
      </c>
    </row>
    <row r="607" spans="1:5" x14ac:dyDescent="0.25">
      <c r="A607" s="2" t="s">
        <v>109</v>
      </c>
      <c r="B607" s="3">
        <v>51584.29</v>
      </c>
      <c r="C607" s="3">
        <v>9905.93</v>
      </c>
      <c r="D607" s="3">
        <v>10580.91</v>
      </c>
      <c r="E607" s="3">
        <v>72071.13</v>
      </c>
    </row>
    <row r="608" spans="1:5" x14ac:dyDescent="0.25">
      <c r="A608" s="2" t="s">
        <v>3975</v>
      </c>
      <c r="B608" s="3">
        <v>737.07</v>
      </c>
      <c r="C608" s="3">
        <v>502.18</v>
      </c>
      <c r="D608" s="3">
        <v>242.99</v>
      </c>
      <c r="E608" s="3">
        <v>1482.25</v>
      </c>
    </row>
    <row r="609" spans="1:5" x14ac:dyDescent="0.25">
      <c r="A609" s="2" t="s">
        <v>3995</v>
      </c>
      <c r="B609" s="3"/>
      <c r="C609" s="3">
        <v>242.99</v>
      </c>
      <c r="D609" s="3"/>
      <c r="E609" s="3">
        <v>242.99</v>
      </c>
    </row>
    <row r="610" spans="1:5" x14ac:dyDescent="0.25">
      <c r="A610" s="2" t="s">
        <v>4201</v>
      </c>
      <c r="B610" s="3"/>
      <c r="C610" s="3"/>
      <c r="D610" s="3">
        <v>303.99</v>
      </c>
      <c r="E610" s="3">
        <v>303.99</v>
      </c>
    </row>
    <row r="611" spans="1:5" x14ac:dyDescent="0.25">
      <c r="A611" s="2" t="s">
        <v>3921</v>
      </c>
      <c r="B611" s="3">
        <v>2102.33</v>
      </c>
      <c r="C611" s="3"/>
      <c r="D611" s="3"/>
      <c r="E611" s="3">
        <v>2102.33</v>
      </c>
    </row>
    <row r="612" spans="1:5" x14ac:dyDescent="0.25">
      <c r="A612" s="2" t="s">
        <v>4058</v>
      </c>
      <c r="B612" s="3">
        <v>591.98</v>
      </c>
      <c r="C612" s="3"/>
      <c r="D612" s="3"/>
      <c r="E612" s="3">
        <v>591.98</v>
      </c>
    </row>
    <row r="613" spans="1:5" x14ac:dyDescent="0.25">
      <c r="A613" s="2" t="s">
        <v>3673</v>
      </c>
      <c r="B613" s="3">
        <v>873.57</v>
      </c>
      <c r="C613" s="3"/>
      <c r="D613" s="3"/>
      <c r="E613" s="3">
        <v>873.57</v>
      </c>
    </row>
    <row r="614" spans="1:5" x14ac:dyDescent="0.25">
      <c r="A614" s="2" t="s">
        <v>3890</v>
      </c>
      <c r="B614" s="3">
        <v>687.98</v>
      </c>
      <c r="C614" s="3">
        <v>687.98</v>
      </c>
      <c r="D614" s="3">
        <v>799.78</v>
      </c>
      <c r="E614" s="3">
        <v>2175.75</v>
      </c>
    </row>
    <row r="615" spans="1:5" x14ac:dyDescent="0.25">
      <c r="A615" s="2" t="s">
        <v>1925</v>
      </c>
      <c r="B615" s="3">
        <v>5288.68</v>
      </c>
      <c r="C615" s="3">
        <v>2375.9499999999998</v>
      </c>
      <c r="D615" s="3">
        <v>2767.54</v>
      </c>
      <c r="E615" s="3">
        <v>10432.16</v>
      </c>
    </row>
    <row r="616" spans="1:5" x14ac:dyDescent="0.25">
      <c r="A616" s="2" t="s">
        <v>3685</v>
      </c>
      <c r="B616" s="3">
        <v>2713.24</v>
      </c>
      <c r="C616" s="3">
        <v>386.99</v>
      </c>
      <c r="D616" s="3">
        <v>773.98</v>
      </c>
      <c r="E616" s="3">
        <v>3874.21</v>
      </c>
    </row>
    <row r="617" spans="1:5" x14ac:dyDescent="0.25">
      <c r="A617" s="2" t="s">
        <v>3859</v>
      </c>
      <c r="B617" s="3">
        <v>3455.53</v>
      </c>
      <c r="C617" s="3"/>
      <c r="D617" s="3"/>
      <c r="E617" s="3">
        <v>3455.53</v>
      </c>
    </row>
    <row r="618" spans="1:5" x14ac:dyDescent="0.25">
      <c r="A618" s="2" t="s">
        <v>4206</v>
      </c>
      <c r="B618" s="3">
        <v>847.98</v>
      </c>
      <c r="C618" s="3"/>
      <c r="D618" s="3">
        <v>1006.98</v>
      </c>
      <c r="E618" s="3">
        <v>1854.97</v>
      </c>
    </row>
    <row r="619" spans="1:5" x14ac:dyDescent="0.25">
      <c r="A619" s="2" t="s">
        <v>3953</v>
      </c>
      <c r="B619" s="3">
        <v>455.99</v>
      </c>
      <c r="C619" s="3"/>
      <c r="D619" s="3">
        <v>1367.97</v>
      </c>
      <c r="E619" s="3">
        <v>1823.96</v>
      </c>
    </row>
    <row r="620" spans="1:5" x14ac:dyDescent="0.25">
      <c r="A620" s="2" t="s">
        <v>3686</v>
      </c>
      <c r="B620" s="3">
        <v>767.98</v>
      </c>
      <c r="C620" s="3"/>
      <c r="D620" s="3"/>
      <c r="E620" s="3">
        <v>767.98</v>
      </c>
    </row>
    <row r="621" spans="1:5" x14ac:dyDescent="0.25">
      <c r="A621" s="2" t="s">
        <v>2029</v>
      </c>
      <c r="B621" s="3">
        <v>11621.81</v>
      </c>
      <c r="C621" s="3"/>
      <c r="D621" s="3">
        <v>3125.95</v>
      </c>
      <c r="E621" s="3">
        <v>14747.75</v>
      </c>
    </row>
    <row r="622" spans="1:5" x14ac:dyDescent="0.25">
      <c r="A622" s="2" t="s">
        <v>3786</v>
      </c>
      <c r="B622" s="3">
        <v>1811.17</v>
      </c>
      <c r="C622" s="3"/>
      <c r="D622" s="3"/>
      <c r="E622" s="3">
        <v>1811.17</v>
      </c>
    </row>
    <row r="623" spans="1:5" x14ac:dyDescent="0.25">
      <c r="A623" s="2" t="s">
        <v>3684</v>
      </c>
      <c r="B623" s="3">
        <v>1287.95</v>
      </c>
      <c r="C623" s="3">
        <v>265.99</v>
      </c>
      <c r="D623" s="3">
        <v>447.98</v>
      </c>
      <c r="E623" s="3">
        <v>2001.93</v>
      </c>
    </row>
    <row r="624" spans="1:5" x14ac:dyDescent="0.25">
      <c r="A624" s="2" t="s">
        <v>3736</v>
      </c>
      <c r="B624" s="3">
        <v>4229.95</v>
      </c>
      <c r="C624" s="3"/>
      <c r="D624" s="3">
        <v>719.99</v>
      </c>
      <c r="E624" s="3">
        <v>4949.95</v>
      </c>
    </row>
    <row r="625" spans="1:5" x14ac:dyDescent="0.25">
      <c r="A625" s="2" t="s">
        <v>3899</v>
      </c>
      <c r="B625" s="3">
        <v>3417.56</v>
      </c>
      <c r="C625" s="3"/>
      <c r="D625" s="3">
        <v>1535.98</v>
      </c>
      <c r="E625" s="3">
        <v>4953.55</v>
      </c>
    </row>
    <row r="626" spans="1:5" x14ac:dyDescent="0.25">
      <c r="A626" s="2" t="s">
        <v>86</v>
      </c>
      <c r="B626" s="3">
        <v>43384.69</v>
      </c>
      <c r="C626" s="3">
        <v>6968.44</v>
      </c>
      <c r="D626" s="3">
        <v>14160.98</v>
      </c>
      <c r="E626" s="3">
        <v>64514.11</v>
      </c>
    </row>
    <row r="627" spans="1:5" x14ac:dyDescent="0.25">
      <c r="A627" s="2" t="s">
        <v>118</v>
      </c>
      <c r="B627" s="3">
        <v>29432.02</v>
      </c>
      <c r="C627" s="3">
        <v>3122.9</v>
      </c>
      <c r="D627" s="3">
        <v>8456.7199999999993</v>
      </c>
      <c r="E627" s="3">
        <v>41011.629999999997</v>
      </c>
    </row>
    <row r="628" spans="1:5" x14ac:dyDescent="0.25">
      <c r="A628" s="2" t="s">
        <v>2163</v>
      </c>
      <c r="B628" s="3">
        <v>25087.69</v>
      </c>
      <c r="C628" s="3">
        <v>1279.98</v>
      </c>
      <c r="D628" s="3">
        <v>1279.98</v>
      </c>
      <c r="E628" s="3">
        <v>27647.65</v>
      </c>
    </row>
    <row r="629" spans="1:5" x14ac:dyDescent="0.25">
      <c r="A629" s="2" t="s">
        <v>3678</v>
      </c>
      <c r="B629" s="3">
        <v>1417.56</v>
      </c>
      <c r="C629" s="3"/>
      <c r="D629" s="3">
        <v>511.98</v>
      </c>
      <c r="E629" s="3">
        <v>1929.54</v>
      </c>
    </row>
    <row r="630" spans="1:5" x14ac:dyDescent="0.25">
      <c r="A630" s="2" t="s">
        <v>3655</v>
      </c>
      <c r="B630" s="3">
        <v>8819.9</v>
      </c>
      <c r="C630" s="3"/>
      <c r="D630" s="3"/>
      <c r="E630" s="3">
        <v>8819.9</v>
      </c>
    </row>
    <row r="631" spans="1:5" x14ac:dyDescent="0.25">
      <c r="A631" s="2" t="s">
        <v>4189</v>
      </c>
      <c r="B631" s="3">
        <v>5123.9799999999996</v>
      </c>
      <c r="C631" s="3"/>
      <c r="D631" s="3">
        <v>2519.9899999999998</v>
      </c>
      <c r="E631" s="3">
        <v>7643.97</v>
      </c>
    </row>
    <row r="632" spans="1:5" x14ac:dyDescent="0.25">
      <c r="A632" s="2" t="s">
        <v>3832</v>
      </c>
      <c r="B632" s="3">
        <v>1312.48</v>
      </c>
      <c r="C632" s="3"/>
      <c r="D632" s="3">
        <v>697.49</v>
      </c>
      <c r="E632" s="3">
        <v>2009.97</v>
      </c>
    </row>
    <row r="633" spans="1:5" x14ac:dyDescent="0.25">
      <c r="A633" s="2" t="s">
        <v>82</v>
      </c>
      <c r="B633" s="3">
        <v>36410.31</v>
      </c>
      <c r="C633" s="3">
        <v>4886.51</v>
      </c>
      <c r="D633" s="3">
        <v>23764.75</v>
      </c>
      <c r="E633" s="3">
        <v>65061.57</v>
      </c>
    </row>
    <row r="634" spans="1:5" x14ac:dyDescent="0.25">
      <c r="A634" s="2" t="s">
        <v>4021</v>
      </c>
      <c r="B634" s="3">
        <v>1747.17</v>
      </c>
      <c r="C634" s="3"/>
      <c r="D634" s="3">
        <v>1023.98</v>
      </c>
      <c r="E634" s="3">
        <v>2771.16</v>
      </c>
    </row>
    <row r="635" spans="1:5" x14ac:dyDescent="0.25">
      <c r="A635" s="2" t="s">
        <v>2012</v>
      </c>
      <c r="B635" s="3">
        <v>5879.83</v>
      </c>
      <c r="C635" s="3">
        <v>955.47</v>
      </c>
      <c r="D635" s="3">
        <v>2845.42</v>
      </c>
      <c r="E635" s="3">
        <v>9680.7199999999993</v>
      </c>
    </row>
    <row r="636" spans="1:5" x14ac:dyDescent="0.25">
      <c r="A636" s="2" t="s">
        <v>3735</v>
      </c>
      <c r="B636" s="3">
        <v>2092.4699999999998</v>
      </c>
      <c r="C636" s="3"/>
      <c r="D636" s="3">
        <v>2069.9699999999998</v>
      </c>
      <c r="E636" s="3">
        <v>4162.4399999999996</v>
      </c>
    </row>
    <row r="637" spans="1:5" x14ac:dyDescent="0.25">
      <c r="A637" s="2" t="s">
        <v>3731</v>
      </c>
      <c r="B637" s="3">
        <v>1614.98</v>
      </c>
      <c r="C637" s="3">
        <v>1614.98</v>
      </c>
      <c r="D637" s="3">
        <v>1614.98</v>
      </c>
      <c r="E637" s="3">
        <v>4844.9399999999996</v>
      </c>
    </row>
    <row r="638" spans="1:5" x14ac:dyDescent="0.25">
      <c r="A638" s="2" t="s">
        <v>1912</v>
      </c>
      <c r="B638" s="3">
        <v>7192.29</v>
      </c>
      <c r="C638" s="3">
        <v>1469.96</v>
      </c>
      <c r="D638" s="3">
        <v>1595.95</v>
      </c>
      <c r="E638" s="3">
        <v>10258.209999999999</v>
      </c>
    </row>
    <row r="639" spans="1:5" x14ac:dyDescent="0.25">
      <c r="A639" s="2" t="s">
        <v>4227</v>
      </c>
      <c r="B639" s="3"/>
      <c r="C639" s="3"/>
      <c r="D639" s="3">
        <v>223.99</v>
      </c>
      <c r="E639" s="3">
        <v>223.99</v>
      </c>
    </row>
    <row r="640" spans="1:5" x14ac:dyDescent="0.25">
      <c r="A640" s="2" t="s">
        <v>4173</v>
      </c>
      <c r="B640" s="3">
        <v>265.99</v>
      </c>
      <c r="C640" s="3"/>
      <c r="D640" s="3"/>
      <c r="E640" s="3">
        <v>265.99</v>
      </c>
    </row>
    <row r="641" spans="1:5" x14ac:dyDescent="0.25">
      <c r="A641" s="2" t="s">
        <v>4211</v>
      </c>
      <c r="B641" s="3">
        <v>362.69</v>
      </c>
      <c r="C641" s="3"/>
      <c r="D641" s="3"/>
      <c r="E641" s="3">
        <v>362.69</v>
      </c>
    </row>
    <row r="642" spans="1:5" x14ac:dyDescent="0.25">
      <c r="A642" s="2" t="s">
        <v>3958</v>
      </c>
      <c r="B642" s="3">
        <v>1455.98</v>
      </c>
      <c r="C642" s="3">
        <v>846.29</v>
      </c>
      <c r="D642" s="3">
        <v>818.99</v>
      </c>
      <c r="E642" s="3">
        <v>3121.27</v>
      </c>
    </row>
    <row r="643" spans="1:5" x14ac:dyDescent="0.25">
      <c r="A643" s="2" t="s">
        <v>1988</v>
      </c>
      <c r="B643" s="3">
        <v>7398.85</v>
      </c>
      <c r="C643" s="3">
        <v>455.69</v>
      </c>
      <c r="D643" s="3">
        <v>783.98</v>
      </c>
      <c r="E643" s="3">
        <v>8638.52</v>
      </c>
    </row>
    <row r="644" spans="1:5" x14ac:dyDescent="0.25">
      <c r="A644" s="2" t="s">
        <v>1900</v>
      </c>
      <c r="B644" s="3">
        <v>4382.8500000000004</v>
      </c>
      <c r="C644" s="3">
        <v>1334.96</v>
      </c>
      <c r="D644" s="3">
        <v>3377.89</v>
      </c>
      <c r="E644" s="3">
        <v>9095.7000000000007</v>
      </c>
    </row>
    <row r="645" spans="1:5" x14ac:dyDescent="0.25">
      <c r="A645" s="2" t="s">
        <v>4051</v>
      </c>
      <c r="B645" s="3">
        <v>1439.98</v>
      </c>
      <c r="C645" s="3">
        <v>1709.98</v>
      </c>
      <c r="D645" s="3">
        <v>3293.96</v>
      </c>
      <c r="E645" s="3">
        <v>6443.93</v>
      </c>
    </row>
    <row r="646" spans="1:5" x14ac:dyDescent="0.25">
      <c r="A646" s="2" t="s">
        <v>3912</v>
      </c>
      <c r="B646" s="3">
        <v>1405.96</v>
      </c>
      <c r="C646" s="3"/>
      <c r="D646" s="3">
        <v>295.99</v>
      </c>
      <c r="E646" s="3">
        <v>1701.95</v>
      </c>
    </row>
    <row r="647" spans="1:5" x14ac:dyDescent="0.25">
      <c r="A647" s="2" t="s">
        <v>4205</v>
      </c>
      <c r="B647" s="3">
        <v>911.97</v>
      </c>
      <c r="C647" s="3"/>
      <c r="D647" s="3">
        <v>892.77</v>
      </c>
      <c r="E647" s="3">
        <v>1804.74</v>
      </c>
    </row>
    <row r="648" spans="1:5" x14ac:dyDescent="0.25">
      <c r="A648" s="2" t="s">
        <v>3893</v>
      </c>
      <c r="B648" s="3">
        <v>1619.98</v>
      </c>
      <c r="C648" s="3">
        <v>836.99</v>
      </c>
      <c r="D648" s="3">
        <v>1646.98</v>
      </c>
      <c r="E648" s="3">
        <v>4103.95</v>
      </c>
    </row>
    <row r="649" spans="1:5" x14ac:dyDescent="0.25">
      <c r="A649" s="2" t="s">
        <v>4148</v>
      </c>
      <c r="B649" s="3">
        <v>332.99</v>
      </c>
      <c r="C649" s="3"/>
      <c r="D649" s="3"/>
      <c r="E649" s="3">
        <v>332.99</v>
      </c>
    </row>
    <row r="650" spans="1:5" x14ac:dyDescent="0.25">
      <c r="A650" s="2" t="s">
        <v>2104</v>
      </c>
      <c r="B650" s="3">
        <v>11259.97</v>
      </c>
      <c r="C650" s="3">
        <v>2234.35</v>
      </c>
      <c r="D650" s="3">
        <v>3630.83</v>
      </c>
      <c r="E650" s="3">
        <v>17125.150000000001</v>
      </c>
    </row>
    <row r="651" spans="1:5" x14ac:dyDescent="0.25">
      <c r="A651" s="2" t="s">
        <v>1979</v>
      </c>
      <c r="B651" s="3">
        <v>9312.33</v>
      </c>
      <c r="C651" s="3"/>
      <c r="D651" s="3">
        <v>2767.52</v>
      </c>
      <c r="E651" s="3">
        <v>12079.84</v>
      </c>
    </row>
    <row r="652" spans="1:5" x14ac:dyDescent="0.25">
      <c r="A652" s="2" t="s">
        <v>3774</v>
      </c>
      <c r="B652" s="3">
        <v>3172.46</v>
      </c>
      <c r="C652" s="3"/>
      <c r="D652" s="3">
        <v>674.99</v>
      </c>
      <c r="E652" s="3">
        <v>3847.45</v>
      </c>
    </row>
    <row r="653" spans="1:5" x14ac:dyDescent="0.25">
      <c r="A653" s="2" t="s">
        <v>3693</v>
      </c>
      <c r="B653" s="3">
        <v>6191.92</v>
      </c>
      <c r="C653" s="3"/>
      <c r="D653" s="3">
        <v>3615.95</v>
      </c>
      <c r="E653" s="3">
        <v>9807.8799999999992</v>
      </c>
    </row>
    <row r="654" spans="1:5" x14ac:dyDescent="0.25">
      <c r="A654" s="2" t="s">
        <v>3993</v>
      </c>
      <c r="B654" s="3">
        <v>1673.98</v>
      </c>
      <c r="C654" s="3">
        <v>2483.9699999999998</v>
      </c>
      <c r="D654" s="3">
        <v>2339.9699999999998</v>
      </c>
      <c r="E654" s="3">
        <v>6497.93</v>
      </c>
    </row>
    <row r="655" spans="1:5" x14ac:dyDescent="0.25">
      <c r="A655" s="2" t="s">
        <v>3889</v>
      </c>
      <c r="B655" s="3">
        <v>5066.9399999999996</v>
      </c>
      <c r="C655" s="3"/>
      <c r="D655" s="3">
        <v>2429.9699999999998</v>
      </c>
      <c r="E655" s="3">
        <v>7496.92</v>
      </c>
    </row>
    <row r="656" spans="1:5" x14ac:dyDescent="0.25">
      <c r="A656" s="2" t="s">
        <v>3814</v>
      </c>
      <c r="B656" s="3">
        <v>4567.4399999999996</v>
      </c>
      <c r="C656" s="3"/>
      <c r="D656" s="3"/>
      <c r="E656" s="3">
        <v>4567.4399999999996</v>
      </c>
    </row>
    <row r="657" spans="1:5" x14ac:dyDescent="0.25">
      <c r="A657" s="2" t="s">
        <v>4001</v>
      </c>
      <c r="B657" s="3">
        <v>3224.96</v>
      </c>
      <c r="C657" s="3"/>
      <c r="D657" s="3">
        <v>1199.98</v>
      </c>
      <c r="E657" s="3">
        <v>4424.9399999999996</v>
      </c>
    </row>
    <row r="658" spans="1:5" x14ac:dyDescent="0.25">
      <c r="A658" s="2" t="s">
        <v>4195</v>
      </c>
      <c r="B658" s="3">
        <v>809.99</v>
      </c>
      <c r="C658" s="3"/>
      <c r="D658" s="3">
        <v>836.99</v>
      </c>
      <c r="E658" s="3">
        <v>1646.98</v>
      </c>
    </row>
    <row r="659" spans="1:5" x14ac:dyDescent="0.25">
      <c r="A659" s="2" t="s">
        <v>3931</v>
      </c>
      <c r="B659" s="3">
        <v>2564.9699999999998</v>
      </c>
      <c r="C659" s="3">
        <v>3383.96</v>
      </c>
      <c r="D659" s="3">
        <v>3293.96</v>
      </c>
      <c r="E659" s="3">
        <v>9242.9</v>
      </c>
    </row>
    <row r="660" spans="1:5" x14ac:dyDescent="0.25">
      <c r="A660" s="2" t="s">
        <v>3672</v>
      </c>
      <c r="B660" s="3">
        <v>3772.45</v>
      </c>
      <c r="C660" s="3"/>
      <c r="D660" s="3"/>
      <c r="E660" s="3">
        <v>3772.45</v>
      </c>
    </row>
    <row r="661" spans="1:5" x14ac:dyDescent="0.25">
      <c r="A661" s="2" t="s">
        <v>4017</v>
      </c>
      <c r="B661" s="3">
        <v>3639.95</v>
      </c>
      <c r="C661" s="3">
        <v>2379.9699999999998</v>
      </c>
      <c r="D661" s="3">
        <v>629.99</v>
      </c>
      <c r="E661" s="3">
        <v>6649.91</v>
      </c>
    </row>
    <row r="662" spans="1:5" x14ac:dyDescent="0.25">
      <c r="A662" s="2" t="s">
        <v>3916</v>
      </c>
      <c r="B662" s="3">
        <v>13649.95</v>
      </c>
      <c r="C662" s="3">
        <v>2399.9899999999998</v>
      </c>
      <c r="D662" s="3">
        <v>16349.95</v>
      </c>
      <c r="E662" s="3">
        <v>32399.89</v>
      </c>
    </row>
    <row r="663" spans="1:5" x14ac:dyDescent="0.25">
      <c r="A663" s="2" t="s">
        <v>3800</v>
      </c>
      <c r="B663" s="3">
        <v>29549.9</v>
      </c>
      <c r="C663" s="3"/>
      <c r="D663" s="3">
        <v>5699.98</v>
      </c>
      <c r="E663" s="3">
        <v>35249.879999999997</v>
      </c>
    </row>
    <row r="664" spans="1:5" x14ac:dyDescent="0.25">
      <c r="A664" s="2" t="s">
        <v>3773</v>
      </c>
      <c r="B664" s="3">
        <v>4887.9799999999996</v>
      </c>
      <c r="C664" s="3"/>
      <c r="D664" s="3">
        <v>4835.9799999999996</v>
      </c>
      <c r="E664" s="3">
        <v>9723.9599999999991</v>
      </c>
    </row>
    <row r="665" spans="1:5" x14ac:dyDescent="0.25">
      <c r="A665" s="2" t="s">
        <v>3692</v>
      </c>
      <c r="B665" s="3">
        <v>9723.9599999999991</v>
      </c>
      <c r="C665" s="3"/>
      <c r="D665" s="3">
        <v>4419.9799999999996</v>
      </c>
      <c r="E665" s="3">
        <v>14143.95</v>
      </c>
    </row>
    <row r="666" spans="1:5" x14ac:dyDescent="0.25">
      <c r="A666" s="2" t="s">
        <v>4036</v>
      </c>
      <c r="B666" s="3"/>
      <c r="C666" s="3"/>
      <c r="D666" s="3">
        <v>2069.9499999999998</v>
      </c>
      <c r="E666" s="3">
        <v>2069.9499999999998</v>
      </c>
    </row>
    <row r="667" spans="1:5" x14ac:dyDescent="0.25">
      <c r="A667" s="2" t="s">
        <v>3795</v>
      </c>
      <c r="B667" s="3">
        <v>1169.97</v>
      </c>
      <c r="C667" s="3"/>
      <c r="D667" s="3">
        <v>404.99</v>
      </c>
      <c r="E667" s="3">
        <v>1574.97</v>
      </c>
    </row>
    <row r="668" spans="1:5" x14ac:dyDescent="0.25">
      <c r="A668" s="2" t="s">
        <v>78</v>
      </c>
      <c r="B668" s="3">
        <v>100345.68</v>
      </c>
      <c r="C668" s="3">
        <v>16945.189999999999</v>
      </c>
      <c r="D668" s="3">
        <v>26102.53</v>
      </c>
      <c r="E668" s="3">
        <v>143393.39000000001</v>
      </c>
    </row>
    <row r="669" spans="1:5" x14ac:dyDescent="0.25">
      <c r="A669" s="2" t="s">
        <v>4116</v>
      </c>
      <c r="B669" s="3">
        <v>968.78</v>
      </c>
      <c r="C669" s="3"/>
      <c r="D669" s="3"/>
      <c r="E669" s="3">
        <v>968.78</v>
      </c>
    </row>
    <row r="670" spans="1:5" x14ac:dyDescent="0.25">
      <c r="A670" s="2" t="s">
        <v>3702</v>
      </c>
      <c r="B670" s="3">
        <v>3168.75</v>
      </c>
      <c r="C670" s="3">
        <v>2311.9699999999998</v>
      </c>
      <c r="D670" s="3">
        <v>4215.9399999999996</v>
      </c>
      <c r="E670" s="3">
        <v>9696.66</v>
      </c>
    </row>
    <row r="671" spans="1:5" x14ac:dyDescent="0.25">
      <c r="A671" s="2" t="s">
        <v>3683</v>
      </c>
      <c r="B671" s="3">
        <v>3229.95</v>
      </c>
      <c r="C671" s="3">
        <v>645.99</v>
      </c>
      <c r="D671" s="3"/>
      <c r="E671" s="3">
        <v>3875.94</v>
      </c>
    </row>
    <row r="672" spans="1:5" x14ac:dyDescent="0.25">
      <c r="A672" s="2" t="s">
        <v>3745</v>
      </c>
      <c r="B672" s="3">
        <v>1573.57</v>
      </c>
      <c r="C672" s="3"/>
      <c r="D672" s="3"/>
      <c r="E672" s="3">
        <v>1573.57</v>
      </c>
    </row>
    <row r="673" spans="1:5" x14ac:dyDescent="0.25">
      <c r="A673" s="2" t="s">
        <v>4012</v>
      </c>
      <c r="B673" s="3">
        <v>1240.78</v>
      </c>
      <c r="C673" s="3">
        <v>593.99</v>
      </c>
      <c r="D673" s="3"/>
      <c r="E673" s="3">
        <v>1834.77</v>
      </c>
    </row>
    <row r="674" spans="1:5" x14ac:dyDescent="0.25">
      <c r="A674" s="2" t="s">
        <v>4133</v>
      </c>
      <c r="B674" s="3">
        <v>595.19000000000005</v>
      </c>
      <c r="C674" s="3"/>
      <c r="D674" s="3">
        <v>1215.98</v>
      </c>
      <c r="E674" s="3">
        <v>1811.17</v>
      </c>
    </row>
    <row r="675" spans="1:5" x14ac:dyDescent="0.25">
      <c r="A675" s="2" t="s">
        <v>132</v>
      </c>
      <c r="B675" s="3">
        <v>46144.08</v>
      </c>
      <c r="C675" s="3">
        <v>4904.8999999999996</v>
      </c>
      <c r="D675" s="3">
        <v>15519.69</v>
      </c>
      <c r="E675" s="3">
        <v>66568.67</v>
      </c>
    </row>
    <row r="676" spans="1:5" x14ac:dyDescent="0.25">
      <c r="A676" s="2" t="s">
        <v>1886</v>
      </c>
      <c r="B676" s="3">
        <v>16326.47</v>
      </c>
      <c r="C676" s="3">
        <v>6639.36</v>
      </c>
      <c r="D676" s="3">
        <v>6198.37</v>
      </c>
      <c r="E676" s="3">
        <v>29164.2</v>
      </c>
    </row>
    <row r="677" spans="1:5" x14ac:dyDescent="0.25">
      <c r="A677" s="2" t="s">
        <v>42</v>
      </c>
      <c r="B677" s="3">
        <v>109438.18</v>
      </c>
      <c r="C677" s="3">
        <v>15581.74</v>
      </c>
      <c r="D677" s="3">
        <v>30149.5</v>
      </c>
      <c r="E677" s="3">
        <v>155169.41</v>
      </c>
    </row>
    <row r="678" spans="1:5" x14ac:dyDescent="0.25">
      <c r="A678" s="2" t="s">
        <v>3671</v>
      </c>
      <c r="B678" s="3">
        <v>539.99</v>
      </c>
      <c r="C678" s="3"/>
      <c r="D678" s="3">
        <v>479.99</v>
      </c>
      <c r="E678" s="3">
        <v>1019.98</v>
      </c>
    </row>
    <row r="679" spans="1:5" x14ac:dyDescent="0.25">
      <c r="A679" s="2" t="s">
        <v>35</v>
      </c>
      <c r="B679" s="3">
        <v>45485.24</v>
      </c>
      <c r="C679" s="3">
        <v>5363.91</v>
      </c>
      <c r="D679" s="3">
        <v>15659.74</v>
      </c>
      <c r="E679" s="3">
        <v>66508.89</v>
      </c>
    </row>
    <row r="680" spans="1:5" x14ac:dyDescent="0.25">
      <c r="A680" s="2" t="s">
        <v>4185</v>
      </c>
      <c r="B680" s="3">
        <v>2645.96</v>
      </c>
      <c r="C680" s="3"/>
      <c r="D680" s="3">
        <v>1037.98</v>
      </c>
      <c r="E680" s="3">
        <v>3683.94</v>
      </c>
    </row>
    <row r="681" spans="1:5" x14ac:dyDescent="0.25">
      <c r="A681" s="2" t="s">
        <v>3697</v>
      </c>
      <c r="B681" s="3">
        <v>1315.95</v>
      </c>
      <c r="C681" s="3"/>
      <c r="D681" s="3"/>
      <c r="E681" s="3">
        <v>1315.95</v>
      </c>
    </row>
    <row r="682" spans="1:5" x14ac:dyDescent="0.25">
      <c r="A682" s="2" t="s">
        <v>3758</v>
      </c>
      <c r="B682" s="3">
        <v>2137.4699999999998</v>
      </c>
      <c r="C682" s="3">
        <v>674.99</v>
      </c>
      <c r="D682" s="3">
        <v>599.99</v>
      </c>
      <c r="E682" s="3">
        <v>3412.45</v>
      </c>
    </row>
    <row r="683" spans="1:5" x14ac:dyDescent="0.25">
      <c r="A683" s="2" t="s">
        <v>1856</v>
      </c>
      <c r="B683" s="3">
        <v>5642.83</v>
      </c>
      <c r="C683" s="3">
        <v>1154.97</v>
      </c>
      <c r="D683" s="3">
        <v>1666.45</v>
      </c>
      <c r="E683" s="3">
        <v>8464.24</v>
      </c>
    </row>
    <row r="684" spans="1:5" x14ac:dyDescent="0.25">
      <c r="A684" s="2" t="s">
        <v>2034</v>
      </c>
      <c r="B684" s="3">
        <v>7801.19</v>
      </c>
      <c r="C684" s="3">
        <v>706.78</v>
      </c>
      <c r="D684" s="3">
        <v>1922.75</v>
      </c>
      <c r="E684" s="3">
        <v>10430.73</v>
      </c>
    </row>
    <row r="685" spans="1:5" x14ac:dyDescent="0.25">
      <c r="A685" s="2" t="s">
        <v>2015</v>
      </c>
      <c r="B685" s="3">
        <v>10235.31</v>
      </c>
      <c r="C685" s="3">
        <v>2381.46</v>
      </c>
      <c r="D685" s="3">
        <v>1391.47</v>
      </c>
      <c r="E685" s="3">
        <v>14008.25</v>
      </c>
    </row>
    <row r="686" spans="1:5" x14ac:dyDescent="0.25">
      <c r="A686" s="2" t="s">
        <v>1973</v>
      </c>
      <c r="B686" s="3">
        <v>31986.98</v>
      </c>
      <c r="C686" s="3">
        <v>5409.56</v>
      </c>
      <c r="D686" s="3">
        <v>9584.33</v>
      </c>
      <c r="E686" s="3">
        <v>46980.88</v>
      </c>
    </row>
    <row r="687" spans="1:5" x14ac:dyDescent="0.25">
      <c r="A687" s="2" t="s">
        <v>2136</v>
      </c>
      <c r="B687" s="3">
        <v>4663.88</v>
      </c>
      <c r="C687" s="3">
        <v>398.98</v>
      </c>
      <c r="D687" s="3">
        <v>2120.9</v>
      </c>
      <c r="E687" s="3">
        <v>7183.76</v>
      </c>
    </row>
    <row r="688" spans="1:5" x14ac:dyDescent="0.25">
      <c r="A688" s="2" t="s">
        <v>2133</v>
      </c>
      <c r="B688" s="3">
        <v>5862.92</v>
      </c>
      <c r="C688" s="3">
        <v>734.97</v>
      </c>
      <c r="D688" s="3">
        <v>766.46</v>
      </c>
      <c r="E688" s="3">
        <v>7364.35</v>
      </c>
    </row>
    <row r="689" spans="1:5" x14ac:dyDescent="0.25">
      <c r="A689" s="2" t="s">
        <v>1920</v>
      </c>
      <c r="B689" s="3">
        <v>4612.32</v>
      </c>
      <c r="C689" s="3">
        <v>199.99</v>
      </c>
      <c r="D689" s="3">
        <v>1414.94</v>
      </c>
      <c r="E689" s="3">
        <v>6227.25</v>
      </c>
    </row>
    <row r="690" spans="1:5" x14ac:dyDescent="0.25">
      <c r="A690" s="2" t="s">
        <v>2129</v>
      </c>
      <c r="B690" s="3">
        <v>6884.87</v>
      </c>
      <c r="C690" s="3">
        <v>1366.17</v>
      </c>
      <c r="D690" s="3">
        <v>2489.35</v>
      </c>
      <c r="E690" s="3">
        <v>10740.4</v>
      </c>
    </row>
    <row r="691" spans="1:5" x14ac:dyDescent="0.25">
      <c r="A691" s="2" t="s">
        <v>2003</v>
      </c>
      <c r="B691" s="3">
        <v>26647.79</v>
      </c>
      <c r="C691" s="3">
        <v>3158.06</v>
      </c>
      <c r="D691" s="3">
        <v>10057.08</v>
      </c>
      <c r="E691" s="3">
        <v>39862.94</v>
      </c>
    </row>
    <row r="692" spans="1:5" x14ac:dyDescent="0.25">
      <c r="A692" s="2" t="s">
        <v>2466</v>
      </c>
      <c r="B692" s="3">
        <v>25351.62</v>
      </c>
      <c r="C692" s="3">
        <v>3933.87</v>
      </c>
      <c r="D692" s="3">
        <v>4836.2700000000004</v>
      </c>
      <c r="E692" s="3">
        <v>34121.760000000002</v>
      </c>
    </row>
    <row r="693" spans="1:5" x14ac:dyDescent="0.25">
      <c r="A693" s="2" t="s">
        <v>3842</v>
      </c>
      <c r="B693" s="3">
        <v>4834.1400000000003</v>
      </c>
      <c r="C693" s="3"/>
      <c r="D693" s="3">
        <v>4158.3999999999996</v>
      </c>
      <c r="E693" s="3">
        <v>8992.5400000000009</v>
      </c>
    </row>
    <row r="694" spans="1:5" x14ac:dyDescent="0.25">
      <c r="A694" s="2" t="s">
        <v>127</v>
      </c>
      <c r="B694" s="3">
        <v>104662.04</v>
      </c>
      <c r="C694" s="3">
        <v>16552</v>
      </c>
      <c r="D694" s="3">
        <v>29946.84</v>
      </c>
      <c r="E694" s="3">
        <v>151160.89000000001</v>
      </c>
    </row>
    <row r="695" spans="1:5" x14ac:dyDescent="0.25">
      <c r="A695" s="2" t="s">
        <v>3989</v>
      </c>
      <c r="B695" s="3">
        <v>11305.65</v>
      </c>
      <c r="C695" s="3"/>
      <c r="D695" s="3"/>
      <c r="E695" s="3">
        <v>11305.65</v>
      </c>
    </row>
    <row r="696" spans="1:5" x14ac:dyDescent="0.25">
      <c r="A696" s="2" t="s">
        <v>68</v>
      </c>
      <c r="B696" s="3">
        <v>33749.43</v>
      </c>
      <c r="C696" s="3">
        <v>5903.04</v>
      </c>
      <c r="D696" s="3">
        <v>11879.01</v>
      </c>
      <c r="E696" s="3">
        <v>51531.48</v>
      </c>
    </row>
    <row r="697" spans="1:5" x14ac:dyDescent="0.25">
      <c r="A697" s="2" t="s">
        <v>75</v>
      </c>
      <c r="B697" s="3">
        <v>40001.410000000003</v>
      </c>
      <c r="C697" s="3">
        <v>6568.87</v>
      </c>
      <c r="D697" s="3">
        <v>7700.35</v>
      </c>
      <c r="E697" s="3">
        <v>54270.63</v>
      </c>
    </row>
    <row r="698" spans="1:5" x14ac:dyDescent="0.25">
      <c r="A698" s="2" t="s">
        <v>165</v>
      </c>
      <c r="B698" s="3">
        <v>31932.880000000001</v>
      </c>
      <c r="C698" s="3">
        <v>6443.15</v>
      </c>
      <c r="D698" s="3">
        <v>5298.2</v>
      </c>
      <c r="E698" s="3">
        <v>43674.23</v>
      </c>
    </row>
    <row r="699" spans="1:5" x14ac:dyDescent="0.25">
      <c r="A699" s="2" t="s">
        <v>61</v>
      </c>
      <c r="B699" s="3">
        <v>52469.3</v>
      </c>
      <c r="C699" s="3">
        <v>3494.95</v>
      </c>
      <c r="D699" s="3">
        <v>22934.69</v>
      </c>
      <c r="E699" s="3">
        <v>78898.95</v>
      </c>
    </row>
    <row r="700" spans="1:5" x14ac:dyDescent="0.25">
      <c r="A700" s="2" t="s">
        <v>3754</v>
      </c>
      <c r="B700" s="3">
        <v>389.66</v>
      </c>
      <c r="C700" s="3">
        <v>305.97000000000003</v>
      </c>
      <c r="D700" s="3">
        <v>161.97999999999999</v>
      </c>
      <c r="E700" s="3">
        <v>857.6</v>
      </c>
    </row>
    <row r="701" spans="1:5" x14ac:dyDescent="0.25">
      <c r="A701" s="2" t="s">
        <v>4013</v>
      </c>
      <c r="B701" s="3">
        <v>682.47</v>
      </c>
      <c r="C701" s="3"/>
      <c r="D701" s="3">
        <v>474.98</v>
      </c>
      <c r="E701" s="3">
        <v>1157.45</v>
      </c>
    </row>
    <row r="702" spans="1:5" x14ac:dyDescent="0.25">
      <c r="A702" s="2" t="s">
        <v>3994</v>
      </c>
      <c r="B702" s="3">
        <v>1797.94</v>
      </c>
      <c r="C702" s="3">
        <v>275.49</v>
      </c>
      <c r="D702" s="3">
        <v>231.99</v>
      </c>
      <c r="E702" s="3">
        <v>2305.42</v>
      </c>
    </row>
    <row r="703" spans="1:5" x14ac:dyDescent="0.25">
      <c r="A703" s="2" t="s">
        <v>1972</v>
      </c>
      <c r="B703" s="3">
        <v>9369.77</v>
      </c>
      <c r="C703" s="3">
        <v>2318.46</v>
      </c>
      <c r="D703" s="3">
        <v>3932.22</v>
      </c>
      <c r="E703" s="3">
        <v>15620.45</v>
      </c>
    </row>
    <row r="704" spans="1:5" x14ac:dyDescent="0.25">
      <c r="A704" s="2" t="s">
        <v>1875</v>
      </c>
      <c r="B704" s="3">
        <v>14997.56</v>
      </c>
      <c r="C704" s="3">
        <v>3292.15</v>
      </c>
      <c r="D704" s="3"/>
      <c r="E704" s="3">
        <v>18289.71</v>
      </c>
    </row>
    <row r="705" spans="1:5" x14ac:dyDescent="0.25">
      <c r="A705" s="2" t="s">
        <v>1914</v>
      </c>
      <c r="B705" s="3">
        <v>13432.83</v>
      </c>
      <c r="C705" s="3">
        <v>7101.97</v>
      </c>
      <c r="D705" s="3">
        <v>2365.16</v>
      </c>
      <c r="E705" s="3">
        <v>22899.97</v>
      </c>
    </row>
    <row r="706" spans="1:5" x14ac:dyDescent="0.25">
      <c r="A706" s="2" t="s">
        <v>1921</v>
      </c>
      <c r="B706" s="3">
        <v>4630.3599999999997</v>
      </c>
      <c r="C706" s="3">
        <v>374.78</v>
      </c>
      <c r="D706" s="3">
        <v>2442.12</v>
      </c>
      <c r="E706" s="3">
        <v>7447.26</v>
      </c>
    </row>
    <row r="707" spans="1:5" x14ac:dyDescent="0.25">
      <c r="A707" s="2" t="s">
        <v>1876</v>
      </c>
      <c r="B707" s="3">
        <v>18247.259999999998</v>
      </c>
      <c r="C707" s="3">
        <v>1297.48</v>
      </c>
      <c r="D707" s="3"/>
      <c r="E707" s="3">
        <v>19544.740000000002</v>
      </c>
    </row>
    <row r="708" spans="1:5" x14ac:dyDescent="0.25">
      <c r="A708" s="2" t="s">
        <v>1931</v>
      </c>
      <c r="B708" s="3">
        <v>10309.719999999999</v>
      </c>
      <c r="C708" s="3">
        <v>1417.3</v>
      </c>
      <c r="D708" s="3">
        <v>1318.24</v>
      </c>
      <c r="E708" s="3">
        <v>13045.27</v>
      </c>
    </row>
    <row r="709" spans="1:5" x14ac:dyDescent="0.25">
      <c r="A709" s="2" t="s">
        <v>1860</v>
      </c>
      <c r="B709" s="3">
        <v>18697.080000000002</v>
      </c>
      <c r="C709" s="3">
        <v>1228.47</v>
      </c>
      <c r="D709" s="3">
        <v>7784.83</v>
      </c>
      <c r="E709" s="3">
        <v>27710.38</v>
      </c>
    </row>
    <row r="710" spans="1:5" x14ac:dyDescent="0.25">
      <c r="A710" s="2" t="s">
        <v>2005</v>
      </c>
      <c r="B710" s="3">
        <v>9490.2900000000009</v>
      </c>
      <c r="C710" s="3">
        <v>1691.96</v>
      </c>
      <c r="D710" s="3">
        <v>1439.97</v>
      </c>
      <c r="E710" s="3">
        <v>12622.22</v>
      </c>
    </row>
    <row r="711" spans="1:5" x14ac:dyDescent="0.25">
      <c r="A711" s="2" t="s">
        <v>2008</v>
      </c>
      <c r="B711" s="3">
        <v>13581.36</v>
      </c>
      <c r="C711" s="3">
        <v>1567.88</v>
      </c>
      <c r="D711" s="3">
        <v>5208.21</v>
      </c>
      <c r="E711" s="3">
        <v>20357.45</v>
      </c>
    </row>
    <row r="712" spans="1:5" x14ac:dyDescent="0.25">
      <c r="A712" s="2" t="s">
        <v>1880</v>
      </c>
      <c r="B712" s="3">
        <v>7484.97</v>
      </c>
      <c r="C712" s="3">
        <v>2164.1799999999998</v>
      </c>
      <c r="D712" s="3">
        <v>3319.24</v>
      </c>
      <c r="E712" s="3">
        <v>12968.39</v>
      </c>
    </row>
    <row r="713" spans="1:5" x14ac:dyDescent="0.25">
      <c r="A713" s="2" t="s">
        <v>1936</v>
      </c>
      <c r="B713" s="3">
        <v>6664.51</v>
      </c>
      <c r="C713" s="3">
        <v>1761.5</v>
      </c>
      <c r="D713" s="3">
        <v>2218.36</v>
      </c>
      <c r="E713" s="3">
        <v>10644.37</v>
      </c>
    </row>
    <row r="714" spans="1:5" x14ac:dyDescent="0.25">
      <c r="A714" s="2" t="s">
        <v>2140</v>
      </c>
      <c r="B714" s="3">
        <v>7870.24</v>
      </c>
      <c r="C714" s="3">
        <v>885.46</v>
      </c>
      <c r="D714" s="3">
        <v>1271.67</v>
      </c>
      <c r="E714" s="3">
        <v>10027.379999999999</v>
      </c>
    </row>
    <row r="715" spans="1:5" x14ac:dyDescent="0.25">
      <c r="A715" s="2" t="s">
        <v>2045</v>
      </c>
      <c r="B715" s="3">
        <v>30357.41</v>
      </c>
      <c r="C715" s="3">
        <v>4336.7700000000004</v>
      </c>
      <c r="D715" s="3">
        <v>12355.12</v>
      </c>
      <c r="E715" s="3">
        <v>47049.3</v>
      </c>
    </row>
    <row r="716" spans="1:5" x14ac:dyDescent="0.25">
      <c r="A716" s="2" t="s">
        <v>2189</v>
      </c>
      <c r="B716" s="3">
        <v>11679.68</v>
      </c>
      <c r="C716" s="3">
        <v>3129.85</v>
      </c>
      <c r="D716" s="3">
        <v>3872.41</v>
      </c>
      <c r="E716" s="3">
        <v>18681.939999999999</v>
      </c>
    </row>
    <row r="717" spans="1:5" x14ac:dyDescent="0.25">
      <c r="A717" s="2" t="s">
        <v>1992</v>
      </c>
      <c r="B717" s="3">
        <v>1112</v>
      </c>
      <c r="C717" s="3">
        <v>555.45000000000005</v>
      </c>
      <c r="D717" s="3">
        <v>661.04</v>
      </c>
      <c r="E717" s="3">
        <v>2328.4899999999998</v>
      </c>
    </row>
    <row r="718" spans="1:5" x14ac:dyDescent="0.25">
      <c r="A718" s="2" t="s">
        <v>2016</v>
      </c>
      <c r="B718" s="3">
        <v>6257.18</v>
      </c>
      <c r="C718" s="3">
        <v>885.99</v>
      </c>
      <c r="D718" s="3">
        <v>868.43</v>
      </c>
      <c r="E718" s="3">
        <v>8011.6</v>
      </c>
    </row>
    <row r="719" spans="1:5" x14ac:dyDescent="0.25">
      <c r="A719" s="2" t="s">
        <v>1924</v>
      </c>
      <c r="B719" s="3">
        <v>2826.15</v>
      </c>
      <c r="C719" s="3">
        <v>1430.64</v>
      </c>
      <c r="D719" s="3">
        <v>1179.6500000000001</v>
      </c>
      <c r="E719" s="3">
        <v>5436.44</v>
      </c>
    </row>
    <row r="720" spans="1:5" x14ac:dyDescent="0.25">
      <c r="A720" s="2" t="s">
        <v>2128</v>
      </c>
      <c r="B720" s="3">
        <v>12819.72</v>
      </c>
      <c r="C720" s="3">
        <v>6672.25</v>
      </c>
      <c r="D720" s="3"/>
      <c r="E720" s="3">
        <v>19491.97</v>
      </c>
    </row>
    <row r="721" spans="1:5" x14ac:dyDescent="0.25">
      <c r="A721" s="2" t="s">
        <v>2004</v>
      </c>
      <c r="B721" s="3">
        <v>8545.68</v>
      </c>
      <c r="C721" s="3">
        <v>1812.28</v>
      </c>
      <c r="D721" s="3">
        <v>2458.15</v>
      </c>
      <c r="E721" s="3">
        <v>12816.11</v>
      </c>
    </row>
    <row r="722" spans="1:5" x14ac:dyDescent="0.25">
      <c r="A722" s="2" t="s">
        <v>1869</v>
      </c>
      <c r="B722" s="3">
        <v>14865.09</v>
      </c>
      <c r="C722" s="3">
        <v>2511.5500000000002</v>
      </c>
      <c r="D722" s="3">
        <v>1987.16</v>
      </c>
      <c r="E722" s="3">
        <v>19363.810000000001</v>
      </c>
    </row>
    <row r="723" spans="1:5" x14ac:dyDescent="0.25">
      <c r="A723" s="2" t="s">
        <v>2031</v>
      </c>
      <c r="B723" s="3">
        <v>10503.58</v>
      </c>
      <c r="C723" s="3">
        <v>507.29</v>
      </c>
      <c r="D723" s="3">
        <v>6626.82</v>
      </c>
      <c r="E723" s="3">
        <v>17637.689999999999</v>
      </c>
    </row>
    <row r="724" spans="1:5" x14ac:dyDescent="0.25">
      <c r="A724" s="2" t="s">
        <v>2110</v>
      </c>
      <c r="B724" s="3">
        <v>19189.810000000001</v>
      </c>
      <c r="C724" s="3">
        <v>2529.9699999999998</v>
      </c>
      <c r="D724" s="3">
        <v>5959.94</v>
      </c>
      <c r="E724" s="3">
        <v>27679.72</v>
      </c>
    </row>
    <row r="725" spans="1:5" x14ac:dyDescent="0.25">
      <c r="A725" s="2" t="s">
        <v>4053</v>
      </c>
      <c r="B725" s="3">
        <v>1283.07</v>
      </c>
      <c r="C725" s="3"/>
      <c r="D725" s="3">
        <v>1644.97</v>
      </c>
      <c r="E725" s="3">
        <v>2928.04</v>
      </c>
    </row>
    <row r="726" spans="1:5" x14ac:dyDescent="0.25">
      <c r="A726" s="2" t="s">
        <v>4064</v>
      </c>
      <c r="B726" s="3">
        <v>5127.3</v>
      </c>
      <c r="C726" s="3"/>
      <c r="D726" s="3"/>
      <c r="E726" s="3">
        <v>5127.3</v>
      </c>
    </row>
    <row r="727" spans="1:5" x14ac:dyDescent="0.25">
      <c r="A727" s="2" t="s">
        <v>3836</v>
      </c>
      <c r="B727" s="3">
        <v>11394</v>
      </c>
      <c r="C727" s="3"/>
      <c r="D727" s="3">
        <v>1709.1</v>
      </c>
      <c r="E727" s="3">
        <v>13103.1</v>
      </c>
    </row>
    <row r="728" spans="1:5" x14ac:dyDescent="0.25">
      <c r="A728" s="2" t="s">
        <v>4142</v>
      </c>
      <c r="B728" s="3">
        <v>712.49</v>
      </c>
      <c r="C728" s="3"/>
      <c r="D728" s="3"/>
      <c r="E728" s="3">
        <v>712.49</v>
      </c>
    </row>
    <row r="729" spans="1:5" x14ac:dyDescent="0.25">
      <c r="A729" s="2" t="s">
        <v>114</v>
      </c>
      <c r="B729" s="3">
        <v>47473.69</v>
      </c>
      <c r="C729" s="3">
        <v>8483.32</v>
      </c>
      <c r="D729" s="3">
        <v>14414.59</v>
      </c>
      <c r="E729" s="3">
        <v>70371.600000000006</v>
      </c>
    </row>
    <row r="730" spans="1:5" x14ac:dyDescent="0.25">
      <c r="A730" s="2" t="s">
        <v>1881</v>
      </c>
      <c r="B730" s="3">
        <v>17009.830000000002</v>
      </c>
      <c r="C730" s="3">
        <v>899.99</v>
      </c>
      <c r="D730" s="3">
        <v>9359.91</v>
      </c>
      <c r="E730" s="3">
        <v>27269.73</v>
      </c>
    </row>
    <row r="731" spans="1:5" x14ac:dyDescent="0.25">
      <c r="A731" s="2" t="s">
        <v>2002</v>
      </c>
      <c r="B731" s="3">
        <v>59274.76</v>
      </c>
      <c r="C731" s="3">
        <v>11199.96</v>
      </c>
      <c r="D731" s="3">
        <v>16999.93</v>
      </c>
      <c r="E731" s="3">
        <v>87474.65</v>
      </c>
    </row>
    <row r="732" spans="1:5" x14ac:dyDescent="0.25">
      <c r="A732" s="2" t="s">
        <v>3843</v>
      </c>
      <c r="B732" s="3">
        <v>8979.01</v>
      </c>
      <c r="C732" s="3">
        <v>1394.07</v>
      </c>
      <c r="D732" s="3">
        <v>1394.07</v>
      </c>
      <c r="E732" s="3">
        <v>11767.15</v>
      </c>
    </row>
    <row r="733" spans="1:5" x14ac:dyDescent="0.25">
      <c r="A733" s="2" t="s">
        <v>1866</v>
      </c>
      <c r="B733" s="3">
        <v>9712.3700000000008</v>
      </c>
      <c r="C733" s="3">
        <v>697.49</v>
      </c>
      <c r="D733" s="3">
        <v>4499.9399999999996</v>
      </c>
      <c r="E733" s="3">
        <v>14909.8</v>
      </c>
    </row>
    <row r="734" spans="1:5" x14ac:dyDescent="0.25">
      <c r="A734" s="2" t="s">
        <v>3815</v>
      </c>
      <c r="B734" s="3">
        <v>4667.54</v>
      </c>
      <c r="C734" s="3"/>
      <c r="D734" s="3">
        <v>4667.54</v>
      </c>
      <c r="E734" s="3">
        <v>9335.08</v>
      </c>
    </row>
    <row r="735" spans="1:5" x14ac:dyDescent="0.25">
      <c r="A735" s="2" t="s">
        <v>3946</v>
      </c>
      <c r="B735" s="3">
        <v>1720.16</v>
      </c>
      <c r="C735" s="3"/>
      <c r="D735" s="3">
        <v>422.99</v>
      </c>
      <c r="E735" s="3">
        <v>2143.15</v>
      </c>
    </row>
    <row r="736" spans="1:5" x14ac:dyDescent="0.25">
      <c r="A736" s="2" t="s">
        <v>1948</v>
      </c>
      <c r="B736" s="3">
        <v>19709.78</v>
      </c>
      <c r="C736" s="3">
        <v>4958.1000000000004</v>
      </c>
      <c r="D736" s="3">
        <v>3022.17</v>
      </c>
      <c r="E736" s="3">
        <v>27690.04</v>
      </c>
    </row>
    <row r="737" spans="1:5" x14ac:dyDescent="0.25">
      <c r="A737" s="2" t="s">
        <v>28</v>
      </c>
      <c r="B737" s="3">
        <v>137876.49</v>
      </c>
      <c r="C737" s="3">
        <v>15335.1</v>
      </c>
      <c r="D737" s="3">
        <v>50296.03</v>
      </c>
      <c r="E737" s="3">
        <v>203507.62</v>
      </c>
    </row>
    <row r="738" spans="1:5" x14ac:dyDescent="0.25">
      <c r="A738" s="2" t="s">
        <v>3770</v>
      </c>
      <c r="B738" s="3">
        <v>11772.4</v>
      </c>
      <c r="C738" s="3"/>
      <c r="D738" s="3"/>
      <c r="E738" s="3">
        <v>11772.4</v>
      </c>
    </row>
    <row r="739" spans="1:5" x14ac:dyDescent="0.25">
      <c r="A739" s="2" t="s">
        <v>104</v>
      </c>
      <c r="B739" s="3">
        <v>150398.18</v>
      </c>
      <c r="C739" s="3">
        <v>18541.32</v>
      </c>
      <c r="D739" s="3">
        <v>57826.06</v>
      </c>
      <c r="E739" s="3">
        <v>226765.55</v>
      </c>
    </row>
    <row r="740" spans="1:5" x14ac:dyDescent="0.25">
      <c r="A740" s="2" t="s">
        <v>3750</v>
      </c>
      <c r="B740" s="3">
        <v>8302.64</v>
      </c>
      <c r="C740" s="3"/>
      <c r="D740" s="3"/>
      <c r="E740" s="3">
        <v>8302.64</v>
      </c>
    </row>
    <row r="741" spans="1:5" x14ac:dyDescent="0.25">
      <c r="A741" s="2" t="s">
        <v>2236</v>
      </c>
      <c r="B741" s="3">
        <v>21799.35</v>
      </c>
      <c r="C741" s="3">
        <v>4248.25</v>
      </c>
      <c r="D741" s="3">
        <v>8429.86</v>
      </c>
      <c r="E741" s="3">
        <v>34477.46</v>
      </c>
    </row>
    <row r="742" spans="1:5" x14ac:dyDescent="0.25">
      <c r="A742" s="2" t="s">
        <v>4198</v>
      </c>
      <c r="B742" s="3">
        <v>8749.9699999999993</v>
      </c>
      <c r="C742" s="3"/>
      <c r="D742" s="3">
        <v>2324.9899999999998</v>
      </c>
      <c r="E742" s="3">
        <v>11074.96</v>
      </c>
    </row>
    <row r="743" spans="1:5" x14ac:dyDescent="0.25">
      <c r="A743" s="2" t="s">
        <v>2075</v>
      </c>
      <c r="B743" s="3">
        <v>17897.57</v>
      </c>
      <c r="C743" s="3">
        <v>2612.7800000000002</v>
      </c>
      <c r="D743" s="3">
        <v>5927.75</v>
      </c>
      <c r="E743" s="3">
        <v>26438.11</v>
      </c>
    </row>
    <row r="744" spans="1:5" x14ac:dyDescent="0.25">
      <c r="A744" s="2" t="s">
        <v>56</v>
      </c>
      <c r="B744" s="3">
        <v>66999.33</v>
      </c>
      <c r="C744" s="3">
        <v>14629.85</v>
      </c>
      <c r="D744" s="3">
        <v>30659.69</v>
      </c>
      <c r="E744" s="3">
        <v>112288.88</v>
      </c>
    </row>
    <row r="745" spans="1:5" x14ac:dyDescent="0.25">
      <c r="A745" s="2" t="s">
        <v>1944</v>
      </c>
      <c r="B745" s="3">
        <v>7397.64</v>
      </c>
      <c r="C745" s="3">
        <v>4902</v>
      </c>
      <c r="D745" s="3">
        <v>2067.96</v>
      </c>
      <c r="E745" s="3">
        <v>14367.59</v>
      </c>
    </row>
    <row r="746" spans="1:5" x14ac:dyDescent="0.25">
      <c r="A746" s="2" t="s">
        <v>3939</v>
      </c>
      <c r="B746" s="3">
        <v>3999.98</v>
      </c>
      <c r="C746" s="3">
        <v>4749.9799999999996</v>
      </c>
      <c r="D746" s="3"/>
      <c r="E746" s="3">
        <v>8749.9699999999993</v>
      </c>
    </row>
    <row r="747" spans="1:5" x14ac:dyDescent="0.25">
      <c r="A747" s="2" t="s">
        <v>3962</v>
      </c>
      <c r="B747" s="3">
        <v>657.38</v>
      </c>
      <c r="C747" s="3"/>
      <c r="D747" s="3">
        <v>721.98</v>
      </c>
      <c r="E747" s="3">
        <v>1379.36</v>
      </c>
    </row>
    <row r="748" spans="1:5" x14ac:dyDescent="0.25">
      <c r="A748" s="2" t="s">
        <v>3743</v>
      </c>
      <c r="B748" s="3">
        <v>6038.98</v>
      </c>
      <c r="C748" s="3"/>
      <c r="D748" s="3"/>
      <c r="E748" s="3">
        <v>6038.98</v>
      </c>
    </row>
    <row r="749" spans="1:5" x14ac:dyDescent="0.25">
      <c r="A749" s="2" t="s">
        <v>1887</v>
      </c>
      <c r="B749" s="3">
        <v>87989.75</v>
      </c>
      <c r="C749" s="3">
        <v>18409.95</v>
      </c>
      <c r="D749" s="3">
        <v>21209.94</v>
      </c>
      <c r="E749" s="3">
        <v>127609.64</v>
      </c>
    </row>
    <row r="750" spans="1:5" x14ac:dyDescent="0.25">
      <c r="A750" s="2" t="s">
        <v>3715</v>
      </c>
      <c r="B750" s="3">
        <v>9999.98</v>
      </c>
      <c r="C750" s="3"/>
      <c r="D750" s="3">
        <v>18239.95</v>
      </c>
      <c r="E750" s="3">
        <v>28239.93</v>
      </c>
    </row>
    <row r="751" spans="1:5" x14ac:dyDescent="0.25">
      <c r="A751" s="2" t="s">
        <v>1964</v>
      </c>
      <c r="B751" s="3">
        <v>72239.789999999994</v>
      </c>
      <c r="C751" s="3">
        <v>5949.98</v>
      </c>
      <c r="D751" s="3">
        <v>13054.96</v>
      </c>
      <c r="E751" s="3">
        <v>91244.74</v>
      </c>
    </row>
    <row r="752" spans="1:5" x14ac:dyDescent="0.25">
      <c r="A752" s="2" t="s">
        <v>1943</v>
      </c>
      <c r="B752" s="3">
        <v>1867.38</v>
      </c>
      <c r="C752" s="3">
        <v>569.96</v>
      </c>
      <c r="D752" s="3">
        <v>799.45</v>
      </c>
      <c r="E752" s="3">
        <v>3236.78</v>
      </c>
    </row>
    <row r="753" spans="1:5" x14ac:dyDescent="0.25">
      <c r="A753" s="2" t="s">
        <v>76</v>
      </c>
      <c r="B753" s="3">
        <v>250859.16</v>
      </c>
      <c r="C753" s="3">
        <v>35189.879999999997</v>
      </c>
      <c r="D753" s="3">
        <v>103199.66</v>
      </c>
      <c r="E753" s="3">
        <v>389248.7</v>
      </c>
    </row>
    <row r="754" spans="1:5" x14ac:dyDescent="0.25">
      <c r="A754" s="2" t="s">
        <v>3716</v>
      </c>
      <c r="B754" s="3">
        <v>10247.959999999999</v>
      </c>
      <c r="C754" s="3"/>
      <c r="D754" s="3">
        <v>7559.97</v>
      </c>
      <c r="E754" s="3">
        <v>17807.939999999999</v>
      </c>
    </row>
    <row r="755" spans="1:5" x14ac:dyDescent="0.25">
      <c r="A755" s="2" t="s">
        <v>3855</v>
      </c>
      <c r="B755" s="3">
        <v>2879.98</v>
      </c>
      <c r="C755" s="3"/>
      <c r="D755" s="3">
        <v>1673.99</v>
      </c>
      <c r="E755" s="3">
        <v>4553.97</v>
      </c>
    </row>
    <row r="756" spans="1:5" x14ac:dyDescent="0.25">
      <c r="A756" s="2" t="s">
        <v>3656</v>
      </c>
      <c r="B756" s="3">
        <v>10979.96</v>
      </c>
      <c r="C756" s="3">
        <v>2699.99</v>
      </c>
      <c r="D756" s="3"/>
      <c r="E756" s="3">
        <v>13679.95</v>
      </c>
    </row>
    <row r="757" spans="1:5" x14ac:dyDescent="0.25">
      <c r="A757" s="2" t="s">
        <v>4214</v>
      </c>
      <c r="B757" s="3">
        <v>2553.5700000000002</v>
      </c>
      <c r="C757" s="3">
        <v>1535.98</v>
      </c>
      <c r="D757" s="3"/>
      <c r="E757" s="3">
        <v>4089.56</v>
      </c>
    </row>
    <row r="758" spans="1:5" x14ac:dyDescent="0.25">
      <c r="A758" s="2" t="s">
        <v>3992</v>
      </c>
      <c r="B758" s="3"/>
      <c r="C758" s="3">
        <v>1208.99</v>
      </c>
      <c r="D758" s="3"/>
      <c r="E758" s="3">
        <v>1208.99</v>
      </c>
    </row>
    <row r="759" spans="1:5" x14ac:dyDescent="0.25">
      <c r="A759" s="2" t="s">
        <v>3848</v>
      </c>
      <c r="B759" s="3">
        <v>3599.99</v>
      </c>
      <c r="C759" s="3">
        <v>11924.97</v>
      </c>
      <c r="D759" s="3"/>
      <c r="E759" s="3">
        <v>15524.97</v>
      </c>
    </row>
    <row r="760" spans="1:5" x14ac:dyDescent="0.25">
      <c r="A760" s="2" t="s">
        <v>4087</v>
      </c>
      <c r="B760" s="3"/>
      <c r="C760" s="3">
        <v>1424.98</v>
      </c>
      <c r="D760" s="3">
        <v>1199.98</v>
      </c>
      <c r="E760" s="3">
        <v>2624.97</v>
      </c>
    </row>
    <row r="761" spans="1:5" x14ac:dyDescent="0.25">
      <c r="A761" s="2" t="s">
        <v>3790</v>
      </c>
      <c r="B761" s="3">
        <v>599.99</v>
      </c>
      <c r="C761" s="3"/>
      <c r="D761" s="3">
        <v>2782.46</v>
      </c>
      <c r="E761" s="3">
        <v>3382.45</v>
      </c>
    </row>
    <row r="762" spans="1:5" x14ac:dyDescent="0.25">
      <c r="A762" s="2" t="s">
        <v>3699</v>
      </c>
      <c r="B762" s="3">
        <v>1711.18</v>
      </c>
      <c r="C762" s="3"/>
      <c r="D762" s="3">
        <v>873.99</v>
      </c>
      <c r="E762" s="3">
        <v>2585.17</v>
      </c>
    </row>
    <row r="763" spans="1:5" x14ac:dyDescent="0.25">
      <c r="A763" s="2" t="s">
        <v>3666</v>
      </c>
      <c r="B763" s="3">
        <v>2447.17</v>
      </c>
      <c r="C763" s="3">
        <v>2299.98</v>
      </c>
      <c r="D763" s="3">
        <v>1471.98</v>
      </c>
      <c r="E763" s="3">
        <v>6219.13</v>
      </c>
    </row>
    <row r="764" spans="1:5" x14ac:dyDescent="0.25">
      <c r="A764" s="2" t="s">
        <v>3679</v>
      </c>
      <c r="B764" s="3"/>
      <c r="C764" s="3"/>
      <c r="D764" s="3">
        <v>1022.99</v>
      </c>
      <c r="E764" s="3">
        <v>1022.99</v>
      </c>
    </row>
    <row r="765" spans="1:5" x14ac:dyDescent="0.25">
      <c r="A765" s="2" t="s">
        <v>3831</v>
      </c>
      <c r="B765" s="3">
        <v>3921.47</v>
      </c>
      <c r="C765" s="3"/>
      <c r="D765" s="3"/>
      <c r="E765" s="3">
        <v>3921.47</v>
      </c>
    </row>
    <row r="766" spans="1:5" x14ac:dyDescent="0.25">
      <c r="A766" s="2" t="s">
        <v>3667</v>
      </c>
      <c r="B766" s="3">
        <v>7269.45</v>
      </c>
      <c r="C766" s="3"/>
      <c r="D766" s="3">
        <v>2479.98</v>
      </c>
      <c r="E766" s="3">
        <v>9749.44</v>
      </c>
    </row>
    <row r="767" spans="1:5" x14ac:dyDescent="0.25">
      <c r="A767" s="2" t="s">
        <v>3690</v>
      </c>
      <c r="B767" s="3">
        <v>9467.9500000000007</v>
      </c>
      <c r="C767" s="3">
        <v>1673.99</v>
      </c>
      <c r="D767" s="3"/>
      <c r="E767" s="3">
        <v>11141.94</v>
      </c>
    </row>
    <row r="768" spans="1:5" x14ac:dyDescent="0.25">
      <c r="A768" s="2" t="s">
        <v>3766</v>
      </c>
      <c r="B768" s="3">
        <v>3239.98</v>
      </c>
      <c r="C768" s="3">
        <v>3419.98</v>
      </c>
      <c r="D768" s="3">
        <v>5021.97</v>
      </c>
      <c r="E768" s="3">
        <v>11681.94</v>
      </c>
    </row>
    <row r="769" spans="1:5" x14ac:dyDescent="0.25">
      <c r="A769" s="2" t="s">
        <v>3751</v>
      </c>
      <c r="B769" s="3">
        <v>11199.97</v>
      </c>
      <c r="C769" s="3"/>
      <c r="D769" s="3">
        <v>8799.9699999999993</v>
      </c>
      <c r="E769" s="3">
        <v>19999.939999999999</v>
      </c>
    </row>
    <row r="770" spans="1:5" x14ac:dyDescent="0.25">
      <c r="A770" s="2" t="s">
        <v>4117</v>
      </c>
      <c r="B770" s="3">
        <v>10879.97</v>
      </c>
      <c r="C770" s="3"/>
      <c r="D770" s="3">
        <v>2559.9899999999998</v>
      </c>
      <c r="E770" s="3">
        <v>13439.96</v>
      </c>
    </row>
    <row r="771" spans="1:5" x14ac:dyDescent="0.25">
      <c r="A771" s="2" t="s">
        <v>1961</v>
      </c>
      <c r="B771" s="3">
        <v>32785.870000000003</v>
      </c>
      <c r="C771" s="3">
        <v>9567.9599999999991</v>
      </c>
      <c r="D771" s="3">
        <v>17159.93</v>
      </c>
      <c r="E771" s="3">
        <v>59513.77</v>
      </c>
    </row>
    <row r="772" spans="1:5" x14ac:dyDescent="0.25">
      <c r="A772" s="2" t="s">
        <v>1967</v>
      </c>
      <c r="B772" s="3">
        <v>63422.77</v>
      </c>
      <c r="C772" s="3"/>
      <c r="D772" s="3">
        <v>30104.89</v>
      </c>
      <c r="E772" s="3">
        <v>93527.65</v>
      </c>
    </row>
    <row r="773" spans="1:5" x14ac:dyDescent="0.25">
      <c r="A773" s="2" t="s">
        <v>3867</v>
      </c>
      <c r="B773" s="3">
        <v>5851.97</v>
      </c>
      <c r="C773" s="3"/>
      <c r="D773" s="3">
        <v>4179.9799999999996</v>
      </c>
      <c r="E773" s="3">
        <v>10031.950000000001</v>
      </c>
    </row>
    <row r="774" spans="1:5" x14ac:dyDescent="0.25">
      <c r="A774" s="2" t="s">
        <v>3870</v>
      </c>
      <c r="B774" s="3"/>
      <c r="C774" s="3">
        <v>6324.97</v>
      </c>
      <c r="D774" s="3">
        <v>4749.9799999999996</v>
      </c>
      <c r="E774" s="3">
        <v>11074.96</v>
      </c>
    </row>
    <row r="775" spans="1:5" x14ac:dyDescent="0.25">
      <c r="A775" s="2" t="s">
        <v>3826</v>
      </c>
      <c r="B775" s="3">
        <v>6249.98</v>
      </c>
      <c r="C775" s="3"/>
      <c r="D775" s="3"/>
      <c r="E775" s="3">
        <v>6249.98</v>
      </c>
    </row>
    <row r="776" spans="1:5" x14ac:dyDescent="0.25">
      <c r="A776" s="2" t="s">
        <v>4220</v>
      </c>
      <c r="B776" s="3">
        <v>1759.99</v>
      </c>
      <c r="C776" s="3"/>
      <c r="D776" s="3"/>
      <c r="E776" s="3">
        <v>1759.99</v>
      </c>
    </row>
    <row r="777" spans="1:5" x14ac:dyDescent="0.25">
      <c r="A777" s="2" t="s">
        <v>1952</v>
      </c>
      <c r="B777" s="3">
        <v>82424.759999999995</v>
      </c>
      <c r="C777" s="3">
        <v>21384.94</v>
      </c>
      <c r="D777" s="3">
        <v>9834.9699999999993</v>
      </c>
      <c r="E777" s="3">
        <v>113644.68</v>
      </c>
    </row>
    <row r="778" spans="1:5" x14ac:dyDescent="0.25">
      <c r="A778" s="2" t="s">
        <v>3920</v>
      </c>
      <c r="B778" s="3">
        <v>11839.96</v>
      </c>
      <c r="C778" s="3">
        <v>6079.98</v>
      </c>
      <c r="D778" s="3">
        <v>5759.98</v>
      </c>
      <c r="E778" s="3">
        <v>23679.93</v>
      </c>
    </row>
    <row r="779" spans="1:5" x14ac:dyDescent="0.25">
      <c r="A779" s="2" t="s">
        <v>3744</v>
      </c>
      <c r="B779" s="3">
        <v>17324.95</v>
      </c>
      <c r="C779" s="3"/>
      <c r="D779" s="3"/>
      <c r="E779" s="3">
        <v>17324.95</v>
      </c>
    </row>
    <row r="780" spans="1:5" x14ac:dyDescent="0.25">
      <c r="A780" s="2" t="s">
        <v>3720</v>
      </c>
      <c r="B780" s="3">
        <v>31399.94</v>
      </c>
      <c r="C780" s="3"/>
      <c r="D780" s="3"/>
      <c r="E780" s="3">
        <v>31399.94</v>
      </c>
    </row>
    <row r="781" spans="1:5" x14ac:dyDescent="0.25">
      <c r="A781" s="2" t="s">
        <v>3765</v>
      </c>
      <c r="B781" s="3">
        <v>5114.99</v>
      </c>
      <c r="C781" s="3"/>
      <c r="D781" s="3">
        <v>9624.98</v>
      </c>
      <c r="E781" s="3">
        <v>14739.97</v>
      </c>
    </row>
    <row r="782" spans="1:5" x14ac:dyDescent="0.25">
      <c r="A782" s="2" t="s">
        <v>1949</v>
      </c>
      <c r="B782" s="3">
        <v>54751.83</v>
      </c>
      <c r="C782" s="3"/>
      <c r="D782" s="3">
        <v>13759.96</v>
      </c>
      <c r="E782" s="3">
        <v>68511.789999999994</v>
      </c>
    </row>
    <row r="783" spans="1:5" x14ac:dyDescent="0.25">
      <c r="A783" s="2" t="s">
        <v>4217</v>
      </c>
      <c r="B783" s="3">
        <v>11699.98</v>
      </c>
      <c r="C783" s="3"/>
      <c r="D783" s="3">
        <v>5849.99</v>
      </c>
      <c r="E783" s="3">
        <v>17549.97</v>
      </c>
    </row>
    <row r="784" spans="1:5" x14ac:dyDescent="0.25">
      <c r="A784" s="2" t="s">
        <v>3717</v>
      </c>
      <c r="B784" s="3"/>
      <c r="C784" s="3"/>
      <c r="D784" s="3">
        <v>6174.99</v>
      </c>
      <c r="E784" s="3">
        <v>6174.99</v>
      </c>
    </row>
    <row r="785" spans="1:5" x14ac:dyDescent="0.25">
      <c r="A785" s="2" t="s">
        <v>4233</v>
      </c>
      <c r="B785" s="3">
        <v>4499.99</v>
      </c>
      <c r="C785" s="3"/>
      <c r="D785" s="3">
        <v>3999.99</v>
      </c>
      <c r="E785" s="3">
        <v>8499.98</v>
      </c>
    </row>
    <row r="786" spans="1:5" x14ac:dyDescent="0.25">
      <c r="A786" s="2" t="s">
        <v>1868</v>
      </c>
      <c r="B786" s="3">
        <v>146684.73000000001</v>
      </c>
      <c r="C786" s="3">
        <v>50049.91</v>
      </c>
      <c r="D786" s="3">
        <v>14849.97</v>
      </c>
      <c r="E786" s="3">
        <v>211584.62</v>
      </c>
    </row>
    <row r="787" spans="1:5" x14ac:dyDescent="0.25">
      <c r="A787" s="2" t="s">
        <v>4223</v>
      </c>
      <c r="B787" s="3"/>
      <c r="C787" s="3"/>
      <c r="D787" s="3">
        <v>10449.98</v>
      </c>
      <c r="E787" s="3">
        <v>10449.98</v>
      </c>
    </row>
    <row r="788" spans="1:5" x14ac:dyDescent="0.25">
      <c r="A788" s="2" t="s">
        <v>3794</v>
      </c>
      <c r="B788" s="3">
        <v>27374.959999999999</v>
      </c>
      <c r="C788" s="3"/>
      <c r="D788" s="3"/>
      <c r="E788" s="3">
        <v>27374.959999999999</v>
      </c>
    </row>
    <row r="789" spans="1:5" x14ac:dyDescent="0.25">
      <c r="A789" s="2" t="s">
        <v>3827</v>
      </c>
      <c r="B789" s="3">
        <v>54359.95</v>
      </c>
      <c r="C789" s="3"/>
      <c r="D789" s="3"/>
      <c r="E789" s="3">
        <v>54359.95</v>
      </c>
    </row>
    <row r="790" spans="1:5" x14ac:dyDescent="0.25">
      <c r="A790" s="2" t="s">
        <v>4228</v>
      </c>
      <c r="B790" s="3">
        <v>2559.9899999999998</v>
      </c>
      <c r="C790" s="3"/>
      <c r="D790" s="3"/>
      <c r="E790" s="3">
        <v>2559.9899999999998</v>
      </c>
    </row>
    <row r="791" spans="1:5" x14ac:dyDescent="0.25">
      <c r="A791" s="2" t="s">
        <v>3728</v>
      </c>
      <c r="B791" s="3"/>
      <c r="C791" s="3"/>
      <c r="D791" s="3">
        <v>8927.9699999999993</v>
      </c>
      <c r="E791" s="3">
        <v>8927.9699999999993</v>
      </c>
    </row>
    <row r="792" spans="1:5" x14ac:dyDescent="0.25">
      <c r="A792" s="2" t="s">
        <v>3661</v>
      </c>
      <c r="B792" s="3">
        <v>10247.959999999999</v>
      </c>
      <c r="C792" s="3">
        <v>5207.9799999999996</v>
      </c>
      <c r="D792" s="3"/>
      <c r="E792" s="3">
        <v>15455.94</v>
      </c>
    </row>
    <row r="793" spans="1:5" x14ac:dyDescent="0.25">
      <c r="A793" s="2" t="s">
        <v>3775</v>
      </c>
      <c r="B793" s="3">
        <v>6462.97</v>
      </c>
      <c r="C793" s="3">
        <v>4277.9799999999996</v>
      </c>
      <c r="D793" s="3">
        <v>4369.9799999999996</v>
      </c>
      <c r="E793" s="3">
        <v>15110.93</v>
      </c>
    </row>
    <row r="794" spans="1:5" x14ac:dyDescent="0.25">
      <c r="A794" s="2" t="s">
        <v>1995</v>
      </c>
      <c r="B794" s="3">
        <v>42464.72</v>
      </c>
      <c r="C794" s="3">
        <v>5444.96</v>
      </c>
      <c r="D794" s="3">
        <v>9449.94</v>
      </c>
      <c r="E794" s="3">
        <v>57359.62</v>
      </c>
    </row>
    <row r="795" spans="1:5" x14ac:dyDescent="0.25">
      <c r="A795" s="2" t="s">
        <v>2082</v>
      </c>
      <c r="B795" s="3">
        <v>33479.83</v>
      </c>
      <c r="C795" s="3">
        <v>3799.98</v>
      </c>
      <c r="D795" s="3">
        <v>3799.98</v>
      </c>
      <c r="E795" s="3">
        <v>41079.79</v>
      </c>
    </row>
    <row r="796" spans="1:5" x14ac:dyDescent="0.25">
      <c r="A796" s="2" t="s">
        <v>3981</v>
      </c>
      <c r="B796" s="3">
        <v>10799.96</v>
      </c>
      <c r="C796" s="3"/>
      <c r="D796" s="3"/>
      <c r="E796" s="3">
        <v>10799.96</v>
      </c>
    </row>
    <row r="797" spans="1:5" x14ac:dyDescent="0.25">
      <c r="A797" s="2" t="s">
        <v>3757</v>
      </c>
      <c r="B797" s="3">
        <v>3599.99</v>
      </c>
      <c r="C797" s="3">
        <v>4274.99</v>
      </c>
      <c r="D797" s="3">
        <v>4184.99</v>
      </c>
      <c r="E797" s="3">
        <v>12059.97</v>
      </c>
    </row>
    <row r="798" spans="1:5" x14ac:dyDescent="0.25">
      <c r="A798" s="2" t="s">
        <v>3707</v>
      </c>
      <c r="B798" s="3">
        <v>16604.96</v>
      </c>
      <c r="C798" s="3"/>
      <c r="D798" s="3">
        <v>4184.99</v>
      </c>
      <c r="E798" s="3">
        <v>20789.95</v>
      </c>
    </row>
    <row r="799" spans="1:5" x14ac:dyDescent="0.25">
      <c r="A799" s="2" t="s">
        <v>3724</v>
      </c>
      <c r="B799" s="3">
        <v>24179.96</v>
      </c>
      <c r="C799" s="3"/>
      <c r="D799" s="3"/>
      <c r="E799" s="3">
        <v>24179.96</v>
      </c>
    </row>
    <row r="800" spans="1:5" x14ac:dyDescent="0.25">
      <c r="A800" s="2" t="s">
        <v>1882</v>
      </c>
      <c r="B800" s="3">
        <v>9301.1</v>
      </c>
      <c r="C800" s="3">
        <v>437.09</v>
      </c>
      <c r="D800" s="3">
        <v>2199.5500000000002</v>
      </c>
      <c r="E800" s="3">
        <v>11937.75</v>
      </c>
    </row>
    <row r="801" spans="1:5" x14ac:dyDescent="0.25">
      <c r="A801" s="2" t="s">
        <v>4103</v>
      </c>
      <c r="B801" s="3">
        <v>5389.95</v>
      </c>
      <c r="C801" s="3"/>
      <c r="D801" s="3">
        <v>1849.98</v>
      </c>
      <c r="E801" s="3">
        <v>7239.93</v>
      </c>
    </row>
    <row r="802" spans="1:5" x14ac:dyDescent="0.25">
      <c r="A802" s="2" t="s">
        <v>1898</v>
      </c>
      <c r="B802" s="3">
        <v>54072.76</v>
      </c>
      <c r="C802" s="3">
        <v>5519.98</v>
      </c>
      <c r="D802" s="3">
        <v>8256.9599999999991</v>
      </c>
      <c r="E802" s="3">
        <v>67849.710000000006</v>
      </c>
    </row>
    <row r="803" spans="1:5" x14ac:dyDescent="0.25">
      <c r="A803" s="2" t="s">
        <v>3711</v>
      </c>
      <c r="B803" s="3">
        <v>8549.9599999999991</v>
      </c>
      <c r="C803" s="3"/>
      <c r="D803" s="3">
        <v>4274.9799999999996</v>
      </c>
      <c r="E803" s="3">
        <v>12824.94</v>
      </c>
    </row>
    <row r="804" spans="1:5" x14ac:dyDescent="0.25">
      <c r="A804" s="2" t="s">
        <v>3654</v>
      </c>
      <c r="B804" s="3">
        <v>7999.97</v>
      </c>
      <c r="C804" s="3"/>
      <c r="D804" s="3"/>
      <c r="E804" s="3">
        <v>7999.97</v>
      </c>
    </row>
    <row r="805" spans="1:5" x14ac:dyDescent="0.25">
      <c r="A805" s="2" t="s">
        <v>41</v>
      </c>
      <c r="B805" s="3">
        <v>231709.2</v>
      </c>
      <c r="C805" s="3">
        <v>55476.81</v>
      </c>
      <c r="D805" s="3">
        <v>81286.720000000001</v>
      </c>
      <c r="E805" s="3">
        <v>368472.73</v>
      </c>
    </row>
    <row r="806" spans="1:5" x14ac:dyDescent="0.25">
      <c r="A806" s="2" t="s">
        <v>3838</v>
      </c>
      <c r="B806" s="3">
        <v>11391.96</v>
      </c>
      <c r="C806" s="3">
        <v>3039.99</v>
      </c>
      <c r="D806" s="3"/>
      <c r="E806" s="3">
        <v>14431.95</v>
      </c>
    </row>
    <row r="807" spans="1:5" x14ac:dyDescent="0.25">
      <c r="A807" s="2" t="s">
        <v>3881</v>
      </c>
      <c r="B807" s="3">
        <v>23551.93</v>
      </c>
      <c r="C807" s="3"/>
      <c r="D807" s="3">
        <v>5951.98</v>
      </c>
      <c r="E807" s="3">
        <v>29503.91</v>
      </c>
    </row>
    <row r="808" spans="1:5" x14ac:dyDescent="0.25">
      <c r="A808" s="2" t="s">
        <v>1930</v>
      </c>
      <c r="B808" s="3">
        <v>130485.75</v>
      </c>
      <c r="C808" s="3">
        <v>4769.99</v>
      </c>
      <c r="D808" s="3">
        <v>23796.959999999999</v>
      </c>
      <c r="E808" s="3">
        <v>159052.70000000001</v>
      </c>
    </row>
    <row r="809" spans="1:5" x14ac:dyDescent="0.25">
      <c r="A809" s="2" t="s">
        <v>2090</v>
      </c>
      <c r="B809" s="3">
        <v>96999.81</v>
      </c>
      <c r="C809" s="3">
        <v>41799.919999999998</v>
      </c>
      <c r="D809" s="3">
        <v>8649.98</v>
      </c>
      <c r="E809" s="3">
        <v>147449.71</v>
      </c>
    </row>
    <row r="810" spans="1:5" x14ac:dyDescent="0.25">
      <c r="A810" s="2" t="s">
        <v>2220</v>
      </c>
      <c r="B810" s="3">
        <v>2308.35</v>
      </c>
      <c r="C810" s="3">
        <v>239.98</v>
      </c>
      <c r="D810" s="3">
        <v>644.96</v>
      </c>
      <c r="E810" s="3">
        <v>3193.29</v>
      </c>
    </row>
    <row r="811" spans="1:5" x14ac:dyDescent="0.25">
      <c r="A811" s="2" t="s">
        <v>3935</v>
      </c>
      <c r="B811" s="3">
        <v>847.95</v>
      </c>
      <c r="C811" s="3"/>
      <c r="D811" s="3">
        <v>303.98</v>
      </c>
      <c r="E811" s="3">
        <v>1151.93</v>
      </c>
    </row>
    <row r="812" spans="1:5" x14ac:dyDescent="0.25">
      <c r="A812" s="2" t="s">
        <v>4225</v>
      </c>
      <c r="B812" s="3">
        <v>1339.47</v>
      </c>
      <c r="C812" s="3"/>
      <c r="D812" s="3">
        <v>874.18</v>
      </c>
      <c r="E812" s="3">
        <v>2213.65</v>
      </c>
    </row>
    <row r="813" spans="1:5" x14ac:dyDescent="0.25">
      <c r="A813" s="2" t="s">
        <v>3976</v>
      </c>
      <c r="B813" s="3">
        <v>7923.97</v>
      </c>
      <c r="C813" s="3"/>
      <c r="D813" s="3">
        <v>4479.9799999999996</v>
      </c>
      <c r="E813" s="3">
        <v>12403.96</v>
      </c>
    </row>
    <row r="814" spans="1:5" x14ac:dyDescent="0.25">
      <c r="A814" s="2" t="s">
        <v>3966</v>
      </c>
      <c r="B814" s="3">
        <v>4479.9799999999996</v>
      </c>
      <c r="C814" s="3"/>
      <c r="D814" s="3"/>
      <c r="E814" s="3">
        <v>4479.9799999999996</v>
      </c>
    </row>
    <row r="815" spans="1:5" x14ac:dyDescent="0.25">
      <c r="A815" s="2" t="s">
        <v>4241</v>
      </c>
      <c r="B815" s="3"/>
      <c r="C815" s="3">
        <v>2975.99</v>
      </c>
      <c r="D815" s="3"/>
      <c r="E815" s="3">
        <v>2975.99</v>
      </c>
    </row>
    <row r="816" spans="1:5" x14ac:dyDescent="0.25">
      <c r="A816" s="2" t="s">
        <v>1984</v>
      </c>
      <c r="B816" s="3">
        <v>105399.79</v>
      </c>
      <c r="C816" s="3">
        <v>24749.95</v>
      </c>
      <c r="D816" s="3">
        <v>45749.91</v>
      </c>
      <c r="E816" s="3">
        <v>175899.65</v>
      </c>
    </row>
    <row r="817" spans="1:5" x14ac:dyDescent="0.25">
      <c r="A817" s="2" t="s">
        <v>3847</v>
      </c>
      <c r="B817" s="3">
        <v>2714.54</v>
      </c>
      <c r="C817" s="3"/>
      <c r="D817" s="3">
        <v>783.98</v>
      </c>
      <c r="E817" s="3">
        <v>3498.53</v>
      </c>
    </row>
    <row r="818" spans="1:5" x14ac:dyDescent="0.25">
      <c r="A818" s="2" t="s">
        <v>3990</v>
      </c>
      <c r="B818" s="3">
        <v>539.39</v>
      </c>
      <c r="C818" s="3">
        <v>927.98</v>
      </c>
      <c r="D818" s="3"/>
      <c r="E818" s="3">
        <v>1467.37</v>
      </c>
    </row>
    <row r="819" spans="1:5" x14ac:dyDescent="0.25">
      <c r="A819" s="2" t="s">
        <v>4088</v>
      </c>
      <c r="B819" s="3"/>
      <c r="C819" s="3">
        <v>1394.98</v>
      </c>
      <c r="D819" s="3">
        <v>674.99</v>
      </c>
      <c r="E819" s="3">
        <v>2069.9699999999998</v>
      </c>
    </row>
    <row r="820" spans="1:5" x14ac:dyDescent="0.25">
      <c r="A820" s="2" t="s">
        <v>3911</v>
      </c>
      <c r="B820" s="3"/>
      <c r="C820" s="3"/>
      <c r="D820" s="3">
        <v>224.99</v>
      </c>
      <c r="E820" s="3">
        <v>224.99</v>
      </c>
    </row>
    <row r="821" spans="1:5" x14ac:dyDescent="0.25">
      <c r="A821" s="2" t="s">
        <v>4052</v>
      </c>
      <c r="B821" s="3">
        <v>5207.9799999999996</v>
      </c>
      <c r="C821" s="3"/>
      <c r="D821" s="3">
        <v>2519.9899999999998</v>
      </c>
      <c r="E821" s="3">
        <v>7727.97</v>
      </c>
    </row>
    <row r="822" spans="1:5" x14ac:dyDescent="0.25">
      <c r="A822" s="2" t="s">
        <v>3837</v>
      </c>
      <c r="B822" s="3">
        <v>3254.99</v>
      </c>
      <c r="C822" s="3"/>
      <c r="D822" s="3"/>
      <c r="E822" s="3">
        <v>3254.99</v>
      </c>
    </row>
    <row r="823" spans="1:5" x14ac:dyDescent="0.25">
      <c r="A823" s="2" t="s">
        <v>4141</v>
      </c>
      <c r="B823" s="3">
        <v>4274.99</v>
      </c>
      <c r="C823" s="3"/>
      <c r="D823" s="3"/>
      <c r="E823" s="3">
        <v>4274.99</v>
      </c>
    </row>
    <row r="824" spans="1:5" x14ac:dyDescent="0.25">
      <c r="A824" s="2" t="s">
        <v>4213</v>
      </c>
      <c r="B824" s="3">
        <v>6649.98</v>
      </c>
      <c r="C824" s="3">
        <v>6299.98</v>
      </c>
      <c r="D824" s="3">
        <v>3254.99</v>
      </c>
      <c r="E824" s="3">
        <v>16204.95</v>
      </c>
    </row>
    <row r="825" spans="1:5" x14ac:dyDescent="0.25">
      <c r="A825" s="2" t="s">
        <v>3708</v>
      </c>
      <c r="B825" s="3">
        <v>22249.96</v>
      </c>
      <c r="C825" s="3"/>
      <c r="D825" s="3">
        <v>14249.97</v>
      </c>
      <c r="E825" s="3">
        <v>36499.93</v>
      </c>
    </row>
    <row r="826" spans="1:5" x14ac:dyDescent="0.25">
      <c r="A826" s="2" t="s">
        <v>1874</v>
      </c>
      <c r="B826" s="3">
        <v>155599.69</v>
      </c>
      <c r="C826" s="3">
        <v>4649.99</v>
      </c>
      <c r="D826" s="3">
        <v>27999.94</v>
      </c>
      <c r="E826" s="3">
        <v>188249.62</v>
      </c>
    </row>
    <row r="827" spans="1:5" x14ac:dyDescent="0.25">
      <c r="A827" s="2" t="s">
        <v>2388</v>
      </c>
      <c r="B827" s="3">
        <v>3763.7</v>
      </c>
      <c r="C827" s="3">
        <v>170.99</v>
      </c>
      <c r="D827" s="3">
        <v>1037.3499999999999</v>
      </c>
      <c r="E827" s="3">
        <v>4972.04</v>
      </c>
    </row>
    <row r="828" spans="1:5" x14ac:dyDescent="0.25">
      <c r="A828" s="2" t="s">
        <v>3662</v>
      </c>
      <c r="B828" s="3">
        <v>499.98</v>
      </c>
      <c r="C828" s="3">
        <v>371.98</v>
      </c>
      <c r="D828" s="3">
        <v>189.99</v>
      </c>
      <c r="E828" s="3">
        <v>1061.95</v>
      </c>
    </row>
    <row r="829" spans="1:5" x14ac:dyDescent="0.25">
      <c r="A829" s="2" t="s">
        <v>1932</v>
      </c>
      <c r="B829" s="3">
        <v>3676.31</v>
      </c>
      <c r="C829" s="3">
        <v>541.47</v>
      </c>
      <c r="D829" s="3">
        <v>980.35</v>
      </c>
      <c r="E829" s="3">
        <v>5198.13</v>
      </c>
    </row>
    <row r="830" spans="1:5" x14ac:dyDescent="0.25">
      <c r="A830" s="2" t="s">
        <v>2023</v>
      </c>
      <c r="B830" s="3">
        <v>3546.73</v>
      </c>
      <c r="C830" s="3">
        <v>398.98</v>
      </c>
      <c r="D830" s="3">
        <v>1167.54</v>
      </c>
      <c r="E830" s="3">
        <v>5113.26</v>
      </c>
    </row>
    <row r="831" spans="1:5" x14ac:dyDescent="0.25">
      <c r="A831" s="2" t="s">
        <v>3740</v>
      </c>
      <c r="B831" s="3">
        <v>199.49</v>
      </c>
      <c r="C831" s="3"/>
      <c r="D831" s="3"/>
      <c r="E831" s="3">
        <v>199.49</v>
      </c>
    </row>
    <row r="832" spans="1:5" x14ac:dyDescent="0.25">
      <c r="A832" s="2" t="s">
        <v>1913</v>
      </c>
      <c r="B832" s="3">
        <v>3063.75</v>
      </c>
      <c r="C832" s="3">
        <v>195.29</v>
      </c>
      <c r="D832" s="3">
        <v>1318.74</v>
      </c>
      <c r="E832" s="3">
        <v>4577.78</v>
      </c>
    </row>
    <row r="833" spans="1:5" x14ac:dyDescent="0.25">
      <c r="A833" s="2" t="s">
        <v>4094</v>
      </c>
      <c r="B833" s="3">
        <v>986.95</v>
      </c>
      <c r="C833" s="3">
        <v>188.99</v>
      </c>
      <c r="D833" s="3">
        <v>335.98</v>
      </c>
      <c r="E833" s="3">
        <v>1511.93</v>
      </c>
    </row>
    <row r="834" spans="1:5" x14ac:dyDescent="0.25">
      <c r="A834" s="2" t="s">
        <v>4132</v>
      </c>
      <c r="B834" s="3">
        <v>260.99</v>
      </c>
      <c r="C834" s="3"/>
      <c r="D834" s="3">
        <v>231.99</v>
      </c>
      <c r="E834" s="3">
        <v>492.98</v>
      </c>
    </row>
    <row r="835" spans="1:5" x14ac:dyDescent="0.25">
      <c r="A835" s="2" t="s">
        <v>3967</v>
      </c>
      <c r="B835" s="3">
        <v>269.69</v>
      </c>
      <c r="C835" s="3"/>
      <c r="D835" s="3"/>
      <c r="E835" s="3">
        <v>269.69</v>
      </c>
    </row>
    <row r="836" spans="1:5" x14ac:dyDescent="0.25">
      <c r="A836" s="2" t="s">
        <v>3894</v>
      </c>
      <c r="B836" s="3">
        <v>781.97</v>
      </c>
      <c r="C836" s="3"/>
      <c r="D836" s="3"/>
      <c r="E836" s="3">
        <v>781.97</v>
      </c>
    </row>
    <row r="837" spans="1:5" x14ac:dyDescent="0.25">
      <c r="A837" s="2" t="s">
        <v>3957</v>
      </c>
      <c r="B837" s="3">
        <v>1011.96</v>
      </c>
      <c r="C837" s="3"/>
      <c r="D837" s="3"/>
      <c r="E837" s="3">
        <v>1011.96</v>
      </c>
    </row>
    <row r="838" spans="1:5" x14ac:dyDescent="0.25">
      <c r="A838" s="2" t="s">
        <v>2030</v>
      </c>
      <c r="B838" s="3">
        <v>9603.73</v>
      </c>
      <c r="C838" s="3">
        <v>1329.96</v>
      </c>
      <c r="D838" s="3">
        <v>1245.96</v>
      </c>
      <c r="E838" s="3">
        <v>12179.65</v>
      </c>
    </row>
    <row r="839" spans="1:5" x14ac:dyDescent="0.25">
      <c r="A839" s="2" t="s">
        <v>3799</v>
      </c>
      <c r="B839" s="3">
        <v>831.97</v>
      </c>
      <c r="C839" s="3"/>
      <c r="D839" s="3">
        <v>297.58999999999997</v>
      </c>
      <c r="E839" s="3">
        <v>1129.56</v>
      </c>
    </row>
    <row r="840" spans="1:5" x14ac:dyDescent="0.25">
      <c r="A840" s="2" t="s">
        <v>3927</v>
      </c>
      <c r="B840" s="3">
        <v>295.99</v>
      </c>
      <c r="C840" s="3"/>
      <c r="D840" s="3">
        <v>344.09</v>
      </c>
      <c r="E840" s="3">
        <v>640.08000000000004</v>
      </c>
    </row>
    <row r="841" spans="1:5" x14ac:dyDescent="0.25">
      <c r="A841" s="2" t="s">
        <v>4163</v>
      </c>
      <c r="B841" s="3">
        <v>665.98</v>
      </c>
      <c r="C841" s="3"/>
      <c r="D841" s="3"/>
      <c r="E841" s="3">
        <v>665.98</v>
      </c>
    </row>
    <row r="842" spans="1:5" x14ac:dyDescent="0.25">
      <c r="A842" s="2" t="s">
        <v>4232</v>
      </c>
      <c r="B842" s="3"/>
      <c r="C842" s="3"/>
      <c r="D842" s="3">
        <v>255.99</v>
      </c>
      <c r="E842" s="3">
        <v>255.99</v>
      </c>
    </row>
    <row r="843" spans="1:5" x14ac:dyDescent="0.25">
      <c r="A843" s="2" t="s">
        <v>3841</v>
      </c>
      <c r="B843" s="3"/>
      <c r="C843" s="3">
        <v>2699.98</v>
      </c>
      <c r="D843" s="3">
        <v>1349.99</v>
      </c>
      <c r="E843" s="3">
        <v>4049.97</v>
      </c>
    </row>
    <row r="844" spans="1:5" x14ac:dyDescent="0.25">
      <c r="A844" s="2" t="s">
        <v>3783</v>
      </c>
      <c r="B844" s="3">
        <v>4553.97</v>
      </c>
      <c r="C844" s="3"/>
      <c r="D844" s="3"/>
      <c r="E844" s="3">
        <v>4553.97</v>
      </c>
    </row>
    <row r="845" spans="1:5" x14ac:dyDescent="0.25">
      <c r="A845" s="2" t="s">
        <v>3779</v>
      </c>
      <c r="B845" s="3">
        <v>1349.99</v>
      </c>
      <c r="C845" s="3"/>
      <c r="D845" s="3">
        <v>2789.98</v>
      </c>
      <c r="E845" s="3">
        <v>4139.97</v>
      </c>
    </row>
    <row r="846" spans="1:5" x14ac:dyDescent="0.25">
      <c r="A846" s="2" t="s">
        <v>3756</v>
      </c>
      <c r="B846" s="3">
        <v>1349.99</v>
      </c>
      <c r="C846" s="3">
        <v>2849.98</v>
      </c>
      <c r="D846" s="3"/>
      <c r="E846" s="3">
        <v>4199.97</v>
      </c>
    </row>
    <row r="847" spans="1:5" x14ac:dyDescent="0.25">
      <c r="A847" s="2" t="s">
        <v>38</v>
      </c>
      <c r="B847" s="3">
        <v>136493.24</v>
      </c>
      <c r="C847" s="3">
        <v>13427.93</v>
      </c>
      <c r="D847" s="3">
        <v>53459.7</v>
      </c>
      <c r="E847" s="3">
        <v>203380.87</v>
      </c>
    </row>
    <row r="848" spans="1:5" x14ac:dyDescent="0.25">
      <c r="A848" s="2" t="s">
        <v>3658</v>
      </c>
      <c r="B848" s="3">
        <v>5639.98</v>
      </c>
      <c r="C848" s="3">
        <v>2849.99</v>
      </c>
      <c r="D848" s="3">
        <v>5579.98</v>
      </c>
      <c r="E848" s="3">
        <v>14069.95</v>
      </c>
    </row>
    <row r="849" spans="1:5" x14ac:dyDescent="0.25">
      <c r="A849" s="2" t="s">
        <v>1899</v>
      </c>
      <c r="B849" s="3">
        <v>87184.84</v>
      </c>
      <c r="C849" s="3"/>
      <c r="D849" s="3">
        <v>18284.97</v>
      </c>
      <c r="E849" s="3">
        <v>105469.8</v>
      </c>
    </row>
    <row r="850" spans="1:5" x14ac:dyDescent="0.25">
      <c r="A850" s="2" t="s">
        <v>4040</v>
      </c>
      <c r="B850" s="3">
        <v>3999.99</v>
      </c>
      <c r="C850" s="3"/>
      <c r="D850" s="3">
        <v>7999.98</v>
      </c>
      <c r="E850" s="3">
        <v>11999.98</v>
      </c>
    </row>
    <row r="851" spans="1:5" x14ac:dyDescent="0.25">
      <c r="A851" s="2" t="s">
        <v>2115</v>
      </c>
      <c r="B851" s="3">
        <v>3891.52</v>
      </c>
      <c r="C851" s="3"/>
      <c r="D851" s="3">
        <v>2890.44</v>
      </c>
      <c r="E851" s="3">
        <v>6781.96</v>
      </c>
    </row>
    <row r="852" spans="1:5" x14ac:dyDescent="0.25">
      <c r="A852" s="2" t="s">
        <v>1978</v>
      </c>
      <c r="B852" s="3">
        <v>108359.82</v>
      </c>
      <c r="C852" s="3">
        <v>32579.95</v>
      </c>
      <c r="D852" s="3">
        <v>22139.96</v>
      </c>
      <c r="E852" s="3">
        <v>163079.73000000001</v>
      </c>
    </row>
    <row r="853" spans="1:5" x14ac:dyDescent="0.25">
      <c r="A853" s="2" t="s">
        <v>2013</v>
      </c>
      <c r="B853" s="3">
        <v>121094.81</v>
      </c>
      <c r="C853" s="3">
        <v>23789.96</v>
      </c>
      <c r="D853" s="3">
        <v>29639.95</v>
      </c>
      <c r="E853" s="3">
        <v>174524.73</v>
      </c>
    </row>
    <row r="854" spans="1:5" x14ac:dyDescent="0.25">
      <c r="A854" s="2" t="s">
        <v>92</v>
      </c>
      <c r="B854" s="3">
        <v>363719.09</v>
      </c>
      <c r="C854" s="3">
        <v>76719.81</v>
      </c>
      <c r="D854" s="3">
        <v>115119.71</v>
      </c>
      <c r="E854" s="3">
        <v>555558.61</v>
      </c>
    </row>
    <row r="855" spans="1:5" x14ac:dyDescent="0.25">
      <c r="A855" s="2" t="s">
        <v>1956</v>
      </c>
      <c r="B855" s="3">
        <v>24074.84</v>
      </c>
      <c r="C855" s="3">
        <v>6794.95</v>
      </c>
      <c r="D855" s="3">
        <v>2849.98</v>
      </c>
      <c r="E855" s="3">
        <v>33719.78</v>
      </c>
    </row>
    <row r="856" spans="1:5" x14ac:dyDescent="0.25">
      <c r="A856" s="2" t="s">
        <v>4074</v>
      </c>
      <c r="B856" s="3">
        <v>2975.98</v>
      </c>
      <c r="C856" s="3"/>
      <c r="D856" s="3">
        <v>7087.96</v>
      </c>
      <c r="E856" s="3">
        <v>10063.94</v>
      </c>
    </row>
    <row r="857" spans="1:5" x14ac:dyDescent="0.25">
      <c r="A857" s="2" t="s">
        <v>3803</v>
      </c>
      <c r="B857" s="3">
        <v>2437.9699999999998</v>
      </c>
      <c r="C857" s="3"/>
      <c r="D857" s="3">
        <v>1711.18</v>
      </c>
      <c r="E857" s="3">
        <v>4149.1499999999996</v>
      </c>
    </row>
    <row r="858" spans="1:5" x14ac:dyDescent="0.25">
      <c r="A858" s="2" t="s">
        <v>3820</v>
      </c>
      <c r="B858" s="3">
        <v>13391.96</v>
      </c>
      <c r="C858" s="3"/>
      <c r="D858" s="3">
        <v>12455.97</v>
      </c>
      <c r="E858" s="3">
        <v>25847.93</v>
      </c>
    </row>
    <row r="859" spans="1:5" x14ac:dyDescent="0.25">
      <c r="A859" s="2" t="s">
        <v>3703</v>
      </c>
      <c r="B859" s="3">
        <v>27799.94</v>
      </c>
      <c r="C859" s="3">
        <v>9499.98</v>
      </c>
      <c r="D859" s="3"/>
      <c r="E859" s="3">
        <v>37299.93</v>
      </c>
    </row>
    <row r="860" spans="1:5" x14ac:dyDescent="0.25">
      <c r="A860" s="2" t="s">
        <v>3985</v>
      </c>
      <c r="B860" s="3">
        <v>359.99</v>
      </c>
      <c r="C860" s="3"/>
      <c r="D860" s="3"/>
      <c r="E860" s="3">
        <v>359.99</v>
      </c>
    </row>
    <row r="861" spans="1:5" x14ac:dyDescent="0.25">
      <c r="A861" s="2" t="s">
        <v>4197</v>
      </c>
      <c r="B861" s="3">
        <v>465.49</v>
      </c>
      <c r="C861" s="3"/>
      <c r="D861" s="3"/>
      <c r="E861" s="3">
        <v>465.49</v>
      </c>
    </row>
    <row r="862" spans="1:5" x14ac:dyDescent="0.25">
      <c r="A862" s="2" t="s">
        <v>4120</v>
      </c>
      <c r="B862" s="3">
        <v>4160.07</v>
      </c>
      <c r="C862" s="3"/>
      <c r="D862" s="3">
        <v>1367.09</v>
      </c>
      <c r="E862" s="3">
        <v>5527.16</v>
      </c>
    </row>
    <row r="863" spans="1:5" x14ac:dyDescent="0.25">
      <c r="A863" s="2" t="s">
        <v>4200</v>
      </c>
      <c r="B863" s="3">
        <v>3679.98</v>
      </c>
      <c r="C863" s="3"/>
      <c r="D863" s="3">
        <v>5864.97</v>
      </c>
      <c r="E863" s="3">
        <v>9544.9599999999991</v>
      </c>
    </row>
    <row r="864" spans="1:5" x14ac:dyDescent="0.25">
      <c r="A864" s="2" t="s">
        <v>4028</v>
      </c>
      <c r="B864" s="3">
        <v>5749.98</v>
      </c>
      <c r="C864" s="3">
        <v>3679.98</v>
      </c>
      <c r="D864" s="3"/>
      <c r="E864" s="3">
        <v>9429.9599999999991</v>
      </c>
    </row>
    <row r="865" spans="1:5" x14ac:dyDescent="0.25">
      <c r="A865" s="2" t="s">
        <v>3670</v>
      </c>
      <c r="B865" s="3">
        <v>1655.98</v>
      </c>
      <c r="C865" s="3"/>
      <c r="D865" s="3">
        <v>2327.5700000000002</v>
      </c>
      <c r="E865" s="3">
        <v>3983.56</v>
      </c>
    </row>
    <row r="866" spans="1:5" x14ac:dyDescent="0.25">
      <c r="A866" s="2" t="s">
        <v>1953</v>
      </c>
      <c r="B866" s="3">
        <v>20139.8</v>
      </c>
      <c r="C866" s="3">
        <v>1729.98</v>
      </c>
      <c r="D866" s="3">
        <v>9069.91</v>
      </c>
      <c r="E866" s="3">
        <v>30939.69</v>
      </c>
    </row>
    <row r="867" spans="1:5" x14ac:dyDescent="0.25">
      <c r="A867" s="2" t="s">
        <v>3885</v>
      </c>
      <c r="B867" s="3">
        <v>2499.98</v>
      </c>
      <c r="C867" s="3"/>
      <c r="D867" s="3"/>
      <c r="E867" s="3">
        <v>2499.98</v>
      </c>
    </row>
    <row r="868" spans="1:5" x14ac:dyDescent="0.25">
      <c r="A868" s="2" t="s">
        <v>3898</v>
      </c>
      <c r="B868" s="3">
        <v>1394.99</v>
      </c>
      <c r="C868" s="3">
        <v>1424.99</v>
      </c>
      <c r="D868" s="3">
        <v>2399.98</v>
      </c>
      <c r="E868" s="3">
        <v>5219.97</v>
      </c>
    </row>
    <row r="869" spans="1:5" x14ac:dyDescent="0.25">
      <c r="A869" s="2" t="s">
        <v>4016</v>
      </c>
      <c r="B869" s="3">
        <v>15049.96</v>
      </c>
      <c r="C869" s="3">
        <v>2799.99</v>
      </c>
      <c r="D869" s="3">
        <v>6299.98</v>
      </c>
      <c r="E869" s="3">
        <v>24149.93</v>
      </c>
    </row>
    <row r="870" spans="1:5" x14ac:dyDescent="0.25">
      <c r="A870" s="2" t="s">
        <v>3876</v>
      </c>
      <c r="B870" s="3">
        <v>6509.98</v>
      </c>
      <c r="C870" s="3">
        <v>8854.9699999999993</v>
      </c>
      <c r="D870" s="3">
        <v>5599.98</v>
      </c>
      <c r="E870" s="3">
        <v>20964.939999999999</v>
      </c>
    </row>
    <row r="871" spans="1:5" x14ac:dyDescent="0.25">
      <c r="A871" s="2" t="s">
        <v>4325</v>
      </c>
      <c r="B871" s="3">
        <v>5214687.3</v>
      </c>
      <c r="C871" s="3">
        <v>867542.24</v>
      </c>
      <c r="D871" s="3">
        <v>1604735.05</v>
      </c>
      <c r="E871" s="3">
        <v>7686964.5899999999</v>
      </c>
    </row>
    <row r="874" spans="1:5" x14ac:dyDescent="0.25">
      <c r="A874" s="1" t="s">
        <v>4324</v>
      </c>
      <c r="B874" t="s">
        <v>4328</v>
      </c>
      <c r="C874" t="s">
        <v>4327</v>
      </c>
    </row>
    <row r="875" spans="1:5" x14ac:dyDescent="0.25">
      <c r="A875" s="2" t="s">
        <v>47</v>
      </c>
      <c r="B875" s="6">
        <v>1632.6495491546711</v>
      </c>
      <c r="C875" s="6">
        <v>5214687.3</v>
      </c>
    </row>
    <row r="876" spans="1:5" x14ac:dyDescent="0.25">
      <c r="A876" s="4" t="s">
        <v>50</v>
      </c>
      <c r="B876" s="6">
        <v>1625.188519206941</v>
      </c>
      <c r="C876" s="6">
        <v>2623056.67</v>
      </c>
    </row>
    <row r="877" spans="1:5" x14ac:dyDescent="0.25">
      <c r="A877" s="4" t="s">
        <v>55</v>
      </c>
      <c r="B877" s="6">
        <v>1640.271132911397</v>
      </c>
      <c r="C877" s="6">
        <v>2591630.62</v>
      </c>
    </row>
    <row r="878" spans="1:5" x14ac:dyDescent="0.25">
      <c r="A878" s="2" t="s">
        <v>180</v>
      </c>
      <c r="B878" s="6">
        <v>1665.1468522072882</v>
      </c>
      <c r="C878" s="6">
        <v>867542.24</v>
      </c>
    </row>
    <row r="879" spans="1:5" x14ac:dyDescent="0.25">
      <c r="A879" s="4" t="s">
        <v>183</v>
      </c>
      <c r="B879" s="6">
        <v>1724.6018959107785</v>
      </c>
      <c r="C879" s="6">
        <v>463918.3</v>
      </c>
    </row>
    <row r="880" spans="1:5" x14ac:dyDescent="0.25">
      <c r="A880" s="4" t="s">
        <v>315</v>
      </c>
      <c r="B880" s="6">
        <v>1601.6809523809509</v>
      </c>
      <c r="C880" s="6">
        <v>403623.94</v>
      </c>
    </row>
    <row r="881" spans="1:3" x14ac:dyDescent="0.25">
      <c r="A881" s="2" t="s">
        <v>31</v>
      </c>
      <c r="B881" s="6">
        <v>1596.7498308457666</v>
      </c>
      <c r="C881" s="6">
        <v>1604735.05</v>
      </c>
    </row>
    <row r="882" spans="1:3" x14ac:dyDescent="0.25">
      <c r="A882" s="4" t="s">
        <v>63</v>
      </c>
      <c r="B882" s="6">
        <v>1569.4264640883928</v>
      </c>
      <c r="C882" s="6">
        <v>852199.37</v>
      </c>
    </row>
    <row r="883" spans="1:3" x14ac:dyDescent="0.25">
      <c r="A883" s="4" t="s">
        <v>34</v>
      </c>
      <c r="B883" s="6">
        <v>1628.8636580086525</v>
      </c>
      <c r="C883" s="6">
        <v>752535.68</v>
      </c>
    </row>
    <row r="884" spans="1:3" x14ac:dyDescent="0.25">
      <c r="A884" s="2" t="s">
        <v>4325</v>
      </c>
      <c r="B884" s="6">
        <v>1628.5927436440677</v>
      </c>
      <c r="C884" s="6">
        <v>7686964.5899999999</v>
      </c>
    </row>
    <row r="887" spans="1:3" x14ac:dyDescent="0.25">
      <c r="A887" s="1" t="s">
        <v>4324</v>
      </c>
      <c r="B887" t="s">
        <v>4330</v>
      </c>
    </row>
    <row r="888" spans="1:3" x14ac:dyDescent="0.25">
      <c r="A888" s="2" t="s">
        <v>47</v>
      </c>
      <c r="B888" s="7">
        <v>112</v>
      </c>
    </row>
    <row r="889" spans="1:3" x14ac:dyDescent="0.25">
      <c r="A889" s="4" t="s">
        <v>28</v>
      </c>
      <c r="B889" s="7">
        <v>13</v>
      </c>
    </row>
    <row r="890" spans="1:3" x14ac:dyDescent="0.25">
      <c r="A890" s="4" t="s">
        <v>104</v>
      </c>
      <c r="B890" s="7">
        <v>21</v>
      </c>
    </row>
    <row r="891" spans="1:3" x14ac:dyDescent="0.25">
      <c r="A891" s="4" t="s">
        <v>76</v>
      </c>
      <c r="B891" s="7">
        <v>17</v>
      </c>
    </row>
    <row r="892" spans="1:3" x14ac:dyDescent="0.25">
      <c r="A892" s="4" t="s">
        <v>1868</v>
      </c>
      <c r="B892" s="7">
        <v>20</v>
      </c>
    </row>
    <row r="893" spans="1:3" x14ac:dyDescent="0.25">
      <c r="A893" s="4" t="s">
        <v>41</v>
      </c>
      <c r="B893" s="7">
        <v>2</v>
      </c>
    </row>
    <row r="894" spans="1:3" x14ac:dyDescent="0.25">
      <c r="A894" s="4" t="s">
        <v>1930</v>
      </c>
      <c r="B894" s="7">
        <v>2</v>
      </c>
    </row>
    <row r="895" spans="1:3" x14ac:dyDescent="0.25">
      <c r="A895" s="4" t="s">
        <v>1874</v>
      </c>
      <c r="B895" s="7">
        <v>20</v>
      </c>
    </row>
    <row r="896" spans="1:3" x14ac:dyDescent="0.25">
      <c r="A896" s="4" t="s">
        <v>38</v>
      </c>
      <c r="B896" s="7">
        <v>1</v>
      </c>
    </row>
    <row r="897" spans="1:2" x14ac:dyDescent="0.25">
      <c r="A897" s="4" t="s">
        <v>2013</v>
      </c>
      <c r="B897" s="7">
        <v>8</v>
      </c>
    </row>
    <row r="898" spans="1:2" x14ac:dyDescent="0.25">
      <c r="A898" s="4" t="s">
        <v>92</v>
      </c>
      <c r="B898" s="7">
        <v>8</v>
      </c>
    </row>
    <row r="899" spans="1:2" x14ac:dyDescent="0.25">
      <c r="A899" s="2" t="s">
        <v>180</v>
      </c>
      <c r="B899" s="7">
        <v>155</v>
      </c>
    </row>
    <row r="900" spans="1:2" x14ac:dyDescent="0.25">
      <c r="A900" s="4" t="s">
        <v>104</v>
      </c>
      <c r="B900" s="7">
        <v>30</v>
      </c>
    </row>
    <row r="901" spans="1:2" x14ac:dyDescent="0.25">
      <c r="A901" s="4" t="s">
        <v>76</v>
      </c>
      <c r="B901" s="7">
        <v>23</v>
      </c>
    </row>
    <row r="902" spans="1:2" x14ac:dyDescent="0.25">
      <c r="A902" s="4" t="s">
        <v>1952</v>
      </c>
      <c r="B902" s="7">
        <v>4</v>
      </c>
    </row>
    <row r="903" spans="1:2" x14ac:dyDescent="0.25">
      <c r="A903" s="4" t="s">
        <v>1868</v>
      </c>
      <c r="B903" s="7">
        <v>19</v>
      </c>
    </row>
    <row r="904" spans="1:2" x14ac:dyDescent="0.25">
      <c r="A904" s="4" t="s">
        <v>41</v>
      </c>
      <c r="B904" s="7">
        <v>11</v>
      </c>
    </row>
    <row r="905" spans="1:2" x14ac:dyDescent="0.25">
      <c r="A905" s="4" t="s">
        <v>2090</v>
      </c>
      <c r="B905" s="7">
        <v>2</v>
      </c>
    </row>
    <row r="906" spans="1:2" x14ac:dyDescent="0.25">
      <c r="A906" s="4" t="s">
        <v>1984</v>
      </c>
      <c r="B906" s="7">
        <v>27</v>
      </c>
    </row>
    <row r="907" spans="1:2" x14ac:dyDescent="0.25">
      <c r="A907" s="4" t="s">
        <v>1978</v>
      </c>
      <c r="B907" s="7">
        <v>25</v>
      </c>
    </row>
    <row r="908" spans="1:2" x14ac:dyDescent="0.25">
      <c r="A908" s="4" t="s">
        <v>2013</v>
      </c>
      <c r="B908" s="7">
        <v>2</v>
      </c>
    </row>
    <row r="909" spans="1:2" x14ac:dyDescent="0.25">
      <c r="A909" s="4" t="s">
        <v>92</v>
      </c>
      <c r="B909" s="7">
        <v>12</v>
      </c>
    </row>
    <row r="910" spans="1:2" x14ac:dyDescent="0.25">
      <c r="A910" s="2" t="s">
        <v>31</v>
      </c>
      <c r="B910" s="7">
        <v>92.485714285714295</v>
      </c>
    </row>
    <row r="911" spans="1:2" x14ac:dyDescent="0.25">
      <c r="A911" s="4" t="s">
        <v>42</v>
      </c>
      <c r="B911" s="7">
        <v>9.4857142857142858</v>
      </c>
    </row>
    <row r="912" spans="1:2" x14ac:dyDescent="0.25">
      <c r="A912" s="4" t="s">
        <v>28</v>
      </c>
      <c r="B912" s="7">
        <v>15</v>
      </c>
    </row>
    <row r="913" spans="1:5" x14ac:dyDescent="0.25">
      <c r="A913" s="4" t="s">
        <v>104</v>
      </c>
      <c r="B913" s="7">
        <v>8</v>
      </c>
    </row>
    <row r="914" spans="1:5" x14ac:dyDescent="0.25">
      <c r="A914" s="4" t="s">
        <v>56</v>
      </c>
      <c r="B914" s="7">
        <v>6</v>
      </c>
    </row>
    <row r="915" spans="1:5" x14ac:dyDescent="0.25">
      <c r="A915" s="4" t="s">
        <v>76</v>
      </c>
      <c r="B915" s="7">
        <v>11</v>
      </c>
    </row>
    <row r="916" spans="1:5" x14ac:dyDescent="0.25">
      <c r="A916" s="4" t="s">
        <v>1967</v>
      </c>
      <c r="B916" s="7">
        <v>11</v>
      </c>
    </row>
    <row r="917" spans="1:5" x14ac:dyDescent="0.25">
      <c r="A917" s="4" t="s">
        <v>41</v>
      </c>
      <c r="B917" s="7">
        <v>23</v>
      </c>
    </row>
    <row r="918" spans="1:5" x14ac:dyDescent="0.25">
      <c r="A918" s="4" t="s">
        <v>1984</v>
      </c>
      <c r="B918" s="7">
        <v>1</v>
      </c>
    </row>
    <row r="919" spans="1:5" x14ac:dyDescent="0.25">
      <c r="A919" s="4" t="s">
        <v>38</v>
      </c>
      <c r="B919" s="7">
        <v>0</v>
      </c>
    </row>
    <row r="920" spans="1:5" x14ac:dyDescent="0.25">
      <c r="A920" s="4" t="s">
        <v>92</v>
      </c>
      <c r="B920" s="7">
        <v>8</v>
      </c>
    </row>
    <row r="921" spans="1:5" x14ac:dyDescent="0.25">
      <c r="A921" s="2" t="s">
        <v>4325</v>
      </c>
      <c r="B921" s="7">
        <v>198.47432182300773</v>
      </c>
    </row>
    <row r="926" spans="1:5" x14ac:dyDescent="0.25">
      <c r="A926" s="1" t="s">
        <v>4364</v>
      </c>
      <c r="B926" s="1" t="s">
        <v>4329</v>
      </c>
    </row>
    <row r="927" spans="1:5" x14ac:dyDescent="0.25">
      <c r="A927" s="1" t="s">
        <v>4324</v>
      </c>
      <c r="B927" t="s">
        <v>47</v>
      </c>
      <c r="C927" t="s">
        <v>180</v>
      </c>
      <c r="D927" t="s">
        <v>31</v>
      </c>
      <c r="E927" t="s">
        <v>4325</v>
      </c>
    </row>
    <row r="928" spans="1:5" x14ac:dyDescent="0.25">
      <c r="A928" s="2" t="s">
        <v>4351</v>
      </c>
      <c r="B928" s="6">
        <v>1206</v>
      </c>
      <c r="C928" s="6">
        <v>183</v>
      </c>
      <c r="D928" s="6">
        <v>384</v>
      </c>
      <c r="E928" s="6">
        <v>1773</v>
      </c>
    </row>
    <row r="929" spans="1:5" x14ac:dyDescent="0.25">
      <c r="A929" s="4" t="s">
        <v>109</v>
      </c>
      <c r="B929" s="6">
        <v>108</v>
      </c>
      <c r="C929" s="6">
        <v>21</v>
      </c>
      <c r="D929" s="6">
        <v>22</v>
      </c>
      <c r="E929" s="6">
        <v>151</v>
      </c>
    </row>
    <row r="930" spans="1:5" x14ac:dyDescent="0.25">
      <c r="A930" s="4" t="s">
        <v>86</v>
      </c>
      <c r="B930" s="6">
        <v>98</v>
      </c>
      <c r="C930" s="6">
        <v>13</v>
      </c>
      <c r="D930" s="6">
        <v>30</v>
      </c>
      <c r="E930" s="6">
        <v>141</v>
      </c>
    </row>
    <row r="931" spans="1:5" x14ac:dyDescent="0.25">
      <c r="A931" s="4" t="s">
        <v>118</v>
      </c>
      <c r="B931" s="6">
        <v>54</v>
      </c>
      <c r="C931" s="6">
        <v>8</v>
      </c>
      <c r="D931" s="6">
        <v>15</v>
      </c>
      <c r="E931" s="6">
        <v>77</v>
      </c>
    </row>
    <row r="932" spans="1:5" x14ac:dyDescent="0.25">
      <c r="A932" s="4" t="s">
        <v>82</v>
      </c>
      <c r="B932" s="6">
        <v>40</v>
      </c>
      <c r="C932" s="6">
        <v>5</v>
      </c>
      <c r="D932" s="6">
        <v>22</v>
      </c>
      <c r="E932" s="6">
        <v>67</v>
      </c>
    </row>
    <row r="933" spans="1:5" x14ac:dyDescent="0.25">
      <c r="A933" s="4" t="s">
        <v>78</v>
      </c>
      <c r="B933" s="6">
        <v>103</v>
      </c>
      <c r="C933" s="6">
        <v>14</v>
      </c>
      <c r="D933" s="6">
        <v>27</v>
      </c>
      <c r="E933" s="6">
        <v>144</v>
      </c>
    </row>
    <row r="934" spans="1:5" x14ac:dyDescent="0.25">
      <c r="A934" s="4" t="s">
        <v>132</v>
      </c>
      <c r="B934" s="6">
        <v>57</v>
      </c>
      <c r="C934" s="6">
        <v>6</v>
      </c>
      <c r="D934" s="6">
        <v>15</v>
      </c>
      <c r="E934" s="6">
        <v>78</v>
      </c>
    </row>
    <row r="935" spans="1:5" x14ac:dyDescent="0.25">
      <c r="A935" s="4" t="s">
        <v>42</v>
      </c>
      <c r="B935" s="6">
        <v>98</v>
      </c>
      <c r="C935" s="6">
        <v>12</v>
      </c>
      <c r="D935" s="6">
        <v>27</v>
      </c>
      <c r="E935" s="6">
        <v>137</v>
      </c>
    </row>
    <row r="936" spans="1:5" x14ac:dyDescent="0.25">
      <c r="A936" s="4" t="s">
        <v>35</v>
      </c>
      <c r="B936" s="6">
        <v>35</v>
      </c>
      <c r="C936" s="6">
        <v>8</v>
      </c>
      <c r="D936" s="6">
        <v>15</v>
      </c>
      <c r="E936" s="6">
        <v>58</v>
      </c>
    </row>
    <row r="937" spans="1:5" x14ac:dyDescent="0.25">
      <c r="A937" s="4" t="s">
        <v>127</v>
      </c>
      <c r="B937" s="6">
        <v>51</v>
      </c>
      <c r="C937" s="6">
        <v>8</v>
      </c>
      <c r="D937" s="6">
        <v>8</v>
      </c>
      <c r="E937" s="6">
        <v>67</v>
      </c>
    </row>
    <row r="938" spans="1:5" x14ac:dyDescent="0.25">
      <c r="A938" s="4" t="s">
        <v>68</v>
      </c>
      <c r="B938" s="6">
        <v>42</v>
      </c>
      <c r="C938" s="6">
        <v>7</v>
      </c>
      <c r="D938" s="6">
        <v>19</v>
      </c>
      <c r="E938" s="6">
        <v>68</v>
      </c>
    </row>
    <row r="939" spans="1:5" x14ac:dyDescent="0.25">
      <c r="A939" s="4" t="s">
        <v>75</v>
      </c>
      <c r="B939" s="6">
        <v>54</v>
      </c>
      <c r="C939" s="6">
        <v>8</v>
      </c>
      <c r="D939" s="6">
        <v>12</v>
      </c>
      <c r="E939" s="6">
        <v>74</v>
      </c>
    </row>
    <row r="940" spans="1:5" x14ac:dyDescent="0.25">
      <c r="A940" s="4" t="s">
        <v>165</v>
      </c>
      <c r="B940" s="6">
        <v>40</v>
      </c>
      <c r="C940" s="6">
        <v>9</v>
      </c>
      <c r="D940" s="6">
        <v>10</v>
      </c>
      <c r="E940" s="6">
        <v>59</v>
      </c>
    </row>
    <row r="941" spans="1:5" x14ac:dyDescent="0.25">
      <c r="A941" s="4" t="s">
        <v>61</v>
      </c>
      <c r="B941" s="6">
        <v>42</v>
      </c>
      <c r="C941" s="6">
        <v>3</v>
      </c>
      <c r="D941" s="6">
        <v>17</v>
      </c>
      <c r="E941" s="6">
        <v>62</v>
      </c>
    </row>
    <row r="942" spans="1:5" x14ac:dyDescent="0.25">
      <c r="A942" s="4" t="s">
        <v>114</v>
      </c>
      <c r="B942" s="6">
        <v>52</v>
      </c>
      <c r="C942" s="6">
        <v>7</v>
      </c>
      <c r="D942" s="6">
        <v>18</v>
      </c>
      <c r="E942" s="6">
        <v>77</v>
      </c>
    </row>
    <row r="943" spans="1:5" x14ac:dyDescent="0.25">
      <c r="A943" s="4" t="s">
        <v>28</v>
      </c>
      <c r="B943" s="6">
        <v>54</v>
      </c>
      <c r="C943" s="6">
        <v>4</v>
      </c>
      <c r="D943" s="6">
        <v>21</v>
      </c>
      <c r="E943" s="6">
        <v>79</v>
      </c>
    </row>
    <row r="944" spans="1:5" x14ac:dyDescent="0.25">
      <c r="A944" s="4" t="s">
        <v>104</v>
      </c>
      <c r="B944" s="6">
        <v>49</v>
      </c>
      <c r="C944" s="6">
        <v>7</v>
      </c>
      <c r="D944" s="6">
        <v>17</v>
      </c>
      <c r="E944" s="6">
        <v>73</v>
      </c>
    </row>
    <row r="945" spans="1:5" x14ac:dyDescent="0.25">
      <c r="A945" s="4" t="s">
        <v>56</v>
      </c>
      <c r="B945" s="6">
        <v>43</v>
      </c>
      <c r="C945" s="6">
        <v>8</v>
      </c>
      <c r="D945" s="6">
        <v>17</v>
      </c>
      <c r="E945" s="6">
        <v>68</v>
      </c>
    </row>
    <row r="946" spans="1:5" x14ac:dyDescent="0.25">
      <c r="A946" s="4" t="s">
        <v>76</v>
      </c>
      <c r="B946" s="6">
        <v>42</v>
      </c>
      <c r="C946" s="6">
        <v>9</v>
      </c>
      <c r="D946" s="6">
        <v>22</v>
      </c>
      <c r="E946" s="6">
        <v>73</v>
      </c>
    </row>
    <row r="947" spans="1:5" x14ac:dyDescent="0.25">
      <c r="A947" s="4" t="s">
        <v>41</v>
      </c>
      <c r="B947" s="6">
        <v>46</v>
      </c>
      <c r="C947" s="6">
        <v>13</v>
      </c>
      <c r="D947" s="6">
        <v>18</v>
      </c>
      <c r="E947" s="6">
        <v>77</v>
      </c>
    </row>
    <row r="948" spans="1:5" x14ac:dyDescent="0.25">
      <c r="A948" s="4" t="s">
        <v>38</v>
      </c>
      <c r="B948" s="6">
        <v>49</v>
      </c>
      <c r="C948" s="6">
        <v>4</v>
      </c>
      <c r="D948" s="6">
        <v>17</v>
      </c>
      <c r="E948" s="6">
        <v>70</v>
      </c>
    </row>
    <row r="949" spans="1:5" x14ac:dyDescent="0.25">
      <c r="A949" s="4" t="s">
        <v>92</v>
      </c>
      <c r="B949" s="6">
        <v>49</v>
      </c>
      <c r="C949" s="6">
        <v>9</v>
      </c>
      <c r="D949" s="6">
        <v>15</v>
      </c>
      <c r="E949" s="6">
        <v>73</v>
      </c>
    </row>
    <row r="950" spans="1:5" x14ac:dyDescent="0.25">
      <c r="A950" s="2" t="s">
        <v>4352</v>
      </c>
      <c r="B950" s="6">
        <v>1451</v>
      </c>
      <c r="C950" s="6">
        <v>238</v>
      </c>
      <c r="D950" s="6">
        <v>381</v>
      </c>
      <c r="E950" s="6">
        <v>2070</v>
      </c>
    </row>
    <row r="951" spans="1:5" x14ac:dyDescent="0.25">
      <c r="A951" s="4" t="s">
        <v>1879</v>
      </c>
      <c r="B951" s="6">
        <v>29</v>
      </c>
      <c r="C951" s="6">
        <v>6</v>
      </c>
      <c r="D951" s="6">
        <v>9</v>
      </c>
      <c r="E951" s="6">
        <v>44</v>
      </c>
    </row>
    <row r="952" spans="1:5" x14ac:dyDescent="0.25">
      <c r="A952" s="4" t="s">
        <v>2039</v>
      </c>
      <c r="B952" s="6">
        <v>16</v>
      </c>
      <c r="C952" s="6">
        <v>1</v>
      </c>
      <c r="D952" s="6">
        <v>5</v>
      </c>
      <c r="E952" s="6">
        <v>22</v>
      </c>
    </row>
    <row r="953" spans="1:5" x14ac:dyDescent="0.25">
      <c r="A953" s="4" t="s">
        <v>1957</v>
      </c>
      <c r="B953" s="6">
        <v>14</v>
      </c>
      <c r="C953" s="6">
        <v>2</v>
      </c>
      <c r="D953" s="6">
        <v>4</v>
      </c>
      <c r="E953" s="6">
        <v>20</v>
      </c>
    </row>
    <row r="954" spans="1:5" x14ac:dyDescent="0.25">
      <c r="A954" s="4" t="s">
        <v>2042</v>
      </c>
      <c r="B954" s="6">
        <v>13</v>
      </c>
      <c r="C954" s="6">
        <v>3</v>
      </c>
      <c r="D954" s="6">
        <v>3</v>
      </c>
      <c r="E954" s="6">
        <v>19</v>
      </c>
    </row>
    <row r="955" spans="1:5" x14ac:dyDescent="0.25">
      <c r="A955" s="4" t="s">
        <v>109</v>
      </c>
      <c r="B955" s="6">
        <v>28</v>
      </c>
      <c r="C955" s="6">
        <v>5</v>
      </c>
      <c r="D955" s="6">
        <v>5</v>
      </c>
      <c r="E955" s="6">
        <v>38</v>
      </c>
    </row>
    <row r="956" spans="1:5" x14ac:dyDescent="0.25">
      <c r="A956" s="4" t="s">
        <v>1925</v>
      </c>
      <c r="B956" s="6">
        <v>9</v>
      </c>
      <c r="C956" s="6">
        <v>5</v>
      </c>
      <c r="D956" s="6">
        <v>5</v>
      </c>
      <c r="E956" s="6">
        <v>19</v>
      </c>
    </row>
    <row r="957" spans="1:5" x14ac:dyDescent="0.25">
      <c r="A957" s="4" t="s">
        <v>2029</v>
      </c>
      <c r="B957" s="6">
        <v>12</v>
      </c>
      <c r="C957" s="6"/>
      <c r="D957" s="6">
        <v>4</v>
      </c>
      <c r="E957" s="6">
        <v>16</v>
      </c>
    </row>
    <row r="958" spans="1:5" x14ac:dyDescent="0.25">
      <c r="A958" s="4" t="s">
        <v>86</v>
      </c>
      <c r="B958" s="6">
        <v>24</v>
      </c>
      <c r="C958" s="6">
        <v>5</v>
      </c>
      <c r="D958" s="6">
        <v>7</v>
      </c>
      <c r="E958" s="6">
        <v>36</v>
      </c>
    </row>
    <row r="959" spans="1:5" x14ac:dyDescent="0.25">
      <c r="A959" s="4" t="s">
        <v>118</v>
      </c>
      <c r="B959" s="6">
        <v>15</v>
      </c>
      <c r="C959" s="6">
        <v>1</v>
      </c>
      <c r="D959" s="6">
        <v>4</v>
      </c>
      <c r="E959" s="6">
        <v>20</v>
      </c>
    </row>
    <row r="960" spans="1:5" x14ac:dyDescent="0.25">
      <c r="A960" s="4" t="s">
        <v>2163</v>
      </c>
      <c r="B960" s="6">
        <v>18</v>
      </c>
      <c r="C960" s="6"/>
      <c r="D960" s="6">
        <v>1</v>
      </c>
      <c r="E960" s="6">
        <v>19</v>
      </c>
    </row>
    <row r="961" spans="1:5" x14ac:dyDescent="0.25">
      <c r="A961" s="4" t="s">
        <v>82</v>
      </c>
      <c r="B961" s="6">
        <v>11</v>
      </c>
      <c r="C961" s="6">
        <v>3</v>
      </c>
      <c r="D961" s="6">
        <v>6</v>
      </c>
      <c r="E961" s="6">
        <v>20</v>
      </c>
    </row>
    <row r="962" spans="1:5" x14ac:dyDescent="0.25">
      <c r="A962" s="4" t="s">
        <v>2012</v>
      </c>
      <c r="B962" s="6">
        <v>11</v>
      </c>
      <c r="C962" s="6">
        <v>2</v>
      </c>
      <c r="D962" s="6">
        <v>3</v>
      </c>
      <c r="E962" s="6">
        <v>16</v>
      </c>
    </row>
    <row r="963" spans="1:5" x14ac:dyDescent="0.25">
      <c r="A963" s="4" t="s">
        <v>1912</v>
      </c>
      <c r="B963" s="6">
        <v>13</v>
      </c>
      <c r="C963" s="6">
        <v>3</v>
      </c>
      <c r="D963" s="6">
        <v>2</v>
      </c>
      <c r="E963" s="6">
        <v>18</v>
      </c>
    </row>
    <row r="964" spans="1:5" x14ac:dyDescent="0.25">
      <c r="A964" s="4" t="s">
        <v>1988</v>
      </c>
      <c r="B964" s="6">
        <v>8</v>
      </c>
      <c r="C964" s="6">
        <v>1</v>
      </c>
      <c r="D964" s="6">
        <v>1</v>
      </c>
      <c r="E964" s="6">
        <v>10</v>
      </c>
    </row>
    <row r="965" spans="1:5" x14ac:dyDescent="0.25">
      <c r="A965" s="4" t="s">
        <v>1900</v>
      </c>
      <c r="B965" s="6">
        <v>11</v>
      </c>
      <c r="C965" s="6">
        <v>3</v>
      </c>
      <c r="D965" s="6">
        <v>6</v>
      </c>
      <c r="E965" s="6">
        <v>20</v>
      </c>
    </row>
    <row r="966" spans="1:5" x14ac:dyDescent="0.25">
      <c r="A966" s="4" t="s">
        <v>2104</v>
      </c>
      <c r="B966" s="6">
        <v>17</v>
      </c>
      <c r="C966" s="6">
        <v>2</v>
      </c>
      <c r="D966" s="6">
        <v>5</v>
      </c>
      <c r="E966" s="6">
        <v>24</v>
      </c>
    </row>
    <row r="967" spans="1:5" x14ac:dyDescent="0.25">
      <c r="A967" s="4" t="s">
        <v>1979</v>
      </c>
      <c r="B967" s="6">
        <v>16</v>
      </c>
      <c r="C967" s="6"/>
      <c r="D967" s="6">
        <v>6</v>
      </c>
      <c r="E967" s="6">
        <v>22</v>
      </c>
    </row>
    <row r="968" spans="1:5" x14ac:dyDescent="0.25">
      <c r="A968" s="4" t="s">
        <v>78</v>
      </c>
      <c r="B968" s="6">
        <v>30</v>
      </c>
      <c r="C968" s="6">
        <v>5</v>
      </c>
      <c r="D968" s="6">
        <v>5</v>
      </c>
      <c r="E968" s="6">
        <v>40</v>
      </c>
    </row>
    <row r="969" spans="1:5" x14ac:dyDescent="0.25">
      <c r="A969" s="4" t="s">
        <v>132</v>
      </c>
      <c r="B969" s="6">
        <v>9</v>
      </c>
      <c r="C969" s="6">
        <v>1</v>
      </c>
      <c r="D969" s="6">
        <v>8</v>
      </c>
      <c r="E969" s="6">
        <v>18</v>
      </c>
    </row>
    <row r="970" spans="1:5" x14ac:dyDescent="0.25">
      <c r="A970" s="4" t="s">
        <v>1886</v>
      </c>
      <c r="B970" s="6">
        <v>23</v>
      </c>
      <c r="C970" s="6">
        <v>10</v>
      </c>
      <c r="D970" s="6">
        <v>7</v>
      </c>
      <c r="E970" s="6">
        <v>40</v>
      </c>
    </row>
    <row r="971" spans="1:5" x14ac:dyDescent="0.25">
      <c r="A971" s="4" t="s">
        <v>42</v>
      </c>
      <c r="B971" s="6">
        <v>32</v>
      </c>
      <c r="C971" s="6">
        <v>7</v>
      </c>
      <c r="D971" s="6">
        <v>8</v>
      </c>
      <c r="E971" s="6">
        <v>47</v>
      </c>
    </row>
    <row r="972" spans="1:5" x14ac:dyDescent="0.25">
      <c r="A972" s="4" t="s">
        <v>35</v>
      </c>
      <c r="B972" s="6">
        <v>19</v>
      </c>
      <c r="C972" s="6"/>
      <c r="D972" s="6">
        <v>5</v>
      </c>
      <c r="E972" s="6">
        <v>24</v>
      </c>
    </row>
    <row r="973" spans="1:5" x14ac:dyDescent="0.25">
      <c r="A973" s="4" t="s">
        <v>1856</v>
      </c>
      <c r="B973" s="6">
        <v>12</v>
      </c>
      <c r="C973" s="6">
        <v>3</v>
      </c>
      <c r="D973" s="6">
        <v>4</v>
      </c>
      <c r="E973" s="6">
        <v>19</v>
      </c>
    </row>
    <row r="974" spans="1:5" x14ac:dyDescent="0.25">
      <c r="A974" s="4" t="s">
        <v>2034</v>
      </c>
      <c r="B974" s="6">
        <v>11</v>
      </c>
      <c r="C974" s="6">
        <v>1</v>
      </c>
      <c r="D974" s="6">
        <v>3</v>
      </c>
      <c r="E974" s="6">
        <v>15</v>
      </c>
    </row>
    <row r="975" spans="1:5" x14ac:dyDescent="0.25">
      <c r="A975" s="4" t="s">
        <v>2015</v>
      </c>
      <c r="B975" s="6">
        <v>11</v>
      </c>
      <c r="C975" s="6">
        <v>4</v>
      </c>
      <c r="D975" s="6">
        <v>2</v>
      </c>
      <c r="E975" s="6">
        <v>17</v>
      </c>
    </row>
    <row r="976" spans="1:5" x14ac:dyDescent="0.25">
      <c r="A976" s="4" t="s">
        <v>1973</v>
      </c>
      <c r="B976" s="6">
        <v>12</v>
      </c>
      <c r="C976" s="6">
        <v>3</v>
      </c>
      <c r="D976" s="6">
        <v>4</v>
      </c>
      <c r="E976" s="6">
        <v>19</v>
      </c>
    </row>
    <row r="977" spans="1:5" x14ac:dyDescent="0.25">
      <c r="A977" s="4" t="s">
        <v>2136</v>
      </c>
      <c r="B977" s="6">
        <v>14</v>
      </c>
      <c r="C977" s="6"/>
      <c r="D977" s="6">
        <v>5</v>
      </c>
      <c r="E977" s="6">
        <v>19</v>
      </c>
    </row>
    <row r="978" spans="1:5" x14ac:dyDescent="0.25">
      <c r="A978" s="4" t="s">
        <v>2133</v>
      </c>
      <c r="B978" s="6">
        <v>15</v>
      </c>
      <c r="C978" s="6">
        <v>2</v>
      </c>
      <c r="D978" s="6">
        <v>3</v>
      </c>
      <c r="E978" s="6">
        <v>20</v>
      </c>
    </row>
    <row r="979" spans="1:5" x14ac:dyDescent="0.25">
      <c r="A979" s="4" t="s">
        <v>1920</v>
      </c>
      <c r="B979" s="6">
        <v>14</v>
      </c>
      <c r="C979" s="6">
        <v>1</v>
      </c>
      <c r="D979" s="6">
        <v>4</v>
      </c>
      <c r="E979" s="6">
        <v>19</v>
      </c>
    </row>
    <row r="980" spans="1:5" x14ac:dyDescent="0.25">
      <c r="A980" s="4" t="s">
        <v>2129</v>
      </c>
      <c r="B980" s="6">
        <v>10</v>
      </c>
      <c r="C980" s="6">
        <v>2</v>
      </c>
      <c r="D980" s="6">
        <v>3</v>
      </c>
      <c r="E980" s="6">
        <v>15</v>
      </c>
    </row>
    <row r="981" spans="1:5" x14ac:dyDescent="0.25">
      <c r="A981" s="4" t="s">
        <v>2003</v>
      </c>
      <c r="B981" s="6">
        <v>22</v>
      </c>
      <c r="C981" s="6">
        <v>3</v>
      </c>
      <c r="D981" s="6">
        <v>5</v>
      </c>
      <c r="E981" s="6">
        <v>30</v>
      </c>
    </row>
    <row r="982" spans="1:5" x14ac:dyDescent="0.25">
      <c r="A982" s="4" t="s">
        <v>2466</v>
      </c>
      <c r="B982" s="6">
        <v>12</v>
      </c>
      <c r="C982" s="6">
        <v>1</v>
      </c>
      <c r="D982" s="6">
        <v>3</v>
      </c>
      <c r="E982" s="6">
        <v>16</v>
      </c>
    </row>
    <row r="983" spans="1:5" x14ac:dyDescent="0.25">
      <c r="A983" s="4" t="s">
        <v>127</v>
      </c>
      <c r="B983" s="6">
        <v>15</v>
      </c>
      <c r="C983" s="6">
        <v>1</v>
      </c>
      <c r="D983" s="6">
        <v>7</v>
      </c>
      <c r="E983" s="6">
        <v>23</v>
      </c>
    </row>
    <row r="984" spans="1:5" x14ac:dyDescent="0.25">
      <c r="A984" s="4" t="s">
        <v>68</v>
      </c>
      <c r="B984" s="6">
        <v>16</v>
      </c>
      <c r="C984" s="6">
        <v>2</v>
      </c>
      <c r="D984" s="6">
        <v>2</v>
      </c>
      <c r="E984" s="6">
        <v>20</v>
      </c>
    </row>
    <row r="985" spans="1:5" x14ac:dyDescent="0.25">
      <c r="A985" s="4" t="s">
        <v>75</v>
      </c>
      <c r="B985" s="6">
        <v>8</v>
      </c>
      <c r="C985" s="6">
        <v>1</v>
      </c>
      <c r="D985" s="6">
        <v>2</v>
      </c>
      <c r="E985" s="6">
        <v>11</v>
      </c>
    </row>
    <row r="986" spans="1:5" x14ac:dyDescent="0.25">
      <c r="A986" s="4" t="s">
        <v>165</v>
      </c>
      <c r="B986" s="6">
        <v>16</v>
      </c>
      <c r="C986" s="6">
        <v>2</v>
      </c>
      <c r="D986" s="6"/>
      <c r="E986" s="6">
        <v>18</v>
      </c>
    </row>
    <row r="987" spans="1:5" x14ac:dyDescent="0.25">
      <c r="A987" s="4" t="s">
        <v>61</v>
      </c>
      <c r="B987" s="6">
        <v>6</v>
      </c>
      <c r="C987" s="6">
        <v>1</v>
      </c>
      <c r="D987" s="6">
        <v>5</v>
      </c>
      <c r="E987" s="6">
        <v>12</v>
      </c>
    </row>
    <row r="988" spans="1:5" x14ac:dyDescent="0.25">
      <c r="A988" s="4" t="s">
        <v>1972</v>
      </c>
      <c r="B988" s="6">
        <v>15</v>
      </c>
      <c r="C988" s="6">
        <v>3</v>
      </c>
      <c r="D988" s="6">
        <v>5</v>
      </c>
      <c r="E988" s="6">
        <v>23</v>
      </c>
    </row>
    <row r="989" spans="1:5" x14ac:dyDescent="0.25">
      <c r="A989" s="4" t="s">
        <v>1875</v>
      </c>
      <c r="B989" s="6">
        <v>18</v>
      </c>
      <c r="C989" s="6">
        <v>3</v>
      </c>
      <c r="D989" s="6"/>
      <c r="E989" s="6">
        <v>21</v>
      </c>
    </row>
    <row r="990" spans="1:5" x14ac:dyDescent="0.25">
      <c r="A990" s="4" t="s">
        <v>1914</v>
      </c>
      <c r="B990" s="6">
        <v>13</v>
      </c>
      <c r="C990" s="6">
        <v>6</v>
      </c>
      <c r="D990" s="6">
        <v>1</v>
      </c>
      <c r="E990" s="6">
        <v>20</v>
      </c>
    </row>
    <row r="991" spans="1:5" x14ac:dyDescent="0.25">
      <c r="A991" s="4" t="s">
        <v>1921</v>
      </c>
      <c r="B991" s="6">
        <v>8</v>
      </c>
      <c r="C991" s="6">
        <v>1</v>
      </c>
      <c r="D991" s="6">
        <v>5</v>
      </c>
      <c r="E991" s="6">
        <v>14</v>
      </c>
    </row>
    <row r="992" spans="1:5" x14ac:dyDescent="0.25">
      <c r="A992" s="4" t="s">
        <v>1876</v>
      </c>
      <c r="B992" s="6">
        <v>18</v>
      </c>
      <c r="C992" s="6">
        <v>2</v>
      </c>
      <c r="D992" s="6"/>
      <c r="E992" s="6">
        <v>20</v>
      </c>
    </row>
    <row r="993" spans="1:5" x14ac:dyDescent="0.25">
      <c r="A993" s="4" t="s">
        <v>1931</v>
      </c>
      <c r="B993" s="6">
        <v>11</v>
      </c>
      <c r="C993" s="6"/>
      <c r="D993" s="6">
        <v>2</v>
      </c>
      <c r="E993" s="6">
        <v>13</v>
      </c>
    </row>
    <row r="994" spans="1:5" x14ac:dyDescent="0.25">
      <c r="A994" s="4" t="s">
        <v>1860</v>
      </c>
      <c r="B994" s="6">
        <v>31</v>
      </c>
      <c r="C994" s="6">
        <v>2</v>
      </c>
      <c r="D994" s="6">
        <v>9</v>
      </c>
      <c r="E994" s="6">
        <v>42</v>
      </c>
    </row>
    <row r="995" spans="1:5" x14ac:dyDescent="0.25">
      <c r="A995" s="4" t="s">
        <v>2005</v>
      </c>
      <c r="B995" s="6">
        <v>16</v>
      </c>
      <c r="C995" s="6">
        <v>2</v>
      </c>
      <c r="D995" s="6">
        <v>2</v>
      </c>
      <c r="E995" s="6">
        <v>20</v>
      </c>
    </row>
    <row r="996" spans="1:5" x14ac:dyDescent="0.25">
      <c r="A996" s="4" t="s">
        <v>2008</v>
      </c>
      <c r="B996" s="6">
        <v>20</v>
      </c>
      <c r="C996" s="6">
        <v>2</v>
      </c>
      <c r="D996" s="6">
        <v>6</v>
      </c>
      <c r="E996" s="6">
        <v>28</v>
      </c>
    </row>
    <row r="997" spans="1:5" x14ac:dyDescent="0.25">
      <c r="A997" s="4" t="s">
        <v>1880</v>
      </c>
      <c r="B997" s="6">
        <v>8</v>
      </c>
      <c r="C997" s="6">
        <v>3</v>
      </c>
      <c r="D997" s="6">
        <v>4</v>
      </c>
      <c r="E997" s="6">
        <v>15</v>
      </c>
    </row>
    <row r="998" spans="1:5" x14ac:dyDescent="0.25">
      <c r="A998" s="4" t="s">
        <v>1936</v>
      </c>
      <c r="B998" s="6">
        <v>7</v>
      </c>
      <c r="C998" s="6">
        <v>3</v>
      </c>
      <c r="D998" s="6">
        <v>2</v>
      </c>
      <c r="E998" s="6">
        <v>12</v>
      </c>
    </row>
    <row r="999" spans="1:5" x14ac:dyDescent="0.25">
      <c r="A999" s="4" t="s">
        <v>2140</v>
      </c>
      <c r="B999" s="6">
        <v>12</v>
      </c>
      <c r="C999" s="6">
        <v>2</v>
      </c>
      <c r="D999" s="6">
        <v>2</v>
      </c>
      <c r="E999" s="6">
        <v>16</v>
      </c>
    </row>
    <row r="1000" spans="1:5" x14ac:dyDescent="0.25">
      <c r="A1000" s="4" t="s">
        <v>2045</v>
      </c>
      <c r="B1000" s="6">
        <v>11</v>
      </c>
      <c r="C1000" s="6">
        <v>3</v>
      </c>
      <c r="D1000" s="6">
        <v>4</v>
      </c>
      <c r="E1000" s="6">
        <v>18</v>
      </c>
    </row>
    <row r="1001" spans="1:5" x14ac:dyDescent="0.25">
      <c r="A1001" s="4" t="s">
        <v>2189</v>
      </c>
      <c r="B1001" s="6">
        <v>21</v>
      </c>
      <c r="C1001" s="6">
        <v>5</v>
      </c>
      <c r="D1001" s="6">
        <v>5</v>
      </c>
      <c r="E1001" s="6">
        <v>31</v>
      </c>
    </row>
    <row r="1002" spans="1:5" x14ac:dyDescent="0.25">
      <c r="A1002" s="4" t="s">
        <v>1992</v>
      </c>
      <c r="B1002" s="6">
        <v>5</v>
      </c>
      <c r="C1002" s="6">
        <v>4</v>
      </c>
      <c r="D1002" s="6">
        <v>4</v>
      </c>
      <c r="E1002" s="6">
        <v>13</v>
      </c>
    </row>
    <row r="1003" spans="1:5" x14ac:dyDescent="0.25">
      <c r="A1003" s="4" t="s">
        <v>2016</v>
      </c>
      <c r="B1003" s="6">
        <v>14</v>
      </c>
      <c r="C1003" s="6">
        <v>3</v>
      </c>
      <c r="D1003" s="6">
        <v>2</v>
      </c>
      <c r="E1003" s="6">
        <v>19</v>
      </c>
    </row>
    <row r="1004" spans="1:5" x14ac:dyDescent="0.25">
      <c r="A1004" s="4" t="s">
        <v>1924</v>
      </c>
      <c r="B1004" s="6">
        <v>8</v>
      </c>
      <c r="C1004" s="6">
        <v>3</v>
      </c>
      <c r="D1004" s="6">
        <v>3</v>
      </c>
      <c r="E1004" s="6">
        <v>14</v>
      </c>
    </row>
    <row r="1005" spans="1:5" x14ac:dyDescent="0.25">
      <c r="A1005" s="4" t="s">
        <v>2128</v>
      </c>
      <c r="B1005" s="6">
        <v>9</v>
      </c>
      <c r="C1005" s="6">
        <v>6</v>
      </c>
      <c r="D1005" s="6"/>
      <c r="E1005" s="6">
        <v>15</v>
      </c>
    </row>
    <row r="1006" spans="1:5" x14ac:dyDescent="0.25">
      <c r="A1006" s="4" t="s">
        <v>2004</v>
      </c>
      <c r="B1006" s="6">
        <v>11</v>
      </c>
      <c r="C1006" s="6">
        <v>2</v>
      </c>
      <c r="D1006" s="6">
        <v>4</v>
      </c>
      <c r="E1006" s="6">
        <v>17</v>
      </c>
    </row>
    <row r="1007" spans="1:5" x14ac:dyDescent="0.25">
      <c r="A1007" s="4" t="s">
        <v>1869</v>
      </c>
      <c r="B1007" s="6">
        <v>20</v>
      </c>
      <c r="C1007" s="6">
        <v>3</v>
      </c>
      <c r="D1007" s="6">
        <v>3</v>
      </c>
      <c r="E1007" s="6">
        <v>26</v>
      </c>
    </row>
    <row r="1008" spans="1:5" x14ac:dyDescent="0.25">
      <c r="A1008" s="4" t="s">
        <v>2031</v>
      </c>
      <c r="B1008" s="6">
        <v>13</v>
      </c>
      <c r="C1008" s="6"/>
      <c r="D1008" s="6">
        <v>8</v>
      </c>
      <c r="E1008" s="6">
        <v>21</v>
      </c>
    </row>
    <row r="1009" spans="1:5" x14ac:dyDescent="0.25">
      <c r="A1009" s="4" t="s">
        <v>2110</v>
      </c>
      <c r="B1009" s="6">
        <v>13</v>
      </c>
      <c r="C1009" s="6">
        <v>1</v>
      </c>
      <c r="D1009" s="6">
        <v>4</v>
      </c>
      <c r="E1009" s="6">
        <v>18</v>
      </c>
    </row>
    <row r="1010" spans="1:5" x14ac:dyDescent="0.25">
      <c r="A1010" s="4" t="s">
        <v>114</v>
      </c>
      <c r="B1010" s="6">
        <v>21</v>
      </c>
      <c r="C1010" s="6">
        <v>5</v>
      </c>
      <c r="D1010" s="6">
        <v>5</v>
      </c>
      <c r="E1010" s="6">
        <v>31</v>
      </c>
    </row>
    <row r="1011" spans="1:5" x14ac:dyDescent="0.25">
      <c r="A1011" s="4" t="s">
        <v>1881</v>
      </c>
      <c r="B1011" s="6">
        <v>14</v>
      </c>
      <c r="C1011" s="6">
        <v>1</v>
      </c>
      <c r="D1011" s="6">
        <v>7</v>
      </c>
      <c r="E1011" s="6">
        <v>22</v>
      </c>
    </row>
    <row r="1012" spans="1:5" x14ac:dyDescent="0.25">
      <c r="A1012" s="4" t="s">
        <v>2002</v>
      </c>
      <c r="B1012" s="6">
        <v>15</v>
      </c>
      <c r="C1012" s="6">
        <v>3</v>
      </c>
      <c r="D1012" s="6">
        <v>3</v>
      </c>
      <c r="E1012" s="6">
        <v>21</v>
      </c>
    </row>
    <row r="1013" spans="1:5" x14ac:dyDescent="0.25">
      <c r="A1013" s="4" t="s">
        <v>1866</v>
      </c>
      <c r="B1013" s="6">
        <v>8</v>
      </c>
      <c r="C1013" s="6">
        <v>1</v>
      </c>
      <c r="D1013" s="6">
        <v>4</v>
      </c>
      <c r="E1013" s="6">
        <v>13</v>
      </c>
    </row>
    <row r="1014" spans="1:5" x14ac:dyDescent="0.25">
      <c r="A1014" s="4" t="s">
        <v>1948</v>
      </c>
      <c r="B1014" s="6">
        <v>16</v>
      </c>
      <c r="C1014" s="6">
        <v>4</v>
      </c>
      <c r="D1014" s="6">
        <v>2</v>
      </c>
      <c r="E1014" s="6">
        <v>22</v>
      </c>
    </row>
    <row r="1015" spans="1:5" x14ac:dyDescent="0.25">
      <c r="A1015" s="4" t="s">
        <v>28</v>
      </c>
      <c r="B1015" s="6">
        <v>13</v>
      </c>
      <c r="C1015" s="6">
        <v>2</v>
      </c>
      <c r="D1015" s="6">
        <v>2</v>
      </c>
      <c r="E1015" s="6">
        <v>17</v>
      </c>
    </row>
    <row r="1016" spans="1:5" x14ac:dyDescent="0.25">
      <c r="A1016" s="4" t="s">
        <v>104</v>
      </c>
      <c r="B1016" s="6">
        <v>16</v>
      </c>
      <c r="C1016" s="6">
        <v>1</v>
      </c>
      <c r="D1016" s="6">
        <v>6</v>
      </c>
      <c r="E1016" s="6">
        <v>23</v>
      </c>
    </row>
    <row r="1017" spans="1:5" x14ac:dyDescent="0.25">
      <c r="A1017" s="4" t="s">
        <v>2236</v>
      </c>
      <c r="B1017" s="6">
        <v>16</v>
      </c>
      <c r="C1017" s="6">
        <v>4</v>
      </c>
      <c r="D1017" s="6">
        <v>5</v>
      </c>
      <c r="E1017" s="6">
        <v>25</v>
      </c>
    </row>
    <row r="1018" spans="1:5" x14ac:dyDescent="0.25">
      <c r="A1018" s="4" t="s">
        <v>2075</v>
      </c>
      <c r="B1018" s="6">
        <v>6</v>
      </c>
      <c r="C1018" s="6">
        <v>2</v>
      </c>
      <c r="D1018" s="6">
        <v>3</v>
      </c>
      <c r="E1018" s="6">
        <v>11</v>
      </c>
    </row>
    <row r="1019" spans="1:5" x14ac:dyDescent="0.25">
      <c r="A1019" s="4" t="s">
        <v>56</v>
      </c>
      <c r="B1019" s="6">
        <v>8</v>
      </c>
      <c r="C1019" s="6">
        <v>2</v>
      </c>
      <c r="D1019" s="6">
        <v>6</v>
      </c>
      <c r="E1019" s="6">
        <v>16</v>
      </c>
    </row>
    <row r="1020" spans="1:5" x14ac:dyDescent="0.25">
      <c r="A1020" s="4" t="s">
        <v>1944</v>
      </c>
      <c r="B1020" s="6">
        <v>12</v>
      </c>
      <c r="C1020" s="6">
        <v>6</v>
      </c>
      <c r="D1020" s="6">
        <v>3</v>
      </c>
      <c r="E1020" s="6">
        <v>21</v>
      </c>
    </row>
    <row r="1021" spans="1:5" x14ac:dyDescent="0.25">
      <c r="A1021" s="4" t="s">
        <v>1887</v>
      </c>
      <c r="B1021" s="6">
        <v>18</v>
      </c>
      <c r="C1021" s="6">
        <v>3</v>
      </c>
      <c r="D1021" s="6">
        <v>3</v>
      </c>
      <c r="E1021" s="6">
        <v>24</v>
      </c>
    </row>
    <row r="1022" spans="1:5" x14ac:dyDescent="0.25">
      <c r="A1022" s="4" t="s">
        <v>1964</v>
      </c>
      <c r="B1022" s="6">
        <v>16</v>
      </c>
      <c r="C1022" s="6">
        <v>1</v>
      </c>
      <c r="D1022" s="6">
        <v>2</v>
      </c>
      <c r="E1022" s="6">
        <v>19</v>
      </c>
    </row>
    <row r="1023" spans="1:5" x14ac:dyDescent="0.25">
      <c r="A1023" s="4" t="s">
        <v>1943</v>
      </c>
      <c r="B1023" s="6">
        <v>8</v>
      </c>
      <c r="C1023" s="6">
        <v>2</v>
      </c>
      <c r="D1023" s="6">
        <v>5</v>
      </c>
      <c r="E1023" s="6">
        <v>15</v>
      </c>
    </row>
    <row r="1024" spans="1:5" x14ac:dyDescent="0.25">
      <c r="A1024" s="4" t="s">
        <v>76</v>
      </c>
      <c r="B1024" s="6">
        <v>20</v>
      </c>
      <c r="C1024" s="6">
        <v>1</v>
      </c>
      <c r="D1024" s="6">
        <v>4</v>
      </c>
      <c r="E1024" s="6">
        <v>25</v>
      </c>
    </row>
    <row r="1025" spans="1:5" x14ac:dyDescent="0.25">
      <c r="A1025" s="4" t="s">
        <v>1961</v>
      </c>
      <c r="B1025" s="6">
        <v>9</v>
      </c>
      <c r="C1025" s="6">
        <v>2</v>
      </c>
      <c r="D1025" s="6">
        <v>5</v>
      </c>
      <c r="E1025" s="6">
        <v>16</v>
      </c>
    </row>
    <row r="1026" spans="1:5" x14ac:dyDescent="0.25">
      <c r="A1026" s="4" t="s">
        <v>1967</v>
      </c>
      <c r="B1026" s="6">
        <v>16</v>
      </c>
      <c r="C1026" s="6"/>
      <c r="D1026" s="6">
        <v>7</v>
      </c>
      <c r="E1026" s="6">
        <v>23</v>
      </c>
    </row>
    <row r="1027" spans="1:5" x14ac:dyDescent="0.25">
      <c r="A1027" s="4" t="s">
        <v>1952</v>
      </c>
      <c r="B1027" s="6">
        <v>13</v>
      </c>
      <c r="C1027" s="6">
        <v>5</v>
      </c>
      <c r="D1027" s="6"/>
      <c r="E1027" s="6">
        <v>18</v>
      </c>
    </row>
    <row r="1028" spans="1:5" x14ac:dyDescent="0.25">
      <c r="A1028" s="4" t="s">
        <v>1949</v>
      </c>
      <c r="B1028" s="6">
        <v>11</v>
      </c>
      <c r="C1028" s="6"/>
      <c r="D1028" s="6">
        <v>3</v>
      </c>
      <c r="E1028" s="6">
        <v>14</v>
      </c>
    </row>
    <row r="1029" spans="1:5" x14ac:dyDescent="0.25">
      <c r="A1029" s="4" t="s">
        <v>1868</v>
      </c>
      <c r="B1029" s="6">
        <v>18</v>
      </c>
      <c r="C1029" s="6">
        <v>6</v>
      </c>
      <c r="D1029" s="6">
        <v>2</v>
      </c>
      <c r="E1029" s="6">
        <v>26</v>
      </c>
    </row>
    <row r="1030" spans="1:5" x14ac:dyDescent="0.25">
      <c r="A1030" s="4" t="s">
        <v>1995</v>
      </c>
      <c r="B1030" s="6">
        <v>17</v>
      </c>
      <c r="C1030" s="6">
        <v>3</v>
      </c>
      <c r="D1030" s="6">
        <v>3</v>
      </c>
      <c r="E1030" s="6">
        <v>23</v>
      </c>
    </row>
    <row r="1031" spans="1:5" x14ac:dyDescent="0.25">
      <c r="A1031" s="4" t="s">
        <v>2082</v>
      </c>
      <c r="B1031" s="6">
        <v>11</v>
      </c>
      <c r="C1031" s="6"/>
      <c r="D1031" s="6">
        <v>1</v>
      </c>
      <c r="E1031" s="6">
        <v>12</v>
      </c>
    </row>
    <row r="1032" spans="1:5" x14ac:dyDescent="0.25">
      <c r="A1032" s="4" t="s">
        <v>1882</v>
      </c>
      <c r="B1032" s="6">
        <v>15</v>
      </c>
      <c r="C1032" s="6">
        <v>1</v>
      </c>
      <c r="D1032" s="6">
        <v>4</v>
      </c>
      <c r="E1032" s="6">
        <v>20</v>
      </c>
    </row>
    <row r="1033" spans="1:5" x14ac:dyDescent="0.25">
      <c r="A1033" s="4" t="s">
        <v>1898</v>
      </c>
      <c r="B1033" s="6">
        <v>17</v>
      </c>
      <c r="C1033" s="6">
        <v>2</v>
      </c>
      <c r="D1033" s="6">
        <v>2</v>
      </c>
      <c r="E1033" s="6">
        <v>21</v>
      </c>
    </row>
    <row r="1034" spans="1:5" x14ac:dyDescent="0.25">
      <c r="A1034" s="4" t="s">
        <v>41</v>
      </c>
      <c r="B1034" s="6">
        <v>14</v>
      </c>
      <c r="C1034" s="6">
        <v>1</v>
      </c>
      <c r="D1034" s="6">
        <v>3</v>
      </c>
      <c r="E1034" s="6">
        <v>18</v>
      </c>
    </row>
    <row r="1035" spans="1:5" x14ac:dyDescent="0.25">
      <c r="A1035" s="4" t="s">
        <v>1930</v>
      </c>
      <c r="B1035" s="6">
        <v>17</v>
      </c>
      <c r="C1035" s="6">
        <v>1</v>
      </c>
      <c r="D1035" s="6">
        <v>2</v>
      </c>
      <c r="E1035" s="6">
        <v>20</v>
      </c>
    </row>
    <row r="1036" spans="1:5" x14ac:dyDescent="0.25">
      <c r="A1036" s="4" t="s">
        <v>2090</v>
      </c>
      <c r="B1036" s="6">
        <v>11</v>
      </c>
      <c r="C1036" s="6">
        <v>4</v>
      </c>
      <c r="D1036" s="6">
        <v>2</v>
      </c>
      <c r="E1036" s="6">
        <v>17</v>
      </c>
    </row>
    <row r="1037" spans="1:5" x14ac:dyDescent="0.25">
      <c r="A1037" s="4" t="s">
        <v>2220</v>
      </c>
      <c r="B1037" s="6">
        <v>7</v>
      </c>
      <c r="C1037" s="6">
        <v>1</v>
      </c>
      <c r="D1037" s="6">
        <v>1</v>
      </c>
      <c r="E1037" s="6">
        <v>9</v>
      </c>
    </row>
    <row r="1038" spans="1:5" x14ac:dyDescent="0.25">
      <c r="A1038" s="4" t="s">
        <v>1984</v>
      </c>
      <c r="B1038" s="6">
        <v>13</v>
      </c>
      <c r="C1038" s="6">
        <v>4</v>
      </c>
      <c r="D1038" s="6">
        <v>5</v>
      </c>
      <c r="E1038" s="6">
        <v>22</v>
      </c>
    </row>
    <row r="1039" spans="1:5" x14ac:dyDescent="0.25">
      <c r="A1039" s="4" t="s">
        <v>1874</v>
      </c>
      <c r="B1039" s="6">
        <v>19</v>
      </c>
      <c r="C1039" s="6">
        <v>1</v>
      </c>
      <c r="D1039" s="6">
        <v>1</v>
      </c>
      <c r="E1039" s="6">
        <v>21</v>
      </c>
    </row>
    <row r="1040" spans="1:5" x14ac:dyDescent="0.25">
      <c r="A1040" s="4" t="s">
        <v>2388</v>
      </c>
      <c r="B1040" s="6">
        <v>14</v>
      </c>
      <c r="C1040" s="6">
        <v>1</v>
      </c>
      <c r="D1040" s="6">
        <v>3</v>
      </c>
      <c r="E1040" s="6">
        <v>18</v>
      </c>
    </row>
    <row r="1041" spans="1:5" x14ac:dyDescent="0.25">
      <c r="A1041" s="4" t="s">
        <v>1932</v>
      </c>
      <c r="B1041" s="6">
        <v>15</v>
      </c>
      <c r="C1041" s="6">
        <v>2</v>
      </c>
      <c r="D1041" s="6">
        <v>4</v>
      </c>
      <c r="E1041" s="6">
        <v>21</v>
      </c>
    </row>
    <row r="1042" spans="1:5" x14ac:dyDescent="0.25">
      <c r="A1042" s="4" t="s">
        <v>2023</v>
      </c>
      <c r="B1042" s="6">
        <v>11</v>
      </c>
      <c r="C1042" s="6">
        <v>1</v>
      </c>
      <c r="D1042" s="6">
        <v>2</v>
      </c>
      <c r="E1042" s="6">
        <v>14</v>
      </c>
    </row>
    <row r="1043" spans="1:5" x14ac:dyDescent="0.25">
      <c r="A1043" s="4" t="s">
        <v>1913</v>
      </c>
      <c r="B1043" s="6">
        <v>9</v>
      </c>
      <c r="C1043" s="6">
        <v>1</v>
      </c>
      <c r="D1043" s="6">
        <v>6</v>
      </c>
      <c r="E1043" s="6">
        <v>16</v>
      </c>
    </row>
    <row r="1044" spans="1:5" x14ac:dyDescent="0.25">
      <c r="A1044" s="4" t="s">
        <v>2030</v>
      </c>
      <c r="B1044" s="6">
        <v>21</v>
      </c>
      <c r="C1044" s="6">
        <v>2</v>
      </c>
      <c r="D1044" s="6">
        <v>3</v>
      </c>
      <c r="E1044" s="6">
        <v>26</v>
      </c>
    </row>
    <row r="1045" spans="1:5" x14ac:dyDescent="0.25">
      <c r="A1045" s="4" t="s">
        <v>38</v>
      </c>
      <c r="B1045" s="6">
        <v>9</v>
      </c>
      <c r="C1045" s="6">
        <v>1</v>
      </c>
      <c r="D1045" s="6">
        <v>4</v>
      </c>
      <c r="E1045" s="6">
        <v>14</v>
      </c>
    </row>
    <row r="1046" spans="1:5" x14ac:dyDescent="0.25">
      <c r="A1046" s="4" t="s">
        <v>1899</v>
      </c>
      <c r="B1046" s="6">
        <v>10</v>
      </c>
      <c r="C1046" s="6"/>
      <c r="D1046" s="6">
        <v>3</v>
      </c>
      <c r="E1046" s="6">
        <v>13</v>
      </c>
    </row>
    <row r="1047" spans="1:5" x14ac:dyDescent="0.25">
      <c r="A1047" s="4" t="s">
        <v>2115</v>
      </c>
      <c r="B1047" s="6">
        <v>5</v>
      </c>
      <c r="C1047" s="6"/>
      <c r="D1047" s="6">
        <v>5</v>
      </c>
      <c r="E1047" s="6">
        <v>10</v>
      </c>
    </row>
    <row r="1048" spans="1:5" x14ac:dyDescent="0.25">
      <c r="A1048" s="4" t="s">
        <v>1978</v>
      </c>
      <c r="B1048" s="6">
        <v>13</v>
      </c>
      <c r="C1048" s="6">
        <v>3</v>
      </c>
      <c r="D1048" s="6">
        <v>2</v>
      </c>
      <c r="E1048" s="6">
        <v>18</v>
      </c>
    </row>
    <row r="1049" spans="1:5" x14ac:dyDescent="0.25">
      <c r="A1049" s="4" t="s">
        <v>2013</v>
      </c>
      <c r="B1049" s="6">
        <v>12</v>
      </c>
      <c r="C1049" s="6">
        <v>2</v>
      </c>
      <c r="D1049" s="6">
        <v>3</v>
      </c>
      <c r="E1049" s="6">
        <v>17</v>
      </c>
    </row>
    <row r="1050" spans="1:5" x14ac:dyDescent="0.25">
      <c r="A1050" s="4" t="s">
        <v>92</v>
      </c>
      <c r="B1050" s="6">
        <v>17</v>
      </c>
      <c r="C1050" s="6">
        <v>2</v>
      </c>
      <c r="D1050" s="6">
        <v>5</v>
      </c>
      <c r="E1050" s="6">
        <v>24</v>
      </c>
    </row>
    <row r="1051" spans="1:5" x14ac:dyDescent="0.25">
      <c r="A1051" s="4" t="s">
        <v>1956</v>
      </c>
      <c r="B1051" s="6">
        <v>11</v>
      </c>
      <c r="C1051" s="6">
        <v>2</v>
      </c>
      <c r="D1051" s="6"/>
      <c r="E1051" s="6">
        <v>13</v>
      </c>
    </row>
    <row r="1052" spans="1:5" x14ac:dyDescent="0.25">
      <c r="A1052" s="4" t="s">
        <v>1953</v>
      </c>
      <c r="B1052" s="6">
        <v>15</v>
      </c>
      <c r="C1052" s="6">
        <v>1</v>
      </c>
      <c r="D1052" s="6">
        <v>4</v>
      </c>
      <c r="E1052" s="6">
        <v>20</v>
      </c>
    </row>
    <row r="1053" spans="1:5" x14ac:dyDescent="0.25">
      <c r="A1053" s="2" t="s">
        <v>4326</v>
      </c>
      <c r="B1053" s="6">
        <v>537</v>
      </c>
      <c r="C1053" s="6">
        <v>100</v>
      </c>
      <c r="D1053" s="6">
        <v>240</v>
      </c>
      <c r="E1053" s="6">
        <v>877</v>
      </c>
    </row>
    <row r="1054" spans="1:5" x14ac:dyDescent="0.25">
      <c r="A1054" s="4" t="s">
        <v>1879</v>
      </c>
      <c r="B1054" s="6">
        <v>1</v>
      </c>
      <c r="C1054" s="6"/>
      <c r="D1054" s="6">
        <v>4</v>
      </c>
      <c r="E1054" s="6">
        <v>5</v>
      </c>
    </row>
    <row r="1055" spans="1:5" x14ac:dyDescent="0.25">
      <c r="A1055" s="4" t="s">
        <v>4071</v>
      </c>
      <c r="B1055" s="6">
        <v>1</v>
      </c>
      <c r="C1055" s="6"/>
      <c r="D1055" s="6">
        <v>2</v>
      </c>
      <c r="E1055" s="6">
        <v>3</v>
      </c>
    </row>
    <row r="1056" spans="1:5" x14ac:dyDescent="0.25">
      <c r="A1056" s="4" t="s">
        <v>4253</v>
      </c>
      <c r="B1056" s="6"/>
      <c r="C1056" s="6"/>
      <c r="D1056" s="6">
        <v>1</v>
      </c>
      <c r="E1056" s="6">
        <v>1</v>
      </c>
    </row>
    <row r="1057" spans="1:5" x14ac:dyDescent="0.25">
      <c r="A1057" s="4" t="s">
        <v>3691</v>
      </c>
      <c r="B1057" s="6">
        <v>1</v>
      </c>
      <c r="C1057" s="6"/>
      <c r="D1057" s="6"/>
      <c r="E1057" s="6">
        <v>1</v>
      </c>
    </row>
    <row r="1058" spans="1:5" x14ac:dyDescent="0.25">
      <c r="A1058" s="4" t="s">
        <v>3928</v>
      </c>
      <c r="B1058" s="6">
        <v>4</v>
      </c>
      <c r="C1058" s="6">
        <v>1</v>
      </c>
      <c r="D1058" s="6">
        <v>1</v>
      </c>
      <c r="E1058" s="6">
        <v>6</v>
      </c>
    </row>
    <row r="1059" spans="1:5" x14ac:dyDescent="0.25">
      <c r="A1059" s="4" t="s">
        <v>3698</v>
      </c>
      <c r="B1059" s="6">
        <v>1</v>
      </c>
      <c r="C1059" s="6"/>
      <c r="D1059" s="6"/>
      <c r="E1059" s="6">
        <v>1</v>
      </c>
    </row>
    <row r="1060" spans="1:5" x14ac:dyDescent="0.25">
      <c r="A1060" s="4" t="s">
        <v>3780</v>
      </c>
      <c r="B1060" s="6">
        <v>4</v>
      </c>
      <c r="C1060" s="6">
        <v>1</v>
      </c>
      <c r="D1060" s="6"/>
      <c r="E1060" s="6">
        <v>5</v>
      </c>
    </row>
    <row r="1061" spans="1:5" x14ac:dyDescent="0.25">
      <c r="A1061" s="4" t="s">
        <v>3657</v>
      </c>
      <c r="B1061" s="6">
        <v>1</v>
      </c>
      <c r="C1061" s="6">
        <v>1</v>
      </c>
      <c r="D1061" s="6">
        <v>1</v>
      </c>
      <c r="E1061" s="6">
        <v>3</v>
      </c>
    </row>
    <row r="1062" spans="1:5" x14ac:dyDescent="0.25">
      <c r="A1062" s="4" t="s">
        <v>2039</v>
      </c>
      <c r="B1062" s="6">
        <v>2</v>
      </c>
      <c r="C1062" s="6"/>
      <c r="D1062" s="6"/>
      <c r="E1062" s="6">
        <v>2</v>
      </c>
    </row>
    <row r="1063" spans="1:5" x14ac:dyDescent="0.25">
      <c r="A1063" s="4" t="s">
        <v>1957</v>
      </c>
      <c r="B1063" s="6">
        <v>2</v>
      </c>
      <c r="C1063" s="6"/>
      <c r="D1063" s="6"/>
      <c r="E1063" s="6">
        <v>2</v>
      </c>
    </row>
    <row r="1064" spans="1:5" x14ac:dyDescent="0.25">
      <c r="A1064" s="4" t="s">
        <v>2042</v>
      </c>
      <c r="B1064" s="6">
        <v>3</v>
      </c>
      <c r="C1064" s="6">
        <v>1</v>
      </c>
      <c r="D1064" s="6"/>
      <c r="E1064" s="6">
        <v>4</v>
      </c>
    </row>
    <row r="1065" spans="1:5" x14ac:dyDescent="0.25">
      <c r="A1065" s="4" t="s">
        <v>4138</v>
      </c>
      <c r="B1065" s="6">
        <v>1</v>
      </c>
      <c r="C1065" s="6"/>
      <c r="D1065" s="6"/>
      <c r="E1065" s="6">
        <v>1</v>
      </c>
    </row>
    <row r="1066" spans="1:5" x14ac:dyDescent="0.25">
      <c r="A1066" s="4" t="s">
        <v>4209</v>
      </c>
      <c r="B1066" s="6">
        <v>1</v>
      </c>
      <c r="C1066" s="6"/>
      <c r="D1066" s="6">
        <v>1</v>
      </c>
      <c r="E1066" s="6">
        <v>2</v>
      </c>
    </row>
    <row r="1067" spans="1:5" x14ac:dyDescent="0.25">
      <c r="A1067" s="4" t="s">
        <v>3852</v>
      </c>
      <c r="B1067" s="6">
        <v>1</v>
      </c>
      <c r="C1067" s="6">
        <v>1</v>
      </c>
      <c r="D1067" s="6">
        <v>2</v>
      </c>
      <c r="E1067" s="6">
        <v>4</v>
      </c>
    </row>
    <row r="1068" spans="1:5" x14ac:dyDescent="0.25">
      <c r="A1068" s="4" t="s">
        <v>109</v>
      </c>
      <c r="B1068" s="6">
        <v>2</v>
      </c>
      <c r="C1068" s="6"/>
      <c r="D1068" s="6">
        <v>2</v>
      </c>
      <c r="E1068" s="6">
        <v>4</v>
      </c>
    </row>
    <row r="1069" spans="1:5" x14ac:dyDescent="0.25">
      <c r="A1069" s="4" t="s">
        <v>3975</v>
      </c>
      <c r="B1069" s="6">
        <v>2</v>
      </c>
      <c r="C1069" s="6">
        <v>1</v>
      </c>
      <c r="D1069" s="6">
        <v>1</v>
      </c>
      <c r="E1069" s="6">
        <v>4</v>
      </c>
    </row>
    <row r="1070" spans="1:5" x14ac:dyDescent="0.25">
      <c r="A1070" s="4" t="s">
        <v>3995</v>
      </c>
      <c r="B1070" s="6"/>
      <c r="C1070" s="6">
        <v>1</v>
      </c>
      <c r="D1070" s="6"/>
      <c r="E1070" s="6">
        <v>1</v>
      </c>
    </row>
    <row r="1071" spans="1:5" x14ac:dyDescent="0.25">
      <c r="A1071" s="4" t="s">
        <v>4201</v>
      </c>
      <c r="B1071" s="6"/>
      <c r="C1071" s="6"/>
      <c r="D1071" s="6">
        <v>1</v>
      </c>
      <c r="E1071" s="6">
        <v>1</v>
      </c>
    </row>
    <row r="1072" spans="1:5" x14ac:dyDescent="0.25">
      <c r="A1072" s="4" t="s">
        <v>3921</v>
      </c>
      <c r="B1072" s="6">
        <v>6</v>
      </c>
      <c r="C1072" s="6"/>
      <c r="D1072" s="6"/>
      <c r="E1072" s="6">
        <v>6</v>
      </c>
    </row>
    <row r="1073" spans="1:5" x14ac:dyDescent="0.25">
      <c r="A1073" s="4" t="s">
        <v>4058</v>
      </c>
      <c r="B1073" s="6">
        <v>2</v>
      </c>
      <c r="C1073" s="6"/>
      <c r="D1073" s="6"/>
      <c r="E1073" s="6">
        <v>2</v>
      </c>
    </row>
    <row r="1074" spans="1:5" x14ac:dyDescent="0.25">
      <c r="A1074" s="4" t="s">
        <v>3673</v>
      </c>
      <c r="B1074" s="6">
        <v>2</v>
      </c>
      <c r="C1074" s="6"/>
      <c r="D1074" s="6"/>
      <c r="E1074" s="6">
        <v>2</v>
      </c>
    </row>
    <row r="1075" spans="1:5" x14ac:dyDescent="0.25">
      <c r="A1075" s="4" t="s">
        <v>3890</v>
      </c>
      <c r="B1075" s="6">
        <v>1</v>
      </c>
      <c r="C1075" s="6">
        <v>1</v>
      </c>
      <c r="D1075" s="6">
        <v>1</v>
      </c>
      <c r="E1075" s="6">
        <v>3</v>
      </c>
    </row>
    <row r="1076" spans="1:5" x14ac:dyDescent="0.25">
      <c r="A1076" s="4" t="s">
        <v>3685</v>
      </c>
      <c r="B1076" s="6">
        <v>4</v>
      </c>
      <c r="C1076" s="6">
        <v>1</v>
      </c>
      <c r="D1076" s="6">
        <v>1</v>
      </c>
      <c r="E1076" s="6">
        <v>6</v>
      </c>
    </row>
    <row r="1077" spans="1:5" x14ac:dyDescent="0.25">
      <c r="A1077" s="4" t="s">
        <v>3859</v>
      </c>
      <c r="B1077" s="6">
        <v>4</v>
      </c>
      <c r="C1077" s="6"/>
      <c r="D1077" s="6"/>
      <c r="E1077" s="6">
        <v>4</v>
      </c>
    </row>
    <row r="1078" spans="1:5" x14ac:dyDescent="0.25">
      <c r="A1078" s="4" t="s">
        <v>4206</v>
      </c>
      <c r="B1078" s="6">
        <v>1</v>
      </c>
      <c r="C1078" s="6"/>
      <c r="D1078" s="6">
        <v>1</v>
      </c>
      <c r="E1078" s="6">
        <v>2</v>
      </c>
    </row>
    <row r="1079" spans="1:5" x14ac:dyDescent="0.25">
      <c r="A1079" s="4" t="s">
        <v>3953</v>
      </c>
      <c r="B1079" s="6">
        <v>1</v>
      </c>
      <c r="C1079" s="6"/>
      <c r="D1079" s="6">
        <v>2</v>
      </c>
      <c r="E1079" s="6">
        <v>3</v>
      </c>
    </row>
    <row r="1080" spans="1:5" x14ac:dyDescent="0.25">
      <c r="A1080" s="4" t="s">
        <v>3686</v>
      </c>
      <c r="B1080" s="6">
        <v>2</v>
      </c>
      <c r="C1080" s="6"/>
      <c r="D1080" s="6"/>
      <c r="E1080" s="6">
        <v>2</v>
      </c>
    </row>
    <row r="1081" spans="1:5" x14ac:dyDescent="0.25">
      <c r="A1081" s="4" t="s">
        <v>2029</v>
      </c>
      <c r="B1081" s="6">
        <v>1</v>
      </c>
      <c r="C1081" s="6"/>
      <c r="D1081" s="6">
        <v>1</v>
      </c>
      <c r="E1081" s="6">
        <v>2</v>
      </c>
    </row>
    <row r="1082" spans="1:5" x14ac:dyDescent="0.25">
      <c r="A1082" s="4" t="s">
        <v>3786</v>
      </c>
      <c r="B1082" s="6">
        <v>2</v>
      </c>
      <c r="C1082" s="6"/>
      <c r="D1082" s="6"/>
      <c r="E1082" s="6">
        <v>2</v>
      </c>
    </row>
    <row r="1083" spans="1:5" x14ac:dyDescent="0.25">
      <c r="A1083" s="4" t="s">
        <v>3684</v>
      </c>
      <c r="B1083" s="6">
        <v>3</v>
      </c>
      <c r="C1083" s="6">
        <v>1</v>
      </c>
      <c r="D1083" s="6">
        <v>1</v>
      </c>
      <c r="E1083" s="6">
        <v>5</v>
      </c>
    </row>
    <row r="1084" spans="1:5" x14ac:dyDescent="0.25">
      <c r="A1084" s="4" t="s">
        <v>3736</v>
      </c>
      <c r="B1084" s="6">
        <v>3</v>
      </c>
      <c r="C1084" s="6"/>
      <c r="D1084" s="6">
        <v>1</v>
      </c>
      <c r="E1084" s="6">
        <v>4</v>
      </c>
    </row>
    <row r="1085" spans="1:5" x14ac:dyDescent="0.25">
      <c r="A1085" s="4" t="s">
        <v>3899</v>
      </c>
      <c r="B1085" s="6">
        <v>3</v>
      </c>
      <c r="C1085" s="6"/>
      <c r="D1085" s="6">
        <v>1</v>
      </c>
      <c r="E1085" s="6">
        <v>4</v>
      </c>
    </row>
    <row r="1086" spans="1:5" x14ac:dyDescent="0.25">
      <c r="A1086" s="4" t="s">
        <v>86</v>
      </c>
      <c r="B1086" s="6">
        <v>1</v>
      </c>
      <c r="C1086" s="6"/>
      <c r="D1086" s="6">
        <v>2</v>
      </c>
      <c r="E1086" s="6">
        <v>3</v>
      </c>
    </row>
    <row r="1087" spans="1:5" x14ac:dyDescent="0.25">
      <c r="A1087" s="4" t="s">
        <v>118</v>
      </c>
      <c r="B1087" s="6">
        <v>1</v>
      </c>
      <c r="C1087" s="6">
        <v>1</v>
      </c>
      <c r="D1087" s="6">
        <v>1</v>
      </c>
      <c r="E1087" s="6">
        <v>3</v>
      </c>
    </row>
    <row r="1088" spans="1:5" x14ac:dyDescent="0.25">
      <c r="A1088" s="4" t="s">
        <v>2163</v>
      </c>
      <c r="B1088" s="6">
        <v>1</v>
      </c>
      <c r="C1088" s="6">
        <v>1</v>
      </c>
      <c r="D1088" s="6"/>
      <c r="E1088" s="6">
        <v>2</v>
      </c>
    </row>
    <row r="1089" spans="1:5" x14ac:dyDescent="0.25">
      <c r="A1089" s="4" t="s">
        <v>3678</v>
      </c>
      <c r="B1089" s="6">
        <v>3</v>
      </c>
      <c r="C1089" s="6"/>
      <c r="D1089" s="6">
        <v>1</v>
      </c>
      <c r="E1089" s="6">
        <v>4</v>
      </c>
    </row>
    <row r="1090" spans="1:5" x14ac:dyDescent="0.25">
      <c r="A1090" s="4" t="s">
        <v>3655</v>
      </c>
      <c r="B1090" s="6">
        <v>6</v>
      </c>
      <c r="C1090" s="6"/>
      <c r="D1090" s="6"/>
      <c r="E1090" s="6">
        <v>6</v>
      </c>
    </row>
    <row r="1091" spans="1:5" x14ac:dyDescent="0.25">
      <c r="A1091" s="4" t="s">
        <v>4189</v>
      </c>
      <c r="B1091" s="6">
        <v>2</v>
      </c>
      <c r="C1091" s="6"/>
      <c r="D1091" s="6">
        <v>1</v>
      </c>
      <c r="E1091" s="6">
        <v>3</v>
      </c>
    </row>
    <row r="1092" spans="1:5" x14ac:dyDescent="0.25">
      <c r="A1092" s="4" t="s">
        <v>3832</v>
      </c>
      <c r="B1092" s="6">
        <v>2</v>
      </c>
      <c r="C1092" s="6"/>
      <c r="D1092" s="6">
        <v>1</v>
      </c>
      <c r="E1092" s="6">
        <v>3</v>
      </c>
    </row>
    <row r="1093" spans="1:5" x14ac:dyDescent="0.25">
      <c r="A1093" s="4" t="s">
        <v>82</v>
      </c>
      <c r="B1093" s="6">
        <v>3</v>
      </c>
      <c r="C1093" s="6"/>
      <c r="D1093" s="6">
        <v>1</v>
      </c>
      <c r="E1093" s="6">
        <v>4</v>
      </c>
    </row>
    <row r="1094" spans="1:5" x14ac:dyDescent="0.25">
      <c r="A1094" s="4" t="s">
        <v>4021</v>
      </c>
      <c r="B1094" s="6">
        <v>2</v>
      </c>
      <c r="C1094" s="6"/>
      <c r="D1094" s="6">
        <v>1</v>
      </c>
      <c r="E1094" s="6">
        <v>3</v>
      </c>
    </row>
    <row r="1095" spans="1:5" x14ac:dyDescent="0.25">
      <c r="A1095" s="4" t="s">
        <v>2012</v>
      </c>
      <c r="B1095" s="6">
        <v>2</v>
      </c>
      <c r="C1095" s="6"/>
      <c r="D1095" s="6">
        <v>2</v>
      </c>
      <c r="E1095" s="6">
        <v>4</v>
      </c>
    </row>
    <row r="1096" spans="1:5" x14ac:dyDescent="0.25">
      <c r="A1096" s="4" t="s">
        <v>3735</v>
      </c>
      <c r="B1096" s="6">
        <v>2</v>
      </c>
      <c r="C1096" s="6"/>
      <c r="D1096" s="6">
        <v>2</v>
      </c>
      <c r="E1096" s="6">
        <v>4</v>
      </c>
    </row>
    <row r="1097" spans="1:5" x14ac:dyDescent="0.25">
      <c r="A1097" s="4" t="s">
        <v>3731</v>
      </c>
      <c r="B1097" s="6">
        <v>1</v>
      </c>
      <c r="C1097" s="6">
        <v>1</v>
      </c>
      <c r="D1097" s="6">
        <v>1</v>
      </c>
      <c r="E1097" s="6">
        <v>3</v>
      </c>
    </row>
    <row r="1098" spans="1:5" x14ac:dyDescent="0.25">
      <c r="A1098" s="4" t="s">
        <v>1912</v>
      </c>
      <c r="B1098" s="6">
        <v>3</v>
      </c>
      <c r="C1098" s="6"/>
      <c r="D1098" s="6">
        <v>1</v>
      </c>
      <c r="E1098" s="6">
        <v>4</v>
      </c>
    </row>
    <row r="1099" spans="1:5" x14ac:dyDescent="0.25">
      <c r="A1099" s="4" t="s">
        <v>4227</v>
      </c>
      <c r="B1099" s="6"/>
      <c r="C1099" s="6"/>
      <c r="D1099" s="6">
        <v>1</v>
      </c>
      <c r="E1099" s="6">
        <v>1</v>
      </c>
    </row>
    <row r="1100" spans="1:5" x14ac:dyDescent="0.25">
      <c r="A1100" s="4" t="s">
        <v>4173</v>
      </c>
      <c r="B1100" s="6">
        <v>1</v>
      </c>
      <c r="C1100" s="6"/>
      <c r="D1100" s="6"/>
      <c r="E1100" s="6">
        <v>1</v>
      </c>
    </row>
    <row r="1101" spans="1:5" x14ac:dyDescent="0.25">
      <c r="A1101" s="4" t="s">
        <v>4211</v>
      </c>
      <c r="B1101" s="6">
        <v>1</v>
      </c>
      <c r="C1101" s="6"/>
      <c r="D1101" s="6"/>
      <c r="E1101" s="6">
        <v>1</v>
      </c>
    </row>
    <row r="1102" spans="1:5" x14ac:dyDescent="0.25">
      <c r="A1102" s="4" t="s">
        <v>3958</v>
      </c>
      <c r="B1102" s="6">
        <v>1</v>
      </c>
      <c r="C1102" s="6">
        <v>1</v>
      </c>
      <c r="D1102" s="6">
        <v>1</v>
      </c>
      <c r="E1102" s="6">
        <v>3</v>
      </c>
    </row>
    <row r="1103" spans="1:5" x14ac:dyDescent="0.25">
      <c r="A1103" s="4" t="s">
        <v>1988</v>
      </c>
      <c r="B1103" s="6">
        <v>2</v>
      </c>
      <c r="C1103" s="6"/>
      <c r="D1103" s="6"/>
      <c r="E1103" s="6">
        <v>2</v>
      </c>
    </row>
    <row r="1104" spans="1:5" x14ac:dyDescent="0.25">
      <c r="A1104" s="4" t="s">
        <v>1900</v>
      </c>
      <c r="B1104" s="6">
        <v>1</v>
      </c>
      <c r="C1104" s="6">
        <v>1</v>
      </c>
      <c r="D1104" s="6">
        <v>2</v>
      </c>
      <c r="E1104" s="6">
        <v>4</v>
      </c>
    </row>
    <row r="1105" spans="1:5" x14ac:dyDescent="0.25">
      <c r="A1105" s="4" t="s">
        <v>4051</v>
      </c>
      <c r="B1105" s="6">
        <v>1</v>
      </c>
      <c r="C1105" s="6">
        <v>1</v>
      </c>
      <c r="D1105" s="6">
        <v>2</v>
      </c>
      <c r="E1105" s="6">
        <v>4</v>
      </c>
    </row>
    <row r="1106" spans="1:5" x14ac:dyDescent="0.25">
      <c r="A1106" s="4" t="s">
        <v>3912</v>
      </c>
      <c r="B1106" s="6">
        <v>2</v>
      </c>
      <c r="C1106" s="6"/>
      <c r="D1106" s="6">
        <v>1</v>
      </c>
      <c r="E1106" s="6">
        <v>3</v>
      </c>
    </row>
    <row r="1107" spans="1:5" x14ac:dyDescent="0.25">
      <c r="A1107" s="4" t="s">
        <v>4205</v>
      </c>
      <c r="B1107" s="6">
        <v>2</v>
      </c>
      <c r="C1107" s="6"/>
      <c r="D1107" s="6">
        <v>2</v>
      </c>
      <c r="E1107" s="6">
        <v>4</v>
      </c>
    </row>
    <row r="1108" spans="1:5" x14ac:dyDescent="0.25">
      <c r="A1108" s="4" t="s">
        <v>3893</v>
      </c>
      <c r="B1108" s="6">
        <v>1</v>
      </c>
      <c r="C1108" s="6">
        <v>1</v>
      </c>
      <c r="D1108" s="6">
        <v>2</v>
      </c>
      <c r="E1108" s="6">
        <v>4</v>
      </c>
    </row>
    <row r="1109" spans="1:5" x14ac:dyDescent="0.25">
      <c r="A1109" s="4" t="s">
        <v>4148</v>
      </c>
      <c r="B1109" s="6">
        <v>1</v>
      </c>
      <c r="C1109" s="6"/>
      <c r="D1109" s="6"/>
      <c r="E1109" s="6">
        <v>1</v>
      </c>
    </row>
    <row r="1110" spans="1:5" x14ac:dyDescent="0.25">
      <c r="A1110" s="4" t="s">
        <v>2104</v>
      </c>
      <c r="B1110" s="6">
        <v>2</v>
      </c>
      <c r="C1110" s="6">
        <v>1</v>
      </c>
      <c r="D1110" s="6">
        <v>1</v>
      </c>
      <c r="E1110" s="6">
        <v>4</v>
      </c>
    </row>
    <row r="1111" spans="1:5" x14ac:dyDescent="0.25">
      <c r="A1111" s="4" t="s">
        <v>1979</v>
      </c>
      <c r="B1111" s="6">
        <v>3</v>
      </c>
      <c r="C1111" s="6"/>
      <c r="D1111" s="6">
        <v>1</v>
      </c>
      <c r="E1111" s="6">
        <v>4</v>
      </c>
    </row>
    <row r="1112" spans="1:5" x14ac:dyDescent="0.25">
      <c r="A1112" s="4" t="s">
        <v>3774</v>
      </c>
      <c r="B1112" s="6">
        <v>4</v>
      </c>
      <c r="C1112" s="6"/>
      <c r="D1112" s="6">
        <v>1</v>
      </c>
      <c r="E1112" s="6">
        <v>5</v>
      </c>
    </row>
    <row r="1113" spans="1:5" x14ac:dyDescent="0.25">
      <c r="A1113" s="4" t="s">
        <v>3693</v>
      </c>
      <c r="B1113" s="6">
        <v>7</v>
      </c>
      <c r="C1113" s="6"/>
      <c r="D1113" s="6">
        <v>3</v>
      </c>
      <c r="E1113" s="6">
        <v>10</v>
      </c>
    </row>
    <row r="1114" spans="1:5" x14ac:dyDescent="0.25">
      <c r="A1114" s="4" t="s">
        <v>3993</v>
      </c>
      <c r="B1114" s="6">
        <v>1</v>
      </c>
      <c r="C1114" s="6">
        <v>2</v>
      </c>
      <c r="D1114" s="6">
        <v>3</v>
      </c>
      <c r="E1114" s="6">
        <v>6</v>
      </c>
    </row>
    <row r="1115" spans="1:5" x14ac:dyDescent="0.25">
      <c r="A1115" s="4" t="s">
        <v>3889</v>
      </c>
      <c r="B1115" s="6">
        <v>4</v>
      </c>
      <c r="C1115" s="6"/>
      <c r="D1115" s="6">
        <v>2</v>
      </c>
      <c r="E1115" s="6">
        <v>6</v>
      </c>
    </row>
    <row r="1116" spans="1:5" x14ac:dyDescent="0.25">
      <c r="A1116" s="4" t="s">
        <v>3814</v>
      </c>
      <c r="B1116" s="6">
        <v>5</v>
      </c>
      <c r="C1116" s="6"/>
      <c r="D1116" s="6"/>
      <c r="E1116" s="6">
        <v>5</v>
      </c>
    </row>
    <row r="1117" spans="1:5" x14ac:dyDescent="0.25">
      <c r="A1117" s="4" t="s">
        <v>4001</v>
      </c>
      <c r="B1117" s="6">
        <v>3</v>
      </c>
      <c r="C1117" s="6"/>
      <c r="D1117" s="6">
        <v>1</v>
      </c>
      <c r="E1117" s="6">
        <v>4</v>
      </c>
    </row>
    <row r="1118" spans="1:5" x14ac:dyDescent="0.25">
      <c r="A1118" s="4" t="s">
        <v>4195</v>
      </c>
      <c r="B1118" s="6">
        <v>1</v>
      </c>
      <c r="C1118" s="6"/>
      <c r="D1118" s="6">
        <v>1</v>
      </c>
      <c r="E1118" s="6">
        <v>2</v>
      </c>
    </row>
    <row r="1119" spans="1:5" x14ac:dyDescent="0.25">
      <c r="A1119" s="4" t="s">
        <v>3931</v>
      </c>
      <c r="B1119" s="6">
        <v>2</v>
      </c>
      <c r="C1119" s="6">
        <v>2</v>
      </c>
      <c r="D1119" s="6">
        <v>2</v>
      </c>
      <c r="E1119" s="6">
        <v>6</v>
      </c>
    </row>
    <row r="1120" spans="1:5" x14ac:dyDescent="0.25">
      <c r="A1120" s="4" t="s">
        <v>3672</v>
      </c>
      <c r="B1120" s="6">
        <v>4</v>
      </c>
      <c r="C1120" s="6"/>
      <c r="D1120" s="6"/>
      <c r="E1120" s="6">
        <v>4</v>
      </c>
    </row>
    <row r="1121" spans="1:5" x14ac:dyDescent="0.25">
      <c r="A1121" s="4" t="s">
        <v>4017</v>
      </c>
      <c r="B1121" s="6">
        <v>3</v>
      </c>
      <c r="C1121" s="6">
        <v>2</v>
      </c>
      <c r="D1121" s="6">
        <v>1</v>
      </c>
      <c r="E1121" s="6">
        <v>6</v>
      </c>
    </row>
    <row r="1122" spans="1:5" x14ac:dyDescent="0.25">
      <c r="A1122" s="4" t="s">
        <v>3916</v>
      </c>
      <c r="B1122" s="6">
        <v>4</v>
      </c>
      <c r="C1122" s="6">
        <v>1</v>
      </c>
      <c r="D1122" s="6">
        <v>5</v>
      </c>
      <c r="E1122" s="6">
        <v>10</v>
      </c>
    </row>
    <row r="1123" spans="1:5" x14ac:dyDescent="0.25">
      <c r="A1123" s="4" t="s">
        <v>3800</v>
      </c>
      <c r="B1123" s="6">
        <v>7</v>
      </c>
      <c r="C1123" s="6"/>
      <c r="D1123" s="6">
        <v>1</v>
      </c>
      <c r="E1123" s="6">
        <v>8</v>
      </c>
    </row>
    <row r="1124" spans="1:5" x14ac:dyDescent="0.25">
      <c r="A1124" s="4" t="s">
        <v>3773</v>
      </c>
      <c r="B1124" s="6">
        <v>2</v>
      </c>
      <c r="C1124" s="6"/>
      <c r="D1124" s="6">
        <v>1</v>
      </c>
      <c r="E1124" s="6">
        <v>3</v>
      </c>
    </row>
    <row r="1125" spans="1:5" x14ac:dyDescent="0.25">
      <c r="A1125" s="4" t="s">
        <v>3692</v>
      </c>
      <c r="B1125" s="6">
        <v>4</v>
      </c>
      <c r="C1125" s="6"/>
      <c r="D1125" s="6">
        <v>2</v>
      </c>
      <c r="E1125" s="6">
        <v>6</v>
      </c>
    </row>
    <row r="1126" spans="1:5" x14ac:dyDescent="0.25">
      <c r="A1126" s="4" t="s">
        <v>4036</v>
      </c>
      <c r="B1126" s="6"/>
      <c r="C1126" s="6"/>
      <c r="D1126" s="6">
        <v>4</v>
      </c>
      <c r="E1126" s="6">
        <v>4</v>
      </c>
    </row>
    <row r="1127" spans="1:5" x14ac:dyDescent="0.25">
      <c r="A1127" s="4" t="s">
        <v>3795</v>
      </c>
      <c r="B1127" s="6">
        <v>2</v>
      </c>
      <c r="C1127" s="6"/>
      <c r="D1127" s="6">
        <v>1</v>
      </c>
      <c r="E1127" s="6">
        <v>3</v>
      </c>
    </row>
    <row r="1128" spans="1:5" x14ac:dyDescent="0.25">
      <c r="A1128" s="4" t="s">
        <v>78</v>
      </c>
      <c r="B1128" s="6">
        <v>3</v>
      </c>
      <c r="C1128" s="6">
        <v>4</v>
      </c>
      <c r="D1128" s="6">
        <v>2</v>
      </c>
      <c r="E1128" s="6">
        <v>9</v>
      </c>
    </row>
    <row r="1129" spans="1:5" x14ac:dyDescent="0.25">
      <c r="A1129" s="4" t="s">
        <v>4116</v>
      </c>
      <c r="B1129" s="6">
        <v>2</v>
      </c>
      <c r="C1129" s="6"/>
      <c r="D1129" s="6"/>
      <c r="E1129" s="6">
        <v>2</v>
      </c>
    </row>
    <row r="1130" spans="1:5" x14ac:dyDescent="0.25">
      <c r="A1130" s="4" t="s">
        <v>3702</v>
      </c>
      <c r="B1130" s="6">
        <v>3</v>
      </c>
      <c r="C1130" s="6">
        <v>2</v>
      </c>
      <c r="D1130" s="6">
        <v>4</v>
      </c>
      <c r="E1130" s="6">
        <v>9</v>
      </c>
    </row>
    <row r="1131" spans="1:5" x14ac:dyDescent="0.25">
      <c r="A1131" s="4" t="s">
        <v>3683</v>
      </c>
      <c r="B1131" s="6">
        <v>3</v>
      </c>
      <c r="C1131" s="6">
        <v>1</v>
      </c>
      <c r="D1131" s="6"/>
      <c r="E1131" s="6">
        <v>4</v>
      </c>
    </row>
    <row r="1132" spans="1:5" x14ac:dyDescent="0.25">
      <c r="A1132" s="4" t="s">
        <v>3745</v>
      </c>
      <c r="B1132" s="6">
        <v>2</v>
      </c>
      <c r="C1132" s="6"/>
      <c r="D1132" s="6"/>
      <c r="E1132" s="6">
        <v>2</v>
      </c>
    </row>
    <row r="1133" spans="1:5" x14ac:dyDescent="0.25">
      <c r="A1133" s="4" t="s">
        <v>4012</v>
      </c>
      <c r="B1133" s="6">
        <v>2</v>
      </c>
      <c r="C1133" s="6">
        <v>1</v>
      </c>
      <c r="D1133" s="6"/>
      <c r="E1133" s="6">
        <v>3</v>
      </c>
    </row>
    <row r="1134" spans="1:5" x14ac:dyDescent="0.25">
      <c r="A1134" s="4" t="s">
        <v>4133</v>
      </c>
      <c r="B1134" s="6">
        <v>1</v>
      </c>
      <c r="C1134" s="6"/>
      <c r="D1134" s="6">
        <v>1</v>
      </c>
      <c r="E1134" s="6">
        <v>2</v>
      </c>
    </row>
    <row r="1135" spans="1:5" x14ac:dyDescent="0.25">
      <c r="A1135" s="4" t="s">
        <v>132</v>
      </c>
      <c r="B1135" s="6">
        <v>1</v>
      </c>
      <c r="C1135" s="6"/>
      <c r="D1135" s="6">
        <v>1</v>
      </c>
      <c r="E1135" s="6">
        <v>2</v>
      </c>
    </row>
    <row r="1136" spans="1:5" x14ac:dyDescent="0.25">
      <c r="A1136" s="4" t="s">
        <v>1886</v>
      </c>
      <c r="B1136" s="6">
        <v>2</v>
      </c>
      <c r="C1136" s="6"/>
      <c r="D1136" s="6">
        <v>3</v>
      </c>
      <c r="E1136" s="6">
        <v>5</v>
      </c>
    </row>
    <row r="1137" spans="1:5" x14ac:dyDescent="0.25">
      <c r="A1137" s="4" t="s">
        <v>42</v>
      </c>
      <c r="B1137" s="6">
        <v>1</v>
      </c>
      <c r="C1137" s="6"/>
      <c r="D1137" s="6"/>
      <c r="E1137" s="6">
        <v>1</v>
      </c>
    </row>
    <row r="1138" spans="1:5" x14ac:dyDescent="0.25">
      <c r="A1138" s="4" t="s">
        <v>3671</v>
      </c>
      <c r="B1138" s="6">
        <v>1</v>
      </c>
      <c r="C1138" s="6"/>
      <c r="D1138" s="6">
        <v>1</v>
      </c>
      <c r="E1138" s="6">
        <v>2</v>
      </c>
    </row>
    <row r="1139" spans="1:5" x14ac:dyDescent="0.25">
      <c r="A1139" s="4" t="s">
        <v>35</v>
      </c>
      <c r="B1139" s="6">
        <v>2</v>
      </c>
      <c r="C1139" s="6"/>
      <c r="D1139" s="6"/>
      <c r="E1139" s="6">
        <v>2</v>
      </c>
    </row>
    <row r="1140" spans="1:5" x14ac:dyDescent="0.25">
      <c r="A1140" s="4" t="s">
        <v>4185</v>
      </c>
      <c r="B1140" s="6">
        <v>3</v>
      </c>
      <c r="C1140" s="6"/>
      <c r="D1140" s="6">
        <v>2</v>
      </c>
      <c r="E1140" s="6">
        <v>5</v>
      </c>
    </row>
    <row r="1141" spans="1:5" x14ac:dyDescent="0.25">
      <c r="A1141" s="4" t="s">
        <v>3697</v>
      </c>
      <c r="B1141" s="6">
        <v>3</v>
      </c>
      <c r="C1141" s="6"/>
      <c r="D1141" s="6"/>
      <c r="E1141" s="6">
        <v>3</v>
      </c>
    </row>
    <row r="1142" spans="1:5" x14ac:dyDescent="0.25">
      <c r="A1142" s="4" t="s">
        <v>3758</v>
      </c>
      <c r="B1142" s="6">
        <v>2</v>
      </c>
      <c r="C1142" s="6">
        <v>1</v>
      </c>
      <c r="D1142" s="6">
        <v>1</v>
      </c>
      <c r="E1142" s="6">
        <v>4</v>
      </c>
    </row>
    <row r="1143" spans="1:5" x14ac:dyDescent="0.25">
      <c r="A1143" s="4" t="s">
        <v>1856</v>
      </c>
      <c r="B1143" s="6">
        <v>2</v>
      </c>
      <c r="C1143" s="6"/>
      <c r="D1143" s="6"/>
      <c r="E1143" s="6">
        <v>2</v>
      </c>
    </row>
    <row r="1144" spans="1:5" x14ac:dyDescent="0.25">
      <c r="A1144" s="4" t="s">
        <v>2034</v>
      </c>
      <c r="B1144" s="6">
        <v>4</v>
      </c>
      <c r="C1144" s="6"/>
      <c r="D1144" s="6">
        <v>1</v>
      </c>
      <c r="E1144" s="6">
        <v>5</v>
      </c>
    </row>
    <row r="1145" spans="1:5" x14ac:dyDescent="0.25">
      <c r="A1145" s="4" t="s">
        <v>2015</v>
      </c>
      <c r="B1145" s="6">
        <v>1</v>
      </c>
      <c r="C1145" s="6"/>
      <c r="D1145" s="6"/>
      <c r="E1145" s="6">
        <v>1</v>
      </c>
    </row>
    <row r="1146" spans="1:5" x14ac:dyDescent="0.25">
      <c r="A1146" s="4" t="s">
        <v>1973</v>
      </c>
      <c r="B1146" s="6">
        <v>4</v>
      </c>
      <c r="C1146" s="6"/>
      <c r="D1146" s="6">
        <v>1</v>
      </c>
      <c r="E1146" s="6">
        <v>5</v>
      </c>
    </row>
    <row r="1147" spans="1:5" x14ac:dyDescent="0.25">
      <c r="A1147" s="4" t="s">
        <v>2136</v>
      </c>
      <c r="B1147" s="6">
        <v>3</v>
      </c>
      <c r="C1147" s="6">
        <v>1</v>
      </c>
      <c r="D1147" s="6">
        <v>3</v>
      </c>
      <c r="E1147" s="6">
        <v>7</v>
      </c>
    </row>
    <row r="1148" spans="1:5" x14ac:dyDescent="0.25">
      <c r="A1148" s="4" t="s">
        <v>2133</v>
      </c>
      <c r="B1148" s="6">
        <v>5</v>
      </c>
      <c r="C1148" s="6"/>
      <c r="D1148" s="6"/>
      <c r="E1148" s="6">
        <v>5</v>
      </c>
    </row>
    <row r="1149" spans="1:5" x14ac:dyDescent="0.25">
      <c r="A1149" s="4" t="s">
        <v>2129</v>
      </c>
      <c r="B1149" s="6"/>
      <c r="C1149" s="6"/>
      <c r="D1149" s="6">
        <v>1</v>
      </c>
      <c r="E1149" s="6">
        <v>1</v>
      </c>
    </row>
    <row r="1150" spans="1:5" x14ac:dyDescent="0.25">
      <c r="A1150" s="4" t="s">
        <v>2003</v>
      </c>
      <c r="B1150" s="6"/>
      <c r="C1150" s="6"/>
      <c r="D1150" s="6">
        <v>2</v>
      </c>
      <c r="E1150" s="6">
        <v>2</v>
      </c>
    </row>
    <row r="1151" spans="1:5" x14ac:dyDescent="0.25">
      <c r="A1151" s="4" t="s">
        <v>2466</v>
      </c>
      <c r="B1151" s="6">
        <v>2</v>
      </c>
      <c r="C1151" s="6">
        <v>1</v>
      </c>
      <c r="D1151" s="6"/>
      <c r="E1151" s="6">
        <v>3</v>
      </c>
    </row>
    <row r="1152" spans="1:5" x14ac:dyDescent="0.25">
      <c r="A1152" s="4" t="s">
        <v>3842</v>
      </c>
      <c r="B1152" s="6">
        <v>1</v>
      </c>
      <c r="C1152" s="6"/>
      <c r="D1152" s="6">
        <v>1</v>
      </c>
      <c r="E1152" s="6">
        <v>2</v>
      </c>
    </row>
    <row r="1153" spans="1:5" x14ac:dyDescent="0.25">
      <c r="A1153" s="4" t="s">
        <v>127</v>
      </c>
      <c r="B1153" s="6"/>
      <c r="C1153" s="6"/>
      <c r="D1153" s="6">
        <v>1</v>
      </c>
      <c r="E1153" s="6">
        <v>1</v>
      </c>
    </row>
    <row r="1154" spans="1:5" x14ac:dyDescent="0.25">
      <c r="A1154" s="4" t="s">
        <v>3989</v>
      </c>
      <c r="B1154" s="6">
        <v>4</v>
      </c>
      <c r="C1154" s="6"/>
      <c r="D1154" s="6"/>
      <c r="E1154" s="6">
        <v>4</v>
      </c>
    </row>
    <row r="1155" spans="1:5" x14ac:dyDescent="0.25">
      <c r="A1155" s="4" t="s">
        <v>68</v>
      </c>
      <c r="B1155" s="6">
        <v>3</v>
      </c>
      <c r="C1155" s="6"/>
      <c r="D1155" s="6"/>
      <c r="E1155" s="6">
        <v>3</v>
      </c>
    </row>
    <row r="1156" spans="1:5" x14ac:dyDescent="0.25">
      <c r="A1156" s="4" t="s">
        <v>75</v>
      </c>
      <c r="B1156" s="6">
        <v>2</v>
      </c>
      <c r="C1156" s="6">
        <v>2</v>
      </c>
      <c r="D1156" s="6"/>
      <c r="E1156" s="6">
        <v>4</v>
      </c>
    </row>
    <row r="1157" spans="1:5" x14ac:dyDescent="0.25">
      <c r="A1157" s="4" t="s">
        <v>165</v>
      </c>
      <c r="B1157" s="6">
        <v>1</v>
      </c>
      <c r="C1157" s="6"/>
      <c r="D1157" s="6"/>
      <c r="E1157" s="6">
        <v>1</v>
      </c>
    </row>
    <row r="1158" spans="1:5" x14ac:dyDescent="0.25">
      <c r="A1158" s="4" t="s">
        <v>61</v>
      </c>
      <c r="B1158" s="6">
        <v>1</v>
      </c>
      <c r="C1158" s="6"/>
      <c r="D1158" s="6">
        <v>2</v>
      </c>
      <c r="E1158" s="6">
        <v>3</v>
      </c>
    </row>
    <row r="1159" spans="1:5" x14ac:dyDescent="0.25">
      <c r="A1159" s="4" t="s">
        <v>3754</v>
      </c>
      <c r="B1159" s="6">
        <v>4</v>
      </c>
      <c r="C1159" s="6">
        <v>2</v>
      </c>
      <c r="D1159" s="6">
        <v>1</v>
      </c>
      <c r="E1159" s="6">
        <v>7</v>
      </c>
    </row>
    <row r="1160" spans="1:5" x14ac:dyDescent="0.25">
      <c r="A1160" s="4" t="s">
        <v>4013</v>
      </c>
      <c r="B1160" s="6">
        <v>2</v>
      </c>
      <c r="C1160" s="6"/>
      <c r="D1160" s="6">
        <v>1</v>
      </c>
      <c r="E1160" s="6">
        <v>3</v>
      </c>
    </row>
    <row r="1161" spans="1:5" x14ac:dyDescent="0.25">
      <c r="A1161" s="4" t="s">
        <v>3994</v>
      </c>
      <c r="B1161" s="6">
        <v>4</v>
      </c>
      <c r="C1161" s="6">
        <v>1</v>
      </c>
      <c r="D1161" s="6">
        <v>1</v>
      </c>
      <c r="E1161" s="6">
        <v>6</v>
      </c>
    </row>
    <row r="1162" spans="1:5" x14ac:dyDescent="0.25">
      <c r="A1162" s="4" t="s">
        <v>1972</v>
      </c>
      <c r="B1162" s="6">
        <v>1</v>
      </c>
      <c r="C1162" s="6"/>
      <c r="D1162" s="6">
        <v>2</v>
      </c>
      <c r="E1162" s="6">
        <v>3</v>
      </c>
    </row>
    <row r="1163" spans="1:5" x14ac:dyDescent="0.25">
      <c r="A1163" s="4" t="s">
        <v>1875</v>
      </c>
      <c r="B1163" s="6"/>
      <c r="C1163" s="6">
        <v>1</v>
      </c>
      <c r="D1163" s="6"/>
      <c r="E1163" s="6">
        <v>1</v>
      </c>
    </row>
    <row r="1164" spans="1:5" x14ac:dyDescent="0.25">
      <c r="A1164" s="4" t="s">
        <v>1914</v>
      </c>
      <c r="B1164" s="6">
        <v>3</v>
      </c>
      <c r="C1164" s="6">
        <v>2</v>
      </c>
      <c r="D1164" s="6">
        <v>2</v>
      </c>
      <c r="E1164" s="6">
        <v>7</v>
      </c>
    </row>
    <row r="1165" spans="1:5" x14ac:dyDescent="0.25">
      <c r="A1165" s="4" t="s">
        <v>1921</v>
      </c>
      <c r="B1165" s="6">
        <v>2</v>
      </c>
      <c r="C1165" s="6"/>
      <c r="D1165" s="6"/>
      <c r="E1165" s="6">
        <v>2</v>
      </c>
    </row>
    <row r="1166" spans="1:5" x14ac:dyDescent="0.25">
      <c r="A1166" s="4" t="s">
        <v>1931</v>
      </c>
      <c r="B1166" s="6"/>
      <c r="C1166" s="6">
        <v>1</v>
      </c>
      <c r="D1166" s="6"/>
      <c r="E1166" s="6">
        <v>1</v>
      </c>
    </row>
    <row r="1167" spans="1:5" x14ac:dyDescent="0.25">
      <c r="A1167" s="4" t="s">
        <v>1860</v>
      </c>
      <c r="B1167" s="6">
        <v>2</v>
      </c>
      <c r="C1167" s="6"/>
      <c r="D1167" s="6">
        <v>2</v>
      </c>
      <c r="E1167" s="6">
        <v>4</v>
      </c>
    </row>
    <row r="1168" spans="1:5" x14ac:dyDescent="0.25">
      <c r="A1168" s="4" t="s">
        <v>2005</v>
      </c>
      <c r="B1168" s="6">
        <v>1</v>
      </c>
      <c r="C1168" s="6"/>
      <c r="D1168" s="6"/>
      <c r="E1168" s="6">
        <v>1</v>
      </c>
    </row>
    <row r="1169" spans="1:5" x14ac:dyDescent="0.25">
      <c r="A1169" s="4" t="s">
        <v>2008</v>
      </c>
      <c r="B1169" s="6">
        <v>3</v>
      </c>
      <c r="C1169" s="6"/>
      <c r="D1169" s="6">
        <v>3</v>
      </c>
      <c r="E1169" s="6">
        <v>6</v>
      </c>
    </row>
    <row r="1170" spans="1:5" x14ac:dyDescent="0.25">
      <c r="A1170" s="4" t="s">
        <v>1880</v>
      </c>
      <c r="B1170" s="6">
        <v>3</v>
      </c>
      <c r="C1170" s="6">
        <v>1</v>
      </c>
      <c r="D1170" s="6">
        <v>1</v>
      </c>
      <c r="E1170" s="6">
        <v>5</v>
      </c>
    </row>
    <row r="1171" spans="1:5" x14ac:dyDescent="0.25">
      <c r="A1171" s="4" t="s">
        <v>1936</v>
      </c>
      <c r="B1171" s="6">
        <v>2</v>
      </c>
      <c r="C1171" s="6"/>
      <c r="D1171" s="6">
        <v>2</v>
      </c>
      <c r="E1171" s="6">
        <v>4</v>
      </c>
    </row>
    <row r="1172" spans="1:5" x14ac:dyDescent="0.25">
      <c r="A1172" s="4" t="s">
        <v>2140</v>
      </c>
      <c r="B1172" s="6">
        <v>2</v>
      </c>
      <c r="C1172" s="6"/>
      <c r="D1172" s="6"/>
      <c r="E1172" s="6">
        <v>2</v>
      </c>
    </row>
    <row r="1173" spans="1:5" x14ac:dyDescent="0.25">
      <c r="A1173" s="4" t="s">
        <v>2045</v>
      </c>
      <c r="B1173" s="6">
        <v>4</v>
      </c>
      <c r="C1173" s="6"/>
      <c r="D1173" s="6">
        <v>2</v>
      </c>
      <c r="E1173" s="6">
        <v>6</v>
      </c>
    </row>
    <row r="1174" spans="1:5" x14ac:dyDescent="0.25">
      <c r="A1174" s="4" t="s">
        <v>2189</v>
      </c>
      <c r="B1174" s="6">
        <v>2</v>
      </c>
      <c r="C1174" s="6"/>
      <c r="D1174" s="6">
        <v>2</v>
      </c>
      <c r="E1174" s="6">
        <v>4</v>
      </c>
    </row>
    <row r="1175" spans="1:5" x14ac:dyDescent="0.25">
      <c r="A1175" s="4" t="s">
        <v>1992</v>
      </c>
      <c r="B1175" s="6">
        <v>2</v>
      </c>
      <c r="C1175" s="6"/>
      <c r="D1175" s="6">
        <v>1</v>
      </c>
      <c r="E1175" s="6">
        <v>3</v>
      </c>
    </row>
    <row r="1176" spans="1:5" x14ac:dyDescent="0.25">
      <c r="A1176" s="4" t="s">
        <v>2016</v>
      </c>
      <c r="B1176" s="6">
        <v>5</v>
      </c>
      <c r="C1176" s="6"/>
      <c r="D1176" s="6"/>
      <c r="E1176" s="6">
        <v>5</v>
      </c>
    </row>
    <row r="1177" spans="1:5" x14ac:dyDescent="0.25">
      <c r="A1177" s="4" t="s">
        <v>1924</v>
      </c>
      <c r="B1177" s="6">
        <v>1</v>
      </c>
      <c r="C1177" s="6">
        <v>1</v>
      </c>
      <c r="D1177" s="6"/>
      <c r="E1177" s="6">
        <v>2</v>
      </c>
    </row>
    <row r="1178" spans="1:5" x14ac:dyDescent="0.25">
      <c r="A1178" s="4" t="s">
        <v>2128</v>
      </c>
      <c r="B1178" s="6">
        <v>2</v>
      </c>
      <c r="C1178" s="6"/>
      <c r="D1178" s="6"/>
      <c r="E1178" s="6">
        <v>2</v>
      </c>
    </row>
    <row r="1179" spans="1:5" x14ac:dyDescent="0.25">
      <c r="A1179" s="4" t="s">
        <v>2004</v>
      </c>
      <c r="B1179" s="6">
        <v>2</v>
      </c>
      <c r="C1179" s="6"/>
      <c r="D1179" s="6">
        <v>1</v>
      </c>
      <c r="E1179" s="6">
        <v>3</v>
      </c>
    </row>
    <row r="1180" spans="1:5" x14ac:dyDescent="0.25">
      <c r="A1180" s="4" t="s">
        <v>1869</v>
      </c>
      <c r="B1180" s="6">
        <v>1</v>
      </c>
      <c r="C1180" s="6">
        <v>1</v>
      </c>
      <c r="D1180" s="6"/>
      <c r="E1180" s="6">
        <v>2</v>
      </c>
    </row>
    <row r="1181" spans="1:5" x14ac:dyDescent="0.25">
      <c r="A1181" s="4" t="s">
        <v>2031</v>
      </c>
      <c r="B1181" s="6">
        <v>2</v>
      </c>
      <c r="C1181" s="6">
        <v>1</v>
      </c>
      <c r="D1181" s="6">
        <v>1</v>
      </c>
      <c r="E1181" s="6">
        <v>4</v>
      </c>
    </row>
    <row r="1182" spans="1:5" x14ac:dyDescent="0.25">
      <c r="A1182" s="4" t="s">
        <v>2110</v>
      </c>
      <c r="B1182" s="6">
        <v>2</v>
      </c>
      <c r="C1182" s="6">
        <v>1</v>
      </c>
      <c r="D1182" s="6"/>
      <c r="E1182" s="6">
        <v>3</v>
      </c>
    </row>
    <row r="1183" spans="1:5" x14ac:dyDescent="0.25">
      <c r="A1183" s="4" t="s">
        <v>4053</v>
      </c>
      <c r="B1183" s="6">
        <v>3</v>
      </c>
      <c r="C1183" s="6"/>
      <c r="D1183" s="6">
        <v>2</v>
      </c>
      <c r="E1183" s="6">
        <v>5</v>
      </c>
    </row>
    <row r="1184" spans="1:5" x14ac:dyDescent="0.25">
      <c r="A1184" s="4" t="s">
        <v>4064</v>
      </c>
      <c r="B1184" s="6">
        <v>2</v>
      </c>
      <c r="C1184" s="6"/>
      <c r="D1184" s="6"/>
      <c r="E1184" s="6">
        <v>2</v>
      </c>
    </row>
    <row r="1185" spans="1:5" x14ac:dyDescent="0.25">
      <c r="A1185" s="4" t="s">
        <v>3836</v>
      </c>
      <c r="B1185" s="6">
        <v>4</v>
      </c>
      <c r="C1185" s="6"/>
      <c r="D1185" s="6">
        <v>1</v>
      </c>
      <c r="E1185" s="6">
        <v>5</v>
      </c>
    </row>
    <row r="1186" spans="1:5" x14ac:dyDescent="0.25">
      <c r="A1186" s="4" t="s">
        <v>4142</v>
      </c>
      <c r="B1186" s="6">
        <v>1</v>
      </c>
      <c r="C1186" s="6"/>
      <c r="D1186" s="6"/>
      <c r="E1186" s="6">
        <v>1</v>
      </c>
    </row>
    <row r="1187" spans="1:5" x14ac:dyDescent="0.25">
      <c r="A1187" s="4" t="s">
        <v>114</v>
      </c>
      <c r="B1187" s="6"/>
      <c r="C1187" s="6">
        <v>2</v>
      </c>
      <c r="D1187" s="6"/>
      <c r="E1187" s="6">
        <v>2</v>
      </c>
    </row>
    <row r="1188" spans="1:5" x14ac:dyDescent="0.25">
      <c r="A1188" s="4" t="s">
        <v>2002</v>
      </c>
      <c r="B1188" s="6">
        <v>3</v>
      </c>
      <c r="C1188" s="6">
        <v>1</v>
      </c>
      <c r="D1188" s="6">
        <v>1</v>
      </c>
      <c r="E1188" s="6">
        <v>5</v>
      </c>
    </row>
    <row r="1189" spans="1:5" x14ac:dyDescent="0.25">
      <c r="A1189" s="4" t="s">
        <v>3843</v>
      </c>
      <c r="B1189" s="6">
        <v>5</v>
      </c>
      <c r="C1189" s="6">
        <v>1</v>
      </c>
      <c r="D1189" s="6">
        <v>1</v>
      </c>
      <c r="E1189" s="6">
        <v>7</v>
      </c>
    </row>
    <row r="1190" spans="1:5" x14ac:dyDescent="0.25">
      <c r="A1190" s="4" t="s">
        <v>1866</v>
      </c>
      <c r="B1190" s="6">
        <v>2</v>
      </c>
      <c r="C1190" s="6"/>
      <c r="D1190" s="6">
        <v>2</v>
      </c>
      <c r="E1190" s="6">
        <v>4</v>
      </c>
    </row>
    <row r="1191" spans="1:5" x14ac:dyDescent="0.25">
      <c r="A1191" s="4" t="s">
        <v>3815</v>
      </c>
      <c r="B1191" s="6">
        <v>2</v>
      </c>
      <c r="C1191" s="6"/>
      <c r="D1191" s="6">
        <v>2</v>
      </c>
      <c r="E1191" s="6">
        <v>4</v>
      </c>
    </row>
    <row r="1192" spans="1:5" x14ac:dyDescent="0.25">
      <c r="A1192" s="4" t="s">
        <v>3946</v>
      </c>
      <c r="B1192" s="6">
        <v>2</v>
      </c>
      <c r="C1192" s="6"/>
      <c r="D1192" s="6">
        <v>1</v>
      </c>
      <c r="E1192" s="6">
        <v>3</v>
      </c>
    </row>
    <row r="1193" spans="1:5" x14ac:dyDescent="0.25">
      <c r="A1193" s="4" t="s">
        <v>1948</v>
      </c>
      <c r="B1193" s="6">
        <v>3</v>
      </c>
      <c r="C1193" s="6"/>
      <c r="D1193" s="6">
        <v>1</v>
      </c>
      <c r="E1193" s="6">
        <v>4</v>
      </c>
    </row>
    <row r="1194" spans="1:5" x14ac:dyDescent="0.25">
      <c r="A1194" s="4" t="s">
        <v>28</v>
      </c>
      <c r="B1194" s="6"/>
      <c r="C1194" s="6">
        <v>1</v>
      </c>
      <c r="D1194" s="6"/>
      <c r="E1194" s="6">
        <v>1</v>
      </c>
    </row>
    <row r="1195" spans="1:5" x14ac:dyDescent="0.25">
      <c r="A1195" s="4" t="s">
        <v>3770</v>
      </c>
      <c r="B1195" s="6">
        <v>6</v>
      </c>
      <c r="C1195" s="6"/>
      <c r="D1195" s="6"/>
      <c r="E1195" s="6">
        <v>6</v>
      </c>
    </row>
    <row r="1196" spans="1:5" x14ac:dyDescent="0.25">
      <c r="A1196" s="4" t="s">
        <v>104</v>
      </c>
      <c r="B1196" s="6">
        <v>1</v>
      </c>
      <c r="C1196" s="6"/>
      <c r="D1196" s="6"/>
      <c r="E1196" s="6">
        <v>1</v>
      </c>
    </row>
    <row r="1197" spans="1:5" x14ac:dyDescent="0.25">
      <c r="A1197" s="4" t="s">
        <v>3750</v>
      </c>
      <c r="B1197" s="6">
        <v>3</v>
      </c>
      <c r="C1197" s="6"/>
      <c r="D1197" s="6"/>
      <c r="E1197" s="6">
        <v>3</v>
      </c>
    </row>
    <row r="1198" spans="1:5" x14ac:dyDescent="0.25">
      <c r="A1198" s="4" t="s">
        <v>2236</v>
      </c>
      <c r="B1198" s="6">
        <v>3</v>
      </c>
      <c r="C1198" s="6"/>
      <c r="D1198" s="6">
        <v>1</v>
      </c>
      <c r="E1198" s="6">
        <v>4</v>
      </c>
    </row>
    <row r="1199" spans="1:5" x14ac:dyDescent="0.25">
      <c r="A1199" s="4" t="s">
        <v>4198</v>
      </c>
      <c r="B1199" s="6">
        <v>2</v>
      </c>
      <c r="C1199" s="6"/>
      <c r="D1199" s="6">
        <v>1</v>
      </c>
      <c r="E1199" s="6">
        <v>3</v>
      </c>
    </row>
    <row r="1200" spans="1:5" x14ac:dyDescent="0.25">
      <c r="A1200" s="4" t="s">
        <v>2075</v>
      </c>
      <c r="B1200" s="6">
        <v>2</v>
      </c>
      <c r="C1200" s="6"/>
      <c r="D1200" s="6"/>
      <c r="E1200" s="6">
        <v>2</v>
      </c>
    </row>
    <row r="1201" spans="1:5" x14ac:dyDescent="0.25">
      <c r="A1201" s="4" t="s">
        <v>56</v>
      </c>
      <c r="B1201" s="6">
        <v>2</v>
      </c>
      <c r="C1201" s="6"/>
      <c r="D1201" s="6"/>
      <c r="E1201" s="6">
        <v>2</v>
      </c>
    </row>
    <row r="1202" spans="1:5" x14ac:dyDescent="0.25">
      <c r="A1202" s="4" t="s">
        <v>1944</v>
      </c>
      <c r="B1202" s="6"/>
      <c r="C1202" s="6">
        <v>1</v>
      </c>
      <c r="D1202" s="6"/>
      <c r="E1202" s="6">
        <v>1</v>
      </c>
    </row>
    <row r="1203" spans="1:5" x14ac:dyDescent="0.25">
      <c r="A1203" s="4" t="s">
        <v>3939</v>
      </c>
      <c r="B1203" s="6">
        <v>1</v>
      </c>
      <c r="C1203" s="6">
        <v>1</v>
      </c>
      <c r="D1203" s="6"/>
      <c r="E1203" s="6">
        <v>2</v>
      </c>
    </row>
    <row r="1204" spans="1:5" x14ac:dyDescent="0.25">
      <c r="A1204" s="4" t="s">
        <v>3962</v>
      </c>
      <c r="B1204" s="6">
        <v>2</v>
      </c>
      <c r="C1204" s="6"/>
      <c r="D1204" s="6">
        <v>1</v>
      </c>
      <c r="E1204" s="6">
        <v>3</v>
      </c>
    </row>
    <row r="1205" spans="1:5" x14ac:dyDescent="0.25">
      <c r="A1205" s="4" t="s">
        <v>3743</v>
      </c>
      <c r="B1205" s="6">
        <v>2</v>
      </c>
      <c r="C1205" s="6"/>
      <c r="D1205" s="6"/>
      <c r="E1205" s="6">
        <v>2</v>
      </c>
    </row>
    <row r="1206" spans="1:5" x14ac:dyDescent="0.25">
      <c r="A1206" s="4" t="s">
        <v>1887</v>
      </c>
      <c r="B1206" s="6"/>
      <c r="C1206" s="6"/>
      <c r="D1206" s="6">
        <v>1</v>
      </c>
      <c r="E1206" s="6">
        <v>1</v>
      </c>
    </row>
    <row r="1207" spans="1:5" x14ac:dyDescent="0.25">
      <c r="A1207" s="4" t="s">
        <v>3715</v>
      </c>
      <c r="B1207" s="6">
        <v>2</v>
      </c>
      <c r="C1207" s="6"/>
      <c r="D1207" s="6">
        <v>3</v>
      </c>
      <c r="E1207" s="6">
        <v>5</v>
      </c>
    </row>
    <row r="1208" spans="1:5" x14ac:dyDescent="0.25">
      <c r="A1208" s="4" t="s">
        <v>1964</v>
      </c>
      <c r="B1208" s="6"/>
      <c r="C1208" s="6">
        <v>1</v>
      </c>
      <c r="D1208" s="6">
        <v>1</v>
      </c>
      <c r="E1208" s="6">
        <v>2</v>
      </c>
    </row>
    <row r="1209" spans="1:5" x14ac:dyDescent="0.25">
      <c r="A1209" s="4" t="s">
        <v>76</v>
      </c>
      <c r="B1209" s="6">
        <v>1</v>
      </c>
      <c r="C1209" s="6"/>
      <c r="D1209" s="6">
        <v>2</v>
      </c>
      <c r="E1209" s="6">
        <v>3</v>
      </c>
    </row>
    <row r="1210" spans="1:5" x14ac:dyDescent="0.25">
      <c r="A1210" s="4" t="s">
        <v>3716</v>
      </c>
      <c r="B1210" s="6">
        <v>2</v>
      </c>
      <c r="C1210" s="6"/>
      <c r="D1210" s="6">
        <v>2</v>
      </c>
      <c r="E1210" s="6">
        <v>4</v>
      </c>
    </row>
    <row r="1211" spans="1:5" x14ac:dyDescent="0.25">
      <c r="A1211" s="4" t="s">
        <v>3855</v>
      </c>
      <c r="B1211" s="6">
        <v>1</v>
      </c>
      <c r="C1211" s="6"/>
      <c r="D1211" s="6">
        <v>1</v>
      </c>
      <c r="E1211" s="6">
        <v>2</v>
      </c>
    </row>
    <row r="1212" spans="1:5" x14ac:dyDescent="0.25">
      <c r="A1212" s="4" t="s">
        <v>3656</v>
      </c>
      <c r="B1212" s="6">
        <v>2</v>
      </c>
      <c r="C1212" s="6">
        <v>1</v>
      </c>
      <c r="D1212" s="6"/>
      <c r="E1212" s="6">
        <v>3</v>
      </c>
    </row>
    <row r="1213" spans="1:5" x14ac:dyDescent="0.25">
      <c r="A1213" s="4" t="s">
        <v>4214</v>
      </c>
      <c r="B1213" s="6">
        <v>2</v>
      </c>
      <c r="C1213" s="6">
        <v>1</v>
      </c>
      <c r="D1213" s="6"/>
      <c r="E1213" s="6">
        <v>3</v>
      </c>
    </row>
    <row r="1214" spans="1:5" x14ac:dyDescent="0.25">
      <c r="A1214" s="4" t="s">
        <v>3992</v>
      </c>
      <c r="B1214" s="6"/>
      <c r="C1214" s="6">
        <v>1</v>
      </c>
      <c r="D1214" s="6"/>
      <c r="E1214" s="6">
        <v>1</v>
      </c>
    </row>
    <row r="1215" spans="1:5" x14ac:dyDescent="0.25">
      <c r="A1215" s="4" t="s">
        <v>3848</v>
      </c>
      <c r="B1215" s="6">
        <v>1</v>
      </c>
      <c r="C1215" s="6">
        <v>3</v>
      </c>
      <c r="D1215" s="6"/>
      <c r="E1215" s="6">
        <v>4</v>
      </c>
    </row>
    <row r="1216" spans="1:5" x14ac:dyDescent="0.25">
      <c r="A1216" s="4" t="s">
        <v>4087</v>
      </c>
      <c r="B1216" s="6"/>
      <c r="C1216" s="6">
        <v>1</v>
      </c>
      <c r="D1216" s="6">
        <v>1</v>
      </c>
      <c r="E1216" s="6">
        <v>2</v>
      </c>
    </row>
    <row r="1217" spans="1:5" x14ac:dyDescent="0.25">
      <c r="A1217" s="4" t="s">
        <v>3790</v>
      </c>
      <c r="B1217" s="6">
        <v>1</v>
      </c>
      <c r="C1217" s="6"/>
      <c r="D1217" s="6">
        <v>3</v>
      </c>
      <c r="E1217" s="6">
        <v>4</v>
      </c>
    </row>
    <row r="1218" spans="1:5" x14ac:dyDescent="0.25">
      <c r="A1218" s="4" t="s">
        <v>3699</v>
      </c>
      <c r="B1218" s="6">
        <v>1</v>
      </c>
      <c r="C1218" s="6"/>
      <c r="D1218" s="6">
        <v>1</v>
      </c>
      <c r="E1218" s="6">
        <v>2</v>
      </c>
    </row>
    <row r="1219" spans="1:5" x14ac:dyDescent="0.25">
      <c r="A1219" s="4" t="s">
        <v>3666</v>
      </c>
      <c r="B1219" s="6">
        <v>2</v>
      </c>
      <c r="C1219" s="6">
        <v>2</v>
      </c>
      <c r="D1219" s="6">
        <v>1</v>
      </c>
      <c r="E1219" s="6">
        <v>5</v>
      </c>
    </row>
    <row r="1220" spans="1:5" x14ac:dyDescent="0.25">
      <c r="A1220" s="4" t="s">
        <v>3679</v>
      </c>
      <c r="B1220" s="6"/>
      <c r="C1220" s="6"/>
      <c r="D1220" s="6">
        <v>1</v>
      </c>
      <c r="E1220" s="6">
        <v>1</v>
      </c>
    </row>
    <row r="1221" spans="1:5" x14ac:dyDescent="0.25">
      <c r="A1221" s="4" t="s">
        <v>3831</v>
      </c>
      <c r="B1221" s="6">
        <v>2</v>
      </c>
      <c r="C1221" s="6"/>
      <c r="D1221" s="6"/>
      <c r="E1221" s="6">
        <v>2</v>
      </c>
    </row>
    <row r="1222" spans="1:5" x14ac:dyDescent="0.25">
      <c r="A1222" s="4" t="s">
        <v>3667</v>
      </c>
      <c r="B1222" s="6">
        <v>3</v>
      </c>
      <c r="C1222" s="6"/>
      <c r="D1222" s="6">
        <v>1</v>
      </c>
      <c r="E1222" s="6">
        <v>4</v>
      </c>
    </row>
    <row r="1223" spans="1:5" x14ac:dyDescent="0.25">
      <c r="A1223" s="4" t="s">
        <v>3690</v>
      </c>
      <c r="B1223" s="6">
        <v>3</v>
      </c>
      <c r="C1223" s="6">
        <v>1</v>
      </c>
      <c r="D1223" s="6"/>
      <c r="E1223" s="6">
        <v>4</v>
      </c>
    </row>
    <row r="1224" spans="1:5" x14ac:dyDescent="0.25">
      <c r="A1224" s="4" t="s">
        <v>3766</v>
      </c>
      <c r="B1224" s="6">
        <v>1</v>
      </c>
      <c r="C1224" s="6">
        <v>1</v>
      </c>
      <c r="D1224" s="6">
        <v>2</v>
      </c>
      <c r="E1224" s="6">
        <v>4</v>
      </c>
    </row>
    <row r="1225" spans="1:5" x14ac:dyDescent="0.25">
      <c r="A1225" s="4" t="s">
        <v>3751</v>
      </c>
      <c r="B1225" s="6">
        <v>2</v>
      </c>
      <c r="C1225" s="6"/>
      <c r="D1225" s="6">
        <v>2</v>
      </c>
      <c r="E1225" s="6">
        <v>4</v>
      </c>
    </row>
    <row r="1226" spans="1:5" x14ac:dyDescent="0.25">
      <c r="A1226" s="4" t="s">
        <v>4117</v>
      </c>
      <c r="B1226" s="6">
        <v>2</v>
      </c>
      <c r="C1226" s="6"/>
      <c r="D1226" s="6">
        <v>1</v>
      </c>
      <c r="E1226" s="6">
        <v>3</v>
      </c>
    </row>
    <row r="1227" spans="1:5" x14ac:dyDescent="0.25">
      <c r="A1227" s="4" t="s">
        <v>1961</v>
      </c>
      <c r="B1227" s="6">
        <v>1</v>
      </c>
      <c r="C1227" s="6">
        <v>1</v>
      </c>
      <c r="D1227" s="6"/>
      <c r="E1227" s="6">
        <v>2</v>
      </c>
    </row>
    <row r="1228" spans="1:5" x14ac:dyDescent="0.25">
      <c r="A1228" s="4" t="s">
        <v>1967</v>
      </c>
      <c r="B1228" s="6">
        <v>2</v>
      </c>
      <c r="C1228" s="6"/>
      <c r="D1228" s="6">
        <v>1</v>
      </c>
      <c r="E1228" s="6">
        <v>3</v>
      </c>
    </row>
    <row r="1229" spans="1:5" x14ac:dyDescent="0.25">
      <c r="A1229" s="4" t="s">
        <v>3867</v>
      </c>
      <c r="B1229" s="6">
        <v>2</v>
      </c>
      <c r="C1229" s="6"/>
      <c r="D1229" s="6">
        <v>1</v>
      </c>
      <c r="E1229" s="6">
        <v>3</v>
      </c>
    </row>
    <row r="1230" spans="1:5" x14ac:dyDescent="0.25">
      <c r="A1230" s="4" t="s">
        <v>3870</v>
      </c>
      <c r="B1230" s="6"/>
      <c r="C1230" s="6">
        <v>3</v>
      </c>
      <c r="D1230" s="6">
        <v>1</v>
      </c>
      <c r="E1230" s="6">
        <v>4</v>
      </c>
    </row>
    <row r="1231" spans="1:5" x14ac:dyDescent="0.25">
      <c r="A1231" s="4" t="s">
        <v>3826</v>
      </c>
      <c r="B1231" s="6">
        <v>2</v>
      </c>
      <c r="C1231" s="6"/>
      <c r="D1231" s="6"/>
      <c r="E1231" s="6">
        <v>2</v>
      </c>
    </row>
    <row r="1232" spans="1:5" x14ac:dyDescent="0.25">
      <c r="A1232" s="4" t="s">
        <v>4220</v>
      </c>
      <c r="B1232" s="6">
        <v>1</v>
      </c>
      <c r="C1232" s="6"/>
      <c r="D1232" s="6"/>
      <c r="E1232" s="6">
        <v>1</v>
      </c>
    </row>
    <row r="1233" spans="1:5" x14ac:dyDescent="0.25">
      <c r="A1233" s="4" t="s">
        <v>1952</v>
      </c>
      <c r="B1233" s="6">
        <v>2</v>
      </c>
      <c r="C1233" s="6"/>
      <c r="D1233" s="6">
        <v>2</v>
      </c>
      <c r="E1233" s="6">
        <v>4</v>
      </c>
    </row>
    <row r="1234" spans="1:5" x14ac:dyDescent="0.25">
      <c r="A1234" s="4" t="s">
        <v>3920</v>
      </c>
      <c r="B1234" s="6">
        <v>2</v>
      </c>
      <c r="C1234" s="6">
        <v>1</v>
      </c>
      <c r="D1234" s="6">
        <v>1</v>
      </c>
      <c r="E1234" s="6">
        <v>4</v>
      </c>
    </row>
    <row r="1235" spans="1:5" x14ac:dyDescent="0.25">
      <c r="A1235" s="4" t="s">
        <v>3744</v>
      </c>
      <c r="B1235" s="6">
        <v>4</v>
      </c>
      <c r="C1235" s="6"/>
      <c r="D1235" s="6"/>
      <c r="E1235" s="6">
        <v>4</v>
      </c>
    </row>
    <row r="1236" spans="1:5" x14ac:dyDescent="0.25">
      <c r="A1236" s="4" t="s">
        <v>3720</v>
      </c>
      <c r="B1236" s="6">
        <v>5</v>
      </c>
      <c r="C1236" s="6"/>
      <c r="D1236" s="6"/>
      <c r="E1236" s="6">
        <v>5</v>
      </c>
    </row>
    <row r="1237" spans="1:5" x14ac:dyDescent="0.25">
      <c r="A1237" s="4" t="s">
        <v>3765</v>
      </c>
      <c r="B1237" s="6">
        <v>1</v>
      </c>
      <c r="C1237" s="6"/>
      <c r="D1237" s="6">
        <v>2</v>
      </c>
      <c r="E1237" s="6">
        <v>3</v>
      </c>
    </row>
    <row r="1238" spans="1:5" x14ac:dyDescent="0.25">
      <c r="A1238" s="4" t="s">
        <v>1949</v>
      </c>
      <c r="B1238" s="6">
        <v>3</v>
      </c>
      <c r="C1238" s="6"/>
      <c r="D1238" s="6"/>
      <c r="E1238" s="6">
        <v>3</v>
      </c>
    </row>
    <row r="1239" spans="1:5" x14ac:dyDescent="0.25">
      <c r="A1239" s="4" t="s">
        <v>4217</v>
      </c>
      <c r="B1239" s="6">
        <v>2</v>
      </c>
      <c r="C1239" s="6"/>
      <c r="D1239" s="6">
        <v>1</v>
      </c>
      <c r="E1239" s="6">
        <v>3</v>
      </c>
    </row>
    <row r="1240" spans="1:5" x14ac:dyDescent="0.25">
      <c r="A1240" s="4" t="s">
        <v>3717</v>
      </c>
      <c r="B1240" s="6"/>
      <c r="C1240" s="6"/>
      <c r="D1240" s="6">
        <v>1</v>
      </c>
      <c r="E1240" s="6">
        <v>1</v>
      </c>
    </row>
    <row r="1241" spans="1:5" x14ac:dyDescent="0.25">
      <c r="A1241" s="4" t="s">
        <v>4233</v>
      </c>
      <c r="B1241" s="6">
        <v>1</v>
      </c>
      <c r="C1241" s="6"/>
      <c r="D1241" s="6">
        <v>1</v>
      </c>
      <c r="E1241" s="6">
        <v>2</v>
      </c>
    </row>
    <row r="1242" spans="1:5" x14ac:dyDescent="0.25">
      <c r="A1242" s="4" t="s">
        <v>1868</v>
      </c>
      <c r="B1242" s="6">
        <v>2</v>
      </c>
      <c r="C1242" s="6"/>
      <c r="D1242" s="6"/>
      <c r="E1242" s="6">
        <v>2</v>
      </c>
    </row>
    <row r="1243" spans="1:5" x14ac:dyDescent="0.25">
      <c r="A1243" s="4" t="s">
        <v>4223</v>
      </c>
      <c r="B1243" s="6"/>
      <c r="C1243" s="6"/>
      <c r="D1243" s="6">
        <v>1</v>
      </c>
      <c r="E1243" s="6">
        <v>1</v>
      </c>
    </row>
    <row r="1244" spans="1:5" x14ac:dyDescent="0.25">
      <c r="A1244" s="4" t="s">
        <v>3794</v>
      </c>
      <c r="B1244" s="6">
        <v>3</v>
      </c>
      <c r="C1244" s="6"/>
      <c r="D1244" s="6"/>
      <c r="E1244" s="6">
        <v>3</v>
      </c>
    </row>
    <row r="1245" spans="1:5" x14ac:dyDescent="0.25">
      <c r="A1245" s="4" t="s">
        <v>3827</v>
      </c>
      <c r="B1245" s="6">
        <v>3</v>
      </c>
      <c r="C1245" s="6"/>
      <c r="D1245" s="6"/>
      <c r="E1245" s="6">
        <v>3</v>
      </c>
    </row>
    <row r="1246" spans="1:5" x14ac:dyDescent="0.25">
      <c r="A1246" s="4" t="s">
        <v>4228</v>
      </c>
      <c r="B1246" s="6">
        <v>1</v>
      </c>
      <c r="C1246" s="6"/>
      <c r="D1246" s="6"/>
      <c r="E1246" s="6">
        <v>1</v>
      </c>
    </row>
    <row r="1247" spans="1:5" x14ac:dyDescent="0.25">
      <c r="A1247" s="4" t="s">
        <v>3728</v>
      </c>
      <c r="B1247" s="6"/>
      <c r="C1247" s="6"/>
      <c r="D1247" s="6">
        <v>2</v>
      </c>
      <c r="E1247" s="6">
        <v>2</v>
      </c>
    </row>
    <row r="1248" spans="1:5" x14ac:dyDescent="0.25">
      <c r="A1248" s="4" t="s">
        <v>3661</v>
      </c>
      <c r="B1248" s="6">
        <v>2</v>
      </c>
      <c r="C1248" s="6">
        <v>1</v>
      </c>
      <c r="D1248" s="6"/>
      <c r="E1248" s="6">
        <v>3</v>
      </c>
    </row>
    <row r="1249" spans="1:5" x14ac:dyDescent="0.25">
      <c r="A1249" s="4" t="s">
        <v>3775</v>
      </c>
      <c r="B1249" s="6">
        <v>3</v>
      </c>
      <c r="C1249" s="6">
        <v>1</v>
      </c>
      <c r="D1249" s="6">
        <v>1</v>
      </c>
      <c r="E1249" s="6">
        <v>5</v>
      </c>
    </row>
    <row r="1250" spans="1:5" x14ac:dyDescent="0.25">
      <c r="A1250" s="4" t="s">
        <v>1995</v>
      </c>
      <c r="B1250" s="6">
        <v>4</v>
      </c>
      <c r="C1250" s="6"/>
      <c r="D1250" s="6">
        <v>1</v>
      </c>
      <c r="E1250" s="6">
        <v>5</v>
      </c>
    </row>
    <row r="1251" spans="1:5" x14ac:dyDescent="0.25">
      <c r="A1251" s="4" t="s">
        <v>2082</v>
      </c>
      <c r="B1251" s="6">
        <v>2</v>
      </c>
      <c r="C1251" s="6">
        <v>1</v>
      </c>
      <c r="D1251" s="6"/>
      <c r="E1251" s="6">
        <v>3</v>
      </c>
    </row>
    <row r="1252" spans="1:5" x14ac:dyDescent="0.25">
      <c r="A1252" s="4" t="s">
        <v>3981</v>
      </c>
      <c r="B1252" s="6">
        <v>2</v>
      </c>
      <c r="C1252" s="6"/>
      <c r="D1252" s="6"/>
      <c r="E1252" s="6">
        <v>2</v>
      </c>
    </row>
    <row r="1253" spans="1:5" x14ac:dyDescent="0.25">
      <c r="A1253" s="4" t="s">
        <v>3757</v>
      </c>
      <c r="B1253" s="6">
        <v>1</v>
      </c>
      <c r="C1253" s="6">
        <v>1</v>
      </c>
      <c r="D1253" s="6">
        <v>1</v>
      </c>
      <c r="E1253" s="6">
        <v>3</v>
      </c>
    </row>
    <row r="1254" spans="1:5" x14ac:dyDescent="0.25">
      <c r="A1254" s="4" t="s">
        <v>3707</v>
      </c>
      <c r="B1254" s="6">
        <v>3</v>
      </c>
      <c r="C1254" s="6"/>
      <c r="D1254" s="6">
        <v>1</v>
      </c>
      <c r="E1254" s="6">
        <v>4</v>
      </c>
    </row>
    <row r="1255" spans="1:5" x14ac:dyDescent="0.25">
      <c r="A1255" s="4" t="s">
        <v>3724</v>
      </c>
      <c r="B1255" s="6">
        <v>2</v>
      </c>
      <c r="C1255" s="6"/>
      <c r="D1255" s="6"/>
      <c r="E1255" s="6">
        <v>2</v>
      </c>
    </row>
    <row r="1256" spans="1:5" x14ac:dyDescent="0.25">
      <c r="A1256" s="4" t="s">
        <v>1882</v>
      </c>
      <c r="B1256" s="6">
        <v>1</v>
      </c>
      <c r="C1256" s="6"/>
      <c r="D1256" s="6">
        <v>1</v>
      </c>
      <c r="E1256" s="6">
        <v>2</v>
      </c>
    </row>
    <row r="1257" spans="1:5" x14ac:dyDescent="0.25">
      <c r="A1257" s="4" t="s">
        <v>4103</v>
      </c>
      <c r="B1257" s="6">
        <v>4</v>
      </c>
      <c r="C1257" s="6"/>
      <c r="D1257" s="6">
        <v>2</v>
      </c>
      <c r="E1257" s="6">
        <v>6</v>
      </c>
    </row>
    <row r="1258" spans="1:5" x14ac:dyDescent="0.25">
      <c r="A1258" s="4" t="s">
        <v>1898</v>
      </c>
      <c r="B1258" s="6">
        <v>2</v>
      </c>
      <c r="C1258" s="6"/>
      <c r="D1258" s="6">
        <v>1</v>
      </c>
      <c r="E1258" s="6">
        <v>3</v>
      </c>
    </row>
    <row r="1259" spans="1:5" x14ac:dyDescent="0.25">
      <c r="A1259" s="4" t="s">
        <v>3711</v>
      </c>
      <c r="B1259" s="6">
        <v>2</v>
      </c>
      <c r="C1259" s="6"/>
      <c r="D1259" s="6">
        <v>1</v>
      </c>
      <c r="E1259" s="6">
        <v>3</v>
      </c>
    </row>
    <row r="1260" spans="1:5" x14ac:dyDescent="0.25">
      <c r="A1260" s="4" t="s">
        <v>3654</v>
      </c>
      <c r="B1260" s="6">
        <v>2</v>
      </c>
      <c r="C1260" s="6"/>
      <c r="D1260" s="6"/>
      <c r="E1260" s="6">
        <v>2</v>
      </c>
    </row>
    <row r="1261" spans="1:5" x14ac:dyDescent="0.25">
      <c r="A1261" s="4" t="s">
        <v>41</v>
      </c>
      <c r="B1261" s="6">
        <v>2</v>
      </c>
      <c r="C1261" s="6"/>
      <c r="D1261" s="6"/>
      <c r="E1261" s="6">
        <v>2</v>
      </c>
    </row>
    <row r="1262" spans="1:5" x14ac:dyDescent="0.25">
      <c r="A1262" s="4" t="s">
        <v>3838</v>
      </c>
      <c r="B1262" s="6">
        <v>3</v>
      </c>
      <c r="C1262" s="6">
        <v>1</v>
      </c>
      <c r="D1262" s="6"/>
      <c r="E1262" s="6">
        <v>4</v>
      </c>
    </row>
    <row r="1263" spans="1:5" x14ac:dyDescent="0.25">
      <c r="A1263" s="4" t="s">
        <v>3881</v>
      </c>
      <c r="B1263" s="6">
        <v>4</v>
      </c>
      <c r="C1263" s="6"/>
      <c r="D1263" s="6">
        <v>1</v>
      </c>
      <c r="E1263" s="6">
        <v>5</v>
      </c>
    </row>
    <row r="1264" spans="1:5" x14ac:dyDescent="0.25">
      <c r="A1264" s="4" t="s">
        <v>1930</v>
      </c>
      <c r="B1264" s="6">
        <v>3</v>
      </c>
      <c r="C1264" s="6"/>
      <c r="D1264" s="6">
        <v>2</v>
      </c>
      <c r="E1264" s="6">
        <v>5</v>
      </c>
    </row>
    <row r="1265" spans="1:5" x14ac:dyDescent="0.25">
      <c r="A1265" s="4" t="s">
        <v>2090</v>
      </c>
      <c r="B1265" s="6">
        <v>3</v>
      </c>
      <c r="C1265" s="6">
        <v>1</v>
      </c>
      <c r="D1265" s="6"/>
      <c r="E1265" s="6">
        <v>4</v>
      </c>
    </row>
    <row r="1266" spans="1:5" x14ac:dyDescent="0.25">
      <c r="A1266" s="4" t="s">
        <v>2220</v>
      </c>
      <c r="B1266" s="6">
        <v>4</v>
      </c>
      <c r="C1266" s="6"/>
      <c r="D1266" s="6">
        <v>2</v>
      </c>
      <c r="E1266" s="6">
        <v>6</v>
      </c>
    </row>
    <row r="1267" spans="1:5" x14ac:dyDescent="0.25">
      <c r="A1267" s="4" t="s">
        <v>3935</v>
      </c>
      <c r="B1267" s="6">
        <v>4</v>
      </c>
      <c r="C1267" s="6"/>
      <c r="D1267" s="6">
        <v>1</v>
      </c>
      <c r="E1267" s="6">
        <v>5</v>
      </c>
    </row>
    <row r="1268" spans="1:5" x14ac:dyDescent="0.25">
      <c r="A1268" s="4" t="s">
        <v>4225</v>
      </c>
      <c r="B1268" s="6">
        <v>2</v>
      </c>
      <c r="C1268" s="6"/>
      <c r="D1268" s="6">
        <v>1</v>
      </c>
      <c r="E1268" s="6">
        <v>3</v>
      </c>
    </row>
    <row r="1269" spans="1:5" x14ac:dyDescent="0.25">
      <c r="A1269" s="4" t="s">
        <v>3976</v>
      </c>
      <c r="B1269" s="6">
        <v>2</v>
      </c>
      <c r="C1269" s="6"/>
      <c r="D1269" s="6">
        <v>1</v>
      </c>
      <c r="E1269" s="6">
        <v>3</v>
      </c>
    </row>
    <row r="1270" spans="1:5" x14ac:dyDescent="0.25">
      <c r="A1270" s="4" t="s">
        <v>3966</v>
      </c>
      <c r="B1270" s="6">
        <v>1</v>
      </c>
      <c r="C1270" s="6"/>
      <c r="D1270" s="6"/>
      <c r="E1270" s="6">
        <v>1</v>
      </c>
    </row>
    <row r="1271" spans="1:5" x14ac:dyDescent="0.25">
      <c r="A1271" s="4" t="s">
        <v>4241</v>
      </c>
      <c r="B1271" s="6"/>
      <c r="C1271" s="6">
        <v>1</v>
      </c>
      <c r="D1271" s="6"/>
      <c r="E1271" s="6">
        <v>1</v>
      </c>
    </row>
    <row r="1272" spans="1:5" x14ac:dyDescent="0.25">
      <c r="A1272" s="4" t="s">
        <v>1984</v>
      </c>
      <c r="B1272" s="6">
        <v>2</v>
      </c>
      <c r="C1272" s="6"/>
      <c r="D1272" s="6">
        <v>2</v>
      </c>
      <c r="E1272" s="6">
        <v>4</v>
      </c>
    </row>
    <row r="1273" spans="1:5" x14ac:dyDescent="0.25">
      <c r="A1273" s="4" t="s">
        <v>3847</v>
      </c>
      <c r="B1273" s="6">
        <v>5</v>
      </c>
      <c r="C1273" s="6"/>
      <c r="D1273" s="6">
        <v>1</v>
      </c>
      <c r="E1273" s="6">
        <v>6</v>
      </c>
    </row>
    <row r="1274" spans="1:5" x14ac:dyDescent="0.25">
      <c r="A1274" s="4" t="s">
        <v>3990</v>
      </c>
      <c r="B1274" s="6">
        <v>1</v>
      </c>
      <c r="C1274" s="6">
        <v>1</v>
      </c>
      <c r="D1274" s="6"/>
      <c r="E1274" s="6">
        <v>2</v>
      </c>
    </row>
    <row r="1275" spans="1:5" x14ac:dyDescent="0.25">
      <c r="A1275" s="4" t="s">
        <v>4088</v>
      </c>
      <c r="B1275" s="6"/>
      <c r="C1275" s="6">
        <v>1</v>
      </c>
      <c r="D1275" s="6">
        <v>1</v>
      </c>
      <c r="E1275" s="6">
        <v>2</v>
      </c>
    </row>
    <row r="1276" spans="1:5" x14ac:dyDescent="0.25">
      <c r="A1276" s="4" t="s">
        <v>3911</v>
      </c>
      <c r="B1276" s="6"/>
      <c r="C1276" s="6"/>
      <c r="D1276" s="6">
        <v>1</v>
      </c>
      <c r="E1276" s="6">
        <v>1</v>
      </c>
    </row>
    <row r="1277" spans="1:5" x14ac:dyDescent="0.25">
      <c r="A1277" s="4" t="s">
        <v>4052</v>
      </c>
      <c r="B1277" s="6">
        <v>1</v>
      </c>
      <c r="C1277" s="6"/>
      <c r="D1277" s="6">
        <v>1</v>
      </c>
      <c r="E1277" s="6">
        <v>2</v>
      </c>
    </row>
    <row r="1278" spans="1:5" x14ac:dyDescent="0.25">
      <c r="A1278" s="4" t="s">
        <v>3837</v>
      </c>
      <c r="B1278" s="6">
        <v>1</v>
      </c>
      <c r="C1278" s="6"/>
      <c r="D1278" s="6"/>
      <c r="E1278" s="6">
        <v>1</v>
      </c>
    </row>
    <row r="1279" spans="1:5" x14ac:dyDescent="0.25">
      <c r="A1279" s="4" t="s">
        <v>4141</v>
      </c>
      <c r="B1279" s="6">
        <v>1</v>
      </c>
      <c r="C1279" s="6"/>
      <c r="D1279" s="6"/>
      <c r="E1279" s="6">
        <v>1</v>
      </c>
    </row>
    <row r="1280" spans="1:5" x14ac:dyDescent="0.25">
      <c r="A1280" s="4" t="s">
        <v>4213</v>
      </c>
      <c r="B1280" s="6">
        <v>1</v>
      </c>
      <c r="C1280" s="6">
        <v>1</v>
      </c>
      <c r="D1280" s="6">
        <v>1</v>
      </c>
      <c r="E1280" s="6">
        <v>3</v>
      </c>
    </row>
    <row r="1281" spans="1:5" x14ac:dyDescent="0.25">
      <c r="A1281" s="4" t="s">
        <v>3708</v>
      </c>
      <c r="B1281" s="6">
        <v>3</v>
      </c>
      <c r="C1281" s="6"/>
      <c r="D1281" s="6">
        <v>2</v>
      </c>
      <c r="E1281" s="6">
        <v>5</v>
      </c>
    </row>
    <row r="1282" spans="1:5" x14ac:dyDescent="0.25">
      <c r="A1282" s="4" t="s">
        <v>1874</v>
      </c>
      <c r="B1282" s="6">
        <v>2</v>
      </c>
      <c r="C1282" s="6"/>
      <c r="D1282" s="6">
        <v>2</v>
      </c>
      <c r="E1282" s="6">
        <v>4</v>
      </c>
    </row>
    <row r="1283" spans="1:5" x14ac:dyDescent="0.25">
      <c r="A1283" s="4" t="s">
        <v>2388</v>
      </c>
      <c r="B1283" s="6">
        <v>1</v>
      </c>
      <c r="C1283" s="6"/>
      <c r="D1283" s="6"/>
      <c r="E1283" s="6">
        <v>1</v>
      </c>
    </row>
    <row r="1284" spans="1:5" x14ac:dyDescent="0.25">
      <c r="A1284" s="4" t="s">
        <v>3662</v>
      </c>
      <c r="B1284" s="6">
        <v>2</v>
      </c>
      <c r="C1284" s="6">
        <v>1</v>
      </c>
      <c r="D1284" s="6">
        <v>1</v>
      </c>
      <c r="E1284" s="6">
        <v>4</v>
      </c>
    </row>
    <row r="1285" spans="1:5" x14ac:dyDescent="0.25">
      <c r="A1285" s="4" t="s">
        <v>1932</v>
      </c>
      <c r="B1285" s="6">
        <v>1</v>
      </c>
      <c r="C1285" s="6"/>
      <c r="D1285" s="6">
        <v>1</v>
      </c>
      <c r="E1285" s="6">
        <v>2</v>
      </c>
    </row>
    <row r="1286" spans="1:5" x14ac:dyDescent="0.25">
      <c r="A1286" s="4" t="s">
        <v>2023</v>
      </c>
      <c r="B1286" s="6">
        <v>2</v>
      </c>
      <c r="C1286" s="6"/>
      <c r="D1286" s="6">
        <v>2</v>
      </c>
      <c r="E1286" s="6">
        <v>4</v>
      </c>
    </row>
    <row r="1287" spans="1:5" x14ac:dyDescent="0.25">
      <c r="A1287" s="4" t="s">
        <v>3740</v>
      </c>
      <c r="B1287" s="6">
        <v>1</v>
      </c>
      <c r="C1287" s="6"/>
      <c r="D1287" s="6"/>
      <c r="E1287" s="6">
        <v>1</v>
      </c>
    </row>
    <row r="1288" spans="1:5" x14ac:dyDescent="0.25">
      <c r="A1288" s="4" t="s">
        <v>1913</v>
      </c>
      <c r="B1288" s="6">
        <v>2</v>
      </c>
      <c r="C1288" s="6"/>
      <c r="D1288" s="6"/>
      <c r="E1288" s="6">
        <v>2</v>
      </c>
    </row>
    <row r="1289" spans="1:5" x14ac:dyDescent="0.25">
      <c r="A1289" s="4" t="s">
        <v>4094</v>
      </c>
      <c r="B1289" s="6">
        <v>3</v>
      </c>
      <c r="C1289" s="6">
        <v>1</v>
      </c>
      <c r="D1289" s="6">
        <v>1</v>
      </c>
      <c r="E1289" s="6">
        <v>5</v>
      </c>
    </row>
    <row r="1290" spans="1:5" x14ac:dyDescent="0.25">
      <c r="A1290" s="4" t="s">
        <v>4132</v>
      </c>
      <c r="B1290" s="6">
        <v>1</v>
      </c>
      <c r="C1290" s="6"/>
      <c r="D1290" s="6">
        <v>1</v>
      </c>
      <c r="E1290" s="6">
        <v>2</v>
      </c>
    </row>
    <row r="1291" spans="1:5" x14ac:dyDescent="0.25">
      <c r="A1291" s="4" t="s">
        <v>3967</v>
      </c>
      <c r="B1291" s="6">
        <v>1</v>
      </c>
      <c r="C1291" s="6"/>
      <c r="D1291" s="6"/>
      <c r="E1291" s="6">
        <v>1</v>
      </c>
    </row>
    <row r="1292" spans="1:5" x14ac:dyDescent="0.25">
      <c r="A1292" s="4" t="s">
        <v>3894</v>
      </c>
      <c r="B1292" s="6">
        <v>2</v>
      </c>
      <c r="C1292" s="6"/>
      <c r="D1292" s="6"/>
      <c r="E1292" s="6">
        <v>2</v>
      </c>
    </row>
    <row r="1293" spans="1:5" x14ac:dyDescent="0.25">
      <c r="A1293" s="4" t="s">
        <v>3957</v>
      </c>
      <c r="B1293" s="6">
        <v>3</v>
      </c>
      <c r="C1293" s="6"/>
      <c r="D1293" s="6"/>
      <c r="E1293" s="6">
        <v>3</v>
      </c>
    </row>
    <row r="1294" spans="1:5" x14ac:dyDescent="0.25">
      <c r="A1294" s="4" t="s">
        <v>2030</v>
      </c>
      <c r="B1294" s="6">
        <v>1</v>
      </c>
      <c r="C1294" s="6">
        <v>1</v>
      </c>
      <c r="D1294" s="6"/>
      <c r="E1294" s="6">
        <v>2</v>
      </c>
    </row>
    <row r="1295" spans="1:5" x14ac:dyDescent="0.25">
      <c r="A1295" s="4" t="s">
        <v>3799</v>
      </c>
      <c r="B1295" s="6">
        <v>2</v>
      </c>
      <c r="C1295" s="6"/>
      <c r="D1295" s="6">
        <v>1</v>
      </c>
      <c r="E1295" s="6">
        <v>3</v>
      </c>
    </row>
    <row r="1296" spans="1:5" x14ac:dyDescent="0.25">
      <c r="A1296" s="4" t="s">
        <v>3927</v>
      </c>
      <c r="B1296" s="6">
        <v>1</v>
      </c>
      <c r="C1296" s="6"/>
      <c r="D1296" s="6">
        <v>1</v>
      </c>
      <c r="E1296" s="6">
        <v>2</v>
      </c>
    </row>
    <row r="1297" spans="1:5" x14ac:dyDescent="0.25">
      <c r="A1297" s="4" t="s">
        <v>4163</v>
      </c>
      <c r="B1297" s="6">
        <v>1</v>
      </c>
      <c r="C1297" s="6"/>
      <c r="D1297" s="6"/>
      <c r="E1297" s="6">
        <v>1</v>
      </c>
    </row>
    <row r="1298" spans="1:5" x14ac:dyDescent="0.25">
      <c r="A1298" s="4" t="s">
        <v>4232</v>
      </c>
      <c r="B1298" s="6"/>
      <c r="C1298" s="6"/>
      <c r="D1298" s="6">
        <v>1</v>
      </c>
      <c r="E1298" s="6">
        <v>1</v>
      </c>
    </row>
    <row r="1299" spans="1:5" x14ac:dyDescent="0.25">
      <c r="A1299" s="4" t="s">
        <v>3841</v>
      </c>
      <c r="B1299" s="6"/>
      <c r="C1299" s="6">
        <v>1</v>
      </c>
      <c r="D1299" s="6">
        <v>1</v>
      </c>
      <c r="E1299" s="6">
        <v>2</v>
      </c>
    </row>
    <row r="1300" spans="1:5" x14ac:dyDescent="0.25">
      <c r="A1300" s="4" t="s">
        <v>3783</v>
      </c>
      <c r="B1300" s="6">
        <v>3</v>
      </c>
      <c r="C1300" s="6"/>
      <c r="D1300" s="6"/>
      <c r="E1300" s="6">
        <v>3</v>
      </c>
    </row>
    <row r="1301" spans="1:5" x14ac:dyDescent="0.25">
      <c r="A1301" s="4" t="s">
        <v>3779</v>
      </c>
      <c r="B1301" s="6">
        <v>1</v>
      </c>
      <c r="C1301" s="6"/>
      <c r="D1301" s="6">
        <v>1</v>
      </c>
      <c r="E1301" s="6">
        <v>2</v>
      </c>
    </row>
    <row r="1302" spans="1:5" x14ac:dyDescent="0.25">
      <c r="A1302" s="4" t="s">
        <v>3756</v>
      </c>
      <c r="B1302" s="6">
        <v>1</v>
      </c>
      <c r="C1302" s="6">
        <v>1</v>
      </c>
      <c r="D1302" s="6"/>
      <c r="E1302" s="6">
        <v>2</v>
      </c>
    </row>
    <row r="1303" spans="1:5" x14ac:dyDescent="0.25">
      <c r="A1303" s="4" t="s">
        <v>38</v>
      </c>
      <c r="B1303" s="6">
        <v>1</v>
      </c>
      <c r="C1303" s="6"/>
      <c r="D1303" s="6"/>
      <c r="E1303" s="6">
        <v>1</v>
      </c>
    </row>
    <row r="1304" spans="1:5" x14ac:dyDescent="0.25">
      <c r="A1304" s="4" t="s">
        <v>3658</v>
      </c>
      <c r="B1304" s="6">
        <v>2</v>
      </c>
      <c r="C1304" s="6">
        <v>1</v>
      </c>
      <c r="D1304" s="6">
        <v>1</v>
      </c>
      <c r="E1304" s="6">
        <v>4</v>
      </c>
    </row>
    <row r="1305" spans="1:5" x14ac:dyDescent="0.25">
      <c r="A1305" s="4" t="s">
        <v>1899</v>
      </c>
      <c r="B1305" s="6">
        <v>1</v>
      </c>
      <c r="C1305" s="6"/>
      <c r="D1305" s="6"/>
      <c r="E1305" s="6">
        <v>1</v>
      </c>
    </row>
    <row r="1306" spans="1:5" x14ac:dyDescent="0.25">
      <c r="A1306" s="4" t="s">
        <v>4040</v>
      </c>
      <c r="B1306" s="6">
        <v>1</v>
      </c>
      <c r="C1306" s="6"/>
      <c r="D1306" s="6">
        <v>1</v>
      </c>
      <c r="E1306" s="6">
        <v>2</v>
      </c>
    </row>
    <row r="1307" spans="1:5" x14ac:dyDescent="0.25">
      <c r="A1307" s="4" t="s">
        <v>2115</v>
      </c>
      <c r="B1307" s="6">
        <v>1</v>
      </c>
      <c r="C1307" s="6"/>
      <c r="D1307" s="6"/>
      <c r="E1307" s="6">
        <v>1</v>
      </c>
    </row>
    <row r="1308" spans="1:5" x14ac:dyDescent="0.25">
      <c r="A1308" s="4" t="s">
        <v>1978</v>
      </c>
      <c r="B1308" s="6"/>
      <c r="C1308" s="6">
        <v>1</v>
      </c>
      <c r="D1308" s="6">
        <v>1</v>
      </c>
      <c r="E1308" s="6">
        <v>2</v>
      </c>
    </row>
    <row r="1309" spans="1:5" x14ac:dyDescent="0.25">
      <c r="A1309" s="4" t="s">
        <v>2013</v>
      </c>
      <c r="B1309" s="6">
        <v>2</v>
      </c>
      <c r="C1309" s="6"/>
      <c r="D1309" s="6"/>
      <c r="E1309" s="6">
        <v>2</v>
      </c>
    </row>
    <row r="1310" spans="1:5" x14ac:dyDescent="0.25">
      <c r="A1310" s="4" t="s">
        <v>92</v>
      </c>
      <c r="B1310" s="6">
        <v>3</v>
      </c>
      <c r="C1310" s="6">
        <v>1</v>
      </c>
      <c r="D1310" s="6"/>
      <c r="E1310" s="6">
        <v>4</v>
      </c>
    </row>
    <row r="1311" spans="1:5" x14ac:dyDescent="0.25">
      <c r="A1311" s="4" t="s">
        <v>1956</v>
      </c>
      <c r="B1311" s="6">
        <v>1</v>
      </c>
      <c r="C1311" s="6">
        <v>1</v>
      </c>
      <c r="D1311" s="6">
        <v>1</v>
      </c>
      <c r="E1311" s="6">
        <v>3</v>
      </c>
    </row>
    <row r="1312" spans="1:5" x14ac:dyDescent="0.25">
      <c r="A1312" s="4" t="s">
        <v>4074</v>
      </c>
      <c r="B1312" s="6">
        <v>1</v>
      </c>
      <c r="C1312" s="6"/>
      <c r="D1312" s="6">
        <v>3</v>
      </c>
      <c r="E1312" s="6">
        <v>4</v>
      </c>
    </row>
    <row r="1313" spans="1:5" x14ac:dyDescent="0.25">
      <c r="A1313" s="4" t="s">
        <v>3803</v>
      </c>
      <c r="B1313" s="6">
        <v>3</v>
      </c>
      <c r="C1313" s="6"/>
      <c r="D1313" s="6">
        <v>1</v>
      </c>
      <c r="E1313" s="6">
        <v>4</v>
      </c>
    </row>
    <row r="1314" spans="1:5" x14ac:dyDescent="0.25">
      <c r="A1314" s="4" t="s">
        <v>3820</v>
      </c>
      <c r="B1314" s="6">
        <v>2</v>
      </c>
      <c r="C1314" s="6"/>
      <c r="D1314" s="6">
        <v>3</v>
      </c>
      <c r="E1314" s="6">
        <v>5</v>
      </c>
    </row>
    <row r="1315" spans="1:5" x14ac:dyDescent="0.25">
      <c r="A1315" s="4" t="s">
        <v>3703</v>
      </c>
      <c r="B1315" s="6">
        <v>3</v>
      </c>
      <c r="C1315" s="6">
        <v>1</v>
      </c>
      <c r="D1315" s="6"/>
      <c r="E1315" s="6">
        <v>4</v>
      </c>
    </row>
    <row r="1316" spans="1:5" x14ac:dyDescent="0.25">
      <c r="A1316" s="4" t="s">
        <v>3985</v>
      </c>
      <c r="B1316" s="6">
        <v>1</v>
      </c>
      <c r="C1316" s="6"/>
      <c r="D1316" s="6"/>
      <c r="E1316" s="6">
        <v>1</v>
      </c>
    </row>
    <row r="1317" spans="1:5" x14ac:dyDescent="0.25">
      <c r="A1317" s="4" t="s">
        <v>4197</v>
      </c>
      <c r="B1317" s="6">
        <v>1</v>
      </c>
      <c r="C1317" s="6"/>
      <c r="D1317" s="6"/>
      <c r="E1317" s="6">
        <v>1</v>
      </c>
    </row>
    <row r="1318" spans="1:5" x14ac:dyDescent="0.25">
      <c r="A1318" s="4" t="s">
        <v>4120</v>
      </c>
      <c r="B1318" s="6">
        <v>3</v>
      </c>
      <c r="C1318" s="6"/>
      <c r="D1318" s="6">
        <v>1</v>
      </c>
      <c r="E1318" s="6">
        <v>4</v>
      </c>
    </row>
    <row r="1319" spans="1:5" x14ac:dyDescent="0.25">
      <c r="A1319" s="4" t="s">
        <v>4200</v>
      </c>
      <c r="B1319" s="6">
        <v>1</v>
      </c>
      <c r="C1319" s="6"/>
      <c r="D1319" s="6">
        <v>2</v>
      </c>
      <c r="E1319" s="6">
        <v>3</v>
      </c>
    </row>
    <row r="1320" spans="1:5" x14ac:dyDescent="0.25">
      <c r="A1320" s="4" t="s">
        <v>4028</v>
      </c>
      <c r="B1320" s="6">
        <v>3</v>
      </c>
      <c r="C1320" s="6">
        <v>1</v>
      </c>
      <c r="D1320" s="6"/>
      <c r="E1320" s="6">
        <v>4</v>
      </c>
    </row>
    <row r="1321" spans="1:5" x14ac:dyDescent="0.25">
      <c r="A1321" s="4" t="s">
        <v>3670</v>
      </c>
      <c r="B1321" s="6">
        <v>1</v>
      </c>
      <c r="C1321" s="6"/>
      <c r="D1321" s="6">
        <v>2</v>
      </c>
      <c r="E1321" s="6">
        <v>3</v>
      </c>
    </row>
    <row r="1322" spans="1:5" x14ac:dyDescent="0.25">
      <c r="A1322" s="4" t="s">
        <v>1953</v>
      </c>
      <c r="B1322" s="6">
        <v>1</v>
      </c>
      <c r="C1322" s="6">
        <v>1</v>
      </c>
      <c r="D1322" s="6">
        <v>2</v>
      </c>
      <c r="E1322" s="6">
        <v>4</v>
      </c>
    </row>
    <row r="1323" spans="1:5" x14ac:dyDescent="0.25">
      <c r="A1323" s="4" t="s">
        <v>3885</v>
      </c>
      <c r="B1323" s="6">
        <v>2</v>
      </c>
      <c r="C1323" s="6"/>
      <c r="D1323" s="6"/>
      <c r="E1323" s="6">
        <v>2</v>
      </c>
    </row>
    <row r="1324" spans="1:5" x14ac:dyDescent="0.25">
      <c r="A1324" s="4" t="s">
        <v>3898</v>
      </c>
      <c r="B1324" s="6">
        <v>1</v>
      </c>
      <c r="C1324" s="6">
        <v>1</v>
      </c>
      <c r="D1324" s="6">
        <v>1</v>
      </c>
      <c r="E1324" s="6">
        <v>3</v>
      </c>
    </row>
    <row r="1325" spans="1:5" x14ac:dyDescent="0.25">
      <c r="A1325" s="4" t="s">
        <v>4016</v>
      </c>
      <c r="B1325" s="6">
        <v>3</v>
      </c>
      <c r="C1325" s="6">
        <v>1</v>
      </c>
      <c r="D1325" s="6">
        <v>1</v>
      </c>
      <c r="E1325" s="6">
        <v>5</v>
      </c>
    </row>
    <row r="1326" spans="1:5" x14ac:dyDescent="0.25">
      <c r="A1326" s="4" t="s">
        <v>3876</v>
      </c>
      <c r="B1326" s="6">
        <v>1</v>
      </c>
      <c r="C1326" s="6">
        <v>2</v>
      </c>
      <c r="D1326" s="6">
        <v>1</v>
      </c>
      <c r="E1326" s="6">
        <v>4</v>
      </c>
    </row>
    <row r="1327" spans="1:5" x14ac:dyDescent="0.25">
      <c r="A1327" s="2" t="s">
        <v>4325</v>
      </c>
      <c r="B1327" s="6">
        <v>3194</v>
      </c>
      <c r="C1327" s="6">
        <v>521</v>
      </c>
      <c r="D1327" s="6">
        <v>1005</v>
      </c>
      <c r="E1327" s="6">
        <v>4720</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Normal="100" workbookViewId="0">
      <selection activeCell="W17" sqref="W17"/>
    </sheetView>
  </sheetViews>
  <sheetFormatPr defaultRowHeight="15" x14ac:dyDescent="0.25"/>
  <cols>
    <col min="1" max="1" width="3.85546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291"/>
  <sheetViews>
    <sheetView topLeftCell="A868" zoomScaleNormal="100" workbookViewId="0">
      <selection activeCell="A886" sqref="A886"/>
    </sheetView>
  </sheetViews>
  <sheetFormatPr defaultRowHeight="15" x14ac:dyDescent="0.25"/>
  <cols>
    <col min="1" max="1" width="53.5703125" customWidth="1"/>
    <col min="2" max="2" width="16.28515625" customWidth="1"/>
    <col min="3" max="3" width="12.5703125" customWidth="1"/>
    <col min="4" max="4" width="13.42578125" customWidth="1"/>
    <col min="5" max="5" width="12.42578125" customWidth="1"/>
    <col min="6" max="6" width="18.42578125" customWidth="1"/>
    <col min="7" max="7" width="15.140625" customWidth="1"/>
    <col min="8" max="8" width="12.5703125" customWidth="1"/>
    <col min="9" max="9" width="13.42578125" customWidth="1"/>
    <col min="10" max="10" width="12.42578125" customWidth="1"/>
    <col min="11" max="11" width="18.28515625" customWidth="1"/>
    <col min="12" max="12" width="17.28515625" customWidth="1"/>
    <col min="13" max="13" width="12.5703125" customWidth="1"/>
    <col min="14" max="14" width="13.42578125" customWidth="1"/>
    <col min="15" max="15" width="12.42578125" customWidth="1"/>
    <col min="16" max="16" width="20.42578125" customWidth="1"/>
    <col min="17" max="17" width="11.28515625" customWidth="1"/>
    <col min="19" max="19" width="49.7109375" customWidth="1"/>
    <col min="20" max="20" width="16.28515625" customWidth="1"/>
    <col min="21" max="21" width="13.85546875" customWidth="1"/>
    <col min="22" max="22" width="14" customWidth="1"/>
    <col min="23" max="23" width="13.85546875" customWidth="1"/>
    <col min="24" max="24" width="14" customWidth="1"/>
    <col min="25" max="25" width="13.85546875" customWidth="1"/>
    <col min="26" max="26" width="14" customWidth="1"/>
    <col min="27" max="27" width="13.85546875" customWidth="1"/>
    <col min="28" max="28" width="27.140625" customWidth="1"/>
    <col min="29" max="29" width="27" customWidth="1"/>
    <col min="30" max="30" width="15.140625" customWidth="1"/>
    <col min="31" max="31" width="13.85546875" customWidth="1"/>
    <col min="32" max="32" width="14" customWidth="1"/>
    <col min="33" max="33" width="13.85546875" customWidth="1"/>
    <col min="34" max="34" width="14" customWidth="1"/>
    <col min="35" max="35" width="13.85546875" customWidth="1"/>
    <col min="36" max="36" width="14" customWidth="1"/>
    <col min="37" max="37" width="13.85546875" customWidth="1"/>
    <col min="38" max="38" width="27" customWidth="1"/>
    <col min="39" max="39" width="26.85546875" customWidth="1"/>
    <col min="40" max="40" width="17.28515625" customWidth="1"/>
    <col min="41" max="41" width="13.85546875" customWidth="1"/>
    <col min="42" max="42" width="14" customWidth="1"/>
    <col min="43" max="43" width="13.85546875" customWidth="1"/>
    <col min="44" max="44" width="14" customWidth="1"/>
    <col min="45" max="45" width="13.85546875" customWidth="1"/>
    <col min="46" max="46" width="14" customWidth="1"/>
    <col min="47" max="47" width="13.85546875" customWidth="1"/>
    <col min="48" max="48" width="29.140625" customWidth="1"/>
    <col min="49" max="49" width="29" customWidth="1"/>
    <col min="50" max="50" width="19" customWidth="1"/>
    <col min="51" max="51" width="18.85546875" customWidth="1"/>
  </cols>
  <sheetData>
    <row r="1" spans="1:5" x14ac:dyDescent="0.25">
      <c r="A1" s="1" t="s">
        <v>4334</v>
      </c>
      <c r="B1" s="1" t="s">
        <v>4329</v>
      </c>
    </row>
    <row r="2" spans="1:5" x14ac:dyDescent="0.25">
      <c r="A2" s="1" t="s">
        <v>4324</v>
      </c>
      <c r="B2" t="s">
        <v>47</v>
      </c>
      <c r="C2" t="s">
        <v>180</v>
      </c>
      <c r="D2" t="s">
        <v>31</v>
      </c>
      <c r="E2" t="s">
        <v>4325</v>
      </c>
    </row>
    <row r="3" spans="1:5" x14ac:dyDescent="0.25">
      <c r="A3" s="2" t="s">
        <v>28</v>
      </c>
      <c r="B3" s="7">
        <v>13</v>
      </c>
      <c r="C3" s="7">
        <v>21</v>
      </c>
      <c r="D3" s="7">
        <v>15</v>
      </c>
      <c r="E3" s="7">
        <v>14.051546391752577</v>
      </c>
    </row>
    <row r="4" spans="1:5" x14ac:dyDescent="0.25">
      <c r="A4" s="2" t="s">
        <v>104</v>
      </c>
      <c r="B4" s="7">
        <v>21</v>
      </c>
      <c r="C4" s="7">
        <v>30</v>
      </c>
      <c r="D4" s="7">
        <v>8</v>
      </c>
      <c r="E4" s="7">
        <v>18.659793814432991</v>
      </c>
    </row>
    <row r="5" spans="1:5" x14ac:dyDescent="0.25">
      <c r="A5" s="2" t="s">
        <v>76</v>
      </c>
      <c r="B5" s="7">
        <v>17</v>
      </c>
      <c r="C5" s="7">
        <v>23</v>
      </c>
      <c r="D5" s="7">
        <v>11</v>
      </c>
      <c r="E5" s="7">
        <v>15.930693069306932</v>
      </c>
    </row>
    <row r="6" spans="1:5" x14ac:dyDescent="0.25">
      <c r="A6" s="2" t="s">
        <v>1868</v>
      </c>
      <c r="B6" s="7">
        <v>20</v>
      </c>
      <c r="C6" s="7">
        <v>19</v>
      </c>
      <c r="D6" s="7">
        <v>15</v>
      </c>
      <c r="E6" s="7">
        <v>19.428571428571427</v>
      </c>
    </row>
    <row r="7" spans="1:5" x14ac:dyDescent="0.25">
      <c r="A7" s="2" t="s">
        <v>41</v>
      </c>
      <c r="B7" s="7">
        <v>2</v>
      </c>
      <c r="C7" s="7">
        <v>11</v>
      </c>
      <c r="D7" s="7">
        <v>23</v>
      </c>
      <c r="E7" s="7">
        <v>7.8453608247422677</v>
      </c>
    </row>
    <row r="8" spans="1:5" x14ac:dyDescent="0.25">
      <c r="A8" s="2" t="s">
        <v>1984</v>
      </c>
      <c r="B8" s="7">
        <v>15</v>
      </c>
      <c r="C8" s="7">
        <v>27</v>
      </c>
      <c r="D8" s="7">
        <v>1</v>
      </c>
      <c r="E8" s="7">
        <v>13.076923076923077</v>
      </c>
    </row>
    <row r="9" spans="1:5" x14ac:dyDescent="0.25">
      <c r="A9" s="2" t="s">
        <v>1874</v>
      </c>
      <c r="B9" s="7">
        <v>20</v>
      </c>
      <c r="C9" s="7">
        <v>28</v>
      </c>
      <c r="D9" s="7">
        <v>30</v>
      </c>
      <c r="E9" s="7">
        <v>21.52</v>
      </c>
    </row>
    <row r="10" spans="1:5" x14ac:dyDescent="0.25">
      <c r="A10" s="2" t="s">
        <v>38</v>
      </c>
      <c r="B10" s="7">
        <v>1</v>
      </c>
      <c r="C10" s="7">
        <v>12</v>
      </c>
      <c r="D10" s="7">
        <v>0</v>
      </c>
      <c r="E10" s="7">
        <v>1.4</v>
      </c>
    </row>
    <row r="11" spans="1:5" x14ac:dyDescent="0.25">
      <c r="A11" s="2" t="s">
        <v>2013</v>
      </c>
      <c r="B11" s="7">
        <v>8</v>
      </c>
      <c r="C11" s="7">
        <v>2</v>
      </c>
      <c r="D11" s="7">
        <v>2</v>
      </c>
      <c r="E11" s="7">
        <v>6.4210526315789478</v>
      </c>
    </row>
    <row r="12" spans="1:5" x14ac:dyDescent="0.25">
      <c r="A12" s="2" t="s">
        <v>92</v>
      </c>
      <c r="B12" s="7">
        <v>8</v>
      </c>
      <c r="C12" s="7">
        <v>12</v>
      </c>
      <c r="D12" s="7">
        <v>8</v>
      </c>
      <c r="E12" s="7">
        <v>8.4752475247524757</v>
      </c>
    </row>
    <row r="13" spans="1:5" x14ac:dyDescent="0.25">
      <c r="A13" s="2" t="s">
        <v>4325</v>
      </c>
      <c r="B13" s="7">
        <v>125</v>
      </c>
      <c r="C13" s="7">
        <v>185</v>
      </c>
      <c r="D13" s="7">
        <v>113</v>
      </c>
      <c r="E13" s="7">
        <v>126.80918876206069</v>
      </c>
    </row>
    <row r="16" spans="1:5" x14ac:dyDescent="0.25">
      <c r="A16" s="1" t="s">
        <v>4335</v>
      </c>
      <c r="B16" s="1" t="s">
        <v>4329</v>
      </c>
    </row>
    <row r="17" spans="1:20" x14ac:dyDescent="0.25">
      <c r="A17" s="1" t="s">
        <v>4324</v>
      </c>
      <c r="B17" t="s">
        <v>47</v>
      </c>
      <c r="C17" t="s">
        <v>180</v>
      </c>
      <c r="D17" t="s">
        <v>31</v>
      </c>
      <c r="E17" t="s">
        <v>4325</v>
      </c>
    </row>
    <row r="18" spans="1:20" x14ac:dyDescent="0.25">
      <c r="A18" s="2" t="s">
        <v>3698</v>
      </c>
      <c r="B18" s="7">
        <v>8</v>
      </c>
      <c r="C18" s="7"/>
      <c r="D18" s="7"/>
      <c r="E18" s="7">
        <v>8</v>
      </c>
    </row>
    <row r="19" spans="1:20" x14ac:dyDescent="0.25">
      <c r="A19" s="2" t="s">
        <v>3995</v>
      </c>
      <c r="B19" s="7"/>
      <c r="C19" s="7">
        <v>12</v>
      </c>
      <c r="D19" s="7"/>
      <c r="E19" s="7">
        <v>12</v>
      </c>
    </row>
    <row r="20" spans="1:20" x14ac:dyDescent="0.25">
      <c r="A20" s="2" t="s">
        <v>4201</v>
      </c>
      <c r="B20" s="7"/>
      <c r="C20" s="7"/>
      <c r="D20" s="7">
        <v>27</v>
      </c>
      <c r="E20" s="7">
        <v>27</v>
      </c>
    </row>
    <row r="21" spans="1:20" x14ac:dyDescent="0.25">
      <c r="A21" s="2" t="s">
        <v>4227</v>
      </c>
      <c r="B21" s="7"/>
      <c r="C21" s="7"/>
      <c r="D21" s="7">
        <v>20</v>
      </c>
      <c r="E21" s="7">
        <v>20</v>
      </c>
    </row>
    <row r="22" spans="1:20" x14ac:dyDescent="0.25">
      <c r="A22" s="2" t="s">
        <v>4173</v>
      </c>
      <c r="B22" s="7">
        <v>15</v>
      </c>
      <c r="C22" s="7"/>
      <c r="D22" s="7"/>
      <c r="E22" s="7">
        <v>15</v>
      </c>
    </row>
    <row r="23" spans="1:20" x14ac:dyDescent="0.25">
      <c r="A23" s="2" t="s">
        <v>4148</v>
      </c>
      <c r="B23" s="7">
        <v>7</v>
      </c>
      <c r="C23" s="7"/>
      <c r="D23" s="7"/>
      <c r="E23" s="7">
        <v>7</v>
      </c>
    </row>
    <row r="24" spans="1:20" x14ac:dyDescent="0.25">
      <c r="A24" s="2" t="s">
        <v>3911</v>
      </c>
      <c r="B24" s="7"/>
      <c r="C24" s="7"/>
      <c r="D24" s="7">
        <v>6</v>
      </c>
      <c r="E24" s="7">
        <v>6</v>
      </c>
    </row>
    <row r="25" spans="1:20" x14ac:dyDescent="0.25">
      <c r="A25" s="2" t="s">
        <v>3740</v>
      </c>
      <c r="B25" s="7">
        <v>15</v>
      </c>
      <c r="C25" s="7"/>
      <c r="D25" s="7"/>
      <c r="E25" s="7">
        <v>15</v>
      </c>
    </row>
    <row r="26" spans="1:20" x14ac:dyDescent="0.25">
      <c r="A26" s="2" t="s">
        <v>3967</v>
      </c>
      <c r="B26" s="7">
        <v>28</v>
      </c>
      <c r="C26" s="7"/>
      <c r="D26" s="7"/>
      <c r="E26" s="7">
        <v>28</v>
      </c>
    </row>
    <row r="27" spans="1:20" x14ac:dyDescent="0.25">
      <c r="A27" s="2" t="s">
        <v>4232</v>
      </c>
      <c r="B27" s="7"/>
      <c r="C27" s="7"/>
      <c r="D27" s="7">
        <v>17</v>
      </c>
      <c r="E27" s="7">
        <v>17</v>
      </c>
    </row>
    <row r="28" spans="1:20" x14ac:dyDescent="0.25">
      <c r="A28" s="2" t="s">
        <v>4325</v>
      </c>
      <c r="B28" s="7">
        <v>73</v>
      </c>
      <c r="C28" s="7">
        <v>12</v>
      </c>
      <c r="D28" s="7">
        <v>70</v>
      </c>
      <c r="E28" s="7">
        <v>155</v>
      </c>
    </row>
    <row r="29" spans="1:20" x14ac:dyDescent="0.25">
      <c r="A29" s="2"/>
      <c r="B29" s="7"/>
      <c r="C29" s="7"/>
      <c r="D29" s="7"/>
      <c r="E29" s="7"/>
    </row>
    <row r="30" spans="1:20" x14ac:dyDescent="0.25">
      <c r="A30" s="2"/>
      <c r="B30" s="7"/>
      <c r="C30" s="7"/>
      <c r="D30" s="7"/>
      <c r="E30" s="7"/>
    </row>
    <row r="31" spans="1:20" x14ac:dyDescent="0.25">
      <c r="A31" s="2"/>
      <c r="B31" s="7"/>
      <c r="C31" s="7"/>
      <c r="D31" s="7"/>
      <c r="E31" s="7"/>
    </row>
    <row r="32" spans="1:20" x14ac:dyDescent="0.25">
      <c r="A32" s="1" t="s">
        <v>4336</v>
      </c>
      <c r="B32" s="1" t="s">
        <v>4329</v>
      </c>
      <c r="T32" s="1" t="s">
        <v>4329</v>
      </c>
    </row>
    <row r="33" spans="1:51" x14ac:dyDescent="0.25">
      <c r="B33" t="s">
        <v>47</v>
      </c>
      <c r="F33" t="s">
        <v>4337</v>
      </c>
      <c r="G33" t="s">
        <v>180</v>
      </c>
      <c r="K33" t="s">
        <v>4338</v>
      </c>
      <c r="L33" t="s">
        <v>31</v>
      </c>
      <c r="P33" t="s">
        <v>4339</v>
      </c>
      <c r="Q33" t="s">
        <v>4325</v>
      </c>
      <c r="T33" t="s">
        <v>47</v>
      </c>
      <c r="AB33" t="s">
        <v>4354</v>
      </c>
      <c r="AC33" t="s">
        <v>4355</v>
      </c>
      <c r="AD33" t="s">
        <v>180</v>
      </c>
      <c r="AL33" t="s">
        <v>4356</v>
      </c>
      <c r="AM33" t="s">
        <v>4357</v>
      </c>
      <c r="AN33" t="s">
        <v>31</v>
      </c>
      <c r="AV33" t="s">
        <v>4358</v>
      </c>
      <c r="AW33" t="s">
        <v>4359</v>
      </c>
      <c r="AX33" t="s">
        <v>4361</v>
      </c>
      <c r="AY33" t="s">
        <v>4362</v>
      </c>
    </row>
    <row r="34" spans="1:51" x14ac:dyDescent="0.25">
      <c r="A34" s="1" t="s">
        <v>4324</v>
      </c>
      <c r="B34" t="s">
        <v>4340</v>
      </c>
      <c r="C34" t="s">
        <v>4341</v>
      </c>
      <c r="D34" t="s">
        <v>4342</v>
      </c>
      <c r="E34" t="s">
        <v>4343</v>
      </c>
      <c r="G34" t="s">
        <v>4340</v>
      </c>
      <c r="H34" t="s">
        <v>4341</v>
      </c>
      <c r="I34" t="s">
        <v>4342</v>
      </c>
      <c r="J34" t="s">
        <v>4343</v>
      </c>
      <c r="L34" t="s">
        <v>4340</v>
      </c>
      <c r="M34" t="s">
        <v>4341</v>
      </c>
      <c r="N34" t="s">
        <v>4342</v>
      </c>
      <c r="O34" t="s">
        <v>4343</v>
      </c>
      <c r="T34" t="s">
        <v>4340</v>
      </c>
      <c r="V34" t="s">
        <v>4341</v>
      </c>
      <c r="X34" t="s">
        <v>4342</v>
      </c>
      <c r="Z34" t="s">
        <v>4343</v>
      </c>
      <c r="AD34" t="s">
        <v>4340</v>
      </c>
      <c r="AF34" t="s">
        <v>4341</v>
      </c>
      <c r="AH34" t="s">
        <v>4342</v>
      </c>
      <c r="AJ34" t="s">
        <v>4343</v>
      </c>
      <c r="AN34" t="s">
        <v>4340</v>
      </c>
      <c r="AP34" t="s">
        <v>4341</v>
      </c>
      <c r="AR34" t="s">
        <v>4342</v>
      </c>
      <c r="AT34" t="s">
        <v>4343</v>
      </c>
    </row>
    <row r="35" spans="1:51" x14ac:dyDescent="0.25">
      <c r="A35" s="2" t="s">
        <v>1879</v>
      </c>
      <c r="B35" s="7"/>
      <c r="C35" s="7">
        <v>14</v>
      </c>
      <c r="D35" s="7"/>
      <c r="E35" s="7"/>
      <c r="F35" s="7">
        <v>14</v>
      </c>
      <c r="G35" s="7"/>
      <c r="H35" s="7">
        <v>20</v>
      </c>
      <c r="I35" s="7"/>
      <c r="J35" s="7"/>
      <c r="K35" s="7">
        <v>20</v>
      </c>
      <c r="L35" s="7"/>
      <c r="M35" s="7">
        <v>25</v>
      </c>
      <c r="N35" s="7"/>
      <c r="O35" s="7"/>
      <c r="P35" s="7">
        <v>25</v>
      </c>
      <c r="Q35" s="7">
        <v>17.653061224489797</v>
      </c>
      <c r="S35" s="1" t="s">
        <v>4324</v>
      </c>
      <c r="T35" t="s">
        <v>4336</v>
      </c>
      <c r="U35" t="s">
        <v>4327</v>
      </c>
      <c r="V35" t="s">
        <v>4336</v>
      </c>
      <c r="W35" t="s">
        <v>4327</v>
      </c>
      <c r="X35" t="s">
        <v>4336</v>
      </c>
      <c r="Y35" t="s">
        <v>4327</v>
      </c>
      <c r="Z35" t="s">
        <v>4336</v>
      </c>
      <c r="AA35" t="s">
        <v>4327</v>
      </c>
      <c r="AD35" t="s">
        <v>4336</v>
      </c>
      <c r="AE35" t="s">
        <v>4327</v>
      </c>
      <c r="AF35" t="s">
        <v>4336</v>
      </c>
      <c r="AG35" t="s">
        <v>4327</v>
      </c>
      <c r="AH35" t="s">
        <v>4336</v>
      </c>
      <c r="AI35" t="s">
        <v>4327</v>
      </c>
      <c r="AJ35" t="s">
        <v>4336</v>
      </c>
      <c r="AK35" t="s">
        <v>4327</v>
      </c>
      <c r="AN35" t="s">
        <v>4336</v>
      </c>
      <c r="AO35" t="s">
        <v>4327</v>
      </c>
      <c r="AP35" t="s">
        <v>4336</v>
      </c>
      <c r="AQ35" t="s">
        <v>4327</v>
      </c>
      <c r="AR35" t="s">
        <v>4336</v>
      </c>
      <c r="AS35" t="s">
        <v>4327</v>
      </c>
      <c r="AT35" t="s">
        <v>4336</v>
      </c>
      <c r="AU35" t="s">
        <v>4327</v>
      </c>
    </row>
    <row r="36" spans="1:51" x14ac:dyDescent="0.25">
      <c r="A36" s="2" t="s">
        <v>4071</v>
      </c>
      <c r="B36" s="7"/>
      <c r="C36" s="7"/>
      <c r="D36" s="7"/>
      <c r="E36" s="7">
        <v>3</v>
      </c>
      <c r="F36" s="7">
        <v>3</v>
      </c>
      <c r="G36" s="7"/>
      <c r="H36" s="7"/>
      <c r="I36" s="7"/>
      <c r="J36" s="7"/>
      <c r="K36" s="7"/>
      <c r="L36" s="7"/>
      <c r="M36" s="7"/>
      <c r="N36" s="7"/>
      <c r="O36" s="7">
        <v>28</v>
      </c>
      <c r="P36" s="7">
        <v>28</v>
      </c>
      <c r="Q36" s="7">
        <v>19.666666666666668</v>
      </c>
      <c r="S36" s="2" t="s">
        <v>1879</v>
      </c>
      <c r="T36" s="7"/>
      <c r="U36" s="6"/>
      <c r="V36" s="7">
        <v>14</v>
      </c>
      <c r="W36" s="6">
        <v>12041.6</v>
      </c>
      <c r="X36" s="7"/>
      <c r="Y36" s="6"/>
      <c r="Z36" s="7"/>
      <c r="AA36" s="6"/>
      <c r="AB36" s="7">
        <v>14</v>
      </c>
      <c r="AC36" s="6">
        <v>12041.6</v>
      </c>
      <c r="AD36" s="7"/>
      <c r="AE36" s="6"/>
      <c r="AF36" s="7">
        <v>20</v>
      </c>
      <c r="AG36" s="6">
        <v>2762.91</v>
      </c>
      <c r="AH36" s="7"/>
      <c r="AI36" s="6"/>
      <c r="AJ36" s="7"/>
      <c r="AK36" s="6"/>
      <c r="AL36" s="7">
        <v>20</v>
      </c>
      <c r="AM36" s="6">
        <v>2762.91</v>
      </c>
      <c r="AN36" s="7"/>
      <c r="AO36" s="6"/>
      <c r="AP36" s="7">
        <v>25</v>
      </c>
      <c r="AQ36" s="6">
        <v>5282.82</v>
      </c>
      <c r="AR36" s="7"/>
      <c r="AS36" s="6"/>
      <c r="AT36" s="7"/>
      <c r="AU36" s="6"/>
      <c r="AV36" s="7">
        <v>25</v>
      </c>
      <c r="AW36" s="6">
        <v>5282.82</v>
      </c>
      <c r="AX36" s="7">
        <v>17.653061224489797</v>
      </c>
      <c r="AY36" s="6">
        <v>20087.330000000002</v>
      </c>
    </row>
    <row r="37" spans="1:51" x14ac:dyDescent="0.25">
      <c r="A37" s="2" t="s">
        <v>4253</v>
      </c>
      <c r="B37" s="7"/>
      <c r="C37" s="7"/>
      <c r="D37" s="7"/>
      <c r="E37" s="7"/>
      <c r="F37" s="7"/>
      <c r="G37" s="7"/>
      <c r="H37" s="7"/>
      <c r="I37" s="7"/>
      <c r="J37" s="7"/>
      <c r="K37" s="7"/>
      <c r="L37" s="7"/>
      <c r="M37" s="7"/>
      <c r="N37" s="7"/>
      <c r="O37" s="7">
        <v>2</v>
      </c>
      <c r="P37" s="7">
        <v>2</v>
      </c>
      <c r="Q37" s="7">
        <v>2</v>
      </c>
      <c r="S37" s="2" t="s">
        <v>4071</v>
      </c>
      <c r="T37" s="7"/>
      <c r="U37" s="6"/>
      <c r="V37" s="7"/>
      <c r="W37" s="6"/>
      <c r="X37" s="7"/>
      <c r="Y37" s="6"/>
      <c r="Z37" s="7">
        <v>3</v>
      </c>
      <c r="AA37" s="6">
        <v>503.98</v>
      </c>
      <c r="AB37" s="7">
        <v>3</v>
      </c>
      <c r="AC37" s="6">
        <v>503.98</v>
      </c>
      <c r="AD37" s="7"/>
      <c r="AE37" s="6"/>
      <c r="AF37" s="7"/>
      <c r="AG37" s="6"/>
      <c r="AH37" s="7"/>
      <c r="AI37" s="6"/>
      <c r="AJ37" s="7"/>
      <c r="AK37" s="6"/>
      <c r="AL37" s="7"/>
      <c r="AM37" s="6"/>
      <c r="AN37" s="7"/>
      <c r="AO37" s="6"/>
      <c r="AP37" s="7"/>
      <c r="AQ37" s="6"/>
      <c r="AR37" s="7"/>
      <c r="AS37" s="6"/>
      <c r="AT37" s="7">
        <v>28</v>
      </c>
      <c r="AU37" s="6">
        <v>708.37</v>
      </c>
      <c r="AV37" s="7">
        <v>28</v>
      </c>
      <c r="AW37" s="6">
        <v>708.37</v>
      </c>
      <c r="AX37" s="7">
        <v>19.666666666666668</v>
      </c>
      <c r="AY37" s="6">
        <v>1212.3599999999999</v>
      </c>
    </row>
    <row r="38" spans="1:51" x14ac:dyDescent="0.25">
      <c r="A38" s="2" t="s">
        <v>3691</v>
      </c>
      <c r="B38" s="7"/>
      <c r="C38" s="7"/>
      <c r="D38" s="7"/>
      <c r="E38" s="7">
        <v>29</v>
      </c>
      <c r="F38" s="7">
        <v>29</v>
      </c>
      <c r="G38" s="7"/>
      <c r="H38" s="7"/>
      <c r="I38" s="7"/>
      <c r="J38" s="7"/>
      <c r="K38" s="7"/>
      <c r="L38" s="7"/>
      <c r="M38" s="7"/>
      <c r="N38" s="7"/>
      <c r="O38" s="7"/>
      <c r="P38" s="7"/>
      <c r="Q38" s="7">
        <v>29</v>
      </c>
      <c r="S38" s="2" t="s">
        <v>4253</v>
      </c>
      <c r="T38" s="7"/>
      <c r="U38" s="6"/>
      <c r="V38" s="7"/>
      <c r="W38" s="6"/>
      <c r="X38" s="7"/>
      <c r="Y38" s="6"/>
      <c r="Z38" s="7"/>
      <c r="AA38" s="6"/>
      <c r="AB38" s="7"/>
      <c r="AC38" s="6"/>
      <c r="AD38" s="7"/>
      <c r="AE38" s="6"/>
      <c r="AF38" s="7"/>
      <c r="AG38" s="6"/>
      <c r="AH38" s="7"/>
      <c r="AI38" s="6"/>
      <c r="AJ38" s="7"/>
      <c r="AK38" s="6"/>
      <c r="AL38" s="7"/>
      <c r="AM38" s="6"/>
      <c r="AN38" s="7"/>
      <c r="AO38" s="6"/>
      <c r="AP38" s="7"/>
      <c r="AQ38" s="6"/>
      <c r="AR38" s="7"/>
      <c r="AS38" s="6"/>
      <c r="AT38" s="7">
        <v>2</v>
      </c>
      <c r="AU38" s="6">
        <v>607.98</v>
      </c>
      <c r="AV38" s="7">
        <v>2</v>
      </c>
      <c r="AW38" s="6">
        <v>607.98</v>
      </c>
      <c r="AX38" s="7">
        <v>2</v>
      </c>
      <c r="AY38" s="6">
        <v>607.98</v>
      </c>
    </row>
    <row r="39" spans="1:51" x14ac:dyDescent="0.25">
      <c r="A39" s="2" t="s">
        <v>3928</v>
      </c>
      <c r="B39" s="7"/>
      <c r="C39" s="7"/>
      <c r="D39" s="7"/>
      <c r="E39" s="7">
        <v>15</v>
      </c>
      <c r="F39" s="7">
        <v>15</v>
      </c>
      <c r="G39" s="7"/>
      <c r="H39" s="7"/>
      <c r="I39" s="7"/>
      <c r="J39" s="7">
        <v>9</v>
      </c>
      <c r="K39" s="7">
        <v>9</v>
      </c>
      <c r="L39" s="7"/>
      <c r="M39" s="7"/>
      <c r="N39" s="7"/>
      <c r="O39" s="7">
        <v>24</v>
      </c>
      <c r="P39" s="7">
        <v>24</v>
      </c>
      <c r="Q39" s="7">
        <v>15.5</v>
      </c>
      <c r="S39" s="2" t="s">
        <v>3691</v>
      </c>
      <c r="T39" s="7"/>
      <c r="U39" s="6"/>
      <c r="V39" s="7"/>
      <c r="W39" s="6"/>
      <c r="X39" s="7"/>
      <c r="Y39" s="6"/>
      <c r="Z39" s="7">
        <v>29</v>
      </c>
      <c r="AA39" s="6">
        <v>351.49</v>
      </c>
      <c r="AB39" s="7">
        <v>29</v>
      </c>
      <c r="AC39" s="6">
        <v>351.49</v>
      </c>
      <c r="AD39" s="7"/>
      <c r="AE39" s="6"/>
      <c r="AF39" s="7"/>
      <c r="AG39" s="6"/>
      <c r="AH39" s="7"/>
      <c r="AI39" s="6"/>
      <c r="AJ39" s="7"/>
      <c r="AK39" s="6"/>
      <c r="AL39" s="7"/>
      <c r="AM39" s="6"/>
      <c r="AN39" s="7"/>
      <c r="AO39" s="6"/>
      <c r="AP39" s="7"/>
      <c r="AQ39" s="6"/>
      <c r="AR39" s="7"/>
      <c r="AS39" s="6"/>
      <c r="AT39" s="7"/>
      <c r="AU39" s="6"/>
      <c r="AV39" s="7"/>
      <c r="AW39" s="6"/>
      <c r="AX39" s="7">
        <v>29</v>
      </c>
      <c r="AY39" s="6">
        <v>351.49</v>
      </c>
    </row>
    <row r="40" spans="1:51" x14ac:dyDescent="0.25">
      <c r="A40" s="2" t="s">
        <v>3698</v>
      </c>
      <c r="B40" s="7"/>
      <c r="C40" s="7"/>
      <c r="D40" s="7"/>
      <c r="E40" s="7">
        <v>8</v>
      </c>
      <c r="F40" s="7">
        <v>8</v>
      </c>
      <c r="G40" s="7"/>
      <c r="H40" s="7"/>
      <c r="I40" s="7"/>
      <c r="J40" s="7"/>
      <c r="K40" s="7"/>
      <c r="L40" s="7"/>
      <c r="M40" s="7"/>
      <c r="N40" s="7"/>
      <c r="O40" s="7"/>
      <c r="P40" s="7"/>
      <c r="Q40" s="7">
        <v>8</v>
      </c>
      <c r="S40" s="2" t="s">
        <v>3928</v>
      </c>
      <c r="T40" s="7"/>
      <c r="U40" s="6"/>
      <c r="V40" s="7"/>
      <c r="W40" s="6"/>
      <c r="X40" s="7"/>
      <c r="Y40" s="6"/>
      <c r="Z40" s="7">
        <v>15</v>
      </c>
      <c r="AA40" s="6">
        <v>1923.14</v>
      </c>
      <c r="AB40" s="7">
        <v>15</v>
      </c>
      <c r="AC40" s="6">
        <v>1923.14</v>
      </c>
      <c r="AD40" s="7"/>
      <c r="AE40" s="6"/>
      <c r="AF40" s="7"/>
      <c r="AG40" s="6"/>
      <c r="AH40" s="7"/>
      <c r="AI40" s="6"/>
      <c r="AJ40" s="7">
        <v>9</v>
      </c>
      <c r="AK40" s="6">
        <v>607.98</v>
      </c>
      <c r="AL40" s="7">
        <v>9</v>
      </c>
      <c r="AM40" s="6">
        <v>607.98</v>
      </c>
      <c r="AN40" s="7"/>
      <c r="AO40" s="6"/>
      <c r="AP40" s="7"/>
      <c r="AQ40" s="6"/>
      <c r="AR40" s="7"/>
      <c r="AS40" s="6"/>
      <c r="AT40" s="7">
        <v>24</v>
      </c>
      <c r="AU40" s="6">
        <v>303.99</v>
      </c>
      <c r="AV40" s="7">
        <v>24</v>
      </c>
      <c r="AW40" s="6">
        <v>303.99</v>
      </c>
      <c r="AX40" s="7">
        <v>15.5</v>
      </c>
      <c r="AY40" s="6">
        <v>2835.11</v>
      </c>
    </row>
    <row r="41" spans="1:51" x14ac:dyDescent="0.25">
      <c r="A41" s="2" t="s">
        <v>3780</v>
      </c>
      <c r="B41" s="7"/>
      <c r="C41" s="7"/>
      <c r="D41" s="7"/>
      <c r="E41" s="7">
        <v>7</v>
      </c>
      <c r="F41" s="7">
        <v>7</v>
      </c>
      <c r="G41" s="7"/>
      <c r="H41" s="7"/>
      <c r="I41" s="7"/>
      <c r="J41" s="7">
        <v>22</v>
      </c>
      <c r="K41" s="7">
        <v>22</v>
      </c>
      <c r="L41" s="7"/>
      <c r="M41" s="7"/>
      <c r="N41" s="7"/>
      <c r="O41" s="7"/>
      <c r="P41" s="7"/>
      <c r="Q41" s="7">
        <v>10</v>
      </c>
      <c r="S41" s="2" t="s">
        <v>3698</v>
      </c>
      <c r="T41" s="7"/>
      <c r="U41" s="6"/>
      <c r="V41" s="7"/>
      <c r="W41" s="6"/>
      <c r="X41" s="7"/>
      <c r="Y41" s="6"/>
      <c r="Z41" s="7">
        <v>8</v>
      </c>
      <c r="AA41" s="6">
        <v>295.99</v>
      </c>
      <c r="AB41" s="7">
        <v>8</v>
      </c>
      <c r="AC41" s="6">
        <v>295.99</v>
      </c>
      <c r="AD41" s="7"/>
      <c r="AE41" s="6"/>
      <c r="AF41" s="7"/>
      <c r="AG41" s="6"/>
      <c r="AH41" s="7"/>
      <c r="AI41" s="6"/>
      <c r="AJ41" s="7"/>
      <c r="AK41" s="6"/>
      <c r="AL41" s="7"/>
      <c r="AM41" s="6"/>
      <c r="AN41" s="7"/>
      <c r="AO41" s="6"/>
      <c r="AP41" s="7"/>
      <c r="AQ41" s="6"/>
      <c r="AR41" s="7"/>
      <c r="AS41" s="6"/>
      <c r="AT41" s="7"/>
      <c r="AU41" s="6"/>
      <c r="AV41" s="7"/>
      <c r="AW41" s="6"/>
      <c r="AX41" s="7">
        <v>8</v>
      </c>
      <c r="AY41" s="6">
        <v>295.99</v>
      </c>
    </row>
    <row r="42" spans="1:51" x14ac:dyDescent="0.25">
      <c r="A42" s="2" t="s">
        <v>3657</v>
      </c>
      <c r="B42" s="7"/>
      <c r="C42" s="7"/>
      <c r="D42" s="7"/>
      <c r="E42" s="7">
        <v>5</v>
      </c>
      <c r="F42" s="7">
        <v>5</v>
      </c>
      <c r="G42" s="7"/>
      <c r="H42" s="7"/>
      <c r="I42" s="7"/>
      <c r="J42" s="7">
        <v>25</v>
      </c>
      <c r="K42" s="7">
        <v>25</v>
      </c>
      <c r="L42" s="7"/>
      <c r="M42" s="7"/>
      <c r="N42" s="7"/>
      <c r="O42" s="7">
        <v>17</v>
      </c>
      <c r="P42" s="7">
        <v>17</v>
      </c>
      <c r="Q42" s="7">
        <v>15.666666666666666</v>
      </c>
      <c r="S42" s="2" t="s">
        <v>3780</v>
      </c>
      <c r="T42" s="7"/>
      <c r="U42" s="6"/>
      <c r="V42" s="7"/>
      <c r="W42" s="6"/>
      <c r="X42" s="7"/>
      <c r="Y42" s="6"/>
      <c r="Z42" s="7">
        <v>7</v>
      </c>
      <c r="AA42" s="6">
        <v>1455.95</v>
      </c>
      <c r="AB42" s="7">
        <v>7</v>
      </c>
      <c r="AC42" s="6">
        <v>1455.95</v>
      </c>
      <c r="AD42" s="7"/>
      <c r="AE42" s="6"/>
      <c r="AF42" s="7"/>
      <c r="AG42" s="6"/>
      <c r="AH42" s="7"/>
      <c r="AI42" s="6"/>
      <c r="AJ42" s="7">
        <v>22</v>
      </c>
      <c r="AK42" s="6">
        <v>531.98</v>
      </c>
      <c r="AL42" s="7">
        <v>22</v>
      </c>
      <c r="AM42" s="6">
        <v>531.98</v>
      </c>
      <c r="AN42" s="7"/>
      <c r="AO42" s="6"/>
      <c r="AP42" s="7"/>
      <c r="AQ42" s="6"/>
      <c r="AR42" s="7"/>
      <c r="AS42" s="6"/>
      <c r="AT42" s="7"/>
      <c r="AU42" s="6"/>
      <c r="AV42" s="7"/>
      <c r="AW42" s="6"/>
      <c r="AX42" s="7">
        <v>10</v>
      </c>
      <c r="AY42" s="6">
        <v>1987.93</v>
      </c>
    </row>
    <row r="43" spans="1:51" x14ac:dyDescent="0.25">
      <c r="A43" s="2" t="s">
        <v>2039</v>
      </c>
      <c r="B43" s="7"/>
      <c r="C43" s="7"/>
      <c r="D43" s="7">
        <v>19</v>
      </c>
      <c r="E43" s="7"/>
      <c r="F43" s="7">
        <v>19</v>
      </c>
      <c r="G43" s="7"/>
      <c r="H43" s="7"/>
      <c r="I43" s="7">
        <v>18</v>
      </c>
      <c r="J43" s="7"/>
      <c r="K43" s="7">
        <v>18</v>
      </c>
      <c r="L43" s="7"/>
      <c r="M43" s="7"/>
      <c r="N43" s="7">
        <v>25</v>
      </c>
      <c r="O43" s="7"/>
      <c r="P43" s="7">
        <v>25</v>
      </c>
      <c r="Q43" s="7">
        <v>20.208333333333332</v>
      </c>
      <c r="S43" s="2" t="s">
        <v>3657</v>
      </c>
      <c r="T43" s="7"/>
      <c r="U43" s="6"/>
      <c r="V43" s="7"/>
      <c r="W43" s="6"/>
      <c r="X43" s="7"/>
      <c r="Y43" s="6"/>
      <c r="Z43" s="7">
        <v>5</v>
      </c>
      <c r="AA43" s="6">
        <v>1709.98</v>
      </c>
      <c r="AB43" s="7">
        <v>5</v>
      </c>
      <c r="AC43" s="6">
        <v>1709.98</v>
      </c>
      <c r="AD43" s="7"/>
      <c r="AE43" s="6"/>
      <c r="AF43" s="7"/>
      <c r="AG43" s="6"/>
      <c r="AH43" s="7"/>
      <c r="AI43" s="6"/>
      <c r="AJ43" s="7">
        <v>25</v>
      </c>
      <c r="AK43" s="6">
        <v>854.99</v>
      </c>
      <c r="AL43" s="7">
        <v>25</v>
      </c>
      <c r="AM43" s="6">
        <v>854.99</v>
      </c>
      <c r="AN43" s="7"/>
      <c r="AO43" s="6"/>
      <c r="AP43" s="7"/>
      <c r="AQ43" s="6"/>
      <c r="AR43" s="7"/>
      <c r="AS43" s="6"/>
      <c r="AT43" s="7">
        <v>17</v>
      </c>
      <c r="AU43" s="6">
        <v>1439.98</v>
      </c>
      <c r="AV43" s="7">
        <v>17</v>
      </c>
      <c r="AW43" s="6">
        <v>1439.98</v>
      </c>
      <c r="AX43" s="7">
        <v>15.666666666666666</v>
      </c>
      <c r="AY43" s="6">
        <v>4004.96</v>
      </c>
    </row>
    <row r="44" spans="1:51" x14ac:dyDescent="0.25">
      <c r="A44" s="2" t="s">
        <v>1957</v>
      </c>
      <c r="B44" s="7"/>
      <c r="C44" s="7"/>
      <c r="D44" s="7">
        <v>6</v>
      </c>
      <c r="E44" s="7"/>
      <c r="F44" s="7">
        <v>6</v>
      </c>
      <c r="G44" s="7"/>
      <c r="H44" s="7"/>
      <c r="I44" s="7">
        <v>2</v>
      </c>
      <c r="J44" s="7"/>
      <c r="K44" s="7">
        <v>2</v>
      </c>
      <c r="L44" s="7"/>
      <c r="M44" s="7"/>
      <c r="N44" s="7">
        <v>3</v>
      </c>
      <c r="O44" s="7"/>
      <c r="P44" s="7">
        <v>3</v>
      </c>
      <c r="Q44" s="7">
        <v>5.0909090909090908</v>
      </c>
      <c r="S44" s="2" t="s">
        <v>2039</v>
      </c>
      <c r="T44" s="7"/>
      <c r="U44" s="6"/>
      <c r="V44" s="7"/>
      <c r="W44" s="6"/>
      <c r="X44" s="7">
        <v>19</v>
      </c>
      <c r="Y44" s="6">
        <v>30854.720000000001</v>
      </c>
      <c r="Z44" s="7"/>
      <c r="AA44" s="6"/>
      <c r="AB44" s="7">
        <v>19</v>
      </c>
      <c r="AC44" s="6">
        <v>30854.720000000001</v>
      </c>
      <c r="AD44" s="7"/>
      <c r="AE44" s="6"/>
      <c r="AF44" s="7"/>
      <c r="AG44" s="6"/>
      <c r="AH44" s="7">
        <v>18</v>
      </c>
      <c r="AI44" s="6">
        <v>879.99</v>
      </c>
      <c r="AJ44" s="7"/>
      <c r="AK44" s="6"/>
      <c r="AL44" s="7">
        <v>18</v>
      </c>
      <c r="AM44" s="6">
        <v>879.99</v>
      </c>
      <c r="AN44" s="7"/>
      <c r="AO44" s="6"/>
      <c r="AP44" s="7"/>
      <c r="AQ44" s="6"/>
      <c r="AR44" s="7">
        <v>25</v>
      </c>
      <c r="AS44" s="6">
        <v>8128.93</v>
      </c>
      <c r="AT44" s="7"/>
      <c r="AU44" s="6"/>
      <c r="AV44" s="7">
        <v>25</v>
      </c>
      <c r="AW44" s="6">
        <v>8128.93</v>
      </c>
      <c r="AX44" s="7">
        <v>20.208333333333332</v>
      </c>
      <c r="AY44" s="6">
        <v>39863.64</v>
      </c>
    </row>
    <row r="45" spans="1:51" x14ac:dyDescent="0.25">
      <c r="A45" s="2" t="s">
        <v>2042</v>
      </c>
      <c r="B45" s="7"/>
      <c r="C45" s="7"/>
      <c r="D45" s="7">
        <v>4</v>
      </c>
      <c r="E45" s="7"/>
      <c r="F45" s="7">
        <v>4</v>
      </c>
      <c r="G45" s="7"/>
      <c r="H45" s="7"/>
      <c r="I45" s="7">
        <v>7</v>
      </c>
      <c r="J45" s="7"/>
      <c r="K45" s="7">
        <v>7</v>
      </c>
      <c r="L45" s="7"/>
      <c r="M45" s="7"/>
      <c r="N45" s="7">
        <v>1</v>
      </c>
      <c r="O45" s="7"/>
      <c r="P45" s="7">
        <v>1</v>
      </c>
      <c r="Q45" s="7">
        <v>4.1304347826086953</v>
      </c>
      <c r="S45" s="2" t="s">
        <v>1957</v>
      </c>
      <c r="T45" s="7"/>
      <c r="U45" s="6"/>
      <c r="V45" s="7"/>
      <c r="W45" s="6"/>
      <c r="X45" s="7">
        <v>6</v>
      </c>
      <c r="Y45" s="6">
        <v>12942.4</v>
      </c>
      <c r="Z45" s="7"/>
      <c r="AA45" s="6"/>
      <c r="AB45" s="7">
        <v>6</v>
      </c>
      <c r="AC45" s="6">
        <v>12942.4</v>
      </c>
      <c r="AD45" s="7"/>
      <c r="AE45" s="6"/>
      <c r="AF45" s="7"/>
      <c r="AG45" s="6"/>
      <c r="AH45" s="7">
        <v>2</v>
      </c>
      <c r="AI45" s="6">
        <v>2507.96</v>
      </c>
      <c r="AJ45" s="7"/>
      <c r="AK45" s="6"/>
      <c r="AL45" s="7">
        <v>2</v>
      </c>
      <c r="AM45" s="6">
        <v>2507.96</v>
      </c>
      <c r="AN45" s="7"/>
      <c r="AO45" s="6"/>
      <c r="AP45" s="7"/>
      <c r="AQ45" s="6"/>
      <c r="AR45" s="7">
        <v>3</v>
      </c>
      <c r="AS45" s="6">
        <v>3537.55</v>
      </c>
      <c r="AT45" s="7"/>
      <c r="AU45" s="6"/>
      <c r="AV45" s="7">
        <v>3</v>
      </c>
      <c r="AW45" s="6">
        <v>3537.55</v>
      </c>
      <c r="AX45" s="7">
        <v>5.0909090909090908</v>
      </c>
      <c r="AY45" s="6">
        <v>18987.91</v>
      </c>
    </row>
    <row r="46" spans="1:51" x14ac:dyDescent="0.25">
      <c r="A46" s="2" t="s">
        <v>4138</v>
      </c>
      <c r="B46" s="7"/>
      <c r="C46" s="7"/>
      <c r="D46" s="7"/>
      <c r="E46" s="7">
        <v>10</v>
      </c>
      <c r="F46" s="7">
        <v>10</v>
      </c>
      <c r="G46" s="7"/>
      <c r="H46" s="7"/>
      <c r="I46" s="7"/>
      <c r="J46" s="7"/>
      <c r="K46" s="7"/>
      <c r="L46" s="7"/>
      <c r="M46" s="7"/>
      <c r="N46" s="7"/>
      <c r="O46" s="7"/>
      <c r="P46" s="7"/>
      <c r="Q46" s="7">
        <v>10</v>
      </c>
      <c r="S46" s="2" t="s">
        <v>2042</v>
      </c>
      <c r="T46" s="7"/>
      <c r="U46" s="6"/>
      <c r="V46" s="7"/>
      <c r="W46" s="6"/>
      <c r="X46" s="7">
        <v>4</v>
      </c>
      <c r="Y46" s="6">
        <v>11893.02</v>
      </c>
      <c r="Z46" s="7"/>
      <c r="AA46" s="6"/>
      <c r="AB46" s="7">
        <v>4</v>
      </c>
      <c r="AC46" s="6">
        <v>11893.02</v>
      </c>
      <c r="AD46" s="7"/>
      <c r="AE46" s="6"/>
      <c r="AF46" s="7"/>
      <c r="AG46" s="6"/>
      <c r="AH46" s="7">
        <v>7</v>
      </c>
      <c r="AI46" s="6">
        <v>3550.75</v>
      </c>
      <c r="AJ46" s="7"/>
      <c r="AK46" s="6"/>
      <c r="AL46" s="7">
        <v>7</v>
      </c>
      <c r="AM46" s="6">
        <v>3550.75</v>
      </c>
      <c r="AN46" s="7"/>
      <c r="AO46" s="6"/>
      <c r="AP46" s="7"/>
      <c r="AQ46" s="6"/>
      <c r="AR46" s="7">
        <v>1</v>
      </c>
      <c r="AS46" s="6">
        <v>2349.56</v>
      </c>
      <c r="AT46" s="7"/>
      <c r="AU46" s="6"/>
      <c r="AV46" s="7">
        <v>1</v>
      </c>
      <c r="AW46" s="6">
        <v>2349.56</v>
      </c>
      <c r="AX46" s="7">
        <v>4.1304347826086953</v>
      </c>
      <c r="AY46" s="6">
        <v>17793.330000000002</v>
      </c>
    </row>
    <row r="47" spans="1:51" x14ac:dyDescent="0.25">
      <c r="A47" s="2" t="s">
        <v>4209</v>
      </c>
      <c r="B47" s="7"/>
      <c r="C47" s="7"/>
      <c r="D47" s="7"/>
      <c r="E47" s="7">
        <v>16</v>
      </c>
      <c r="F47" s="7">
        <v>16</v>
      </c>
      <c r="G47" s="7"/>
      <c r="H47" s="7"/>
      <c r="I47" s="7"/>
      <c r="J47" s="7"/>
      <c r="K47" s="7"/>
      <c r="L47" s="7"/>
      <c r="M47" s="7"/>
      <c r="N47" s="7"/>
      <c r="O47" s="7">
        <v>10</v>
      </c>
      <c r="P47" s="7">
        <v>10</v>
      </c>
      <c r="Q47" s="7">
        <v>13</v>
      </c>
      <c r="S47" s="2" t="s">
        <v>4138</v>
      </c>
      <c r="T47" s="7"/>
      <c r="U47" s="6"/>
      <c r="V47" s="7"/>
      <c r="W47" s="6"/>
      <c r="X47" s="7"/>
      <c r="Y47" s="6"/>
      <c r="Z47" s="7">
        <v>10</v>
      </c>
      <c r="AA47" s="6">
        <v>1133.9100000000001</v>
      </c>
      <c r="AB47" s="7">
        <v>10</v>
      </c>
      <c r="AC47" s="6">
        <v>1133.9100000000001</v>
      </c>
      <c r="AD47" s="7"/>
      <c r="AE47" s="6"/>
      <c r="AF47" s="7"/>
      <c r="AG47" s="6"/>
      <c r="AH47" s="7"/>
      <c r="AI47" s="6"/>
      <c r="AJ47" s="7"/>
      <c r="AK47" s="6"/>
      <c r="AL47" s="7"/>
      <c r="AM47" s="6"/>
      <c r="AN47" s="7"/>
      <c r="AO47" s="6"/>
      <c r="AP47" s="7"/>
      <c r="AQ47" s="6"/>
      <c r="AR47" s="7"/>
      <c r="AS47" s="6"/>
      <c r="AT47" s="7"/>
      <c r="AU47" s="6"/>
      <c r="AV47" s="7"/>
      <c r="AW47" s="6"/>
      <c r="AX47" s="7">
        <v>10</v>
      </c>
      <c r="AY47" s="6">
        <v>1133.9100000000001</v>
      </c>
    </row>
    <row r="48" spans="1:51" x14ac:dyDescent="0.25">
      <c r="A48" s="2" t="s">
        <v>3852</v>
      </c>
      <c r="B48" s="7"/>
      <c r="C48" s="7"/>
      <c r="D48" s="7"/>
      <c r="E48" s="7">
        <v>10</v>
      </c>
      <c r="F48" s="7">
        <v>10</v>
      </c>
      <c r="G48" s="7"/>
      <c r="H48" s="7"/>
      <c r="I48" s="7"/>
      <c r="J48" s="7">
        <v>10</v>
      </c>
      <c r="K48" s="7">
        <v>10</v>
      </c>
      <c r="L48" s="7"/>
      <c r="M48" s="7"/>
      <c r="N48" s="7"/>
      <c r="O48" s="7">
        <v>14</v>
      </c>
      <c r="P48" s="7">
        <v>14</v>
      </c>
      <c r="Q48" s="7">
        <v>12</v>
      </c>
      <c r="S48" s="2" t="s">
        <v>4209</v>
      </c>
      <c r="T48" s="7"/>
      <c r="U48" s="6"/>
      <c r="V48" s="7"/>
      <c r="W48" s="6"/>
      <c r="X48" s="7"/>
      <c r="Y48" s="6"/>
      <c r="Z48" s="7">
        <v>16</v>
      </c>
      <c r="AA48" s="6">
        <v>1115.99</v>
      </c>
      <c r="AB48" s="7">
        <v>16</v>
      </c>
      <c r="AC48" s="6">
        <v>1115.99</v>
      </c>
      <c r="AD48" s="7"/>
      <c r="AE48" s="6"/>
      <c r="AF48" s="7"/>
      <c r="AG48" s="6"/>
      <c r="AH48" s="7"/>
      <c r="AI48" s="6"/>
      <c r="AJ48" s="7"/>
      <c r="AK48" s="6"/>
      <c r="AL48" s="7"/>
      <c r="AM48" s="6"/>
      <c r="AN48" s="7"/>
      <c r="AO48" s="6"/>
      <c r="AP48" s="7"/>
      <c r="AQ48" s="6"/>
      <c r="AR48" s="7"/>
      <c r="AS48" s="6"/>
      <c r="AT48" s="7">
        <v>10</v>
      </c>
      <c r="AU48" s="6">
        <v>1919.98</v>
      </c>
      <c r="AV48" s="7">
        <v>10</v>
      </c>
      <c r="AW48" s="6">
        <v>1919.98</v>
      </c>
      <c r="AX48" s="7">
        <v>13</v>
      </c>
      <c r="AY48" s="6">
        <v>3035.97</v>
      </c>
    </row>
    <row r="49" spans="1:51" x14ac:dyDescent="0.25">
      <c r="A49" s="2" t="s">
        <v>109</v>
      </c>
      <c r="B49" s="7">
        <v>8.2826086956521738</v>
      </c>
      <c r="C49" s="7"/>
      <c r="D49" s="7"/>
      <c r="E49" s="7"/>
      <c r="F49" s="7">
        <v>8.2826086956521738</v>
      </c>
      <c r="G49" s="7">
        <v>14.346153846153847</v>
      </c>
      <c r="H49" s="7"/>
      <c r="I49" s="7"/>
      <c r="J49" s="7"/>
      <c r="K49" s="7">
        <v>14.346153846153847</v>
      </c>
      <c r="L49" s="7">
        <v>17.551724137931036</v>
      </c>
      <c r="M49" s="7"/>
      <c r="N49" s="7"/>
      <c r="O49" s="7"/>
      <c r="P49" s="7">
        <v>17.551724137931036</v>
      </c>
      <c r="Q49" s="7">
        <v>10.492227979274611</v>
      </c>
      <c r="S49" s="2" t="s">
        <v>3852</v>
      </c>
      <c r="T49" s="7"/>
      <c r="U49" s="6"/>
      <c r="V49" s="7"/>
      <c r="W49" s="6"/>
      <c r="X49" s="7"/>
      <c r="Y49" s="6"/>
      <c r="Z49" s="7">
        <v>10</v>
      </c>
      <c r="AA49" s="6">
        <v>512.98</v>
      </c>
      <c r="AB49" s="7">
        <v>10</v>
      </c>
      <c r="AC49" s="6">
        <v>512.98</v>
      </c>
      <c r="AD49" s="7"/>
      <c r="AE49" s="6"/>
      <c r="AF49" s="7"/>
      <c r="AG49" s="6"/>
      <c r="AH49" s="7"/>
      <c r="AI49" s="6"/>
      <c r="AJ49" s="7">
        <v>10</v>
      </c>
      <c r="AK49" s="6">
        <v>431.98</v>
      </c>
      <c r="AL49" s="7">
        <v>10</v>
      </c>
      <c r="AM49" s="6">
        <v>431.98</v>
      </c>
      <c r="AN49" s="7"/>
      <c r="AO49" s="6"/>
      <c r="AP49" s="7"/>
      <c r="AQ49" s="6"/>
      <c r="AR49" s="7"/>
      <c r="AS49" s="6"/>
      <c r="AT49" s="7">
        <v>14</v>
      </c>
      <c r="AU49" s="6">
        <v>737.07</v>
      </c>
      <c r="AV49" s="7">
        <v>14</v>
      </c>
      <c r="AW49" s="6">
        <v>737.07</v>
      </c>
      <c r="AX49" s="7">
        <v>12</v>
      </c>
      <c r="AY49" s="6">
        <v>1682.04</v>
      </c>
    </row>
    <row r="50" spans="1:51" x14ac:dyDescent="0.25">
      <c r="A50" s="2" t="s">
        <v>3975</v>
      </c>
      <c r="B50" s="7"/>
      <c r="C50" s="7"/>
      <c r="D50" s="7"/>
      <c r="E50" s="7">
        <v>6</v>
      </c>
      <c r="F50" s="7">
        <v>6</v>
      </c>
      <c r="G50" s="7"/>
      <c r="H50" s="7"/>
      <c r="I50" s="7"/>
      <c r="J50" s="7">
        <v>0</v>
      </c>
      <c r="K50" s="7">
        <v>0</v>
      </c>
      <c r="L50" s="7"/>
      <c r="M50" s="7"/>
      <c r="N50" s="7"/>
      <c r="O50" s="7">
        <v>4</v>
      </c>
      <c r="P50" s="7">
        <v>4</v>
      </c>
      <c r="Q50" s="7">
        <v>4</v>
      </c>
      <c r="S50" s="2" t="s">
        <v>109</v>
      </c>
      <c r="T50" s="7">
        <v>8.2826086956521738</v>
      </c>
      <c r="U50" s="6">
        <v>51584.29</v>
      </c>
      <c r="V50" s="7"/>
      <c r="W50" s="6"/>
      <c r="X50" s="7"/>
      <c r="Y50" s="6"/>
      <c r="Z50" s="7"/>
      <c r="AA50" s="6"/>
      <c r="AB50" s="7">
        <v>8.2826086956521738</v>
      </c>
      <c r="AC50" s="6">
        <v>51584.29</v>
      </c>
      <c r="AD50" s="7">
        <v>14.346153846153847</v>
      </c>
      <c r="AE50" s="6">
        <v>9905.93</v>
      </c>
      <c r="AF50" s="7"/>
      <c r="AG50" s="6"/>
      <c r="AH50" s="7"/>
      <c r="AI50" s="6"/>
      <c r="AJ50" s="7"/>
      <c r="AK50" s="6"/>
      <c r="AL50" s="7">
        <v>14.346153846153847</v>
      </c>
      <c r="AM50" s="6">
        <v>9905.93</v>
      </c>
      <c r="AN50" s="7">
        <v>17.551724137931036</v>
      </c>
      <c r="AO50" s="6">
        <v>10580.91</v>
      </c>
      <c r="AP50" s="7"/>
      <c r="AQ50" s="6"/>
      <c r="AR50" s="7"/>
      <c r="AS50" s="6"/>
      <c r="AT50" s="7"/>
      <c r="AU50" s="6"/>
      <c r="AV50" s="7">
        <v>17.551724137931036</v>
      </c>
      <c r="AW50" s="6">
        <v>10580.91</v>
      </c>
      <c r="AX50" s="7">
        <v>10.492227979274611</v>
      </c>
      <c r="AY50" s="6">
        <v>72071.13</v>
      </c>
    </row>
    <row r="51" spans="1:51" x14ac:dyDescent="0.25">
      <c r="A51" s="2" t="s">
        <v>3995</v>
      </c>
      <c r="B51" s="7"/>
      <c r="C51" s="7"/>
      <c r="D51" s="7"/>
      <c r="E51" s="7"/>
      <c r="F51" s="7"/>
      <c r="G51" s="7"/>
      <c r="H51" s="7"/>
      <c r="I51" s="7"/>
      <c r="J51" s="7">
        <v>12</v>
      </c>
      <c r="K51" s="7">
        <v>12</v>
      </c>
      <c r="L51" s="7"/>
      <c r="M51" s="7"/>
      <c r="N51" s="7"/>
      <c r="O51" s="7"/>
      <c r="P51" s="7"/>
      <c r="Q51" s="7">
        <v>12</v>
      </c>
      <c r="S51" s="2" t="s">
        <v>3975</v>
      </c>
      <c r="T51" s="7"/>
      <c r="U51" s="6"/>
      <c r="V51" s="7"/>
      <c r="W51" s="6"/>
      <c r="X51" s="7"/>
      <c r="Y51" s="6"/>
      <c r="Z51" s="7">
        <v>6</v>
      </c>
      <c r="AA51" s="6">
        <v>737.07</v>
      </c>
      <c r="AB51" s="7">
        <v>6</v>
      </c>
      <c r="AC51" s="6">
        <v>737.07</v>
      </c>
      <c r="AD51" s="7"/>
      <c r="AE51" s="6"/>
      <c r="AF51" s="7"/>
      <c r="AG51" s="6"/>
      <c r="AH51" s="7"/>
      <c r="AI51" s="6"/>
      <c r="AJ51" s="7">
        <v>0</v>
      </c>
      <c r="AK51" s="6">
        <v>502.18</v>
      </c>
      <c r="AL51" s="7">
        <v>0</v>
      </c>
      <c r="AM51" s="6">
        <v>502.18</v>
      </c>
      <c r="AN51" s="7"/>
      <c r="AO51" s="6"/>
      <c r="AP51" s="7"/>
      <c r="AQ51" s="6"/>
      <c r="AR51" s="7"/>
      <c r="AS51" s="6"/>
      <c r="AT51" s="7">
        <v>4</v>
      </c>
      <c r="AU51" s="6">
        <v>242.99</v>
      </c>
      <c r="AV51" s="7">
        <v>4</v>
      </c>
      <c r="AW51" s="6">
        <v>242.99</v>
      </c>
      <c r="AX51" s="7">
        <v>4</v>
      </c>
      <c r="AY51" s="6">
        <v>1482.25</v>
      </c>
    </row>
    <row r="52" spans="1:51" x14ac:dyDescent="0.25">
      <c r="A52" s="2" t="s">
        <v>4201</v>
      </c>
      <c r="B52" s="7"/>
      <c r="C52" s="7"/>
      <c r="D52" s="7"/>
      <c r="E52" s="7"/>
      <c r="F52" s="7"/>
      <c r="G52" s="7"/>
      <c r="H52" s="7"/>
      <c r="I52" s="7"/>
      <c r="J52" s="7"/>
      <c r="K52" s="7"/>
      <c r="L52" s="7"/>
      <c r="M52" s="7"/>
      <c r="N52" s="7"/>
      <c r="O52" s="7">
        <v>27</v>
      </c>
      <c r="P52" s="7">
        <v>27</v>
      </c>
      <c r="Q52" s="7">
        <v>27</v>
      </c>
      <c r="S52" s="2" t="s">
        <v>3995</v>
      </c>
      <c r="T52" s="7"/>
      <c r="U52" s="6"/>
      <c r="V52" s="7"/>
      <c r="W52" s="6"/>
      <c r="X52" s="7"/>
      <c r="Y52" s="6"/>
      <c r="Z52" s="7"/>
      <c r="AA52" s="6"/>
      <c r="AB52" s="7"/>
      <c r="AC52" s="6"/>
      <c r="AD52" s="7"/>
      <c r="AE52" s="6"/>
      <c r="AF52" s="7"/>
      <c r="AG52" s="6"/>
      <c r="AH52" s="7"/>
      <c r="AI52" s="6"/>
      <c r="AJ52" s="7">
        <v>12</v>
      </c>
      <c r="AK52" s="6">
        <v>242.99</v>
      </c>
      <c r="AL52" s="7">
        <v>12</v>
      </c>
      <c r="AM52" s="6">
        <v>242.99</v>
      </c>
      <c r="AN52" s="7"/>
      <c r="AO52" s="6"/>
      <c r="AP52" s="7"/>
      <c r="AQ52" s="6"/>
      <c r="AR52" s="7"/>
      <c r="AS52" s="6"/>
      <c r="AT52" s="7"/>
      <c r="AU52" s="6"/>
      <c r="AV52" s="7"/>
      <c r="AW52" s="6"/>
      <c r="AX52" s="7">
        <v>12</v>
      </c>
      <c r="AY52" s="6">
        <v>242.99</v>
      </c>
    </row>
    <row r="53" spans="1:51" x14ac:dyDescent="0.25">
      <c r="A53" s="2" t="s">
        <v>3921</v>
      </c>
      <c r="B53" s="7"/>
      <c r="C53" s="7"/>
      <c r="D53" s="7"/>
      <c r="E53" s="7">
        <v>7.5</v>
      </c>
      <c r="F53" s="7">
        <v>7.5</v>
      </c>
      <c r="G53" s="7"/>
      <c r="H53" s="7"/>
      <c r="I53" s="7"/>
      <c r="J53" s="7"/>
      <c r="K53" s="7"/>
      <c r="L53" s="7"/>
      <c r="M53" s="7"/>
      <c r="N53" s="7"/>
      <c r="O53" s="7"/>
      <c r="P53" s="7"/>
      <c r="Q53" s="7">
        <v>7.5</v>
      </c>
      <c r="S53" s="2" t="s">
        <v>4201</v>
      </c>
      <c r="T53" s="7"/>
      <c r="U53" s="6"/>
      <c r="V53" s="7"/>
      <c r="W53" s="6"/>
      <c r="X53" s="7"/>
      <c r="Y53" s="6"/>
      <c r="Z53" s="7"/>
      <c r="AA53" s="6"/>
      <c r="AB53" s="7"/>
      <c r="AC53" s="6"/>
      <c r="AD53" s="7"/>
      <c r="AE53" s="6"/>
      <c r="AF53" s="7"/>
      <c r="AG53" s="6"/>
      <c r="AH53" s="7"/>
      <c r="AI53" s="6"/>
      <c r="AJ53" s="7"/>
      <c r="AK53" s="6"/>
      <c r="AL53" s="7"/>
      <c r="AM53" s="6"/>
      <c r="AN53" s="7"/>
      <c r="AO53" s="6"/>
      <c r="AP53" s="7"/>
      <c r="AQ53" s="6"/>
      <c r="AR53" s="7"/>
      <c r="AS53" s="6"/>
      <c r="AT53" s="7">
        <v>27</v>
      </c>
      <c r="AU53" s="6">
        <v>303.99</v>
      </c>
      <c r="AV53" s="7">
        <v>27</v>
      </c>
      <c r="AW53" s="6">
        <v>303.99</v>
      </c>
      <c r="AX53" s="7">
        <v>27</v>
      </c>
      <c r="AY53" s="6">
        <v>303.99</v>
      </c>
    </row>
    <row r="54" spans="1:51" x14ac:dyDescent="0.25">
      <c r="A54" s="2" t="s">
        <v>4058</v>
      </c>
      <c r="B54" s="7"/>
      <c r="C54" s="7"/>
      <c r="D54" s="7"/>
      <c r="E54" s="7">
        <v>12</v>
      </c>
      <c r="F54" s="7">
        <v>12</v>
      </c>
      <c r="G54" s="7"/>
      <c r="H54" s="7"/>
      <c r="I54" s="7"/>
      <c r="J54" s="7"/>
      <c r="K54" s="7"/>
      <c r="L54" s="7"/>
      <c r="M54" s="7"/>
      <c r="N54" s="7"/>
      <c r="O54" s="7"/>
      <c r="P54" s="7"/>
      <c r="Q54" s="7">
        <v>12</v>
      </c>
      <c r="S54" s="2" t="s">
        <v>3921</v>
      </c>
      <c r="T54" s="7"/>
      <c r="U54" s="6"/>
      <c r="V54" s="7"/>
      <c r="W54" s="6"/>
      <c r="X54" s="7"/>
      <c r="Y54" s="6"/>
      <c r="Z54" s="7">
        <v>7.5</v>
      </c>
      <c r="AA54" s="6">
        <v>2102.33</v>
      </c>
      <c r="AB54" s="7">
        <v>7.5</v>
      </c>
      <c r="AC54" s="6">
        <v>2102.33</v>
      </c>
      <c r="AD54" s="7"/>
      <c r="AE54" s="6"/>
      <c r="AF54" s="7"/>
      <c r="AG54" s="6"/>
      <c r="AH54" s="7"/>
      <c r="AI54" s="6"/>
      <c r="AJ54" s="7"/>
      <c r="AK54" s="6"/>
      <c r="AL54" s="7"/>
      <c r="AM54" s="6"/>
      <c r="AN54" s="7"/>
      <c r="AO54" s="6"/>
      <c r="AP54" s="7"/>
      <c r="AQ54" s="6"/>
      <c r="AR54" s="7"/>
      <c r="AS54" s="6"/>
      <c r="AT54" s="7"/>
      <c r="AU54" s="6"/>
      <c r="AV54" s="7"/>
      <c r="AW54" s="6"/>
      <c r="AX54" s="7">
        <v>7.5</v>
      </c>
      <c r="AY54" s="6">
        <v>2102.33</v>
      </c>
    </row>
    <row r="55" spans="1:51" x14ac:dyDescent="0.25">
      <c r="A55" s="2" t="s">
        <v>3673</v>
      </c>
      <c r="B55" s="7"/>
      <c r="C55" s="7"/>
      <c r="D55" s="7"/>
      <c r="E55" s="7">
        <v>7</v>
      </c>
      <c r="F55" s="7">
        <v>7</v>
      </c>
      <c r="G55" s="7"/>
      <c r="H55" s="7"/>
      <c r="I55" s="7"/>
      <c r="J55" s="7"/>
      <c r="K55" s="7"/>
      <c r="L55" s="7"/>
      <c r="M55" s="7"/>
      <c r="N55" s="7"/>
      <c r="O55" s="7"/>
      <c r="P55" s="7"/>
      <c r="Q55" s="7">
        <v>7</v>
      </c>
      <c r="S55" s="2" t="s">
        <v>4058</v>
      </c>
      <c r="T55" s="7"/>
      <c r="U55" s="6"/>
      <c r="V55" s="7"/>
      <c r="W55" s="6"/>
      <c r="X55" s="7"/>
      <c r="Y55" s="6"/>
      <c r="Z55" s="7">
        <v>12</v>
      </c>
      <c r="AA55" s="6">
        <v>591.98</v>
      </c>
      <c r="AB55" s="7">
        <v>12</v>
      </c>
      <c r="AC55" s="6">
        <v>591.98</v>
      </c>
      <c r="AD55" s="7"/>
      <c r="AE55" s="6"/>
      <c r="AF55" s="7"/>
      <c r="AG55" s="6"/>
      <c r="AH55" s="7"/>
      <c r="AI55" s="6"/>
      <c r="AJ55" s="7"/>
      <c r="AK55" s="6"/>
      <c r="AL55" s="7"/>
      <c r="AM55" s="6"/>
      <c r="AN55" s="7"/>
      <c r="AO55" s="6"/>
      <c r="AP55" s="7"/>
      <c r="AQ55" s="6"/>
      <c r="AR55" s="7"/>
      <c r="AS55" s="6"/>
      <c r="AT55" s="7"/>
      <c r="AU55" s="6"/>
      <c r="AV55" s="7"/>
      <c r="AW55" s="6"/>
      <c r="AX55" s="7">
        <v>12</v>
      </c>
      <c r="AY55" s="6">
        <v>591.98</v>
      </c>
    </row>
    <row r="56" spans="1:51" x14ac:dyDescent="0.25">
      <c r="A56" s="2" t="s">
        <v>3890</v>
      </c>
      <c r="B56" s="7"/>
      <c r="C56" s="7"/>
      <c r="D56" s="7"/>
      <c r="E56" s="7">
        <v>29</v>
      </c>
      <c r="F56" s="7">
        <v>29</v>
      </c>
      <c r="G56" s="7"/>
      <c r="H56" s="7"/>
      <c r="I56" s="7"/>
      <c r="J56" s="7">
        <v>7</v>
      </c>
      <c r="K56" s="7">
        <v>7</v>
      </c>
      <c r="L56" s="7"/>
      <c r="M56" s="7"/>
      <c r="N56" s="7"/>
      <c r="O56" s="7">
        <v>27</v>
      </c>
      <c r="P56" s="7">
        <v>27</v>
      </c>
      <c r="Q56" s="7">
        <v>21</v>
      </c>
      <c r="S56" s="2" t="s">
        <v>3673</v>
      </c>
      <c r="T56" s="7"/>
      <c r="U56" s="6"/>
      <c r="V56" s="7"/>
      <c r="W56" s="6"/>
      <c r="X56" s="7"/>
      <c r="Y56" s="6"/>
      <c r="Z56" s="7">
        <v>7</v>
      </c>
      <c r="AA56" s="6">
        <v>873.57</v>
      </c>
      <c r="AB56" s="7">
        <v>7</v>
      </c>
      <c r="AC56" s="6">
        <v>873.57</v>
      </c>
      <c r="AD56" s="7"/>
      <c r="AE56" s="6"/>
      <c r="AF56" s="7"/>
      <c r="AG56" s="6"/>
      <c r="AH56" s="7"/>
      <c r="AI56" s="6"/>
      <c r="AJ56" s="7"/>
      <c r="AK56" s="6"/>
      <c r="AL56" s="7"/>
      <c r="AM56" s="6"/>
      <c r="AN56" s="7"/>
      <c r="AO56" s="6"/>
      <c r="AP56" s="7"/>
      <c r="AQ56" s="6"/>
      <c r="AR56" s="7"/>
      <c r="AS56" s="6"/>
      <c r="AT56" s="7"/>
      <c r="AU56" s="6"/>
      <c r="AV56" s="7"/>
      <c r="AW56" s="6"/>
      <c r="AX56" s="7">
        <v>7</v>
      </c>
      <c r="AY56" s="6">
        <v>873.57</v>
      </c>
    </row>
    <row r="57" spans="1:51" x14ac:dyDescent="0.25">
      <c r="A57" s="2" t="s">
        <v>1925</v>
      </c>
      <c r="B57" s="7"/>
      <c r="C57" s="7"/>
      <c r="D57" s="7"/>
      <c r="E57" s="7">
        <v>23</v>
      </c>
      <c r="F57" s="7">
        <v>23</v>
      </c>
      <c r="G57" s="7"/>
      <c r="H57" s="7"/>
      <c r="I57" s="7"/>
      <c r="J57" s="7">
        <v>17</v>
      </c>
      <c r="K57" s="7">
        <v>17</v>
      </c>
      <c r="L57" s="7"/>
      <c r="M57" s="7"/>
      <c r="N57" s="7"/>
      <c r="O57" s="7">
        <v>9</v>
      </c>
      <c r="P57" s="7">
        <v>9</v>
      </c>
      <c r="Q57" s="7">
        <v>17.736842105263158</v>
      </c>
      <c r="S57" s="2" t="s">
        <v>3890</v>
      </c>
      <c r="T57" s="7"/>
      <c r="U57" s="6"/>
      <c r="V57" s="7"/>
      <c r="W57" s="6"/>
      <c r="X57" s="7"/>
      <c r="Y57" s="6"/>
      <c r="Z57" s="7">
        <v>29</v>
      </c>
      <c r="AA57" s="6">
        <v>687.98</v>
      </c>
      <c r="AB57" s="7">
        <v>29</v>
      </c>
      <c r="AC57" s="6">
        <v>687.98</v>
      </c>
      <c r="AD57" s="7"/>
      <c r="AE57" s="6"/>
      <c r="AF57" s="7"/>
      <c r="AG57" s="6"/>
      <c r="AH57" s="7"/>
      <c r="AI57" s="6"/>
      <c r="AJ57" s="7">
        <v>7</v>
      </c>
      <c r="AK57" s="6">
        <v>687.98</v>
      </c>
      <c r="AL57" s="7">
        <v>7</v>
      </c>
      <c r="AM57" s="6">
        <v>687.98</v>
      </c>
      <c r="AN57" s="7"/>
      <c r="AO57" s="6"/>
      <c r="AP57" s="7"/>
      <c r="AQ57" s="6"/>
      <c r="AR57" s="7"/>
      <c r="AS57" s="6"/>
      <c r="AT57" s="7">
        <v>27</v>
      </c>
      <c r="AU57" s="6">
        <v>799.78</v>
      </c>
      <c r="AV57" s="7">
        <v>27</v>
      </c>
      <c r="AW57" s="6">
        <v>799.78</v>
      </c>
      <c r="AX57" s="7">
        <v>21</v>
      </c>
      <c r="AY57" s="6">
        <v>2175.75</v>
      </c>
    </row>
    <row r="58" spans="1:51" x14ac:dyDescent="0.25">
      <c r="A58" s="2" t="s">
        <v>3685</v>
      </c>
      <c r="B58" s="7"/>
      <c r="C58" s="7"/>
      <c r="D58" s="7"/>
      <c r="E58" s="7">
        <v>25</v>
      </c>
      <c r="F58" s="7">
        <v>25</v>
      </c>
      <c r="G58" s="7"/>
      <c r="H58" s="7"/>
      <c r="I58" s="7"/>
      <c r="J58" s="7">
        <v>29</v>
      </c>
      <c r="K58" s="7">
        <v>29</v>
      </c>
      <c r="L58" s="7"/>
      <c r="M58" s="7"/>
      <c r="N58" s="7"/>
      <c r="O58" s="7">
        <v>7</v>
      </c>
      <c r="P58" s="7">
        <v>7</v>
      </c>
      <c r="Q58" s="7">
        <v>22.666666666666668</v>
      </c>
      <c r="S58" s="2" t="s">
        <v>1925</v>
      </c>
      <c r="T58" s="7"/>
      <c r="U58" s="6"/>
      <c r="V58" s="7"/>
      <c r="W58" s="6"/>
      <c r="X58" s="7"/>
      <c r="Y58" s="6"/>
      <c r="Z58" s="7">
        <v>23</v>
      </c>
      <c r="AA58" s="6">
        <v>5288.68</v>
      </c>
      <c r="AB58" s="7">
        <v>23</v>
      </c>
      <c r="AC58" s="6">
        <v>5288.68</v>
      </c>
      <c r="AD58" s="7"/>
      <c r="AE58" s="6"/>
      <c r="AF58" s="7"/>
      <c r="AG58" s="6"/>
      <c r="AH58" s="7"/>
      <c r="AI58" s="6"/>
      <c r="AJ58" s="7">
        <v>17</v>
      </c>
      <c r="AK58" s="6">
        <v>2375.9499999999998</v>
      </c>
      <c r="AL58" s="7">
        <v>17</v>
      </c>
      <c r="AM58" s="6">
        <v>2375.9499999999998</v>
      </c>
      <c r="AN58" s="7"/>
      <c r="AO58" s="6"/>
      <c r="AP58" s="7"/>
      <c r="AQ58" s="6"/>
      <c r="AR58" s="7"/>
      <c r="AS58" s="6"/>
      <c r="AT58" s="7">
        <v>9</v>
      </c>
      <c r="AU58" s="6">
        <v>2767.54</v>
      </c>
      <c r="AV58" s="7">
        <v>9</v>
      </c>
      <c r="AW58" s="6">
        <v>2767.54</v>
      </c>
      <c r="AX58" s="7">
        <v>17.736842105263158</v>
      </c>
      <c r="AY58" s="6">
        <v>10432.16</v>
      </c>
    </row>
    <row r="59" spans="1:51" x14ac:dyDescent="0.25">
      <c r="A59" s="2" t="s">
        <v>3859</v>
      </c>
      <c r="B59" s="7"/>
      <c r="C59" s="7"/>
      <c r="D59" s="7"/>
      <c r="E59" s="7">
        <v>7</v>
      </c>
      <c r="F59" s="7">
        <v>7</v>
      </c>
      <c r="G59" s="7"/>
      <c r="H59" s="7"/>
      <c r="I59" s="7"/>
      <c r="J59" s="7"/>
      <c r="K59" s="7"/>
      <c r="L59" s="7"/>
      <c r="M59" s="7"/>
      <c r="N59" s="7"/>
      <c r="O59" s="7"/>
      <c r="P59" s="7"/>
      <c r="Q59" s="7">
        <v>7</v>
      </c>
      <c r="S59" s="2" t="s">
        <v>3685</v>
      </c>
      <c r="T59" s="7"/>
      <c r="U59" s="6"/>
      <c r="V59" s="7"/>
      <c r="W59" s="6"/>
      <c r="X59" s="7"/>
      <c r="Y59" s="6"/>
      <c r="Z59" s="7">
        <v>25</v>
      </c>
      <c r="AA59" s="6">
        <v>2713.24</v>
      </c>
      <c r="AB59" s="7">
        <v>25</v>
      </c>
      <c r="AC59" s="6">
        <v>2713.24</v>
      </c>
      <c r="AD59" s="7"/>
      <c r="AE59" s="6"/>
      <c r="AF59" s="7"/>
      <c r="AG59" s="6"/>
      <c r="AH59" s="7"/>
      <c r="AI59" s="6"/>
      <c r="AJ59" s="7">
        <v>29</v>
      </c>
      <c r="AK59" s="6">
        <v>386.99</v>
      </c>
      <c r="AL59" s="7">
        <v>29</v>
      </c>
      <c r="AM59" s="6">
        <v>386.99</v>
      </c>
      <c r="AN59" s="7"/>
      <c r="AO59" s="6"/>
      <c r="AP59" s="7"/>
      <c r="AQ59" s="6"/>
      <c r="AR59" s="7"/>
      <c r="AS59" s="6"/>
      <c r="AT59" s="7">
        <v>7</v>
      </c>
      <c r="AU59" s="6">
        <v>773.98</v>
      </c>
      <c r="AV59" s="7">
        <v>7</v>
      </c>
      <c r="AW59" s="6">
        <v>773.98</v>
      </c>
      <c r="AX59" s="7">
        <v>22.666666666666668</v>
      </c>
      <c r="AY59" s="6">
        <v>3874.21</v>
      </c>
    </row>
    <row r="60" spans="1:51" x14ac:dyDescent="0.25">
      <c r="A60" s="2" t="s">
        <v>4206</v>
      </c>
      <c r="B60" s="7"/>
      <c r="C60" s="7"/>
      <c r="D60" s="7"/>
      <c r="E60" s="7">
        <v>8</v>
      </c>
      <c r="F60" s="7">
        <v>8</v>
      </c>
      <c r="G60" s="7"/>
      <c r="H60" s="7"/>
      <c r="I60" s="7"/>
      <c r="J60" s="7"/>
      <c r="K60" s="7"/>
      <c r="L60" s="7"/>
      <c r="M60" s="7"/>
      <c r="N60" s="7"/>
      <c r="O60" s="7">
        <v>25</v>
      </c>
      <c r="P60" s="7">
        <v>25</v>
      </c>
      <c r="Q60" s="7">
        <v>16.5</v>
      </c>
      <c r="S60" s="2" t="s">
        <v>3859</v>
      </c>
      <c r="T60" s="7"/>
      <c r="U60" s="6"/>
      <c r="V60" s="7"/>
      <c r="W60" s="6"/>
      <c r="X60" s="7"/>
      <c r="Y60" s="6"/>
      <c r="Z60" s="7">
        <v>7</v>
      </c>
      <c r="AA60" s="6">
        <v>3455.53</v>
      </c>
      <c r="AB60" s="7">
        <v>7</v>
      </c>
      <c r="AC60" s="6">
        <v>3455.53</v>
      </c>
      <c r="AD60" s="7"/>
      <c r="AE60" s="6"/>
      <c r="AF60" s="7"/>
      <c r="AG60" s="6"/>
      <c r="AH60" s="7"/>
      <c r="AI60" s="6"/>
      <c r="AJ60" s="7"/>
      <c r="AK60" s="6"/>
      <c r="AL60" s="7"/>
      <c r="AM60" s="6"/>
      <c r="AN60" s="7"/>
      <c r="AO60" s="6"/>
      <c r="AP60" s="7"/>
      <c r="AQ60" s="6"/>
      <c r="AR60" s="7"/>
      <c r="AS60" s="6"/>
      <c r="AT60" s="7"/>
      <c r="AU60" s="6"/>
      <c r="AV60" s="7"/>
      <c r="AW60" s="6"/>
      <c r="AX60" s="7">
        <v>7</v>
      </c>
      <c r="AY60" s="6">
        <v>3455.53</v>
      </c>
    </row>
    <row r="61" spans="1:51" x14ac:dyDescent="0.25">
      <c r="A61" s="2" t="s">
        <v>3953</v>
      </c>
      <c r="B61" s="7"/>
      <c r="C61" s="7"/>
      <c r="D61" s="7"/>
      <c r="E61" s="7">
        <v>4</v>
      </c>
      <c r="F61" s="7">
        <v>4</v>
      </c>
      <c r="G61" s="7"/>
      <c r="H61" s="7"/>
      <c r="I61" s="7"/>
      <c r="J61" s="7"/>
      <c r="K61" s="7"/>
      <c r="L61" s="7"/>
      <c r="M61" s="7"/>
      <c r="N61" s="7"/>
      <c r="O61" s="7">
        <v>16</v>
      </c>
      <c r="P61" s="7">
        <v>16</v>
      </c>
      <c r="Q61" s="7">
        <v>12</v>
      </c>
      <c r="S61" s="2" t="s">
        <v>4206</v>
      </c>
      <c r="T61" s="7"/>
      <c r="U61" s="6"/>
      <c r="V61" s="7"/>
      <c r="W61" s="6"/>
      <c r="X61" s="7"/>
      <c r="Y61" s="6"/>
      <c r="Z61" s="7">
        <v>8</v>
      </c>
      <c r="AA61" s="6">
        <v>847.98</v>
      </c>
      <c r="AB61" s="7">
        <v>8</v>
      </c>
      <c r="AC61" s="6">
        <v>847.98</v>
      </c>
      <c r="AD61" s="7"/>
      <c r="AE61" s="6"/>
      <c r="AF61" s="7"/>
      <c r="AG61" s="6"/>
      <c r="AH61" s="7"/>
      <c r="AI61" s="6"/>
      <c r="AJ61" s="7"/>
      <c r="AK61" s="6"/>
      <c r="AL61" s="7"/>
      <c r="AM61" s="6"/>
      <c r="AN61" s="7"/>
      <c r="AO61" s="6"/>
      <c r="AP61" s="7"/>
      <c r="AQ61" s="6"/>
      <c r="AR61" s="7"/>
      <c r="AS61" s="6"/>
      <c r="AT61" s="7">
        <v>25</v>
      </c>
      <c r="AU61" s="6">
        <v>1006.98</v>
      </c>
      <c r="AV61" s="7">
        <v>25</v>
      </c>
      <c r="AW61" s="6">
        <v>1006.98</v>
      </c>
      <c r="AX61" s="7">
        <v>16.5</v>
      </c>
      <c r="AY61" s="6">
        <v>1854.97</v>
      </c>
    </row>
    <row r="62" spans="1:51" x14ac:dyDescent="0.25">
      <c r="A62" s="2" t="s">
        <v>3686</v>
      </c>
      <c r="B62" s="7"/>
      <c r="C62" s="7"/>
      <c r="D62" s="7"/>
      <c r="E62" s="7">
        <v>11</v>
      </c>
      <c r="F62" s="7">
        <v>11</v>
      </c>
      <c r="G62" s="7"/>
      <c r="H62" s="7"/>
      <c r="I62" s="7"/>
      <c r="J62" s="7"/>
      <c r="K62" s="7"/>
      <c r="L62" s="7"/>
      <c r="M62" s="7"/>
      <c r="N62" s="7"/>
      <c r="O62" s="7"/>
      <c r="P62" s="7"/>
      <c r="Q62" s="7">
        <v>11</v>
      </c>
      <c r="S62" s="2" t="s">
        <v>3953</v>
      </c>
      <c r="T62" s="7"/>
      <c r="U62" s="6"/>
      <c r="V62" s="7"/>
      <c r="W62" s="6"/>
      <c r="X62" s="7"/>
      <c r="Y62" s="6"/>
      <c r="Z62" s="7">
        <v>4</v>
      </c>
      <c r="AA62" s="6">
        <v>455.99</v>
      </c>
      <c r="AB62" s="7">
        <v>4</v>
      </c>
      <c r="AC62" s="6">
        <v>455.99</v>
      </c>
      <c r="AD62" s="7"/>
      <c r="AE62" s="6"/>
      <c r="AF62" s="7"/>
      <c r="AG62" s="6"/>
      <c r="AH62" s="7"/>
      <c r="AI62" s="6"/>
      <c r="AJ62" s="7"/>
      <c r="AK62" s="6"/>
      <c r="AL62" s="7"/>
      <c r="AM62" s="6"/>
      <c r="AN62" s="7"/>
      <c r="AO62" s="6"/>
      <c r="AP62" s="7"/>
      <c r="AQ62" s="6"/>
      <c r="AR62" s="7"/>
      <c r="AS62" s="6"/>
      <c r="AT62" s="7">
        <v>16</v>
      </c>
      <c r="AU62" s="6">
        <v>1367.97</v>
      </c>
      <c r="AV62" s="7">
        <v>16</v>
      </c>
      <c r="AW62" s="6">
        <v>1367.97</v>
      </c>
      <c r="AX62" s="7">
        <v>12</v>
      </c>
      <c r="AY62" s="6">
        <v>1823.96</v>
      </c>
    </row>
    <row r="63" spans="1:51" x14ac:dyDescent="0.25">
      <c r="A63" s="2" t="s">
        <v>2029</v>
      </c>
      <c r="B63" s="7"/>
      <c r="C63" s="7"/>
      <c r="D63" s="7"/>
      <c r="E63" s="7">
        <v>11</v>
      </c>
      <c r="F63" s="7">
        <v>11</v>
      </c>
      <c r="G63" s="7"/>
      <c r="H63" s="7"/>
      <c r="I63" s="7"/>
      <c r="J63" s="7"/>
      <c r="K63" s="7"/>
      <c r="L63" s="7"/>
      <c r="M63" s="7"/>
      <c r="N63" s="7"/>
      <c r="O63" s="7">
        <v>23</v>
      </c>
      <c r="P63" s="7">
        <v>23</v>
      </c>
      <c r="Q63" s="7">
        <v>14.333333333333334</v>
      </c>
      <c r="S63" s="2" t="s">
        <v>3686</v>
      </c>
      <c r="T63" s="7"/>
      <c r="U63" s="6"/>
      <c r="V63" s="7"/>
      <c r="W63" s="6"/>
      <c r="X63" s="7"/>
      <c r="Y63" s="6"/>
      <c r="Z63" s="7">
        <v>11</v>
      </c>
      <c r="AA63" s="6">
        <v>767.98</v>
      </c>
      <c r="AB63" s="7">
        <v>11</v>
      </c>
      <c r="AC63" s="6">
        <v>767.98</v>
      </c>
      <c r="AD63" s="7"/>
      <c r="AE63" s="6"/>
      <c r="AF63" s="7"/>
      <c r="AG63" s="6"/>
      <c r="AH63" s="7"/>
      <c r="AI63" s="6"/>
      <c r="AJ63" s="7"/>
      <c r="AK63" s="6"/>
      <c r="AL63" s="7"/>
      <c r="AM63" s="6"/>
      <c r="AN63" s="7"/>
      <c r="AO63" s="6"/>
      <c r="AP63" s="7"/>
      <c r="AQ63" s="6"/>
      <c r="AR63" s="7"/>
      <c r="AS63" s="6"/>
      <c r="AT63" s="7"/>
      <c r="AU63" s="6"/>
      <c r="AV63" s="7"/>
      <c r="AW63" s="6"/>
      <c r="AX63" s="7">
        <v>11</v>
      </c>
      <c r="AY63" s="6">
        <v>767.98</v>
      </c>
    </row>
    <row r="64" spans="1:51" x14ac:dyDescent="0.25">
      <c r="A64" s="2" t="s">
        <v>3786</v>
      </c>
      <c r="B64" s="7"/>
      <c r="C64" s="7"/>
      <c r="D64" s="7"/>
      <c r="E64" s="7">
        <v>25</v>
      </c>
      <c r="F64" s="7">
        <v>25</v>
      </c>
      <c r="G64" s="7"/>
      <c r="H64" s="7"/>
      <c r="I64" s="7"/>
      <c r="J64" s="7"/>
      <c r="K64" s="7"/>
      <c r="L64" s="7"/>
      <c r="M64" s="7"/>
      <c r="N64" s="7"/>
      <c r="O64" s="7"/>
      <c r="P64" s="7"/>
      <c r="Q64" s="7">
        <v>25</v>
      </c>
      <c r="S64" s="2" t="s">
        <v>2029</v>
      </c>
      <c r="T64" s="7"/>
      <c r="U64" s="6"/>
      <c r="V64" s="7"/>
      <c r="W64" s="6"/>
      <c r="X64" s="7"/>
      <c r="Y64" s="6"/>
      <c r="Z64" s="7">
        <v>11</v>
      </c>
      <c r="AA64" s="6">
        <v>11621.81</v>
      </c>
      <c r="AB64" s="7">
        <v>11</v>
      </c>
      <c r="AC64" s="6">
        <v>11621.81</v>
      </c>
      <c r="AD64" s="7"/>
      <c r="AE64" s="6"/>
      <c r="AF64" s="7"/>
      <c r="AG64" s="6"/>
      <c r="AH64" s="7"/>
      <c r="AI64" s="6"/>
      <c r="AJ64" s="7"/>
      <c r="AK64" s="6"/>
      <c r="AL64" s="7"/>
      <c r="AM64" s="6"/>
      <c r="AN64" s="7"/>
      <c r="AO64" s="6"/>
      <c r="AP64" s="7"/>
      <c r="AQ64" s="6"/>
      <c r="AR64" s="7"/>
      <c r="AS64" s="6"/>
      <c r="AT64" s="7">
        <v>23</v>
      </c>
      <c r="AU64" s="6">
        <v>3125.95</v>
      </c>
      <c r="AV64" s="7">
        <v>23</v>
      </c>
      <c r="AW64" s="6">
        <v>3125.95</v>
      </c>
      <c r="AX64" s="7">
        <v>14.333333333333334</v>
      </c>
      <c r="AY64" s="6">
        <v>14747.75</v>
      </c>
    </row>
    <row r="65" spans="1:51" x14ac:dyDescent="0.25">
      <c r="A65" s="2" t="s">
        <v>3684</v>
      </c>
      <c r="B65" s="7"/>
      <c r="C65" s="7"/>
      <c r="D65" s="7"/>
      <c r="E65" s="7">
        <v>8</v>
      </c>
      <c r="F65" s="7">
        <v>8</v>
      </c>
      <c r="G65" s="7"/>
      <c r="H65" s="7"/>
      <c r="I65" s="7"/>
      <c r="J65" s="7">
        <v>18</v>
      </c>
      <c r="K65" s="7">
        <v>18</v>
      </c>
      <c r="L65" s="7"/>
      <c r="M65" s="7"/>
      <c r="N65" s="7"/>
      <c r="O65" s="7">
        <v>6</v>
      </c>
      <c r="P65" s="7">
        <v>6</v>
      </c>
      <c r="Q65" s="7">
        <v>9.6</v>
      </c>
      <c r="S65" s="2" t="s">
        <v>3786</v>
      </c>
      <c r="T65" s="7"/>
      <c r="U65" s="6"/>
      <c r="V65" s="7"/>
      <c r="W65" s="6"/>
      <c r="X65" s="7"/>
      <c r="Y65" s="6"/>
      <c r="Z65" s="7">
        <v>25</v>
      </c>
      <c r="AA65" s="6">
        <v>1811.17</v>
      </c>
      <c r="AB65" s="7">
        <v>25</v>
      </c>
      <c r="AC65" s="6">
        <v>1811.17</v>
      </c>
      <c r="AD65" s="7"/>
      <c r="AE65" s="6"/>
      <c r="AF65" s="7"/>
      <c r="AG65" s="6"/>
      <c r="AH65" s="7"/>
      <c r="AI65" s="6"/>
      <c r="AJ65" s="7"/>
      <c r="AK65" s="6"/>
      <c r="AL65" s="7"/>
      <c r="AM65" s="6"/>
      <c r="AN65" s="7"/>
      <c r="AO65" s="6"/>
      <c r="AP65" s="7"/>
      <c r="AQ65" s="6"/>
      <c r="AR65" s="7"/>
      <c r="AS65" s="6"/>
      <c r="AT65" s="7"/>
      <c r="AU65" s="6"/>
      <c r="AV65" s="7"/>
      <c r="AW65" s="6"/>
      <c r="AX65" s="7">
        <v>25</v>
      </c>
      <c r="AY65" s="6">
        <v>1811.17</v>
      </c>
    </row>
    <row r="66" spans="1:51" x14ac:dyDescent="0.25">
      <c r="A66" s="2" t="s">
        <v>3736</v>
      </c>
      <c r="B66" s="7"/>
      <c r="C66" s="7"/>
      <c r="D66" s="7"/>
      <c r="E66" s="7">
        <v>12</v>
      </c>
      <c r="F66" s="7">
        <v>12</v>
      </c>
      <c r="G66" s="7"/>
      <c r="H66" s="7"/>
      <c r="I66" s="7"/>
      <c r="J66" s="7"/>
      <c r="K66" s="7"/>
      <c r="L66" s="7"/>
      <c r="M66" s="7"/>
      <c r="N66" s="7"/>
      <c r="O66" s="7">
        <v>13</v>
      </c>
      <c r="P66" s="7">
        <v>13</v>
      </c>
      <c r="Q66" s="7">
        <v>12.25</v>
      </c>
      <c r="S66" s="2" t="s">
        <v>3684</v>
      </c>
      <c r="T66" s="7"/>
      <c r="U66" s="6"/>
      <c r="V66" s="7"/>
      <c r="W66" s="6"/>
      <c r="X66" s="7"/>
      <c r="Y66" s="6"/>
      <c r="Z66" s="7">
        <v>8</v>
      </c>
      <c r="AA66" s="6">
        <v>1287.95</v>
      </c>
      <c r="AB66" s="7">
        <v>8</v>
      </c>
      <c r="AC66" s="6">
        <v>1287.95</v>
      </c>
      <c r="AD66" s="7"/>
      <c r="AE66" s="6"/>
      <c r="AF66" s="7"/>
      <c r="AG66" s="6"/>
      <c r="AH66" s="7"/>
      <c r="AI66" s="6"/>
      <c r="AJ66" s="7">
        <v>18</v>
      </c>
      <c r="AK66" s="6">
        <v>265.99</v>
      </c>
      <c r="AL66" s="7">
        <v>18</v>
      </c>
      <c r="AM66" s="6">
        <v>265.99</v>
      </c>
      <c r="AN66" s="7"/>
      <c r="AO66" s="6"/>
      <c r="AP66" s="7"/>
      <c r="AQ66" s="6"/>
      <c r="AR66" s="7"/>
      <c r="AS66" s="6"/>
      <c r="AT66" s="7">
        <v>6</v>
      </c>
      <c r="AU66" s="6">
        <v>447.98</v>
      </c>
      <c r="AV66" s="7">
        <v>6</v>
      </c>
      <c r="AW66" s="6">
        <v>447.98</v>
      </c>
      <c r="AX66" s="7">
        <v>9.6</v>
      </c>
      <c r="AY66" s="6">
        <v>2001.93</v>
      </c>
    </row>
    <row r="67" spans="1:51" x14ac:dyDescent="0.25">
      <c r="A67" s="2" t="s">
        <v>3899</v>
      </c>
      <c r="B67" s="7"/>
      <c r="C67" s="7"/>
      <c r="D67" s="7"/>
      <c r="E67" s="7">
        <v>11</v>
      </c>
      <c r="F67" s="7">
        <v>11</v>
      </c>
      <c r="G67" s="7"/>
      <c r="H67" s="7"/>
      <c r="I67" s="7"/>
      <c r="J67" s="7"/>
      <c r="K67" s="7"/>
      <c r="L67" s="7"/>
      <c r="M67" s="7"/>
      <c r="N67" s="7"/>
      <c r="O67" s="7">
        <v>24</v>
      </c>
      <c r="P67" s="7">
        <v>24</v>
      </c>
      <c r="Q67" s="7">
        <v>14.25</v>
      </c>
      <c r="S67" s="2" t="s">
        <v>3736</v>
      </c>
      <c r="T67" s="7"/>
      <c r="U67" s="6"/>
      <c r="V67" s="7"/>
      <c r="W67" s="6"/>
      <c r="X67" s="7"/>
      <c r="Y67" s="6"/>
      <c r="Z67" s="7">
        <v>12</v>
      </c>
      <c r="AA67" s="6">
        <v>4229.95</v>
      </c>
      <c r="AB67" s="7">
        <v>12</v>
      </c>
      <c r="AC67" s="6">
        <v>4229.95</v>
      </c>
      <c r="AD67" s="7"/>
      <c r="AE67" s="6"/>
      <c r="AF67" s="7"/>
      <c r="AG67" s="6"/>
      <c r="AH67" s="7"/>
      <c r="AI67" s="6"/>
      <c r="AJ67" s="7"/>
      <c r="AK67" s="6"/>
      <c r="AL67" s="7"/>
      <c r="AM67" s="6"/>
      <c r="AN67" s="7"/>
      <c r="AO67" s="6"/>
      <c r="AP67" s="7"/>
      <c r="AQ67" s="6"/>
      <c r="AR67" s="7"/>
      <c r="AS67" s="6"/>
      <c r="AT67" s="7">
        <v>13</v>
      </c>
      <c r="AU67" s="6">
        <v>719.99</v>
      </c>
      <c r="AV67" s="7">
        <v>13</v>
      </c>
      <c r="AW67" s="6">
        <v>719.99</v>
      </c>
      <c r="AX67" s="7">
        <v>12.25</v>
      </c>
      <c r="AY67" s="6">
        <v>4949.95</v>
      </c>
    </row>
    <row r="68" spans="1:51" x14ac:dyDescent="0.25">
      <c r="A68" s="2" t="s">
        <v>86</v>
      </c>
      <c r="B68" s="7">
        <v>9.0731707317073162</v>
      </c>
      <c r="C68" s="7"/>
      <c r="D68" s="7"/>
      <c r="E68" s="7"/>
      <c r="F68" s="7">
        <v>9.0731707317073162</v>
      </c>
      <c r="G68" s="7">
        <v>13.777777777777779</v>
      </c>
      <c r="H68" s="7"/>
      <c r="I68" s="7"/>
      <c r="J68" s="7"/>
      <c r="K68" s="7">
        <v>13.777777777777779</v>
      </c>
      <c r="L68" s="7">
        <v>19.846153846153847</v>
      </c>
      <c r="M68" s="7"/>
      <c r="N68" s="7"/>
      <c r="O68" s="7"/>
      <c r="P68" s="7">
        <v>19.846153846153847</v>
      </c>
      <c r="Q68" s="7">
        <v>11.877777777777778</v>
      </c>
      <c r="S68" s="2" t="s">
        <v>3899</v>
      </c>
      <c r="T68" s="7"/>
      <c r="U68" s="6"/>
      <c r="V68" s="7"/>
      <c r="W68" s="6"/>
      <c r="X68" s="7"/>
      <c r="Y68" s="6"/>
      <c r="Z68" s="7">
        <v>11</v>
      </c>
      <c r="AA68" s="6">
        <v>3417.56</v>
      </c>
      <c r="AB68" s="7">
        <v>11</v>
      </c>
      <c r="AC68" s="6">
        <v>3417.56</v>
      </c>
      <c r="AD68" s="7"/>
      <c r="AE68" s="6"/>
      <c r="AF68" s="7"/>
      <c r="AG68" s="6"/>
      <c r="AH68" s="7"/>
      <c r="AI68" s="6"/>
      <c r="AJ68" s="7"/>
      <c r="AK68" s="6"/>
      <c r="AL68" s="7"/>
      <c r="AM68" s="6"/>
      <c r="AN68" s="7"/>
      <c r="AO68" s="6"/>
      <c r="AP68" s="7"/>
      <c r="AQ68" s="6"/>
      <c r="AR68" s="7"/>
      <c r="AS68" s="6"/>
      <c r="AT68" s="7">
        <v>24</v>
      </c>
      <c r="AU68" s="6">
        <v>1535.98</v>
      </c>
      <c r="AV68" s="7">
        <v>24</v>
      </c>
      <c r="AW68" s="6">
        <v>1535.98</v>
      </c>
      <c r="AX68" s="7">
        <v>14.25</v>
      </c>
      <c r="AY68" s="6">
        <v>4953.55</v>
      </c>
    </row>
    <row r="69" spans="1:51" x14ac:dyDescent="0.25">
      <c r="A69" s="2" t="s">
        <v>118</v>
      </c>
      <c r="B69" s="7">
        <v>12</v>
      </c>
      <c r="C69" s="7"/>
      <c r="D69" s="7"/>
      <c r="E69" s="7"/>
      <c r="F69" s="7">
        <v>12</v>
      </c>
      <c r="G69" s="7">
        <v>8</v>
      </c>
      <c r="H69" s="7"/>
      <c r="I69" s="7"/>
      <c r="J69" s="7"/>
      <c r="K69" s="7">
        <v>8</v>
      </c>
      <c r="L69" s="7">
        <v>9</v>
      </c>
      <c r="M69" s="7"/>
      <c r="N69" s="7"/>
      <c r="O69" s="7"/>
      <c r="P69" s="7">
        <v>9</v>
      </c>
      <c r="Q69" s="7">
        <v>11</v>
      </c>
      <c r="S69" s="2" t="s">
        <v>86</v>
      </c>
      <c r="T69" s="7">
        <v>9.0731707317073162</v>
      </c>
      <c r="U69" s="6">
        <v>43384.69</v>
      </c>
      <c r="V69" s="7"/>
      <c r="W69" s="6"/>
      <c r="X69" s="7"/>
      <c r="Y69" s="6"/>
      <c r="Z69" s="7"/>
      <c r="AA69" s="6"/>
      <c r="AB69" s="7">
        <v>9.0731707317073162</v>
      </c>
      <c r="AC69" s="6">
        <v>43384.69</v>
      </c>
      <c r="AD69" s="7">
        <v>13.777777777777779</v>
      </c>
      <c r="AE69" s="6">
        <v>6968.44</v>
      </c>
      <c r="AF69" s="7"/>
      <c r="AG69" s="6"/>
      <c r="AH69" s="7"/>
      <c r="AI69" s="6"/>
      <c r="AJ69" s="7"/>
      <c r="AK69" s="6"/>
      <c r="AL69" s="7">
        <v>13.777777777777779</v>
      </c>
      <c r="AM69" s="6">
        <v>6968.44</v>
      </c>
      <c r="AN69" s="7">
        <v>19.846153846153847</v>
      </c>
      <c r="AO69" s="6">
        <v>14160.98</v>
      </c>
      <c r="AP69" s="7"/>
      <c r="AQ69" s="6"/>
      <c r="AR69" s="7"/>
      <c r="AS69" s="6"/>
      <c r="AT69" s="7"/>
      <c r="AU69" s="6"/>
      <c r="AV69" s="7">
        <v>19.846153846153847</v>
      </c>
      <c r="AW69" s="6">
        <v>14160.98</v>
      </c>
      <c r="AX69" s="7">
        <v>11.877777777777778</v>
      </c>
      <c r="AY69" s="6">
        <v>64514.11</v>
      </c>
    </row>
    <row r="70" spans="1:51" x14ac:dyDescent="0.25">
      <c r="A70" s="2" t="s">
        <v>2163</v>
      </c>
      <c r="B70" s="7"/>
      <c r="C70" s="7"/>
      <c r="D70" s="7">
        <v>25</v>
      </c>
      <c r="E70" s="7"/>
      <c r="F70" s="7">
        <v>25</v>
      </c>
      <c r="G70" s="7"/>
      <c r="H70" s="7"/>
      <c r="I70" s="7">
        <v>23</v>
      </c>
      <c r="J70" s="7"/>
      <c r="K70" s="7">
        <v>23</v>
      </c>
      <c r="L70" s="7"/>
      <c r="M70" s="7"/>
      <c r="N70" s="7">
        <v>16</v>
      </c>
      <c r="O70" s="7"/>
      <c r="P70" s="7">
        <v>16</v>
      </c>
      <c r="Q70" s="7">
        <v>24.476190476190474</v>
      </c>
      <c r="S70" s="2" t="s">
        <v>118</v>
      </c>
      <c r="T70" s="7">
        <v>12</v>
      </c>
      <c r="U70" s="6">
        <v>29432.02</v>
      </c>
      <c r="V70" s="7"/>
      <c r="W70" s="6"/>
      <c r="X70" s="7"/>
      <c r="Y70" s="6"/>
      <c r="Z70" s="7"/>
      <c r="AA70" s="6"/>
      <c r="AB70" s="7">
        <v>12</v>
      </c>
      <c r="AC70" s="6">
        <v>29432.02</v>
      </c>
      <c r="AD70" s="7">
        <v>8</v>
      </c>
      <c r="AE70" s="6">
        <v>3122.9</v>
      </c>
      <c r="AF70" s="7"/>
      <c r="AG70" s="6"/>
      <c r="AH70" s="7"/>
      <c r="AI70" s="6"/>
      <c r="AJ70" s="7"/>
      <c r="AK70" s="6"/>
      <c r="AL70" s="7">
        <v>8</v>
      </c>
      <c r="AM70" s="6">
        <v>3122.9</v>
      </c>
      <c r="AN70" s="7">
        <v>9</v>
      </c>
      <c r="AO70" s="6">
        <v>8456.7199999999993</v>
      </c>
      <c r="AP70" s="7"/>
      <c r="AQ70" s="6"/>
      <c r="AR70" s="7"/>
      <c r="AS70" s="6"/>
      <c r="AT70" s="7"/>
      <c r="AU70" s="6"/>
      <c r="AV70" s="7">
        <v>9</v>
      </c>
      <c r="AW70" s="6">
        <v>8456.7199999999993</v>
      </c>
      <c r="AX70" s="7">
        <v>11</v>
      </c>
      <c r="AY70" s="6">
        <v>41011.629999999997</v>
      </c>
    </row>
    <row r="71" spans="1:51" x14ac:dyDescent="0.25">
      <c r="A71" s="2" t="s">
        <v>3678</v>
      </c>
      <c r="B71" s="7"/>
      <c r="C71" s="7"/>
      <c r="D71" s="7"/>
      <c r="E71" s="7">
        <v>28</v>
      </c>
      <c r="F71" s="7">
        <v>28</v>
      </c>
      <c r="G71" s="7"/>
      <c r="H71" s="7"/>
      <c r="I71" s="7"/>
      <c r="J71" s="7"/>
      <c r="K71" s="7"/>
      <c r="L71" s="7"/>
      <c r="M71" s="7"/>
      <c r="N71" s="7"/>
      <c r="O71" s="7">
        <v>10</v>
      </c>
      <c r="P71" s="7">
        <v>10</v>
      </c>
      <c r="Q71" s="7">
        <v>23.5</v>
      </c>
      <c r="S71" s="2" t="s">
        <v>2163</v>
      </c>
      <c r="T71" s="7"/>
      <c r="U71" s="6"/>
      <c r="V71" s="7"/>
      <c r="W71" s="6"/>
      <c r="X71" s="7">
        <v>25</v>
      </c>
      <c r="Y71" s="6">
        <v>25087.69</v>
      </c>
      <c r="Z71" s="7"/>
      <c r="AA71" s="6"/>
      <c r="AB71" s="7">
        <v>25</v>
      </c>
      <c r="AC71" s="6">
        <v>25087.69</v>
      </c>
      <c r="AD71" s="7"/>
      <c r="AE71" s="6"/>
      <c r="AF71" s="7"/>
      <c r="AG71" s="6"/>
      <c r="AH71" s="7">
        <v>23</v>
      </c>
      <c r="AI71" s="6">
        <v>1279.98</v>
      </c>
      <c r="AJ71" s="7"/>
      <c r="AK71" s="6"/>
      <c r="AL71" s="7">
        <v>23</v>
      </c>
      <c r="AM71" s="6">
        <v>1279.98</v>
      </c>
      <c r="AN71" s="7"/>
      <c r="AO71" s="6"/>
      <c r="AP71" s="7"/>
      <c r="AQ71" s="6"/>
      <c r="AR71" s="7">
        <v>16</v>
      </c>
      <c r="AS71" s="6">
        <v>1279.98</v>
      </c>
      <c r="AT71" s="7"/>
      <c r="AU71" s="6"/>
      <c r="AV71" s="7">
        <v>16</v>
      </c>
      <c r="AW71" s="6">
        <v>1279.98</v>
      </c>
      <c r="AX71" s="7">
        <v>24.476190476190474</v>
      </c>
      <c r="AY71" s="6">
        <v>27647.65</v>
      </c>
    </row>
    <row r="72" spans="1:51" x14ac:dyDescent="0.25">
      <c r="A72" s="2" t="s">
        <v>3655</v>
      </c>
      <c r="B72" s="7"/>
      <c r="C72" s="7"/>
      <c r="D72" s="7"/>
      <c r="E72" s="7">
        <v>4</v>
      </c>
      <c r="F72" s="7">
        <v>4</v>
      </c>
      <c r="G72" s="7"/>
      <c r="H72" s="7"/>
      <c r="I72" s="7"/>
      <c r="J72" s="7"/>
      <c r="K72" s="7"/>
      <c r="L72" s="7"/>
      <c r="M72" s="7"/>
      <c r="N72" s="7"/>
      <c r="O72" s="7"/>
      <c r="P72" s="7"/>
      <c r="Q72" s="7">
        <v>4</v>
      </c>
      <c r="S72" s="2" t="s">
        <v>3678</v>
      </c>
      <c r="T72" s="7"/>
      <c r="U72" s="6"/>
      <c r="V72" s="7"/>
      <c r="W72" s="6"/>
      <c r="X72" s="7"/>
      <c r="Y72" s="6"/>
      <c r="Z72" s="7">
        <v>28</v>
      </c>
      <c r="AA72" s="6">
        <v>1417.56</v>
      </c>
      <c r="AB72" s="7">
        <v>28</v>
      </c>
      <c r="AC72" s="6">
        <v>1417.56</v>
      </c>
      <c r="AD72" s="7"/>
      <c r="AE72" s="6"/>
      <c r="AF72" s="7"/>
      <c r="AG72" s="6"/>
      <c r="AH72" s="7"/>
      <c r="AI72" s="6"/>
      <c r="AJ72" s="7"/>
      <c r="AK72" s="6"/>
      <c r="AL72" s="7"/>
      <c r="AM72" s="6"/>
      <c r="AN72" s="7"/>
      <c r="AO72" s="6"/>
      <c r="AP72" s="7"/>
      <c r="AQ72" s="6"/>
      <c r="AR72" s="7"/>
      <c r="AS72" s="6"/>
      <c r="AT72" s="7">
        <v>10</v>
      </c>
      <c r="AU72" s="6">
        <v>511.98</v>
      </c>
      <c r="AV72" s="7">
        <v>10</v>
      </c>
      <c r="AW72" s="6">
        <v>511.98</v>
      </c>
      <c r="AX72" s="7">
        <v>23.5</v>
      </c>
      <c r="AY72" s="6">
        <v>1929.54</v>
      </c>
    </row>
    <row r="73" spans="1:51" x14ac:dyDescent="0.25">
      <c r="A73" s="2" t="s">
        <v>4189</v>
      </c>
      <c r="B73" s="7"/>
      <c r="C73" s="7"/>
      <c r="D73" s="7"/>
      <c r="E73" s="7">
        <v>15</v>
      </c>
      <c r="F73" s="7">
        <v>15</v>
      </c>
      <c r="G73" s="7"/>
      <c r="H73" s="7"/>
      <c r="I73" s="7"/>
      <c r="J73" s="7"/>
      <c r="K73" s="7"/>
      <c r="L73" s="7"/>
      <c r="M73" s="7"/>
      <c r="N73" s="7"/>
      <c r="O73" s="7">
        <v>21</v>
      </c>
      <c r="P73" s="7">
        <v>21</v>
      </c>
      <c r="Q73" s="7">
        <v>17</v>
      </c>
      <c r="S73" s="2" t="s">
        <v>3655</v>
      </c>
      <c r="T73" s="7"/>
      <c r="U73" s="6"/>
      <c r="V73" s="7"/>
      <c r="W73" s="6"/>
      <c r="X73" s="7"/>
      <c r="Y73" s="6"/>
      <c r="Z73" s="7">
        <v>4</v>
      </c>
      <c r="AA73" s="6">
        <v>8819.9</v>
      </c>
      <c r="AB73" s="7">
        <v>4</v>
      </c>
      <c r="AC73" s="6">
        <v>8819.9</v>
      </c>
      <c r="AD73" s="7"/>
      <c r="AE73" s="6"/>
      <c r="AF73" s="7"/>
      <c r="AG73" s="6"/>
      <c r="AH73" s="7"/>
      <c r="AI73" s="6"/>
      <c r="AJ73" s="7"/>
      <c r="AK73" s="6"/>
      <c r="AL73" s="7"/>
      <c r="AM73" s="6"/>
      <c r="AN73" s="7"/>
      <c r="AO73" s="6"/>
      <c r="AP73" s="7"/>
      <c r="AQ73" s="6"/>
      <c r="AR73" s="7"/>
      <c r="AS73" s="6"/>
      <c r="AT73" s="7"/>
      <c r="AU73" s="6"/>
      <c r="AV73" s="7"/>
      <c r="AW73" s="6"/>
      <c r="AX73" s="7">
        <v>4</v>
      </c>
      <c r="AY73" s="6">
        <v>8819.9</v>
      </c>
    </row>
    <row r="74" spans="1:51" x14ac:dyDescent="0.25">
      <c r="A74" s="2" t="s">
        <v>3832</v>
      </c>
      <c r="B74" s="7"/>
      <c r="C74" s="7"/>
      <c r="D74" s="7"/>
      <c r="E74" s="7">
        <v>7</v>
      </c>
      <c r="F74" s="7">
        <v>7</v>
      </c>
      <c r="G74" s="7"/>
      <c r="H74" s="7"/>
      <c r="I74" s="7"/>
      <c r="J74" s="7"/>
      <c r="K74" s="7"/>
      <c r="L74" s="7"/>
      <c r="M74" s="7"/>
      <c r="N74" s="7"/>
      <c r="O74" s="7">
        <v>18</v>
      </c>
      <c r="P74" s="7">
        <v>18</v>
      </c>
      <c r="Q74" s="7">
        <v>10.666666666666666</v>
      </c>
      <c r="S74" s="2" t="s">
        <v>4189</v>
      </c>
      <c r="T74" s="7"/>
      <c r="U74" s="6"/>
      <c r="V74" s="7"/>
      <c r="W74" s="6"/>
      <c r="X74" s="7"/>
      <c r="Y74" s="6"/>
      <c r="Z74" s="7">
        <v>15</v>
      </c>
      <c r="AA74" s="6">
        <v>5123.9799999999996</v>
      </c>
      <c r="AB74" s="7">
        <v>15</v>
      </c>
      <c r="AC74" s="6">
        <v>5123.9799999999996</v>
      </c>
      <c r="AD74" s="7"/>
      <c r="AE74" s="6"/>
      <c r="AF74" s="7"/>
      <c r="AG74" s="6"/>
      <c r="AH74" s="7"/>
      <c r="AI74" s="6"/>
      <c r="AJ74" s="7"/>
      <c r="AK74" s="6"/>
      <c r="AL74" s="7"/>
      <c r="AM74" s="6"/>
      <c r="AN74" s="7"/>
      <c r="AO74" s="6"/>
      <c r="AP74" s="7"/>
      <c r="AQ74" s="6"/>
      <c r="AR74" s="7"/>
      <c r="AS74" s="6"/>
      <c r="AT74" s="7">
        <v>21</v>
      </c>
      <c r="AU74" s="6">
        <v>2519.9899999999998</v>
      </c>
      <c r="AV74" s="7">
        <v>21</v>
      </c>
      <c r="AW74" s="6">
        <v>2519.9899999999998</v>
      </c>
      <c r="AX74" s="7">
        <v>17</v>
      </c>
      <c r="AY74" s="6">
        <v>7643.97</v>
      </c>
    </row>
    <row r="75" spans="1:51" x14ac:dyDescent="0.25">
      <c r="A75" s="2" t="s">
        <v>82</v>
      </c>
      <c r="B75" s="7"/>
      <c r="C75" s="7">
        <v>6</v>
      </c>
      <c r="D75" s="7"/>
      <c r="E75" s="7"/>
      <c r="F75" s="7">
        <v>6</v>
      </c>
      <c r="G75" s="7"/>
      <c r="H75" s="7">
        <v>22</v>
      </c>
      <c r="I75" s="7"/>
      <c r="J75" s="7"/>
      <c r="K75" s="7">
        <v>22</v>
      </c>
      <c r="L75" s="7"/>
      <c r="M75" s="7">
        <v>3</v>
      </c>
      <c r="N75" s="7"/>
      <c r="O75" s="7"/>
      <c r="P75" s="7">
        <v>3</v>
      </c>
      <c r="Q75" s="7">
        <v>6.4505494505494507</v>
      </c>
      <c r="S75" s="2" t="s">
        <v>3832</v>
      </c>
      <c r="T75" s="7"/>
      <c r="U75" s="6"/>
      <c r="V75" s="7"/>
      <c r="W75" s="6"/>
      <c r="X75" s="7"/>
      <c r="Y75" s="6"/>
      <c r="Z75" s="7">
        <v>7</v>
      </c>
      <c r="AA75" s="6">
        <v>1312.48</v>
      </c>
      <c r="AB75" s="7">
        <v>7</v>
      </c>
      <c r="AC75" s="6">
        <v>1312.48</v>
      </c>
      <c r="AD75" s="7"/>
      <c r="AE75" s="6"/>
      <c r="AF75" s="7"/>
      <c r="AG75" s="6"/>
      <c r="AH75" s="7"/>
      <c r="AI75" s="6"/>
      <c r="AJ75" s="7"/>
      <c r="AK75" s="6"/>
      <c r="AL75" s="7"/>
      <c r="AM75" s="6"/>
      <c r="AN75" s="7"/>
      <c r="AO75" s="6"/>
      <c r="AP75" s="7"/>
      <c r="AQ75" s="6"/>
      <c r="AR75" s="7"/>
      <c r="AS75" s="6"/>
      <c r="AT75" s="7">
        <v>18</v>
      </c>
      <c r="AU75" s="6">
        <v>697.49</v>
      </c>
      <c r="AV75" s="7">
        <v>18</v>
      </c>
      <c r="AW75" s="6">
        <v>697.49</v>
      </c>
      <c r="AX75" s="7">
        <v>10.666666666666666</v>
      </c>
      <c r="AY75" s="6">
        <v>2009.97</v>
      </c>
    </row>
    <row r="76" spans="1:51" x14ac:dyDescent="0.25">
      <c r="A76" s="2" t="s">
        <v>4021</v>
      </c>
      <c r="B76" s="7"/>
      <c r="C76" s="7"/>
      <c r="D76" s="7"/>
      <c r="E76" s="7">
        <v>16</v>
      </c>
      <c r="F76" s="7">
        <v>16</v>
      </c>
      <c r="G76" s="7"/>
      <c r="H76" s="7"/>
      <c r="I76" s="7"/>
      <c r="J76" s="7"/>
      <c r="K76" s="7"/>
      <c r="L76" s="7"/>
      <c r="M76" s="7"/>
      <c r="N76" s="7"/>
      <c r="O76" s="7">
        <v>30</v>
      </c>
      <c r="P76" s="7">
        <v>30</v>
      </c>
      <c r="Q76" s="7">
        <v>20.666666666666668</v>
      </c>
      <c r="S76" s="2" t="s">
        <v>82</v>
      </c>
      <c r="T76" s="7"/>
      <c r="U76" s="6"/>
      <c r="V76" s="7">
        <v>6</v>
      </c>
      <c r="W76" s="6">
        <v>36410.31</v>
      </c>
      <c r="X76" s="7"/>
      <c r="Y76" s="6"/>
      <c r="Z76" s="7"/>
      <c r="AA76" s="6"/>
      <c r="AB76" s="7">
        <v>6</v>
      </c>
      <c r="AC76" s="6">
        <v>36410.31</v>
      </c>
      <c r="AD76" s="7"/>
      <c r="AE76" s="6"/>
      <c r="AF76" s="7">
        <v>22</v>
      </c>
      <c r="AG76" s="6">
        <v>4886.51</v>
      </c>
      <c r="AH76" s="7"/>
      <c r="AI76" s="6"/>
      <c r="AJ76" s="7"/>
      <c r="AK76" s="6"/>
      <c r="AL76" s="7">
        <v>22</v>
      </c>
      <c r="AM76" s="6">
        <v>4886.51</v>
      </c>
      <c r="AN76" s="7"/>
      <c r="AO76" s="6"/>
      <c r="AP76" s="7">
        <v>3</v>
      </c>
      <c r="AQ76" s="6">
        <v>23764.75</v>
      </c>
      <c r="AR76" s="7"/>
      <c r="AS76" s="6"/>
      <c r="AT76" s="7"/>
      <c r="AU76" s="6"/>
      <c r="AV76" s="7">
        <v>3</v>
      </c>
      <c r="AW76" s="6">
        <v>23764.75</v>
      </c>
      <c r="AX76" s="7">
        <v>6.4505494505494507</v>
      </c>
      <c r="AY76" s="6">
        <v>65061.57</v>
      </c>
    </row>
    <row r="77" spans="1:51" x14ac:dyDescent="0.25">
      <c r="A77" s="2" t="s">
        <v>2012</v>
      </c>
      <c r="B77" s="7"/>
      <c r="C77" s="7"/>
      <c r="D77" s="7"/>
      <c r="E77" s="7">
        <v>22</v>
      </c>
      <c r="F77" s="7">
        <v>22</v>
      </c>
      <c r="G77" s="7"/>
      <c r="H77" s="7"/>
      <c r="I77" s="7"/>
      <c r="J77" s="7">
        <v>1</v>
      </c>
      <c r="K77" s="7">
        <v>1</v>
      </c>
      <c r="L77" s="7"/>
      <c r="M77" s="7"/>
      <c r="N77" s="7"/>
      <c r="O77" s="7">
        <v>20</v>
      </c>
      <c r="P77" s="7">
        <v>20</v>
      </c>
      <c r="Q77" s="7">
        <v>19.399999999999999</v>
      </c>
      <c r="S77" s="2" t="s">
        <v>4021</v>
      </c>
      <c r="T77" s="7"/>
      <c r="U77" s="6"/>
      <c r="V77" s="7"/>
      <c r="W77" s="6"/>
      <c r="X77" s="7"/>
      <c r="Y77" s="6"/>
      <c r="Z77" s="7">
        <v>16</v>
      </c>
      <c r="AA77" s="6">
        <v>1747.17</v>
      </c>
      <c r="AB77" s="7">
        <v>16</v>
      </c>
      <c r="AC77" s="6">
        <v>1747.17</v>
      </c>
      <c r="AD77" s="7"/>
      <c r="AE77" s="6"/>
      <c r="AF77" s="7"/>
      <c r="AG77" s="6"/>
      <c r="AH77" s="7"/>
      <c r="AI77" s="6"/>
      <c r="AJ77" s="7"/>
      <c r="AK77" s="6"/>
      <c r="AL77" s="7"/>
      <c r="AM77" s="6"/>
      <c r="AN77" s="7"/>
      <c r="AO77" s="6"/>
      <c r="AP77" s="7"/>
      <c r="AQ77" s="6"/>
      <c r="AR77" s="7"/>
      <c r="AS77" s="6"/>
      <c r="AT77" s="7">
        <v>30</v>
      </c>
      <c r="AU77" s="6">
        <v>1023.98</v>
      </c>
      <c r="AV77" s="7">
        <v>30</v>
      </c>
      <c r="AW77" s="6">
        <v>1023.98</v>
      </c>
      <c r="AX77" s="7">
        <v>20.666666666666668</v>
      </c>
      <c r="AY77" s="6">
        <v>2771.16</v>
      </c>
    </row>
    <row r="78" spans="1:51" x14ac:dyDescent="0.25">
      <c r="A78" s="2" t="s">
        <v>3735</v>
      </c>
      <c r="B78" s="7"/>
      <c r="C78" s="7"/>
      <c r="D78" s="7"/>
      <c r="E78" s="7">
        <v>11</v>
      </c>
      <c r="F78" s="7">
        <v>11</v>
      </c>
      <c r="G78" s="7"/>
      <c r="H78" s="7"/>
      <c r="I78" s="7"/>
      <c r="J78" s="7"/>
      <c r="K78" s="7"/>
      <c r="L78" s="7"/>
      <c r="M78" s="7"/>
      <c r="N78" s="7"/>
      <c r="O78" s="7">
        <v>1</v>
      </c>
      <c r="P78" s="7">
        <v>1</v>
      </c>
      <c r="Q78" s="7">
        <v>6</v>
      </c>
      <c r="S78" s="2" t="s">
        <v>2012</v>
      </c>
      <c r="T78" s="7"/>
      <c r="U78" s="6"/>
      <c r="V78" s="7"/>
      <c r="W78" s="6"/>
      <c r="X78" s="7"/>
      <c r="Y78" s="6"/>
      <c r="Z78" s="7">
        <v>22</v>
      </c>
      <c r="AA78" s="6">
        <v>5879.83</v>
      </c>
      <c r="AB78" s="7">
        <v>22</v>
      </c>
      <c r="AC78" s="6">
        <v>5879.83</v>
      </c>
      <c r="AD78" s="7"/>
      <c r="AE78" s="6"/>
      <c r="AF78" s="7"/>
      <c r="AG78" s="6"/>
      <c r="AH78" s="7"/>
      <c r="AI78" s="6"/>
      <c r="AJ78" s="7">
        <v>1</v>
      </c>
      <c r="AK78" s="6">
        <v>955.47</v>
      </c>
      <c r="AL78" s="7">
        <v>1</v>
      </c>
      <c r="AM78" s="6">
        <v>955.47</v>
      </c>
      <c r="AN78" s="7"/>
      <c r="AO78" s="6"/>
      <c r="AP78" s="7"/>
      <c r="AQ78" s="6"/>
      <c r="AR78" s="7"/>
      <c r="AS78" s="6"/>
      <c r="AT78" s="7">
        <v>20</v>
      </c>
      <c r="AU78" s="6">
        <v>2845.42</v>
      </c>
      <c r="AV78" s="7">
        <v>20</v>
      </c>
      <c r="AW78" s="6">
        <v>2845.42</v>
      </c>
      <c r="AX78" s="7">
        <v>19.399999999999999</v>
      </c>
      <c r="AY78" s="6">
        <v>9680.7199999999993</v>
      </c>
    </row>
    <row r="79" spans="1:51" x14ac:dyDescent="0.25">
      <c r="A79" s="2" t="s">
        <v>3731</v>
      </c>
      <c r="B79" s="7"/>
      <c r="C79" s="7"/>
      <c r="D79" s="7"/>
      <c r="E79" s="7">
        <v>30</v>
      </c>
      <c r="F79" s="7">
        <v>30</v>
      </c>
      <c r="G79" s="7"/>
      <c r="H79" s="7"/>
      <c r="I79" s="7"/>
      <c r="J79" s="7">
        <v>16</v>
      </c>
      <c r="K79" s="7">
        <v>16</v>
      </c>
      <c r="L79" s="7"/>
      <c r="M79" s="7"/>
      <c r="N79" s="7"/>
      <c r="O79" s="7">
        <v>26</v>
      </c>
      <c r="P79" s="7">
        <v>26</v>
      </c>
      <c r="Q79" s="7">
        <v>24</v>
      </c>
      <c r="S79" s="2" t="s">
        <v>3735</v>
      </c>
      <c r="T79" s="7"/>
      <c r="U79" s="6"/>
      <c r="V79" s="7"/>
      <c r="W79" s="6"/>
      <c r="X79" s="7"/>
      <c r="Y79" s="6"/>
      <c r="Z79" s="7">
        <v>11</v>
      </c>
      <c r="AA79" s="6">
        <v>2092.4699999999998</v>
      </c>
      <c r="AB79" s="7">
        <v>11</v>
      </c>
      <c r="AC79" s="6">
        <v>2092.4699999999998</v>
      </c>
      <c r="AD79" s="7"/>
      <c r="AE79" s="6"/>
      <c r="AF79" s="7"/>
      <c r="AG79" s="6"/>
      <c r="AH79" s="7"/>
      <c r="AI79" s="6"/>
      <c r="AJ79" s="7"/>
      <c r="AK79" s="6"/>
      <c r="AL79" s="7"/>
      <c r="AM79" s="6"/>
      <c r="AN79" s="7"/>
      <c r="AO79" s="6"/>
      <c r="AP79" s="7"/>
      <c r="AQ79" s="6"/>
      <c r="AR79" s="7"/>
      <c r="AS79" s="6"/>
      <c r="AT79" s="7">
        <v>1</v>
      </c>
      <c r="AU79" s="6">
        <v>2069.9699999999998</v>
      </c>
      <c r="AV79" s="7">
        <v>1</v>
      </c>
      <c r="AW79" s="6">
        <v>2069.9699999999998</v>
      </c>
      <c r="AX79" s="7">
        <v>6</v>
      </c>
      <c r="AY79" s="6">
        <v>4162.4399999999996</v>
      </c>
    </row>
    <row r="80" spans="1:51" x14ac:dyDescent="0.25">
      <c r="A80" s="2" t="s">
        <v>1912</v>
      </c>
      <c r="B80" s="7"/>
      <c r="C80" s="7"/>
      <c r="D80" s="7">
        <v>15</v>
      </c>
      <c r="E80" s="7"/>
      <c r="F80" s="7">
        <v>15</v>
      </c>
      <c r="G80" s="7"/>
      <c r="H80" s="7"/>
      <c r="I80" s="7">
        <v>28</v>
      </c>
      <c r="J80" s="7"/>
      <c r="K80" s="7">
        <v>28</v>
      </c>
      <c r="L80" s="7"/>
      <c r="M80" s="7"/>
      <c r="N80" s="7">
        <v>20</v>
      </c>
      <c r="O80" s="7"/>
      <c r="P80" s="7">
        <v>20</v>
      </c>
      <c r="Q80" s="7">
        <v>17.454545454545453</v>
      </c>
      <c r="S80" s="2" t="s">
        <v>3731</v>
      </c>
      <c r="T80" s="7"/>
      <c r="U80" s="6"/>
      <c r="V80" s="7"/>
      <c r="W80" s="6"/>
      <c r="X80" s="7"/>
      <c r="Y80" s="6"/>
      <c r="Z80" s="7">
        <v>30</v>
      </c>
      <c r="AA80" s="6">
        <v>1614.98</v>
      </c>
      <c r="AB80" s="7">
        <v>30</v>
      </c>
      <c r="AC80" s="6">
        <v>1614.98</v>
      </c>
      <c r="AD80" s="7"/>
      <c r="AE80" s="6"/>
      <c r="AF80" s="7"/>
      <c r="AG80" s="6"/>
      <c r="AH80" s="7"/>
      <c r="AI80" s="6"/>
      <c r="AJ80" s="7">
        <v>16</v>
      </c>
      <c r="AK80" s="6">
        <v>1614.98</v>
      </c>
      <c r="AL80" s="7">
        <v>16</v>
      </c>
      <c r="AM80" s="6">
        <v>1614.98</v>
      </c>
      <c r="AN80" s="7"/>
      <c r="AO80" s="6"/>
      <c r="AP80" s="7"/>
      <c r="AQ80" s="6"/>
      <c r="AR80" s="7"/>
      <c r="AS80" s="6"/>
      <c r="AT80" s="7">
        <v>26</v>
      </c>
      <c r="AU80" s="6">
        <v>1614.98</v>
      </c>
      <c r="AV80" s="7">
        <v>26</v>
      </c>
      <c r="AW80" s="6">
        <v>1614.98</v>
      </c>
      <c r="AX80" s="7">
        <v>24</v>
      </c>
      <c r="AY80" s="6">
        <v>4844.9399999999996</v>
      </c>
    </row>
    <row r="81" spans="1:51" x14ac:dyDescent="0.25">
      <c r="A81" s="2" t="s">
        <v>4227</v>
      </c>
      <c r="B81" s="7"/>
      <c r="C81" s="7"/>
      <c r="D81" s="7"/>
      <c r="E81" s="7"/>
      <c r="F81" s="7"/>
      <c r="G81" s="7"/>
      <c r="H81" s="7"/>
      <c r="I81" s="7"/>
      <c r="J81" s="7"/>
      <c r="K81" s="7"/>
      <c r="L81" s="7"/>
      <c r="M81" s="7"/>
      <c r="N81" s="7"/>
      <c r="O81" s="7">
        <v>20</v>
      </c>
      <c r="P81" s="7">
        <v>20</v>
      </c>
      <c r="Q81" s="7">
        <v>20</v>
      </c>
      <c r="S81" s="2" t="s">
        <v>1912</v>
      </c>
      <c r="T81" s="7"/>
      <c r="U81" s="6"/>
      <c r="V81" s="7"/>
      <c r="W81" s="6"/>
      <c r="X81" s="7">
        <v>15</v>
      </c>
      <c r="Y81" s="6">
        <v>7192.29</v>
      </c>
      <c r="Z81" s="7"/>
      <c r="AA81" s="6"/>
      <c r="AB81" s="7">
        <v>15</v>
      </c>
      <c r="AC81" s="6">
        <v>7192.29</v>
      </c>
      <c r="AD81" s="7"/>
      <c r="AE81" s="6"/>
      <c r="AF81" s="7"/>
      <c r="AG81" s="6"/>
      <c r="AH81" s="7">
        <v>28</v>
      </c>
      <c r="AI81" s="6">
        <v>1469.96</v>
      </c>
      <c r="AJ81" s="7"/>
      <c r="AK81" s="6"/>
      <c r="AL81" s="7">
        <v>28</v>
      </c>
      <c r="AM81" s="6">
        <v>1469.96</v>
      </c>
      <c r="AN81" s="7"/>
      <c r="AO81" s="6"/>
      <c r="AP81" s="7"/>
      <c r="AQ81" s="6"/>
      <c r="AR81" s="7">
        <v>20</v>
      </c>
      <c r="AS81" s="6">
        <v>1595.95</v>
      </c>
      <c r="AT81" s="7"/>
      <c r="AU81" s="6"/>
      <c r="AV81" s="7">
        <v>20</v>
      </c>
      <c r="AW81" s="6">
        <v>1595.95</v>
      </c>
      <c r="AX81" s="7">
        <v>17.454545454545453</v>
      </c>
      <c r="AY81" s="6">
        <v>10258.209999999999</v>
      </c>
    </row>
    <row r="82" spans="1:51" x14ac:dyDescent="0.25">
      <c r="A82" s="2" t="s">
        <v>4173</v>
      </c>
      <c r="B82" s="7"/>
      <c r="C82" s="7"/>
      <c r="D82" s="7"/>
      <c r="E82" s="7">
        <v>15</v>
      </c>
      <c r="F82" s="7">
        <v>15</v>
      </c>
      <c r="G82" s="7"/>
      <c r="H82" s="7"/>
      <c r="I82" s="7"/>
      <c r="J82" s="7"/>
      <c r="K82" s="7"/>
      <c r="L82" s="7"/>
      <c r="M82" s="7"/>
      <c r="N82" s="7"/>
      <c r="O82" s="7"/>
      <c r="P82" s="7"/>
      <c r="Q82" s="7">
        <v>15</v>
      </c>
      <c r="S82" s="2" t="s">
        <v>4227</v>
      </c>
      <c r="T82" s="7"/>
      <c r="U82" s="6"/>
      <c r="V82" s="7"/>
      <c r="W82" s="6"/>
      <c r="X82" s="7"/>
      <c r="Y82" s="6"/>
      <c r="Z82" s="7"/>
      <c r="AA82" s="6"/>
      <c r="AB82" s="7"/>
      <c r="AC82" s="6"/>
      <c r="AD82" s="7"/>
      <c r="AE82" s="6"/>
      <c r="AF82" s="7"/>
      <c r="AG82" s="6"/>
      <c r="AH82" s="7"/>
      <c r="AI82" s="6"/>
      <c r="AJ82" s="7"/>
      <c r="AK82" s="6"/>
      <c r="AL82" s="7"/>
      <c r="AM82" s="6"/>
      <c r="AN82" s="7"/>
      <c r="AO82" s="6"/>
      <c r="AP82" s="7"/>
      <c r="AQ82" s="6"/>
      <c r="AR82" s="7"/>
      <c r="AS82" s="6"/>
      <c r="AT82" s="7">
        <v>20</v>
      </c>
      <c r="AU82" s="6">
        <v>223.99</v>
      </c>
      <c r="AV82" s="7">
        <v>20</v>
      </c>
      <c r="AW82" s="6">
        <v>223.99</v>
      </c>
      <c r="AX82" s="7">
        <v>20</v>
      </c>
      <c r="AY82" s="6">
        <v>223.99</v>
      </c>
    </row>
    <row r="83" spans="1:51" x14ac:dyDescent="0.25">
      <c r="A83" s="2" t="s">
        <v>4211</v>
      </c>
      <c r="B83" s="7"/>
      <c r="C83" s="7"/>
      <c r="D83" s="7"/>
      <c r="E83" s="7">
        <v>13</v>
      </c>
      <c r="F83" s="7">
        <v>13</v>
      </c>
      <c r="G83" s="7"/>
      <c r="H83" s="7"/>
      <c r="I83" s="7"/>
      <c r="J83" s="7"/>
      <c r="K83" s="7"/>
      <c r="L83" s="7"/>
      <c r="M83" s="7"/>
      <c r="N83" s="7"/>
      <c r="O83" s="7"/>
      <c r="P83" s="7"/>
      <c r="Q83" s="7">
        <v>13</v>
      </c>
      <c r="S83" s="2" t="s">
        <v>4173</v>
      </c>
      <c r="T83" s="7"/>
      <c r="U83" s="6"/>
      <c r="V83" s="7"/>
      <c r="W83" s="6"/>
      <c r="X83" s="7"/>
      <c r="Y83" s="6"/>
      <c r="Z83" s="7">
        <v>15</v>
      </c>
      <c r="AA83" s="6">
        <v>265.99</v>
      </c>
      <c r="AB83" s="7">
        <v>15</v>
      </c>
      <c r="AC83" s="6">
        <v>265.99</v>
      </c>
      <c r="AD83" s="7"/>
      <c r="AE83" s="6"/>
      <c r="AF83" s="7"/>
      <c r="AG83" s="6"/>
      <c r="AH83" s="7"/>
      <c r="AI83" s="6"/>
      <c r="AJ83" s="7"/>
      <c r="AK83" s="6"/>
      <c r="AL83" s="7"/>
      <c r="AM83" s="6"/>
      <c r="AN83" s="7"/>
      <c r="AO83" s="6"/>
      <c r="AP83" s="7"/>
      <c r="AQ83" s="6"/>
      <c r="AR83" s="7"/>
      <c r="AS83" s="6"/>
      <c r="AT83" s="7"/>
      <c r="AU83" s="6"/>
      <c r="AV83" s="7"/>
      <c r="AW83" s="6"/>
      <c r="AX83" s="7">
        <v>15</v>
      </c>
      <c r="AY83" s="6">
        <v>265.99</v>
      </c>
    </row>
    <row r="84" spans="1:51" x14ac:dyDescent="0.25">
      <c r="A84" s="2" t="s">
        <v>3958</v>
      </c>
      <c r="B84" s="7"/>
      <c r="C84" s="7"/>
      <c r="D84" s="7"/>
      <c r="E84" s="7">
        <v>22</v>
      </c>
      <c r="F84" s="7">
        <v>22</v>
      </c>
      <c r="G84" s="7"/>
      <c r="H84" s="7"/>
      <c r="I84" s="7"/>
      <c r="J84" s="7">
        <v>4</v>
      </c>
      <c r="K84" s="7">
        <v>4</v>
      </c>
      <c r="L84" s="7"/>
      <c r="M84" s="7"/>
      <c r="N84" s="7"/>
      <c r="O84" s="7">
        <v>11</v>
      </c>
      <c r="P84" s="7">
        <v>11</v>
      </c>
      <c r="Q84" s="7">
        <v>12.333333333333334</v>
      </c>
      <c r="S84" s="2" t="s">
        <v>4211</v>
      </c>
      <c r="T84" s="7"/>
      <c r="U84" s="6"/>
      <c r="V84" s="7"/>
      <c r="W84" s="6"/>
      <c r="X84" s="7"/>
      <c r="Y84" s="6"/>
      <c r="Z84" s="7">
        <v>13</v>
      </c>
      <c r="AA84" s="6">
        <v>362.69</v>
      </c>
      <c r="AB84" s="7">
        <v>13</v>
      </c>
      <c r="AC84" s="6">
        <v>362.69</v>
      </c>
      <c r="AD84" s="7"/>
      <c r="AE84" s="6"/>
      <c r="AF84" s="7"/>
      <c r="AG84" s="6"/>
      <c r="AH84" s="7"/>
      <c r="AI84" s="6"/>
      <c r="AJ84" s="7"/>
      <c r="AK84" s="6"/>
      <c r="AL84" s="7"/>
      <c r="AM84" s="6"/>
      <c r="AN84" s="7"/>
      <c r="AO84" s="6"/>
      <c r="AP84" s="7"/>
      <c r="AQ84" s="6"/>
      <c r="AR84" s="7"/>
      <c r="AS84" s="6"/>
      <c r="AT84" s="7"/>
      <c r="AU84" s="6"/>
      <c r="AV84" s="7"/>
      <c r="AW84" s="6"/>
      <c r="AX84" s="7">
        <v>13</v>
      </c>
      <c r="AY84" s="6">
        <v>362.69</v>
      </c>
    </row>
    <row r="85" spans="1:51" x14ac:dyDescent="0.25">
      <c r="A85" s="2" t="s">
        <v>1988</v>
      </c>
      <c r="B85" s="7"/>
      <c r="C85" s="7"/>
      <c r="D85" s="7"/>
      <c r="E85" s="7">
        <v>14</v>
      </c>
      <c r="F85" s="7">
        <v>14</v>
      </c>
      <c r="G85" s="7"/>
      <c r="H85" s="7"/>
      <c r="I85" s="7"/>
      <c r="J85" s="7">
        <v>5</v>
      </c>
      <c r="K85" s="7">
        <v>5</v>
      </c>
      <c r="L85" s="7"/>
      <c r="M85" s="7"/>
      <c r="N85" s="7"/>
      <c r="O85" s="7">
        <v>28</v>
      </c>
      <c r="P85" s="7">
        <v>28</v>
      </c>
      <c r="Q85" s="7">
        <v>14.416666666666666</v>
      </c>
      <c r="S85" s="2" t="s">
        <v>3958</v>
      </c>
      <c r="T85" s="7"/>
      <c r="U85" s="6"/>
      <c r="V85" s="7"/>
      <c r="W85" s="6"/>
      <c r="X85" s="7"/>
      <c r="Y85" s="6"/>
      <c r="Z85" s="7">
        <v>22</v>
      </c>
      <c r="AA85" s="6">
        <v>1455.98</v>
      </c>
      <c r="AB85" s="7">
        <v>22</v>
      </c>
      <c r="AC85" s="6">
        <v>1455.98</v>
      </c>
      <c r="AD85" s="7"/>
      <c r="AE85" s="6"/>
      <c r="AF85" s="7"/>
      <c r="AG85" s="6"/>
      <c r="AH85" s="7"/>
      <c r="AI85" s="6"/>
      <c r="AJ85" s="7">
        <v>4</v>
      </c>
      <c r="AK85" s="6">
        <v>846.29</v>
      </c>
      <c r="AL85" s="7">
        <v>4</v>
      </c>
      <c r="AM85" s="6">
        <v>846.29</v>
      </c>
      <c r="AN85" s="7"/>
      <c r="AO85" s="6"/>
      <c r="AP85" s="7"/>
      <c r="AQ85" s="6"/>
      <c r="AR85" s="7"/>
      <c r="AS85" s="6"/>
      <c r="AT85" s="7">
        <v>11</v>
      </c>
      <c r="AU85" s="6">
        <v>818.99</v>
      </c>
      <c r="AV85" s="7">
        <v>11</v>
      </c>
      <c r="AW85" s="6">
        <v>818.99</v>
      </c>
      <c r="AX85" s="7">
        <v>12.333333333333334</v>
      </c>
      <c r="AY85" s="6">
        <v>3121.27</v>
      </c>
    </row>
    <row r="86" spans="1:51" x14ac:dyDescent="0.25">
      <c r="A86" s="2" t="s">
        <v>1900</v>
      </c>
      <c r="B86" s="7"/>
      <c r="C86" s="7"/>
      <c r="D86" s="7">
        <v>24</v>
      </c>
      <c r="E86" s="7"/>
      <c r="F86" s="7">
        <v>24</v>
      </c>
      <c r="G86" s="7"/>
      <c r="H86" s="7"/>
      <c r="I86" s="7">
        <v>19</v>
      </c>
      <c r="J86" s="7"/>
      <c r="K86" s="7">
        <v>19</v>
      </c>
      <c r="L86" s="7"/>
      <c r="M86" s="7"/>
      <c r="N86" s="7">
        <v>28</v>
      </c>
      <c r="O86" s="7"/>
      <c r="P86" s="7">
        <v>28</v>
      </c>
      <c r="Q86" s="7">
        <v>24.5</v>
      </c>
      <c r="S86" s="2" t="s">
        <v>1988</v>
      </c>
      <c r="T86" s="7"/>
      <c r="U86" s="6"/>
      <c r="V86" s="7"/>
      <c r="W86" s="6"/>
      <c r="X86" s="7"/>
      <c r="Y86" s="6"/>
      <c r="Z86" s="7">
        <v>14</v>
      </c>
      <c r="AA86" s="6">
        <v>7398.85</v>
      </c>
      <c r="AB86" s="7">
        <v>14</v>
      </c>
      <c r="AC86" s="6">
        <v>7398.85</v>
      </c>
      <c r="AD86" s="7"/>
      <c r="AE86" s="6"/>
      <c r="AF86" s="7"/>
      <c r="AG86" s="6"/>
      <c r="AH86" s="7"/>
      <c r="AI86" s="6"/>
      <c r="AJ86" s="7">
        <v>5</v>
      </c>
      <c r="AK86" s="6">
        <v>455.69</v>
      </c>
      <c r="AL86" s="7">
        <v>5</v>
      </c>
      <c r="AM86" s="6">
        <v>455.69</v>
      </c>
      <c r="AN86" s="7"/>
      <c r="AO86" s="6"/>
      <c r="AP86" s="7"/>
      <c r="AQ86" s="6"/>
      <c r="AR86" s="7"/>
      <c r="AS86" s="6"/>
      <c r="AT86" s="7">
        <v>28</v>
      </c>
      <c r="AU86" s="6">
        <v>783.98</v>
      </c>
      <c r="AV86" s="7">
        <v>28</v>
      </c>
      <c r="AW86" s="6">
        <v>783.98</v>
      </c>
      <c r="AX86" s="7">
        <v>14.416666666666666</v>
      </c>
      <c r="AY86" s="6">
        <v>8638.52</v>
      </c>
    </row>
    <row r="87" spans="1:51" x14ac:dyDescent="0.25">
      <c r="A87" s="2" t="s">
        <v>4051</v>
      </c>
      <c r="B87" s="7"/>
      <c r="C87" s="7"/>
      <c r="D87" s="7"/>
      <c r="E87" s="7">
        <v>19</v>
      </c>
      <c r="F87" s="7">
        <v>19</v>
      </c>
      <c r="G87" s="7"/>
      <c r="H87" s="7"/>
      <c r="I87" s="7"/>
      <c r="J87" s="7">
        <v>5</v>
      </c>
      <c r="K87" s="7">
        <v>5</v>
      </c>
      <c r="L87" s="7"/>
      <c r="M87" s="7"/>
      <c r="N87" s="7"/>
      <c r="O87" s="7">
        <v>11</v>
      </c>
      <c r="P87" s="7">
        <v>11</v>
      </c>
      <c r="Q87" s="7">
        <v>11.5</v>
      </c>
      <c r="S87" s="2" t="s">
        <v>1900</v>
      </c>
      <c r="T87" s="7"/>
      <c r="U87" s="6"/>
      <c r="V87" s="7"/>
      <c r="W87" s="6"/>
      <c r="X87" s="7">
        <v>24</v>
      </c>
      <c r="Y87" s="6">
        <v>4382.8500000000004</v>
      </c>
      <c r="Z87" s="7"/>
      <c r="AA87" s="6"/>
      <c r="AB87" s="7">
        <v>24</v>
      </c>
      <c r="AC87" s="6">
        <v>4382.8500000000004</v>
      </c>
      <c r="AD87" s="7"/>
      <c r="AE87" s="6"/>
      <c r="AF87" s="7"/>
      <c r="AG87" s="6"/>
      <c r="AH87" s="7">
        <v>19</v>
      </c>
      <c r="AI87" s="6">
        <v>1334.96</v>
      </c>
      <c r="AJ87" s="7"/>
      <c r="AK87" s="6"/>
      <c r="AL87" s="7">
        <v>19</v>
      </c>
      <c r="AM87" s="6">
        <v>1334.96</v>
      </c>
      <c r="AN87" s="7"/>
      <c r="AO87" s="6"/>
      <c r="AP87" s="7"/>
      <c r="AQ87" s="6"/>
      <c r="AR87" s="7">
        <v>28</v>
      </c>
      <c r="AS87" s="6">
        <v>3377.89</v>
      </c>
      <c r="AT87" s="7"/>
      <c r="AU87" s="6"/>
      <c r="AV87" s="7">
        <v>28</v>
      </c>
      <c r="AW87" s="6">
        <v>3377.89</v>
      </c>
      <c r="AX87" s="7">
        <v>24.5</v>
      </c>
      <c r="AY87" s="6">
        <v>9095.7000000000007</v>
      </c>
    </row>
    <row r="88" spans="1:51" x14ac:dyDescent="0.25">
      <c r="A88" s="2" t="s">
        <v>3912</v>
      </c>
      <c r="B88" s="7"/>
      <c r="C88" s="7"/>
      <c r="D88" s="7"/>
      <c r="E88" s="7">
        <v>22</v>
      </c>
      <c r="F88" s="7">
        <v>22</v>
      </c>
      <c r="G88" s="7"/>
      <c r="H88" s="7"/>
      <c r="I88" s="7"/>
      <c r="J88" s="7"/>
      <c r="K88" s="7"/>
      <c r="L88" s="7"/>
      <c r="M88" s="7"/>
      <c r="N88" s="7"/>
      <c r="O88" s="7">
        <v>30</v>
      </c>
      <c r="P88" s="7">
        <v>30</v>
      </c>
      <c r="Q88" s="7">
        <v>24.666666666666668</v>
      </c>
      <c r="S88" s="2" t="s">
        <v>4051</v>
      </c>
      <c r="T88" s="7"/>
      <c r="U88" s="6"/>
      <c r="V88" s="7"/>
      <c r="W88" s="6"/>
      <c r="X88" s="7"/>
      <c r="Y88" s="6"/>
      <c r="Z88" s="7">
        <v>19</v>
      </c>
      <c r="AA88" s="6">
        <v>1439.98</v>
      </c>
      <c r="AB88" s="7">
        <v>19</v>
      </c>
      <c r="AC88" s="6">
        <v>1439.98</v>
      </c>
      <c r="AD88" s="7"/>
      <c r="AE88" s="6"/>
      <c r="AF88" s="7"/>
      <c r="AG88" s="6"/>
      <c r="AH88" s="7"/>
      <c r="AI88" s="6"/>
      <c r="AJ88" s="7">
        <v>5</v>
      </c>
      <c r="AK88" s="6">
        <v>1709.98</v>
      </c>
      <c r="AL88" s="7">
        <v>5</v>
      </c>
      <c r="AM88" s="6">
        <v>1709.98</v>
      </c>
      <c r="AN88" s="7"/>
      <c r="AO88" s="6"/>
      <c r="AP88" s="7"/>
      <c r="AQ88" s="6"/>
      <c r="AR88" s="7"/>
      <c r="AS88" s="6"/>
      <c r="AT88" s="7">
        <v>11</v>
      </c>
      <c r="AU88" s="6">
        <v>3293.96</v>
      </c>
      <c r="AV88" s="7">
        <v>11</v>
      </c>
      <c r="AW88" s="6">
        <v>3293.96</v>
      </c>
      <c r="AX88" s="7">
        <v>11.5</v>
      </c>
      <c r="AY88" s="6">
        <v>6443.93</v>
      </c>
    </row>
    <row r="89" spans="1:51" x14ac:dyDescent="0.25">
      <c r="A89" s="2" t="s">
        <v>4205</v>
      </c>
      <c r="B89" s="7"/>
      <c r="C89" s="7"/>
      <c r="D89" s="7"/>
      <c r="E89" s="7">
        <v>12</v>
      </c>
      <c r="F89" s="7">
        <v>12</v>
      </c>
      <c r="G89" s="7"/>
      <c r="H89" s="7"/>
      <c r="I89" s="7"/>
      <c r="J89" s="7"/>
      <c r="K89" s="7"/>
      <c r="L89" s="7"/>
      <c r="M89" s="7"/>
      <c r="N89" s="7"/>
      <c r="O89" s="7">
        <v>18</v>
      </c>
      <c r="P89" s="7">
        <v>18</v>
      </c>
      <c r="Q89" s="7">
        <v>15</v>
      </c>
      <c r="S89" s="2" t="s">
        <v>3912</v>
      </c>
      <c r="T89" s="7"/>
      <c r="U89" s="6"/>
      <c r="V89" s="7"/>
      <c r="W89" s="6"/>
      <c r="X89" s="7"/>
      <c r="Y89" s="6"/>
      <c r="Z89" s="7">
        <v>22</v>
      </c>
      <c r="AA89" s="6">
        <v>1405.96</v>
      </c>
      <c r="AB89" s="7">
        <v>22</v>
      </c>
      <c r="AC89" s="6">
        <v>1405.96</v>
      </c>
      <c r="AD89" s="7"/>
      <c r="AE89" s="6"/>
      <c r="AF89" s="7"/>
      <c r="AG89" s="6"/>
      <c r="AH89" s="7"/>
      <c r="AI89" s="6"/>
      <c r="AJ89" s="7"/>
      <c r="AK89" s="6"/>
      <c r="AL89" s="7"/>
      <c r="AM89" s="6"/>
      <c r="AN89" s="7"/>
      <c r="AO89" s="6"/>
      <c r="AP89" s="7"/>
      <c r="AQ89" s="6"/>
      <c r="AR89" s="7"/>
      <c r="AS89" s="6"/>
      <c r="AT89" s="7">
        <v>30</v>
      </c>
      <c r="AU89" s="6">
        <v>295.99</v>
      </c>
      <c r="AV89" s="7">
        <v>30</v>
      </c>
      <c r="AW89" s="6">
        <v>295.99</v>
      </c>
      <c r="AX89" s="7">
        <v>24.666666666666668</v>
      </c>
      <c r="AY89" s="6">
        <v>1701.95</v>
      </c>
    </row>
    <row r="90" spans="1:51" x14ac:dyDescent="0.25">
      <c r="A90" s="2" t="s">
        <v>3893</v>
      </c>
      <c r="B90" s="7"/>
      <c r="C90" s="7"/>
      <c r="D90" s="7"/>
      <c r="E90" s="7">
        <v>7</v>
      </c>
      <c r="F90" s="7">
        <v>7</v>
      </c>
      <c r="G90" s="7"/>
      <c r="H90" s="7"/>
      <c r="I90" s="7"/>
      <c r="J90" s="7">
        <v>30</v>
      </c>
      <c r="K90" s="7">
        <v>30</v>
      </c>
      <c r="L90" s="7"/>
      <c r="M90" s="7"/>
      <c r="N90" s="7"/>
      <c r="O90" s="7">
        <v>4</v>
      </c>
      <c r="P90" s="7">
        <v>4</v>
      </c>
      <c r="Q90" s="7">
        <v>11.25</v>
      </c>
      <c r="S90" s="2" t="s">
        <v>4205</v>
      </c>
      <c r="T90" s="7"/>
      <c r="U90" s="6"/>
      <c r="V90" s="7"/>
      <c r="W90" s="6"/>
      <c r="X90" s="7"/>
      <c r="Y90" s="6"/>
      <c r="Z90" s="7">
        <v>12</v>
      </c>
      <c r="AA90" s="6">
        <v>911.97</v>
      </c>
      <c r="AB90" s="7">
        <v>12</v>
      </c>
      <c r="AC90" s="6">
        <v>911.97</v>
      </c>
      <c r="AD90" s="7"/>
      <c r="AE90" s="6"/>
      <c r="AF90" s="7"/>
      <c r="AG90" s="6"/>
      <c r="AH90" s="7"/>
      <c r="AI90" s="6"/>
      <c r="AJ90" s="7"/>
      <c r="AK90" s="6"/>
      <c r="AL90" s="7"/>
      <c r="AM90" s="6"/>
      <c r="AN90" s="7"/>
      <c r="AO90" s="6"/>
      <c r="AP90" s="7"/>
      <c r="AQ90" s="6"/>
      <c r="AR90" s="7"/>
      <c r="AS90" s="6"/>
      <c r="AT90" s="7">
        <v>18</v>
      </c>
      <c r="AU90" s="6">
        <v>892.77</v>
      </c>
      <c r="AV90" s="7">
        <v>18</v>
      </c>
      <c r="AW90" s="6">
        <v>892.77</v>
      </c>
      <c r="AX90" s="7">
        <v>15</v>
      </c>
      <c r="AY90" s="6">
        <v>1804.74</v>
      </c>
    </row>
    <row r="91" spans="1:51" x14ac:dyDescent="0.25">
      <c r="A91" s="2" t="s">
        <v>4148</v>
      </c>
      <c r="B91" s="7"/>
      <c r="C91" s="7"/>
      <c r="D91" s="7"/>
      <c r="E91" s="7">
        <v>7</v>
      </c>
      <c r="F91" s="7">
        <v>7</v>
      </c>
      <c r="G91" s="7"/>
      <c r="H91" s="7"/>
      <c r="I91" s="7"/>
      <c r="J91" s="7"/>
      <c r="K91" s="7"/>
      <c r="L91" s="7"/>
      <c r="M91" s="7"/>
      <c r="N91" s="7"/>
      <c r="O91" s="7"/>
      <c r="P91" s="7"/>
      <c r="Q91" s="7">
        <v>7</v>
      </c>
      <c r="S91" s="2" t="s">
        <v>3893</v>
      </c>
      <c r="T91" s="7"/>
      <c r="U91" s="6"/>
      <c r="V91" s="7"/>
      <c r="W91" s="6"/>
      <c r="X91" s="7"/>
      <c r="Y91" s="6"/>
      <c r="Z91" s="7">
        <v>7</v>
      </c>
      <c r="AA91" s="6">
        <v>1619.98</v>
      </c>
      <c r="AB91" s="7">
        <v>7</v>
      </c>
      <c r="AC91" s="6">
        <v>1619.98</v>
      </c>
      <c r="AD91" s="7"/>
      <c r="AE91" s="6"/>
      <c r="AF91" s="7"/>
      <c r="AG91" s="6"/>
      <c r="AH91" s="7"/>
      <c r="AI91" s="6"/>
      <c r="AJ91" s="7">
        <v>30</v>
      </c>
      <c r="AK91" s="6">
        <v>836.99</v>
      </c>
      <c r="AL91" s="7">
        <v>30</v>
      </c>
      <c r="AM91" s="6">
        <v>836.99</v>
      </c>
      <c r="AN91" s="7"/>
      <c r="AO91" s="6"/>
      <c r="AP91" s="7"/>
      <c r="AQ91" s="6"/>
      <c r="AR91" s="7"/>
      <c r="AS91" s="6"/>
      <c r="AT91" s="7">
        <v>4</v>
      </c>
      <c r="AU91" s="6">
        <v>1646.98</v>
      </c>
      <c r="AV91" s="7">
        <v>4</v>
      </c>
      <c r="AW91" s="6">
        <v>1646.98</v>
      </c>
      <c r="AX91" s="7">
        <v>11.25</v>
      </c>
      <c r="AY91" s="6">
        <v>4103.95</v>
      </c>
    </row>
    <row r="92" spans="1:51" x14ac:dyDescent="0.25">
      <c r="A92" s="2" t="s">
        <v>2104</v>
      </c>
      <c r="B92" s="7"/>
      <c r="C92" s="7"/>
      <c r="D92" s="7">
        <v>12</v>
      </c>
      <c r="E92" s="7"/>
      <c r="F92" s="7">
        <v>12</v>
      </c>
      <c r="G92" s="7"/>
      <c r="H92" s="7"/>
      <c r="I92" s="7">
        <v>28</v>
      </c>
      <c r="J92" s="7"/>
      <c r="K92" s="7">
        <v>28</v>
      </c>
      <c r="L92" s="7"/>
      <c r="M92" s="7"/>
      <c r="N92" s="7">
        <v>15</v>
      </c>
      <c r="O92" s="7"/>
      <c r="P92" s="7">
        <v>15</v>
      </c>
      <c r="Q92" s="7">
        <v>14.357142857142858</v>
      </c>
      <c r="S92" s="2" t="s">
        <v>4148</v>
      </c>
      <c r="T92" s="7"/>
      <c r="U92" s="6"/>
      <c r="V92" s="7"/>
      <c r="W92" s="6"/>
      <c r="X92" s="7"/>
      <c r="Y92" s="6"/>
      <c r="Z92" s="7">
        <v>7</v>
      </c>
      <c r="AA92" s="6">
        <v>332.99</v>
      </c>
      <c r="AB92" s="7">
        <v>7</v>
      </c>
      <c r="AC92" s="6">
        <v>332.99</v>
      </c>
      <c r="AD92" s="7"/>
      <c r="AE92" s="6"/>
      <c r="AF92" s="7"/>
      <c r="AG92" s="6"/>
      <c r="AH92" s="7"/>
      <c r="AI92" s="6"/>
      <c r="AJ92" s="7"/>
      <c r="AK92" s="6"/>
      <c r="AL92" s="7"/>
      <c r="AM92" s="6"/>
      <c r="AN92" s="7"/>
      <c r="AO92" s="6"/>
      <c r="AP92" s="7"/>
      <c r="AQ92" s="6"/>
      <c r="AR92" s="7"/>
      <c r="AS92" s="6"/>
      <c r="AT92" s="7"/>
      <c r="AU92" s="6"/>
      <c r="AV92" s="7"/>
      <c r="AW92" s="6"/>
      <c r="AX92" s="7">
        <v>7</v>
      </c>
      <c r="AY92" s="6">
        <v>332.99</v>
      </c>
    </row>
    <row r="93" spans="1:51" x14ac:dyDescent="0.25">
      <c r="A93" s="2" t="s">
        <v>1979</v>
      </c>
      <c r="B93" s="7"/>
      <c r="C93" s="7"/>
      <c r="D93" s="7">
        <v>4</v>
      </c>
      <c r="E93" s="7"/>
      <c r="F93" s="7">
        <v>4</v>
      </c>
      <c r="G93" s="7"/>
      <c r="H93" s="7"/>
      <c r="I93" s="7"/>
      <c r="J93" s="7"/>
      <c r="K93" s="7"/>
      <c r="L93" s="7"/>
      <c r="M93" s="7"/>
      <c r="N93" s="7">
        <v>17</v>
      </c>
      <c r="O93" s="7"/>
      <c r="P93" s="7">
        <v>17</v>
      </c>
      <c r="Q93" s="7">
        <v>7.5</v>
      </c>
      <c r="S93" s="2" t="s">
        <v>2104</v>
      </c>
      <c r="T93" s="7"/>
      <c r="U93" s="6"/>
      <c r="V93" s="7"/>
      <c r="W93" s="6"/>
      <c r="X93" s="7">
        <v>12</v>
      </c>
      <c r="Y93" s="6">
        <v>11259.97</v>
      </c>
      <c r="Z93" s="7"/>
      <c r="AA93" s="6"/>
      <c r="AB93" s="7">
        <v>12</v>
      </c>
      <c r="AC93" s="6">
        <v>11259.97</v>
      </c>
      <c r="AD93" s="7"/>
      <c r="AE93" s="6"/>
      <c r="AF93" s="7"/>
      <c r="AG93" s="6"/>
      <c r="AH93" s="7">
        <v>28</v>
      </c>
      <c r="AI93" s="6">
        <v>2234.35</v>
      </c>
      <c r="AJ93" s="7"/>
      <c r="AK93" s="6"/>
      <c r="AL93" s="7">
        <v>28</v>
      </c>
      <c r="AM93" s="6">
        <v>2234.35</v>
      </c>
      <c r="AN93" s="7"/>
      <c r="AO93" s="6"/>
      <c r="AP93" s="7"/>
      <c r="AQ93" s="6"/>
      <c r="AR93" s="7">
        <v>15</v>
      </c>
      <c r="AS93" s="6">
        <v>3630.83</v>
      </c>
      <c r="AT93" s="7"/>
      <c r="AU93" s="6"/>
      <c r="AV93" s="7">
        <v>15</v>
      </c>
      <c r="AW93" s="6">
        <v>3630.83</v>
      </c>
      <c r="AX93" s="7">
        <v>14.357142857142858</v>
      </c>
      <c r="AY93" s="6">
        <v>17125.150000000001</v>
      </c>
    </row>
    <row r="94" spans="1:51" x14ac:dyDescent="0.25">
      <c r="A94" s="2" t="s">
        <v>3774</v>
      </c>
      <c r="B94" s="7"/>
      <c r="C94" s="7"/>
      <c r="D94" s="7"/>
      <c r="E94" s="7">
        <v>10.5</v>
      </c>
      <c r="F94" s="7">
        <v>10.5</v>
      </c>
      <c r="G94" s="7"/>
      <c r="H94" s="7"/>
      <c r="I94" s="7"/>
      <c r="J94" s="7"/>
      <c r="K94" s="7"/>
      <c r="L94" s="7"/>
      <c r="M94" s="7"/>
      <c r="N94" s="7"/>
      <c r="O94" s="7">
        <v>24</v>
      </c>
      <c r="P94" s="7">
        <v>24</v>
      </c>
      <c r="Q94" s="7">
        <v>13.2</v>
      </c>
      <c r="S94" s="2" t="s">
        <v>1979</v>
      </c>
      <c r="T94" s="7"/>
      <c r="U94" s="6"/>
      <c r="V94" s="7"/>
      <c r="W94" s="6"/>
      <c r="X94" s="7">
        <v>4</v>
      </c>
      <c r="Y94" s="6">
        <v>9312.33</v>
      </c>
      <c r="Z94" s="7"/>
      <c r="AA94" s="6"/>
      <c r="AB94" s="7">
        <v>4</v>
      </c>
      <c r="AC94" s="6">
        <v>9312.33</v>
      </c>
      <c r="AD94" s="7"/>
      <c r="AE94" s="6"/>
      <c r="AF94" s="7"/>
      <c r="AG94" s="6"/>
      <c r="AH94" s="7"/>
      <c r="AI94" s="6"/>
      <c r="AJ94" s="7"/>
      <c r="AK94" s="6"/>
      <c r="AL94" s="7"/>
      <c r="AM94" s="6"/>
      <c r="AN94" s="7"/>
      <c r="AO94" s="6"/>
      <c r="AP94" s="7"/>
      <c r="AQ94" s="6"/>
      <c r="AR94" s="7">
        <v>17</v>
      </c>
      <c r="AS94" s="6">
        <v>2767.52</v>
      </c>
      <c r="AT94" s="7"/>
      <c r="AU94" s="6"/>
      <c r="AV94" s="7">
        <v>17</v>
      </c>
      <c r="AW94" s="6">
        <v>2767.52</v>
      </c>
      <c r="AX94" s="7">
        <v>7.5</v>
      </c>
      <c r="AY94" s="6">
        <v>12079.84</v>
      </c>
    </row>
    <row r="95" spans="1:51" x14ac:dyDescent="0.25">
      <c r="A95" s="2" t="s">
        <v>3693</v>
      </c>
      <c r="B95" s="7"/>
      <c r="C95" s="7"/>
      <c r="D95" s="7"/>
      <c r="E95" s="7">
        <v>15</v>
      </c>
      <c r="F95" s="7">
        <v>15</v>
      </c>
      <c r="G95" s="7"/>
      <c r="H95" s="7"/>
      <c r="I95" s="7"/>
      <c r="J95" s="7"/>
      <c r="K95" s="7"/>
      <c r="L95" s="7"/>
      <c r="M95" s="7"/>
      <c r="N95" s="7"/>
      <c r="O95" s="7">
        <v>15.666666666666666</v>
      </c>
      <c r="P95" s="7">
        <v>15.666666666666666</v>
      </c>
      <c r="Q95" s="7">
        <v>15.2</v>
      </c>
      <c r="S95" s="2" t="s">
        <v>3774</v>
      </c>
      <c r="T95" s="7"/>
      <c r="U95" s="6"/>
      <c r="V95" s="7"/>
      <c r="W95" s="6"/>
      <c r="X95" s="7"/>
      <c r="Y95" s="6"/>
      <c r="Z95" s="7">
        <v>10.5</v>
      </c>
      <c r="AA95" s="6">
        <v>3172.46</v>
      </c>
      <c r="AB95" s="7">
        <v>10.5</v>
      </c>
      <c r="AC95" s="6">
        <v>3172.46</v>
      </c>
      <c r="AD95" s="7"/>
      <c r="AE95" s="6"/>
      <c r="AF95" s="7"/>
      <c r="AG95" s="6"/>
      <c r="AH95" s="7"/>
      <c r="AI95" s="6"/>
      <c r="AJ95" s="7"/>
      <c r="AK95" s="6"/>
      <c r="AL95" s="7"/>
      <c r="AM95" s="6"/>
      <c r="AN95" s="7"/>
      <c r="AO95" s="6"/>
      <c r="AP95" s="7"/>
      <c r="AQ95" s="6"/>
      <c r="AR95" s="7"/>
      <c r="AS95" s="6"/>
      <c r="AT95" s="7">
        <v>24</v>
      </c>
      <c r="AU95" s="6">
        <v>674.99</v>
      </c>
      <c r="AV95" s="7">
        <v>24</v>
      </c>
      <c r="AW95" s="6">
        <v>674.99</v>
      </c>
      <c r="AX95" s="7">
        <v>13.2</v>
      </c>
      <c r="AY95" s="6">
        <v>3847.45</v>
      </c>
    </row>
    <row r="96" spans="1:51" x14ac:dyDescent="0.25">
      <c r="A96" s="2" t="s">
        <v>3993</v>
      </c>
      <c r="B96" s="7"/>
      <c r="C96" s="7"/>
      <c r="D96" s="7"/>
      <c r="E96" s="7">
        <v>4</v>
      </c>
      <c r="F96" s="7">
        <v>4</v>
      </c>
      <c r="G96" s="7"/>
      <c r="H96" s="7"/>
      <c r="I96" s="7"/>
      <c r="J96" s="7">
        <v>29</v>
      </c>
      <c r="K96" s="7">
        <v>29</v>
      </c>
      <c r="L96" s="7"/>
      <c r="M96" s="7"/>
      <c r="N96" s="7"/>
      <c r="O96" s="7">
        <v>7.666666666666667</v>
      </c>
      <c r="P96" s="7">
        <v>7.666666666666667</v>
      </c>
      <c r="Q96" s="7">
        <v>14.166666666666666</v>
      </c>
      <c r="S96" s="2" t="s">
        <v>3693</v>
      </c>
      <c r="T96" s="7"/>
      <c r="U96" s="6"/>
      <c r="V96" s="7"/>
      <c r="W96" s="6"/>
      <c r="X96" s="7"/>
      <c r="Y96" s="6"/>
      <c r="Z96" s="7">
        <v>15</v>
      </c>
      <c r="AA96" s="6">
        <v>6191.92</v>
      </c>
      <c r="AB96" s="7">
        <v>15</v>
      </c>
      <c r="AC96" s="6">
        <v>6191.92</v>
      </c>
      <c r="AD96" s="7"/>
      <c r="AE96" s="6"/>
      <c r="AF96" s="7"/>
      <c r="AG96" s="6"/>
      <c r="AH96" s="7"/>
      <c r="AI96" s="6"/>
      <c r="AJ96" s="7"/>
      <c r="AK96" s="6"/>
      <c r="AL96" s="7"/>
      <c r="AM96" s="6"/>
      <c r="AN96" s="7"/>
      <c r="AO96" s="6"/>
      <c r="AP96" s="7"/>
      <c r="AQ96" s="6"/>
      <c r="AR96" s="7"/>
      <c r="AS96" s="6"/>
      <c r="AT96" s="7">
        <v>15.666666666666666</v>
      </c>
      <c r="AU96" s="6">
        <v>3615.95</v>
      </c>
      <c r="AV96" s="7">
        <v>15.666666666666666</v>
      </c>
      <c r="AW96" s="6">
        <v>3615.95</v>
      </c>
      <c r="AX96" s="7">
        <v>15.2</v>
      </c>
      <c r="AY96" s="6">
        <v>9807.8799999999992</v>
      </c>
    </row>
    <row r="97" spans="1:51" x14ac:dyDescent="0.25">
      <c r="A97" s="2" t="s">
        <v>3889</v>
      </c>
      <c r="B97" s="7"/>
      <c r="C97" s="7"/>
      <c r="D97" s="7"/>
      <c r="E97" s="7">
        <v>15.75</v>
      </c>
      <c r="F97" s="7">
        <v>15.75</v>
      </c>
      <c r="G97" s="7"/>
      <c r="H97" s="7"/>
      <c r="I97" s="7"/>
      <c r="J97" s="7"/>
      <c r="K97" s="7"/>
      <c r="L97" s="7"/>
      <c r="M97" s="7"/>
      <c r="N97" s="7"/>
      <c r="O97" s="7">
        <v>17</v>
      </c>
      <c r="P97" s="7">
        <v>17</v>
      </c>
      <c r="Q97" s="7">
        <v>16.166666666666668</v>
      </c>
      <c r="S97" s="2" t="s">
        <v>3993</v>
      </c>
      <c r="T97" s="7"/>
      <c r="U97" s="6"/>
      <c r="V97" s="7"/>
      <c r="W97" s="6"/>
      <c r="X97" s="7"/>
      <c r="Y97" s="6"/>
      <c r="Z97" s="7">
        <v>4</v>
      </c>
      <c r="AA97" s="6">
        <v>1673.98</v>
      </c>
      <c r="AB97" s="7">
        <v>4</v>
      </c>
      <c r="AC97" s="6">
        <v>1673.98</v>
      </c>
      <c r="AD97" s="7"/>
      <c r="AE97" s="6"/>
      <c r="AF97" s="7"/>
      <c r="AG97" s="6"/>
      <c r="AH97" s="7"/>
      <c r="AI97" s="6"/>
      <c r="AJ97" s="7">
        <v>29</v>
      </c>
      <c r="AK97" s="6">
        <v>2483.9699999999998</v>
      </c>
      <c r="AL97" s="7">
        <v>29</v>
      </c>
      <c r="AM97" s="6">
        <v>2483.9699999999998</v>
      </c>
      <c r="AN97" s="7"/>
      <c r="AO97" s="6"/>
      <c r="AP97" s="7"/>
      <c r="AQ97" s="6"/>
      <c r="AR97" s="7"/>
      <c r="AS97" s="6"/>
      <c r="AT97" s="7">
        <v>7.666666666666667</v>
      </c>
      <c r="AU97" s="6">
        <v>2339.9699999999998</v>
      </c>
      <c r="AV97" s="7">
        <v>7.666666666666667</v>
      </c>
      <c r="AW97" s="6">
        <v>2339.9699999999998</v>
      </c>
      <c r="AX97" s="7">
        <v>14.166666666666666</v>
      </c>
      <c r="AY97" s="6">
        <v>6497.93</v>
      </c>
    </row>
    <row r="98" spans="1:51" x14ac:dyDescent="0.25">
      <c r="A98" s="2" t="s">
        <v>3814</v>
      </c>
      <c r="B98" s="7"/>
      <c r="C98" s="7"/>
      <c r="D98" s="7"/>
      <c r="E98" s="7">
        <v>10.8</v>
      </c>
      <c r="F98" s="7">
        <v>10.8</v>
      </c>
      <c r="G98" s="7"/>
      <c r="H98" s="7"/>
      <c r="I98" s="7"/>
      <c r="J98" s="7"/>
      <c r="K98" s="7"/>
      <c r="L98" s="7"/>
      <c r="M98" s="7"/>
      <c r="N98" s="7"/>
      <c r="O98" s="7"/>
      <c r="P98" s="7"/>
      <c r="Q98" s="7">
        <v>10.8</v>
      </c>
      <c r="S98" s="2" t="s">
        <v>3889</v>
      </c>
      <c r="T98" s="7"/>
      <c r="U98" s="6"/>
      <c r="V98" s="7"/>
      <c r="W98" s="6"/>
      <c r="X98" s="7"/>
      <c r="Y98" s="6"/>
      <c r="Z98" s="7">
        <v>15.75</v>
      </c>
      <c r="AA98" s="6">
        <v>5066.9399999999996</v>
      </c>
      <c r="AB98" s="7">
        <v>15.75</v>
      </c>
      <c r="AC98" s="6">
        <v>5066.9399999999996</v>
      </c>
      <c r="AD98" s="7"/>
      <c r="AE98" s="6"/>
      <c r="AF98" s="7"/>
      <c r="AG98" s="6"/>
      <c r="AH98" s="7"/>
      <c r="AI98" s="6"/>
      <c r="AJ98" s="7"/>
      <c r="AK98" s="6"/>
      <c r="AL98" s="7"/>
      <c r="AM98" s="6"/>
      <c r="AN98" s="7"/>
      <c r="AO98" s="6"/>
      <c r="AP98" s="7"/>
      <c r="AQ98" s="6"/>
      <c r="AR98" s="7"/>
      <c r="AS98" s="6"/>
      <c r="AT98" s="7">
        <v>17</v>
      </c>
      <c r="AU98" s="6">
        <v>2429.9699999999998</v>
      </c>
      <c r="AV98" s="7">
        <v>17</v>
      </c>
      <c r="AW98" s="6">
        <v>2429.9699999999998</v>
      </c>
      <c r="AX98" s="7">
        <v>16.166666666666668</v>
      </c>
      <c r="AY98" s="6">
        <v>7496.92</v>
      </c>
    </row>
    <row r="99" spans="1:51" x14ac:dyDescent="0.25">
      <c r="A99" s="2" t="s">
        <v>4001</v>
      </c>
      <c r="B99" s="7"/>
      <c r="C99" s="7"/>
      <c r="D99" s="7"/>
      <c r="E99" s="7">
        <v>15.666666666666666</v>
      </c>
      <c r="F99" s="7">
        <v>15.666666666666666</v>
      </c>
      <c r="G99" s="7"/>
      <c r="H99" s="7"/>
      <c r="I99" s="7"/>
      <c r="J99" s="7"/>
      <c r="K99" s="7"/>
      <c r="L99" s="7"/>
      <c r="M99" s="7"/>
      <c r="N99" s="7"/>
      <c r="O99" s="7">
        <v>23</v>
      </c>
      <c r="P99" s="7">
        <v>23</v>
      </c>
      <c r="Q99" s="7">
        <v>17.5</v>
      </c>
      <c r="S99" s="2" t="s">
        <v>3814</v>
      </c>
      <c r="T99" s="7"/>
      <c r="U99" s="6"/>
      <c r="V99" s="7"/>
      <c r="W99" s="6"/>
      <c r="X99" s="7"/>
      <c r="Y99" s="6"/>
      <c r="Z99" s="7">
        <v>10.8</v>
      </c>
      <c r="AA99" s="6">
        <v>4567.4399999999996</v>
      </c>
      <c r="AB99" s="7">
        <v>10.8</v>
      </c>
      <c r="AC99" s="6">
        <v>4567.4399999999996</v>
      </c>
      <c r="AD99" s="7"/>
      <c r="AE99" s="6"/>
      <c r="AF99" s="7"/>
      <c r="AG99" s="6"/>
      <c r="AH99" s="7"/>
      <c r="AI99" s="6"/>
      <c r="AJ99" s="7"/>
      <c r="AK99" s="6"/>
      <c r="AL99" s="7"/>
      <c r="AM99" s="6"/>
      <c r="AN99" s="7"/>
      <c r="AO99" s="6"/>
      <c r="AP99" s="7"/>
      <c r="AQ99" s="6"/>
      <c r="AR99" s="7"/>
      <c r="AS99" s="6"/>
      <c r="AT99" s="7"/>
      <c r="AU99" s="6"/>
      <c r="AV99" s="7"/>
      <c r="AW99" s="6"/>
      <c r="AX99" s="7">
        <v>10.8</v>
      </c>
      <c r="AY99" s="6">
        <v>4567.4399999999996</v>
      </c>
    </row>
    <row r="100" spans="1:51" x14ac:dyDescent="0.25">
      <c r="A100" s="2" t="s">
        <v>4195</v>
      </c>
      <c r="B100" s="7"/>
      <c r="C100" s="7"/>
      <c r="D100" s="7"/>
      <c r="E100" s="7">
        <v>8</v>
      </c>
      <c r="F100" s="7">
        <v>8</v>
      </c>
      <c r="G100" s="7"/>
      <c r="H100" s="7"/>
      <c r="I100" s="7"/>
      <c r="J100" s="7"/>
      <c r="K100" s="7"/>
      <c r="L100" s="7"/>
      <c r="M100" s="7"/>
      <c r="N100" s="7"/>
      <c r="O100" s="7">
        <v>7</v>
      </c>
      <c r="P100" s="7">
        <v>7</v>
      </c>
      <c r="Q100" s="7">
        <v>7.5</v>
      </c>
      <c r="S100" s="2" t="s">
        <v>4001</v>
      </c>
      <c r="T100" s="7"/>
      <c r="U100" s="6"/>
      <c r="V100" s="7"/>
      <c r="W100" s="6"/>
      <c r="X100" s="7"/>
      <c r="Y100" s="6"/>
      <c r="Z100" s="7">
        <v>15.666666666666666</v>
      </c>
      <c r="AA100" s="6">
        <v>3224.96</v>
      </c>
      <c r="AB100" s="7">
        <v>15.666666666666666</v>
      </c>
      <c r="AC100" s="6">
        <v>3224.96</v>
      </c>
      <c r="AD100" s="7"/>
      <c r="AE100" s="6"/>
      <c r="AF100" s="7"/>
      <c r="AG100" s="6"/>
      <c r="AH100" s="7"/>
      <c r="AI100" s="6"/>
      <c r="AJ100" s="7"/>
      <c r="AK100" s="6"/>
      <c r="AL100" s="7"/>
      <c r="AM100" s="6"/>
      <c r="AN100" s="7"/>
      <c r="AO100" s="6"/>
      <c r="AP100" s="7"/>
      <c r="AQ100" s="6"/>
      <c r="AR100" s="7"/>
      <c r="AS100" s="6"/>
      <c r="AT100" s="7">
        <v>23</v>
      </c>
      <c r="AU100" s="6">
        <v>1199.98</v>
      </c>
      <c r="AV100" s="7">
        <v>23</v>
      </c>
      <c r="AW100" s="6">
        <v>1199.98</v>
      </c>
      <c r="AX100" s="7">
        <v>17.5</v>
      </c>
      <c r="AY100" s="6">
        <v>4424.9399999999996</v>
      </c>
    </row>
    <row r="101" spans="1:51" x14ac:dyDescent="0.25">
      <c r="A101" s="2" t="s">
        <v>3931</v>
      </c>
      <c r="B101" s="7"/>
      <c r="C101" s="7"/>
      <c r="D101" s="7"/>
      <c r="E101" s="7">
        <v>12</v>
      </c>
      <c r="F101" s="7">
        <v>12</v>
      </c>
      <c r="G101" s="7"/>
      <c r="H101" s="7"/>
      <c r="I101" s="7"/>
      <c r="J101" s="7">
        <v>8</v>
      </c>
      <c r="K101" s="7">
        <v>8</v>
      </c>
      <c r="L101" s="7"/>
      <c r="M101" s="7"/>
      <c r="N101" s="7"/>
      <c r="O101" s="7">
        <v>17.5</v>
      </c>
      <c r="P101" s="7">
        <v>17.5</v>
      </c>
      <c r="Q101" s="7">
        <v>12.5</v>
      </c>
      <c r="S101" s="2" t="s">
        <v>4195</v>
      </c>
      <c r="T101" s="7"/>
      <c r="U101" s="6"/>
      <c r="V101" s="7"/>
      <c r="W101" s="6"/>
      <c r="X101" s="7"/>
      <c r="Y101" s="6"/>
      <c r="Z101" s="7">
        <v>8</v>
      </c>
      <c r="AA101" s="6">
        <v>809.99</v>
      </c>
      <c r="AB101" s="7">
        <v>8</v>
      </c>
      <c r="AC101" s="6">
        <v>809.99</v>
      </c>
      <c r="AD101" s="7"/>
      <c r="AE101" s="6"/>
      <c r="AF101" s="7"/>
      <c r="AG101" s="6"/>
      <c r="AH101" s="7"/>
      <c r="AI101" s="6"/>
      <c r="AJ101" s="7"/>
      <c r="AK101" s="6"/>
      <c r="AL101" s="7"/>
      <c r="AM101" s="6"/>
      <c r="AN101" s="7"/>
      <c r="AO101" s="6"/>
      <c r="AP101" s="7"/>
      <c r="AQ101" s="6"/>
      <c r="AR101" s="7"/>
      <c r="AS101" s="6"/>
      <c r="AT101" s="7">
        <v>7</v>
      </c>
      <c r="AU101" s="6">
        <v>836.99</v>
      </c>
      <c r="AV101" s="7">
        <v>7</v>
      </c>
      <c r="AW101" s="6">
        <v>836.99</v>
      </c>
      <c r="AX101" s="7">
        <v>7.5</v>
      </c>
      <c r="AY101" s="6">
        <v>1646.98</v>
      </c>
    </row>
    <row r="102" spans="1:51" x14ac:dyDescent="0.25">
      <c r="A102" s="2" t="s">
        <v>3672</v>
      </c>
      <c r="B102" s="7"/>
      <c r="C102" s="7"/>
      <c r="D102" s="7"/>
      <c r="E102" s="7">
        <v>25.5</v>
      </c>
      <c r="F102" s="7">
        <v>25.5</v>
      </c>
      <c r="G102" s="7"/>
      <c r="H102" s="7"/>
      <c r="I102" s="7"/>
      <c r="J102" s="7"/>
      <c r="K102" s="7"/>
      <c r="L102" s="7"/>
      <c r="M102" s="7"/>
      <c r="N102" s="7"/>
      <c r="O102" s="7"/>
      <c r="P102" s="7"/>
      <c r="Q102" s="7">
        <v>25.5</v>
      </c>
      <c r="S102" s="2" t="s">
        <v>3931</v>
      </c>
      <c r="T102" s="7"/>
      <c r="U102" s="6"/>
      <c r="V102" s="7"/>
      <c r="W102" s="6"/>
      <c r="X102" s="7"/>
      <c r="Y102" s="6"/>
      <c r="Z102" s="7">
        <v>12</v>
      </c>
      <c r="AA102" s="6">
        <v>2564.9699999999998</v>
      </c>
      <c r="AB102" s="7">
        <v>12</v>
      </c>
      <c r="AC102" s="6">
        <v>2564.9699999999998</v>
      </c>
      <c r="AD102" s="7"/>
      <c r="AE102" s="6"/>
      <c r="AF102" s="7"/>
      <c r="AG102" s="6"/>
      <c r="AH102" s="7"/>
      <c r="AI102" s="6"/>
      <c r="AJ102" s="7">
        <v>8</v>
      </c>
      <c r="AK102" s="6">
        <v>3383.96</v>
      </c>
      <c r="AL102" s="7">
        <v>8</v>
      </c>
      <c r="AM102" s="6">
        <v>3383.96</v>
      </c>
      <c r="AN102" s="7"/>
      <c r="AO102" s="6"/>
      <c r="AP102" s="7"/>
      <c r="AQ102" s="6"/>
      <c r="AR102" s="7"/>
      <c r="AS102" s="6"/>
      <c r="AT102" s="7">
        <v>17.5</v>
      </c>
      <c r="AU102" s="6">
        <v>3293.96</v>
      </c>
      <c r="AV102" s="7">
        <v>17.5</v>
      </c>
      <c r="AW102" s="6">
        <v>3293.96</v>
      </c>
      <c r="AX102" s="7">
        <v>12.5</v>
      </c>
      <c r="AY102" s="6">
        <v>9242.9</v>
      </c>
    </row>
    <row r="103" spans="1:51" x14ac:dyDescent="0.25">
      <c r="A103" s="2" t="s">
        <v>4017</v>
      </c>
      <c r="B103" s="7"/>
      <c r="C103" s="7"/>
      <c r="D103" s="7"/>
      <c r="E103" s="7">
        <v>2</v>
      </c>
      <c r="F103" s="7">
        <v>2</v>
      </c>
      <c r="G103" s="7"/>
      <c r="H103" s="7"/>
      <c r="I103" s="7"/>
      <c r="J103" s="7">
        <v>5</v>
      </c>
      <c r="K103" s="7">
        <v>5</v>
      </c>
      <c r="L103" s="7"/>
      <c r="M103" s="7"/>
      <c r="N103" s="7"/>
      <c r="O103" s="7">
        <v>10</v>
      </c>
      <c r="P103" s="7">
        <v>10</v>
      </c>
      <c r="Q103" s="7">
        <v>4.333333333333333</v>
      </c>
      <c r="S103" s="2" t="s">
        <v>3672</v>
      </c>
      <c r="T103" s="7"/>
      <c r="U103" s="6"/>
      <c r="V103" s="7"/>
      <c r="W103" s="6"/>
      <c r="X103" s="7"/>
      <c r="Y103" s="6"/>
      <c r="Z103" s="7">
        <v>25.5</v>
      </c>
      <c r="AA103" s="6">
        <v>3772.45</v>
      </c>
      <c r="AB103" s="7">
        <v>25.5</v>
      </c>
      <c r="AC103" s="6">
        <v>3772.45</v>
      </c>
      <c r="AD103" s="7"/>
      <c r="AE103" s="6"/>
      <c r="AF103" s="7"/>
      <c r="AG103" s="6"/>
      <c r="AH103" s="7"/>
      <c r="AI103" s="6"/>
      <c r="AJ103" s="7"/>
      <c r="AK103" s="6"/>
      <c r="AL103" s="7"/>
      <c r="AM103" s="6"/>
      <c r="AN103" s="7"/>
      <c r="AO103" s="6"/>
      <c r="AP103" s="7"/>
      <c r="AQ103" s="6"/>
      <c r="AR103" s="7"/>
      <c r="AS103" s="6"/>
      <c r="AT103" s="7"/>
      <c r="AU103" s="6"/>
      <c r="AV103" s="7"/>
      <c r="AW103" s="6"/>
      <c r="AX103" s="7">
        <v>25.5</v>
      </c>
      <c r="AY103" s="6">
        <v>3772.45</v>
      </c>
    </row>
    <row r="104" spans="1:51" x14ac:dyDescent="0.25">
      <c r="A104" s="2" t="s">
        <v>3916</v>
      </c>
      <c r="B104" s="7"/>
      <c r="C104" s="7"/>
      <c r="D104" s="7"/>
      <c r="E104" s="7">
        <v>0</v>
      </c>
      <c r="F104" s="7">
        <v>0</v>
      </c>
      <c r="G104" s="7"/>
      <c r="H104" s="7"/>
      <c r="I104" s="7"/>
      <c r="J104" s="7">
        <v>27</v>
      </c>
      <c r="K104" s="7">
        <v>27</v>
      </c>
      <c r="L104" s="7"/>
      <c r="M104" s="7"/>
      <c r="N104" s="7"/>
      <c r="O104" s="7">
        <v>1.4</v>
      </c>
      <c r="P104" s="7">
        <v>1.4</v>
      </c>
      <c r="Q104" s="7">
        <v>3.4</v>
      </c>
      <c r="S104" s="2" t="s">
        <v>4017</v>
      </c>
      <c r="T104" s="7"/>
      <c r="U104" s="6"/>
      <c r="V104" s="7"/>
      <c r="W104" s="6"/>
      <c r="X104" s="7"/>
      <c r="Y104" s="6"/>
      <c r="Z104" s="7">
        <v>2</v>
      </c>
      <c r="AA104" s="6">
        <v>3639.95</v>
      </c>
      <c r="AB104" s="7">
        <v>2</v>
      </c>
      <c r="AC104" s="6">
        <v>3639.95</v>
      </c>
      <c r="AD104" s="7"/>
      <c r="AE104" s="6"/>
      <c r="AF104" s="7"/>
      <c r="AG104" s="6"/>
      <c r="AH104" s="7"/>
      <c r="AI104" s="6"/>
      <c r="AJ104" s="7">
        <v>5</v>
      </c>
      <c r="AK104" s="6">
        <v>2379.9699999999998</v>
      </c>
      <c r="AL104" s="7">
        <v>5</v>
      </c>
      <c r="AM104" s="6">
        <v>2379.9699999999998</v>
      </c>
      <c r="AN104" s="7"/>
      <c r="AO104" s="6"/>
      <c r="AP104" s="7"/>
      <c r="AQ104" s="6"/>
      <c r="AR104" s="7"/>
      <c r="AS104" s="6"/>
      <c r="AT104" s="7">
        <v>10</v>
      </c>
      <c r="AU104" s="6">
        <v>629.99</v>
      </c>
      <c r="AV104" s="7">
        <v>10</v>
      </c>
      <c r="AW104" s="6">
        <v>629.99</v>
      </c>
      <c r="AX104" s="7">
        <v>4.333333333333333</v>
      </c>
      <c r="AY104" s="6">
        <v>6649.91</v>
      </c>
    </row>
    <row r="105" spans="1:51" x14ac:dyDescent="0.25">
      <c r="A105" s="2" t="s">
        <v>3800</v>
      </c>
      <c r="B105" s="7"/>
      <c r="C105" s="7"/>
      <c r="D105" s="7"/>
      <c r="E105" s="7">
        <v>19</v>
      </c>
      <c r="F105" s="7">
        <v>19</v>
      </c>
      <c r="G105" s="7"/>
      <c r="H105" s="7"/>
      <c r="I105" s="7"/>
      <c r="J105" s="7"/>
      <c r="K105" s="7"/>
      <c r="L105" s="7"/>
      <c r="M105" s="7"/>
      <c r="N105" s="7"/>
      <c r="O105" s="7">
        <v>28</v>
      </c>
      <c r="P105" s="7">
        <v>28</v>
      </c>
      <c r="Q105" s="7">
        <v>20.125</v>
      </c>
      <c r="S105" s="2" t="s">
        <v>3916</v>
      </c>
      <c r="T105" s="7"/>
      <c r="U105" s="6"/>
      <c r="V105" s="7"/>
      <c r="W105" s="6"/>
      <c r="X105" s="7"/>
      <c r="Y105" s="6"/>
      <c r="Z105" s="7">
        <v>0</v>
      </c>
      <c r="AA105" s="6">
        <v>13649.95</v>
      </c>
      <c r="AB105" s="7">
        <v>0</v>
      </c>
      <c r="AC105" s="6">
        <v>13649.95</v>
      </c>
      <c r="AD105" s="7"/>
      <c r="AE105" s="6"/>
      <c r="AF105" s="7"/>
      <c r="AG105" s="6"/>
      <c r="AH105" s="7"/>
      <c r="AI105" s="6"/>
      <c r="AJ105" s="7">
        <v>27</v>
      </c>
      <c r="AK105" s="6">
        <v>2399.9899999999998</v>
      </c>
      <c r="AL105" s="7">
        <v>27</v>
      </c>
      <c r="AM105" s="6">
        <v>2399.9899999999998</v>
      </c>
      <c r="AN105" s="7"/>
      <c r="AO105" s="6"/>
      <c r="AP105" s="7"/>
      <c r="AQ105" s="6"/>
      <c r="AR105" s="7"/>
      <c r="AS105" s="6"/>
      <c r="AT105" s="7">
        <v>1.4</v>
      </c>
      <c r="AU105" s="6">
        <v>16349.95</v>
      </c>
      <c r="AV105" s="7">
        <v>1.4</v>
      </c>
      <c r="AW105" s="6">
        <v>16349.95</v>
      </c>
      <c r="AX105" s="7">
        <v>3.4</v>
      </c>
      <c r="AY105" s="6">
        <v>32399.89</v>
      </c>
    </row>
    <row r="106" spans="1:51" x14ac:dyDescent="0.25">
      <c r="A106" s="2" t="s">
        <v>3773</v>
      </c>
      <c r="B106" s="7"/>
      <c r="C106" s="7"/>
      <c r="D106" s="7"/>
      <c r="E106" s="7">
        <v>11.5</v>
      </c>
      <c r="F106" s="7">
        <v>11.5</v>
      </c>
      <c r="G106" s="7"/>
      <c r="H106" s="7"/>
      <c r="I106" s="7"/>
      <c r="J106" s="7"/>
      <c r="K106" s="7"/>
      <c r="L106" s="7"/>
      <c r="M106" s="7"/>
      <c r="N106" s="7"/>
      <c r="O106" s="7">
        <v>12</v>
      </c>
      <c r="P106" s="7">
        <v>12</v>
      </c>
      <c r="Q106" s="7">
        <v>11.666666666666666</v>
      </c>
      <c r="S106" s="2" t="s">
        <v>3800</v>
      </c>
      <c r="T106" s="7"/>
      <c r="U106" s="6"/>
      <c r="V106" s="7"/>
      <c r="W106" s="6"/>
      <c r="X106" s="7"/>
      <c r="Y106" s="6"/>
      <c r="Z106" s="7">
        <v>19</v>
      </c>
      <c r="AA106" s="6">
        <v>29549.9</v>
      </c>
      <c r="AB106" s="7">
        <v>19</v>
      </c>
      <c r="AC106" s="6">
        <v>29549.9</v>
      </c>
      <c r="AD106" s="7"/>
      <c r="AE106" s="6"/>
      <c r="AF106" s="7"/>
      <c r="AG106" s="6"/>
      <c r="AH106" s="7"/>
      <c r="AI106" s="6"/>
      <c r="AJ106" s="7"/>
      <c r="AK106" s="6"/>
      <c r="AL106" s="7"/>
      <c r="AM106" s="6"/>
      <c r="AN106" s="7"/>
      <c r="AO106" s="6"/>
      <c r="AP106" s="7"/>
      <c r="AQ106" s="6"/>
      <c r="AR106" s="7"/>
      <c r="AS106" s="6"/>
      <c r="AT106" s="7">
        <v>28</v>
      </c>
      <c r="AU106" s="6">
        <v>5699.98</v>
      </c>
      <c r="AV106" s="7">
        <v>28</v>
      </c>
      <c r="AW106" s="6">
        <v>5699.98</v>
      </c>
      <c r="AX106" s="7">
        <v>20.125</v>
      </c>
      <c r="AY106" s="6">
        <v>35249.879999999997</v>
      </c>
    </row>
    <row r="107" spans="1:51" x14ac:dyDescent="0.25">
      <c r="A107" s="2" t="s">
        <v>3692</v>
      </c>
      <c r="B107" s="7"/>
      <c r="C107" s="7"/>
      <c r="D107" s="7"/>
      <c r="E107" s="7">
        <v>29</v>
      </c>
      <c r="F107" s="7">
        <v>29</v>
      </c>
      <c r="G107" s="7"/>
      <c r="H107" s="7"/>
      <c r="I107" s="7"/>
      <c r="J107" s="7"/>
      <c r="K107" s="7"/>
      <c r="L107" s="7"/>
      <c r="M107" s="7"/>
      <c r="N107" s="7"/>
      <c r="O107" s="7">
        <v>16</v>
      </c>
      <c r="P107" s="7">
        <v>16</v>
      </c>
      <c r="Q107" s="7">
        <v>24.666666666666668</v>
      </c>
      <c r="S107" s="2" t="s">
        <v>3773</v>
      </c>
      <c r="T107" s="7"/>
      <c r="U107" s="6"/>
      <c r="V107" s="7"/>
      <c r="W107" s="6"/>
      <c r="X107" s="7"/>
      <c r="Y107" s="6"/>
      <c r="Z107" s="7">
        <v>11.5</v>
      </c>
      <c r="AA107" s="6">
        <v>4887.9799999999996</v>
      </c>
      <c r="AB107" s="7">
        <v>11.5</v>
      </c>
      <c r="AC107" s="6">
        <v>4887.9799999999996</v>
      </c>
      <c r="AD107" s="7"/>
      <c r="AE107" s="6"/>
      <c r="AF107" s="7"/>
      <c r="AG107" s="6"/>
      <c r="AH107" s="7"/>
      <c r="AI107" s="6"/>
      <c r="AJ107" s="7"/>
      <c r="AK107" s="6"/>
      <c r="AL107" s="7"/>
      <c r="AM107" s="6"/>
      <c r="AN107" s="7"/>
      <c r="AO107" s="6"/>
      <c r="AP107" s="7"/>
      <c r="AQ107" s="6"/>
      <c r="AR107" s="7"/>
      <c r="AS107" s="6"/>
      <c r="AT107" s="7">
        <v>12</v>
      </c>
      <c r="AU107" s="6">
        <v>4835.9799999999996</v>
      </c>
      <c r="AV107" s="7">
        <v>12</v>
      </c>
      <c r="AW107" s="6">
        <v>4835.9799999999996</v>
      </c>
      <c r="AX107" s="7">
        <v>11.666666666666666</v>
      </c>
      <c r="AY107" s="6">
        <v>9723.9599999999991</v>
      </c>
    </row>
    <row r="108" spans="1:51" x14ac:dyDescent="0.25">
      <c r="A108" s="2" t="s">
        <v>4036</v>
      </c>
      <c r="B108" s="7"/>
      <c r="C108" s="7"/>
      <c r="D108" s="7"/>
      <c r="E108" s="7"/>
      <c r="F108" s="7"/>
      <c r="G108" s="7"/>
      <c r="H108" s="7"/>
      <c r="I108" s="7"/>
      <c r="J108" s="7"/>
      <c r="K108" s="7"/>
      <c r="L108" s="7"/>
      <c r="M108" s="7"/>
      <c r="N108" s="7"/>
      <c r="O108" s="7">
        <v>0</v>
      </c>
      <c r="P108" s="7">
        <v>0</v>
      </c>
      <c r="Q108" s="7">
        <v>0</v>
      </c>
      <c r="S108" s="2" t="s">
        <v>3692</v>
      </c>
      <c r="T108" s="7"/>
      <c r="U108" s="6"/>
      <c r="V108" s="7"/>
      <c r="W108" s="6"/>
      <c r="X108" s="7"/>
      <c r="Y108" s="6"/>
      <c r="Z108" s="7">
        <v>29</v>
      </c>
      <c r="AA108" s="6">
        <v>9723.9599999999991</v>
      </c>
      <c r="AB108" s="7">
        <v>29</v>
      </c>
      <c r="AC108" s="6">
        <v>9723.9599999999991</v>
      </c>
      <c r="AD108" s="7"/>
      <c r="AE108" s="6"/>
      <c r="AF108" s="7"/>
      <c r="AG108" s="6"/>
      <c r="AH108" s="7"/>
      <c r="AI108" s="6"/>
      <c r="AJ108" s="7"/>
      <c r="AK108" s="6"/>
      <c r="AL108" s="7"/>
      <c r="AM108" s="6"/>
      <c r="AN108" s="7"/>
      <c r="AO108" s="6"/>
      <c r="AP108" s="7"/>
      <c r="AQ108" s="6"/>
      <c r="AR108" s="7"/>
      <c r="AS108" s="6"/>
      <c r="AT108" s="7">
        <v>16</v>
      </c>
      <c r="AU108" s="6">
        <v>4419.9799999999996</v>
      </c>
      <c r="AV108" s="7">
        <v>16</v>
      </c>
      <c r="AW108" s="6">
        <v>4419.9799999999996</v>
      </c>
      <c r="AX108" s="7">
        <v>24.666666666666668</v>
      </c>
      <c r="AY108" s="6">
        <v>14143.95</v>
      </c>
    </row>
    <row r="109" spans="1:51" x14ac:dyDescent="0.25">
      <c r="A109" s="2" t="s">
        <v>3795</v>
      </c>
      <c r="B109" s="7"/>
      <c r="C109" s="7"/>
      <c r="D109" s="7"/>
      <c r="E109" s="7">
        <v>24</v>
      </c>
      <c r="F109" s="7">
        <v>24</v>
      </c>
      <c r="G109" s="7"/>
      <c r="H109" s="7"/>
      <c r="I109" s="7"/>
      <c r="J109" s="7"/>
      <c r="K109" s="7"/>
      <c r="L109" s="7"/>
      <c r="M109" s="7"/>
      <c r="N109" s="7"/>
      <c r="O109" s="7">
        <v>14</v>
      </c>
      <c r="P109" s="7">
        <v>14</v>
      </c>
      <c r="Q109" s="7">
        <v>20.666666666666668</v>
      </c>
      <c r="S109" s="2" t="s">
        <v>4036</v>
      </c>
      <c r="T109" s="7"/>
      <c r="U109" s="6"/>
      <c r="V109" s="7"/>
      <c r="W109" s="6"/>
      <c r="X109" s="7"/>
      <c r="Y109" s="6"/>
      <c r="Z109" s="7"/>
      <c r="AA109" s="6"/>
      <c r="AB109" s="7"/>
      <c r="AC109" s="6"/>
      <c r="AD109" s="7"/>
      <c r="AE109" s="6"/>
      <c r="AF109" s="7"/>
      <c r="AG109" s="6"/>
      <c r="AH109" s="7"/>
      <c r="AI109" s="6"/>
      <c r="AJ109" s="7"/>
      <c r="AK109" s="6"/>
      <c r="AL109" s="7"/>
      <c r="AM109" s="6"/>
      <c r="AN109" s="7"/>
      <c r="AO109" s="6"/>
      <c r="AP109" s="7"/>
      <c r="AQ109" s="6"/>
      <c r="AR109" s="7"/>
      <c r="AS109" s="6"/>
      <c r="AT109" s="7">
        <v>0</v>
      </c>
      <c r="AU109" s="6">
        <v>2069.9499999999998</v>
      </c>
      <c r="AV109" s="7">
        <v>0</v>
      </c>
      <c r="AW109" s="6">
        <v>2069.9499999999998</v>
      </c>
      <c r="AX109" s="7">
        <v>0</v>
      </c>
      <c r="AY109" s="6">
        <v>2069.9499999999998</v>
      </c>
    </row>
    <row r="110" spans="1:51" x14ac:dyDescent="0.25">
      <c r="A110" s="2" t="s">
        <v>78</v>
      </c>
      <c r="B110" s="7">
        <v>8.5882352941176467</v>
      </c>
      <c r="C110" s="7"/>
      <c r="D110" s="7"/>
      <c r="E110" s="7"/>
      <c r="F110" s="7">
        <v>8.5882352941176467</v>
      </c>
      <c r="G110" s="7">
        <v>24.260869565217391</v>
      </c>
      <c r="H110" s="7"/>
      <c r="I110" s="7"/>
      <c r="J110" s="7"/>
      <c r="K110" s="7">
        <v>24.260869565217391</v>
      </c>
      <c r="L110" s="7">
        <v>13.529411764705882</v>
      </c>
      <c r="M110" s="7"/>
      <c r="N110" s="7"/>
      <c r="O110" s="7"/>
      <c r="P110" s="7">
        <v>13.529411764705882</v>
      </c>
      <c r="Q110" s="7">
        <v>11.326424870466321</v>
      </c>
      <c r="S110" s="2" t="s">
        <v>3795</v>
      </c>
      <c r="T110" s="7"/>
      <c r="U110" s="6"/>
      <c r="V110" s="7"/>
      <c r="W110" s="6"/>
      <c r="X110" s="7"/>
      <c r="Y110" s="6"/>
      <c r="Z110" s="7">
        <v>24</v>
      </c>
      <c r="AA110" s="6">
        <v>1169.97</v>
      </c>
      <c r="AB110" s="7">
        <v>24</v>
      </c>
      <c r="AC110" s="6">
        <v>1169.97</v>
      </c>
      <c r="AD110" s="7"/>
      <c r="AE110" s="6"/>
      <c r="AF110" s="7"/>
      <c r="AG110" s="6"/>
      <c r="AH110" s="7"/>
      <c r="AI110" s="6"/>
      <c r="AJ110" s="7"/>
      <c r="AK110" s="6"/>
      <c r="AL110" s="7"/>
      <c r="AM110" s="6"/>
      <c r="AN110" s="7"/>
      <c r="AO110" s="6"/>
      <c r="AP110" s="7"/>
      <c r="AQ110" s="6"/>
      <c r="AR110" s="7"/>
      <c r="AS110" s="6"/>
      <c r="AT110" s="7">
        <v>14</v>
      </c>
      <c r="AU110" s="6">
        <v>404.99</v>
      </c>
      <c r="AV110" s="7">
        <v>14</v>
      </c>
      <c r="AW110" s="6">
        <v>404.99</v>
      </c>
      <c r="AX110" s="7">
        <v>20.666666666666668</v>
      </c>
      <c r="AY110" s="6">
        <v>1574.97</v>
      </c>
    </row>
    <row r="111" spans="1:51" x14ac:dyDescent="0.25">
      <c r="A111" s="2" t="s">
        <v>4116</v>
      </c>
      <c r="B111" s="7"/>
      <c r="C111" s="7"/>
      <c r="D111" s="7"/>
      <c r="E111" s="7">
        <v>11</v>
      </c>
      <c r="F111" s="7">
        <v>11</v>
      </c>
      <c r="G111" s="7"/>
      <c r="H111" s="7"/>
      <c r="I111" s="7"/>
      <c r="J111" s="7"/>
      <c r="K111" s="7"/>
      <c r="L111" s="7"/>
      <c r="M111" s="7"/>
      <c r="N111" s="7"/>
      <c r="O111" s="7"/>
      <c r="P111" s="7"/>
      <c r="Q111" s="7">
        <v>11</v>
      </c>
      <c r="S111" s="2" t="s">
        <v>78</v>
      </c>
      <c r="T111" s="7">
        <v>8.5882352941176467</v>
      </c>
      <c r="U111" s="6">
        <v>100345.68</v>
      </c>
      <c r="V111" s="7"/>
      <c r="W111" s="6"/>
      <c r="X111" s="7"/>
      <c r="Y111" s="6"/>
      <c r="Z111" s="7"/>
      <c r="AA111" s="6"/>
      <c r="AB111" s="7">
        <v>8.5882352941176467</v>
      </c>
      <c r="AC111" s="6">
        <v>100345.68</v>
      </c>
      <c r="AD111" s="7">
        <v>24.260869565217391</v>
      </c>
      <c r="AE111" s="6">
        <v>16945.189999999999</v>
      </c>
      <c r="AF111" s="7"/>
      <c r="AG111" s="6"/>
      <c r="AH111" s="7"/>
      <c r="AI111" s="6"/>
      <c r="AJ111" s="7"/>
      <c r="AK111" s="6"/>
      <c r="AL111" s="7">
        <v>24.260869565217391</v>
      </c>
      <c r="AM111" s="6">
        <v>16945.189999999999</v>
      </c>
      <c r="AN111" s="7">
        <v>13.529411764705882</v>
      </c>
      <c r="AO111" s="6">
        <v>26102.53</v>
      </c>
      <c r="AP111" s="7"/>
      <c r="AQ111" s="6"/>
      <c r="AR111" s="7"/>
      <c r="AS111" s="6"/>
      <c r="AT111" s="7"/>
      <c r="AU111" s="6"/>
      <c r="AV111" s="7">
        <v>13.529411764705882</v>
      </c>
      <c r="AW111" s="6">
        <v>26102.53</v>
      </c>
      <c r="AX111" s="7">
        <v>11.326424870466321</v>
      </c>
      <c r="AY111" s="6">
        <v>143393.39000000001</v>
      </c>
    </row>
    <row r="112" spans="1:51" x14ac:dyDescent="0.25">
      <c r="A112" s="2" t="s">
        <v>3702</v>
      </c>
      <c r="B112" s="7"/>
      <c r="C112" s="7"/>
      <c r="D112" s="7"/>
      <c r="E112" s="7">
        <v>5.666666666666667</v>
      </c>
      <c r="F112" s="7">
        <v>5.666666666666667</v>
      </c>
      <c r="G112" s="7"/>
      <c r="H112" s="7"/>
      <c r="I112" s="7"/>
      <c r="J112" s="7">
        <v>23</v>
      </c>
      <c r="K112" s="7">
        <v>23</v>
      </c>
      <c r="L112" s="7"/>
      <c r="M112" s="7"/>
      <c r="N112" s="7"/>
      <c r="O112" s="7">
        <v>17.25</v>
      </c>
      <c r="P112" s="7">
        <v>17.25</v>
      </c>
      <c r="Q112" s="7">
        <v>14.666666666666666</v>
      </c>
      <c r="S112" s="2" t="s">
        <v>4116</v>
      </c>
      <c r="T112" s="7"/>
      <c r="U112" s="6"/>
      <c r="V112" s="7"/>
      <c r="W112" s="6"/>
      <c r="X112" s="7"/>
      <c r="Y112" s="6"/>
      <c r="Z112" s="7">
        <v>11</v>
      </c>
      <c r="AA112" s="6">
        <v>968.78</v>
      </c>
      <c r="AB112" s="7">
        <v>11</v>
      </c>
      <c r="AC112" s="6">
        <v>968.78</v>
      </c>
      <c r="AD112" s="7"/>
      <c r="AE112" s="6"/>
      <c r="AF112" s="7"/>
      <c r="AG112" s="6"/>
      <c r="AH112" s="7"/>
      <c r="AI112" s="6"/>
      <c r="AJ112" s="7"/>
      <c r="AK112" s="6"/>
      <c r="AL112" s="7"/>
      <c r="AM112" s="6"/>
      <c r="AN112" s="7"/>
      <c r="AO112" s="6"/>
      <c r="AP112" s="7"/>
      <c r="AQ112" s="6"/>
      <c r="AR112" s="7"/>
      <c r="AS112" s="6"/>
      <c r="AT112" s="7"/>
      <c r="AU112" s="6"/>
      <c r="AV112" s="7"/>
      <c r="AW112" s="6"/>
      <c r="AX112" s="7">
        <v>11</v>
      </c>
      <c r="AY112" s="6">
        <v>968.78</v>
      </c>
    </row>
    <row r="113" spans="1:51" x14ac:dyDescent="0.25">
      <c r="A113" s="2" t="s">
        <v>3683</v>
      </c>
      <c r="B113" s="7"/>
      <c r="C113" s="7"/>
      <c r="D113" s="7"/>
      <c r="E113" s="7">
        <v>18</v>
      </c>
      <c r="F113" s="7">
        <v>18</v>
      </c>
      <c r="G113" s="7"/>
      <c r="H113" s="7"/>
      <c r="I113" s="7"/>
      <c r="J113" s="7">
        <v>7</v>
      </c>
      <c r="K113" s="7">
        <v>7</v>
      </c>
      <c r="L113" s="7"/>
      <c r="M113" s="7"/>
      <c r="N113" s="7"/>
      <c r="O113" s="7"/>
      <c r="P113" s="7"/>
      <c r="Q113" s="7">
        <v>15.25</v>
      </c>
      <c r="S113" s="2" t="s">
        <v>3702</v>
      </c>
      <c r="T113" s="7"/>
      <c r="U113" s="6"/>
      <c r="V113" s="7"/>
      <c r="W113" s="6"/>
      <c r="X113" s="7"/>
      <c r="Y113" s="6"/>
      <c r="Z113" s="7">
        <v>5.666666666666667</v>
      </c>
      <c r="AA113" s="6">
        <v>3168.75</v>
      </c>
      <c r="AB113" s="7">
        <v>5.666666666666667</v>
      </c>
      <c r="AC113" s="6">
        <v>3168.75</v>
      </c>
      <c r="AD113" s="7"/>
      <c r="AE113" s="6"/>
      <c r="AF113" s="7"/>
      <c r="AG113" s="6"/>
      <c r="AH113" s="7"/>
      <c r="AI113" s="6"/>
      <c r="AJ113" s="7">
        <v>23</v>
      </c>
      <c r="AK113" s="6">
        <v>2311.9699999999998</v>
      </c>
      <c r="AL113" s="7">
        <v>23</v>
      </c>
      <c r="AM113" s="6">
        <v>2311.9699999999998</v>
      </c>
      <c r="AN113" s="7"/>
      <c r="AO113" s="6"/>
      <c r="AP113" s="7"/>
      <c r="AQ113" s="6"/>
      <c r="AR113" s="7"/>
      <c r="AS113" s="6"/>
      <c r="AT113" s="7">
        <v>17.25</v>
      </c>
      <c r="AU113" s="6">
        <v>4215.9399999999996</v>
      </c>
      <c r="AV113" s="7">
        <v>17.25</v>
      </c>
      <c r="AW113" s="6">
        <v>4215.9399999999996</v>
      </c>
      <c r="AX113" s="7">
        <v>14.666666666666666</v>
      </c>
      <c r="AY113" s="6">
        <v>9696.66</v>
      </c>
    </row>
    <row r="114" spans="1:51" x14ac:dyDescent="0.25">
      <c r="A114" s="2" t="s">
        <v>3745</v>
      </c>
      <c r="B114" s="7"/>
      <c r="C114" s="7"/>
      <c r="D114" s="7"/>
      <c r="E114" s="7">
        <v>1</v>
      </c>
      <c r="F114" s="7">
        <v>1</v>
      </c>
      <c r="G114" s="7"/>
      <c r="H114" s="7"/>
      <c r="I114" s="7"/>
      <c r="J114" s="7"/>
      <c r="K114" s="7"/>
      <c r="L114" s="7"/>
      <c r="M114" s="7"/>
      <c r="N114" s="7"/>
      <c r="O114" s="7"/>
      <c r="P114" s="7"/>
      <c r="Q114" s="7">
        <v>1</v>
      </c>
      <c r="S114" s="2" t="s">
        <v>3683</v>
      </c>
      <c r="T114" s="7"/>
      <c r="U114" s="6"/>
      <c r="V114" s="7"/>
      <c r="W114" s="6"/>
      <c r="X114" s="7"/>
      <c r="Y114" s="6"/>
      <c r="Z114" s="7">
        <v>18</v>
      </c>
      <c r="AA114" s="6">
        <v>3229.95</v>
      </c>
      <c r="AB114" s="7">
        <v>18</v>
      </c>
      <c r="AC114" s="6">
        <v>3229.95</v>
      </c>
      <c r="AD114" s="7"/>
      <c r="AE114" s="6"/>
      <c r="AF114" s="7"/>
      <c r="AG114" s="6"/>
      <c r="AH114" s="7"/>
      <c r="AI114" s="6"/>
      <c r="AJ114" s="7">
        <v>7</v>
      </c>
      <c r="AK114" s="6">
        <v>645.99</v>
      </c>
      <c r="AL114" s="7">
        <v>7</v>
      </c>
      <c r="AM114" s="6">
        <v>645.99</v>
      </c>
      <c r="AN114" s="7"/>
      <c r="AO114" s="6"/>
      <c r="AP114" s="7"/>
      <c r="AQ114" s="6"/>
      <c r="AR114" s="7"/>
      <c r="AS114" s="6"/>
      <c r="AT114" s="7"/>
      <c r="AU114" s="6"/>
      <c r="AV114" s="7"/>
      <c r="AW114" s="6"/>
      <c r="AX114" s="7">
        <v>15.25</v>
      </c>
      <c r="AY114" s="6">
        <v>3875.94</v>
      </c>
    </row>
    <row r="115" spans="1:51" x14ac:dyDescent="0.25">
      <c r="A115" s="2" t="s">
        <v>4012</v>
      </c>
      <c r="B115" s="7"/>
      <c r="C115" s="7"/>
      <c r="D115" s="7"/>
      <c r="E115" s="7">
        <v>18</v>
      </c>
      <c r="F115" s="7">
        <v>18</v>
      </c>
      <c r="G115" s="7"/>
      <c r="H115" s="7"/>
      <c r="I115" s="7"/>
      <c r="J115" s="7">
        <v>10</v>
      </c>
      <c r="K115" s="7">
        <v>10</v>
      </c>
      <c r="L115" s="7"/>
      <c r="M115" s="7"/>
      <c r="N115" s="7"/>
      <c r="O115" s="7"/>
      <c r="P115" s="7"/>
      <c r="Q115" s="7">
        <v>15.333333333333334</v>
      </c>
      <c r="S115" s="2" t="s">
        <v>3745</v>
      </c>
      <c r="T115" s="7"/>
      <c r="U115" s="6"/>
      <c r="V115" s="7"/>
      <c r="W115" s="6"/>
      <c r="X115" s="7"/>
      <c r="Y115" s="6"/>
      <c r="Z115" s="7">
        <v>1</v>
      </c>
      <c r="AA115" s="6">
        <v>1573.57</v>
      </c>
      <c r="AB115" s="7">
        <v>1</v>
      </c>
      <c r="AC115" s="6">
        <v>1573.57</v>
      </c>
      <c r="AD115" s="7"/>
      <c r="AE115" s="6"/>
      <c r="AF115" s="7"/>
      <c r="AG115" s="6"/>
      <c r="AH115" s="7"/>
      <c r="AI115" s="6"/>
      <c r="AJ115" s="7"/>
      <c r="AK115" s="6"/>
      <c r="AL115" s="7"/>
      <c r="AM115" s="6"/>
      <c r="AN115" s="7"/>
      <c r="AO115" s="6"/>
      <c r="AP115" s="7"/>
      <c r="AQ115" s="6"/>
      <c r="AR115" s="7"/>
      <c r="AS115" s="6"/>
      <c r="AT115" s="7"/>
      <c r="AU115" s="6"/>
      <c r="AV115" s="7"/>
      <c r="AW115" s="6"/>
      <c r="AX115" s="7">
        <v>1</v>
      </c>
      <c r="AY115" s="6">
        <v>1573.57</v>
      </c>
    </row>
    <row r="116" spans="1:51" x14ac:dyDescent="0.25">
      <c r="A116" s="2" t="s">
        <v>4133</v>
      </c>
      <c r="B116" s="7"/>
      <c r="C116" s="7"/>
      <c r="D116" s="7"/>
      <c r="E116" s="7">
        <v>10</v>
      </c>
      <c r="F116" s="7">
        <v>10</v>
      </c>
      <c r="G116" s="7"/>
      <c r="H116" s="7"/>
      <c r="I116" s="7"/>
      <c r="J116" s="7"/>
      <c r="K116" s="7"/>
      <c r="L116" s="7"/>
      <c r="M116" s="7"/>
      <c r="N116" s="7"/>
      <c r="O116" s="7">
        <v>0</v>
      </c>
      <c r="P116" s="7">
        <v>0</v>
      </c>
      <c r="Q116" s="7">
        <v>5</v>
      </c>
      <c r="S116" s="2" t="s">
        <v>4012</v>
      </c>
      <c r="T116" s="7"/>
      <c r="U116" s="6"/>
      <c r="V116" s="7"/>
      <c r="W116" s="6"/>
      <c r="X116" s="7"/>
      <c r="Y116" s="6"/>
      <c r="Z116" s="7">
        <v>18</v>
      </c>
      <c r="AA116" s="6">
        <v>1240.78</v>
      </c>
      <c r="AB116" s="7">
        <v>18</v>
      </c>
      <c r="AC116" s="6">
        <v>1240.78</v>
      </c>
      <c r="AD116" s="7"/>
      <c r="AE116" s="6"/>
      <c r="AF116" s="7"/>
      <c r="AG116" s="6"/>
      <c r="AH116" s="7"/>
      <c r="AI116" s="6"/>
      <c r="AJ116" s="7">
        <v>10</v>
      </c>
      <c r="AK116" s="6">
        <v>593.99</v>
      </c>
      <c r="AL116" s="7">
        <v>10</v>
      </c>
      <c r="AM116" s="6">
        <v>593.99</v>
      </c>
      <c r="AN116" s="7"/>
      <c r="AO116" s="6"/>
      <c r="AP116" s="7"/>
      <c r="AQ116" s="6"/>
      <c r="AR116" s="7"/>
      <c r="AS116" s="6"/>
      <c r="AT116" s="7"/>
      <c r="AU116" s="6"/>
      <c r="AV116" s="7"/>
      <c r="AW116" s="6"/>
      <c r="AX116" s="7">
        <v>15.333333333333334</v>
      </c>
      <c r="AY116" s="6">
        <v>1834.77</v>
      </c>
    </row>
    <row r="117" spans="1:51" x14ac:dyDescent="0.25">
      <c r="A117" s="2" t="s">
        <v>132</v>
      </c>
      <c r="B117" s="7">
        <v>18</v>
      </c>
      <c r="C117" s="7"/>
      <c r="D117" s="7"/>
      <c r="E117" s="7"/>
      <c r="F117" s="7">
        <v>18</v>
      </c>
      <c r="G117" s="7">
        <v>15</v>
      </c>
      <c r="H117" s="7"/>
      <c r="I117" s="7"/>
      <c r="J117" s="7"/>
      <c r="K117" s="7">
        <v>15</v>
      </c>
      <c r="L117" s="7">
        <v>10</v>
      </c>
      <c r="M117" s="7"/>
      <c r="N117" s="7"/>
      <c r="O117" s="7"/>
      <c r="P117" s="7">
        <v>10</v>
      </c>
      <c r="Q117" s="7">
        <v>15.826530612244898</v>
      </c>
      <c r="S117" s="2" t="s">
        <v>4133</v>
      </c>
      <c r="T117" s="7"/>
      <c r="U117" s="6"/>
      <c r="V117" s="7"/>
      <c r="W117" s="6"/>
      <c r="X117" s="7"/>
      <c r="Y117" s="6"/>
      <c r="Z117" s="7">
        <v>10</v>
      </c>
      <c r="AA117" s="6">
        <v>595.19000000000005</v>
      </c>
      <c r="AB117" s="7">
        <v>10</v>
      </c>
      <c r="AC117" s="6">
        <v>595.19000000000005</v>
      </c>
      <c r="AD117" s="7"/>
      <c r="AE117" s="6"/>
      <c r="AF117" s="7"/>
      <c r="AG117" s="6"/>
      <c r="AH117" s="7"/>
      <c r="AI117" s="6"/>
      <c r="AJ117" s="7"/>
      <c r="AK117" s="6"/>
      <c r="AL117" s="7"/>
      <c r="AM117" s="6"/>
      <c r="AN117" s="7"/>
      <c r="AO117" s="6"/>
      <c r="AP117" s="7"/>
      <c r="AQ117" s="6"/>
      <c r="AR117" s="7"/>
      <c r="AS117" s="6"/>
      <c r="AT117" s="7">
        <v>0</v>
      </c>
      <c r="AU117" s="6">
        <v>1215.98</v>
      </c>
      <c r="AV117" s="7">
        <v>0</v>
      </c>
      <c r="AW117" s="6">
        <v>1215.98</v>
      </c>
      <c r="AX117" s="7">
        <v>5</v>
      </c>
      <c r="AY117" s="6">
        <v>1811.17</v>
      </c>
    </row>
    <row r="118" spans="1:51" x14ac:dyDescent="0.25">
      <c r="A118" s="2" t="s">
        <v>1886</v>
      </c>
      <c r="B118" s="7"/>
      <c r="C118" s="7"/>
      <c r="D118" s="7">
        <v>19.2</v>
      </c>
      <c r="E118" s="7"/>
      <c r="F118" s="7">
        <v>19.2</v>
      </c>
      <c r="G118" s="7"/>
      <c r="H118" s="7"/>
      <c r="I118" s="7">
        <v>22</v>
      </c>
      <c r="J118" s="7"/>
      <c r="K118" s="7">
        <v>22</v>
      </c>
      <c r="L118" s="7"/>
      <c r="M118" s="7"/>
      <c r="N118" s="7">
        <v>17.399999999999999</v>
      </c>
      <c r="O118" s="7"/>
      <c r="P118" s="7">
        <v>17.399999999999999</v>
      </c>
      <c r="Q118" s="7">
        <v>19.422222222222221</v>
      </c>
      <c r="S118" s="2" t="s">
        <v>132</v>
      </c>
      <c r="T118" s="7">
        <v>18</v>
      </c>
      <c r="U118" s="6">
        <v>46144.08</v>
      </c>
      <c r="V118" s="7"/>
      <c r="W118" s="6"/>
      <c r="X118" s="7"/>
      <c r="Y118" s="6"/>
      <c r="Z118" s="7"/>
      <c r="AA118" s="6"/>
      <c r="AB118" s="7">
        <v>18</v>
      </c>
      <c r="AC118" s="6">
        <v>46144.08</v>
      </c>
      <c r="AD118" s="7">
        <v>15</v>
      </c>
      <c r="AE118" s="6">
        <v>4904.8999999999996</v>
      </c>
      <c r="AF118" s="7"/>
      <c r="AG118" s="6"/>
      <c r="AH118" s="7"/>
      <c r="AI118" s="6"/>
      <c r="AJ118" s="7"/>
      <c r="AK118" s="6"/>
      <c r="AL118" s="7">
        <v>15</v>
      </c>
      <c r="AM118" s="6">
        <v>4904.8999999999996</v>
      </c>
      <c r="AN118" s="7">
        <v>10</v>
      </c>
      <c r="AO118" s="6">
        <v>15519.69</v>
      </c>
      <c r="AP118" s="7"/>
      <c r="AQ118" s="6"/>
      <c r="AR118" s="7"/>
      <c r="AS118" s="6"/>
      <c r="AT118" s="7"/>
      <c r="AU118" s="6"/>
      <c r="AV118" s="7">
        <v>10</v>
      </c>
      <c r="AW118" s="6">
        <v>15519.69</v>
      </c>
      <c r="AX118" s="7">
        <v>15.826530612244898</v>
      </c>
      <c r="AY118" s="6">
        <v>66568.67</v>
      </c>
    </row>
    <row r="119" spans="1:51" x14ac:dyDescent="0.25">
      <c r="A119" s="2" t="s">
        <v>42</v>
      </c>
      <c r="B119" s="7">
        <v>11.068702290076336</v>
      </c>
      <c r="C119" s="7"/>
      <c r="D119" s="7"/>
      <c r="E119" s="7"/>
      <c r="F119" s="7">
        <v>11.068702290076336</v>
      </c>
      <c r="G119" s="7">
        <v>22.789473684210527</v>
      </c>
      <c r="H119" s="7"/>
      <c r="I119" s="7"/>
      <c r="J119" s="7"/>
      <c r="K119" s="7">
        <v>22.789473684210527</v>
      </c>
      <c r="L119" s="7">
        <v>9.4857142857142858</v>
      </c>
      <c r="M119" s="7"/>
      <c r="N119" s="7"/>
      <c r="O119" s="7"/>
      <c r="P119" s="7">
        <v>9.4857142857142858</v>
      </c>
      <c r="Q119" s="7">
        <v>11.972972972972974</v>
      </c>
      <c r="S119" s="2" t="s">
        <v>1886</v>
      </c>
      <c r="T119" s="7"/>
      <c r="U119" s="6"/>
      <c r="V119" s="7"/>
      <c r="W119" s="6"/>
      <c r="X119" s="7">
        <v>19.2</v>
      </c>
      <c r="Y119" s="6">
        <v>16326.47</v>
      </c>
      <c r="Z119" s="7"/>
      <c r="AA119" s="6"/>
      <c r="AB119" s="7">
        <v>19.2</v>
      </c>
      <c r="AC119" s="6">
        <v>16326.47</v>
      </c>
      <c r="AD119" s="7"/>
      <c r="AE119" s="6"/>
      <c r="AF119" s="7"/>
      <c r="AG119" s="6"/>
      <c r="AH119" s="7">
        <v>22</v>
      </c>
      <c r="AI119" s="6">
        <v>6639.36</v>
      </c>
      <c r="AJ119" s="7"/>
      <c r="AK119" s="6"/>
      <c r="AL119" s="7">
        <v>22</v>
      </c>
      <c r="AM119" s="6">
        <v>6639.36</v>
      </c>
      <c r="AN119" s="7"/>
      <c r="AO119" s="6"/>
      <c r="AP119" s="7"/>
      <c r="AQ119" s="6"/>
      <c r="AR119" s="7">
        <v>17.399999999999999</v>
      </c>
      <c r="AS119" s="6">
        <v>6198.37</v>
      </c>
      <c r="AT119" s="7"/>
      <c r="AU119" s="6"/>
      <c r="AV119" s="7">
        <v>17.399999999999999</v>
      </c>
      <c r="AW119" s="6">
        <v>6198.37</v>
      </c>
      <c r="AX119" s="7">
        <v>19.422222222222221</v>
      </c>
      <c r="AY119" s="6">
        <v>29164.2</v>
      </c>
    </row>
    <row r="120" spans="1:51" x14ac:dyDescent="0.25">
      <c r="A120" s="2" t="s">
        <v>3671</v>
      </c>
      <c r="B120" s="7"/>
      <c r="C120" s="7"/>
      <c r="D120" s="7"/>
      <c r="E120" s="7">
        <v>16</v>
      </c>
      <c r="F120" s="7">
        <v>16</v>
      </c>
      <c r="G120" s="7"/>
      <c r="H120" s="7"/>
      <c r="I120" s="7"/>
      <c r="J120" s="7"/>
      <c r="K120" s="7"/>
      <c r="L120" s="7"/>
      <c r="M120" s="7"/>
      <c r="N120" s="7"/>
      <c r="O120" s="7">
        <v>15</v>
      </c>
      <c r="P120" s="7">
        <v>15</v>
      </c>
      <c r="Q120" s="7">
        <v>15.5</v>
      </c>
      <c r="S120" s="2" t="s">
        <v>42</v>
      </c>
      <c r="T120" s="7">
        <v>11.068702290076336</v>
      </c>
      <c r="U120" s="6">
        <v>109438.18</v>
      </c>
      <c r="V120" s="7"/>
      <c r="W120" s="6"/>
      <c r="X120" s="7"/>
      <c r="Y120" s="6"/>
      <c r="Z120" s="7"/>
      <c r="AA120" s="6"/>
      <c r="AB120" s="7">
        <v>11.068702290076336</v>
      </c>
      <c r="AC120" s="6">
        <v>109438.18</v>
      </c>
      <c r="AD120" s="7">
        <v>22.789473684210527</v>
      </c>
      <c r="AE120" s="6">
        <v>15581.74</v>
      </c>
      <c r="AF120" s="7"/>
      <c r="AG120" s="6"/>
      <c r="AH120" s="7"/>
      <c r="AI120" s="6"/>
      <c r="AJ120" s="7"/>
      <c r="AK120" s="6"/>
      <c r="AL120" s="7">
        <v>22.789473684210527</v>
      </c>
      <c r="AM120" s="6">
        <v>15581.74</v>
      </c>
      <c r="AN120" s="7">
        <v>9.4857142857142858</v>
      </c>
      <c r="AO120" s="6">
        <v>30149.5</v>
      </c>
      <c r="AP120" s="7"/>
      <c r="AQ120" s="6"/>
      <c r="AR120" s="7"/>
      <c r="AS120" s="6"/>
      <c r="AT120" s="7"/>
      <c r="AU120" s="6"/>
      <c r="AV120" s="7">
        <v>9.4857142857142858</v>
      </c>
      <c r="AW120" s="6">
        <v>30149.5</v>
      </c>
      <c r="AX120" s="7">
        <v>11.972972972972974</v>
      </c>
      <c r="AY120" s="6">
        <v>155169.41</v>
      </c>
    </row>
    <row r="121" spans="1:51" x14ac:dyDescent="0.25">
      <c r="A121" s="2" t="s">
        <v>35</v>
      </c>
      <c r="B121" s="7"/>
      <c r="C121" s="7">
        <v>20</v>
      </c>
      <c r="D121" s="7"/>
      <c r="E121" s="7"/>
      <c r="F121" s="7">
        <v>20</v>
      </c>
      <c r="G121" s="7"/>
      <c r="H121" s="7">
        <v>19</v>
      </c>
      <c r="I121" s="7"/>
      <c r="J121" s="7"/>
      <c r="K121" s="7">
        <v>19</v>
      </c>
      <c r="L121" s="7"/>
      <c r="M121" s="7">
        <v>26</v>
      </c>
      <c r="N121" s="7"/>
      <c r="O121" s="7"/>
      <c r="P121" s="7">
        <v>26</v>
      </c>
      <c r="Q121" s="7">
        <v>21.333333333333332</v>
      </c>
      <c r="S121" s="2" t="s">
        <v>3671</v>
      </c>
      <c r="T121" s="7"/>
      <c r="U121" s="6"/>
      <c r="V121" s="7"/>
      <c r="W121" s="6"/>
      <c r="X121" s="7"/>
      <c r="Y121" s="6"/>
      <c r="Z121" s="7">
        <v>16</v>
      </c>
      <c r="AA121" s="6">
        <v>539.99</v>
      </c>
      <c r="AB121" s="7">
        <v>16</v>
      </c>
      <c r="AC121" s="6">
        <v>539.99</v>
      </c>
      <c r="AD121" s="7"/>
      <c r="AE121" s="6"/>
      <c r="AF121" s="7"/>
      <c r="AG121" s="6"/>
      <c r="AH121" s="7"/>
      <c r="AI121" s="6"/>
      <c r="AJ121" s="7"/>
      <c r="AK121" s="6"/>
      <c r="AL121" s="7"/>
      <c r="AM121" s="6"/>
      <c r="AN121" s="7"/>
      <c r="AO121" s="6"/>
      <c r="AP121" s="7"/>
      <c r="AQ121" s="6"/>
      <c r="AR121" s="7"/>
      <c r="AS121" s="6"/>
      <c r="AT121" s="7">
        <v>15</v>
      </c>
      <c r="AU121" s="6">
        <v>479.99</v>
      </c>
      <c r="AV121" s="7">
        <v>15</v>
      </c>
      <c r="AW121" s="6">
        <v>479.99</v>
      </c>
      <c r="AX121" s="7">
        <v>15.5</v>
      </c>
      <c r="AY121" s="6">
        <v>1019.98</v>
      </c>
    </row>
    <row r="122" spans="1:51" x14ac:dyDescent="0.25">
      <c r="A122" s="2" t="s">
        <v>4185</v>
      </c>
      <c r="B122" s="7"/>
      <c r="C122" s="7"/>
      <c r="D122" s="7"/>
      <c r="E122" s="7">
        <v>26</v>
      </c>
      <c r="F122" s="7">
        <v>26</v>
      </c>
      <c r="G122" s="7"/>
      <c r="H122" s="7"/>
      <c r="I122" s="7"/>
      <c r="J122" s="7"/>
      <c r="K122" s="7"/>
      <c r="L122" s="7"/>
      <c r="M122" s="7"/>
      <c r="N122" s="7"/>
      <c r="O122" s="7">
        <v>14</v>
      </c>
      <c r="P122" s="7">
        <v>14</v>
      </c>
      <c r="Q122" s="7">
        <v>21.2</v>
      </c>
      <c r="S122" s="2" t="s">
        <v>35</v>
      </c>
      <c r="T122" s="7"/>
      <c r="U122" s="6"/>
      <c r="V122" s="7">
        <v>20</v>
      </c>
      <c r="W122" s="6">
        <v>45485.24</v>
      </c>
      <c r="X122" s="7"/>
      <c r="Y122" s="6"/>
      <c r="Z122" s="7"/>
      <c r="AA122" s="6"/>
      <c r="AB122" s="7">
        <v>20</v>
      </c>
      <c r="AC122" s="6">
        <v>45485.24</v>
      </c>
      <c r="AD122" s="7"/>
      <c r="AE122" s="6"/>
      <c r="AF122" s="7">
        <v>19</v>
      </c>
      <c r="AG122" s="6">
        <v>5363.91</v>
      </c>
      <c r="AH122" s="7"/>
      <c r="AI122" s="6"/>
      <c r="AJ122" s="7"/>
      <c r="AK122" s="6"/>
      <c r="AL122" s="7">
        <v>19</v>
      </c>
      <c r="AM122" s="6">
        <v>5363.91</v>
      </c>
      <c r="AN122" s="7"/>
      <c r="AO122" s="6"/>
      <c r="AP122" s="7">
        <v>26</v>
      </c>
      <c r="AQ122" s="6">
        <v>15659.74</v>
      </c>
      <c r="AR122" s="7"/>
      <c r="AS122" s="6"/>
      <c r="AT122" s="7"/>
      <c r="AU122" s="6"/>
      <c r="AV122" s="7">
        <v>26</v>
      </c>
      <c r="AW122" s="6">
        <v>15659.74</v>
      </c>
      <c r="AX122" s="7">
        <v>21.333333333333332</v>
      </c>
      <c r="AY122" s="6">
        <v>66508.89</v>
      </c>
    </row>
    <row r="123" spans="1:51" x14ac:dyDescent="0.25">
      <c r="A123" s="2" t="s">
        <v>3697</v>
      </c>
      <c r="B123" s="7"/>
      <c r="C123" s="7"/>
      <c r="D123" s="7"/>
      <c r="E123" s="7">
        <v>27</v>
      </c>
      <c r="F123" s="7">
        <v>27</v>
      </c>
      <c r="G123" s="7"/>
      <c r="H123" s="7"/>
      <c r="I123" s="7"/>
      <c r="J123" s="7"/>
      <c r="K123" s="7"/>
      <c r="L123" s="7"/>
      <c r="M123" s="7"/>
      <c r="N123" s="7"/>
      <c r="O123" s="7"/>
      <c r="P123" s="7"/>
      <c r="Q123" s="7">
        <v>27</v>
      </c>
      <c r="S123" s="2" t="s">
        <v>4185</v>
      </c>
      <c r="T123" s="7"/>
      <c r="U123" s="6"/>
      <c r="V123" s="7"/>
      <c r="W123" s="6"/>
      <c r="X123" s="7"/>
      <c r="Y123" s="6"/>
      <c r="Z123" s="7">
        <v>26</v>
      </c>
      <c r="AA123" s="6">
        <v>2645.96</v>
      </c>
      <c r="AB123" s="7">
        <v>26</v>
      </c>
      <c r="AC123" s="6">
        <v>2645.96</v>
      </c>
      <c r="AD123" s="7"/>
      <c r="AE123" s="6"/>
      <c r="AF123" s="7"/>
      <c r="AG123" s="6"/>
      <c r="AH123" s="7"/>
      <c r="AI123" s="6"/>
      <c r="AJ123" s="7"/>
      <c r="AK123" s="6"/>
      <c r="AL123" s="7"/>
      <c r="AM123" s="6"/>
      <c r="AN123" s="7"/>
      <c r="AO123" s="6"/>
      <c r="AP123" s="7"/>
      <c r="AQ123" s="6"/>
      <c r="AR123" s="7"/>
      <c r="AS123" s="6"/>
      <c r="AT123" s="7">
        <v>14</v>
      </c>
      <c r="AU123" s="6">
        <v>1037.98</v>
      </c>
      <c r="AV123" s="7">
        <v>14</v>
      </c>
      <c r="AW123" s="6">
        <v>1037.98</v>
      </c>
      <c r="AX123" s="7">
        <v>21.2</v>
      </c>
      <c r="AY123" s="6">
        <v>3683.94</v>
      </c>
    </row>
    <row r="124" spans="1:51" x14ac:dyDescent="0.25">
      <c r="A124" s="2" t="s">
        <v>3758</v>
      </c>
      <c r="B124" s="7"/>
      <c r="C124" s="7"/>
      <c r="D124" s="7"/>
      <c r="E124" s="7">
        <v>10</v>
      </c>
      <c r="F124" s="7">
        <v>10</v>
      </c>
      <c r="G124" s="7"/>
      <c r="H124" s="7"/>
      <c r="I124" s="7"/>
      <c r="J124" s="7">
        <v>6</v>
      </c>
      <c r="K124" s="7">
        <v>6</v>
      </c>
      <c r="L124" s="7"/>
      <c r="M124" s="7"/>
      <c r="N124" s="7"/>
      <c r="O124" s="7">
        <v>27</v>
      </c>
      <c r="P124" s="7">
        <v>27</v>
      </c>
      <c r="Q124" s="7">
        <v>13.25</v>
      </c>
      <c r="S124" s="2" t="s">
        <v>3697</v>
      </c>
      <c r="T124" s="7"/>
      <c r="U124" s="6"/>
      <c r="V124" s="7"/>
      <c r="W124" s="6"/>
      <c r="X124" s="7"/>
      <c r="Y124" s="6"/>
      <c r="Z124" s="7">
        <v>27</v>
      </c>
      <c r="AA124" s="6">
        <v>1315.95</v>
      </c>
      <c r="AB124" s="7">
        <v>27</v>
      </c>
      <c r="AC124" s="6">
        <v>1315.95</v>
      </c>
      <c r="AD124" s="7"/>
      <c r="AE124" s="6"/>
      <c r="AF124" s="7"/>
      <c r="AG124" s="6"/>
      <c r="AH124" s="7"/>
      <c r="AI124" s="6"/>
      <c r="AJ124" s="7"/>
      <c r="AK124" s="6"/>
      <c r="AL124" s="7"/>
      <c r="AM124" s="6"/>
      <c r="AN124" s="7"/>
      <c r="AO124" s="6"/>
      <c r="AP124" s="7"/>
      <c r="AQ124" s="6"/>
      <c r="AR124" s="7"/>
      <c r="AS124" s="6"/>
      <c r="AT124" s="7"/>
      <c r="AU124" s="6"/>
      <c r="AV124" s="7"/>
      <c r="AW124" s="6"/>
      <c r="AX124" s="7">
        <v>27</v>
      </c>
      <c r="AY124" s="6">
        <v>1315.95</v>
      </c>
    </row>
    <row r="125" spans="1:51" x14ac:dyDescent="0.25">
      <c r="A125" s="2" t="s">
        <v>1856</v>
      </c>
      <c r="B125" s="7"/>
      <c r="C125" s="7"/>
      <c r="D125" s="7">
        <v>6</v>
      </c>
      <c r="E125" s="7"/>
      <c r="F125" s="7">
        <v>6</v>
      </c>
      <c r="G125" s="7"/>
      <c r="H125" s="7"/>
      <c r="I125" s="7">
        <v>15</v>
      </c>
      <c r="J125" s="7"/>
      <c r="K125" s="7">
        <v>15</v>
      </c>
      <c r="L125" s="7"/>
      <c r="M125" s="7"/>
      <c r="N125" s="7">
        <v>23</v>
      </c>
      <c r="O125" s="7"/>
      <c r="P125" s="7">
        <v>23</v>
      </c>
      <c r="Q125" s="7">
        <v>10.523809523809524</v>
      </c>
      <c r="S125" s="2" t="s">
        <v>3758</v>
      </c>
      <c r="T125" s="7"/>
      <c r="U125" s="6"/>
      <c r="V125" s="7"/>
      <c r="W125" s="6"/>
      <c r="X125" s="7"/>
      <c r="Y125" s="6"/>
      <c r="Z125" s="7">
        <v>10</v>
      </c>
      <c r="AA125" s="6">
        <v>2137.4699999999998</v>
      </c>
      <c r="AB125" s="7">
        <v>10</v>
      </c>
      <c r="AC125" s="6">
        <v>2137.4699999999998</v>
      </c>
      <c r="AD125" s="7"/>
      <c r="AE125" s="6"/>
      <c r="AF125" s="7"/>
      <c r="AG125" s="6"/>
      <c r="AH125" s="7"/>
      <c r="AI125" s="6"/>
      <c r="AJ125" s="7">
        <v>6</v>
      </c>
      <c r="AK125" s="6">
        <v>674.99</v>
      </c>
      <c r="AL125" s="7">
        <v>6</v>
      </c>
      <c r="AM125" s="6">
        <v>674.99</v>
      </c>
      <c r="AN125" s="7"/>
      <c r="AO125" s="6"/>
      <c r="AP125" s="7"/>
      <c r="AQ125" s="6"/>
      <c r="AR125" s="7"/>
      <c r="AS125" s="6"/>
      <c r="AT125" s="7">
        <v>27</v>
      </c>
      <c r="AU125" s="6">
        <v>599.99</v>
      </c>
      <c r="AV125" s="7">
        <v>27</v>
      </c>
      <c r="AW125" s="6">
        <v>599.99</v>
      </c>
      <c r="AX125" s="7">
        <v>13.25</v>
      </c>
      <c r="AY125" s="6">
        <v>3412.45</v>
      </c>
    </row>
    <row r="126" spans="1:51" x14ac:dyDescent="0.25">
      <c r="A126" s="2" t="s">
        <v>2034</v>
      </c>
      <c r="B126" s="7"/>
      <c r="C126" s="7"/>
      <c r="D126" s="7"/>
      <c r="E126" s="7">
        <v>5</v>
      </c>
      <c r="F126" s="7">
        <v>5</v>
      </c>
      <c r="G126" s="7"/>
      <c r="H126" s="7"/>
      <c r="I126" s="7"/>
      <c r="J126" s="7">
        <v>30</v>
      </c>
      <c r="K126" s="7">
        <v>30</v>
      </c>
      <c r="L126" s="7"/>
      <c r="M126" s="7"/>
      <c r="N126" s="7"/>
      <c r="O126" s="7">
        <v>12</v>
      </c>
      <c r="P126" s="7">
        <v>12</v>
      </c>
      <c r="Q126" s="7">
        <v>7.65</v>
      </c>
      <c r="S126" s="2" t="s">
        <v>1856</v>
      </c>
      <c r="T126" s="7"/>
      <c r="U126" s="6"/>
      <c r="V126" s="7"/>
      <c r="W126" s="6"/>
      <c r="X126" s="7">
        <v>6</v>
      </c>
      <c r="Y126" s="6">
        <v>5642.83</v>
      </c>
      <c r="Z126" s="7"/>
      <c r="AA126" s="6"/>
      <c r="AB126" s="7">
        <v>6</v>
      </c>
      <c r="AC126" s="6">
        <v>5642.83</v>
      </c>
      <c r="AD126" s="7"/>
      <c r="AE126" s="6"/>
      <c r="AF126" s="7"/>
      <c r="AG126" s="6"/>
      <c r="AH126" s="7">
        <v>15</v>
      </c>
      <c r="AI126" s="6">
        <v>1154.97</v>
      </c>
      <c r="AJ126" s="7"/>
      <c r="AK126" s="6"/>
      <c r="AL126" s="7">
        <v>15</v>
      </c>
      <c r="AM126" s="6">
        <v>1154.97</v>
      </c>
      <c r="AN126" s="7"/>
      <c r="AO126" s="6"/>
      <c r="AP126" s="7"/>
      <c r="AQ126" s="6"/>
      <c r="AR126" s="7">
        <v>23</v>
      </c>
      <c r="AS126" s="6">
        <v>1666.45</v>
      </c>
      <c r="AT126" s="7"/>
      <c r="AU126" s="6"/>
      <c r="AV126" s="7">
        <v>23</v>
      </c>
      <c r="AW126" s="6">
        <v>1666.45</v>
      </c>
      <c r="AX126" s="7">
        <v>10.523809523809524</v>
      </c>
      <c r="AY126" s="6">
        <v>8464.24</v>
      </c>
    </row>
    <row r="127" spans="1:51" x14ac:dyDescent="0.25">
      <c r="A127" s="2" t="s">
        <v>2015</v>
      </c>
      <c r="B127" s="7"/>
      <c r="C127" s="7"/>
      <c r="D127" s="7"/>
      <c r="E127" s="7">
        <v>18</v>
      </c>
      <c r="F127" s="7">
        <v>18</v>
      </c>
      <c r="G127" s="7"/>
      <c r="H127" s="7"/>
      <c r="I127" s="7"/>
      <c r="J127" s="7">
        <v>23</v>
      </c>
      <c r="K127" s="7">
        <v>23</v>
      </c>
      <c r="L127" s="7"/>
      <c r="M127" s="7"/>
      <c r="N127" s="7"/>
      <c r="O127" s="7">
        <v>13</v>
      </c>
      <c r="P127" s="7">
        <v>13</v>
      </c>
      <c r="Q127" s="7">
        <v>18.555555555555557</v>
      </c>
      <c r="S127" s="2" t="s">
        <v>2034</v>
      </c>
      <c r="T127" s="7"/>
      <c r="U127" s="6"/>
      <c r="V127" s="7"/>
      <c r="W127" s="6"/>
      <c r="X127" s="7"/>
      <c r="Y127" s="6"/>
      <c r="Z127" s="7">
        <v>5</v>
      </c>
      <c r="AA127" s="6">
        <v>7801.19</v>
      </c>
      <c r="AB127" s="7">
        <v>5</v>
      </c>
      <c r="AC127" s="6">
        <v>7801.19</v>
      </c>
      <c r="AD127" s="7"/>
      <c r="AE127" s="6"/>
      <c r="AF127" s="7"/>
      <c r="AG127" s="6"/>
      <c r="AH127" s="7"/>
      <c r="AI127" s="6"/>
      <c r="AJ127" s="7">
        <v>30</v>
      </c>
      <c r="AK127" s="6">
        <v>706.78</v>
      </c>
      <c r="AL127" s="7">
        <v>30</v>
      </c>
      <c r="AM127" s="6">
        <v>706.78</v>
      </c>
      <c r="AN127" s="7"/>
      <c r="AO127" s="6"/>
      <c r="AP127" s="7"/>
      <c r="AQ127" s="6"/>
      <c r="AR127" s="7"/>
      <c r="AS127" s="6"/>
      <c r="AT127" s="7">
        <v>12</v>
      </c>
      <c r="AU127" s="6">
        <v>1922.75</v>
      </c>
      <c r="AV127" s="7">
        <v>12</v>
      </c>
      <c r="AW127" s="6">
        <v>1922.75</v>
      </c>
      <c r="AX127" s="7">
        <v>7.65</v>
      </c>
      <c r="AY127" s="6">
        <v>10430.73</v>
      </c>
    </row>
    <row r="128" spans="1:51" x14ac:dyDescent="0.25">
      <c r="A128" s="2" t="s">
        <v>1973</v>
      </c>
      <c r="B128" s="7"/>
      <c r="C128" s="7"/>
      <c r="D128" s="7">
        <v>6</v>
      </c>
      <c r="E128" s="7"/>
      <c r="F128" s="7">
        <v>6</v>
      </c>
      <c r="G128" s="7"/>
      <c r="H128" s="7"/>
      <c r="I128" s="7">
        <v>25</v>
      </c>
      <c r="J128" s="7"/>
      <c r="K128" s="7">
        <v>25</v>
      </c>
      <c r="L128" s="7"/>
      <c r="M128" s="7"/>
      <c r="N128" s="7">
        <v>10</v>
      </c>
      <c r="O128" s="7"/>
      <c r="P128" s="7">
        <v>10</v>
      </c>
      <c r="Q128" s="7">
        <v>9.2083333333333339</v>
      </c>
      <c r="S128" s="2" t="s">
        <v>2015</v>
      </c>
      <c r="T128" s="7"/>
      <c r="U128" s="6"/>
      <c r="V128" s="7"/>
      <c r="W128" s="6"/>
      <c r="X128" s="7"/>
      <c r="Y128" s="6"/>
      <c r="Z128" s="7">
        <v>18</v>
      </c>
      <c r="AA128" s="6">
        <v>10235.31</v>
      </c>
      <c r="AB128" s="7">
        <v>18</v>
      </c>
      <c r="AC128" s="6">
        <v>10235.31</v>
      </c>
      <c r="AD128" s="7"/>
      <c r="AE128" s="6"/>
      <c r="AF128" s="7"/>
      <c r="AG128" s="6"/>
      <c r="AH128" s="7"/>
      <c r="AI128" s="6"/>
      <c r="AJ128" s="7">
        <v>23</v>
      </c>
      <c r="AK128" s="6">
        <v>2381.46</v>
      </c>
      <c r="AL128" s="7">
        <v>23</v>
      </c>
      <c r="AM128" s="6">
        <v>2381.46</v>
      </c>
      <c r="AN128" s="7"/>
      <c r="AO128" s="6"/>
      <c r="AP128" s="7"/>
      <c r="AQ128" s="6"/>
      <c r="AR128" s="7"/>
      <c r="AS128" s="6"/>
      <c r="AT128" s="7">
        <v>13</v>
      </c>
      <c r="AU128" s="6">
        <v>1391.47</v>
      </c>
      <c r="AV128" s="7">
        <v>13</v>
      </c>
      <c r="AW128" s="6">
        <v>1391.47</v>
      </c>
      <c r="AX128" s="7">
        <v>18.555555555555557</v>
      </c>
      <c r="AY128" s="6">
        <v>14008.25</v>
      </c>
    </row>
    <row r="129" spans="1:51" x14ac:dyDescent="0.25">
      <c r="A129" s="2" t="s">
        <v>2136</v>
      </c>
      <c r="B129" s="7"/>
      <c r="C129" s="7"/>
      <c r="D129" s="7">
        <v>22</v>
      </c>
      <c r="E129" s="7"/>
      <c r="F129" s="7">
        <v>22</v>
      </c>
      <c r="G129" s="7"/>
      <c r="H129" s="7"/>
      <c r="I129" s="7">
        <v>28</v>
      </c>
      <c r="J129" s="7"/>
      <c r="K129" s="7">
        <v>28</v>
      </c>
      <c r="L129" s="7"/>
      <c r="M129" s="7"/>
      <c r="N129" s="7">
        <v>0</v>
      </c>
      <c r="O129" s="7"/>
      <c r="P129" s="7">
        <v>0</v>
      </c>
      <c r="Q129" s="7">
        <v>15.461538461538462</v>
      </c>
      <c r="S129" s="2" t="s">
        <v>1973</v>
      </c>
      <c r="T129" s="7"/>
      <c r="U129" s="6"/>
      <c r="V129" s="7"/>
      <c r="W129" s="6"/>
      <c r="X129" s="7">
        <v>6</v>
      </c>
      <c r="Y129" s="6">
        <v>31986.98</v>
      </c>
      <c r="Z129" s="7"/>
      <c r="AA129" s="6"/>
      <c r="AB129" s="7">
        <v>6</v>
      </c>
      <c r="AC129" s="6">
        <v>31986.98</v>
      </c>
      <c r="AD129" s="7"/>
      <c r="AE129" s="6"/>
      <c r="AF129" s="7"/>
      <c r="AG129" s="6"/>
      <c r="AH129" s="7">
        <v>25</v>
      </c>
      <c r="AI129" s="6">
        <v>5409.56</v>
      </c>
      <c r="AJ129" s="7"/>
      <c r="AK129" s="6"/>
      <c r="AL129" s="7">
        <v>25</v>
      </c>
      <c r="AM129" s="6">
        <v>5409.56</v>
      </c>
      <c r="AN129" s="7"/>
      <c r="AO129" s="6"/>
      <c r="AP129" s="7"/>
      <c r="AQ129" s="6"/>
      <c r="AR129" s="7">
        <v>10</v>
      </c>
      <c r="AS129" s="6">
        <v>9584.33</v>
      </c>
      <c r="AT129" s="7"/>
      <c r="AU129" s="6"/>
      <c r="AV129" s="7">
        <v>10</v>
      </c>
      <c r="AW129" s="6">
        <v>9584.33</v>
      </c>
      <c r="AX129" s="7">
        <v>9.2083333333333339</v>
      </c>
      <c r="AY129" s="6">
        <v>46980.88</v>
      </c>
    </row>
    <row r="130" spans="1:51" x14ac:dyDescent="0.25">
      <c r="A130" s="2" t="s">
        <v>2133</v>
      </c>
      <c r="B130" s="7"/>
      <c r="C130" s="7"/>
      <c r="D130" s="7">
        <v>22</v>
      </c>
      <c r="E130" s="7"/>
      <c r="F130" s="7">
        <v>22</v>
      </c>
      <c r="G130" s="7"/>
      <c r="H130" s="7"/>
      <c r="I130" s="7">
        <v>18</v>
      </c>
      <c r="J130" s="7"/>
      <c r="K130" s="7">
        <v>18</v>
      </c>
      <c r="L130" s="7"/>
      <c r="M130" s="7"/>
      <c r="N130" s="7">
        <v>22</v>
      </c>
      <c r="O130" s="7"/>
      <c r="P130" s="7">
        <v>22</v>
      </c>
      <c r="Q130" s="7">
        <v>21.68</v>
      </c>
      <c r="S130" s="2" t="s">
        <v>2136</v>
      </c>
      <c r="T130" s="7"/>
      <c r="U130" s="6"/>
      <c r="V130" s="7"/>
      <c r="W130" s="6"/>
      <c r="X130" s="7">
        <v>22</v>
      </c>
      <c r="Y130" s="6">
        <v>4663.88</v>
      </c>
      <c r="Z130" s="7"/>
      <c r="AA130" s="6"/>
      <c r="AB130" s="7">
        <v>22</v>
      </c>
      <c r="AC130" s="6">
        <v>4663.88</v>
      </c>
      <c r="AD130" s="7"/>
      <c r="AE130" s="6"/>
      <c r="AF130" s="7"/>
      <c r="AG130" s="6"/>
      <c r="AH130" s="7">
        <v>28</v>
      </c>
      <c r="AI130" s="6">
        <v>398.98</v>
      </c>
      <c r="AJ130" s="7"/>
      <c r="AK130" s="6"/>
      <c r="AL130" s="7">
        <v>28</v>
      </c>
      <c r="AM130" s="6">
        <v>398.98</v>
      </c>
      <c r="AN130" s="7"/>
      <c r="AO130" s="6"/>
      <c r="AP130" s="7"/>
      <c r="AQ130" s="6"/>
      <c r="AR130" s="7">
        <v>0</v>
      </c>
      <c r="AS130" s="6">
        <v>2120.9</v>
      </c>
      <c r="AT130" s="7"/>
      <c r="AU130" s="6"/>
      <c r="AV130" s="7">
        <v>0</v>
      </c>
      <c r="AW130" s="6">
        <v>2120.9</v>
      </c>
      <c r="AX130" s="7">
        <v>15.461538461538462</v>
      </c>
      <c r="AY130" s="6">
        <v>7183.76</v>
      </c>
    </row>
    <row r="131" spans="1:51" x14ac:dyDescent="0.25">
      <c r="A131" s="2" t="s">
        <v>1920</v>
      </c>
      <c r="B131" s="7"/>
      <c r="C131" s="7"/>
      <c r="D131" s="7"/>
      <c r="E131" s="7">
        <v>2</v>
      </c>
      <c r="F131" s="7">
        <v>2</v>
      </c>
      <c r="G131" s="7"/>
      <c r="H131" s="7"/>
      <c r="I131" s="7"/>
      <c r="J131" s="7">
        <v>15</v>
      </c>
      <c r="K131" s="7">
        <v>15</v>
      </c>
      <c r="L131" s="7"/>
      <c r="M131" s="7"/>
      <c r="N131" s="7"/>
      <c r="O131" s="7">
        <v>6</v>
      </c>
      <c r="P131" s="7">
        <v>6</v>
      </c>
      <c r="Q131" s="7">
        <v>3.5263157894736841</v>
      </c>
      <c r="S131" s="2" t="s">
        <v>2133</v>
      </c>
      <c r="T131" s="7"/>
      <c r="U131" s="6"/>
      <c r="V131" s="7"/>
      <c r="W131" s="6"/>
      <c r="X131" s="7">
        <v>22</v>
      </c>
      <c r="Y131" s="6">
        <v>5862.92</v>
      </c>
      <c r="Z131" s="7"/>
      <c r="AA131" s="6"/>
      <c r="AB131" s="7">
        <v>22</v>
      </c>
      <c r="AC131" s="6">
        <v>5862.92</v>
      </c>
      <c r="AD131" s="7"/>
      <c r="AE131" s="6"/>
      <c r="AF131" s="7"/>
      <c r="AG131" s="6"/>
      <c r="AH131" s="7">
        <v>18</v>
      </c>
      <c r="AI131" s="6">
        <v>734.97</v>
      </c>
      <c r="AJ131" s="7"/>
      <c r="AK131" s="6"/>
      <c r="AL131" s="7">
        <v>18</v>
      </c>
      <c r="AM131" s="6">
        <v>734.97</v>
      </c>
      <c r="AN131" s="7"/>
      <c r="AO131" s="6"/>
      <c r="AP131" s="7"/>
      <c r="AQ131" s="6"/>
      <c r="AR131" s="7">
        <v>22</v>
      </c>
      <c r="AS131" s="6">
        <v>766.46</v>
      </c>
      <c r="AT131" s="7"/>
      <c r="AU131" s="6"/>
      <c r="AV131" s="7">
        <v>22</v>
      </c>
      <c r="AW131" s="6">
        <v>766.46</v>
      </c>
      <c r="AX131" s="7">
        <v>21.68</v>
      </c>
      <c r="AY131" s="6">
        <v>7364.35</v>
      </c>
    </row>
    <row r="132" spans="1:51" x14ac:dyDescent="0.25">
      <c r="A132" s="2" t="s">
        <v>2129</v>
      </c>
      <c r="B132" s="7"/>
      <c r="C132" s="7"/>
      <c r="D132" s="7"/>
      <c r="E132" s="7">
        <v>24</v>
      </c>
      <c r="F132" s="7">
        <v>24</v>
      </c>
      <c r="G132" s="7"/>
      <c r="H132" s="7"/>
      <c r="I132" s="7"/>
      <c r="J132" s="7">
        <v>26</v>
      </c>
      <c r="K132" s="7">
        <v>26</v>
      </c>
      <c r="L132" s="7"/>
      <c r="M132" s="7"/>
      <c r="N132" s="7"/>
      <c r="O132" s="7">
        <v>1</v>
      </c>
      <c r="P132" s="7">
        <v>1</v>
      </c>
      <c r="Q132" s="7">
        <v>18.5</v>
      </c>
      <c r="S132" s="2" t="s">
        <v>1920</v>
      </c>
      <c r="T132" s="7"/>
      <c r="U132" s="6"/>
      <c r="V132" s="7"/>
      <c r="W132" s="6"/>
      <c r="X132" s="7"/>
      <c r="Y132" s="6"/>
      <c r="Z132" s="7">
        <v>2</v>
      </c>
      <c r="AA132" s="6">
        <v>4612.32</v>
      </c>
      <c r="AB132" s="7">
        <v>2</v>
      </c>
      <c r="AC132" s="6">
        <v>4612.32</v>
      </c>
      <c r="AD132" s="7"/>
      <c r="AE132" s="6"/>
      <c r="AF132" s="7"/>
      <c r="AG132" s="6"/>
      <c r="AH132" s="7"/>
      <c r="AI132" s="6"/>
      <c r="AJ132" s="7">
        <v>15</v>
      </c>
      <c r="AK132" s="6">
        <v>199.99</v>
      </c>
      <c r="AL132" s="7">
        <v>15</v>
      </c>
      <c r="AM132" s="6">
        <v>199.99</v>
      </c>
      <c r="AN132" s="7"/>
      <c r="AO132" s="6"/>
      <c r="AP132" s="7"/>
      <c r="AQ132" s="6"/>
      <c r="AR132" s="7"/>
      <c r="AS132" s="6"/>
      <c r="AT132" s="7">
        <v>6</v>
      </c>
      <c r="AU132" s="6">
        <v>1414.94</v>
      </c>
      <c r="AV132" s="7">
        <v>6</v>
      </c>
      <c r="AW132" s="6">
        <v>1414.94</v>
      </c>
      <c r="AX132" s="7">
        <v>3.5263157894736841</v>
      </c>
      <c r="AY132" s="6">
        <v>6227.25</v>
      </c>
    </row>
    <row r="133" spans="1:51" x14ac:dyDescent="0.25">
      <c r="A133" s="2" t="s">
        <v>2003</v>
      </c>
      <c r="B133" s="7"/>
      <c r="C133" s="7"/>
      <c r="D133" s="7">
        <v>13</v>
      </c>
      <c r="E133" s="7"/>
      <c r="F133" s="7">
        <v>13</v>
      </c>
      <c r="G133" s="7"/>
      <c r="H133" s="7"/>
      <c r="I133" s="7">
        <v>1</v>
      </c>
      <c r="J133" s="7"/>
      <c r="K133" s="7">
        <v>1</v>
      </c>
      <c r="L133" s="7"/>
      <c r="M133" s="7"/>
      <c r="N133" s="7">
        <v>15</v>
      </c>
      <c r="O133" s="7"/>
      <c r="P133" s="7">
        <v>15</v>
      </c>
      <c r="Q133" s="7">
        <v>12.3125</v>
      </c>
      <c r="S133" s="2" t="s">
        <v>2129</v>
      </c>
      <c r="T133" s="7"/>
      <c r="U133" s="6"/>
      <c r="V133" s="7"/>
      <c r="W133" s="6"/>
      <c r="X133" s="7"/>
      <c r="Y133" s="6"/>
      <c r="Z133" s="7">
        <v>24</v>
      </c>
      <c r="AA133" s="6">
        <v>6884.87</v>
      </c>
      <c r="AB133" s="7">
        <v>24</v>
      </c>
      <c r="AC133" s="6">
        <v>6884.87</v>
      </c>
      <c r="AD133" s="7"/>
      <c r="AE133" s="6"/>
      <c r="AF133" s="7"/>
      <c r="AG133" s="6"/>
      <c r="AH133" s="7"/>
      <c r="AI133" s="6"/>
      <c r="AJ133" s="7">
        <v>26</v>
      </c>
      <c r="AK133" s="6">
        <v>1366.17</v>
      </c>
      <c r="AL133" s="7">
        <v>26</v>
      </c>
      <c r="AM133" s="6">
        <v>1366.17</v>
      </c>
      <c r="AN133" s="7"/>
      <c r="AO133" s="6"/>
      <c r="AP133" s="7"/>
      <c r="AQ133" s="6"/>
      <c r="AR133" s="7"/>
      <c r="AS133" s="6"/>
      <c r="AT133" s="7">
        <v>1</v>
      </c>
      <c r="AU133" s="6">
        <v>2489.35</v>
      </c>
      <c r="AV133" s="7">
        <v>1</v>
      </c>
      <c r="AW133" s="6">
        <v>2489.35</v>
      </c>
      <c r="AX133" s="7">
        <v>18.5</v>
      </c>
      <c r="AY133" s="6">
        <v>10740.4</v>
      </c>
    </row>
    <row r="134" spans="1:51" x14ac:dyDescent="0.25">
      <c r="A134" s="2" t="s">
        <v>2466</v>
      </c>
      <c r="B134" s="7"/>
      <c r="C134" s="7"/>
      <c r="D134" s="7"/>
      <c r="E134" s="7">
        <v>18</v>
      </c>
      <c r="F134" s="7">
        <v>18</v>
      </c>
      <c r="G134" s="7"/>
      <c r="H134" s="7"/>
      <c r="I134" s="7"/>
      <c r="J134" s="7">
        <v>16</v>
      </c>
      <c r="K134" s="7">
        <v>16</v>
      </c>
      <c r="L134" s="7"/>
      <c r="M134" s="7"/>
      <c r="N134" s="7"/>
      <c r="O134" s="7">
        <v>19</v>
      </c>
      <c r="P134" s="7">
        <v>19</v>
      </c>
      <c r="Q134" s="7">
        <v>17.94736842105263</v>
      </c>
      <c r="S134" s="2" t="s">
        <v>2003</v>
      </c>
      <c r="T134" s="7"/>
      <c r="U134" s="6"/>
      <c r="V134" s="7"/>
      <c r="W134" s="6"/>
      <c r="X134" s="7">
        <v>13</v>
      </c>
      <c r="Y134" s="6">
        <v>26647.79</v>
      </c>
      <c r="Z134" s="7"/>
      <c r="AA134" s="6"/>
      <c r="AB134" s="7">
        <v>13</v>
      </c>
      <c r="AC134" s="6">
        <v>26647.79</v>
      </c>
      <c r="AD134" s="7"/>
      <c r="AE134" s="6"/>
      <c r="AF134" s="7"/>
      <c r="AG134" s="6"/>
      <c r="AH134" s="7">
        <v>1</v>
      </c>
      <c r="AI134" s="6">
        <v>3158.06</v>
      </c>
      <c r="AJ134" s="7"/>
      <c r="AK134" s="6"/>
      <c r="AL134" s="7">
        <v>1</v>
      </c>
      <c r="AM134" s="6">
        <v>3158.06</v>
      </c>
      <c r="AN134" s="7"/>
      <c r="AO134" s="6"/>
      <c r="AP134" s="7"/>
      <c r="AQ134" s="6"/>
      <c r="AR134" s="7">
        <v>15</v>
      </c>
      <c r="AS134" s="6">
        <v>10057.08</v>
      </c>
      <c r="AT134" s="7"/>
      <c r="AU134" s="6"/>
      <c r="AV134" s="7">
        <v>15</v>
      </c>
      <c r="AW134" s="6">
        <v>10057.08</v>
      </c>
      <c r="AX134" s="7">
        <v>12.3125</v>
      </c>
      <c r="AY134" s="6">
        <v>39862.94</v>
      </c>
    </row>
    <row r="135" spans="1:51" x14ac:dyDescent="0.25">
      <c r="A135" s="2" t="s">
        <v>3842</v>
      </c>
      <c r="B135" s="7"/>
      <c r="C135" s="7"/>
      <c r="D135" s="7"/>
      <c r="E135" s="7">
        <v>9</v>
      </c>
      <c r="F135" s="7">
        <v>9</v>
      </c>
      <c r="G135" s="7"/>
      <c r="H135" s="7"/>
      <c r="I135" s="7"/>
      <c r="J135" s="7"/>
      <c r="K135" s="7"/>
      <c r="L135" s="7"/>
      <c r="M135" s="7"/>
      <c r="N135" s="7"/>
      <c r="O135" s="7">
        <v>20</v>
      </c>
      <c r="P135" s="7">
        <v>20</v>
      </c>
      <c r="Q135" s="7">
        <v>14.5</v>
      </c>
      <c r="S135" s="2" t="s">
        <v>2466</v>
      </c>
      <c r="T135" s="7"/>
      <c r="U135" s="6"/>
      <c r="V135" s="7"/>
      <c r="W135" s="6"/>
      <c r="X135" s="7"/>
      <c r="Y135" s="6"/>
      <c r="Z135" s="7">
        <v>18</v>
      </c>
      <c r="AA135" s="6">
        <v>25351.62</v>
      </c>
      <c r="AB135" s="7">
        <v>18</v>
      </c>
      <c r="AC135" s="6">
        <v>25351.62</v>
      </c>
      <c r="AD135" s="7"/>
      <c r="AE135" s="6"/>
      <c r="AF135" s="7"/>
      <c r="AG135" s="6"/>
      <c r="AH135" s="7"/>
      <c r="AI135" s="6"/>
      <c r="AJ135" s="7">
        <v>16</v>
      </c>
      <c r="AK135" s="6">
        <v>3933.87</v>
      </c>
      <c r="AL135" s="7">
        <v>16</v>
      </c>
      <c r="AM135" s="6">
        <v>3933.87</v>
      </c>
      <c r="AN135" s="7"/>
      <c r="AO135" s="6"/>
      <c r="AP135" s="7"/>
      <c r="AQ135" s="6"/>
      <c r="AR135" s="7"/>
      <c r="AS135" s="6"/>
      <c r="AT135" s="7">
        <v>19</v>
      </c>
      <c r="AU135" s="6">
        <v>4836.2700000000004</v>
      </c>
      <c r="AV135" s="7">
        <v>19</v>
      </c>
      <c r="AW135" s="6">
        <v>4836.2700000000004</v>
      </c>
      <c r="AX135" s="7">
        <v>17.94736842105263</v>
      </c>
      <c r="AY135" s="6">
        <v>34121.760000000002</v>
      </c>
    </row>
    <row r="136" spans="1:51" x14ac:dyDescent="0.25">
      <c r="A136" s="2" t="s">
        <v>127</v>
      </c>
      <c r="B136" s="7"/>
      <c r="C136" s="7">
        <v>1</v>
      </c>
      <c r="D136" s="7"/>
      <c r="E136" s="7"/>
      <c r="F136" s="7">
        <v>1</v>
      </c>
      <c r="G136" s="7"/>
      <c r="H136" s="7">
        <v>3</v>
      </c>
      <c r="I136" s="7"/>
      <c r="J136" s="7"/>
      <c r="K136" s="7">
        <v>3</v>
      </c>
      <c r="L136" s="7"/>
      <c r="M136" s="7">
        <v>22</v>
      </c>
      <c r="N136" s="7"/>
      <c r="O136" s="7"/>
      <c r="P136" s="7">
        <v>22</v>
      </c>
      <c r="Q136" s="7">
        <v>4.8901098901098905</v>
      </c>
      <c r="S136" s="2" t="s">
        <v>3842</v>
      </c>
      <c r="T136" s="7"/>
      <c r="U136" s="6"/>
      <c r="V136" s="7"/>
      <c r="W136" s="6"/>
      <c r="X136" s="7"/>
      <c r="Y136" s="6"/>
      <c r="Z136" s="7">
        <v>9</v>
      </c>
      <c r="AA136" s="6">
        <v>4834.1400000000003</v>
      </c>
      <c r="AB136" s="7">
        <v>9</v>
      </c>
      <c r="AC136" s="6">
        <v>4834.1400000000003</v>
      </c>
      <c r="AD136" s="7"/>
      <c r="AE136" s="6"/>
      <c r="AF136" s="7"/>
      <c r="AG136" s="6"/>
      <c r="AH136" s="7"/>
      <c r="AI136" s="6"/>
      <c r="AJ136" s="7"/>
      <c r="AK136" s="6"/>
      <c r="AL136" s="7"/>
      <c r="AM136" s="6"/>
      <c r="AN136" s="7"/>
      <c r="AO136" s="6"/>
      <c r="AP136" s="7"/>
      <c r="AQ136" s="6"/>
      <c r="AR136" s="7"/>
      <c r="AS136" s="6"/>
      <c r="AT136" s="7">
        <v>20</v>
      </c>
      <c r="AU136" s="6">
        <v>4158.3999999999996</v>
      </c>
      <c r="AV136" s="7">
        <v>20</v>
      </c>
      <c r="AW136" s="6">
        <v>4158.3999999999996</v>
      </c>
      <c r="AX136" s="7">
        <v>14.5</v>
      </c>
      <c r="AY136" s="6">
        <v>8992.5400000000009</v>
      </c>
    </row>
    <row r="137" spans="1:51" x14ac:dyDescent="0.25">
      <c r="A137" s="2" t="s">
        <v>3989</v>
      </c>
      <c r="B137" s="7"/>
      <c r="C137" s="7"/>
      <c r="D137" s="7"/>
      <c r="E137" s="7">
        <v>1</v>
      </c>
      <c r="F137" s="7">
        <v>1</v>
      </c>
      <c r="G137" s="7"/>
      <c r="H137" s="7"/>
      <c r="I137" s="7"/>
      <c r="J137" s="7"/>
      <c r="K137" s="7"/>
      <c r="L137" s="7"/>
      <c r="M137" s="7"/>
      <c r="N137" s="7"/>
      <c r="O137" s="7"/>
      <c r="P137" s="7"/>
      <c r="Q137" s="7">
        <v>1</v>
      </c>
      <c r="S137" s="2" t="s">
        <v>127</v>
      </c>
      <c r="T137" s="7"/>
      <c r="U137" s="6"/>
      <c r="V137" s="7">
        <v>1</v>
      </c>
      <c r="W137" s="6">
        <v>104662.04</v>
      </c>
      <c r="X137" s="7"/>
      <c r="Y137" s="6"/>
      <c r="Z137" s="7"/>
      <c r="AA137" s="6"/>
      <c r="AB137" s="7">
        <v>1</v>
      </c>
      <c r="AC137" s="6">
        <v>104662.04</v>
      </c>
      <c r="AD137" s="7"/>
      <c r="AE137" s="6"/>
      <c r="AF137" s="7">
        <v>3</v>
      </c>
      <c r="AG137" s="6">
        <v>16552</v>
      </c>
      <c r="AH137" s="7"/>
      <c r="AI137" s="6"/>
      <c r="AJ137" s="7"/>
      <c r="AK137" s="6"/>
      <c r="AL137" s="7">
        <v>3</v>
      </c>
      <c r="AM137" s="6">
        <v>16552</v>
      </c>
      <c r="AN137" s="7"/>
      <c r="AO137" s="6"/>
      <c r="AP137" s="7">
        <v>22</v>
      </c>
      <c r="AQ137" s="6">
        <v>29946.84</v>
      </c>
      <c r="AR137" s="7"/>
      <c r="AS137" s="6"/>
      <c r="AT137" s="7"/>
      <c r="AU137" s="6"/>
      <c r="AV137" s="7">
        <v>22</v>
      </c>
      <c r="AW137" s="6">
        <v>29946.84</v>
      </c>
      <c r="AX137" s="7">
        <v>4.8901098901098905</v>
      </c>
      <c r="AY137" s="6">
        <v>151160.89000000001</v>
      </c>
    </row>
    <row r="138" spans="1:51" x14ac:dyDescent="0.25">
      <c r="A138" s="2" t="s">
        <v>68</v>
      </c>
      <c r="B138" s="7"/>
      <c r="C138" s="7">
        <v>3</v>
      </c>
      <c r="D138" s="7"/>
      <c r="E138" s="7"/>
      <c r="F138" s="7">
        <v>3</v>
      </c>
      <c r="G138" s="7"/>
      <c r="H138" s="7">
        <v>22</v>
      </c>
      <c r="I138" s="7"/>
      <c r="J138" s="7"/>
      <c r="K138" s="7">
        <v>22</v>
      </c>
      <c r="L138" s="7"/>
      <c r="M138" s="7">
        <v>2</v>
      </c>
      <c r="N138" s="7"/>
      <c r="O138" s="7"/>
      <c r="P138" s="7">
        <v>2</v>
      </c>
      <c r="Q138" s="7">
        <v>4.6483516483516487</v>
      </c>
      <c r="S138" s="2" t="s">
        <v>3989</v>
      </c>
      <c r="T138" s="7"/>
      <c r="U138" s="6"/>
      <c r="V138" s="7"/>
      <c r="W138" s="6"/>
      <c r="X138" s="7"/>
      <c r="Y138" s="6"/>
      <c r="Z138" s="7">
        <v>1</v>
      </c>
      <c r="AA138" s="6">
        <v>11305.65</v>
      </c>
      <c r="AB138" s="7">
        <v>1</v>
      </c>
      <c r="AC138" s="6">
        <v>11305.65</v>
      </c>
      <c r="AD138" s="7"/>
      <c r="AE138" s="6"/>
      <c r="AF138" s="7"/>
      <c r="AG138" s="6"/>
      <c r="AH138" s="7"/>
      <c r="AI138" s="6"/>
      <c r="AJ138" s="7"/>
      <c r="AK138" s="6"/>
      <c r="AL138" s="7"/>
      <c r="AM138" s="6"/>
      <c r="AN138" s="7"/>
      <c r="AO138" s="6"/>
      <c r="AP138" s="7"/>
      <c r="AQ138" s="6"/>
      <c r="AR138" s="7"/>
      <c r="AS138" s="6"/>
      <c r="AT138" s="7"/>
      <c r="AU138" s="6"/>
      <c r="AV138" s="7"/>
      <c r="AW138" s="6"/>
      <c r="AX138" s="7">
        <v>1</v>
      </c>
      <c r="AY138" s="6">
        <v>11305.65</v>
      </c>
    </row>
    <row r="139" spans="1:51" x14ac:dyDescent="0.25">
      <c r="A139" s="2" t="s">
        <v>75</v>
      </c>
      <c r="B139" s="7"/>
      <c r="C139" s="7">
        <v>13</v>
      </c>
      <c r="D139" s="7"/>
      <c r="E139" s="7"/>
      <c r="F139" s="7">
        <v>13</v>
      </c>
      <c r="G139" s="7"/>
      <c r="H139" s="7">
        <v>5</v>
      </c>
      <c r="I139" s="7"/>
      <c r="J139" s="7"/>
      <c r="K139" s="7">
        <v>5</v>
      </c>
      <c r="L139" s="7"/>
      <c r="M139" s="7">
        <v>16</v>
      </c>
      <c r="N139" s="7"/>
      <c r="O139" s="7"/>
      <c r="P139" s="7">
        <v>16</v>
      </c>
      <c r="Q139" s="7">
        <v>12.48314606741573</v>
      </c>
      <c r="S139" s="2" t="s">
        <v>68</v>
      </c>
      <c r="T139" s="7"/>
      <c r="U139" s="6"/>
      <c r="V139" s="7">
        <v>3</v>
      </c>
      <c r="W139" s="6">
        <v>33749.43</v>
      </c>
      <c r="X139" s="7"/>
      <c r="Y139" s="6"/>
      <c r="Z139" s="7"/>
      <c r="AA139" s="6"/>
      <c r="AB139" s="7">
        <v>3</v>
      </c>
      <c r="AC139" s="6">
        <v>33749.43</v>
      </c>
      <c r="AD139" s="7"/>
      <c r="AE139" s="6"/>
      <c r="AF139" s="7">
        <v>22</v>
      </c>
      <c r="AG139" s="6">
        <v>5903.04</v>
      </c>
      <c r="AH139" s="7"/>
      <c r="AI139" s="6"/>
      <c r="AJ139" s="7"/>
      <c r="AK139" s="6"/>
      <c r="AL139" s="7">
        <v>22</v>
      </c>
      <c r="AM139" s="6">
        <v>5903.04</v>
      </c>
      <c r="AN139" s="7"/>
      <c r="AO139" s="6"/>
      <c r="AP139" s="7">
        <v>2</v>
      </c>
      <c r="AQ139" s="6">
        <v>11879.01</v>
      </c>
      <c r="AR139" s="7"/>
      <c r="AS139" s="6"/>
      <c r="AT139" s="7"/>
      <c r="AU139" s="6"/>
      <c r="AV139" s="7">
        <v>2</v>
      </c>
      <c r="AW139" s="6">
        <v>11879.01</v>
      </c>
      <c r="AX139" s="7">
        <v>4.6483516483516487</v>
      </c>
      <c r="AY139" s="6">
        <v>51531.48</v>
      </c>
    </row>
    <row r="140" spans="1:51" x14ac:dyDescent="0.25">
      <c r="A140" s="2" t="s">
        <v>165</v>
      </c>
      <c r="B140" s="7"/>
      <c r="C140" s="7">
        <v>15</v>
      </c>
      <c r="D140" s="7"/>
      <c r="E140" s="7"/>
      <c r="F140" s="7">
        <v>15</v>
      </c>
      <c r="G140" s="7"/>
      <c r="H140" s="7">
        <v>24</v>
      </c>
      <c r="I140" s="7"/>
      <c r="J140" s="7"/>
      <c r="K140" s="7">
        <v>24</v>
      </c>
      <c r="L140" s="7"/>
      <c r="M140" s="7">
        <v>4</v>
      </c>
      <c r="N140" s="7"/>
      <c r="O140" s="7"/>
      <c r="P140" s="7">
        <v>4</v>
      </c>
      <c r="Q140" s="7">
        <v>14.858974358974359</v>
      </c>
      <c r="S140" s="2" t="s">
        <v>75</v>
      </c>
      <c r="T140" s="7"/>
      <c r="U140" s="6"/>
      <c r="V140" s="7">
        <v>13</v>
      </c>
      <c r="W140" s="6">
        <v>40001.410000000003</v>
      </c>
      <c r="X140" s="7"/>
      <c r="Y140" s="6"/>
      <c r="Z140" s="7"/>
      <c r="AA140" s="6"/>
      <c r="AB140" s="7">
        <v>13</v>
      </c>
      <c r="AC140" s="6">
        <v>40001.410000000003</v>
      </c>
      <c r="AD140" s="7"/>
      <c r="AE140" s="6"/>
      <c r="AF140" s="7">
        <v>5</v>
      </c>
      <c r="AG140" s="6">
        <v>6568.87</v>
      </c>
      <c r="AH140" s="7"/>
      <c r="AI140" s="6"/>
      <c r="AJ140" s="7"/>
      <c r="AK140" s="6"/>
      <c r="AL140" s="7">
        <v>5</v>
      </c>
      <c r="AM140" s="6">
        <v>6568.87</v>
      </c>
      <c r="AN140" s="7"/>
      <c r="AO140" s="6"/>
      <c r="AP140" s="7">
        <v>16</v>
      </c>
      <c r="AQ140" s="6">
        <v>7700.35</v>
      </c>
      <c r="AR140" s="7"/>
      <c r="AS140" s="6"/>
      <c r="AT140" s="7"/>
      <c r="AU140" s="6"/>
      <c r="AV140" s="7">
        <v>16</v>
      </c>
      <c r="AW140" s="6">
        <v>7700.35</v>
      </c>
      <c r="AX140" s="7">
        <v>12.48314606741573</v>
      </c>
      <c r="AY140" s="6">
        <v>54270.63</v>
      </c>
    </row>
    <row r="141" spans="1:51" x14ac:dyDescent="0.25">
      <c r="A141" s="2" t="s">
        <v>61</v>
      </c>
      <c r="B141" s="7"/>
      <c r="C141" s="7">
        <v>16</v>
      </c>
      <c r="D141" s="7"/>
      <c r="E141" s="7"/>
      <c r="F141" s="7">
        <v>16</v>
      </c>
      <c r="G141" s="7"/>
      <c r="H141" s="7">
        <v>24</v>
      </c>
      <c r="I141" s="7"/>
      <c r="J141" s="7"/>
      <c r="K141" s="7">
        <v>24</v>
      </c>
      <c r="L141" s="7"/>
      <c r="M141" s="7">
        <v>5</v>
      </c>
      <c r="N141" s="7"/>
      <c r="O141" s="7"/>
      <c r="P141" s="7">
        <v>5</v>
      </c>
      <c r="Q141" s="7">
        <v>12.987012987012987</v>
      </c>
      <c r="S141" s="2" t="s">
        <v>165</v>
      </c>
      <c r="T141" s="7"/>
      <c r="U141" s="6"/>
      <c r="V141" s="7">
        <v>15</v>
      </c>
      <c r="W141" s="6">
        <v>31932.880000000001</v>
      </c>
      <c r="X141" s="7"/>
      <c r="Y141" s="6"/>
      <c r="Z141" s="7"/>
      <c r="AA141" s="6"/>
      <c r="AB141" s="7">
        <v>15</v>
      </c>
      <c r="AC141" s="6">
        <v>31932.880000000001</v>
      </c>
      <c r="AD141" s="7"/>
      <c r="AE141" s="6"/>
      <c r="AF141" s="7">
        <v>24</v>
      </c>
      <c r="AG141" s="6">
        <v>6443.15</v>
      </c>
      <c r="AH141" s="7"/>
      <c r="AI141" s="6"/>
      <c r="AJ141" s="7"/>
      <c r="AK141" s="6"/>
      <c r="AL141" s="7">
        <v>24</v>
      </c>
      <c r="AM141" s="6">
        <v>6443.15</v>
      </c>
      <c r="AN141" s="7"/>
      <c r="AO141" s="6"/>
      <c r="AP141" s="7">
        <v>4</v>
      </c>
      <c r="AQ141" s="6">
        <v>5298.2</v>
      </c>
      <c r="AR141" s="7"/>
      <c r="AS141" s="6"/>
      <c r="AT141" s="7"/>
      <c r="AU141" s="6"/>
      <c r="AV141" s="7">
        <v>4</v>
      </c>
      <c r="AW141" s="6">
        <v>5298.2</v>
      </c>
      <c r="AX141" s="7">
        <v>14.858974358974359</v>
      </c>
      <c r="AY141" s="6">
        <v>43674.23</v>
      </c>
    </row>
    <row r="142" spans="1:51" x14ac:dyDescent="0.25">
      <c r="A142" s="2" t="s">
        <v>3754</v>
      </c>
      <c r="B142" s="7"/>
      <c r="C142" s="7"/>
      <c r="D142" s="7"/>
      <c r="E142" s="7">
        <v>4</v>
      </c>
      <c r="F142" s="7">
        <v>4</v>
      </c>
      <c r="G142" s="7"/>
      <c r="H142" s="7"/>
      <c r="I142" s="7"/>
      <c r="J142" s="7">
        <v>21</v>
      </c>
      <c r="K142" s="7">
        <v>21</v>
      </c>
      <c r="L142" s="7"/>
      <c r="M142" s="7"/>
      <c r="N142" s="7"/>
      <c r="O142" s="7">
        <v>21</v>
      </c>
      <c r="P142" s="7">
        <v>21</v>
      </c>
      <c r="Q142" s="7">
        <v>11.285714285714286</v>
      </c>
      <c r="S142" s="2" t="s">
        <v>61</v>
      </c>
      <c r="T142" s="7"/>
      <c r="U142" s="6"/>
      <c r="V142" s="7">
        <v>16</v>
      </c>
      <c r="W142" s="6">
        <v>52469.3</v>
      </c>
      <c r="X142" s="7"/>
      <c r="Y142" s="6"/>
      <c r="Z142" s="7"/>
      <c r="AA142" s="6"/>
      <c r="AB142" s="7">
        <v>16</v>
      </c>
      <c r="AC142" s="6">
        <v>52469.3</v>
      </c>
      <c r="AD142" s="7"/>
      <c r="AE142" s="6"/>
      <c r="AF142" s="7">
        <v>24</v>
      </c>
      <c r="AG142" s="6">
        <v>3494.95</v>
      </c>
      <c r="AH142" s="7"/>
      <c r="AI142" s="6"/>
      <c r="AJ142" s="7"/>
      <c r="AK142" s="6"/>
      <c r="AL142" s="7">
        <v>24</v>
      </c>
      <c r="AM142" s="6">
        <v>3494.95</v>
      </c>
      <c r="AN142" s="7"/>
      <c r="AO142" s="6"/>
      <c r="AP142" s="7">
        <v>5</v>
      </c>
      <c r="AQ142" s="6">
        <v>22934.69</v>
      </c>
      <c r="AR142" s="7"/>
      <c r="AS142" s="6"/>
      <c r="AT142" s="7"/>
      <c r="AU142" s="6"/>
      <c r="AV142" s="7">
        <v>5</v>
      </c>
      <c r="AW142" s="6">
        <v>22934.69</v>
      </c>
      <c r="AX142" s="7">
        <v>12.987012987012987</v>
      </c>
      <c r="AY142" s="6">
        <v>78898.95</v>
      </c>
    </row>
    <row r="143" spans="1:51" x14ac:dyDescent="0.25">
      <c r="A143" s="2" t="s">
        <v>4013</v>
      </c>
      <c r="B143" s="7"/>
      <c r="C143" s="7"/>
      <c r="D143" s="7"/>
      <c r="E143" s="7">
        <v>13</v>
      </c>
      <c r="F143" s="7">
        <v>13</v>
      </c>
      <c r="G143" s="7"/>
      <c r="H143" s="7"/>
      <c r="I143" s="7"/>
      <c r="J143" s="7"/>
      <c r="K143" s="7"/>
      <c r="L143" s="7"/>
      <c r="M143" s="7"/>
      <c r="N143" s="7"/>
      <c r="O143" s="7">
        <v>16</v>
      </c>
      <c r="P143" s="7">
        <v>16</v>
      </c>
      <c r="Q143" s="7">
        <v>14</v>
      </c>
      <c r="S143" s="2" t="s">
        <v>3754</v>
      </c>
      <c r="T143" s="7"/>
      <c r="U143" s="6"/>
      <c r="V143" s="7"/>
      <c r="W143" s="6"/>
      <c r="X143" s="7"/>
      <c r="Y143" s="6"/>
      <c r="Z143" s="7">
        <v>4</v>
      </c>
      <c r="AA143" s="6">
        <v>389.66</v>
      </c>
      <c r="AB143" s="7">
        <v>4</v>
      </c>
      <c r="AC143" s="6">
        <v>389.66</v>
      </c>
      <c r="AD143" s="7"/>
      <c r="AE143" s="6"/>
      <c r="AF143" s="7"/>
      <c r="AG143" s="6"/>
      <c r="AH143" s="7"/>
      <c r="AI143" s="6"/>
      <c r="AJ143" s="7">
        <v>21</v>
      </c>
      <c r="AK143" s="6">
        <v>305.97000000000003</v>
      </c>
      <c r="AL143" s="7">
        <v>21</v>
      </c>
      <c r="AM143" s="6">
        <v>305.97000000000003</v>
      </c>
      <c r="AN143" s="7"/>
      <c r="AO143" s="6"/>
      <c r="AP143" s="7"/>
      <c r="AQ143" s="6"/>
      <c r="AR143" s="7"/>
      <c r="AS143" s="6"/>
      <c r="AT143" s="7">
        <v>21</v>
      </c>
      <c r="AU143" s="6">
        <v>161.97999999999999</v>
      </c>
      <c r="AV143" s="7">
        <v>21</v>
      </c>
      <c r="AW143" s="6">
        <v>161.97999999999999</v>
      </c>
      <c r="AX143" s="7">
        <v>11.285714285714286</v>
      </c>
      <c r="AY143" s="6">
        <v>857.6</v>
      </c>
    </row>
    <row r="144" spans="1:51" x14ac:dyDescent="0.25">
      <c r="A144" s="2" t="s">
        <v>3994</v>
      </c>
      <c r="B144" s="7"/>
      <c r="C144" s="7"/>
      <c r="D144" s="7"/>
      <c r="E144" s="7">
        <v>4</v>
      </c>
      <c r="F144" s="7">
        <v>4</v>
      </c>
      <c r="G144" s="7"/>
      <c r="H144" s="7"/>
      <c r="I144" s="7"/>
      <c r="J144" s="7">
        <v>22</v>
      </c>
      <c r="K144" s="7">
        <v>22</v>
      </c>
      <c r="L144" s="7"/>
      <c r="M144" s="7"/>
      <c r="N144" s="7"/>
      <c r="O144" s="7">
        <v>28</v>
      </c>
      <c r="P144" s="7">
        <v>28</v>
      </c>
      <c r="Q144" s="7">
        <v>11</v>
      </c>
      <c r="S144" s="2" t="s">
        <v>4013</v>
      </c>
      <c r="T144" s="7"/>
      <c r="U144" s="6"/>
      <c r="V144" s="7"/>
      <c r="W144" s="6"/>
      <c r="X144" s="7"/>
      <c r="Y144" s="6"/>
      <c r="Z144" s="7">
        <v>13</v>
      </c>
      <c r="AA144" s="6">
        <v>682.47</v>
      </c>
      <c r="AB144" s="7">
        <v>13</v>
      </c>
      <c r="AC144" s="6">
        <v>682.47</v>
      </c>
      <c r="AD144" s="7"/>
      <c r="AE144" s="6"/>
      <c r="AF144" s="7"/>
      <c r="AG144" s="6"/>
      <c r="AH144" s="7"/>
      <c r="AI144" s="6"/>
      <c r="AJ144" s="7"/>
      <c r="AK144" s="6"/>
      <c r="AL144" s="7"/>
      <c r="AM144" s="6"/>
      <c r="AN144" s="7"/>
      <c r="AO144" s="6"/>
      <c r="AP144" s="7"/>
      <c r="AQ144" s="6"/>
      <c r="AR144" s="7"/>
      <c r="AS144" s="6"/>
      <c r="AT144" s="7">
        <v>16</v>
      </c>
      <c r="AU144" s="6">
        <v>474.98</v>
      </c>
      <c r="AV144" s="7">
        <v>16</v>
      </c>
      <c r="AW144" s="6">
        <v>474.98</v>
      </c>
      <c r="AX144" s="7">
        <v>14</v>
      </c>
      <c r="AY144" s="6">
        <v>1157.45</v>
      </c>
    </row>
    <row r="145" spans="1:51" x14ac:dyDescent="0.25">
      <c r="A145" s="2" t="s">
        <v>1972</v>
      </c>
      <c r="B145" s="7"/>
      <c r="C145" s="7"/>
      <c r="D145" s="7">
        <v>30</v>
      </c>
      <c r="E145" s="7"/>
      <c r="F145" s="7">
        <v>30</v>
      </c>
      <c r="G145" s="7"/>
      <c r="H145" s="7"/>
      <c r="I145" s="7">
        <v>13</v>
      </c>
      <c r="J145" s="7"/>
      <c r="K145" s="7">
        <v>13</v>
      </c>
      <c r="L145" s="7"/>
      <c r="M145" s="7"/>
      <c r="N145" s="7">
        <v>25</v>
      </c>
      <c r="O145" s="7"/>
      <c r="P145" s="7">
        <v>25</v>
      </c>
      <c r="Q145" s="7">
        <v>26.692307692307693</v>
      </c>
      <c r="S145" s="2" t="s">
        <v>3994</v>
      </c>
      <c r="T145" s="7"/>
      <c r="U145" s="6"/>
      <c r="V145" s="7"/>
      <c r="W145" s="6"/>
      <c r="X145" s="7"/>
      <c r="Y145" s="6"/>
      <c r="Z145" s="7">
        <v>4</v>
      </c>
      <c r="AA145" s="6">
        <v>1797.94</v>
      </c>
      <c r="AB145" s="7">
        <v>4</v>
      </c>
      <c r="AC145" s="6">
        <v>1797.94</v>
      </c>
      <c r="AD145" s="7"/>
      <c r="AE145" s="6"/>
      <c r="AF145" s="7"/>
      <c r="AG145" s="6"/>
      <c r="AH145" s="7"/>
      <c r="AI145" s="6"/>
      <c r="AJ145" s="7">
        <v>22</v>
      </c>
      <c r="AK145" s="6">
        <v>275.49</v>
      </c>
      <c r="AL145" s="7">
        <v>22</v>
      </c>
      <c r="AM145" s="6">
        <v>275.49</v>
      </c>
      <c r="AN145" s="7"/>
      <c r="AO145" s="6"/>
      <c r="AP145" s="7"/>
      <c r="AQ145" s="6"/>
      <c r="AR145" s="7"/>
      <c r="AS145" s="6"/>
      <c r="AT145" s="7">
        <v>28</v>
      </c>
      <c r="AU145" s="6">
        <v>231.99</v>
      </c>
      <c r="AV145" s="7">
        <v>28</v>
      </c>
      <c r="AW145" s="6">
        <v>231.99</v>
      </c>
      <c r="AX145" s="7">
        <v>11</v>
      </c>
      <c r="AY145" s="6">
        <v>2305.42</v>
      </c>
    </row>
    <row r="146" spans="1:51" x14ac:dyDescent="0.25">
      <c r="A146" s="2" t="s">
        <v>1875</v>
      </c>
      <c r="B146" s="7"/>
      <c r="C146" s="7"/>
      <c r="D146" s="7">
        <v>1</v>
      </c>
      <c r="E146" s="7"/>
      <c r="F146" s="7">
        <v>1</v>
      </c>
      <c r="G146" s="7"/>
      <c r="H146" s="7"/>
      <c r="I146" s="7">
        <v>6</v>
      </c>
      <c r="J146" s="7"/>
      <c r="K146" s="7">
        <v>6</v>
      </c>
      <c r="L146" s="7"/>
      <c r="M146" s="7"/>
      <c r="N146" s="7"/>
      <c r="O146" s="7"/>
      <c r="P146" s="7"/>
      <c r="Q146" s="7">
        <v>1.9090909090909092</v>
      </c>
      <c r="S146" s="2" t="s">
        <v>1972</v>
      </c>
      <c r="T146" s="7"/>
      <c r="U146" s="6"/>
      <c r="V146" s="7"/>
      <c r="W146" s="6"/>
      <c r="X146" s="7">
        <v>30</v>
      </c>
      <c r="Y146" s="6">
        <v>9369.77</v>
      </c>
      <c r="Z146" s="7"/>
      <c r="AA146" s="6"/>
      <c r="AB146" s="7">
        <v>30</v>
      </c>
      <c r="AC146" s="6">
        <v>9369.77</v>
      </c>
      <c r="AD146" s="7"/>
      <c r="AE146" s="6"/>
      <c r="AF146" s="7"/>
      <c r="AG146" s="6"/>
      <c r="AH146" s="7">
        <v>13</v>
      </c>
      <c r="AI146" s="6">
        <v>2318.46</v>
      </c>
      <c r="AJ146" s="7"/>
      <c r="AK146" s="6"/>
      <c r="AL146" s="7">
        <v>13</v>
      </c>
      <c r="AM146" s="6">
        <v>2318.46</v>
      </c>
      <c r="AN146" s="7"/>
      <c r="AO146" s="6"/>
      <c r="AP146" s="7"/>
      <c r="AQ146" s="6"/>
      <c r="AR146" s="7">
        <v>25</v>
      </c>
      <c r="AS146" s="6">
        <v>3932.22</v>
      </c>
      <c r="AT146" s="7"/>
      <c r="AU146" s="6"/>
      <c r="AV146" s="7">
        <v>25</v>
      </c>
      <c r="AW146" s="6">
        <v>3932.22</v>
      </c>
      <c r="AX146" s="7">
        <v>26.692307692307693</v>
      </c>
      <c r="AY146" s="6">
        <v>15620.45</v>
      </c>
    </row>
    <row r="147" spans="1:51" x14ac:dyDescent="0.25">
      <c r="A147" s="2" t="s">
        <v>1914</v>
      </c>
      <c r="B147" s="7"/>
      <c r="C147" s="7"/>
      <c r="D147" s="7">
        <v>4</v>
      </c>
      <c r="E147" s="7"/>
      <c r="F147" s="7">
        <v>4</v>
      </c>
      <c r="G147" s="7"/>
      <c r="H147" s="7"/>
      <c r="I147" s="7">
        <v>19</v>
      </c>
      <c r="J147" s="7"/>
      <c r="K147" s="7">
        <v>19</v>
      </c>
      <c r="L147" s="7"/>
      <c r="M147" s="7"/>
      <c r="N147" s="7">
        <v>13</v>
      </c>
      <c r="O147" s="7"/>
      <c r="P147" s="7">
        <v>13</v>
      </c>
      <c r="Q147" s="7">
        <v>9.4444444444444446</v>
      </c>
      <c r="S147" s="2" t="s">
        <v>1875</v>
      </c>
      <c r="T147" s="7"/>
      <c r="U147" s="6"/>
      <c r="V147" s="7"/>
      <c r="W147" s="6"/>
      <c r="X147" s="7">
        <v>1</v>
      </c>
      <c r="Y147" s="6">
        <v>14997.56</v>
      </c>
      <c r="Z147" s="7"/>
      <c r="AA147" s="6"/>
      <c r="AB147" s="7">
        <v>1</v>
      </c>
      <c r="AC147" s="6">
        <v>14997.56</v>
      </c>
      <c r="AD147" s="7"/>
      <c r="AE147" s="6"/>
      <c r="AF147" s="7"/>
      <c r="AG147" s="6"/>
      <c r="AH147" s="7">
        <v>6</v>
      </c>
      <c r="AI147" s="6">
        <v>3292.15</v>
      </c>
      <c r="AJ147" s="7"/>
      <c r="AK147" s="6"/>
      <c r="AL147" s="7">
        <v>6</v>
      </c>
      <c r="AM147" s="6">
        <v>3292.15</v>
      </c>
      <c r="AN147" s="7"/>
      <c r="AO147" s="6"/>
      <c r="AP147" s="7"/>
      <c r="AQ147" s="6"/>
      <c r="AR147" s="7"/>
      <c r="AS147" s="6"/>
      <c r="AT147" s="7"/>
      <c r="AU147" s="6"/>
      <c r="AV147" s="7"/>
      <c r="AW147" s="6"/>
      <c r="AX147" s="7">
        <v>1.9090909090909092</v>
      </c>
      <c r="AY147" s="6">
        <v>18289.71</v>
      </c>
    </row>
    <row r="148" spans="1:51" x14ac:dyDescent="0.25">
      <c r="A148" s="2" t="s">
        <v>1921</v>
      </c>
      <c r="B148" s="7"/>
      <c r="C148" s="7"/>
      <c r="D148" s="7"/>
      <c r="E148" s="7">
        <v>29</v>
      </c>
      <c r="F148" s="7">
        <v>29</v>
      </c>
      <c r="G148" s="7"/>
      <c r="H148" s="7"/>
      <c r="I148" s="7"/>
      <c r="J148" s="7">
        <v>29</v>
      </c>
      <c r="K148" s="7">
        <v>29</v>
      </c>
      <c r="L148" s="7"/>
      <c r="M148" s="7"/>
      <c r="N148" s="7"/>
      <c r="O148" s="7">
        <v>13</v>
      </c>
      <c r="P148" s="7">
        <v>13</v>
      </c>
      <c r="Q148" s="7">
        <v>24</v>
      </c>
      <c r="S148" s="2" t="s">
        <v>1914</v>
      </c>
      <c r="T148" s="7"/>
      <c r="U148" s="6"/>
      <c r="V148" s="7"/>
      <c r="W148" s="6"/>
      <c r="X148" s="7">
        <v>4</v>
      </c>
      <c r="Y148" s="6">
        <v>13432.83</v>
      </c>
      <c r="Z148" s="7"/>
      <c r="AA148" s="6"/>
      <c r="AB148" s="7">
        <v>4</v>
      </c>
      <c r="AC148" s="6">
        <v>13432.83</v>
      </c>
      <c r="AD148" s="7"/>
      <c r="AE148" s="6"/>
      <c r="AF148" s="7"/>
      <c r="AG148" s="6"/>
      <c r="AH148" s="7">
        <v>19</v>
      </c>
      <c r="AI148" s="6">
        <v>7101.97</v>
      </c>
      <c r="AJ148" s="7"/>
      <c r="AK148" s="6"/>
      <c r="AL148" s="7">
        <v>19</v>
      </c>
      <c r="AM148" s="6">
        <v>7101.97</v>
      </c>
      <c r="AN148" s="7"/>
      <c r="AO148" s="6"/>
      <c r="AP148" s="7"/>
      <c r="AQ148" s="6"/>
      <c r="AR148" s="7">
        <v>13</v>
      </c>
      <c r="AS148" s="6">
        <v>2365.16</v>
      </c>
      <c r="AT148" s="7"/>
      <c r="AU148" s="6"/>
      <c r="AV148" s="7">
        <v>13</v>
      </c>
      <c r="AW148" s="6">
        <v>2365.16</v>
      </c>
      <c r="AX148" s="7">
        <v>9.4444444444444446</v>
      </c>
      <c r="AY148" s="6">
        <v>22899.97</v>
      </c>
    </row>
    <row r="149" spans="1:51" x14ac:dyDescent="0.25">
      <c r="A149" s="2" t="s">
        <v>1876</v>
      </c>
      <c r="B149" s="7"/>
      <c r="C149" s="7"/>
      <c r="D149" s="7"/>
      <c r="E149" s="7">
        <v>20</v>
      </c>
      <c r="F149" s="7">
        <v>20</v>
      </c>
      <c r="G149" s="7"/>
      <c r="H149" s="7"/>
      <c r="I149" s="7"/>
      <c r="J149" s="7">
        <v>3</v>
      </c>
      <c r="K149" s="7">
        <v>3</v>
      </c>
      <c r="L149" s="7"/>
      <c r="M149" s="7"/>
      <c r="N149" s="7"/>
      <c r="O149" s="7"/>
      <c r="P149" s="7"/>
      <c r="Q149" s="7">
        <v>18.3</v>
      </c>
      <c r="S149" s="2" t="s">
        <v>1921</v>
      </c>
      <c r="T149" s="7"/>
      <c r="U149" s="6"/>
      <c r="V149" s="7"/>
      <c r="W149" s="6"/>
      <c r="X149" s="7"/>
      <c r="Y149" s="6"/>
      <c r="Z149" s="7">
        <v>29</v>
      </c>
      <c r="AA149" s="6">
        <v>4630.3599999999997</v>
      </c>
      <c r="AB149" s="7">
        <v>29</v>
      </c>
      <c r="AC149" s="6">
        <v>4630.3599999999997</v>
      </c>
      <c r="AD149" s="7"/>
      <c r="AE149" s="6"/>
      <c r="AF149" s="7"/>
      <c r="AG149" s="6"/>
      <c r="AH149" s="7"/>
      <c r="AI149" s="6"/>
      <c r="AJ149" s="7">
        <v>29</v>
      </c>
      <c r="AK149" s="6">
        <v>374.78</v>
      </c>
      <c r="AL149" s="7">
        <v>29</v>
      </c>
      <c r="AM149" s="6">
        <v>374.78</v>
      </c>
      <c r="AN149" s="7"/>
      <c r="AO149" s="6"/>
      <c r="AP149" s="7"/>
      <c r="AQ149" s="6"/>
      <c r="AR149" s="7"/>
      <c r="AS149" s="6"/>
      <c r="AT149" s="7">
        <v>13</v>
      </c>
      <c r="AU149" s="6">
        <v>2442.12</v>
      </c>
      <c r="AV149" s="7">
        <v>13</v>
      </c>
      <c r="AW149" s="6">
        <v>2442.12</v>
      </c>
      <c r="AX149" s="7">
        <v>24</v>
      </c>
      <c r="AY149" s="6">
        <v>7447.26</v>
      </c>
    </row>
    <row r="150" spans="1:51" x14ac:dyDescent="0.25">
      <c r="A150" s="2" t="s">
        <v>1931</v>
      </c>
      <c r="B150" s="7"/>
      <c r="C150" s="7"/>
      <c r="D150" s="7"/>
      <c r="E150" s="7">
        <v>27</v>
      </c>
      <c r="F150" s="7">
        <v>27</v>
      </c>
      <c r="G150" s="7"/>
      <c r="H150" s="7"/>
      <c r="I150" s="7"/>
      <c r="J150" s="7">
        <v>22</v>
      </c>
      <c r="K150" s="7">
        <v>22</v>
      </c>
      <c r="L150" s="7"/>
      <c r="M150" s="7"/>
      <c r="N150" s="7"/>
      <c r="O150" s="7">
        <v>11</v>
      </c>
      <c r="P150" s="7">
        <v>11</v>
      </c>
      <c r="Q150" s="7">
        <v>24.357142857142858</v>
      </c>
      <c r="S150" s="2" t="s">
        <v>1876</v>
      </c>
      <c r="T150" s="7"/>
      <c r="U150" s="6"/>
      <c r="V150" s="7"/>
      <c r="W150" s="6"/>
      <c r="X150" s="7"/>
      <c r="Y150" s="6"/>
      <c r="Z150" s="7">
        <v>20</v>
      </c>
      <c r="AA150" s="6">
        <v>18247.259999999998</v>
      </c>
      <c r="AB150" s="7">
        <v>20</v>
      </c>
      <c r="AC150" s="6">
        <v>18247.259999999998</v>
      </c>
      <c r="AD150" s="7"/>
      <c r="AE150" s="6"/>
      <c r="AF150" s="7"/>
      <c r="AG150" s="6"/>
      <c r="AH150" s="7"/>
      <c r="AI150" s="6"/>
      <c r="AJ150" s="7">
        <v>3</v>
      </c>
      <c r="AK150" s="6">
        <v>1297.48</v>
      </c>
      <c r="AL150" s="7">
        <v>3</v>
      </c>
      <c r="AM150" s="6">
        <v>1297.48</v>
      </c>
      <c r="AN150" s="7"/>
      <c r="AO150" s="6"/>
      <c r="AP150" s="7"/>
      <c r="AQ150" s="6"/>
      <c r="AR150" s="7"/>
      <c r="AS150" s="6"/>
      <c r="AT150" s="7"/>
      <c r="AU150" s="6"/>
      <c r="AV150" s="7"/>
      <c r="AW150" s="6"/>
      <c r="AX150" s="7">
        <v>18.3</v>
      </c>
      <c r="AY150" s="6">
        <v>19544.740000000002</v>
      </c>
    </row>
    <row r="151" spans="1:51" x14ac:dyDescent="0.25">
      <c r="A151" s="2" t="s">
        <v>1860</v>
      </c>
      <c r="B151" s="7"/>
      <c r="C151" s="7"/>
      <c r="D151" s="7">
        <v>13.787878787878787</v>
      </c>
      <c r="E151" s="7"/>
      <c r="F151" s="7">
        <v>13.787878787878787</v>
      </c>
      <c r="G151" s="7"/>
      <c r="H151" s="7"/>
      <c r="I151" s="7">
        <v>1</v>
      </c>
      <c r="J151" s="7"/>
      <c r="K151" s="7">
        <v>1</v>
      </c>
      <c r="L151" s="7"/>
      <c r="M151" s="7"/>
      <c r="N151" s="7">
        <v>30</v>
      </c>
      <c r="O151" s="7"/>
      <c r="P151" s="7">
        <v>30</v>
      </c>
      <c r="Q151" s="7">
        <v>17.108695652173914</v>
      </c>
      <c r="S151" s="2" t="s">
        <v>1931</v>
      </c>
      <c r="T151" s="7"/>
      <c r="U151" s="6"/>
      <c r="V151" s="7"/>
      <c r="W151" s="6"/>
      <c r="X151" s="7"/>
      <c r="Y151" s="6"/>
      <c r="Z151" s="7">
        <v>27</v>
      </c>
      <c r="AA151" s="6">
        <v>10309.719999999999</v>
      </c>
      <c r="AB151" s="7">
        <v>27</v>
      </c>
      <c r="AC151" s="6">
        <v>10309.719999999999</v>
      </c>
      <c r="AD151" s="7"/>
      <c r="AE151" s="6"/>
      <c r="AF151" s="7"/>
      <c r="AG151" s="6"/>
      <c r="AH151" s="7"/>
      <c r="AI151" s="6"/>
      <c r="AJ151" s="7">
        <v>22</v>
      </c>
      <c r="AK151" s="6">
        <v>1417.3</v>
      </c>
      <c r="AL151" s="7">
        <v>22</v>
      </c>
      <c r="AM151" s="6">
        <v>1417.3</v>
      </c>
      <c r="AN151" s="7"/>
      <c r="AO151" s="6"/>
      <c r="AP151" s="7"/>
      <c r="AQ151" s="6"/>
      <c r="AR151" s="7"/>
      <c r="AS151" s="6"/>
      <c r="AT151" s="7">
        <v>11</v>
      </c>
      <c r="AU151" s="6">
        <v>1318.24</v>
      </c>
      <c r="AV151" s="7">
        <v>11</v>
      </c>
      <c r="AW151" s="6">
        <v>1318.24</v>
      </c>
      <c r="AX151" s="7">
        <v>24.357142857142858</v>
      </c>
      <c r="AY151" s="6">
        <v>13045.27</v>
      </c>
    </row>
    <row r="152" spans="1:51" x14ac:dyDescent="0.25">
      <c r="A152" s="2" t="s">
        <v>2005</v>
      </c>
      <c r="B152" s="7"/>
      <c r="C152" s="7"/>
      <c r="D152" s="7">
        <v>29</v>
      </c>
      <c r="E152" s="7"/>
      <c r="F152" s="7">
        <v>29</v>
      </c>
      <c r="G152" s="7"/>
      <c r="H152" s="7"/>
      <c r="I152" s="7">
        <v>23</v>
      </c>
      <c r="J152" s="7"/>
      <c r="K152" s="7">
        <v>23</v>
      </c>
      <c r="L152" s="7"/>
      <c r="M152" s="7"/>
      <c r="N152" s="7">
        <v>15</v>
      </c>
      <c r="O152" s="7"/>
      <c r="P152" s="7">
        <v>15</v>
      </c>
      <c r="Q152" s="7">
        <v>27.095238095238095</v>
      </c>
      <c r="S152" s="2" t="s">
        <v>1860</v>
      </c>
      <c r="T152" s="7"/>
      <c r="U152" s="6"/>
      <c r="V152" s="7"/>
      <c r="W152" s="6"/>
      <c r="X152" s="7">
        <v>13.787878787878787</v>
      </c>
      <c r="Y152" s="6">
        <v>18697.080000000002</v>
      </c>
      <c r="Z152" s="7"/>
      <c r="AA152" s="6"/>
      <c r="AB152" s="7">
        <v>13.787878787878787</v>
      </c>
      <c r="AC152" s="6">
        <v>18697.080000000002</v>
      </c>
      <c r="AD152" s="7"/>
      <c r="AE152" s="6"/>
      <c r="AF152" s="7"/>
      <c r="AG152" s="6"/>
      <c r="AH152" s="7">
        <v>1</v>
      </c>
      <c r="AI152" s="6">
        <v>1228.47</v>
      </c>
      <c r="AJ152" s="7"/>
      <c r="AK152" s="6"/>
      <c r="AL152" s="7">
        <v>1</v>
      </c>
      <c r="AM152" s="6">
        <v>1228.47</v>
      </c>
      <c r="AN152" s="7"/>
      <c r="AO152" s="6"/>
      <c r="AP152" s="7"/>
      <c r="AQ152" s="6"/>
      <c r="AR152" s="7">
        <v>30</v>
      </c>
      <c r="AS152" s="6">
        <v>7784.83</v>
      </c>
      <c r="AT152" s="7"/>
      <c r="AU152" s="6"/>
      <c r="AV152" s="7">
        <v>30</v>
      </c>
      <c r="AW152" s="6">
        <v>7784.83</v>
      </c>
      <c r="AX152" s="7">
        <v>17.108695652173914</v>
      </c>
      <c r="AY152" s="6">
        <v>27710.38</v>
      </c>
    </row>
    <row r="153" spans="1:51" x14ac:dyDescent="0.25">
      <c r="A153" s="2" t="s">
        <v>2008</v>
      </c>
      <c r="B153" s="7"/>
      <c r="C153" s="7"/>
      <c r="D153" s="7">
        <v>25.652173913043477</v>
      </c>
      <c r="E153" s="7"/>
      <c r="F153" s="7">
        <v>25.652173913043477</v>
      </c>
      <c r="G153" s="7"/>
      <c r="H153" s="7"/>
      <c r="I153" s="7">
        <v>20</v>
      </c>
      <c r="J153" s="7"/>
      <c r="K153" s="7">
        <v>20</v>
      </c>
      <c r="L153" s="7"/>
      <c r="M153" s="7"/>
      <c r="N153" s="7">
        <v>9.3333333333333339</v>
      </c>
      <c r="O153" s="7"/>
      <c r="P153" s="7">
        <v>9.3333333333333339</v>
      </c>
      <c r="Q153" s="7">
        <v>21</v>
      </c>
      <c r="S153" s="2" t="s">
        <v>2005</v>
      </c>
      <c r="T153" s="7"/>
      <c r="U153" s="6"/>
      <c r="V153" s="7"/>
      <c r="W153" s="6"/>
      <c r="X153" s="7">
        <v>29</v>
      </c>
      <c r="Y153" s="6">
        <v>9490.2900000000009</v>
      </c>
      <c r="Z153" s="7"/>
      <c r="AA153" s="6"/>
      <c r="AB153" s="7">
        <v>29</v>
      </c>
      <c r="AC153" s="6">
        <v>9490.2900000000009</v>
      </c>
      <c r="AD153" s="7"/>
      <c r="AE153" s="6"/>
      <c r="AF153" s="7"/>
      <c r="AG153" s="6"/>
      <c r="AH153" s="7">
        <v>23</v>
      </c>
      <c r="AI153" s="6">
        <v>1691.96</v>
      </c>
      <c r="AJ153" s="7"/>
      <c r="AK153" s="6"/>
      <c r="AL153" s="7">
        <v>23</v>
      </c>
      <c r="AM153" s="6">
        <v>1691.96</v>
      </c>
      <c r="AN153" s="7"/>
      <c r="AO153" s="6"/>
      <c r="AP153" s="7"/>
      <c r="AQ153" s="6"/>
      <c r="AR153" s="7">
        <v>15</v>
      </c>
      <c r="AS153" s="6">
        <v>1439.97</v>
      </c>
      <c r="AT153" s="7"/>
      <c r="AU153" s="6"/>
      <c r="AV153" s="7">
        <v>15</v>
      </c>
      <c r="AW153" s="6">
        <v>1439.97</v>
      </c>
      <c r="AX153" s="7">
        <v>27.095238095238095</v>
      </c>
      <c r="AY153" s="6">
        <v>12622.22</v>
      </c>
    </row>
    <row r="154" spans="1:51" x14ac:dyDescent="0.25">
      <c r="A154" s="2" t="s">
        <v>1880</v>
      </c>
      <c r="B154" s="7"/>
      <c r="C154" s="7"/>
      <c r="D154" s="7"/>
      <c r="E154" s="7">
        <v>25</v>
      </c>
      <c r="F154" s="7">
        <v>25</v>
      </c>
      <c r="G154" s="7"/>
      <c r="H154" s="7"/>
      <c r="I154" s="7"/>
      <c r="J154" s="7">
        <v>24</v>
      </c>
      <c r="K154" s="7">
        <v>24</v>
      </c>
      <c r="L154" s="7"/>
      <c r="M154" s="7"/>
      <c r="N154" s="7"/>
      <c r="O154" s="7">
        <v>30</v>
      </c>
      <c r="P154" s="7">
        <v>30</v>
      </c>
      <c r="Q154" s="7">
        <v>26.05</v>
      </c>
      <c r="S154" s="2" t="s">
        <v>2008</v>
      </c>
      <c r="T154" s="7"/>
      <c r="U154" s="6"/>
      <c r="V154" s="7"/>
      <c r="W154" s="6"/>
      <c r="X154" s="7">
        <v>25.652173913043477</v>
      </c>
      <c r="Y154" s="6">
        <v>13581.36</v>
      </c>
      <c r="Z154" s="7"/>
      <c r="AA154" s="6"/>
      <c r="AB154" s="7">
        <v>25.652173913043477</v>
      </c>
      <c r="AC154" s="6">
        <v>13581.36</v>
      </c>
      <c r="AD154" s="7"/>
      <c r="AE154" s="6"/>
      <c r="AF154" s="7"/>
      <c r="AG154" s="6"/>
      <c r="AH154" s="7">
        <v>20</v>
      </c>
      <c r="AI154" s="6">
        <v>1567.88</v>
      </c>
      <c r="AJ154" s="7"/>
      <c r="AK154" s="6"/>
      <c r="AL154" s="7">
        <v>20</v>
      </c>
      <c r="AM154" s="6">
        <v>1567.88</v>
      </c>
      <c r="AN154" s="7"/>
      <c r="AO154" s="6"/>
      <c r="AP154" s="7"/>
      <c r="AQ154" s="6"/>
      <c r="AR154" s="7">
        <v>9.3333333333333339</v>
      </c>
      <c r="AS154" s="6">
        <v>5208.21</v>
      </c>
      <c r="AT154" s="7"/>
      <c r="AU154" s="6"/>
      <c r="AV154" s="7">
        <v>9.3333333333333339</v>
      </c>
      <c r="AW154" s="6">
        <v>5208.21</v>
      </c>
      <c r="AX154" s="7">
        <v>21</v>
      </c>
      <c r="AY154" s="6">
        <v>20357.45</v>
      </c>
    </row>
    <row r="155" spans="1:51" x14ac:dyDescent="0.25">
      <c r="A155" s="2" t="s">
        <v>1936</v>
      </c>
      <c r="B155" s="7"/>
      <c r="C155" s="7"/>
      <c r="D155" s="7"/>
      <c r="E155" s="7">
        <v>7</v>
      </c>
      <c r="F155" s="7">
        <v>7</v>
      </c>
      <c r="G155" s="7"/>
      <c r="H155" s="7"/>
      <c r="I155" s="7"/>
      <c r="J155" s="7">
        <v>11</v>
      </c>
      <c r="K155" s="7">
        <v>11</v>
      </c>
      <c r="L155" s="7"/>
      <c r="M155" s="7"/>
      <c r="N155" s="7"/>
      <c r="O155" s="7">
        <v>1</v>
      </c>
      <c r="P155" s="7">
        <v>1</v>
      </c>
      <c r="Q155" s="7">
        <v>6.25</v>
      </c>
      <c r="S155" s="2" t="s">
        <v>1880</v>
      </c>
      <c r="T155" s="7"/>
      <c r="U155" s="6"/>
      <c r="V155" s="7"/>
      <c r="W155" s="6"/>
      <c r="X155" s="7"/>
      <c r="Y155" s="6"/>
      <c r="Z155" s="7">
        <v>25</v>
      </c>
      <c r="AA155" s="6">
        <v>7484.97</v>
      </c>
      <c r="AB155" s="7">
        <v>25</v>
      </c>
      <c r="AC155" s="6">
        <v>7484.97</v>
      </c>
      <c r="AD155" s="7"/>
      <c r="AE155" s="6"/>
      <c r="AF155" s="7"/>
      <c r="AG155" s="6"/>
      <c r="AH155" s="7"/>
      <c r="AI155" s="6"/>
      <c r="AJ155" s="7">
        <v>24</v>
      </c>
      <c r="AK155" s="6">
        <v>2164.1799999999998</v>
      </c>
      <c r="AL155" s="7">
        <v>24</v>
      </c>
      <c r="AM155" s="6">
        <v>2164.1799999999998</v>
      </c>
      <c r="AN155" s="7"/>
      <c r="AO155" s="6"/>
      <c r="AP155" s="7"/>
      <c r="AQ155" s="6"/>
      <c r="AR155" s="7"/>
      <c r="AS155" s="6"/>
      <c r="AT155" s="7">
        <v>30</v>
      </c>
      <c r="AU155" s="6">
        <v>3319.24</v>
      </c>
      <c r="AV155" s="7">
        <v>30</v>
      </c>
      <c r="AW155" s="6">
        <v>3319.24</v>
      </c>
      <c r="AX155" s="7">
        <v>26.05</v>
      </c>
      <c r="AY155" s="6">
        <v>12968.39</v>
      </c>
    </row>
    <row r="156" spans="1:51" x14ac:dyDescent="0.25">
      <c r="A156" s="2" t="s">
        <v>2140</v>
      </c>
      <c r="B156" s="7"/>
      <c r="C156" s="7"/>
      <c r="D156" s="7"/>
      <c r="E156" s="7">
        <v>6</v>
      </c>
      <c r="F156" s="7">
        <v>6</v>
      </c>
      <c r="G156" s="7"/>
      <c r="H156" s="7"/>
      <c r="I156" s="7"/>
      <c r="J156" s="7">
        <v>29</v>
      </c>
      <c r="K156" s="7">
        <v>29</v>
      </c>
      <c r="L156" s="7"/>
      <c r="M156" s="7"/>
      <c r="N156" s="7"/>
      <c r="O156" s="7">
        <v>11</v>
      </c>
      <c r="P156" s="7">
        <v>11</v>
      </c>
      <c r="Q156" s="7">
        <v>9.1111111111111107</v>
      </c>
      <c r="S156" s="2" t="s">
        <v>1936</v>
      </c>
      <c r="T156" s="7"/>
      <c r="U156" s="6"/>
      <c r="V156" s="7"/>
      <c r="W156" s="6"/>
      <c r="X156" s="7"/>
      <c r="Y156" s="6"/>
      <c r="Z156" s="7">
        <v>7</v>
      </c>
      <c r="AA156" s="6">
        <v>6664.51</v>
      </c>
      <c r="AB156" s="7">
        <v>7</v>
      </c>
      <c r="AC156" s="6">
        <v>6664.51</v>
      </c>
      <c r="AD156" s="7"/>
      <c r="AE156" s="6"/>
      <c r="AF156" s="7"/>
      <c r="AG156" s="6"/>
      <c r="AH156" s="7"/>
      <c r="AI156" s="6"/>
      <c r="AJ156" s="7">
        <v>11</v>
      </c>
      <c r="AK156" s="6">
        <v>1761.5</v>
      </c>
      <c r="AL156" s="7">
        <v>11</v>
      </c>
      <c r="AM156" s="6">
        <v>1761.5</v>
      </c>
      <c r="AN156" s="7"/>
      <c r="AO156" s="6"/>
      <c r="AP156" s="7"/>
      <c r="AQ156" s="6"/>
      <c r="AR156" s="7"/>
      <c r="AS156" s="6"/>
      <c r="AT156" s="7">
        <v>1</v>
      </c>
      <c r="AU156" s="6">
        <v>2218.36</v>
      </c>
      <c r="AV156" s="7">
        <v>1</v>
      </c>
      <c r="AW156" s="6">
        <v>2218.36</v>
      </c>
      <c r="AX156" s="7">
        <v>6.25</v>
      </c>
      <c r="AY156" s="6">
        <v>10644.37</v>
      </c>
    </row>
    <row r="157" spans="1:51" x14ac:dyDescent="0.25">
      <c r="A157" s="2" t="s">
        <v>2045</v>
      </c>
      <c r="B157" s="7"/>
      <c r="C157" s="7"/>
      <c r="D157" s="7">
        <v>1</v>
      </c>
      <c r="E157" s="7"/>
      <c r="F157" s="7">
        <v>1</v>
      </c>
      <c r="G157" s="7"/>
      <c r="H157" s="7"/>
      <c r="I157" s="7">
        <v>7</v>
      </c>
      <c r="J157" s="7"/>
      <c r="K157" s="7">
        <v>7</v>
      </c>
      <c r="L157" s="7"/>
      <c r="M157" s="7"/>
      <c r="N157" s="7">
        <v>19</v>
      </c>
      <c r="O157" s="7"/>
      <c r="P157" s="7">
        <v>19</v>
      </c>
      <c r="Q157" s="7">
        <v>6.25</v>
      </c>
      <c r="S157" s="2" t="s">
        <v>2140</v>
      </c>
      <c r="T157" s="7"/>
      <c r="U157" s="6"/>
      <c r="V157" s="7"/>
      <c r="W157" s="6"/>
      <c r="X157" s="7"/>
      <c r="Y157" s="6"/>
      <c r="Z157" s="7">
        <v>6</v>
      </c>
      <c r="AA157" s="6">
        <v>7870.24</v>
      </c>
      <c r="AB157" s="7">
        <v>6</v>
      </c>
      <c r="AC157" s="6">
        <v>7870.24</v>
      </c>
      <c r="AD157" s="7"/>
      <c r="AE157" s="6"/>
      <c r="AF157" s="7"/>
      <c r="AG157" s="6"/>
      <c r="AH157" s="7"/>
      <c r="AI157" s="6"/>
      <c r="AJ157" s="7">
        <v>29</v>
      </c>
      <c r="AK157" s="6">
        <v>885.46</v>
      </c>
      <c r="AL157" s="7">
        <v>29</v>
      </c>
      <c r="AM157" s="6">
        <v>885.46</v>
      </c>
      <c r="AN157" s="7"/>
      <c r="AO157" s="6"/>
      <c r="AP157" s="7"/>
      <c r="AQ157" s="6"/>
      <c r="AR157" s="7"/>
      <c r="AS157" s="6"/>
      <c r="AT157" s="7">
        <v>11</v>
      </c>
      <c r="AU157" s="6">
        <v>1271.67</v>
      </c>
      <c r="AV157" s="7">
        <v>11</v>
      </c>
      <c r="AW157" s="6">
        <v>1271.67</v>
      </c>
      <c r="AX157" s="7">
        <v>9.1111111111111107</v>
      </c>
      <c r="AY157" s="6">
        <v>10027.379999999999</v>
      </c>
    </row>
    <row r="158" spans="1:51" x14ac:dyDescent="0.25">
      <c r="A158" s="2" t="s">
        <v>2189</v>
      </c>
      <c r="B158" s="7"/>
      <c r="C158" s="7"/>
      <c r="D158" s="7">
        <v>16</v>
      </c>
      <c r="E158" s="7"/>
      <c r="F158" s="7">
        <v>16</v>
      </c>
      <c r="G158" s="7"/>
      <c r="H158" s="7"/>
      <c r="I158" s="7">
        <v>1</v>
      </c>
      <c r="J158" s="7"/>
      <c r="K158" s="7">
        <v>1</v>
      </c>
      <c r="L158" s="7"/>
      <c r="M158" s="7"/>
      <c r="N158" s="7">
        <v>10</v>
      </c>
      <c r="O158" s="7"/>
      <c r="P158" s="7">
        <v>10</v>
      </c>
      <c r="Q158" s="7">
        <v>12.657142857142857</v>
      </c>
      <c r="S158" s="2" t="s">
        <v>2045</v>
      </c>
      <c r="T158" s="7"/>
      <c r="U158" s="6"/>
      <c r="V158" s="7"/>
      <c r="W158" s="6"/>
      <c r="X158" s="7">
        <v>1</v>
      </c>
      <c r="Y158" s="6">
        <v>30357.41</v>
      </c>
      <c r="Z158" s="7"/>
      <c r="AA158" s="6"/>
      <c r="AB158" s="7">
        <v>1</v>
      </c>
      <c r="AC158" s="6">
        <v>30357.41</v>
      </c>
      <c r="AD158" s="7"/>
      <c r="AE158" s="6"/>
      <c r="AF158" s="7"/>
      <c r="AG158" s="6"/>
      <c r="AH158" s="7">
        <v>7</v>
      </c>
      <c r="AI158" s="6">
        <v>4336.7700000000004</v>
      </c>
      <c r="AJ158" s="7"/>
      <c r="AK158" s="6"/>
      <c r="AL158" s="7">
        <v>7</v>
      </c>
      <c r="AM158" s="6">
        <v>4336.7700000000004</v>
      </c>
      <c r="AN158" s="7"/>
      <c r="AO158" s="6"/>
      <c r="AP158" s="7"/>
      <c r="AQ158" s="6"/>
      <c r="AR158" s="7">
        <v>19</v>
      </c>
      <c r="AS158" s="6">
        <v>12355.12</v>
      </c>
      <c r="AT158" s="7"/>
      <c r="AU158" s="6"/>
      <c r="AV158" s="7">
        <v>19</v>
      </c>
      <c r="AW158" s="6">
        <v>12355.12</v>
      </c>
      <c r="AX158" s="7">
        <v>6.25</v>
      </c>
      <c r="AY158" s="6">
        <v>47049.3</v>
      </c>
    </row>
    <row r="159" spans="1:51" x14ac:dyDescent="0.25">
      <c r="A159" s="2" t="s">
        <v>1992</v>
      </c>
      <c r="B159" s="7"/>
      <c r="C159" s="7"/>
      <c r="D159" s="7"/>
      <c r="E159" s="7">
        <v>22</v>
      </c>
      <c r="F159" s="7">
        <v>22</v>
      </c>
      <c r="G159" s="7"/>
      <c r="H159" s="7"/>
      <c r="I159" s="7"/>
      <c r="J159" s="7">
        <v>15</v>
      </c>
      <c r="K159" s="7">
        <v>15</v>
      </c>
      <c r="L159" s="7"/>
      <c r="M159" s="7"/>
      <c r="N159" s="7"/>
      <c r="O159" s="7">
        <v>11</v>
      </c>
      <c r="P159" s="7">
        <v>11</v>
      </c>
      <c r="Q159" s="7">
        <v>16.8125</v>
      </c>
      <c r="S159" s="2" t="s">
        <v>2189</v>
      </c>
      <c r="T159" s="7"/>
      <c r="U159" s="6"/>
      <c r="V159" s="7"/>
      <c r="W159" s="6"/>
      <c r="X159" s="7">
        <v>16</v>
      </c>
      <c r="Y159" s="6">
        <v>11679.68</v>
      </c>
      <c r="Z159" s="7"/>
      <c r="AA159" s="6"/>
      <c r="AB159" s="7">
        <v>16</v>
      </c>
      <c r="AC159" s="6">
        <v>11679.68</v>
      </c>
      <c r="AD159" s="7"/>
      <c r="AE159" s="6"/>
      <c r="AF159" s="7"/>
      <c r="AG159" s="6"/>
      <c r="AH159" s="7">
        <v>1</v>
      </c>
      <c r="AI159" s="6">
        <v>3129.85</v>
      </c>
      <c r="AJ159" s="7"/>
      <c r="AK159" s="6"/>
      <c r="AL159" s="7">
        <v>1</v>
      </c>
      <c r="AM159" s="6">
        <v>3129.85</v>
      </c>
      <c r="AN159" s="7"/>
      <c r="AO159" s="6"/>
      <c r="AP159" s="7"/>
      <c r="AQ159" s="6"/>
      <c r="AR159" s="7">
        <v>10</v>
      </c>
      <c r="AS159" s="6">
        <v>3872.41</v>
      </c>
      <c r="AT159" s="7"/>
      <c r="AU159" s="6"/>
      <c r="AV159" s="7">
        <v>10</v>
      </c>
      <c r="AW159" s="6">
        <v>3872.41</v>
      </c>
      <c r="AX159" s="7">
        <v>12.657142857142857</v>
      </c>
      <c r="AY159" s="6">
        <v>18681.939999999999</v>
      </c>
    </row>
    <row r="160" spans="1:51" x14ac:dyDescent="0.25">
      <c r="A160" s="2" t="s">
        <v>2016</v>
      </c>
      <c r="B160" s="7"/>
      <c r="C160" s="7"/>
      <c r="D160" s="7">
        <v>22</v>
      </c>
      <c r="E160" s="7"/>
      <c r="F160" s="7">
        <v>22</v>
      </c>
      <c r="G160" s="7"/>
      <c r="H160" s="7"/>
      <c r="I160" s="7">
        <v>3</v>
      </c>
      <c r="J160" s="7"/>
      <c r="K160" s="7">
        <v>3</v>
      </c>
      <c r="L160" s="7"/>
      <c r="M160" s="7"/>
      <c r="N160" s="7">
        <v>12</v>
      </c>
      <c r="O160" s="7"/>
      <c r="P160" s="7">
        <v>12</v>
      </c>
      <c r="Q160" s="7">
        <v>18.791666666666668</v>
      </c>
      <c r="S160" s="2" t="s">
        <v>1992</v>
      </c>
      <c r="T160" s="7"/>
      <c r="U160" s="6"/>
      <c r="V160" s="7"/>
      <c r="W160" s="6"/>
      <c r="X160" s="7"/>
      <c r="Y160" s="6"/>
      <c r="Z160" s="7">
        <v>22</v>
      </c>
      <c r="AA160" s="6">
        <v>1112</v>
      </c>
      <c r="AB160" s="7">
        <v>22</v>
      </c>
      <c r="AC160" s="6">
        <v>1112</v>
      </c>
      <c r="AD160" s="7"/>
      <c r="AE160" s="6"/>
      <c r="AF160" s="7"/>
      <c r="AG160" s="6"/>
      <c r="AH160" s="7"/>
      <c r="AI160" s="6"/>
      <c r="AJ160" s="7">
        <v>15</v>
      </c>
      <c r="AK160" s="6">
        <v>555.45000000000005</v>
      </c>
      <c r="AL160" s="7">
        <v>15</v>
      </c>
      <c r="AM160" s="6">
        <v>555.45000000000005</v>
      </c>
      <c r="AN160" s="7"/>
      <c r="AO160" s="6"/>
      <c r="AP160" s="7"/>
      <c r="AQ160" s="6"/>
      <c r="AR160" s="7"/>
      <c r="AS160" s="6"/>
      <c r="AT160" s="7">
        <v>11</v>
      </c>
      <c r="AU160" s="6">
        <v>661.04</v>
      </c>
      <c r="AV160" s="7">
        <v>11</v>
      </c>
      <c r="AW160" s="6">
        <v>661.04</v>
      </c>
      <c r="AX160" s="7">
        <v>16.8125</v>
      </c>
      <c r="AY160" s="6">
        <v>2328.4899999999998</v>
      </c>
    </row>
    <row r="161" spans="1:51" x14ac:dyDescent="0.25">
      <c r="A161" s="2" t="s">
        <v>1924</v>
      </c>
      <c r="B161" s="7"/>
      <c r="C161" s="7"/>
      <c r="D161" s="7"/>
      <c r="E161" s="7">
        <v>8</v>
      </c>
      <c r="F161" s="7">
        <v>8</v>
      </c>
      <c r="G161" s="7"/>
      <c r="H161" s="7"/>
      <c r="I161" s="7"/>
      <c r="J161" s="7">
        <v>6</v>
      </c>
      <c r="K161" s="7">
        <v>6</v>
      </c>
      <c r="L161" s="7"/>
      <c r="M161" s="7"/>
      <c r="N161" s="7"/>
      <c r="O161" s="7">
        <v>19</v>
      </c>
      <c r="P161" s="7">
        <v>19</v>
      </c>
      <c r="Q161" s="7">
        <v>9.5625</v>
      </c>
      <c r="S161" s="2" t="s">
        <v>2016</v>
      </c>
      <c r="T161" s="7"/>
      <c r="U161" s="6"/>
      <c r="V161" s="7"/>
      <c r="W161" s="6"/>
      <c r="X161" s="7">
        <v>22</v>
      </c>
      <c r="Y161" s="6">
        <v>6257.18</v>
      </c>
      <c r="Z161" s="7"/>
      <c r="AA161" s="6"/>
      <c r="AB161" s="7">
        <v>22</v>
      </c>
      <c r="AC161" s="6">
        <v>6257.18</v>
      </c>
      <c r="AD161" s="7"/>
      <c r="AE161" s="6"/>
      <c r="AF161" s="7"/>
      <c r="AG161" s="6"/>
      <c r="AH161" s="7">
        <v>3</v>
      </c>
      <c r="AI161" s="6">
        <v>885.99</v>
      </c>
      <c r="AJ161" s="7"/>
      <c r="AK161" s="6"/>
      <c r="AL161" s="7">
        <v>3</v>
      </c>
      <c r="AM161" s="6">
        <v>885.99</v>
      </c>
      <c r="AN161" s="7"/>
      <c r="AO161" s="6"/>
      <c r="AP161" s="7"/>
      <c r="AQ161" s="6"/>
      <c r="AR161" s="7">
        <v>12</v>
      </c>
      <c r="AS161" s="6">
        <v>868.43</v>
      </c>
      <c r="AT161" s="7"/>
      <c r="AU161" s="6"/>
      <c r="AV161" s="7">
        <v>12</v>
      </c>
      <c r="AW161" s="6">
        <v>868.43</v>
      </c>
      <c r="AX161" s="7">
        <v>18.791666666666668</v>
      </c>
      <c r="AY161" s="6">
        <v>8011.6</v>
      </c>
    </row>
    <row r="162" spans="1:51" x14ac:dyDescent="0.25">
      <c r="A162" s="2" t="s">
        <v>2128</v>
      </c>
      <c r="B162" s="7"/>
      <c r="C162" s="7"/>
      <c r="D162" s="7"/>
      <c r="E162" s="7">
        <v>25</v>
      </c>
      <c r="F162" s="7">
        <v>25</v>
      </c>
      <c r="G162" s="7"/>
      <c r="H162" s="7"/>
      <c r="I162" s="7"/>
      <c r="J162" s="7">
        <v>3</v>
      </c>
      <c r="K162" s="7">
        <v>3</v>
      </c>
      <c r="L162" s="7"/>
      <c r="M162" s="7"/>
      <c r="N162" s="7"/>
      <c r="O162" s="7"/>
      <c r="P162" s="7"/>
      <c r="Q162" s="7">
        <v>17.235294117647058</v>
      </c>
      <c r="S162" s="2" t="s">
        <v>1924</v>
      </c>
      <c r="T162" s="7"/>
      <c r="U162" s="6"/>
      <c r="V162" s="7"/>
      <c r="W162" s="6"/>
      <c r="X162" s="7"/>
      <c r="Y162" s="6"/>
      <c r="Z162" s="7">
        <v>8</v>
      </c>
      <c r="AA162" s="6">
        <v>2826.15</v>
      </c>
      <c r="AB162" s="7">
        <v>8</v>
      </c>
      <c r="AC162" s="6">
        <v>2826.15</v>
      </c>
      <c r="AD162" s="7"/>
      <c r="AE162" s="6"/>
      <c r="AF162" s="7"/>
      <c r="AG162" s="6"/>
      <c r="AH162" s="7"/>
      <c r="AI162" s="6"/>
      <c r="AJ162" s="7">
        <v>6</v>
      </c>
      <c r="AK162" s="6">
        <v>1430.64</v>
      </c>
      <c r="AL162" s="7">
        <v>6</v>
      </c>
      <c r="AM162" s="6">
        <v>1430.64</v>
      </c>
      <c r="AN162" s="7"/>
      <c r="AO162" s="6"/>
      <c r="AP162" s="7"/>
      <c r="AQ162" s="6"/>
      <c r="AR162" s="7"/>
      <c r="AS162" s="6"/>
      <c r="AT162" s="7">
        <v>19</v>
      </c>
      <c r="AU162" s="6">
        <v>1179.6500000000001</v>
      </c>
      <c r="AV162" s="7">
        <v>19</v>
      </c>
      <c r="AW162" s="6">
        <v>1179.6500000000001</v>
      </c>
      <c r="AX162" s="7">
        <v>9.5625</v>
      </c>
      <c r="AY162" s="6">
        <v>5436.44</v>
      </c>
    </row>
    <row r="163" spans="1:51" x14ac:dyDescent="0.25">
      <c r="A163" s="2" t="s">
        <v>2004</v>
      </c>
      <c r="B163" s="7"/>
      <c r="C163" s="7"/>
      <c r="D163" s="7"/>
      <c r="E163" s="7">
        <v>26</v>
      </c>
      <c r="F163" s="7">
        <v>26</v>
      </c>
      <c r="G163" s="7"/>
      <c r="H163" s="7"/>
      <c r="I163" s="7"/>
      <c r="J163" s="7">
        <v>22</v>
      </c>
      <c r="K163" s="7">
        <v>22</v>
      </c>
      <c r="L163" s="7"/>
      <c r="M163" s="7"/>
      <c r="N163" s="7"/>
      <c r="O163" s="7">
        <v>25</v>
      </c>
      <c r="P163" s="7">
        <v>25</v>
      </c>
      <c r="Q163" s="7">
        <v>25.35</v>
      </c>
      <c r="S163" s="2" t="s">
        <v>2128</v>
      </c>
      <c r="T163" s="7"/>
      <c r="U163" s="6"/>
      <c r="V163" s="7"/>
      <c r="W163" s="6"/>
      <c r="X163" s="7"/>
      <c r="Y163" s="6"/>
      <c r="Z163" s="7">
        <v>25</v>
      </c>
      <c r="AA163" s="6">
        <v>12819.72</v>
      </c>
      <c r="AB163" s="7">
        <v>25</v>
      </c>
      <c r="AC163" s="6">
        <v>12819.72</v>
      </c>
      <c r="AD163" s="7"/>
      <c r="AE163" s="6"/>
      <c r="AF163" s="7"/>
      <c r="AG163" s="6"/>
      <c r="AH163" s="7"/>
      <c r="AI163" s="6"/>
      <c r="AJ163" s="7">
        <v>3</v>
      </c>
      <c r="AK163" s="6">
        <v>6672.25</v>
      </c>
      <c r="AL163" s="7">
        <v>3</v>
      </c>
      <c r="AM163" s="6">
        <v>6672.25</v>
      </c>
      <c r="AN163" s="7"/>
      <c r="AO163" s="6"/>
      <c r="AP163" s="7"/>
      <c r="AQ163" s="6"/>
      <c r="AR163" s="7"/>
      <c r="AS163" s="6"/>
      <c r="AT163" s="7"/>
      <c r="AU163" s="6"/>
      <c r="AV163" s="7"/>
      <c r="AW163" s="6"/>
      <c r="AX163" s="7">
        <v>17.235294117647058</v>
      </c>
      <c r="AY163" s="6">
        <v>19491.97</v>
      </c>
    </row>
    <row r="164" spans="1:51" x14ac:dyDescent="0.25">
      <c r="A164" s="2" t="s">
        <v>1869</v>
      </c>
      <c r="B164" s="7"/>
      <c r="C164" s="7"/>
      <c r="D164" s="7">
        <v>1</v>
      </c>
      <c r="E164" s="7"/>
      <c r="F164" s="7">
        <v>1</v>
      </c>
      <c r="G164" s="7"/>
      <c r="H164" s="7"/>
      <c r="I164" s="7">
        <v>10</v>
      </c>
      <c r="J164" s="7"/>
      <c r="K164" s="7">
        <v>10</v>
      </c>
      <c r="L164" s="7"/>
      <c r="M164" s="7"/>
      <c r="N164" s="7">
        <v>13</v>
      </c>
      <c r="O164" s="7"/>
      <c r="P164" s="7">
        <v>13</v>
      </c>
      <c r="Q164" s="7">
        <v>3.5714285714285716</v>
      </c>
      <c r="S164" s="2" t="s">
        <v>2004</v>
      </c>
      <c r="T164" s="7"/>
      <c r="U164" s="6"/>
      <c r="V164" s="7"/>
      <c r="W164" s="6"/>
      <c r="X164" s="7"/>
      <c r="Y164" s="6"/>
      <c r="Z164" s="7">
        <v>26</v>
      </c>
      <c r="AA164" s="6">
        <v>8545.68</v>
      </c>
      <c r="AB164" s="7">
        <v>26</v>
      </c>
      <c r="AC164" s="6">
        <v>8545.68</v>
      </c>
      <c r="AD164" s="7"/>
      <c r="AE164" s="6"/>
      <c r="AF164" s="7"/>
      <c r="AG164" s="6"/>
      <c r="AH164" s="7"/>
      <c r="AI164" s="6"/>
      <c r="AJ164" s="7">
        <v>22</v>
      </c>
      <c r="AK164" s="6">
        <v>1812.28</v>
      </c>
      <c r="AL164" s="7">
        <v>22</v>
      </c>
      <c r="AM164" s="6">
        <v>1812.28</v>
      </c>
      <c r="AN164" s="7"/>
      <c r="AO164" s="6"/>
      <c r="AP164" s="7"/>
      <c r="AQ164" s="6"/>
      <c r="AR164" s="7"/>
      <c r="AS164" s="6"/>
      <c r="AT164" s="7">
        <v>25</v>
      </c>
      <c r="AU164" s="6">
        <v>2458.15</v>
      </c>
      <c r="AV164" s="7">
        <v>25</v>
      </c>
      <c r="AW164" s="6">
        <v>2458.15</v>
      </c>
      <c r="AX164" s="7">
        <v>25.35</v>
      </c>
      <c r="AY164" s="6">
        <v>12816.11</v>
      </c>
    </row>
    <row r="165" spans="1:51" x14ac:dyDescent="0.25">
      <c r="A165" s="2" t="s">
        <v>2031</v>
      </c>
      <c r="B165" s="7"/>
      <c r="C165" s="7"/>
      <c r="D165" s="7">
        <v>3</v>
      </c>
      <c r="E165" s="7"/>
      <c r="F165" s="7">
        <v>3</v>
      </c>
      <c r="G165" s="7"/>
      <c r="H165" s="7"/>
      <c r="I165" s="7">
        <v>1</v>
      </c>
      <c r="J165" s="7"/>
      <c r="K165" s="7">
        <v>1</v>
      </c>
      <c r="L165" s="7"/>
      <c r="M165" s="7"/>
      <c r="N165" s="7">
        <v>7</v>
      </c>
      <c r="O165" s="7"/>
      <c r="P165" s="7">
        <v>7</v>
      </c>
      <c r="Q165" s="7">
        <v>4.3600000000000003</v>
      </c>
      <c r="S165" s="2" t="s">
        <v>1869</v>
      </c>
      <c r="T165" s="7"/>
      <c r="U165" s="6"/>
      <c r="V165" s="7"/>
      <c r="W165" s="6"/>
      <c r="X165" s="7">
        <v>1</v>
      </c>
      <c r="Y165" s="6">
        <v>14865.09</v>
      </c>
      <c r="Z165" s="7"/>
      <c r="AA165" s="6"/>
      <c r="AB165" s="7">
        <v>1</v>
      </c>
      <c r="AC165" s="6">
        <v>14865.09</v>
      </c>
      <c r="AD165" s="7"/>
      <c r="AE165" s="6"/>
      <c r="AF165" s="7"/>
      <c r="AG165" s="6"/>
      <c r="AH165" s="7">
        <v>10</v>
      </c>
      <c r="AI165" s="6">
        <v>2511.5500000000002</v>
      </c>
      <c r="AJ165" s="7"/>
      <c r="AK165" s="6"/>
      <c r="AL165" s="7">
        <v>10</v>
      </c>
      <c r="AM165" s="6">
        <v>2511.5500000000002</v>
      </c>
      <c r="AN165" s="7"/>
      <c r="AO165" s="6"/>
      <c r="AP165" s="7"/>
      <c r="AQ165" s="6"/>
      <c r="AR165" s="7">
        <v>13</v>
      </c>
      <c r="AS165" s="6">
        <v>1987.16</v>
      </c>
      <c r="AT165" s="7"/>
      <c r="AU165" s="6"/>
      <c r="AV165" s="7">
        <v>13</v>
      </c>
      <c r="AW165" s="6">
        <v>1987.16</v>
      </c>
      <c r="AX165" s="7">
        <v>3.5714285714285716</v>
      </c>
      <c r="AY165" s="6">
        <v>19363.810000000001</v>
      </c>
    </row>
    <row r="166" spans="1:51" x14ac:dyDescent="0.25">
      <c r="A166" s="2" t="s">
        <v>2110</v>
      </c>
      <c r="B166" s="7"/>
      <c r="C166" s="7"/>
      <c r="D166" s="7">
        <v>10</v>
      </c>
      <c r="E166" s="7"/>
      <c r="F166" s="7">
        <v>10</v>
      </c>
      <c r="G166" s="7"/>
      <c r="H166" s="7"/>
      <c r="I166" s="7">
        <v>21</v>
      </c>
      <c r="J166" s="7"/>
      <c r="K166" s="7">
        <v>21</v>
      </c>
      <c r="L166" s="7"/>
      <c r="M166" s="7"/>
      <c r="N166" s="7">
        <v>21</v>
      </c>
      <c r="O166" s="7"/>
      <c r="P166" s="7">
        <v>21</v>
      </c>
      <c r="Q166" s="7">
        <v>13.142857142857142</v>
      </c>
      <c r="S166" s="2" t="s">
        <v>2031</v>
      </c>
      <c r="T166" s="7"/>
      <c r="U166" s="6"/>
      <c r="V166" s="7"/>
      <c r="W166" s="6"/>
      <c r="X166" s="7">
        <v>3</v>
      </c>
      <c r="Y166" s="6">
        <v>10503.58</v>
      </c>
      <c r="Z166" s="7"/>
      <c r="AA166" s="6"/>
      <c r="AB166" s="7">
        <v>3</v>
      </c>
      <c r="AC166" s="6">
        <v>10503.58</v>
      </c>
      <c r="AD166" s="7"/>
      <c r="AE166" s="6"/>
      <c r="AF166" s="7"/>
      <c r="AG166" s="6"/>
      <c r="AH166" s="7">
        <v>1</v>
      </c>
      <c r="AI166" s="6">
        <v>507.29</v>
      </c>
      <c r="AJ166" s="7"/>
      <c r="AK166" s="6"/>
      <c r="AL166" s="7">
        <v>1</v>
      </c>
      <c r="AM166" s="6">
        <v>507.29</v>
      </c>
      <c r="AN166" s="7"/>
      <c r="AO166" s="6"/>
      <c r="AP166" s="7"/>
      <c r="AQ166" s="6"/>
      <c r="AR166" s="7">
        <v>7</v>
      </c>
      <c r="AS166" s="6">
        <v>6626.82</v>
      </c>
      <c r="AT166" s="7"/>
      <c r="AU166" s="6"/>
      <c r="AV166" s="7">
        <v>7</v>
      </c>
      <c r="AW166" s="6">
        <v>6626.82</v>
      </c>
      <c r="AX166" s="7">
        <v>4.3600000000000003</v>
      </c>
      <c r="AY166" s="6">
        <v>17637.689999999999</v>
      </c>
    </row>
    <row r="167" spans="1:51" x14ac:dyDescent="0.25">
      <c r="A167" s="2" t="s">
        <v>4053</v>
      </c>
      <c r="B167" s="7"/>
      <c r="C167" s="7"/>
      <c r="D167" s="7"/>
      <c r="E167" s="7">
        <v>13</v>
      </c>
      <c r="F167" s="7">
        <v>13</v>
      </c>
      <c r="G167" s="7"/>
      <c r="H167" s="7"/>
      <c r="I167" s="7"/>
      <c r="J167" s="7"/>
      <c r="K167" s="7"/>
      <c r="L167" s="7"/>
      <c r="M167" s="7"/>
      <c r="N167" s="7"/>
      <c r="O167" s="7">
        <v>28</v>
      </c>
      <c r="P167" s="7">
        <v>28</v>
      </c>
      <c r="Q167" s="7">
        <v>19</v>
      </c>
      <c r="S167" s="2" t="s">
        <v>2110</v>
      </c>
      <c r="T167" s="7"/>
      <c r="U167" s="6"/>
      <c r="V167" s="7"/>
      <c r="W167" s="6"/>
      <c r="X167" s="7">
        <v>10</v>
      </c>
      <c r="Y167" s="6">
        <v>19189.810000000001</v>
      </c>
      <c r="Z167" s="7"/>
      <c r="AA167" s="6"/>
      <c r="AB167" s="7">
        <v>10</v>
      </c>
      <c r="AC167" s="6">
        <v>19189.810000000001</v>
      </c>
      <c r="AD167" s="7"/>
      <c r="AE167" s="6"/>
      <c r="AF167" s="7"/>
      <c r="AG167" s="6"/>
      <c r="AH167" s="7">
        <v>21</v>
      </c>
      <c r="AI167" s="6">
        <v>2529.9699999999998</v>
      </c>
      <c r="AJ167" s="7"/>
      <c r="AK167" s="6"/>
      <c r="AL167" s="7">
        <v>21</v>
      </c>
      <c r="AM167" s="6">
        <v>2529.9699999999998</v>
      </c>
      <c r="AN167" s="7"/>
      <c r="AO167" s="6"/>
      <c r="AP167" s="7"/>
      <c r="AQ167" s="6"/>
      <c r="AR167" s="7">
        <v>21</v>
      </c>
      <c r="AS167" s="6">
        <v>5959.94</v>
      </c>
      <c r="AT167" s="7"/>
      <c r="AU167" s="6"/>
      <c r="AV167" s="7">
        <v>21</v>
      </c>
      <c r="AW167" s="6">
        <v>5959.94</v>
      </c>
      <c r="AX167" s="7">
        <v>13.142857142857142</v>
      </c>
      <c r="AY167" s="6">
        <v>27679.72</v>
      </c>
    </row>
    <row r="168" spans="1:51" x14ac:dyDescent="0.25">
      <c r="A168" s="2" t="s">
        <v>4064</v>
      </c>
      <c r="B168" s="7"/>
      <c r="C168" s="7"/>
      <c r="D168" s="7"/>
      <c r="E168" s="7">
        <v>9</v>
      </c>
      <c r="F168" s="7">
        <v>9</v>
      </c>
      <c r="G168" s="7"/>
      <c r="H168" s="7"/>
      <c r="I168" s="7"/>
      <c r="J168" s="7"/>
      <c r="K168" s="7"/>
      <c r="L168" s="7"/>
      <c r="M168" s="7"/>
      <c r="N168" s="7"/>
      <c r="O168" s="7"/>
      <c r="P168" s="7"/>
      <c r="Q168" s="7">
        <v>9</v>
      </c>
      <c r="S168" s="2" t="s">
        <v>4053</v>
      </c>
      <c r="T168" s="7"/>
      <c r="U168" s="6"/>
      <c r="V168" s="7"/>
      <c r="W168" s="6"/>
      <c r="X168" s="7"/>
      <c r="Y168" s="6"/>
      <c r="Z168" s="7">
        <v>13</v>
      </c>
      <c r="AA168" s="6">
        <v>1283.07</v>
      </c>
      <c r="AB168" s="7">
        <v>13</v>
      </c>
      <c r="AC168" s="6">
        <v>1283.07</v>
      </c>
      <c r="AD168" s="7"/>
      <c r="AE168" s="6"/>
      <c r="AF168" s="7"/>
      <c r="AG168" s="6"/>
      <c r="AH168" s="7"/>
      <c r="AI168" s="6"/>
      <c r="AJ168" s="7"/>
      <c r="AK168" s="6"/>
      <c r="AL168" s="7"/>
      <c r="AM168" s="6"/>
      <c r="AN168" s="7"/>
      <c r="AO168" s="6"/>
      <c r="AP168" s="7"/>
      <c r="AQ168" s="6"/>
      <c r="AR168" s="7"/>
      <c r="AS168" s="6"/>
      <c r="AT168" s="7">
        <v>28</v>
      </c>
      <c r="AU168" s="6">
        <v>1644.97</v>
      </c>
      <c r="AV168" s="7">
        <v>28</v>
      </c>
      <c r="AW168" s="6">
        <v>1644.97</v>
      </c>
      <c r="AX168" s="7">
        <v>19</v>
      </c>
      <c r="AY168" s="6">
        <v>2928.04</v>
      </c>
    </row>
    <row r="169" spans="1:51" x14ac:dyDescent="0.25">
      <c r="A169" s="2" t="s">
        <v>3836</v>
      </c>
      <c r="B169" s="7"/>
      <c r="C169" s="7"/>
      <c r="D169" s="7"/>
      <c r="E169" s="7">
        <v>28</v>
      </c>
      <c r="F169" s="7">
        <v>28</v>
      </c>
      <c r="G169" s="7"/>
      <c r="H169" s="7"/>
      <c r="I169" s="7"/>
      <c r="J169" s="7"/>
      <c r="K169" s="7"/>
      <c r="L169" s="7"/>
      <c r="M169" s="7"/>
      <c r="N169" s="7"/>
      <c r="O169" s="7">
        <v>11</v>
      </c>
      <c r="P169" s="7">
        <v>11</v>
      </c>
      <c r="Q169" s="7">
        <v>24.6</v>
      </c>
      <c r="S169" s="2" t="s">
        <v>4064</v>
      </c>
      <c r="T169" s="7"/>
      <c r="U169" s="6"/>
      <c r="V169" s="7"/>
      <c r="W169" s="6"/>
      <c r="X169" s="7"/>
      <c r="Y169" s="6"/>
      <c r="Z169" s="7">
        <v>9</v>
      </c>
      <c r="AA169" s="6">
        <v>5127.3</v>
      </c>
      <c r="AB169" s="7">
        <v>9</v>
      </c>
      <c r="AC169" s="6">
        <v>5127.3</v>
      </c>
      <c r="AD169" s="7"/>
      <c r="AE169" s="6"/>
      <c r="AF169" s="7"/>
      <c r="AG169" s="6"/>
      <c r="AH169" s="7"/>
      <c r="AI169" s="6"/>
      <c r="AJ169" s="7"/>
      <c r="AK169" s="6"/>
      <c r="AL169" s="7"/>
      <c r="AM169" s="6"/>
      <c r="AN169" s="7"/>
      <c r="AO169" s="6"/>
      <c r="AP169" s="7"/>
      <c r="AQ169" s="6"/>
      <c r="AR169" s="7"/>
      <c r="AS169" s="6"/>
      <c r="AT169" s="7"/>
      <c r="AU169" s="6"/>
      <c r="AV169" s="7"/>
      <c r="AW169" s="6"/>
      <c r="AX169" s="7">
        <v>9</v>
      </c>
      <c r="AY169" s="6">
        <v>5127.3</v>
      </c>
    </row>
    <row r="170" spans="1:51" x14ac:dyDescent="0.25">
      <c r="A170" s="2" t="s">
        <v>4142</v>
      </c>
      <c r="B170" s="7"/>
      <c r="C170" s="7"/>
      <c r="D170" s="7"/>
      <c r="E170" s="7">
        <v>1</v>
      </c>
      <c r="F170" s="7">
        <v>1</v>
      </c>
      <c r="G170" s="7"/>
      <c r="H170" s="7"/>
      <c r="I170" s="7"/>
      <c r="J170" s="7"/>
      <c r="K170" s="7"/>
      <c r="L170" s="7"/>
      <c r="M170" s="7"/>
      <c r="N170" s="7"/>
      <c r="O170" s="7"/>
      <c r="P170" s="7"/>
      <c r="Q170" s="7">
        <v>1</v>
      </c>
      <c r="S170" s="2" t="s">
        <v>3836</v>
      </c>
      <c r="T170" s="7"/>
      <c r="U170" s="6"/>
      <c r="V170" s="7"/>
      <c r="W170" s="6"/>
      <c r="X170" s="7"/>
      <c r="Y170" s="6"/>
      <c r="Z170" s="7">
        <v>28</v>
      </c>
      <c r="AA170" s="6">
        <v>11394</v>
      </c>
      <c r="AB170" s="7">
        <v>28</v>
      </c>
      <c r="AC170" s="6">
        <v>11394</v>
      </c>
      <c r="AD170" s="7"/>
      <c r="AE170" s="6"/>
      <c r="AF170" s="7"/>
      <c r="AG170" s="6"/>
      <c r="AH170" s="7"/>
      <c r="AI170" s="6"/>
      <c r="AJ170" s="7"/>
      <c r="AK170" s="6"/>
      <c r="AL170" s="7"/>
      <c r="AM170" s="6"/>
      <c r="AN170" s="7"/>
      <c r="AO170" s="6"/>
      <c r="AP170" s="7"/>
      <c r="AQ170" s="6"/>
      <c r="AR170" s="7"/>
      <c r="AS170" s="6"/>
      <c r="AT170" s="7">
        <v>11</v>
      </c>
      <c r="AU170" s="6">
        <v>1709.1</v>
      </c>
      <c r="AV170" s="7">
        <v>11</v>
      </c>
      <c r="AW170" s="6">
        <v>1709.1</v>
      </c>
      <c r="AX170" s="7">
        <v>24.6</v>
      </c>
      <c r="AY170" s="6">
        <v>13103.1</v>
      </c>
    </row>
    <row r="171" spans="1:51" x14ac:dyDescent="0.25">
      <c r="A171" s="2" t="s">
        <v>114</v>
      </c>
      <c r="B171" s="7">
        <v>11</v>
      </c>
      <c r="C171" s="7"/>
      <c r="D171" s="7"/>
      <c r="E171" s="7"/>
      <c r="F171" s="7">
        <v>11</v>
      </c>
      <c r="G171" s="7">
        <v>27</v>
      </c>
      <c r="H171" s="7"/>
      <c r="I171" s="7"/>
      <c r="J171" s="7"/>
      <c r="K171" s="7">
        <v>27</v>
      </c>
      <c r="L171" s="7">
        <v>0</v>
      </c>
      <c r="M171" s="7"/>
      <c r="N171" s="7"/>
      <c r="O171" s="7"/>
      <c r="P171" s="7">
        <v>0</v>
      </c>
      <c r="Q171" s="7">
        <v>10.736363636363636</v>
      </c>
      <c r="S171" s="2" t="s">
        <v>4142</v>
      </c>
      <c r="T171" s="7"/>
      <c r="U171" s="6"/>
      <c r="V171" s="7"/>
      <c r="W171" s="6"/>
      <c r="X171" s="7"/>
      <c r="Y171" s="6"/>
      <c r="Z171" s="7">
        <v>1</v>
      </c>
      <c r="AA171" s="6">
        <v>712.49</v>
      </c>
      <c r="AB171" s="7">
        <v>1</v>
      </c>
      <c r="AC171" s="6">
        <v>712.49</v>
      </c>
      <c r="AD171" s="7"/>
      <c r="AE171" s="6"/>
      <c r="AF171" s="7"/>
      <c r="AG171" s="6"/>
      <c r="AH171" s="7"/>
      <c r="AI171" s="6"/>
      <c r="AJ171" s="7"/>
      <c r="AK171" s="6"/>
      <c r="AL171" s="7"/>
      <c r="AM171" s="6"/>
      <c r="AN171" s="7"/>
      <c r="AO171" s="6"/>
      <c r="AP171" s="7"/>
      <c r="AQ171" s="6"/>
      <c r="AR171" s="7"/>
      <c r="AS171" s="6"/>
      <c r="AT171" s="7"/>
      <c r="AU171" s="6"/>
      <c r="AV171" s="7"/>
      <c r="AW171" s="6"/>
      <c r="AX171" s="7">
        <v>1</v>
      </c>
      <c r="AY171" s="6">
        <v>712.49</v>
      </c>
    </row>
    <row r="172" spans="1:51" x14ac:dyDescent="0.25">
      <c r="A172" s="2" t="s">
        <v>1881</v>
      </c>
      <c r="B172" s="7"/>
      <c r="C172" s="7"/>
      <c r="D172" s="7">
        <v>17</v>
      </c>
      <c r="E172" s="7"/>
      <c r="F172" s="7">
        <v>17</v>
      </c>
      <c r="G172" s="7"/>
      <c r="H172" s="7"/>
      <c r="I172" s="7">
        <v>23</v>
      </c>
      <c r="J172" s="7"/>
      <c r="K172" s="7">
        <v>23</v>
      </c>
      <c r="L172" s="7"/>
      <c r="M172" s="7"/>
      <c r="N172" s="7">
        <v>30</v>
      </c>
      <c r="O172" s="7"/>
      <c r="P172" s="7">
        <v>30</v>
      </c>
      <c r="Q172" s="7">
        <v>21.40909090909091</v>
      </c>
      <c r="S172" s="2" t="s">
        <v>114</v>
      </c>
      <c r="T172" s="7">
        <v>11</v>
      </c>
      <c r="U172" s="6">
        <v>47473.69</v>
      </c>
      <c r="V172" s="7"/>
      <c r="W172" s="6"/>
      <c r="X172" s="7"/>
      <c r="Y172" s="6"/>
      <c r="Z172" s="7"/>
      <c r="AA172" s="6"/>
      <c r="AB172" s="7">
        <v>11</v>
      </c>
      <c r="AC172" s="6">
        <v>47473.69</v>
      </c>
      <c r="AD172" s="7">
        <v>27</v>
      </c>
      <c r="AE172" s="6">
        <v>8483.32</v>
      </c>
      <c r="AF172" s="7"/>
      <c r="AG172" s="6"/>
      <c r="AH172" s="7"/>
      <c r="AI172" s="6"/>
      <c r="AJ172" s="7"/>
      <c r="AK172" s="6"/>
      <c r="AL172" s="7">
        <v>27</v>
      </c>
      <c r="AM172" s="6">
        <v>8483.32</v>
      </c>
      <c r="AN172" s="7">
        <v>0</v>
      </c>
      <c r="AO172" s="6">
        <v>14414.59</v>
      </c>
      <c r="AP172" s="7"/>
      <c r="AQ172" s="6"/>
      <c r="AR172" s="7"/>
      <c r="AS172" s="6"/>
      <c r="AT172" s="7"/>
      <c r="AU172" s="6"/>
      <c r="AV172" s="7">
        <v>0</v>
      </c>
      <c r="AW172" s="6">
        <v>14414.59</v>
      </c>
      <c r="AX172" s="7">
        <v>10.736363636363636</v>
      </c>
      <c r="AY172" s="6">
        <v>70371.600000000006</v>
      </c>
    </row>
    <row r="173" spans="1:51" x14ac:dyDescent="0.25">
      <c r="A173" s="2" t="s">
        <v>2002</v>
      </c>
      <c r="B173" s="7"/>
      <c r="C173" s="7"/>
      <c r="D173" s="7">
        <v>25</v>
      </c>
      <c r="E173" s="7"/>
      <c r="F173" s="7">
        <v>25</v>
      </c>
      <c r="G173" s="7"/>
      <c r="H173" s="7"/>
      <c r="I173" s="7">
        <v>20</v>
      </c>
      <c r="J173" s="7"/>
      <c r="K173" s="7">
        <v>20</v>
      </c>
      <c r="L173" s="7"/>
      <c r="M173" s="7"/>
      <c r="N173" s="7">
        <v>20</v>
      </c>
      <c r="O173" s="7"/>
      <c r="P173" s="7">
        <v>20</v>
      </c>
      <c r="Q173" s="7">
        <v>23.46153846153846</v>
      </c>
      <c r="S173" s="2" t="s">
        <v>1881</v>
      </c>
      <c r="T173" s="7"/>
      <c r="U173" s="6"/>
      <c r="V173" s="7"/>
      <c r="W173" s="6"/>
      <c r="X173" s="7">
        <v>17</v>
      </c>
      <c r="Y173" s="6">
        <v>17009.830000000002</v>
      </c>
      <c r="Z173" s="7"/>
      <c r="AA173" s="6"/>
      <c r="AB173" s="7">
        <v>17</v>
      </c>
      <c r="AC173" s="6">
        <v>17009.830000000002</v>
      </c>
      <c r="AD173" s="7"/>
      <c r="AE173" s="6"/>
      <c r="AF173" s="7"/>
      <c r="AG173" s="6"/>
      <c r="AH173" s="7">
        <v>23</v>
      </c>
      <c r="AI173" s="6">
        <v>899.99</v>
      </c>
      <c r="AJ173" s="7"/>
      <c r="AK173" s="6"/>
      <c r="AL173" s="7">
        <v>23</v>
      </c>
      <c r="AM173" s="6">
        <v>899.99</v>
      </c>
      <c r="AN173" s="7"/>
      <c r="AO173" s="6"/>
      <c r="AP173" s="7"/>
      <c r="AQ173" s="6"/>
      <c r="AR173" s="7">
        <v>30</v>
      </c>
      <c r="AS173" s="6">
        <v>9359.91</v>
      </c>
      <c r="AT173" s="7"/>
      <c r="AU173" s="6"/>
      <c r="AV173" s="7">
        <v>30</v>
      </c>
      <c r="AW173" s="6">
        <v>9359.91</v>
      </c>
      <c r="AX173" s="7">
        <v>21.40909090909091</v>
      </c>
      <c r="AY173" s="6">
        <v>27269.73</v>
      </c>
    </row>
    <row r="174" spans="1:51" x14ac:dyDescent="0.25">
      <c r="A174" s="2" t="s">
        <v>3843</v>
      </c>
      <c r="B174" s="7"/>
      <c r="C174" s="7"/>
      <c r="D174" s="7"/>
      <c r="E174" s="7">
        <v>4</v>
      </c>
      <c r="F174" s="7">
        <v>4</v>
      </c>
      <c r="G174" s="7"/>
      <c r="H174" s="7"/>
      <c r="I174" s="7"/>
      <c r="J174" s="7">
        <v>11</v>
      </c>
      <c r="K174" s="7">
        <v>11</v>
      </c>
      <c r="L174" s="7"/>
      <c r="M174" s="7"/>
      <c r="N174" s="7"/>
      <c r="O174" s="7">
        <v>23</v>
      </c>
      <c r="P174" s="7">
        <v>23</v>
      </c>
      <c r="Q174" s="7">
        <v>7.7142857142857144</v>
      </c>
      <c r="S174" s="2" t="s">
        <v>2002</v>
      </c>
      <c r="T174" s="7"/>
      <c r="U174" s="6"/>
      <c r="V174" s="7"/>
      <c r="W174" s="6"/>
      <c r="X174" s="7">
        <v>25</v>
      </c>
      <c r="Y174" s="6">
        <v>59274.76</v>
      </c>
      <c r="Z174" s="7"/>
      <c r="AA174" s="6"/>
      <c r="AB174" s="7">
        <v>25</v>
      </c>
      <c r="AC174" s="6">
        <v>59274.76</v>
      </c>
      <c r="AD174" s="7"/>
      <c r="AE174" s="6"/>
      <c r="AF174" s="7"/>
      <c r="AG174" s="6"/>
      <c r="AH174" s="7">
        <v>20</v>
      </c>
      <c r="AI174" s="6">
        <v>11199.96</v>
      </c>
      <c r="AJ174" s="7"/>
      <c r="AK174" s="6"/>
      <c r="AL174" s="7">
        <v>20</v>
      </c>
      <c r="AM174" s="6">
        <v>11199.96</v>
      </c>
      <c r="AN174" s="7"/>
      <c r="AO174" s="6"/>
      <c r="AP174" s="7"/>
      <c r="AQ174" s="6"/>
      <c r="AR174" s="7">
        <v>20</v>
      </c>
      <c r="AS174" s="6">
        <v>16999.93</v>
      </c>
      <c r="AT174" s="7"/>
      <c r="AU174" s="6"/>
      <c r="AV174" s="7">
        <v>20</v>
      </c>
      <c r="AW174" s="6">
        <v>16999.93</v>
      </c>
      <c r="AX174" s="7">
        <v>23.46153846153846</v>
      </c>
      <c r="AY174" s="6">
        <v>87474.65</v>
      </c>
    </row>
    <row r="175" spans="1:51" x14ac:dyDescent="0.25">
      <c r="A175" s="2" t="s">
        <v>1866</v>
      </c>
      <c r="B175" s="7"/>
      <c r="C175" s="7"/>
      <c r="D175" s="7"/>
      <c r="E175" s="7">
        <v>19</v>
      </c>
      <c r="F175" s="7">
        <v>19</v>
      </c>
      <c r="G175" s="7"/>
      <c r="H175" s="7"/>
      <c r="I175" s="7"/>
      <c r="J175" s="7">
        <v>6</v>
      </c>
      <c r="K175" s="7">
        <v>6</v>
      </c>
      <c r="L175" s="7"/>
      <c r="M175" s="7"/>
      <c r="N175" s="7"/>
      <c r="O175" s="7">
        <v>17</v>
      </c>
      <c r="P175" s="7">
        <v>17</v>
      </c>
      <c r="Q175" s="7">
        <v>17.529411764705884</v>
      </c>
      <c r="S175" s="2" t="s">
        <v>3843</v>
      </c>
      <c r="T175" s="7"/>
      <c r="U175" s="6"/>
      <c r="V175" s="7"/>
      <c r="W175" s="6"/>
      <c r="X175" s="7"/>
      <c r="Y175" s="6"/>
      <c r="Z175" s="7">
        <v>4</v>
      </c>
      <c r="AA175" s="6">
        <v>8979.01</v>
      </c>
      <c r="AB175" s="7">
        <v>4</v>
      </c>
      <c r="AC175" s="6">
        <v>8979.01</v>
      </c>
      <c r="AD175" s="7"/>
      <c r="AE175" s="6"/>
      <c r="AF175" s="7"/>
      <c r="AG175" s="6"/>
      <c r="AH175" s="7"/>
      <c r="AI175" s="6"/>
      <c r="AJ175" s="7">
        <v>11</v>
      </c>
      <c r="AK175" s="6">
        <v>1394.07</v>
      </c>
      <c r="AL175" s="7">
        <v>11</v>
      </c>
      <c r="AM175" s="6">
        <v>1394.07</v>
      </c>
      <c r="AN175" s="7"/>
      <c r="AO175" s="6"/>
      <c r="AP175" s="7"/>
      <c r="AQ175" s="6"/>
      <c r="AR175" s="7"/>
      <c r="AS175" s="6"/>
      <c r="AT175" s="7">
        <v>23</v>
      </c>
      <c r="AU175" s="6">
        <v>1394.07</v>
      </c>
      <c r="AV175" s="7">
        <v>23</v>
      </c>
      <c r="AW175" s="6">
        <v>1394.07</v>
      </c>
      <c r="AX175" s="7">
        <v>7.7142857142857144</v>
      </c>
      <c r="AY175" s="6">
        <v>11767.15</v>
      </c>
    </row>
    <row r="176" spans="1:51" x14ac:dyDescent="0.25">
      <c r="A176" s="2" t="s">
        <v>3815</v>
      </c>
      <c r="B176" s="7"/>
      <c r="C176" s="7"/>
      <c r="D176" s="7"/>
      <c r="E176" s="7">
        <v>30</v>
      </c>
      <c r="F176" s="7">
        <v>30</v>
      </c>
      <c r="G176" s="7"/>
      <c r="H176" s="7"/>
      <c r="I176" s="7"/>
      <c r="J176" s="7"/>
      <c r="K176" s="7"/>
      <c r="L176" s="7"/>
      <c r="M176" s="7"/>
      <c r="N176" s="7"/>
      <c r="O176" s="7">
        <v>0</v>
      </c>
      <c r="P176" s="7">
        <v>0</v>
      </c>
      <c r="Q176" s="7">
        <v>15</v>
      </c>
      <c r="S176" s="2" t="s">
        <v>1866</v>
      </c>
      <c r="T176" s="7"/>
      <c r="U176" s="6"/>
      <c r="V176" s="7"/>
      <c r="W176" s="6"/>
      <c r="X176" s="7"/>
      <c r="Y176" s="6"/>
      <c r="Z176" s="7">
        <v>19</v>
      </c>
      <c r="AA176" s="6">
        <v>9712.3700000000008</v>
      </c>
      <c r="AB176" s="7">
        <v>19</v>
      </c>
      <c r="AC176" s="6">
        <v>9712.3700000000008</v>
      </c>
      <c r="AD176" s="7"/>
      <c r="AE176" s="6"/>
      <c r="AF176" s="7"/>
      <c r="AG176" s="6"/>
      <c r="AH176" s="7"/>
      <c r="AI176" s="6"/>
      <c r="AJ176" s="7">
        <v>6</v>
      </c>
      <c r="AK176" s="6">
        <v>697.49</v>
      </c>
      <c r="AL176" s="7">
        <v>6</v>
      </c>
      <c r="AM176" s="6">
        <v>697.49</v>
      </c>
      <c r="AN176" s="7"/>
      <c r="AO176" s="6"/>
      <c r="AP176" s="7"/>
      <c r="AQ176" s="6"/>
      <c r="AR176" s="7"/>
      <c r="AS176" s="6"/>
      <c r="AT176" s="7">
        <v>17</v>
      </c>
      <c r="AU176" s="6">
        <v>4499.9399999999996</v>
      </c>
      <c r="AV176" s="7">
        <v>17</v>
      </c>
      <c r="AW176" s="6">
        <v>4499.9399999999996</v>
      </c>
      <c r="AX176" s="7">
        <v>17.529411764705884</v>
      </c>
      <c r="AY176" s="6">
        <v>14909.8</v>
      </c>
    </row>
    <row r="177" spans="1:51" x14ac:dyDescent="0.25">
      <c r="A177" s="2" t="s">
        <v>3946</v>
      </c>
      <c r="B177" s="7"/>
      <c r="C177" s="7"/>
      <c r="D177" s="7"/>
      <c r="E177" s="7">
        <v>12</v>
      </c>
      <c r="F177" s="7">
        <v>12</v>
      </c>
      <c r="G177" s="7"/>
      <c r="H177" s="7"/>
      <c r="I177" s="7"/>
      <c r="J177" s="7"/>
      <c r="K177" s="7"/>
      <c r="L177" s="7"/>
      <c r="M177" s="7"/>
      <c r="N177" s="7"/>
      <c r="O177" s="7">
        <v>12</v>
      </c>
      <c r="P177" s="7">
        <v>12</v>
      </c>
      <c r="Q177" s="7">
        <v>12</v>
      </c>
      <c r="S177" s="2" t="s">
        <v>3815</v>
      </c>
      <c r="T177" s="7"/>
      <c r="U177" s="6"/>
      <c r="V177" s="7"/>
      <c r="W177" s="6"/>
      <c r="X177" s="7"/>
      <c r="Y177" s="6"/>
      <c r="Z177" s="7">
        <v>30</v>
      </c>
      <c r="AA177" s="6">
        <v>4667.54</v>
      </c>
      <c r="AB177" s="7">
        <v>30</v>
      </c>
      <c r="AC177" s="6">
        <v>4667.54</v>
      </c>
      <c r="AD177" s="7"/>
      <c r="AE177" s="6"/>
      <c r="AF177" s="7"/>
      <c r="AG177" s="6"/>
      <c r="AH177" s="7"/>
      <c r="AI177" s="6"/>
      <c r="AJ177" s="7"/>
      <c r="AK177" s="6"/>
      <c r="AL177" s="7"/>
      <c r="AM177" s="6"/>
      <c r="AN177" s="7"/>
      <c r="AO177" s="6"/>
      <c r="AP177" s="7"/>
      <c r="AQ177" s="6"/>
      <c r="AR177" s="7"/>
      <c r="AS177" s="6"/>
      <c r="AT177" s="7">
        <v>0</v>
      </c>
      <c r="AU177" s="6">
        <v>4667.54</v>
      </c>
      <c r="AV177" s="7">
        <v>0</v>
      </c>
      <c r="AW177" s="6">
        <v>4667.54</v>
      </c>
      <c r="AX177" s="7">
        <v>15</v>
      </c>
      <c r="AY177" s="6">
        <v>9335.08</v>
      </c>
    </row>
    <row r="178" spans="1:51" x14ac:dyDescent="0.25">
      <c r="A178" s="2" t="s">
        <v>1948</v>
      </c>
      <c r="B178" s="7"/>
      <c r="C178" s="7"/>
      <c r="D178" s="7">
        <v>23</v>
      </c>
      <c r="E178" s="7"/>
      <c r="F178" s="7">
        <v>23</v>
      </c>
      <c r="G178" s="7"/>
      <c r="H178" s="7"/>
      <c r="I178" s="7">
        <v>8</v>
      </c>
      <c r="J178" s="7"/>
      <c r="K178" s="7">
        <v>8</v>
      </c>
      <c r="L178" s="7"/>
      <c r="M178" s="7"/>
      <c r="N178" s="7">
        <v>18</v>
      </c>
      <c r="O178" s="7"/>
      <c r="P178" s="7">
        <v>18</v>
      </c>
      <c r="Q178" s="7">
        <v>20.115384615384617</v>
      </c>
      <c r="S178" s="2" t="s">
        <v>3946</v>
      </c>
      <c r="T178" s="7"/>
      <c r="U178" s="6"/>
      <c r="V178" s="7"/>
      <c r="W178" s="6"/>
      <c r="X178" s="7"/>
      <c r="Y178" s="6"/>
      <c r="Z178" s="7">
        <v>12</v>
      </c>
      <c r="AA178" s="6">
        <v>1720.16</v>
      </c>
      <c r="AB178" s="7">
        <v>12</v>
      </c>
      <c r="AC178" s="6">
        <v>1720.16</v>
      </c>
      <c r="AD178" s="7"/>
      <c r="AE178" s="6"/>
      <c r="AF178" s="7"/>
      <c r="AG178" s="6"/>
      <c r="AH178" s="7"/>
      <c r="AI178" s="6"/>
      <c r="AJ178" s="7"/>
      <c r="AK178" s="6"/>
      <c r="AL178" s="7"/>
      <c r="AM178" s="6"/>
      <c r="AN178" s="7"/>
      <c r="AO178" s="6"/>
      <c r="AP178" s="7"/>
      <c r="AQ178" s="6"/>
      <c r="AR178" s="7"/>
      <c r="AS178" s="6"/>
      <c r="AT178" s="7">
        <v>12</v>
      </c>
      <c r="AU178" s="6">
        <v>422.99</v>
      </c>
      <c r="AV178" s="7">
        <v>12</v>
      </c>
      <c r="AW178" s="6">
        <v>422.99</v>
      </c>
      <c r="AX178" s="7">
        <v>12</v>
      </c>
      <c r="AY178" s="6">
        <v>2143.15</v>
      </c>
    </row>
    <row r="179" spans="1:51" x14ac:dyDescent="0.25">
      <c r="A179" s="2" t="s">
        <v>28</v>
      </c>
      <c r="B179" s="7"/>
      <c r="C179" s="7">
        <v>13</v>
      </c>
      <c r="D179" s="7"/>
      <c r="E179" s="7"/>
      <c r="F179" s="7">
        <v>13</v>
      </c>
      <c r="G179" s="7"/>
      <c r="H179" s="7">
        <v>21</v>
      </c>
      <c r="I179" s="7"/>
      <c r="J179" s="7"/>
      <c r="K179" s="7">
        <v>21</v>
      </c>
      <c r="L179" s="7"/>
      <c r="M179" s="7">
        <v>15</v>
      </c>
      <c r="N179" s="7"/>
      <c r="O179" s="7"/>
      <c r="P179" s="7">
        <v>15</v>
      </c>
      <c r="Q179" s="7">
        <v>14.051546391752577</v>
      </c>
      <c r="S179" s="2" t="s">
        <v>1948</v>
      </c>
      <c r="T179" s="7"/>
      <c r="U179" s="6"/>
      <c r="V179" s="7"/>
      <c r="W179" s="6"/>
      <c r="X179" s="7">
        <v>23</v>
      </c>
      <c r="Y179" s="6">
        <v>19709.78</v>
      </c>
      <c r="Z179" s="7"/>
      <c r="AA179" s="6"/>
      <c r="AB179" s="7">
        <v>23</v>
      </c>
      <c r="AC179" s="6">
        <v>19709.78</v>
      </c>
      <c r="AD179" s="7"/>
      <c r="AE179" s="6"/>
      <c r="AF179" s="7"/>
      <c r="AG179" s="6"/>
      <c r="AH179" s="7">
        <v>8</v>
      </c>
      <c r="AI179" s="6">
        <v>4958.1000000000004</v>
      </c>
      <c r="AJ179" s="7"/>
      <c r="AK179" s="6"/>
      <c r="AL179" s="7">
        <v>8</v>
      </c>
      <c r="AM179" s="6">
        <v>4958.1000000000004</v>
      </c>
      <c r="AN179" s="7"/>
      <c r="AO179" s="6"/>
      <c r="AP179" s="7"/>
      <c r="AQ179" s="6"/>
      <c r="AR179" s="7">
        <v>18</v>
      </c>
      <c r="AS179" s="6">
        <v>3022.17</v>
      </c>
      <c r="AT179" s="7"/>
      <c r="AU179" s="6"/>
      <c r="AV179" s="7">
        <v>18</v>
      </c>
      <c r="AW179" s="6">
        <v>3022.17</v>
      </c>
      <c r="AX179" s="7">
        <v>20.115384615384617</v>
      </c>
      <c r="AY179" s="6">
        <v>27690.04</v>
      </c>
    </row>
    <row r="180" spans="1:51" x14ac:dyDescent="0.25">
      <c r="A180" s="2" t="s">
        <v>3770</v>
      </c>
      <c r="B180" s="7"/>
      <c r="C180" s="7"/>
      <c r="D180" s="7"/>
      <c r="E180" s="7">
        <v>19.5</v>
      </c>
      <c r="F180" s="7">
        <v>19.5</v>
      </c>
      <c r="G180" s="7"/>
      <c r="H180" s="7"/>
      <c r="I180" s="7"/>
      <c r="J180" s="7"/>
      <c r="K180" s="7"/>
      <c r="L180" s="7"/>
      <c r="M180" s="7"/>
      <c r="N180" s="7"/>
      <c r="O180" s="7"/>
      <c r="P180" s="7"/>
      <c r="Q180" s="7">
        <v>19.5</v>
      </c>
      <c r="S180" s="2" t="s">
        <v>28</v>
      </c>
      <c r="T180" s="7"/>
      <c r="U180" s="6"/>
      <c r="V180" s="7">
        <v>13</v>
      </c>
      <c r="W180" s="6">
        <v>137876.49</v>
      </c>
      <c r="X180" s="7"/>
      <c r="Y180" s="6"/>
      <c r="Z180" s="7"/>
      <c r="AA180" s="6"/>
      <c r="AB180" s="7">
        <v>13</v>
      </c>
      <c r="AC180" s="6">
        <v>137876.49</v>
      </c>
      <c r="AD180" s="7"/>
      <c r="AE180" s="6"/>
      <c r="AF180" s="7">
        <v>21</v>
      </c>
      <c r="AG180" s="6">
        <v>15335.1</v>
      </c>
      <c r="AH180" s="7"/>
      <c r="AI180" s="6"/>
      <c r="AJ180" s="7"/>
      <c r="AK180" s="6"/>
      <c r="AL180" s="7">
        <v>21</v>
      </c>
      <c r="AM180" s="6">
        <v>15335.1</v>
      </c>
      <c r="AN180" s="7"/>
      <c r="AO180" s="6"/>
      <c r="AP180" s="7">
        <v>15</v>
      </c>
      <c r="AQ180" s="6">
        <v>50296.03</v>
      </c>
      <c r="AR180" s="7"/>
      <c r="AS180" s="6"/>
      <c r="AT180" s="7"/>
      <c r="AU180" s="6"/>
      <c r="AV180" s="7">
        <v>15</v>
      </c>
      <c r="AW180" s="6">
        <v>50296.03</v>
      </c>
      <c r="AX180" s="7">
        <v>14.051546391752577</v>
      </c>
      <c r="AY180" s="6">
        <v>203507.62</v>
      </c>
    </row>
    <row r="181" spans="1:51" x14ac:dyDescent="0.25">
      <c r="A181" s="2" t="s">
        <v>104</v>
      </c>
      <c r="B181" s="7"/>
      <c r="C181" s="7">
        <v>21</v>
      </c>
      <c r="D181" s="7"/>
      <c r="E181" s="7"/>
      <c r="F181" s="7">
        <v>21</v>
      </c>
      <c r="G181" s="7"/>
      <c r="H181" s="7">
        <v>30</v>
      </c>
      <c r="I181" s="7"/>
      <c r="J181" s="7"/>
      <c r="K181" s="7">
        <v>30</v>
      </c>
      <c r="L181" s="7"/>
      <c r="M181" s="7">
        <v>8</v>
      </c>
      <c r="N181" s="7"/>
      <c r="O181" s="7"/>
      <c r="P181" s="7">
        <v>8</v>
      </c>
      <c r="Q181" s="7">
        <v>18.659793814432991</v>
      </c>
      <c r="S181" s="2" t="s">
        <v>3770</v>
      </c>
      <c r="T181" s="7"/>
      <c r="U181" s="6"/>
      <c r="V181" s="7"/>
      <c r="W181" s="6"/>
      <c r="X181" s="7"/>
      <c r="Y181" s="6"/>
      <c r="Z181" s="7">
        <v>19.5</v>
      </c>
      <c r="AA181" s="6">
        <v>11772.4</v>
      </c>
      <c r="AB181" s="7">
        <v>19.5</v>
      </c>
      <c r="AC181" s="6">
        <v>11772.4</v>
      </c>
      <c r="AD181" s="7"/>
      <c r="AE181" s="6"/>
      <c r="AF181" s="7"/>
      <c r="AG181" s="6"/>
      <c r="AH181" s="7"/>
      <c r="AI181" s="6"/>
      <c r="AJ181" s="7"/>
      <c r="AK181" s="6"/>
      <c r="AL181" s="7"/>
      <c r="AM181" s="6"/>
      <c r="AN181" s="7"/>
      <c r="AO181" s="6"/>
      <c r="AP181" s="7"/>
      <c r="AQ181" s="6"/>
      <c r="AR181" s="7"/>
      <c r="AS181" s="6"/>
      <c r="AT181" s="7"/>
      <c r="AU181" s="6"/>
      <c r="AV181" s="7"/>
      <c r="AW181" s="6"/>
      <c r="AX181" s="7">
        <v>19.5</v>
      </c>
      <c r="AY181" s="6">
        <v>11772.4</v>
      </c>
    </row>
    <row r="182" spans="1:51" x14ac:dyDescent="0.25">
      <c r="A182" s="2" t="s">
        <v>3750</v>
      </c>
      <c r="B182" s="7"/>
      <c r="C182" s="7"/>
      <c r="D182" s="7"/>
      <c r="E182" s="7">
        <v>7.333333333333333</v>
      </c>
      <c r="F182" s="7">
        <v>7.333333333333333</v>
      </c>
      <c r="G182" s="7"/>
      <c r="H182" s="7"/>
      <c r="I182" s="7"/>
      <c r="J182" s="7"/>
      <c r="K182" s="7"/>
      <c r="L182" s="7"/>
      <c r="M182" s="7"/>
      <c r="N182" s="7"/>
      <c r="O182" s="7"/>
      <c r="P182" s="7"/>
      <c r="Q182" s="7">
        <v>7.333333333333333</v>
      </c>
      <c r="S182" s="2" t="s">
        <v>104</v>
      </c>
      <c r="T182" s="7"/>
      <c r="U182" s="6"/>
      <c r="V182" s="7">
        <v>21</v>
      </c>
      <c r="W182" s="6">
        <v>150398.18</v>
      </c>
      <c r="X182" s="7"/>
      <c r="Y182" s="6"/>
      <c r="Z182" s="7"/>
      <c r="AA182" s="6"/>
      <c r="AB182" s="7">
        <v>21</v>
      </c>
      <c r="AC182" s="6">
        <v>150398.18</v>
      </c>
      <c r="AD182" s="7"/>
      <c r="AE182" s="6"/>
      <c r="AF182" s="7">
        <v>30</v>
      </c>
      <c r="AG182" s="6">
        <v>18541.32</v>
      </c>
      <c r="AH182" s="7"/>
      <c r="AI182" s="6"/>
      <c r="AJ182" s="7"/>
      <c r="AK182" s="6"/>
      <c r="AL182" s="7">
        <v>30</v>
      </c>
      <c r="AM182" s="6">
        <v>18541.32</v>
      </c>
      <c r="AN182" s="7"/>
      <c r="AO182" s="6"/>
      <c r="AP182" s="7">
        <v>8</v>
      </c>
      <c r="AQ182" s="6">
        <v>57826.06</v>
      </c>
      <c r="AR182" s="7"/>
      <c r="AS182" s="6"/>
      <c r="AT182" s="7"/>
      <c r="AU182" s="6"/>
      <c r="AV182" s="7">
        <v>8</v>
      </c>
      <c r="AW182" s="6">
        <v>57826.06</v>
      </c>
      <c r="AX182" s="7">
        <v>18.659793814432991</v>
      </c>
      <c r="AY182" s="6">
        <v>226765.55</v>
      </c>
    </row>
    <row r="183" spans="1:51" x14ac:dyDescent="0.25">
      <c r="A183" s="2" t="s">
        <v>2236</v>
      </c>
      <c r="B183" s="7"/>
      <c r="C183" s="7"/>
      <c r="D183" s="7">
        <v>15</v>
      </c>
      <c r="E183" s="7"/>
      <c r="F183" s="7">
        <v>15</v>
      </c>
      <c r="G183" s="7"/>
      <c r="H183" s="7"/>
      <c r="I183" s="7">
        <v>28</v>
      </c>
      <c r="J183" s="7"/>
      <c r="K183" s="7">
        <v>28</v>
      </c>
      <c r="L183" s="7"/>
      <c r="M183" s="7"/>
      <c r="N183" s="7">
        <v>26</v>
      </c>
      <c r="O183" s="7"/>
      <c r="P183" s="7">
        <v>26</v>
      </c>
      <c r="Q183" s="7">
        <v>19.068965517241381</v>
      </c>
      <c r="S183" s="2" t="s">
        <v>3750</v>
      </c>
      <c r="T183" s="7"/>
      <c r="U183" s="6"/>
      <c r="V183" s="7"/>
      <c r="W183" s="6"/>
      <c r="X183" s="7"/>
      <c r="Y183" s="6"/>
      <c r="Z183" s="7">
        <v>7.333333333333333</v>
      </c>
      <c r="AA183" s="6">
        <v>8302.64</v>
      </c>
      <c r="AB183" s="7">
        <v>7.333333333333333</v>
      </c>
      <c r="AC183" s="6">
        <v>8302.64</v>
      </c>
      <c r="AD183" s="7"/>
      <c r="AE183" s="6"/>
      <c r="AF183" s="7"/>
      <c r="AG183" s="6"/>
      <c r="AH183" s="7"/>
      <c r="AI183" s="6"/>
      <c r="AJ183" s="7"/>
      <c r="AK183" s="6"/>
      <c r="AL183" s="7"/>
      <c r="AM183" s="6"/>
      <c r="AN183" s="7"/>
      <c r="AO183" s="6"/>
      <c r="AP183" s="7"/>
      <c r="AQ183" s="6"/>
      <c r="AR183" s="7"/>
      <c r="AS183" s="6"/>
      <c r="AT183" s="7"/>
      <c r="AU183" s="6"/>
      <c r="AV183" s="7"/>
      <c r="AW183" s="6"/>
      <c r="AX183" s="7">
        <v>7.333333333333333</v>
      </c>
      <c r="AY183" s="6">
        <v>8302.64</v>
      </c>
    </row>
    <row r="184" spans="1:51" x14ac:dyDescent="0.25">
      <c r="A184" s="2" t="s">
        <v>4198</v>
      </c>
      <c r="B184" s="7"/>
      <c r="C184" s="7"/>
      <c r="D184" s="7"/>
      <c r="E184" s="7">
        <v>11</v>
      </c>
      <c r="F184" s="7">
        <v>11</v>
      </c>
      <c r="G184" s="7"/>
      <c r="H184" s="7"/>
      <c r="I184" s="7"/>
      <c r="J184" s="7"/>
      <c r="K184" s="7"/>
      <c r="L184" s="7"/>
      <c r="M184" s="7"/>
      <c r="N184" s="7"/>
      <c r="O184" s="7">
        <v>22</v>
      </c>
      <c r="P184" s="7">
        <v>22</v>
      </c>
      <c r="Q184" s="7">
        <v>14.666666666666666</v>
      </c>
      <c r="S184" s="2" t="s">
        <v>2236</v>
      </c>
      <c r="T184" s="7"/>
      <c r="U184" s="6"/>
      <c r="V184" s="7"/>
      <c r="W184" s="6"/>
      <c r="X184" s="7">
        <v>15</v>
      </c>
      <c r="Y184" s="6">
        <v>21799.35</v>
      </c>
      <c r="Z184" s="7"/>
      <c r="AA184" s="6"/>
      <c r="AB184" s="7">
        <v>15</v>
      </c>
      <c r="AC184" s="6">
        <v>21799.35</v>
      </c>
      <c r="AD184" s="7"/>
      <c r="AE184" s="6"/>
      <c r="AF184" s="7"/>
      <c r="AG184" s="6"/>
      <c r="AH184" s="7">
        <v>28</v>
      </c>
      <c r="AI184" s="6">
        <v>4248.25</v>
      </c>
      <c r="AJ184" s="7"/>
      <c r="AK184" s="6"/>
      <c r="AL184" s="7">
        <v>28</v>
      </c>
      <c r="AM184" s="6">
        <v>4248.25</v>
      </c>
      <c r="AN184" s="7"/>
      <c r="AO184" s="6"/>
      <c r="AP184" s="7"/>
      <c r="AQ184" s="6"/>
      <c r="AR184" s="7">
        <v>26</v>
      </c>
      <c r="AS184" s="6">
        <v>8429.86</v>
      </c>
      <c r="AT184" s="7"/>
      <c r="AU184" s="6"/>
      <c r="AV184" s="7">
        <v>26</v>
      </c>
      <c r="AW184" s="6">
        <v>8429.86</v>
      </c>
      <c r="AX184" s="7">
        <v>19.068965517241381</v>
      </c>
      <c r="AY184" s="6">
        <v>34477.46</v>
      </c>
    </row>
    <row r="185" spans="1:51" x14ac:dyDescent="0.25">
      <c r="A185" s="2" t="s">
        <v>2075</v>
      </c>
      <c r="B185" s="7"/>
      <c r="C185" s="7"/>
      <c r="D185" s="7"/>
      <c r="E185" s="7">
        <v>10</v>
      </c>
      <c r="F185" s="7">
        <v>10</v>
      </c>
      <c r="G185" s="7"/>
      <c r="H185" s="7"/>
      <c r="I185" s="7"/>
      <c r="J185" s="7">
        <v>10</v>
      </c>
      <c r="K185" s="7">
        <v>10</v>
      </c>
      <c r="L185" s="7"/>
      <c r="M185" s="7"/>
      <c r="N185" s="7"/>
      <c r="O185" s="7">
        <v>2</v>
      </c>
      <c r="P185" s="7">
        <v>2</v>
      </c>
      <c r="Q185" s="7">
        <v>8.1538461538461533</v>
      </c>
      <c r="S185" s="2" t="s">
        <v>4198</v>
      </c>
      <c r="T185" s="7"/>
      <c r="U185" s="6"/>
      <c r="V185" s="7"/>
      <c r="W185" s="6"/>
      <c r="X185" s="7"/>
      <c r="Y185" s="6"/>
      <c r="Z185" s="7">
        <v>11</v>
      </c>
      <c r="AA185" s="6">
        <v>8749.9699999999993</v>
      </c>
      <c r="AB185" s="7">
        <v>11</v>
      </c>
      <c r="AC185" s="6">
        <v>8749.9699999999993</v>
      </c>
      <c r="AD185" s="7"/>
      <c r="AE185" s="6"/>
      <c r="AF185" s="7"/>
      <c r="AG185" s="6"/>
      <c r="AH185" s="7"/>
      <c r="AI185" s="6"/>
      <c r="AJ185" s="7"/>
      <c r="AK185" s="6"/>
      <c r="AL185" s="7"/>
      <c r="AM185" s="6"/>
      <c r="AN185" s="7"/>
      <c r="AO185" s="6"/>
      <c r="AP185" s="7"/>
      <c r="AQ185" s="6"/>
      <c r="AR185" s="7"/>
      <c r="AS185" s="6"/>
      <c r="AT185" s="7">
        <v>22</v>
      </c>
      <c r="AU185" s="6">
        <v>2324.9899999999998</v>
      </c>
      <c r="AV185" s="7">
        <v>22</v>
      </c>
      <c r="AW185" s="6">
        <v>2324.9899999999998</v>
      </c>
      <c r="AX185" s="7">
        <v>14.666666666666666</v>
      </c>
      <c r="AY185" s="6">
        <v>11074.96</v>
      </c>
    </row>
    <row r="186" spans="1:51" x14ac:dyDescent="0.25">
      <c r="A186" s="2" t="s">
        <v>56</v>
      </c>
      <c r="B186" s="7"/>
      <c r="C186" s="7">
        <v>28</v>
      </c>
      <c r="D186" s="7"/>
      <c r="E186" s="7"/>
      <c r="F186" s="7">
        <v>28</v>
      </c>
      <c r="G186" s="7"/>
      <c r="H186" s="7">
        <v>0</v>
      </c>
      <c r="I186" s="7"/>
      <c r="J186" s="7"/>
      <c r="K186" s="7">
        <v>0</v>
      </c>
      <c r="L186" s="7"/>
      <c r="M186" s="7">
        <v>6</v>
      </c>
      <c r="N186" s="7"/>
      <c r="O186" s="7"/>
      <c r="P186" s="7">
        <v>6</v>
      </c>
      <c r="Q186" s="7">
        <v>18.86046511627907</v>
      </c>
      <c r="S186" s="2" t="s">
        <v>2075</v>
      </c>
      <c r="T186" s="7"/>
      <c r="U186" s="6"/>
      <c r="V186" s="7"/>
      <c r="W186" s="6"/>
      <c r="X186" s="7"/>
      <c r="Y186" s="6"/>
      <c r="Z186" s="7">
        <v>10</v>
      </c>
      <c r="AA186" s="6">
        <v>17897.57</v>
      </c>
      <c r="AB186" s="7">
        <v>10</v>
      </c>
      <c r="AC186" s="6">
        <v>17897.57</v>
      </c>
      <c r="AD186" s="7"/>
      <c r="AE186" s="6"/>
      <c r="AF186" s="7"/>
      <c r="AG186" s="6"/>
      <c r="AH186" s="7"/>
      <c r="AI186" s="6"/>
      <c r="AJ186" s="7">
        <v>10</v>
      </c>
      <c r="AK186" s="6">
        <v>2612.7800000000002</v>
      </c>
      <c r="AL186" s="7">
        <v>10</v>
      </c>
      <c r="AM186" s="6">
        <v>2612.7800000000002</v>
      </c>
      <c r="AN186" s="7"/>
      <c r="AO186" s="6"/>
      <c r="AP186" s="7"/>
      <c r="AQ186" s="6"/>
      <c r="AR186" s="7"/>
      <c r="AS186" s="6"/>
      <c r="AT186" s="7">
        <v>2</v>
      </c>
      <c r="AU186" s="6">
        <v>5927.75</v>
      </c>
      <c r="AV186" s="7">
        <v>2</v>
      </c>
      <c r="AW186" s="6">
        <v>5927.75</v>
      </c>
      <c r="AX186" s="7">
        <v>8.1538461538461533</v>
      </c>
      <c r="AY186" s="6">
        <v>26438.11</v>
      </c>
    </row>
    <row r="187" spans="1:51" x14ac:dyDescent="0.25">
      <c r="A187" s="2" t="s">
        <v>1944</v>
      </c>
      <c r="B187" s="7"/>
      <c r="C187" s="7"/>
      <c r="D187" s="7">
        <v>8</v>
      </c>
      <c r="E187" s="7"/>
      <c r="F187" s="7">
        <v>8</v>
      </c>
      <c r="G187" s="7"/>
      <c r="H187" s="7"/>
      <c r="I187" s="7">
        <v>14</v>
      </c>
      <c r="J187" s="7"/>
      <c r="K187" s="7">
        <v>14</v>
      </c>
      <c r="L187" s="7"/>
      <c r="M187" s="7"/>
      <c r="N187" s="7">
        <v>10</v>
      </c>
      <c r="O187" s="7"/>
      <c r="P187" s="7">
        <v>10</v>
      </c>
      <c r="Q187" s="7">
        <v>10.181818181818182</v>
      </c>
      <c r="S187" s="2" t="s">
        <v>56</v>
      </c>
      <c r="T187" s="7"/>
      <c r="U187" s="6"/>
      <c r="V187" s="7">
        <v>28</v>
      </c>
      <c r="W187" s="6">
        <v>66999.33</v>
      </c>
      <c r="X187" s="7"/>
      <c r="Y187" s="6"/>
      <c r="Z187" s="7"/>
      <c r="AA187" s="6"/>
      <c r="AB187" s="7">
        <v>28</v>
      </c>
      <c r="AC187" s="6">
        <v>66999.33</v>
      </c>
      <c r="AD187" s="7"/>
      <c r="AE187" s="6"/>
      <c r="AF187" s="7">
        <v>0</v>
      </c>
      <c r="AG187" s="6">
        <v>14629.85</v>
      </c>
      <c r="AH187" s="7"/>
      <c r="AI187" s="6"/>
      <c r="AJ187" s="7"/>
      <c r="AK187" s="6"/>
      <c r="AL187" s="7">
        <v>0</v>
      </c>
      <c r="AM187" s="6">
        <v>14629.85</v>
      </c>
      <c r="AN187" s="7"/>
      <c r="AO187" s="6"/>
      <c r="AP187" s="7">
        <v>6</v>
      </c>
      <c r="AQ187" s="6">
        <v>30659.69</v>
      </c>
      <c r="AR187" s="7"/>
      <c r="AS187" s="6"/>
      <c r="AT187" s="7"/>
      <c r="AU187" s="6"/>
      <c r="AV187" s="7">
        <v>6</v>
      </c>
      <c r="AW187" s="6">
        <v>30659.69</v>
      </c>
      <c r="AX187" s="7">
        <v>18.86046511627907</v>
      </c>
      <c r="AY187" s="6">
        <v>112288.88</v>
      </c>
    </row>
    <row r="188" spans="1:51" x14ac:dyDescent="0.25">
      <c r="A188" s="2" t="s">
        <v>3939</v>
      </c>
      <c r="B188" s="7"/>
      <c r="C188" s="7"/>
      <c r="D188" s="7"/>
      <c r="E188" s="7">
        <v>6</v>
      </c>
      <c r="F188" s="7">
        <v>6</v>
      </c>
      <c r="G188" s="7"/>
      <c r="H188" s="7"/>
      <c r="I188" s="7"/>
      <c r="J188" s="7">
        <v>19</v>
      </c>
      <c r="K188" s="7">
        <v>19</v>
      </c>
      <c r="L188" s="7"/>
      <c r="M188" s="7"/>
      <c r="N188" s="7"/>
      <c r="O188" s="7"/>
      <c r="P188" s="7"/>
      <c r="Q188" s="7">
        <v>12.5</v>
      </c>
      <c r="S188" s="2" t="s">
        <v>1944</v>
      </c>
      <c r="T188" s="7"/>
      <c r="U188" s="6"/>
      <c r="V188" s="7"/>
      <c r="W188" s="6"/>
      <c r="X188" s="7">
        <v>8</v>
      </c>
      <c r="Y188" s="6">
        <v>7397.64</v>
      </c>
      <c r="Z188" s="7"/>
      <c r="AA188" s="6"/>
      <c r="AB188" s="7">
        <v>8</v>
      </c>
      <c r="AC188" s="6">
        <v>7397.64</v>
      </c>
      <c r="AD188" s="7"/>
      <c r="AE188" s="6"/>
      <c r="AF188" s="7"/>
      <c r="AG188" s="6"/>
      <c r="AH188" s="7">
        <v>14</v>
      </c>
      <c r="AI188" s="6">
        <v>4902</v>
      </c>
      <c r="AJ188" s="7"/>
      <c r="AK188" s="6"/>
      <c r="AL188" s="7">
        <v>14</v>
      </c>
      <c r="AM188" s="6">
        <v>4902</v>
      </c>
      <c r="AN188" s="7"/>
      <c r="AO188" s="6"/>
      <c r="AP188" s="7"/>
      <c r="AQ188" s="6"/>
      <c r="AR188" s="7">
        <v>10</v>
      </c>
      <c r="AS188" s="6">
        <v>2067.96</v>
      </c>
      <c r="AT188" s="7"/>
      <c r="AU188" s="6"/>
      <c r="AV188" s="7">
        <v>10</v>
      </c>
      <c r="AW188" s="6">
        <v>2067.96</v>
      </c>
      <c r="AX188" s="7">
        <v>10.181818181818182</v>
      </c>
      <c r="AY188" s="6">
        <v>14367.59</v>
      </c>
    </row>
    <row r="189" spans="1:51" x14ac:dyDescent="0.25">
      <c r="A189" s="2" t="s">
        <v>3962</v>
      </c>
      <c r="B189" s="7"/>
      <c r="C189" s="7"/>
      <c r="D189" s="7"/>
      <c r="E189" s="7">
        <v>1</v>
      </c>
      <c r="F189" s="7">
        <v>1</v>
      </c>
      <c r="G189" s="7"/>
      <c r="H189" s="7"/>
      <c r="I189" s="7"/>
      <c r="J189" s="7"/>
      <c r="K189" s="7"/>
      <c r="L189" s="7"/>
      <c r="M189" s="7"/>
      <c r="N189" s="7"/>
      <c r="O189" s="7">
        <v>17</v>
      </c>
      <c r="P189" s="7">
        <v>17</v>
      </c>
      <c r="Q189" s="7">
        <v>6.333333333333333</v>
      </c>
      <c r="S189" s="2" t="s">
        <v>3939</v>
      </c>
      <c r="T189" s="7"/>
      <c r="U189" s="6"/>
      <c r="V189" s="7"/>
      <c r="W189" s="6"/>
      <c r="X189" s="7"/>
      <c r="Y189" s="6"/>
      <c r="Z189" s="7">
        <v>6</v>
      </c>
      <c r="AA189" s="6">
        <v>3999.98</v>
      </c>
      <c r="AB189" s="7">
        <v>6</v>
      </c>
      <c r="AC189" s="6">
        <v>3999.98</v>
      </c>
      <c r="AD189" s="7"/>
      <c r="AE189" s="6"/>
      <c r="AF189" s="7"/>
      <c r="AG189" s="6"/>
      <c r="AH189" s="7"/>
      <c r="AI189" s="6"/>
      <c r="AJ189" s="7">
        <v>19</v>
      </c>
      <c r="AK189" s="6">
        <v>4749.9799999999996</v>
      </c>
      <c r="AL189" s="7">
        <v>19</v>
      </c>
      <c r="AM189" s="6">
        <v>4749.9799999999996</v>
      </c>
      <c r="AN189" s="7"/>
      <c r="AO189" s="6"/>
      <c r="AP189" s="7"/>
      <c r="AQ189" s="6"/>
      <c r="AR189" s="7"/>
      <c r="AS189" s="6"/>
      <c r="AT189" s="7"/>
      <c r="AU189" s="6"/>
      <c r="AV189" s="7"/>
      <c r="AW189" s="6"/>
      <c r="AX189" s="7">
        <v>12.5</v>
      </c>
      <c r="AY189" s="6">
        <v>8749.9699999999993</v>
      </c>
    </row>
    <row r="190" spans="1:51" x14ac:dyDescent="0.25">
      <c r="A190" s="2" t="s">
        <v>3743</v>
      </c>
      <c r="B190" s="7"/>
      <c r="C190" s="7"/>
      <c r="D190" s="7"/>
      <c r="E190" s="7">
        <v>9</v>
      </c>
      <c r="F190" s="7">
        <v>9</v>
      </c>
      <c r="G190" s="7"/>
      <c r="H190" s="7"/>
      <c r="I190" s="7"/>
      <c r="J190" s="7"/>
      <c r="K190" s="7"/>
      <c r="L190" s="7"/>
      <c r="M190" s="7"/>
      <c r="N190" s="7"/>
      <c r="O190" s="7"/>
      <c r="P190" s="7"/>
      <c r="Q190" s="7">
        <v>9</v>
      </c>
      <c r="S190" s="2" t="s">
        <v>3962</v>
      </c>
      <c r="T190" s="7"/>
      <c r="U190" s="6"/>
      <c r="V190" s="7"/>
      <c r="W190" s="6"/>
      <c r="X190" s="7"/>
      <c r="Y190" s="6"/>
      <c r="Z190" s="7">
        <v>1</v>
      </c>
      <c r="AA190" s="6">
        <v>657.38</v>
      </c>
      <c r="AB190" s="7">
        <v>1</v>
      </c>
      <c r="AC190" s="6">
        <v>657.38</v>
      </c>
      <c r="AD190" s="7"/>
      <c r="AE190" s="6"/>
      <c r="AF190" s="7"/>
      <c r="AG190" s="6"/>
      <c r="AH190" s="7"/>
      <c r="AI190" s="6"/>
      <c r="AJ190" s="7"/>
      <c r="AK190" s="6"/>
      <c r="AL190" s="7"/>
      <c r="AM190" s="6"/>
      <c r="AN190" s="7"/>
      <c r="AO190" s="6"/>
      <c r="AP190" s="7"/>
      <c r="AQ190" s="6"/>
      <c r="AR190" s="7"/>
      <c r="AS190" s="6"/>
      <c r="AT190" s="7">
        <v>17</v>
      </c>
      <c r="AU190" s="6">
        <v>721.98</v>
      </c>
      <c r="AV190" s="7">
        <v>17</v>
      </c>
      <c r="AW190" s="6">
        <v>721.98</v>
      </c>
      <c r="AX190" s="7">
        <v>6.333333333333333</v>
      </c>
      <c r="AY190" s="6">
        <v>1379.36</v>
      </c>
    </row>
    <row r="191" spans="1:51" x14ac:dyDescent="0.25">
      <c r="A191" s="2" t="s">
        <v>1887</v>
      </c>
      <c r="B191" s="7"/>
      <c r="C191" s="7"/>
      <c r="D191" s="7">
        <v>4</v>
      </c>
      <c r="E191" s="7"/>
      <c r="F191" s="7">
        <v>4</v>
      </c>
      <c r="G191" s="7"/>
      <c r="H191" s="7"/>
      <c r="I191" s="7">
        <v>4</v>
      </c>
      <c r="J191" s="7"/>
      <c r="K191" s="7">
        <v>4</v>
      </c>
      <c r="L191" s="7"/>
      <c r="M191" s="7"/>
      <c r="N191" s="7">
        <v>21</v>
      </c>
      <c r="O191" s="7"/>
      <c r="P191" s="7">
        <v>21</v>
      </c>
      <c r="Q191" s="7">
        <v>6.72</v>
      </c>
      <c r="S191" s="2" t="s">
        <v>3743</v>
      </c>
      <c r="T191" s="7"/>
      <c r="U191" s="6"/>
      <c r="V191" s="7"/>
      <c r="W191" s="6"/>
      <c r="X191" s="7"/>
      <c r="Y191" s="6"/>
      <c r="Z191" s="7">
        <v>9</v>
      </c>
      <c r="AA191" s="6">
        <v>6038.98</v>
      </c>
      <c r="AB191" s="7">
        <v>9</v>
      </c>
      <c r="AC191" s="6">
        <v>6038.98</v>
      </c>
      <c r="AD191" s="7"/>
      <c r="AE191" s="6"/>
      <c r="AF191" s="7"/>
      <c r="AG191" s="6"/>
      <c r="AH191" s="7"/>
      <c r="AI191" s="6"/>
      <c r="AJ191" s="7"/>
      <c r="AK191" s="6"/>
      <c r="AL191" s="7"/>
      <c r="AM191" s="6"/>
      <c r="AN191" s="7"/>
      <c r="AO191" s="6"/>
      <c r="AP191" s="7"/>
      <c r="AQ191" s="6"/>
      <c r="AR191" s="7"/>
      <c r="AS191" s="6"/>
      <c r="AT191" s="7"/>
      <c r="AU191" s="6"/>
      <c r="AV191" s="7"/>
      <c r="AW191" s="6"/>
      <c r="AX191" s="7">
        <v>9</v>
      </c>
      <c r="AY191" s="6">
        <v>6038.98</v>
      </c>
    </row>
    <row r="192" spans="1:51" x14ac:dyDescent="0.25">
      <c r="A192" s="2" t="s">
        <v>3715</v>
      </c>
      <c r="B192" s="7"/>
      <c r="C192" s="7"/>
      <c r="D192" s="7"/>
      <c r="E192" s="7">
        <v>8</v>
      </c>
      <c r="F192" s="7">
        <v>8</v>
      </c>
      <c r="G192" s="7"/>
      <c r="H192" s="7"/>
      <c r="I192" s="7"/>
      <c r="J192" s="7"/>
      <c r="K192" s="7"/>
      <c r="L192" s="7"/>
      <c r="M192" s="7"/>
      <c r="N192" s="7"/>
      <c r="O192" s="7">
        <v>27</v>
      </c>
      <c r="P192" s="7">
        <v>27</v>
      </c>
      <c r="Q192" s="7">
        <v>19.399999999999999</v>
      </c>
      <c r="S192" s="2" t="s">
        <v>1887</v>
      </c>
      <c r="T192" s="7"/>
      <c r="U192" s="6"/>
      <c r="V192" s="7"/>
      <c r="W192" s="6"/>
      <c r="X192" s="7">
        <v>4</v>
      </c>
      <c r="Y192" s="6">
        <v>87989.75</v>
      </c>
      <c r="Z192" s="7"/>
      <c r="AA192" s="6"/>
      <c r="AB192" s="7">
        <v>4</v>
      </c>
      <c r="AC192" s="6">
        <v>87989.75</v>
      </c>
      <c r="AD192" s="7"/>
      <c r="AE192" s="6"/>
      <c r="AF192" s="7"/>
      <c r="AG192" s="6"/>
      <c r="AH192" s="7">
        <v>4</v>
      </c>
      <c r="AI192" s="6">
        <v>18409.95</v>
      </c>
      <c r="AJ192" s="7"/>
      <c r="AK192" s="6"/>
      <c r="AL192" s="7">
        <v>4</v>
      </c>
      <c r="AM192" s="6">
        <v>18409.95</v>
      </c>
      <c r="AN192" s="7"/>
      <c r="AO192" s="6"/>
      <c r="AP192" s="7"/>
      <c r="AQ192" s="6"/>
      <c r="AR192" s="7">
        <v>21</v>
      </c>
      <c r="AS192" s="6">
        <v>21209.94</v>
      </c>
      <c r="AT192" s="7"/>
      <c r="AU192" s="6"/>
      <c r="AV192" s="7">
        <v>21</v>
      </c>
      <c r="AW192" s="6">
        <v>21209.94</v>
      </c>
      <c r="AX192" s="7">
        <v>6.72</v>
      </c>
      <c r="AY192" s="6">
        <v>127609.64</v>
      </c>
    </row>
    <row r="193" spans="1:51" x14ac:dyDescent="0.25">
      <c r="A193" s="2" t="s">
        <v>1964</v>
      </c>
      <c r="B193" s="7"/>
      <c r="C193" s="7"/>
      <c r="D193" s="7">
        <v>5</v>
      </c>
      <c r="E193" s="7"/>
      <c r="F193" s="7">
        <v>5</v>
      </c>
      <c r="G193" s="7"/>
      <c r="H193" s="7"/>
      <c r="I193" s="7">
        <v>8</v>
      </c>
      <c r="J193" s="7"/>
      <c r="K193" s="7">
        <v>8</v>
      </c>
      <c r="L193" s="7"/>
      <c r="M193" s="7"/>
      <c r="N193" s="7">
        <v>4</v>
      </c>
      <c r="O193" s="7"/>
      <c r="P193" s="7">
        <v>4</v>
      </c>
      <c r="Q193" s="7">
        <v>5.1428571428571432</v>
      </c>
      <c r="S193" s="2" t="s">
        <v>3715</v>
      </c>
      <c r="T193" s="7"/>
      <c r="U193" s="6"/>
      <c r="V193" s="7"/>
      <c r="W193" s="6"/>
      <c r="X193" s="7"/>
      <c r="Y193" s="6"/>
      <c r="Z193" s="7">
        <v>8</v>
      </c>
      <c r="AA193" s="6">
        <v>9999.98</v>
      </c>
      <c r="AB193" s="7">
        <v>8</v>
      </c>
      <c r="AC193" s="6">
        <v>9999.98</v>
      </c>
      <c r="AD193" s="7"/>
      <c r="AE193" s="6"/>
      <c r="AF193" s="7"/>
      <c r="AG193" s="6"/>
      <c r="AH193" s="7"/>
      <c r="AI193" s="6"/>
      <c r="AJ193" s="7"/>
      <c r="AK193" s="6"/>
      <c r="AL193" s="7"/>
      <c r="AM193" s="6"/>
      <c r="AN193" s="7"/>
      <c r="AO193" s="6"/>
      <c r="AP193" s="7"/>
      <c r="AQ193" s="6"/>
      <c r="AR193" s="7"/>
      <c r="AS193" s="6"/>
      <c r="AT193" s="7">
        <v>27</v>
      </c>
      <c r="AU193" s="6">
        <v>18239.95</v>
      </c>
      <c r="AV193" s="7">
        <v>27</v>
      </c>
      <c r="AW193" s="6">
        <v>18239.95</v>
      </c>
      <c r="AX193" s="7">
        <v>19.399999999999999</v>
      </c>
      <c r="AY193" s="6">
        <v>28239.93</v>
      </c>
    </row>
    <row r="194" spans="1:51" x14ac:dyDescent="0.25">
      <c r="A194" s="2" t="s">
        <v>1943</v>
      </c>
      <c r="B194" s="7"/>
      <c r="C194" s="7"/>
      <c r="D194" s="7"/>
      <c r="E194" s="7">
        <v>21</v>
      </c>
      <c r="F194" s="7">
        <v>21</v>
      </c>
      <c r="G194" s="7"/>
      <c r="H194" s="7"/>
      <c r="I194" s="7"/>
      <c r="J194" s="7">
        <v>23</v>
      </c>
      <c r="K194" s="7">
        <v>23</v>
      </c>
      <c r="L194" s="7"/>
      <c r="M194" s="7"/>
      <c r="N194" s="7"/>
      <c r="O194" s="7">
        <v>13</v>
      </c>
      <c r="P194" s="7">
        <v>13</v>
      </c>
      <c r="Q194" s="7">
        <v>18.600000000000001</v>
      </c>
      <c r="S194" s="2" t="s">
        <v>1964</v>
      </c>
      <c r="T194" s="7"/>
      <c r="U194" s="6"/>
      <c r="V194" s="7"/>
      <c r="W194" s="6"/>
      <c r="X194" s="7">
        <v>5</v>
      </c>
      <c r="Y194" s="6">
        <v>72239.789999999994</v>
      </c>
      <c r="Z194" s="7"/>
      <c r="AA194" s="6"/>
      <c r="AB194" s="7">
        <v>5</v>
      </c>
      <c r="AC194" s="6">
        <v>72239.789999999994</v>
      </c>
      <c r="AD194" s="7"/>
      <c r="AE194" s="6"/>
      <c r="AF194" s="7"/>
      <c r="AG194" s="6"/>
      <c r="AH194" s="7">
        <v>8</v>
      </c>
      <c r="AI194" s="6">
        <v>5949.98</v>
      </c>
      <c r="AJ194" s="7"/>
      <c r="AK194" s="6"/>
      <c r="AL194" s="7">
        <v>8</v>
      </c>
      <c r="AM194" s="6">
        <v>5949.98</v>
      </c>
      <c r="AN194" s="7"/>
      <c r="AO194" s="6"/>
      <c r="AP194" s="7"/>
      <c r="AQ194" s="6"/>
      <c r="AR194" s="7">
        <v>4</v>
      </c>
      <c r="AS194" s="6">
        <v>13054.96</v>
      </c>
      <c r="AT194" s="7"/>
      <c r="AU194" s="6"/>
      <c r="AV194" s="7">
        <v>4</v>
      </c>
      <c r="AW194" s="6">
        <v>13054.96</v>
      </c>
      <c r="AX194" s="7">
        <v>5.1428571428571432</v>
      </c>
      <c r="AY194" s="6">
        <v>91244.74</v>
      </c>
    </row>
    <row r="195" spans="1:51" x14ac:dyDescent="0.25">
      <c r="A195" s="2" t="s">
        <v>76</v>
      </c>
      <c r="B195" s="7">
        <v>17</v>
      </c>
      <c r="C195" s="7"/>
      <c r="D195" s="7"/>
      <c r="E195" s="7"/>
      <c r="F195" s="7">
        <v>17</v>
      </c>
      <c r="G195" s="7">
        <v>23</v>
      </c>
      <c r="H195" s="7"/>
      <c r="I195" s="7"/>
      <c r="J195" s="7"/>
      <c r="K195" s="7">
        <v>23</v>
      </c>
      <c r="L195" s="7">
        <v>11</v>
      </c>
      <c r="M195" s="7"/>
      <c r="N195" s="7"/>
      <c r="O195" s="7"/>
      <c r="P195" s="7">
        <v>11</v>
      </c>
      <c r="Q195" s="7">
        <v>15.930693069306932</v>
      </c>
      <c r="S195" s="2" t="s">
        <v>1943</v>
      </c>
      <c r="T195" s="7"/>
      <c r="U195" s="6"/>
      <c r="V195" s="7"/>
      <c r="W195" s="6"/>
      <c r="X195" s="7"/>
      <c r="Y195" s="6"/>
      <c r="Z195" s="7">
        <v>21</v>
      </c>
      <c r="AA195" s="6">
        <v>1867.38</v>
      </c>
      <c r="AB195" s="7">
        <v>21</v>
      </c>
      <c r="AC195" s="6">
        <v>1867.38</v>
      </c>
      <c r="AD195" s="7"/>
      <c r="AE195" s="6"/>
      <c r="AF195" s="7"/>
      <c r="AG195" s="6"/>
      <c r="AH195" s="7"/>
      <c r="AI195" s="6"/>
      <c r="AJ195" s="7">
        <v>23</v>
      </c>
      <c r="AK195" s="6">
        <v>569.96</v>
      </c>
      <c r="AL195" s="7">
        <v>23</v>
      </c>
      <c r="AM195" s="6">
        <v>569.96</v>
      </c>
      <c r="AN195" s="7"/>
      <c r="AO195" s="6"/>
      <c r="AP195" s="7"/>
      <c r="AQ195" s="6"/>
      <c r="AR195" s="7"/>
      <c r="AS195" s="6"/>
      <c r="AT195" s="7">
        <v>13</v>
      </c>
      <c r="AU195" s="6">
        <v>799.45</v>
      </c>
      <c r="AV195" s="7">
        <v>13</v>
      </c>
      <c r="AW195" s="6">
        <v>799.45</v>
      </c>
      <c r="AX195" s="7">
        <v>18.600000000000001</v>
      </c>
      <c r="AY195" s="6">
        <v>3236.78</v>
      </c>
    </row>
    <row r="196" spans="1:51" x14ac:dyDescent="0.25">
      <c r="A196" s="2" t="s">
        <v>3716</v>
      </c>
      <c r="B196" s="7"/>
      <c r="C196" s="7"/>
      <c r="D196" s="7"/>
      <c r="E196" s="7">
        <v>4</v>
      </c>
      <c r="F196" s="7">
        <v>4</v>
      </c>
      <c r="G196" s="7"/>
      <c r="H196" s="7"/>
      <c r="I196" s="7"/>
      <c r="J196" s="7"/>
      <c r="K196" s="7"/>
      <c r="L196" s="7"/>
      <c r="M196" s="7"/>
      <c r="N196" s="7"/>
      <c r="O196" s="7">
        <v>3</v>
      </c>
      <c r="P196" s="7">
        <v>3</v>
      </c>
      <c r="Q196" s="7">
        <v>3.5</v>
      </c>
      <c r="S196" s="2" t="s">
        <v>76</v>
      </c>
      <c r="T196" s="7">
        <v>17</v>
      </c>
      <c r="U196" s="6">
        <v>250859.16</v>
      </c>
      <c r="V196" s="7"/>
      <c r="W196" s="6"/>
      <c r="X196" s="7"/>
      <c r="Y196" s="6"/>
      <c r="Z196" s="7"/>
      <c r="AA196" s="6"/>
      <c r="AB196" s="7">
        <v>17</v>
      </c>
      <c r="AC196" s="6">
        <v>250859.16</v>
      </c>
      <c r="AD196" s="7">
        <v>23</v>
      </c>
      <c r="AE196" s="6">
        <v>35189.879999999997</v>
      </c>
      <c r="AF196" s="7"/>
      <c r="AG196" s="6"/>
      <c r="AH196" s="7"/>
      <c r="AI196" s="6"/>
      <c r="AJ196" s="7"/>
      <c r="AK196" s="6"/>
      <c r="AL196" s="7">
        <v>23</v>
      </c>
      <c r="AM196" s="6">
        <v>35189.879999999997</v>
      </c>
      <c r="AN196" s="7">
        <v>11</v>
      </c>
      <c r="AO196" s="6">
        <v>103199.66</v>
      </c>
      <c r="AP196" s="7"/>
      <c r="AQ196" s="6"/>
      <c r="AR196" s="7"/>
      <c r="AS196" s="6"/>
      <c r="AT196" s="7"/>
      <c r="AU196" s="6"/>
      <c r="AV196" s="7">
        <v>11</v>
      </c>
      <c r="AW196" s="6">
        <v>103199.66</v>
      </c>
      <c r="AX196" s="7">
        <v>15.930693069306932</v>
      </c>
      <c r="AY196" s="6">
        <v>389248.7</v>
      </c>
    </row>
    <row r="197" spans="1:51" x14ac:dyDescent="0.25">
      <c r="A197" s="2" t="s">
        <v>3855</v>
      </c>
      <c r="B197" s="7"/>
      <c r="C197" s="7"/>
      <c r="D197" s="7"/>
      <c r="E197" s="7">
        <v>12</v>
      </c>
      <c r="F197" s="7">
        <v>12</v>
      </c>
      <c r="G197" s="7"/>
      <c r="H197" s="7"/>
      <c r="I197" s="7"/>
      <c r="J197" s="7"/>
      <c r="K197" s="7"/>
      <c r="L197" s="7"/>
      <c r="M197" s="7"/>
      <c r="N197" s="7"/>
      <c r="O197" s="7">
        <v>13</v>
      </c>
      <c r="P197" s="7">
        <v>13</v>
      </c>
      <c r="Q197" s="7">
        <v>12.5</v>
      </c>
      <c r="S197" s="2" t="s">
        <v>3716</v>
      </c>
      <c r="T197" s="7"/>
      <c r="U197" s="6"/>
      <c r="V197" s="7"/>
      <c r="W197" s="6"/>
      <c r="X197" s="7"/>
      <c r="Y197" s="6"/>
      <c r="Z197" s="7">
        <v>4</v>
      </c>
      <c r="AA197" s="6">
        <v>10247.959999999999</v>
      </c>
      <c r="AB197" s="7">
        <v>4</v>
      </c>
      <c r="AC197" s="6">
        <v>10247.959999999999</v>
      </c>
      <c r="AD197" s="7"/>
      <c r="AE197" s="6"/>
      <c r="AF197" s="7"/>
      <c r="AG197" s="6"/>
      <c r="AH197" s="7"/>
      <c r="AI197" s="6"/>
      <c r="AJ197" s="7"/>
      <c r="AK197" s="6"/>
      <c r="AL197" s="7"/>
      <c r="AM197" s="6"/>
      <c r="AN197" s="7"/>
      <c r="AO197" s="6"/>
      <c r="AP197" s="7"/>
      <c r="AQ197" s="6"/>
      <c r="AR197" s="7"/>
      <c r="AS197" s="6"/>
      <c r="AT197" s="7">
        <v>3</v>
      </c>
      <c r="AU197" s="6">
        <v>7559.97</v>
      </c>
      <c r="AV197" s="7">
        <v>3</v>
      </c>
      <c r="AW197" s="6">
        <v>7559.97</v>
      </c>
      <c r="AX197" s="7">
        <v>3.5</v>
      </c>
      <c r="AY197" s="6">
        <v>17807.939999999999</v>
      </c>
    </row>
    <row r="198" spans="1:51" x14ac:dyDescent="0.25">
      <c r="A198" s="2" t="s">
        <v>3656</v>
      </c>
      <c r="B198" s="7"/>
      <c r="C198" s="7"/>
      <c r="D198" s="7"/>
      <c r="E198" s="7">
        <v>11</v>
      </c>
      <c r="F198" s="7">
        <v>11</v>
      </c>
      <c r="G198" s="7"/>
      <c r="H198" s="7"/>
      <c r="I198" s="7"/>
      <c r="J198" s="7">
        <v>1</v>
      </c>
      <c r="K198" s="7">
        <v>1</v>
      </c>
      <c r="L198" s="7"/>
      <c r="M198" s="7"/>
      <c r="N198" s="7"/>
      <c r="O198" s="7"/>
      <c r="P198" s="7"/>
      <c r="Q198" s="7">
        <v>7.666666666666667</v>
      </c>
      <c r="S198" s="2" t="s">
        <v>3855</v>
      </c>
      <c r="T198" s="7"/>
      <c r="U198" s="6"/>
      <c r="V198" s="7"/>
      <c r="W198" s="6"/>
      <c r="X198" s="7"/>
      <c r="Y198" s="6"/>
      <c r="Z198" s="7">
        <v>12</v>
      </c>
      <c r="AA198" s="6">
        <v>2879.98</v>
      </c>
      <c r="AB198" s="7">
        <v>12</v>
      </c>
      <c r="AC198" s="6">
        <v>2879.98</v>
      </c>
      <c r="AD198" s="7"/>
      <c r="AE198" s="6"/>
      <c r="AF198" s="7"/>
      <c r="AG198" s="6"/>
      <c r="AH198" s="7"/>
      <c r="AI198" s="6"/>
      <c r="AJ198" s="7"/>
      <c r="AK198" s="6"/>
      <c r="AL198" s="7"/>
      <c r="AM198" s="6"/>
      <c r="AN198" s="7"/>
      <c r="AO198" s="6"/>
      <c r="AP198" s="7"/>
      <c r="AQ198" s="6"/>
      <c r="AR198" s="7"/>
      <c r="AS198" s="6"/>
      <c r="AT198" s="7">
        <v>13</v>
      </c>
      <c r="AU198" s="6">
        <v>1673.99</v>
      </c>
      <c r="AV198" s="7">
        <v>13</v>
      </c>
      <c r="AW198" s="6">
        <v>1673.99</v>
      </c>
      <c r="AX198" s="7">
        <v>12.5</v>
      </c>
      <c r="AY198" s="6">
        <v>4553.97</v>
      </c>
    </row>
    <row r="199" spans="1:51" x14ac:dyDescent="0.25">
      <c r="A199" s="2" t="s">
        <v>4214</v>
      </c>
      <c r="B199" s="7"/>
      <c r="C199" s="7"/>
      <c r="D199" s="7"/>
      <c r="E199" s="7">
        <v>0</v>
      </c>
      <c r="F199" s="7">
        <v>0</v>
      </c>
      <c r="G199" s="7"/>
      <c r="H199" s="7"/>
      <c r="I199" s="7"/>
      <c r="J199" s="7">
        <v>17</v>
      </c>
      <c r="K199" s="7">
        <v>17</v>
      </c>
      <c r="L199" s="7"/>
      <c r="M199" s="7"/>
      <c r="N199" s="7"/>
      <c r="O199" s="7"/>
      <c r="P199" s="7"/>
      <c r="Q199" s="7">
        <v>5.666666666666667</v>
      </c>
      <c r="S199" s="2" t="s">
        <v>3656</v>
      </c>
      <c r="T199" s="7"/>
      <c r="U199" s="6"/>
      <c r="V199" s="7"/>
      <c r="W199" s="6"/>
      <c r="X199" s="7"/>
      <c r="Y199" s="6"/>
      <c r="Z199" s="7">
        <v>11</v>
      </c>
      <c r="AA199" s="6">
        <v>10979.96</v>
      </c>
      <c r="AB199" s="7">
        <v>11</v>
      </c>
      <c r="AC199" s="6">
        <v>10979.96</v>
      </c>
      <c r="AD199" s="7"/>
      <c r="AE199" s="6"/>
      <c r="AF199" s="7"/>
      <c r="AG199" s="6"/>
      <c r="AH199" s="7"/>
      <c r="AI199" s="6"/>
      <c r="AJ199" s="7">
        <v>1</v>
      </c>
      <c r="AK199" s="6">
        <v>2699.99</v>
      </c>
      <c r="AL199" s="7">
        <v>1</v>
      </c>
      <c r="AM199" s="6">
        <v>2699.99</v>
      </c>
      <c r="AN199" s="7"/>
      <c r="AO199" s="6"/>
      <c r="AP199" s="7"/>
      <c r="AQ199" s="6"/>
      <c r="AR199" s="7"/>
      <c r="AS199" s="6"/>
      <c r="AT199" s="7"/>
      <c r="AU199" s="6"/>
      <c r="AV199" s="7"/>
      <c r="AW199" s="6"/>
      <c r="AX199" s="7">
        <v>7.666666666666667</v>
      </c>
      <c r="AY199" s="6">
        <v>13679.95</v>
      </c>
    </row>
    <row r="200" spans="1:51" x14ac:dyDescent="0.25">
      <c r="A200" s="2" t="s">
        <v>3992</v>
      </c>
      <c r="B200" s="7"/>
      <c r="C200" s="7"/>
      <c r="D200" s="7"/>
      <c r="E200" s="7"/>
      <c r="F200" s="7"/>
      <c r="G200" s="7"/>
      <c r="H200" s="7"/>
      <c r="I200" s="7"/>
      <c r="J200" s="7">
        <v>13</v>
      </c>
      <c r="K200" s="7">
        <v>13</v>
      </c>
      <c r="L200" s="7"/>
      <c r="M200" s="7"/>
      <c r="N200" s="7"/>
      <c r="O200" s="7"/>
      <c r="P200" s="7"/>
      <c r="Q200" s="7">
        <v>13</v>
      </c>
      <c r="S200" s="2" t="s">
        <v>4214</v>
      </c>
      <c r="T200" s="7"/>
      <c r="U200" s="6"/>
      <c r="V200" s="7"/>
      <c r="W200" s="6"/>
      <c r="X200" s="7"/>
      <c r="Y200" s="6"/>
      <c r="Z200" s="7">
        <v>0</v>
      </c>
      <c r="AA200" s="6">
        <v>2553.5700000000002</v>
      </c>
      <c r="AB200" s="7">
        <v>0</v>
      </c>
      <c r="AC200" s="6">
        <v>2553.5700000000002</v>
      </c>
      <c r="AD200" s="7"/>
      <c r="AE200" s="6"/>
      <c r="AF200" s="7"/>
      <c r="AG200" s="6"/>
      <c r="AH200" s="7"/>
      <c r="AI200" s="6"/>
      <c r="AJ200" s="7">
        <v>17</v>
      </c>
      <c r="AK200" s="6">
        <v>1535.98</v>
      </c>
      <c r="AL200" s="7">
        <v>17</v>
      </c>
      <c r="AM200" s="6">
        <v>1535.98</v>
      </c>
      <c r="AN200" s="7"/>
      <c r="AO200" s="6"/>
      <c r="AP200" s="7"/>
      <c r="AQ200" s="6"/>
      <c r="AR200" s="7"/>
      <c r="AS200" s="6"/>
      <c r="AT200" s="7"/>
      <c r="AU200" s="6"/>
      <c r="AV200" s="7"/>
      <c r="AW200" s="6"/>
      <c r="AX200" s="7">
        <v>5.666666666666667</v>
      </c>
      <c r="AY200" s="6">
        <v>4089.56</v>
      </c>
    </row>
    <row r="201" spans="1:51" x14ac:dyDescent="0.25">
      <c r="A201" s="2" t="s">
        <v>3848</v>
      </c>
      <c r="B201" s="7"/>
      <c r="C201" s="7"/>
      <c r="D201" s="7"/>
      <c r="E201" s="7">
        <v>16</v>
      </c>
      <c r="F201" s="7">
        <v>16</v>
      </c>
      <c r="G201" s="7"/>
      <c r="H201" s="7"/>
      <c r="I201" s="7"/>
      <c r="J201" s="7">
        <v>30</v>
      </c>
      <c r="K201" s="7">
        <v>30</v>
      </c>
      <c r="L201" s="7"/>
      <c r="M201" s="7"/>
      <c r="N201" s="7"/>
      <c r="O201" s="7"/>
      <c r="P201" s="7"/>
      <c r="Q201" s="7">
        <v>26.5</v>
      </c>
      <c r="S201" s="2" t="s">
        <v>3992</v>
      </c>
      <c r="T201" s="7"/>
      <c r="U201" s="6"/>
      <c r="V201" s="7"/>
      <c r="W201" s="6"/>
      <c r="X201" s="7"/>
      <c r="Y201" s="6"/>
      <c r="Z201" s="7"/>
      <c r="AA201" s="6"/>
      <c r="AB201" s="7"/>
      <c r="AC201" s="6"/>
      <c r="AD201" s="7"/>
      <c r="AE201" s="6"/>
      <c r="AF201" s="7"/>
      <c r="AG201" s="6"/>
      <c r="AH201" s="7"/>
      <c r="AI201" s="6"/>
      <c r="AJ201" s="7">
        <v>13</v>
      </c>
      <c r="AK201" s="6">
        <v>1208.99</v>
      </c>
      <c r="AL201" s="7">
        <v>13</v>
      </c>
      <c r="AM201" s="6">
        <v>1208.99</v>
      </c>
      <c r="AN201" s="7"/>
      <c r="AO201" s="6"/>
      <c r="AP201" s="7"/>
      <c r="AQ201" s="6"/>
      <c r="AR201" s="7"/>
      <c r="AS201" s="6"/>
      <c r="AT201" s="7"/>
      <c r="AU201" s="6"/>
      <c r="AV201" s="7"/>
      <c r="AW201" s="6"/>
      <c r="AX201" s="7">
        <v>13</v>
      </c>
      <c r="AY201" s="6">
        <v>1208.99</v>
      </c>
    </row>
    <row r="202" spans="1:51" x14ac:dyDescent="0.25">
      <c r="A202" s="2" t="s">
        <v>4087</v>
      </c>
      <c r="B202" s="7"/>
      <c r="C202" s="7"/>
      <c r="D202" s="7"/>
      <c r="E202" s="7"/>
      <c r="F202" s="7"/>
      <c r="G202" s="7"/>
      <c r="H202" s="7"/>
      <c r="I202" s="7"/>
      <c r="J202" s="7">
        <v>12</v>
      </c>
      <c r="K202" s="7">
        <v>12</v>
      </c>
      <c r="L202" s="7"/>
      <c r="M202" s="7"/>
      <c r="N202" s="7"/>
      <c r="O202" s="7">
        <v>23</v>
      </c>
      <c r="P202" s="7">
        <v>23</v>
      </c>
      <c r="Q202" s="7">
        <v>17.5</v>
      </c>
      <c r="S202" s="2" t="s">
        <v>3848</v>
      </c>
      <c r="T202" s="7"/>
      <c r="U202" s="6"/>
      <c r="V202" s="7"/>
      <c r="W202" s="6"/>
      <c r="X202" s="7"/>
      <c r="Y202" s="6"/>
      <c r="Z202" s="7">
        <v>16</v>
      </c>
      <c r="AA202" s="6">
        <v>3599.99</v>
      </c>
      <c r="AB202" s="7">
        <v>16</v>
      </c>
      <c r="AC202" s="6">
        <v>3599.99</v>
      </c>
      <c r="AD202" s="7"/>
      <c r="AE202" s="6"/>
      <c r="AF202" s="7"/>
      <c r="AG202" s="6"/>
      <c r="AH202" s="7"/>
      <c r="AI202" s="6"/>
      <c r="AJ202" s="7">
        <v>30</v>
      </c>
      <c r="AK202" s="6">
        <v>11924.97</v>
      </c>
      <c r="AL202" s="7">
        <v>30</v>
      </c>
      <c r="AM202" s="6">
        <v>11924.97</v>
      </c>
      <c r="AN202" s="7"/>
      <c r="AO202" s="6"/>
      <c r="AP202" s="7"/>
      <c r="AQ202" s="6"/>
      <c r="AR202" s="7"/>
      <c r="AS202" s="6"/>
      <c r="AT202" s="7"/>
      <c r="AU202" s="6"/>
      <c r="AV202" s="7"/>
      <c r="AW202" s="6"/>
      <c r="AX202" s="7">
        <v>26.5</v>
      </c>
      <c r="AY202" s="6">
        <v>15524.97</v>
      </c>
    </row>
    <row r="203" spans="1:51" x14ac:dyDescent="0.25">
      <c r="A203" s="2" t="s">
        <v>3790</v>
      </c>
      <c r="B203" s="7"/>
      <c r="C203" s="7"/>
      <c r="D203" s="7"/>
      <c r="E203" s="7">
        <v>27</v>
      </c>
      <c r="F203" s="7">
        <v>27</v>
      </c>
      <c r="G203" s="7"/>
      <c r="H203" s="7"/>
      <c r="I203" s="7"/>
      <c r="J203" s="7"/>
      <c r="K203" s="7"/>
      <c r="L203" s="7"/>
      <c r="M203" s="7"/>
      <c r="N203" s="7"/>
      <c r="O203" s="7">
        <v>23</v>
      </c>
      <c r="P203" s="7">
        <v>23</v>
      </c>
      <c r="Q203" s="7">
        <v>24</v>
      </c>
      <c r="S203" s="2" t="s">
        <v>4087</v>
      </c>
      <c r="T203" s="7"/>
      <c r="U203" s="6"/>
      <c r="V203" s="7"/>
      <c r="W203" s="6"/>
      <c r="X203" s="7"/>
      <c r="Y203" s="6"/>
      <c r="Z203" s="7"/>
      <c r="AA203" s="6"/>
      <c r="AB203" s="7"/>
      <c r="AC203" s="6"/>
      <c r="AD203" s="7"/>
      <c r="AE203" s="6"/>
      <c r="AF203" s="7"/>
      <c r="AG203" s="6"/>
      <c r="AH203" s="7"/>
      <c r="AI203" s="6"/>
      <c r="AJ203" s="7">
        <v>12</v>
      </c>
      <c r="AK203" s="6">
        <v>1424.98</v>
      </c>
      <c r="AL203" s="7">
        <v>12</v>
      </c>
      <c r="AM203" s="6">
        <v>1424.98</v>
      </c>
      <c r="AN203" s="7"/>
      <c r="AO203" s="6"/>
      <c r="AP203" s="7"/>
      <c r="AQ203" s="6"/>
      <c r="AR203" s="7"/>
      <c r="AS203" s="6"/>
      <c r="AT203" s="7">
        <v>23</v>
      </c>
      <c r="AU203" s="6">
        <v>1199.98</v>
      </c>
      <c r="AV203" s="7">
        <v>23</v>
      </c>
      <c r="AW203" s="6">
        <v>1199.98</v>
      </c>
      <c r="AX203" s="7">
        <v>17.5</v>
      </c>
      <c r="AY203" s="6">
        <v>2624.97</v>
      </c>
    </row>
    <row r="204" spans="1:51" x14ac:dyDescent="0.25">
      <c r="A204" s="2" t="s">
        <v>3699</v>
      </c>
      <c r="B204" s="7"/>
      <c r="C204" s="7"/>
      <c r="D204" s="7"/>
      <c r="E204" s="7">
        <v>16</v>
      </c>
      <c r="F204" s="7">
        <v>16</v>
      </c>
      <c r="G204" s="7"/>
      <c r="H204" s="7"/>
      <c r="I204" s="7"/>
      <c r="J204" s="7"/>
      <c r="K204" s="7"/>
      <c r="L204" s="7"/>
      <c r="M204" s="7"/>
      <c r="N204" s="7"/>
      <c r="O204" s="7">
        <v>16</v>
      </c>
      <c r="P204" s="7">
        <v>16</v>
      </c>
      <c r="Q204" s="7">
        <v>16</v>
      </c>
      <c r="S204" s="2" t="s">
        <v>3790</v>
      </c>
      <c r="T204" s="7"/>
      <c r="U204" s="6"/>
      <c r="V204" s="7"/>
      <c r="W204" s="6"/>
      <c r="X204" s="7"/>
      <c r="Y204" s="6"/>
      <c r="Z204" s="7">
        <v>27</v>
      </c>
      <c r="AA204" s="6">
        <v>599.99</v>
      </c>
      <c r="AB204" s="7">
        <v>27</v>
      </c>
      <c r="AC204" s="6">
        <v>599.99</v>
      </c>
      <c r="AD204" s="7"/>
      <c r="AE204" s="6"/>
      <c r="AF204" s="7"/>
      <c r="AG204" s="6"/>
      <c r="AH204" s="7"/>
      <c r="AI204" s="6"/>
      <c r="AJ204" s="7"/>
      <c r="AK204" s="6"/>
      <c r="AL204" s="7"/>
      <c r="AM204" s="6"/>
      <c r="AN204" s="7"/>
      <c r="AO204" s="6"/>
      <c r="AP204" s="7"/>
      <c r="AQ204" s="6"/>
      <c r="AR204" s="7"/>
      <c r="AS204" s="6"/>
      <c r="AT204" s="7">
        <v>23</v>
      </c>
      <c r="AU204" s="6">
        <v>2782.46</v>
      </c>
      <c r="AV204" s="7">
        <v>23</v>
      </c>
      <c r="AW204" s="6">
        <v>2782.46</v>
      </c>
      <c r="AX204" s="7">
        <v>24</v>
      </c>
      <c r="AY204" s="6">
        <v>3382.45</v>
      </c>
    </row>
    <row r="205" spans="1:51" x14ac:dyDescent="0.25">
      <c r="A205" s="2" t="s">
        <v>3666</v>
      </c>
      <c r="B205" s="7"/>
      <c r="C205" s="7"/>
      <c r="D205" s="7"/>
      <c r="E205" s="7">
        <v>3</v>
      </c>
      <c r="F205" s="7">
        <v>3</v>
      </c>
      <c r="G205" s="7"/>
      <c r="H205" s="7"/>
      <c r="I205" s="7"/>
      <c r="J205" s="7">
        <v>6</v>
      </c>
      <c r="K205" s="7">
        <v>6</v>
      </c>
      <c r="L205" s="7"/>
      <c r="M205" s="7"/>
      <c r="N205" s="7"/>
      <c r="O205" s="7">
        <v>5</v>
      </c>
      <c r="P205" s="7">
        <v>5</v>
      </c>
      <c r="Q205" s="7">
        <v>4.5999999999999996</v>
      </c>
      <c r="S205" s="2" t="s">
        <v>3699</v>
      </c>
      <c r="T205" s="7"/>
      <c r="U205" s="6"/>
      <c r="V205" s="7"/>
      <c r="W205" s="6"/>
      <c r="X205" s="7"/>
      <c r="Y205" s="6"/>
      <c r="Z205" s="7">
        <v>16</v>
      </c>
      <c r="AA205" s="6">
        <v>1711.18</v>
      </c>
      <c r="AB205" s="7">
        <v>16</v>
      </c>
      <c r="AC205" s="6">
        <v>1711.18</v>
      </c>
      <c r="AD205" s="7"/>
      <c r="AE205" s="6"/>
      <c r="AF205" s="7"/>
      <c r="AG205" s="6"/>
      <c r="AH205" s="7"/>
      <c r="AI205" s="6"/>
      <c r="AJ205" s="7"/>
      <c r="AK205" s="6"/>
      <c r="AL205" s="7"/>
      <c r="AM205" s="6"/>
      <c r="AN205" s="7"/>
      <c r="AO205" s="6"/>
      <c r="AP205" s="7"/>
      <c r="AQ205" s="6"/>
      <c r="AR205" s="7"/>
      <c r="AS205" s="6"/>
      <c r="AT205" s="7">
        <v>16</v>
      </c>
      <c r="AU205" s="6">
        <v>873.99</v>
      </c>
      <c r="AV205" s="7">
        <v>16</v>
      </c>
      <c r="AW205" s="6">
        <v>873.99</v>
      </c>
      <c r="AX205" s="7">
        <v>16</v>
      </c>
      <c r="AY205" s="6">
        <v>2585.17</v>
      </c>
    </row>
    <row r="206" spans="1:51" x14ac:dyDescent="0.25">
      <c r="A206" s="2" t="s">
        <v>3679</v>
      </c>
      <c r="B206" s="7"/>
      <c r="C206" s="7"/>
      <c r="D206" s="7"/>
      <c r="E206" s="7"/>
      <c r="F206" s="7"/>
      <c r="G206" s="7"/>
      <c r="H206" s="7"/>
      <c r="I206" s="7"/>
      <c r="J206" s="7"/>
      <c r="K206" s="7"/>
      <c r="L206" s="7"/>
      <c r="M206" s="7"/>
      <c r="N206" s="7"/>
      <c r="O206" s="7">
        <v>19</v>
      </c>
      <c r="P206" s="7">
        <v>19</v>
      </c>
      <c r="Q206" s="7">
        <v>19</v>
      </c>
      <c r="S206" s="2" t="s">
        <v>3666</v>
      </c>
      <c r="T206" s="7"/>
      <c r="U206" s="6"/>
      <c r="V206" s="7"/>
      <c r="W206" s="6"/>
      <c r="X206" s="7"/>
      <c r="Y206" s="6"/>
      <c r="Z206" s="7">
        <v>3</v>
      </c>
      <c r="AA206" s="6">
        <v>2447.17</v>
      </c>
      <c r="AB206" s="7">
        <v>3</v>
      </c>
      <c r="AC206" s="6">
        <v>2447.17</v>
      </c>
      <c r="AD206" s="7"/>
      <c r="AE206" s="6"/>
      <c r="AF206" s="7"/>
      <c r="AG206" s="6"/>
      <c r="AH206" s="7"/>
      <c r="AI206" s="6"/>
      <c r="AJ206" s="7">
        <v>6</v>
      </c>
      <c r="AK206" s="6">
        <v>2299.98</v>
      </c>
      <c r="AL206" s="7">
        <v>6</v>
      </c>
      <c r="AM206" s="6">
        <v>2299.98</v>
      </c>
      <c r="AN206" s="7"/>
      <c r="AO206" s="6"/>
      <c r="AP206" s="7"/>
      <c r="AQ206" s="6"/>
      <c r="AR206" s="7"/>
      <c r="AS206" s="6"/>
      <c r="AT206" s="7">
        <v>5</v>
      </c>
      <c r="AU206" s="6">
        <v>1471.98</v>
      </c>
      <c r="AV206" s="7">
        <v>5</v>
      </c>
      <c r="AW206" s="6">
        <v>1471.98</v>
      </c>
      <c r="AX206" s="7">
        <v>4.5999999999999996</v>
      </c>
      <c r="AY206" s="6">
        <v>6219.13</v>
      </c>
    </row>
    <row r="207" spans="1:51" x14ac:dyDescent="0.25">
      <c r="A207" s="2" t="s">
        <v>3831</v>
      </c>
      <c r="B207" s="7"/>
      <c r="C207" s="7"/>
      <c r="D207" s="7"/>
      <c r="E207" s="7">
        <v>4</v>
      </c>
      <c r="F207" s="7">
        <v>4</v>
      </c>
      <c r="G207" s="7"/>
      <c r="H207" s="7"/>
      <c r="I207" s="7"/>
      <c r="J207" s="7"/>
      <c r="K207" s="7"/>
      <c r="L207" s="7"/>
      <c r="M207" s="7"/>
      <c r="N207" s="7"/>
      <c r="O207" s="7"/>
      <c r="P207" s="7"/>
      <c r="Q207" s="7">
        <v>4</v>
      </c>
      <c r="S207" s="2" t="s">
        <v>3679</v>
      </c>
      <c r="T207" s="7"/>
      <c r="U207" s="6"/>
      <c r="V207" s="7"/>
      <c r="W207" s="6"/>
      <c r="X207" s="7"/>
      <c r="Y207" s="6"/>
      <c r="Z207" s="7"/>
      <c r="AA207" s="6"/>
      <c r="AB207" s="7"/>
      <c r="AC207" s="6"/>
      <c r="AD207" s="7"/>
      <c r="AE207" s="6"/>
      <c r="AF207" s="7"/>
      <c r="AG207" s="6"/>
      <c r="AH207" s="7"/>
      <c r="AI207" s="6"/>
      <c r="AJ207" s="7"/>
      <c r="AK207" s="6"/>
      <c r="AL207" s="7"/>
      <c r="AM207" s="6"/>
      <c r="AN207" s="7"/>
      <c r="AO207" s="6"/>
      <c r="AP207" s="7"/>
      <c r="AQ207" s="6"/>
      <c r="AR207" s="7"/>
      <c r="AS207" s="6"/>
      <c r="AT207" s="7">
        <v>19</v>
      </c>
      <c r="AU207" s="6">
        <v>1022.99</v>
      </c>
      <c r="AV207" s="7">
        <v>19</v>
      </c>
      <c r="AW207" s="6">
        <v>1022.99</v>
      </c>
      <c r="AX207" s="7">
        <v>19</v>
      </c>
      <c r="AY207" s="6">
        <v>1022.99</v>
      </c>
    </row>
    <row r="208" spans="1:51" x14ac:dyDescent="0.25">
      <c r="A208" s="2" t="s">
        <v>3667</v>
      </c>
      <c r="B208" s="7"/>
      <c r="C208" s="7"/>
      <c r="D208" s="7"/>
      <c r="E208" s="7">
        <v>2</v>
      </c>
      <c r="F208" s="7">
        <v>2</v>
      </c>
      <c r="G208" s="7"/>
      <c r="H208" s="7"/>
      <c r="I208" s="7"/>
      <c r="J208" s="7"/>
      <c r="K208" s="7"/>
      <c r="L208" s="7"/>
      <c r="M208" s="7"/>
      <c r="N208" s="7"/>
      <c r="O208" s="7">
        <v>24</v>
      </c>
      <c r="P208" s="7">
        <v>24</v>
      </c>
      <c r="Q208" s="7">
        <v>7.5</v>
      </c>
      <c r="S208" s="2" t="s">
        <v>3831</v>
      </c>
      <c r="T208" s="7"/>
      <c r="U208" s="6"/>
      <c r="V208" s="7"/>
      <c r="W208" s="6"/>
      <c r="X208" s="7"/>
      <c r="Y208" s="6"/>
      <c r="Z208" s="7">
        <v>4</v>
      </c>
      <c r="AA208" s="6">
        <v>3921.47</v>
      </c>
      <c r="AB208" s="7">
        <v>4</v>
      </c>
      <c r="AC208" s="6">
        <v>3921.47</v>
      </c>
      <c r="AD208" s="7"/>
      <c r="AE208" s="6"/>
      <c r="AF208" s="7"/>
      <c r="AG208" s="6"/>
      <c r="AH208" s="7"/>
      <c r="AI208" s="6"/>
      <c r="AJ208" s="7"/>
      <c r="AK208" s="6"/>
      <c r="AL208" s="7"/>
      <c r="AM208" s="6"/>
      <c r="AN208" s="7"/>
      <c r="AO208" s="6"/>
      <c r="AP208" s="7"/>
      <c r="AQ208" s="6"/>
      <c r="AR208" s="7"/>
      <c r="AS208" s="6"/>
      <c r="AT208" s="7"/>
      <c r="AU208" s="6"/>
      <c r="AV208" s="7"/>
      <c r="AW208" s="6"/>
      <c r="AX208" s="7">
        <v>4</v>
      </c>
      <c r="AY208" s="6">
        <v>3921.47</v>
      </c>
    </row>
    <row r="209" spans="1:51" x14ac:dyDescent="0.25">
      <c r="A209" s="2" t="s">
        <v>3690</v>
      </c>
      <c r="B209" s="7"/>
      <c r="C209" s="7"/>
      <c r="D209" s="7"/>
      <c r="E209" s="7">
        <v>23</v>
      </c>
      <c r="F209" s="7">
        <v>23</v>
      </c>
      <c r="G209" s="7"/>
      <c r="H209" s="7"/>
      <c r="I209" s="7"/>
      <c r="J209" s="7">
        <v>11</v>
      </c>
      <c r="K209" s="7">
        <v>11</v>
      </c>
      <c r="L209" s="7"/>
      <c r="M209" s="7"/>
      <c r="N209" s="7"/>
      <c r="O209" s="7"/>
      <c r="P209" s="7"/>
      <c r="Q209" s="7">
        <v>20</v>
      </c>
      <c r="S209" s="2" t="s">
        <v>3667</v>
      </c>
      <c r="T209" s="7"/>
      <c r="U209" s="6"/>
      <c r="V209" s="7"/>
      <c r="W209" s="6"/>
      <c r="X209" s="7"/>
      <c r="Y209" s="6"/>
      <c r="Z209" s="7">
        <v>2</v>
      </c>
      <c r="AA209" s="6">
        <v>7269.45</v>
      </c>
      <c r="AB209" s="7">
        <v>2</v>
      </c>
      <c r="AC209" s="6">
        <v>7269.45</v>
      </c>
      <c r="AD209" s="7"/>
      <c r="AE209" s="6"/>
      <c r="AF209" s="7"/>
      <c r="AG209" s="6"/>
      <c r="AH209" s="7"/>
      <c r="AI209" s="6"/>
      <c r="AJ209" s="7"/>
      <c r="AK209" s="6"/>
      <c r="AL209" s="7"/>
      <c r="AM209" s="6"/>
      <c r="AN209" s="7"/>
      <c r="AO209" s="6"/>
      <c r="AP209" s="7"/>
      <c r="AQ209" s="6"/>
      <c r="AR209" s="7"/>
      <c r="AS209" s="6"/>
      <c r="AT209" s="7">
        <v>24</v>
      </c>
      <c r="AU209" s="6">
        <v>2479.98</v>
      </c>
      <c r="AV209" s="7">
        <v>24</v>
      </c>
      <c r="AW209" s="6">
        <v>2479.98</v>
      </c>
      <c r="AX209" s="7">
        <v>7.5</v>
      </c>
      <c r="AY209" s="6">
        <v>9749.44</v>
      </c>
    </row>
    <row r="210" spans="1:51" x14ac:dyDescent="0.25">
      <c r="A210" s="2" t="s">
        <v>3766</v>
      </c>
      <c r="B210" s="7"/>
      <c r="C210" s="7"/>
      <c r="D210" s="7"/>
      <c r="E210" s="7">
        <v>13</v>
      </c>
      <c r="F210" s="7">
        <v>13</v>
      </c>
      <c r="G210" s="7"/>
      <c r="H210" s="7"/>
      <c r="I210" s="7"/>
      <c r="J210" s="7">
        <v>3</v>
      </c>
      <c r="K210" s="7">
        <v>3</v>
      </c>
      <c r="L210" s="7"/>
      <c r="M210" s="7"/>
      <c r="N210" s="7"/>
      <c r="O210" s="7">
        <v>8</v>
      </c>
      <c r="P210" s="7">
        <v>8</v>
      </c>
      <c r="Q210" s="7">
        <v>8</v>
      </c>
      <c r="S210" s="2" t="s">
        <v>3690</v>
      </c>
      <c r="T210" s="7"/>
      <c r="U210" s="6"/>
      <c r="V210" s="7"/>
      <c r="W210" s="6"/>
      <c r="X210" s="7"/>
      <c r="Y210" s="6"/>
      <c r="Z210" s="7">
        <v>23</v>
      </c>
      <c r="AA210" s="6">
        <v>9467.9500000000007</v>
      </c>
      <c r="AB210" s="7">
        <v>23</v>
      </c>
      <c r="AC210" s="6">
        <v>9467.9500000000007</v>
      </c>
      <c r="AD210" s="7"/>
      <c r="AE210" s="6"/>
      <c r="AF210" s="7"/>
      <c r="AG210" s="6"/>
      <c r="AH210" s="7"/>
      <c r="AI210" s="6"/>
      <c r="AJ210" s="7">
        <v>11</v>
      </c>
      <c r="AK210" s="6">
        <v>1673.99</v>
      </c>
      <c r="AL210" s="7">
        <v>11</v>
      </c>
      <c r="AM210" s="6">
        <v>1673.99</v>
      </c>
      <c r="AN210" s="7"/>
      <c r="AO210" s="6"/>
      <c r="AP210" s="7"/>
      <c r="AQ210" s="6"/>
      <c r="AR210" s="7"/>
      <c r="AS210" s="6"/>
      <c r="AT210" s="7"/>
      <c r="AU210" s="6"/>
      <c r="AV210" s="7"/>
      <c r="AW210" s="6"/>
      <c r="AX210" s="7">
        <v>20</v>
      </c>
      <c r="AY210" s="6">
        <v>11141.94</v>
      </c>
    </row>
    <row r="211" spans="1:51" x14ac:dyDescent="0.25">
      <c r="A211" s="2" t="s">
        <v>3751</v>
      </c>
      <c r="B211" s="7"/>
      <c r="C211" s="7"/>
      <c r="D211" s="7"/>
      <c r="E211" s="7">
        <v>16</v>
      </c>
      <c r="F211" s="7">
        <v>16</v>
      </c>
      <c r="G211" s="7"/>
      <c r="H211" s="7"/>
      <c r="I211" s="7"/>
      <c r="J211" s="7"/>
      <c r="K211" s="7"/>
      <c r="L211" s="7"/>
      <c r="M211" s="7"/>
      <c r="N211" s="7"/>
      <c r="O211" s="7">
        <v>3</v>
      </c>
      <c r="P211" s="7">
        <v>3</v>
      </c>
      <c r="Q211" s="7">
        <v>9.5</v>
      </c>
      <c r="S211" s="2" t="s">
        <v>3766</v>
      </c>
      <c r="T211" s="7"/>
      <c r="U211" s="6"/>
      <c r="V211" s="7"/>
      <c r="W211" s="6"/>
      <c r="X211" s="7"/>
      <c r="Y211" s="6"/>
      <c r="Z211" s="7">
        <v>13</v>
      </c>
      <c r="AA211" s="6">
        <v>3239.98</v>
      </c>
      <c r="AB211" s="7">
        <v>13</v>
      </c>
      <c r="AC211" s="6">
        <v>3239.98</v>
      </c>
      <c r="AD211" s="7"/>
      <c r="AE211" s="6"/>
      <c r="AF211" s="7"/>
      <c r="AG211" s="6"/>
      <c r="AH211" s="7"/>
      <c r="AI211" s="6"/>
      <c r="AJ211" s="7">
        <v>3</v>
      </c>
      <c r="AK211" s="6">
        <v>3419.98</v>
      </c>
      <c r="AL211" s="7">
        <v>3</v>
      </c>
      <c r="AM211" s="6">
        <v>3419.98</v>
      </c>
      <c r="AN211" s="7"/>
      <c r="AO211" s="6"/>
      <c r="AP211" s="7"/>
      <c r="AQ211" s="6"/>
      <c r="AR211" s="7"/>
      <c r="AS211" s="6"/>
      <c r="AT211" s="7">
        <v>8</v>
      </c>
      <c r="AU211" s="6">
        <v>5021.97</v>
      </c>
      <c r="AV211" s="7">
        <v>8</v>
      </c>
      <c r="AW211" s="6">
        <v>5021.97</v>
      </c>
      <c r="AX211" s="7">
        <v>8</v>
      </c>
      <c r="AY211" s="6">
        <v>11681.94</v>
      </c>
    </row>
    <row r="212" spans="1:51" x14ac:dyDescent="0.25">
      <c r="A212" s="2" t="s">
        <v>4117</v>
      </c>
      <c r="B212" s="7"/>
      <c r="C212" s="7"/>
      <c r="D212" s="7"/>
      <c r="E212" s="7">
        <v>17</v>
      </c>
      <c r="F212" s="7">
        <v>17</v>
      </c>
      <c r="G212" s="7"/>
      <c r="H212" s="7"/>
      <c r="I212" s="7"/>
      <c r="J212" s="7"/>
      <c r="K212" s="7"/>
      <c r="L212" s="7"/>
      <c r="M212" s="7"/>
      <c r="N212" s="7"/>
      <c r="O212" s="7">
        <v>2</v>
      </c>
      <c r="P212" s="7">
        <v>2</v>
      </c>
      <c r="Q212" s="7">
        <v>12</v>
      </c>
      <c r="S212" s="2" t="s">
        <v>3751</v>
      </c>
      <c r="T212" s="7"/>
      <c r="U212" s="6"/>
      <c r="V212" s="7"/>
      <c r="W212" s="6"/>
      <c r="X212" s="7"/>
      <c r="Y212" s="6"/>
      <c r="Z212" s="7">
        <v>16</v>
      </c>
      <c r="AA212" s="6">
        <v>11199.97</v>
      </c>
      <c r="AB212" s="7">
        <v>16</v>
      </c>
      <c r="AC212" s="6">
        <v>11199.97</v>
      </c>
      <c r="AD212" s="7"/>
      <c r="AE212" s="6"/>
      <c r="AF212" s="7"/>
      <c r="AG212" s="6"/>
      <c r="AH212" s="7"/>
      <c r="AI212" s="6"/>
      <c r="AJ212" s="7"/>
      <c r="AK212" s="6"/>
      <c r="AL212" s="7"/>
      <c r="AM212" s="6"/>
      <c r="AN212" s="7"/>
      <c r="AO212" s="6"/>
      <c r="AP212" s="7"/>
      <c r="AQ212" s="6"/>
      <c r="AR212" s="7"/>
      <c r="AS212" s="6"/>
      <c r="AT212" s="7">
        <v>3</v>
      </c>
      <c r="AU212" s="6">
        <v>8799.9699999999993</v>
      </c>
      <c r="AV212" s="7">
        <v>3</v>
      </c>
      <c r="AW212" s="6">
        <v>8799.9699999999993</v>
      </c>
      <c r="AX212" s="7">
        <v>9.5</v>
      </c>
      <c r="AY212" s="6">
        <v>19999.939999999999</v>
      </c>
    </row>
    <row r="213" spans="1:51" x14ac:dyDescent="0.25">
      <c r="A213" s="2" t="s">
        <v>1961</v>
      </c>
      <c r="B213" s="7"/>
      <c r="C213" s="7"/>
      <c r="D213" s="7"/>
      <c r="E213" s="7">
        <v>17</v>
      </c>
      <c r="F213" s="7">
        <v>17</v>
      </c>
      <c r="G213" s="7"/>
      <c r="H213" s="7"/>
      <c r="I213" s="7"/>
      <c r="J213" s="7">
        <v>0</v>
      </c>
      <c r="K213" s="7">
        <v>0</v>
      </c>
      <c r="L213" s="7"/>
      <c r="M213" s="7"/>
      <c r="N213" s="7"/>
      <c r="O213" s="7">
        <v>22</v>
      </c>
      <c r="P213" s="7">
        <v>22</v>
      </c>
      <c r="Q213" s="7">
        <v>15.555555555555555</v>
      </c>
      <c r="S213" s="2" t="s">
        <v>4117</v>
      </c>
      <c r="T213" s="7"/>
      <c r="U213" s="6"/>
      <c r="V213" s="7"/>
      <c r="W213" s="6"/>
      <c r="X213" s="7"/>
      <c r="Y213" s="6"/>
      <c r="Z213" s="7">
        <v>17</v>
      </c>
      <c r="AA213" s="6">
        <v>10879.97</v>
      </c>
      <c r="AB213" s="7">
        <v>17</v>
      </c>
      <c r="AC213" s="6">
        <v>10879.97</v>
      </c>
      <c r="AD213" s="7"/>
      <c r="AE213" s="6"/>
      <c r="AF213" s="7"/>
      <c r="AG213" s="6"/>
      <c r="AH213" s="7"/>
      <c r="AI213" s="6"/>
      <c r="AJ213" s="7"/>
      <c r="AK213" s="6"/>
      <c r="AL213" s="7"/>
      <c r="AM213" s="6"/>
      <c r="AN213" s="7"/>
      <c r="AO213" s="6"/>
      <c r="AP213" s="7"/>
      <c r="AQ213" s="6"/>
      <c r="AR213" s="7"/>
      <c r="AS213" s="6"/>
      <c r="AT213" s="7">
        <v>2</v>
      </c>
      <c r="AU213" s="6">
        <v>2559.9899999999998</v>
      </c>
      <c r="AV213" s="7">
        <v>2</v>
      </c>
      <c r="AW213" s="6">
        <v>2559.9899999999998</v>
      </c>
      <c r="AX213" s="7">
        <v>12</v>
      </c>
      <c r="AY213" s="6">
        <v>13439.96</v>
      </c>
    </row>
    <row r="214" spans="1:51" x14ac:dyDescent="0.25">
      <c r="A214" s="2" t="s">
        <v>1967</v>
      </c>
      <c r="B214" s="7"/>
      <c r="C214" s="7"/>
      <c r="D214" s="7">
        <v>5</v>
      </c>
      <c r="E214" s="7"/>
      <c r="F214" s="7">
        <v>5</v>
      </c>
      <c r="G214" s="7"/>
      <c r="H214" s="7"/>
      <c r="I214" s="7"/>
      <c r="J214" s="7"/>
      <c r="K214" s="7"/>
      <c r="L214" s="7"/>
      <c r="M214" s="7"/>
      <c r="N214" s="7">
        <v>11</v>
      </c>
      <c r="O214" s="7"/>
      <c r="P214" s="7">
        <v>11</v>
      </c>
      <c r="Q214" s="7">
        <v>6.8461538461538458</v>
      </c>
      <c r="S214" s="2" t="s">
        <v>1961</v>
      </c>
      <c r="T214" s="7"/>
      <c r="U214" s="6"/>
      <c r="V214" s="7"/>
      <c r="W214" s="6"/>
      <c r="X214" s="7"/>
      <c r="Y214" s="6"/>
      <c r="Z214" s="7">
        <v>17</v>
      </c>
      <c r="AA214" s="6">
        <v>32785.870000000003</v>
      </c>
      <c r="AB214" s="7">
        <v>17</v>
      </c>
      <c r="AC214" s="6">
        <v>32785.870000000003</v>
      </c>
      <c r="AD214" s="7"/>
      <c r="AE214" s="6"/>
      <c r="AF214" s="7"/>
      <c r="AG214" s="6"/>
      <c r="AH214" s="7"/>
      <c r="AI214" s="6"/>
      <c r="AJ214" s="7">
        <v>0</v>
      </c>
      <c r="AK214" s="6">
        <v>9567.9599999999991</v>
      </c>
      <c r="AL214" s="7">
        <v>0</v>
      </c>
      <c r="AM214" s="6">
        <v>9567.9599999999991</v>
      </c>
      <c r="AN214" s="7"/>
      <c r="AO214" s="6"/>
      <c r="AP214" s="7"/>
      <c r="AQ214" s="6"/>
      <c r="AR214" s="7"/>
      <c r="AS214" s="6"/>
      <c r="AT214" s="7">
        <v>22</v>
      </c>
      <c r="AU214" s="6">
        <v>17159.93</v>
      </c>
      <c r="AV214" s="7">
        <v>22</v>
      </c>
      <c r="AW214" s="6">
        <v>17159.93</v>
      </c>
      <c r="AX214" s="7">
        <v>15.555555555555555</v>
      </c>
      <c r="AY214" s="6">
        <v>59513.77</v>
      </c>
    </row>
    <row r="215" spans="1:51" x14ac:dyDescent="0.25">
      <c r="A215" s="2" t="s">
        <v>3867</v>
      </c>
      <c r="B215" s="7"/>
      <c r="C215" s="7"/>
      <c r="D215" s="7"/>
      <c r="E215" s="7">
        <v>29</v>
      </c>
      <c r="F215" s="7">
        <v>29</v>
      </c>
      <c r="G215" s="7"/>
      <c r="H215" s="7"/>
      <c r="I215" s="7"/>
      <c r="J215" s="7"/>
      <c r="K215" s="7"/>
      <c r="L215" s="7"/>
      <c r="M215" s="7"/>
      <c r="N215" s="7"/>
      <c r="O215" s="7">
        <v>19</v>
      </c>
      <c r="P215" s="7">
        <v>19</v>
      </c>
      <c r="Q215" s="7">
        <v>25.666666666666668</v>
      </c>
      <c r="S215" s="2" t="s">
        <v>1967</v>
      </c>
      <c r="T215" s="7"/>
      <c r="U215" s="6"/>
      <c r="V215" s="7"/>
      <c r="W215" s="6"/>
      <c r="X215" s="7">
        <v>5</v>
      </c>
      <c r="Y215" s="6">
        <v>63422.77</v>
      </c>
      <c r="Z215" s="7"/>
      <c r="AA215" s="6"/>
      <c r="AB215" s="7">
        <v>5</v>
      </c>
      <c r="AC215" s="6">
        <v>63422.77</v>
      </c>
      <c r="AD215" s="7"/>
      <c r="AE215" s="6"/>
      <c r="AF215" s="7"/>
      <c r="AG215" s="6"/>
      <c r="AH215" s="7"/>
      <c r="AI215" s="6"/>
      <c r="AJ215" s="7"/>
      <c r="AK215" s="6"/>
      <c r="AL215" s="7"/>
      <c r="AM215" s="6"/>
      <c r="AN215" s="7"/>
      <c r="AO215" s="6"/>
      <c r="AP215" s="7"/>
      <c r="AQ215" s="6"/>
      <c r="AR215" s="7">
        <v>11</v>
      </c>
      <c r="AS215" s="6">
        <v>30104.89</v>
      </c>
      <c r="AT215" s="7"/>
      <c r="AU215" s="6"/>
      <c r="AV215" s="7">
        <v>11</v>
      </c>
      <c r="AW215" s="6">
        <v>30104.89</v>
      </c>
      <c r="AX215" s="7">
        <v>6.8461538461538458</v>
      </c>
      <c r="AY215" s="6">
        <v>93527.65</v>
      </c>
    </row>
    <row r="216" spans="1:51" x14ac:dyDescent="0.25">
      <c r="A216" s="2" t="s">
        <v>3870</v>
      </c>
      <c r="B216" s="7"/>
      <c r="C216" s="7"/>
      <c r="D216" s="7"/>
      <c r="E216" s="7"/>
      <c r="F216" s="7"/>
      <c r="G216" s="7"/>
      <c r="H216" s="7"/>
      <c r="I216" s="7"/>
      <c r="J216" s="7">
        <v>28</v>
      </c>
      <c r="K216" s="7">
        <v>28</v>
      </c>
      <c r="L216" s="7"/>
      <c r="M216" s="7"/>
      <c r="N216" s="7"/>
      <c r="O216" s="7">
        <v>28</v>
      </c>
      <c r="P216" s="7">
        <v>28</v>
      </c>
      <c r="Q216" s="7">
        <v>28</v>
      </c>
      <c r="S216" s="2" t="s">
        <v>3867</v>
      </c>
      <c r="T216" s="7"/>
      <c r="U216" s="6"/>
      <c r="V216" s="7"/>
      <c r="W216" s="6"/>
      <c r="X216" s="7"/>
      <c r="Y216" s="6"/>
      <c r="Z216" s="7">
        <v>29</v>
      </c>
      <c r="AA216" s="6">
        <v>5851.97</v>
      </c>
      <c r="AB216" s="7">
        <v>29</v>
      </c>
      <c r="AC216" s="6">
        <v>5851.97</v>
      </c>
      <c r="AD216" s="7"/>
      <c r="AE216" s="6"/>
      <c r="AF216" s="7"/>
      <c r="AG216" s="6"/>
      <c r="AH216" s="7"/>
      <c r="AI216" s="6"/>
      <c r="AJ216" s="7"/>
      <c r="AK216" s="6"/>
      <c r="AL216" s="7"/>
      <c r="AM216" s="6"/>
      <c r="AN216" s="7"/>
      <c r="AO216" s="6"/>
      <c r="AP216" s="7"/>
      <c r="AQ216" s="6"/>
      <c r="AR216" s="7"/>
      <c r="AS216" s="6"/>
      <c r="AT216" s="7">
        <v>19</v>
      </c>
      <c r="AU216" s="6">
        <v>4179.9799999999996</v>
      </c>
      <c r="AV216" s="7">
        <v>19</v>
      </c>
      <c r="AW216" s="6">
        <v>4179.9799999999996</v>
      </c>
      <c r="AX216" s="7">
        <v>25.666666666666668</v>
      </c>
      <c r="AY216" s="6">
        <v>10031.950000000001</v>
      </c>
    </row>
    <row r="217" spans="1:51" x14ac:dyDescent="0.25">
      <c r="A217" s="2" t="s">
        <v>3826</v>
      </c>
      <c r="B217" s="7"/>
      <c r="C217" s="7"/>
      <c r="D217" s="7"/>
      <c r="E217" s="7">
        <v>21</v>
      </c>
      <c r="F217" s="7">
        <v>21</v>
      </c>
      <c r="G217" s="7"/>
      <c r="H217" s="7"/>
      <c r="I217" s="7"/>
      <c r="J217" s="7"/>
      <c r="K217" s="7"/>
      <c r="L217" s="7"/>
      <c r="M217" s="7"/>
      <c r="N217" s="7"/>
      <c r="O217" s="7"/>
      <c r="P217" s="7"/>
      <c r="Q217" s="7">
        <v>21</v>
      </c>
      <c r="S217" s="2" t="s">
        <v>3870</v>
      </c>
      <c r="T217" s="7"/>
      <c r="U217" s="6"/>
      <c r="V217" s="7"/>
      <c r="W217" s="6"/>
      <c r="X217" s="7"/>
      <c r="Y217" s="6"/>
      <c r="Z217" s="7"/>
      <c r="AA217" s="6"/>
      <c r="AB217" s="7"/>
      <c r="AC217" s="6"/>
      <c r="AD217" s="7"/>
      <c r="AE217" s="6"/>
      <c r="AF217" s="7"/>
      <c r="AG217" s="6"/>
      <c r="AH217" s="7"/>
      <c r="AI217" s="6"/>
      <c r="AJ217" s="7">
        <v>28</v>
      </c>
      <c r="AK217" s="6">
        <v>6324.97</v>
      </c>
      <c r="AL217" s="7">
        <v>28</v>
      </c>
      <c r="AM217" s="6">
        <v>6324.97</v>
      </c>
      <c r="AN217" s="7"/>
      <c r="AO217" s="6"/>
      <c r="AP217" s="7"/>
      <c r="AQ217" s="6"/>
      <c r="AR217" s="7"/>
      <c r="AS217" s="6"/>
      <c r="AT217" s="7">
        <v>28</v>
      </c>
      <c r="AU217" s="6">
        <v>4749.9799999999996</v>
      </c>
      <c r="AV217" s="7">
        <v>28</v>
      </c>
      <c r="AW217" s="6">
        <v>4749.9799999999996</v>
      </c>
      <c r="AX217" s="7">
        <v>28</v>
      </c>
      <c r="AY217" s="6">
        <v>11074.96</v>
      </c>
    </row>
    <row r="218" spans="1:51" x14ac:dyDescent="0.25">
      <c r="A218" s="2" t="s">
        <v>4220</v>
      </c>
      <c r="B218" s="7"/>
      <c r="C218" s="7"/>
      <c r="D218" s="7"/>
      <c r="E218" s="7">
        <v>26</v>
      </c>
      <c r="F218" s="7">
        <v>26</v>
      </c>
      <c r="G218" s="7"/>
      <c r="H218" s="7"/>
      <c r="I218" s="7"/>
      <c r="J218" s="7"/>
      <c r="K218" s="7"/>
      <c r="L218" s="7"/>
      <c r="M218" s="7"/>
      <c r="N218" s="7"/>
      <c r="O218" s="7"/>
      <c r="P218" s="7"/>
      <c r="Q218" s="7">
        <v>26</v>
      </c>
      <c r="S218" s="2" t="s">
        <v>3826</v>
      </c>
      <c r="T218" s="7"/>
      <c r="U218" s="6"/>
      <c r="V218" s="7"/>
      <c r="W218" s="6"/>
      <c r="X218" s="7"/>
      <c r="Y218" s="6"/>
      <c r="Z218" s="7">
        <v>21</v>
      </c>
      <c r="AA218" s="6">
        <v>6249.98</v>
      </c>
      <c r="AB218" s="7">
        <v>21</v>
      </c>
      <c r="AC218" s="6">
        <v>6249.98</v>
      </c>
      <c r="AD218" s="7"/>
      <c r="AE218" s="6"/>
      <c r="AF218" s="7"/>
      <c r="AG218" s="6"/>
      <c r="AH218" s="7"/>
      <c r="AI218" s="6"/>
      <c r="AJ218" s="7"/>
      <c r="AK218" s="6"/>
      <c r="AL218" s="7"/>
      <c r="AM218" s="6"/>
      <c r="AN218" s="7"/>
      <c r="AO218" s="6"/>
      <c r="AP218" s="7"/>
      <c r="AQ218" s="6"/>
      <c r="AR218" s="7"/>
      <c r="AS218" s="6"/>
      <c r="AT218" s="7"/>
      <c r="AU218" s="6"/>
      <c r="AV218" s="7"/>
      <c r="AW218" s="6"/>
      <c r="AX218" s="7">
        <v>21</v>
      </c>
      <c r="AY218" s="6">
        <v>6249.98</v>
      </c>
    </row>
    <row r="219" spans="1:51" x14ac:dyDescent="0.25">
      <c r="A219" s="2" t="s">
        <v>1952</v>
      </c>
      <c r="B219" s="7"/>
      <c r="C219" s="7"/>
      <c r="D219" s="7">
        <v>4</v>
      </c>
      <c r="E219" s="7"/>
      <c r="F219" s="7">
        <v>4</v>
      </c>
      <c r="G219" s="7"/>
      <c r="H219" s="7"/>
      <c r="I219" s="7">
        <v>4</v>
      </c>
      <c r="J219" s="7"/>
      <c r="K219" s="7">
        <v>4</v>
      </c>
      <c r="L219" s="7"/>
      <c r="M219" s="7"/>
      <c r="N219" s="7">
        <v>8</v>
      </c>
      <c r="O219" s="7"/>
      <c r="P219" s="7">
        <v>8</v>
      </c>
      <c r="Q219" s="7">
        <v>4.3636363636363633</v>
      </c>
      <c r="S219" s="2" t="s">
        <v>4220</v>
      </c>
      <c r="T219" s="7"/>
      <c r="U219" s="6"/>
      <c r="V219" s="7"/>
      <c r="W219" s="6"/>
      <c r="X219" s="7"/>
      <c r="Y219" s="6"/>
      <c r="Z219" s="7">
        <v>26</v>
      </c>
      <c r="AA219" s="6">
        <v>1759.99</v>
      </c>
      <c r="AB219" s="7">
        <v>26</v>
      </c>
      <c r="AC219" s="6">
        <v>1759.99</v>
      </c>
      <c r="AD219" s="7"/>
      <c r="AE219" s="6"/>
      <c r="AF219" s="7"/>
      <c r="AG219" s="6"/>
      <c r="AH219" s="7"/>
      <c r="AI219" s="6"/>
      <c r="AJ219" s="7"/>
      <c r="AK219" s="6"/>
      <c r="AL219" s="7"/>
      <c r="AM219" s="6"/>
      <c r="AN219" s="7"/>
      <c r="AO219" s="6"/>
      <c r="AP219" s="7"/>
      <c r="AQ219" s="6"/>
      <c r="AR219" s="7"/>
      <c r="AS219" s="6"/>
      <c r="AT219" s="7"/>
      <c r="AU219" s="6"/>
      <c r="AV219" s="7"/>
      <c r="AW219" s="6"/>
      <c r="AX219" s="7">
        <v>26</v>
      </c>
      <c r="AY219" s="6">
        <v>1759.99</v>
      </c>
    </row>
    <row r="220" spans="1:51" x14ac:dyDescent="0.25">
      <c r="A220" s="2" t="s">
        <v>3920</v>
      </c>
      <c r="B220" s="7"/>
      <c r="C220" s="7"/>
      <c r="D220" s="7"/>
      <c r="E220" s="7">
        <v>28</v>
      </c>
      <c r="F220" s="7">
        <v>28</v>
      </c>
      <c r="G220" s="7"/>
      <c r="H220" s="7"/>
      <c r="I220" s="7"/>
      <c r="J220" s="7">
        <v>11</v>
      </c>
      <c r="K220" s="7">
        <v>11</v>
      </c>
      <c r="L220" s="7"/>
      <c r="M220" s="7"/>
      <c r="N220" s="7"/>
      <c r="O220" s="7">
        <v>3</v>
      </c>
      <c r="P220" s="7">
        <v>3</v>
      </c>
      <c r="Q220" s="7">
        <v>17.5</v>
      </c>
      <c r="S220" s="2" t="s">
        <v>1952</v>
      </c>
      <c r="T220" s="7"/>
      <c r="U220" s="6"/>
      <c r="V220" s="7"/>
      <c r="W220" s="6"/>
      <c r="X220" s="7">
        <v>4</v>
      </c>
      <c r="Y220" s="6">
        <v>82424.759999999995</v>
      </c>
      <c r="Z220" s="7"/>
      <c r="AA220" s="6"/>
      <c r="AB220" s="7">
        <v>4</v>
      </c>
      <c r="AC220" s="6">
        <v>82424.759999999995</v>
      </c>
      <c r="AD220" s="7"/>
      <c r="AE220" s="6"/>
      <c r="AF220" s="7"/>
      <c r="AG220" s="6"/>
      <c r="AH220" s="7">
        <v>4</v>
      </c>
      <c r="AI220" s="6">
        <v>21384.94</v>
      </c>
      <c r="AJ220" s="7"/>
      <c r="AK220" s="6"/>
      <c r="AL220" s="7">
        <v>4</v>
      </c>
      <c r="AM220" s="6">
        <v>21384.94</v>
      </c>
      <c r="AN220" s="7"/>
      <c r="AO220" s="6"/>
      <c r="AP220" s="7"/>
      <c r="AQ220" s="6"/>
      <c r="AR220" s="7">
        <v>8</v>
      </c>
      <c r="AS220" s="6">
        <v>9834.9699999999993</v>
      </c>
      <c r="AT220" s="7"/>
      <c r="AU220" s="6"/>
      <c r="AV220" s="7">
        <v>8</v>
      </c>
      <c r="AW220" s="6">
        <v>9834.9699999999993</v>
      </c>
      <c r="AX220" s="7">
        <v>4.3636363636363633</v>
      </c>
      <c r="AY220" s="6">
        <v>113644.68</v>
      </c>
    </row>
    <row r="221" spans="1:51" x14ac:dyDescent="0.25">
      <c r="A221" s="2" t="s">
        <v>3744</v>
      </c>
      <c r="B221" s="7"/>
      <c r="C221" s="7"/>
      <c r="D221" s="7"/>
      <c r="E221" s="7">
        <v>0</v>
      </c>
      <c r="F221" s="7">
        <v>0</v>
      </c>
      <c r="G221" s="7"/>
      <c r="H221" s="7"/>
      <c r="I221" s="7"/>
      <c r="J221" s="7"/>
      <c r="K221" s="7"/>
      <c r="L221" s="7"/>
      <c r="M221" s="7"/>
      <c r="N221" s="7"/>
      <c r="O221" s="7"/>
      <c r="P221" s="7"/>
      <c r="Q221" s="7">
        <v>0</v>
      </c>
      <c r="S221" s="2" t="s">
        <v>3920</v>
      </c>
      <c r="T221" s="7"/>
      <c r="U221" s="6"/>
      <c r="V221" s="7"/>
      <c r="W221" s="6"/>
      <c r="X221" s="7"/>
      <c r="Y221" s="6"/>
      <c r="Z221" s="7">
        <v>28</v>
      </c>
      <c r="AA221" s="6">
        <v>11839.96</v>
      </c>
      <c r="AB221" s="7">
        <v>28</v>
      </c>
      <c r="AC221" s="6">
        <v>11839.96</v>
      </c>
      <c r="AD221" s="7"/>
      <c r="AE221" s="6"/>
      <c r="AF221" s="7"/>
      <c r="AG221" s="6"/>
      <c r="AH221" s="7"/>
      <c r="AI221" s="6"/>
      <c r="AJ221" s="7">
        <v>11</v>
      </c>
      <c r="AK221" s="6">
        <v>6079.98</v>
      </c>
      <c r="AL221" s="7">
        <v>11</v>
      </c>
      <c r="AM221" s="6">
        <v>6079.98</v>
      </c>
      <c r="AN221" s="7"/>
      <c r="AO221" s="6"/>
      <c r="AP221" s="7"/>
      <c r="AQ221" s="6"/>
      <c r="AR221" s="7"/>
      <c r="AS221" s="6"/>
      <c r="AT221" s="7">
        <v>3</v>
      </c>
      <c r="AU221" s="6">
        <v>5759.98</v>
      </c>
      <c r="AV221" s="7">
        <v>3</v>
      </c>
      <c r="AW221" s="6">
        <v>5759.98</v>
      </c>
      <c r="AX221" s="7">
        <v>17.5</v>
      </c>
      <c r="AY221" s="6">
        <v>23679.93</v>
      </c>
    </row>
    <row r="222" spans="1:51" x14ac:dyDescent="0.25">
      <c r="A222" s="2" t="s">
        <v>3720</v>
      </c>
      <c r="B222" s="7"/>
      <c r="C222" s="7"/>
      <c r="D222" s="7"/>
      <c r="E222" s="7">
        <v>21</v>
      </c>
      <c r="F222" s="7">
        <v>21</v>
      </c>
      <c r="G222" s="7"/>
      <c r="H222" s="7"/>
      <c r="I222" s="7"/>
      <c r="J222" s="7"/>
      <c r="K222" s="7"/>
      <c r="L222" s="7"/>
      <c r="M222" s="7"/>
      <c r="N222" s="7"/>
      <c r="O222" s="7"/>
      <c r="P222" s="7"/>
      <c r="Q222" s="7">
        <v>21</v>
      </c>
      <c r="S222" s="2" t="s">
        <v>3744</v>
      </c>
      <c r="T222" s="7"/>
      <c r="U222" s="6"/>
      <c r="V222" s="7"/>
      <c r="W222" s="6"/>
      <c r="X222" s="7"/>
      <c r="Y222" s="6"/>
      <c r="Z222" s="7">
        <v>0</v>
      </c>
      <c r="AA222" s="6">
        <v>17324.95</v>
      </c>
      <c r="AB222" s="7">
        <v>0</v>
      </c>
      <c r="AC222" s="6">
        <v>17324.95</v>
      </c>
      <c r="AD222" s="7"/>
      <c r="AE222" s="6"/>
      <c r="AF222" s="7"/>
      <c r="AG222" s="6"/>
      <c r="AH222" s="7"/>
      <c r="AI222" s="6"/>
      <c r="AJ222" s="7"/>
      <c r="AK222" s="6"/>
      <c r="AL222" s="7"/>
      <c r="AM222" s="6"/>
      <c r="AN222" s="7"/>
      <c r="AO222" s="6"/>
      <c r="AP222" s="7"/>
      <c r="AQ222" s="6"/>
      <c r="AR222" s="7"/>
      <c r="AS222" s="6"/>
      <c r="AT222" s="7"/>
      <c r="AU222" s="6"/>
      <c r="AV222" s="7"/>
      <c r="AW222" s="6"/>
      <c r="AX222" s="7">
        <v>0</v>
      </c>
      <c r="AY222" s="6">
        <v>17324.95</v>
      </c>
    </row>
    <row r="223" spans="1:51" x14ac:dyDescent="0.25">
      <c r="A223" s="2" t="s">
        <v>3765</v>
      </c>
      <c r="B223" s="7"/>
      <c r="C223" s="7"/>
      <c r="D223" s="7"/>
      <c r="E223" s="7">
        <v>27</v>
      </c>
      <c r="F223" s="7">
        <v>27</v>
      </c>
      <c r="G223" s="7"/>
      <c r="H223" s="7"/>
      <c r="I223" s="7"/>
      <c r="J223" s="7"/>
      <c r="K223" s="7"/>
      <c r="L223" s="7"/>
      <c r="M223" s="7"/>
      <c r="N223" s="7"/>
      <c r="O223" s="7">
        <v>6</v>
      </c>
      <c r="P223" s="7">
        <v>6</v>
      </c>
      <c r="Q223" s="7">
        <v>13</v>
      </c>
      <c r="S223" s="2" t="s">
        <v>3720</v>
      </c>
      <c r="T223" s="7"/>
      <c r="U223" s="6"/>
      <c r="V223" s="7"/>
      <c r="W223" s="6"/>
      <c r="X223" s="7"/>
      <c r="Y223" s="6"/>
      <c r="Z223" s="7">
        <v>21</v>
      </c>
      <c r="AA223" s="6">
        <v>31399.94</v>
      </c>
      <c r="AB223" s="7">
        <v>21</v>
      </c>
      <c r="AC223" s="6">
        <v>31399.94</v>
      </c>
      <c r="AD223" s="7"/>
      <c r="AE223" s="6"/>
      <c r="AF223" s="7"/>
      <c r="AG223" s="6"/>
      <c r="AH223" s="7"/>
      <c r="AI223" s="6"/>
      <c r="AJ223" s="7"/>
      <c r="AK223" s="6"/>
      <c r="AL223" s="7"/>
      <c r="AM223" s="6"/>
      <c r="AN223" s="7"/>
      <c r="AO223" s="6"/>
      <c r="AP223" s="7"/>
      <c r="AQ223" s="6"/>
      <c r="AR223" s="7"/>
      <c r="AS223" s="6"/>
      <c r="AT223" s="7"/>
      <c r="AU223" s="6"/>
      <c r="AV223" s="7"/>
      <c r="AW223" s="6"/>
      <c r="AX223" s="7">
        <v>21</v>
      </c>
      <c r="AY223" s="6">
        <v>31399.94</v>
      </c>
    </row>
    <row r="224" spans="1:51" x14ac:dyDescent="0.25">
      <c r="A224" s="2" t="s">
        <v>1949</v>
      </c>
      <c r="B224" s="7"/>
      <c r="C224" s="7"/>
      <c r="D224" s="7"/>
      <c r="E224" s="7">
        <v>6</v>
      </c>
      <c r="F224" s="7">
        <v>6</v>
      </c>
      <c r="G224" s="7"/>
      <c r="H224" s="7"/>
      <c r="I224" s="7"/>
      <c r="J224" s="7"/>
      <c r="K224" s="7"/>
      <c r="L224" s="7"/>
      <c r="M224" s="7"/>
      <c r="N224" s="7"/>
      <c r="O224" s="7">
        <v>11</v>
      </c>
      <c r="P224" s="7">
        <v>11</v>
      </c>
      <c r="Q224" s="7">
        <v>6.882352941176471</v>
      </c>
      <c r="S224" s="2" t="s">
        <v>3765</v>
      </c>
      <c r="T224" s="7"/>
      <c r="U224" s="6"/>
      <c r="V224" s="7"/>
      <c r="W224" s="6"/>
      <c r="X224" s="7"/>
      <c r="Y224" s="6"/>
      <c r="Z224" s="7">
        <v>27</v>
      </c>
      <c r="AA224" s="6">
        <v>5114.99</v>
      </c>
      <c r="AB224" s="7">
        <v>27</v>
      </c>
      <c r="AC224" s="6">
        <v>5114.99</v>
      </c>
      <c r="AD224" s="7"/>
      <c r="AE224" s="6"/>
      <c r="AF224" s="7"/>
      <c r="AG224" s="6"/>
      <c r="AH224" s="7"/>
      <c r="AI224" s="6"/>
      <c r="AJ224" s="7"/>
      <c r="AK224" s="6"/>
      <c r="AL224" s="7"/>
      <c r="AM224" s="6"/>
      <c r="AN224" s="7"/>
      <c r="AO224" s="6"/>
      <c r="AP224" s="7"/>
      <c r="AQ224" s="6"/>
      <c r="AR224" s="7"/>
      <c r="AS224" s="6"/>
      <c r="AT224" s="7">
        <v>6</v>
      </c>
      <c r="AU224" s="6">
        <v>9624.98</v>
      </c>
      <c r="AV224" s="7">
        <v>6</v>
      </c>
      <c r="AW224" s="6">
        <v>9624.98</v>
      </c>
      <c r="AX224" s="7">
        <v>13</v>
      </c>
      <c r="AY224" s="6">
        <v>14739.97</v>
      </c>
    </row>
    <row r="225" spans="1:51" x14ac:dyDescent="0.25">
      <c r="A225" s="2" t="s">
        <v>4217</v>
      </c>
      <c r="B225" s="7"/>
      <c r="C225" s="7"/>
      <c r="D225" s="7"/>
      <c r="E225" s="7">
        <v>8</v>
      </c>
      <c r="F225" s="7">
        <v>8</v>
      </c>
      <c r="G225" s="7"/>
      <c r="H225" s="7"/>
      <c r="I225" s="7"/>
      <c r="J225" s="7"/>
      <c r="K225" s="7"/>
      <c r="L225" s="7"/>
      <c r="M225" s="7"/>
      <c r="N225" s="7"/>
      <c r="O225" s="7">
        <v>13</v>
      </c>
      <c r="P225" s="7">
        <v>13</v>
      </c>
      <c r="Q225" s="7">
        <v>9.6666666666666661</v>
      </c>
      <c r="S225" s="2" t="s">
        <v>1949</v>
      </c>
      <c r="T225" s="7"/>
      <c r="U225" s="6"/>
      <c r="V225" s="7"/>
      <c r="W225" s="6"/>
      <c r="X225" s="7"/>
      <c r="Y225" s="6"/>
      <c r="Z225" s="7">
        <v>6</v>
      </c>
      <c r="AA225" s="6">
        <v>54751.83</v>
      </c>
      <c r="AB225" s="7">
        <v>6</v>
      </c>
      <c r="AC225" s="6">
        <v>54751.83</v>
      </c>
      <c r="AD225" s="7"/>
      <c r="AE225" s="6"/>
      <c r="AF225" s="7"/>
      <c r="AG225" s="6"/>
      <c r="AH225" s="7"/>
      <c r="AI225" s="6"/>
      <c r="AJ225" s="7"/>
      <c r="AK225" s="6"/>
      <c r="AL225" s="7"/>
      <c r="AM225" s="6"/>
      <c r="AN225" s="7"/>
      <c r="AO225" s="6"/>
      <c r="AP225" s="7"/>
      <c r="AQ225" s="6"/>
      <c r="AR225" s="7"/>
      <c r="AS225" s="6"/>
      <c r="AT225" s="7">
        <v>11</v>
      </c>
      <c r="AU225" s="6">
        <v>13759.96</v>
      </c>
      <c r="AV225" s="7">
        <v>11</v>
      </c>
      <c r="AW225" s="6">
        <v>13759.96</v>
      </c>
      <c r="AX225" s="7">
        <v>6.882352941176471</v>
      </c>
      <c r="AY225" s="6">
        <v>68511.789999999994</v>
      </c>
    </row>
    <row r="226" spans="1:51" x14ac:dyDescent="0.25">
      <c r="A226" s="2" t="s">
        <v>3717</v>
      </c>
      <c r="B226" s="7"/>
      <c r="C226" s="7"/>
      <c r="D226" s="7"/>
      <c r="E226" s="7"/>
      <c r="F226" s="7"/>
      <c r="G226" s="7"/>
      <c r="H226" s="7"/>
      <c r="I226" s="7"/>
      <c r="J226" s="7"/>
      <c r="K226" s="7"/>
      <c r="L226" s="7"/>
      <c r="M226" s="7"/>
      <c r="N226" s="7"/>
      <c r="O226" s="7">
        <v>25</v>
      </c>
      <c r="P226" s="7">
        <v>25</v>
      </c>
      <c r="Q226" s="7">
        <v>25</v>
      </c>
      <c r="S226" s="2" t="s">
        <v>4217</v>
      </c>
      <c r="T226" s="7"/>
      <c r="U226" s="6"/>
      <c r="V226" s="7"/>
      <c r="W226" s="6"/>
      <c r="X226" s="7"/>
      <c r="Y226" s="6"/>
      <c r="Z226" s="7">
        <v>8</v>
      </c>
      <c r="AA226" s="6">
        <v>11699.98</v>
      </c>
      <c r="AB226" s="7">
        <v>8</v>
      </c>
      <c r="AC226" s="6">
        <v>11699.98</v>
      </c>
      <c r="AD226" s="7"/>
      <c r="AE226" s="6"/>
      <c r="AF226" s="7"/>
      <c r="AG226" s="6"/>
      <c r="AH226" s="7"/>
      <c r="AI226" s="6"/>
      <c r="AJ226" s="7"/>
      <c r="AK226" s="6"/>
      <c r="AL226" s="7"/>
      <c r="AM226" s="6"/>
      <c r="AN226" s="7"/>
      <c r="AO226" s="6"/>
      <c r="AP226" s="7"/>
      <c r="AQ226" s="6"/>
      <c r="AR226" s="7"/>
      <c r="AS226" s="6"/>
      <c r="AT226" s="7">
        <v>13</v>
      </c>
      <c r="AU226" s="6">
        <v>5849.99</v>
      </c>
      <c r="AV226" s="7">
        <v>13</v>
      </c>
      <c r="AW226" s="6">
        <v>5849.99</v>
      </c>
      <c r="AX226" s="7">
        <v>9.6666666666666661</v>
      </c>
      <c r="AY226" s="6">
        <v>17549.97</v>
      </c>
    </row>
    <row r="227" spans="1:51" x14ac:dyDescent="0.25">
      <c r="A227" s="2" t="s">
        <v>4233</v>
      </c>
      <c r="B227" s="7"/>
      <c r="C227" s="7"/>
      <c r="D227" s="7"/>
      <c r="E227" s="7">
        <v>3</v>
      </c>
      <c r="F227" s="7">
        <v>3</v>
      </c>
      <c r="G227" s="7"/>
      <c r="H227" s="7"/>
      <c r="I227" s="7"/>
      <c r="J227" s="7"/>
      <c r="K227" s="7"/>
      <c r="L227" s="7"/>
      <c r="M227" s="7"/>
      <c r="N227" s="7"/>
      <c r="O227" s="7">
        <v>6</v>
      </c>
      <c r="P227" s="7">
        <v>6</v>
      </c>
      <c r="Q227" s="7">
        <v>4.5</v>
      </c>
      <c r="S227" s="2" t="s">
        <v>3717</v>
      </c>
      <c r="T227" s="7"/>
      <c r="U227" s="6"/>
      <c r="V227" s="7"/>
      <c r="W227" s="6"/>
      <c r="X227" s="7"/>
      <c r="Y227" s="6"/>
      <c r="Z227" s="7"/>
      <c r="AA227" s="6"/>
      <c r="AB227" s="7"/>
      <c r="AC227" s="6"/>
      <c r="AD227" s="7"/>
      <c r="AE227" s="6"/>
      <c r="AF227" s="7"/>
      <c r="AG227" s="6"/>
      <c r="AH227" s="7"/>
      <c r="AI227" s="6"/>
      <c r="AJ227" s="7"/>
      <c r="AK227" s="6"/>
      <c r="AL227" s="7"/>
      <c r="AM227" s="6"/>
      <c r="AN227" s="7"/>
      <c r="AO227" s="6"/>
      <c r="AP227" s="7"/>
      <c r="AQ227" s="6"/>
      <c r="AR227" s="7"/>
      <c r="AS227" s="6"/>
      <c r="AT227" s="7">
        <v>25</v>
      </c>
      <c r="AU227" s="6">
        <v>6174.99</v>
      </c>
      <c r="AV227" s="7">
        <v>25</v>
      </c>
      <c r="AW227" s="6">
        <v>6174.99</v>
      </c>
      <c r="AX227" s="7">
        <v>25</v>
      </c>
      <c r="AY227" s="6">
        <v>6174.99</v>
      </c>
    </row>
    <row r="228" spans="1:51" x14ac:dyDescent="0.25">
      <c r="A228" s="2" t="s">
        <v>1868</v>
      </c>
      <c r="B228" s="7"/>
      <c r="C228" s="7"/>
      <c r="D228" s="7">
        <v>20</v>
      </c>
      <c r="E228" s="7"/>
      <c r="F228" s="7">
        <v>20</v>
      </c>
      <c r="G228" s="7"/>
      <c r="H228" s="7"/>
      <c r="I228" s="7">
        <v>19</v>
      </c>
      <c r="J228" s="7"/>
      <c r="K228" s="7">
        <v>19</v>
      </c>
      <c r="L228" s="7"/>
      <c r="M228" s="7"/>
      <c r="N228" s="7">
        <v>15</v>
      </c>
      <c r="O228" s="7"/>
      <c r="P228" s="7">
        <v>15</v>
      </c>
      <c r="Q228" s="7">
        <v>19.428571428571427</v>
      </c>
      <c r="S228" s="2" t="s">
        <v>4233</v>
      </c>
      <c r="T228" s="7"/>
      <c r="U228" s="6"/>
      <c r="V228" s="7"/>
      <c r="W228" s="6"/>
      <c r="X228" s="7"/>
      <c r="Y228" s="6"/>
      <c r="Z228" s="7">
        <v>3</v>
      </c>
      <c r="AA228" s="6">
        <v>4499.99</v>
      </c>
      <c r="AB228" s="7">
        <v>3</v>
      </c>
      <c r="AC228" s="6">
        <v>4499.99</v>
      </c>
      <c r="AD228" s="7"/>
      <c r="AE228" s="6"/>
      <c r="AF228" s="7"/>
      <c r="AG228" s="6"/>
      <c r="AH228" s="7"/>
      <c r="AI228" s="6"/>
      <c r="AJ228" s="7"/>
      <c r="AK228" s="6"/>
      <c r="AL228" s="7"/>
      <c r="AM228" s="6"/>
      <c r="AN228" s="7"/>
      <c r="AO228" s="6"/>
      <c r="AP228" s="7"/>
      <c r="AQ228" s="6"/>
      <c r="AR228" s="7"/>
      <c r="AS228" s="6"/>
      <c r="AT228" s="7">
        <v>6</v>
      </c>
      <c r="AU228" s="6">
        <v>3999.99</v>
      </c>
      <c r="AV228" s="7">
        <v>6</v>
      </c>
      <c r="AW228" s="6">
        <v>3999.99</v>
      </c>
      <c r="AX228" s="7">
        <v>4.5</v>
      </c>
      <c r="AY228" s="6">
        <v>8499.98</v>
      </c>
    </row>
    <row r="229" spans="1:51" x14ac:dyDescent="0.25">
      <c r="A229" s="2" t="s">
        <v>4223</v>
      </c>
      <c r="B229" s="7"/>
      <c r="C229" s="7"/>
      <c r="D229" s="7"/>
      <c r="E229" s="7"/>
      <c r="F229" s="7"/>
      <c r="G229" s="7"/>
      <c r="H229" s="7"/>
      <c r="I229" s="7"/>
      <c r="J229" s="7"/>
      <c r="K229" s="7"/>
      <c r="L229" s="7"/>
      <c r="M229" s="7"/>
      <c r="N229" s="7"/>
      <c r="O229" s="7">
        <v>19</v>
      </c>
      <c r="P229" s="7">
        <v>19</v>
      </c>
      <c r="Q229" s="7">
        <v>19</v>
      </c>
      <c r="S229" s="2" t="s">
        <v>1868</v>
      </c>
      <c r="T229" s="7"/>
      <c r="U229" s="6"/>
      <c r="V229" s="7"/>
      <c r="W229" s="6"/>
      <c r="X229" s="7">
        <v>20</v>
      </c>
      <c r="Y229" s="6">
        <v>146684.73000000001</v>
      </c>
      <c r="Z229" s="7"/>
      <c r="AA229" s="6"/>
      <c r="AB229" s="7">
        <v>20</v>
      </c>
      <c r="AC229" s="6">
        <v>146684.73000000001</v>
      </c>
      <c r="AD229" s="7"/>
      <c r="AE229" s="6"/>
      <c r="AF229" s="7"/>
      <c r="AG229" s="6"/>
      <c r="AH229" s="7">
        <v>19</v>
      </c>
      <c r="AI229" s="6">
        <v>50049.91</v>
      </c>
      <c r="AJ229" s="7"/>
      <c r="AK229" s="6"/>
      <c r="AL229" s="7">
        <v>19</v>
      </c>
      <c r="AM229" s="6">
        <v>50049.91</v>
      </c>
      <c r="AN229" s="7"/>
      <c r="AO229" s="6"/>
      <c r="AP229" s="7"/>
      <c r="AQ229" s="6"/>
      <c r="AR229" s="7">
        <v>15</v>
      </c>
      <c r="AS229" s="6">
        <v>14849.97</v>
      </c>
      <c r="AT229" s="7"/>
      <c r="AU229" s="6"/>
      <c r="AV229" s="7">
        <v>15</v>
      </c>
      <c r="AW229" s="6">
        <v>14849.97</v>
      </c>
      <c r="AX229" s="7">
        <v>19.428571428571427</v>
      </c>
      <c r="AY229" s="6">
        <v>211584.62</v>
      </c>
    </row>
    <row r="230" spans="1:51" x14ac:dyDescent="0.25">
      <c r="A230" s="2" t="s">
        <v>3794</v>
      </c>
      <c r="B230" s="7"/>
      <c r="C230" s="7"/>
      <c r="D230" s="7"/>
      <c r="E230" s="7">
        <v>22</v>
      </c>
      <c r="F230" s="7">
        <v>22</v>
      </c>
      <c r="G230" s="7"/>
      <c r="H230" s="7"/>
      <c r="I230" s="7"/>
      <c r="J230" s="7"/>
      <c r="K230" s="7"/>
      <c r="L230" s="7"/>
      <c r="M230" s="7"/>
      <c r="N230" s="7"/>
      <c r="O230" s="7"/>
      <c r="P230" s="7"/>
      <c r="Q230" s="7">
        <v>22</v>
      </c>
      <c r="S230" s="2" t="s">
        <v>4223</v>
      </c>
      <c r="T230" s="7"/>
      <c r="U230" s="6"/>
      <c r="V230" s="7"/>
      <c r="W230" s="6"/>
      <c r="X230" s="7"/>
      <c r="Y230" s="6"/>
      <c r="Z230" s="7"/>
      <c r="AA230" s="6"/>
      <c r="AB230" s="7"/>
      <c r="AC230" s="6"/>
      <c r="AD230" s="7"/>
      <c r="AE230" s="6"/>
      <c r="AF230" s="7"/>
      <c r="AG230" s="6"/>
      <c r="AH230" s="7"/>
      <c r="AI230" s="6"/>
      <c r="AJ230" s="7"/>
      <c r="AK230" s="6"/>
      <c r="AL230" s="7"/>
      <c r="AM230" s="6"/>
      <c r="AN230" s="7"/>
      <c r="AO230" s="6"/>
      <c r="AP230" s="7"/>
      <c r="AQ230" s="6"/>
      <c r="AR230" s="7"/>
      <c r="AS230" s="6"/>
      <c r="AT230" s="7">
        <v>19</v>
      </c>
      <c r="AU230" s="6">
        <v>10449.98</v>
      </c>
      <c r="AV230" s="7">
        <v>19</v>
      </c>
      <c r="AW230" s="6">
        <v>10449.98</v>
      </c>
      <c r="AX230" s="7">
        <v>19</v>
      </c>
      <c r="AY230" s="6">
        <v>10449.98</v>
      </c>
    </row>
    <row r="231" spans="1:51" x14ac:dyDescent="0.25">
      <c r="A231" s="2" t="s">
        <v>3827</v>
      </c>
      <c r="B231" s="7"/>
      <c r="C231" s="7"/>
      <c r="D231" s="7"/>
      <c r="E231" s="7">
        <v>21</v>
      </c>
      <c r="F231" s="7">
        <v>21</v>
      </c>
      <c r="G231" s="7"/>
      <c r="H231" s="7"/>
      <c r="I231" s="7"/>
      <c r="J231" s="7"/>
      <c r="K231" s="7"/>
      <c r="L231" s="7"/>
      <c r="M231" s="7"/>
      <c r="N231" s="7"/>
      <c r="O231" s="7"/>
      <c r="P231" s="7"/>
      <c r="Q231" s="7">
        <v>21</v>
      </c>
      <c r="S231" s="2" t="s">
        <v>3794</v>
      </c>
      <c r="T231" s="7"/>
      <c r="U231" s="6"/>
      <c r="V231" s="7"/>
      <c r="W231" s="6"/>
      <c r="X231" s="7"/>
      <c r="Y231" s="6"/>
      <c r="Z231" s="7">
        <v>22</v>
      </c>
      <c r="AA231" s="6">
        <v>27374.959999999999</v>
      </c>
      <c r="AB231" s="7">
        <v>22</v>
      </c>
      <c r="AC231" s="6">
        <v>27374.959999999999</v>
      </c>
      <c r="AD231" s="7"/>
      <c r="AE231" s="6"/>
      <c r="AF231" s="7"/>
      <c r="AG231" s="6"/>
      <c r="AH231" s="7"/>
      <c r="AI231" s="6"/>
      <c r="AJ231" s="7"/>
      <c r="AK231" s="6"/>
      <c r="AL231" s="7"/>
      <c r="AM231" s="6"/>
      <c r="AN231" s="7"/>
      <c r="AO231" s="6"/>
      <c r="AP231" s="7"/>
      <c r="AQ231" s="6"/>
      <c r="AR231" s="7"/>
      <c r="AS231" s="6"/>
      <c r="AT231" s="7"/>
      <c r="AU231" s="6"/>
      <c r="AV231" s="7"/>
      <c r="AW231" s="6"/>
      <c r="AX231" s="7">
        <v>22</v>
      </c>
      <c r="AY231" s="6">
        <v>27374.959999999999</v>
      </c>
    </row>
    <row r="232" spans="1:51" x14ac:dyDescent="0.25">
      <c r="A232" s="2" t="s">
        <v>4228</v>
      </c>
      <c r="B232" s="7"/>
      <c r="C232" s="7"/>
      <c r="D232" s="7"/>
      <c r="E232" s="7">
        <v>8</v>
      </c>
      <c r="F232" s="7">
        <v>8</v>
      </c>
      <c r="G232" s="7"/>
      <c r="H232" s="7"/>
      <c r="I232" s="7"/>
      <c r="J232" s="7"/>
      <c r="K232" s="7"/>
      <c r="L232" s="7"/>
      <c r="M232" s="7"/>
      <c r="N232" s="7"/>
      <c r="O232" s="7"/>
      <c r="P232" s="7"/>
      <c r="Q232" s="7">
        <v>8</v>
      </c>
      <c r="S232" s="2" t="s">
        <v>3827</v>
      </c>
      <c r="T232" s="7"/>
      <c r="U232" s="6"/>
      <c r="V232" s="7"/>
      <c r="W232" s="6"/>
      <c r="X232" s="7"/>
      <c r="Y232" s="6"/>
      <c r="Z232" s="7">
        <v>21</v>
      </c>
      <c r="AA232" s="6">
        <v>54359.95</v>
      </c>
      <c r="AB232" s="7">
        <v>21</v>
      </c>
      <c r="AC232" s="6">
        <v>54359.95</v>
      </c>
      <c r="AD232" s="7"/>
      <c r="AE232" s="6"/>
      <c r="AF232" s="7"/>
      <c r="AG232" s="6"/>
      <c r="AH232" s="7"/>
      <c r="AI232" s="6"/>
      <c r="AJ232" s="7"/>
      <c r="AK232" s="6"/>
      <c r="AL232" s="7"/>
      <c r="AM232" s="6"/>
      <c r="AN232" s="7"/>
      <c r="AO232" s="6"/>
      <c r="AP232" s="7"/>
      <c r="AQ232" s="6"/>
      <c r="AR232" s="7"/>
      <c r="AS232" s="6"/>
      <c r="AT232" s="7"/>
      <c r="AU232" s="6"/>
      <c r="AV232" s="7"/>
      <c r="AW232" s="6"/>
      <c r="AX232" s="7">
        <v>21</v>
      </c>
      <c r="AY232" s="6">
        <v>54359.95</v>
      </c>
    </row>
    <row r="233" spans="1:51" x14ac:dyDescent="0.25">
      <c r="A233" s="2" t="s">
        <v>3728</v>
      </c>
      <c r="B233" s="7"/>
      <c r="C233" s="7"/>
      <c r="D233" s="7"/>
      <c r="E233" s="7"/>
      <c r="F233" s="7"/>
      <c r="G233" s="7"/>
      <c r="H233" s="7"/>
      <c r="I233" s="7"/>
      <c r="J233" s="7"/>
      <c r="K233" s="7"/>
      <c r="L233" s="7"/>
      <c r="M233" s="7"/>
      <c r="N233" s="7"/>
      <c r="O233" s="7">
        <v>2</v>
      </c>
      <c r="P233" s="7">
        <v>2</v>
      </c>
      <c r="Q233" s="7">
        <v>2</v>
      </c>
      <c r="S233" s="2" t="s">
        <v>4228</v>
      </c>
      <c r="T233" s="7"/>
      <c r="U233" s="6"/>
      <c r="V233" s="7"/>
      <c r="W233" s="6"/>
      <c r="X233" s="7"/>
      <c r="Y233" s="6"/>
      <c r="Z233" s="7">
        <v>8</v>
      </c>
      <c r="AA233" s="6">
        <v>2559.9899999999998</v>
      </c>
      <c r="AB233" s="7">
        <v>8</v>
      </c>
      <c r="AC233" s="6">
        <v>2559.9899999999998</v>
      </c>
      <c r="AD233" s="7"/>
      <c r="AE233" s="6"/>
      <c r="AF233" s="7"/>
      <c r="AG233" s="6"/>
      <c r="AH233" s="7"/>
      <c r="AI233" s="6"/>
      <c r="AJ233" s="7"/>
      <c r="AK233" s="6"/>
      <c r="AL233" s="7"/>
      <c r="AM233" s="6"/>
      <c r="AN233" s="7"/>
      <c r="AO233" s="6"/>
      <c r="AP233" s="7"/>
      <c r="AQ233" s="6"/>
      <c r="AR233" s="7"/>
      <c r="AS233" s="6"/>
      <c r="AT233" s="7"/>
      <c r="AU233" s="6"/>
      <c r="AV233" s="7"/>
      <c r="AW233" s="6"/>
      <c r="AX233" s="7">
        <v>8</v>
      </c>
      <c r="AY233" s="6">
        <v>2559.9899999999998</v>
      </c>
    </row>
    <row r="234" spans="1:51" x14ac:dyDescent="0.25">
      <c r="A234" s="2" t="s">
        <v>3661</v>
      </c>
      <c r="B234" s="7"/>
      <c r="C234" s="7"/>
      <c r="D234" s="7"/>
      <c r="E234" s="7">
        <v>18</v>
      </c>
      <c r="F234" s="7">
        <v>18</v>
      </c>
      <c r="G234" s="7"/>
      <c r="H234" s="7"/>
      <c r="I234" s="7"/>
      <c r="J234" s="7">
        <v>20</v>
      </c>
      <c r="K234" s="7">
        <v>20</v>
      </c>
      <c r="L234" s="7"/>
      <c r="M234" s="7"/>
      <c r="N234" s="7"/>
      <c r="O234" s="7"/>
      <c r="P234" s="7"/>
      <c r="Q234" s="7">
        <v>18.666666666666668</v>
      </c>
      <c r="S234" s="2" t="s">
        <v>3728</v>
      </c>
      <c r="T234" s="7"/>
      <c r="U234" s="6"/>
      <c r="V234" s="7"/>
      <c r="W234" s="6"/>
      <c r="X234" s="7"/>
      <c r="Y234" s="6"/>
      <c r="Z234" s="7"/>
      <c r="AA234" s="6"/>
      <c r="AB234" s="7"/>
      <c r="AC234" s="6"/>
      <c r="AD234" s="7"/>
      <c r="AE234" s="6"/>
      <c r="AF234" s="7"/>
      <c r="AG234" s="6"/>
      <c r="AH234" s="7"/>
      <c r="AI234" s="6"/>
      <c r="AJ234" s="7"/>
      <c r="AK234" s="6"/>
      <c r="AL234" s="7"/>
      <c r="AM234" s="6"/>
      <c r="AN234" s="7"/>
      <c r="AO234" s="6"/>
      <c r="AP234" s="7"/>
      <c r="AQ234" s="6"/>
      <c r="AR234" s="7"/>
      <c r="AS234" s="6"/>
      <c r="AT234" s="7">
        <v>2</v>
      </c>
      <c r="AU234" s="6">
        <v>8927.9699999999993</v>
      </c>
      <c r="AV234" s="7">
        <v>2</v>
      </c>
      <c r="AW234" s="6">
        <v>8927.9699999999993</v>
      </c>
      <c r="AX234" s="7">
        <v>2</v>
      </c>
      <c r="AY234" s="6">
        <v>8927.9699999999993</v>
      </c>
    </row>
    <row r="235" spans="1:51" x14ac:dyDescent="0.25">
      <c r="A235" s="2" t="s">
        <v>3775</v>
      </c>
      <c r="B235" s="7"/>
      <c r="C235" s="7"/>
      <c r="D235" s="7"/>
      <c r="E235" s="7">
        <v>30</v>
      </c>
      <c r="F235" s="7">
        <v>30</v>
      </c>
      <c r="G235" s="7"/>
      <c r="H235" s="7"/>
      <c r="I235" s="7"/>
      <c r="J235" s="7">
        <v>6</v>
      </c>
      <c r="K235" s="7">
        <v>6</v>
      </c>
      <c r="L235" s="7"/>
      <c r="M235" s="7"/>
      <c r="N235" s="7"/>
      <c r="O235" s="7">
        <v>18</v>
      </c>
      <c r="P235" s="7">
        <v>18</v>
      </c>
      <c r="Q235" s="7">
        <v>22.8</v>
      </c>
      <c r="S235" s="2" t="s">
        <v>3661</v>
      </c>
      <c r="T235" s="7"/>
      <c r="U235" s="6"/>
      <c r="V235" s="7"/>
      <c r="W235" s="6"/>
      <c r="X235" s="7"/>
      <c r="Y235" s="6"/>
      <c r="Z235" s="7">
        <v>18</v>
      </c>
      <c r="AA235" s="6">
        <v>10247.959999999999</v>
      </c>
      <c r="AB235" s="7">
        <v>18</v>
      </c>
      <c r="AC235" s="6">
        <v>10247.959999999999</v>
      </c>
      <c r="AD235" s="7"/>
      <c r="AE235" s="6"/>
      <c r="AF235" s="7"/>
      <c r="AG235" s="6"/>
      <c r="AH235" s="7"/>
      <c r="AI235" s="6"/>
      <c r="AJ235" s="7">
        <v>20</v>
      </c>
      <c r="AK235" s="6">
        <v>5207.9799999999996</v>
      </c>
      <c r="AL235" s="7">
        <v>20</v>
      </c>
      <c r="AM235" s="6">
        <v>5207.9799999999996</v>
      </c>
      <c r="AN235" s="7"/>
      <c r="AO235" s="6"/>
      <c r="AP235" s="7"/>
      <c r="AQ235" s="6"/>
      <c r="AR235" s="7"/>
      <c r="AS235" s="6"/>
      <c r="AT235" s="7"/>
      <c r="AU235" s="6"/>
      <c r="AV235" s="7"/>
      <c r="AW235" s="6"/>
      <c r="AX235" s="7">
        <v>18.666666666666668</v>
      </c>
      <c r="AY235" s="6">
        <v>15455.94</v>
      </c>
    </row>
    <row r="236" spans="1:51" x14ac:dyDescent="0.25">
      <c r="A236" s="2" t="s">
        <v>1995</v>
      </c>
      <c r="B236" s="7"/>
      <c r="C236" s="7"/>
      <c r="D236" s="7">
        <v>20</v>
      </c>
      <c r="E236" s="7"/>
      <c r="F236" s="7">
        <v>20</v>
      </c>
      <c r="G236" s="7"/>
      <c r="H236" s="7"/>
      <c r="I236" s="7">
        <v>2</v>
      </c>
      <c r="J236" s="7"/>
      <c r="K236" s="7">
        <v>2</v>
      </c>
      <c r="L236" s="7"/>
      <c r="M236" s="7"/>
      <c r="N236" s="7">
        <v>5</v>
      </c>
      <c r="O236" s="7"/>
      <c r="P236" s="7">
        <v>5</v>
      </c>
      <c r="Q236" s="7">
        <v>15.928571428571429</v>
      </c>
      <c r="S236" s="2" t="s">
        <v>3775</v>
      </c>
      <c r="T236" s="7"/>
      <c r="U236" s="6"/>
      <c r="V236" s="7"/>
      <c r="W236" s="6"/>
      <c r="X236" s="7"/>
      <c r="Y236" s="6"/>
      <c r="Z236" s="7">
        <v>30</v>
      </c>
      <c r="AA236" s="6">
        <v>6462.97</v>
      </c>
      <c r="AB236" s="7">
        <v>30</v>
      </c>
      <c r="AC236" s="6">
        <v>6462.97</v>
      </c>
      <c r="AD236" s="7"/>
      <c r="AE236" s="6"/>
      <c r="AF236" s="7"/>
      <c r="AG236" s="6"/>
      <c r="AH236" s="7"/>
      <c r="AI236" s="6"/>
      <c r="AJ236" s="7">
        <v>6</v>
      </c>
      <c r="AK236" s="6">
        <v>4277.9799999999996</v>
      </c>
      <c r="AL236" s="7">
        <v>6</v>
      </c>
      <c r="AM236" s="6">
        <v>4277.9799999999996</v>
      </c>
      <c r="AN236" s="7"/>
      <c r="AO236" s="6"/>
      <c r="AP236" s="7"/>
      <c r="AQ236" s="6"/>
      <c r="AR236" s="7"/>
      <c r="AS236" s="6"/>
      <c r="AT236" s="7">
        <v>18</v>
      </c>
      <c r="AU236" s="6">
        <v>4369.9799999999996</v>
      </c>
      <c r="AV236" s="7">
        <v>18</v>
      </c>
      <c r="AW236" s="6">
        <v>4369.9799999999996</v>
      </c>
      <c r="AX236" s="7">
        <v>22.8</v>
      </c>
      <c r="AY236" s="6">
        <v>15110.93</v>
      </c>
    </row>
    <row r="237" spans="1:51" x14ac:dyDescent="0.25">
      <c r="A237" s="2" t="s">
        <v>2082</v>
      </c>
      <c r="B237" s="7"/>
      <c r="C237" s="7"/>
      <c r="D237" s="7"/>
      <c r="E237" s="7">
        <v>27</v>
      </c>
      <c r="F237" s="7">
        <v>27</v>
      </c>
      <c r="G237" s="7"/>
      <c r="H237" s="7"/>
      <c r="I237" s="7"/>
      <c r="J237" s="7">
        <v>9</v>
      </c>
      <c r="K237" s="7">
        <v>9</v>
      </c>
      <c r="L237" s="7"/>
      <c r="M237" s="7"/>
      <c r="N237" s="7"/>
      <c r="O237" s="7">
        <v>1</v>
      </c>
      <c r="P237" s="7">
        <v>1</v>
      </c>
      <c r="Q237" s="7">
        <v>24.066666666666666</v>
      </c>
      <c r="S237" s="2" t="s">
        <v>1995</v>
      </c>
      <c r="T237" s="7"/>
      <c r="U237" s="6"/>
      <c r="V237" s="7"/>
      <c r="W237" s="6"/>
      <c r="X237" s="7">
        <v>20</v>
      </c>
      <c r="Y237" s="6">
        <v>42464.72</v>
      </c>
      <c r="Z237" s="7"/>
      <c r="AA237" s="6"/>
      <c r="AB237" s="7">
        <v>20</v>
      </c>
      <c r="AC237" s="6">
        <v>42464.72</v>
      </c>
      <c r="AD237" s="7"/>
      <c r="AE237" s="6"/>
      <c r="AF237" s="7"/>
      <c r="AG237" s="6"/>
      <c r="AH237" s="7">
        <v>2</v>
      </c>
      <c r="AI237" s="6">
        <v>5444.96</v>
      </c>
      <c r="AJ237" s="7"/>
      <c r="AK237" s="6"/>
      <c r="AL237" s="7">
        <v>2</v>
      </c>
      <c r="AM237" s="6">
        <v>5444.96</v>
      </c>
      <c r="AN237" s="7"/>
      <c r="AO237" s="6"/>
      <c r="AP237" s="7"/>
      <c r="AQ237" s="6"/>
      <c r="AR237" s="7">
        <v>5</v>
      </c>
      <c r="AS237" s="6">
        <v>9449.94</v>
      </c>
      <c r="AT237" s="7"/>
      <c r="AU237" s="6"/>
      <c r="AV237" s="7">
        <v>5</v>
      </c>
      <c r="AW237" s="6">
        <v>9449.94</v>
      </c>
      <c r="AX237" s="7">
        <v>15.928571428571429</v>
      </c>
      <c r="AY237" s="6">
        <v>57359.62</v>
      </c>
    </row>
    <row r="238" spans="1:51" x14ac:dyDescent="0.25">
      <c r="A238" s="2" t="s">
        <v>3981</v>
      </c>
      <c r="B238" s="7"/>
      <c r="C238" s="7"/>
      <c r="D238" s="7"/>
      <c r="E238" s="7">
        <v>18</v>
      </c>
      <c r="F238" s="7">
        <v>18</v>
      </c>
      <c r="G238" s="7"/>
      <c r="H238" s="7"/>
      <c r="I238" s="7"/>
      <c r="J238" s="7"/>
      <c r="K238" s="7"/>
      <c r="L238" s="7"/>
      <c r="M238" s="7"/>
      <c r="N238" s="7"/>
      <c r="O238" s="7"/>
      <c r="P238" s="7"/>
      <c r="Q238" s="7">
        <v>18</v>
      </c>
      <c r="S238" s="2" t="s">
        <v>2082</v>
      </c>
      <c r="T238" s="7"/>
      <c r="U238" s="6"/>
      <c r="V238" s="7"/>
      <c r="W238" s="6"/>
      <c r="X238" s="7"/>
      <c r="Y238" s="6"/>
      <c r="Z238" s="7">
        <v>27</v>
      </c>
      <c r="AA238" s="6">
        <v>33479.83</v>
      </c>
      <c r="AB238" s="7">
        <v>27</v>
      </c>
      <c r="AC238" s="6">
        <v>33479.83</v>
      </c>
      <c r="AD238" s="7"/>
      <c r="AE238" s="6"/>
      <c r="AF238" s="7"/>
      <c r="AG238" s="6"/>
      <c r="AH238" s="7"/>
      <c r="AI238" s="6"/>
      <c r="AJ238" s="7">
        <v>9</v>
      </c>
      <c r="AK238" s="6">
        <v>3799.98</v>
      </c>
      <c r="AL238" s="7">
        <v>9</v>
      </c>
      <c r="AM238" s="6">
        <v>3799.98</v>
      </c>
      <c r="AN238" s="7"/>
      <c r="AO238" s="6"/>
      <c r="AP238" s="7"/>
      <c r="AQ238" s="6"/>
      <c r="AR238" s="7"/>
      <c r="AS238" s="6"/>
      <c r="AT238" s="7">
        <v>1</v>
      </c>
      <c r="AU238" s="6">
        <v>3799.98</v>
      </c>
      <c r="AV238" s="7">
        <v>1</v>
      </c>
      <c r="AW238" s="6">
        <v>3799.98</v>
      </c>
      <c r="AX238" s="7">
        <v>24.066666666666666</v>
      </c>
      <c r="AY238" s="6">
        <v>41079.79</v>
      </c>
    </row>
    <row r="239" spans="1:51" x14ac:dyDescent="0.25">
      <c r="A239" s="2" t="s">
        <v>3757</v>
      </c>
      <c r="B239" s="7"/>
      <c r="C239" s="7"/>
      <c r="D239" s="7"/>
      <c r="E239" s="7">
        <v>7</v>
      </c>
      <c r="F239" s="7">
        <v>7</v>
      </c>
      <c r="G239" s="7"/>
      <c r="H239" s="7"/>
      <c r="I239" s="7"/>
      <c r="J239" s="7">
        <v>21</v>
      </c>
      <c r="K239" s="7">
        <v>21</v>
      </c>
      <c r="L239" s="7"/>
      <c r="M239" s="7"/>
      <c r="N239" s="7"/>
      <c r="O239" s="7">
        <v>22</v>
      </c>
      <c r="P239" s="7">
        <v>22</v>
      </c>
      <c r="Q239" s="7">
        <v>16.666666666666668</v>
      </c>
      <c r="S239" s="2" t="s">
        <v>3981</v>
      </c>
      <c r="T239" s="7"/>
      <c r="U239" s="6"/>
      <c r="V239" s="7"/>
      <c r="W239" s="6"/>
      <c r="X239" s="7"/>
      <c r="Y239" s="6"/>
      <c r="Z239" s="7">
        <v>18</v>
      </c>
      <c r="AA239" s="6">
        <v>10799.96</v>
      </c>
      <c r="AB239" s="7">
        <v>18</v>
      </c>
      <c r="AC239" s="6">
        <v>10799.96</v>
      </c>
      <c r="AD239" s="7"/>
      <c r="AE239" s="6"/>
      <c r="AF239" s="7"/>
      <c r="AG239" s="6"/>
      <c r="AH239" s="7"/>
      <c r="AI239" s="6"/>
      <c r="AJ239" s="7"/>
      <c r="AK239" s="6"/>
      <c r="AL239" s="7"/>
      <c r="AM239" s="6"/>
      <c r="AN239" s="7"/>
      <c r="AO239" s="6"/>
      <c r="AP239" s="7"/>
      <c r="AQ239" s="6"/>
      <c r="AR239" s="7"/>
      <c r="AS239" s="6"/>
      <c r="AT239" s="7"/>
      <c r="AU239" s="6"/>
      <c r="AV239" s="7"/>
      <c r="AW239" s="6"/>
      <c r="AX239" s="7">
        <v>18</v>
      </c>
      <c r="AY239" s="6">
        <v>10799.96</v>
      </c>
    </row>
    <row r="240" spans="1:51" x14ac:dyDescent="0.25">
      <c r="A240" s="2" t="s">
        <v>3707</v>
      </c>
      <c r="B240" s="7"/>
      <c r="C240" s="7"/>
      <c r="D240" s="7"/>
      <c r="E240" s="7">
        <v>4</v>
      </c>
      <c r="F240" s="7">
        <v>4</v>
      </c>
      <c r="G240" s="7"/>
      <c r="H240" s="7"/>
      <c r="I240" s="7"/>
      <c r="J240" s="7"/>
      <c r="K240" s="7"/>
      <c r="L240" s="7"/>
      <c r="M240" s="7"/>
      <c r="N240" s="7"/>
      <c r="O240" s="7">
        <v>0</v>
      </c>
      <c r="P240" s="7">
        <v>0</v>
      </c>
      <c r="Q240" s="7">
        <v>3</v>
      </c>
      <c r="S240" s="2" t="s">
        <v>3757</v>
      </c>
      <c r="T240" s="7"/>
      <c r="U240" s="6"/>
      <c r="V240" s="7"/>
      <c r="W240" s="6"/>
      <c r="X240" s="7"/>
      <c r="Y240" s="6"/>
      <c r="Z240" s="7">
        <v>7</v>
      </c>
      <c r="AA240" s="6">
        <v>3599.99</v>
      </c>
      <c r="AB240" s="7">
        <v>7</v>
      </c>
      <c r="AC240" s="6">
        <v>3599.99</v>
      </c>
      <c r="AD240" s="7"/>
      <c r="AE240" s="6"/>
      <c r="AF240" s="7"/>
      <c r="AG240" s="6"/>
      <c r="AH240" s="7"/>
      <c r="AI240" s="6"/>
      <c r="AJ240" s="7">
        <v>21</v>
      </c>
      <c r="AK240" s="6">
        <v>4274.99</v>
      </c>
      <c r="AL240" s="7">
        <v>21</v>
      </c>
      <c r="AM240" s="6">
        <v>4274.99</v>
      </c>
      <c r="AN240" s="7"/>
      <c r="AO240" s="6"/>
      <c r="AP240" s="7"/>
      <c r="AQ240" s="6"/>
      <c r="AR240" s="7"/>
      <c r="AS240" s="6"/>
      <c r="AT240" s="7">
        <v>22</v>
      </c>
      <c r="AU240" s="6">
        <v>4184.99</v>
      </c>
      <c r="AV240" s="7">
        <v>22</v>
      </c>
      <c r="AW240" s="6">
        <v>4184.99</v>
      </c>
      <c r="AX240" s="7">
        <v>16.666666666666668</v>
      </c>
      <c r="AY240" s="6">
        <v>12059.97</v>
      </c>
    </row>
    <row r="241" spans="1:51" x14ac:dyDescent="0.25">
      <c r="A241" s="2" t="s">
        <v>3724</v>
      </c>
      <c r="B241" s="7"/>
      <c r="C241" s="7"/>
      <c r="D241" s="7"/>
      <c r="E241" s="7">
        <v>1</v>
      </c>
      <c r="F241" s="7">
        <v>1</v>
      </c>
      <c r="G241" s="7"/>
      <c r="H241" s="7"/>
      <c r="I241" s="7"/>
      <c r="J241" s="7"/>
      <c r="K241" s="7"/>
      <c r="L241" s="7"/>
      <c r="M241" s="7"/>
      <c r="N241" s="7"/>
      <c r="O241" s="7"/>
      <c r="P241" s="7"/>
      <c r="Q241" s="7">
        <v>1</v>
      </c>
      <c r="S241" s="2" t="s">
        <v>3707</v>
      </c>
      <c r="T241" s="7"/>
      <c r="U241" s="6"/>
      <c r="V241" s="7"/>
      <c r="W241" s="6"/>
      <c r="X241" s="7"/>
      <c r="Y241" s="6"/>
      <c r="Z241" s="7">
        <v>4</v>
      </c>
      <c r="AA241" s="6">
        <v>16604.96</v>
      </c>
      <c r="AB241" s="7">
        <v>4</v>
      </c>
      <c r="AC241" s="6">
        <v>16604.96</v>
      </c>
      <c r="AD241" s="7"/>
      <c r="AE241" s="6"/>
      <c r="AF241" s="7"/>
      <c r="AG241" s="6"/>
      <c r="AH241" s="7"/>
      <c r="AI241" s="6"/>
      <c r="AJ241" s="7"/>
      <c r="AK241" s="6"/>
      <c r="AL241" s="7"/>
      <c r="AM241" s="6"/>
      <c r="AN241" s="7"/>
      <c r="AO241" s="6"/>
      <c r="AP241" s="7"/>
      <c r="AQ241" s="6"/>
      <c r="AR241" s="7"/>
      <c r="AS241" s="6"/>
      <c r="AT241" s="7">
        <v>0</v>
      </c>
      <c r="AU241" s="6">
        <v>4184.99</v>
      </c>
      <c r="AV241" s="7">
        <v>0</v>
      </c>
      <c r="AW241" s="6">
        <v>4184.99</v>
      </c>
      <c r="AX241" s="7">
        <v>3</v>
      </c>
      <c r="AY241" s="6">
        <v>20789.95</v>
      </c>
    </row>
    <row r="242" spans="1:51" x14ac:dyDescent="0.25">
      <c r="A242" s="2" t="s">
        <v>1882</v>
      </c>
      <c r="B242" s="7"/>
      <c r="C242" s="7"/>
      <c r="D242" s="7">
        <v>13</v>
      </c>
      <c r="E242" s="7"/>
      <c r="F242" s="7">
        <v>13</v>
      </c>
      <c r="G242" s="7"/>
      <c r="H242" s="7"/>
      <c r="I242" s="7">
        <v>14</v>
      </c>
      <c r="J242" s="7"/>
      <c r="K242" s="7">
        <v>14</v>
      </c>
      <c r="L242" s="7"/>
      <c r="M242" s="7"/>
      <c r="N242" s="7">
        <v>0</v>
      </c>
      <c r="O242" s="7"/>
      <c r="P242" s="7">
        <v>0</v>
      </c>
      <c r="Q242" s="7">
        <v>10.090909090909092</v>
      </c>
      <c r="S242" s="2" t="s">
        <v>3724</v>
      </c>
      <c r="T242" s="7"/>
      <c r="U242" s="6"/>
      <c r="V242" s="7"/>
      <c r="W242" s="6"/>
      <c r="X242" s="7"/>
      <c r="Y242" s="6"/>
      <c r="Z242" s="7">
        <v>1</v>
      </c>
      <c r="AA242" s="6">
        <v>24179.96</v>
      </c>
      <c r="AB242" s="7">
        <v>1</v>
      </c>
      <c r="AC242" s="6">
        <v>24179.96</v>
      </c>
      <c r="AD242" s="7"/>
      <c r="AE242" s="6"/>
      <c r="AF242" s="7"/>
      <c r="AG242" s="6"/>
      <c r="AH242" s="7"/>
      <c r="AI242" s="6"/>
      <c r="AJ242" s="7"/>
      <c r="AK242" s="6"/>
      <c r="AL242" s="7"/>
      <c r="AM242" s="6"/>
      <c r="AN242" s="7"/>
      <c r="AO242" s="6"/>
      <c r="AP242" s="7"/>
      <c r="AQ242" s="6"/>
      <c r="AR242" s="7"/>
      <c r="AS242" s="6"/>
      <c r="AT242" s="7"/>
      <c r="AU242" s="6"/>
      <c r="AV242" s="7"/>
      <c r="AW242" s="6"/>
      <c r="AX242" s="7">
        <v>1</v>
      </c>
      <c r="AY242" s="6">
        <v>24179.96</v>
      </c>
    </row>
    <row r="243" spans="1:51" x14ac:dyDescent="0.25">
      <c r="A243" s="2" t="s">
        <v>4103</v>
      </c>
      <c r="B243" s="7"/>
      <c r="C243" s="7"/>
      <c r="D243" s="7"/>
      <c r="E243" s="7">
        <v>18</v>
      </c>
      <c r="F243" s="7">
        <v>18</v>
      </c>
      <c r="G243" s="7"/>
      <c r="H243" s="7"/>
      <c r="I243" s="7"/>
      <c r="J243" s="7"/>
      <c r="K243" s="7"/>
      <c r="L243" s="7"/>
      <c r="M243" s="7"/>
      <c r="N243" s="7"/>
      <c r="O243" s="7">
        <v>8</v>
      </c>
      <c r="P243" s="7">
        <v>8</v>
      </c>
      <c r="Q243" s="7">
        <v>14.666666666666666</v>
      </c>
      <c r="S243" s="2" t="s">
        <v>1882</v>
      </c>
      <c r="T243" s="7"/>
      <c r="U243" s="6"/>
      <c r="V243" s="7"/>
      <c r="W243" s="6"/>
      <c r="X243" s="7">
        <v>13</v>
      </c>
      <c r="Y243" s="6">
        <v>9301.1</v>
      </c>
      <c r="Z243" s="7"/>
      <c r="AA243" s="6"/>
      <c r="AB243" s="7">
        <v>13</v>
      </c>
      <c r="AC243" s="6">
        <v>9301.1</v>
      </c>
      <c r="AD243" s="7"/>
      <c r="AE243" s="6"/>
      <c r="AF243" s="7"/>
      <c r="AG243" s="6"/>
      <c r="AH243" s="7">
        <v>14</v>
      </c>
      <c r="AI243" s="6">
        <v>437.09</v>
      </c>
      <c r="AJ243" s="7"/>
      <c r="AK243" s="6"/>
      <c r="AL243" s="7">
        <v>14</v>
      </c>
      <c r="AM243" s="6">
        <v>437.09</v>
      </c>
      <c r="AN243" s="7"/>
      <c r="AO243" s="6"/>
      <c r="AP243" s="7"/>
      <c r="AQ243" s="6"/>
      <c r="AR243" s="7">
        <v>0</v>
      </c>
      <c r="AS243" s="6">
        <v>2199.5500000000002</v>
      </c>
      <c r="AT243" s="7"/>
      <c r="AU243" s="6"/>
      <c r="AV243" s="7">
        <v>0</v>
      </c>
      <c r="AW243" s="6">
        <v>2199.5500000000002</v>
      </c>
      <c r="AX243" s="7">
        <v>10.090909090909092</v>
      </c>
      <c r="AY243" s="6">
        <v>11937.75</v>
      </c>
    </row>
    <row r="244" spans="1:51" x14ac:dyDescent="0.25">
      <c r="A244" s="2" t="s">
        <v>1898</v>
      </c>
      <c r="B244" s="7"/>
      <c r="C244" s="7"/>
      <c r="D244" s="7">
        <v>16</v>
      </c>
      <c r="E244" s="7"/>
      <c r="F244" s="7">
        <v>16</v>
      </c>
      <c r="G244" s="7"/>
      <c r="H244" s="7"/>
      <c r="I244" s="7">
        <v>9</v>
      </c>
      <c r="J244" s="7"/>
      <c r="K244" s="7">
        <v>9</v>
      </c>
      <c r="L244" s="7"/>
      <c r="M244" s="7"/>
      <c r="N244" s="7">
        <v>0</v>
      </c>
      <c r="O244" s="7"/>
      <c r="P244" s="7">
        <v>0</v>
      </c>
      <c r="Q244" s="7">
        <v>13.416666666666666</v>
      </c>
      <c r="S244" s="2" t="s">
        <v>4103</v>
      </c>
      <c r="T244" s="7"/>
      <c r="U244" s="6"/>
      <c r="V244" s="7"/>
      <c r="W244" s="6"/>
      <c r="X244" s="7"/>
      <c r="Y244" s="6"/>
      <c r="Z244" s="7">
        <v>18</v>
      </c>
      <c r="AA244" s="6">
        <v>5389.95</v>
      </c>
      <c r="AB244" s="7">
        <v>18</v>
      </c>
      <c r="AC244" s="6">
        <v>5389.95</v>
      </c>
      <c r="AD244" s="7"/>
      <c r="AE244" s="6"/>
      <c r="AF244" s="7"/>
      <c r="AG244" s="6"/>
      <c r="AH244" s="7"/>
      <c r="AI244" s="6"/>
      <c r="AJ244" s="7"/>
      <c r="AK244" s="6"/>
      <c r="AL244" s="7"/>
      <c r="AM244" s="6"/>
      <c r="AN244" s="7"/>
      <c r="AO244" s="6"/>
      <c r="AP244" s="7"/>
      <c r="AQ244" s="6"/>
      <c r="AR244" s="7"/>
      <c r="AS244" s="6"/>
      <c r="AT244" s="7">
        <v>8</v>
      </c>
      <c r="AU244" s="6">
        <v>1849.98</v>
      </c>
      <c r="AV244" s="7">
        <v>8</v>
      </c>
      <c r="AW244" s="6">
        <v>1849.98</v>
      </c>
      <c r="AX244" s="7">
        <v>14.666666666666666</v>
      </c>
      <c r="AY244" s="6">
        <v>7239.93</v>
      </c>
    </row>
    <row r="245" spans="1:51" x14ac:dyDescent="0.25">
      <c r="A245" s="2" t="s">
        <v>3711</v>
      </c>
      <c r="B245" s="7"/>
      <c r="C245" s="7"/>
      <c r="D245" s="7"/>
      <c r="E245" s="7">
        <v>16</v>
      </c>
      <c r="F245" s="7">
        <v>16</v>
      </c>
      <c r="G245" s="7"/>
      <c r="H245" s="7"/>
      <c r="I245" s="7"/>
      <c r="J245" s="7"/>
      <c r="K245" s="7"/>
      <c r="L245" s="7"/>
      <c r="M245" s="7"/>
      <c r="N245" s="7"/>
      <c r="O245" s="7">
        <v>6</v>
      </c>
      <c r="P245" s="7">
        <v>6</v>
      </c>
      <c r="Q245" s="7">
        <v>12.666666666666666</v>
      </c>
      <c r="S245" s="2" t="s">
        <v>1898</v>
      </c>
      <c r="T245" s="7"/>
      <c r="U245" s="6"/>
      <c r="V245" s="7"/>
      <c r="W245" s="6"/>
      <c r="X245" s="7">
        <v>16</v>
      </c>
      <c r="Y245" s="6">
        <v>54072.76</v>
      </c>
      <c r="Z245" s="7"/>
      <c r="AA245" s="6"/>
      <c r="AB245" s="7">
        <v>16</v>
      </c>
      <c r="AC245" s="6">
        <v>54072.76</v>
      </c>
      <c r="AD245" s="7"/>
      <c r="AE245" s="6"/>
      <c r="AF245" s="7"/>
      <c r="AG245" s="6"/>
      <c r="AH245" s="7">
        <v>9</v>
      </c>
      <c r="AI245" s="6">
        <v>5519.98</v>
      </c>
      <c r="AJ245" s="7"/>
      <c r="AK245" s="6"/>
      <c r="AL245" s="7">
        <v>9</v>
      </c>
      <c r="AM245" s="6">
        <v>5519.98</v>
      </c>
      <c r="AN245" s="7"/>
      <c r="AO245" s="6"/>
      <c r="AP245" s="7"/>
      <c r="AQ245" s="6"/>
      <c r="AR245" s="7">
        <v>0</v>
      </c>
      <c r="AS245" s="6">
        <v>8256.9599999999991</v>
      </c>
      <c r="AT245" s="7"/>
      <c r="AU245" s="6"/>
      <c r="AV245" s="7">
        <v>0</v>
      </c>
      <c r="AW245" s="6">
        <v>8256.9599999999991</v>
      </c>
      <c r="AX245" s="7">
        <v>13.416666666666666</v>
      </c>
      <c r="AY245" s="6">
        <v>67849.710000000006</v>
      </c>
    </row>
    <row r="246" spans="1:51" x14ac:dyDescent="0.25">
      <c r="A246" s="2" t="s">
        <v>3654</v>
      </c>
      <c r="B246" s="7"/>
      <c r="C246" s="7"/>
      <c r="D246" s="7"/>
      <c r="E246" s="7">
        <v>16</v>
      </c>
      <c r="F246" s="7">
        <v>16</v>
      </c>
      <c r="G246" s="7"/>
      <c r="H246" s="7"/>
      <c r="I246" s="7"/>
      <c r="J246" s="7"/>
      <c r="K246" s="7"/>
      <c r="L246" s="7"/>
      <c r="M246" s="7"/>
      <c r="N246" s="7"/>
      <c r="O246" s="7"/>
      <c r="P246" s="7"/>
      <c r="Q246" s="7">
        <v>16</v>
      </c>
      <c r="S246" s="2" t="s">
        <v>3711</v>
      </c>
      <c r="T246" s="7"/>
      <c r="U246" s="6"/>
      <c r="V246" s="7"/>
      <c r="W246" s="6"/>
      <c r="X246" s="7"/>
      <c r="Y246" s="6"/>
      <c r="Z246" s="7">
        <v>16</v>
      </c>
      <c r="AA246" s="6">
        <v>8549.9599999999991</v>
      </c>
      <c r="AB246" s="7">
        <v>16</v>
      </c>
      <c r="AC246" s="6">
        <v>8549.9599999999991</v>
      </c>
      <c r="AD246" s="7"/>
      <c r="AE246" s="6"/>
      <c r="AF246" s="7"/>
      <c r="AG246" s="6"/>
      <c r="AH246" s="7"/>
      <c r="AI246" s="6"/>
      <c r="AJ246" s="7"/>
      <c r="AK246" s="6"/>
      <c r="AL246" s="7"/>
      <c r="AM246" s="6"/>
      <c r="AN246" s="7"/>
      <c r="AO246" s="6"/>
      <c r="AP246" s="7"/>
      <c r="AQ246" s="6"/>
      <c r="AR246" s="7"/>
      <c r="AS246" s="6"/>
      <c r="AT246" s="7">
        <v>6</v>
      </c>
      <c r="AU246" s="6">
        <v>4274.9799999999996</v>
      </c>
      <c r="AV246" s="7">
        <v>6</v>
      </c>
      <c r="AW246" s="6">
        <v>4274.9799999999996</v>
      </c>
      <c r="AX246" s="7">
        <v>12.666666666666666</v>
      </c>
      <c r="AY246" s="6">
        <v>12824.94</v>
      </c>
    </row>
    <row r="247" spans="1:51" x14ac:dyDescent="0.25">
      <c r="A247" s="2" t="s">
        <v>41</v>
      </c>
      <c r="B247" s="7"/>
      <c r="C247" s="7">
        <v>2</v>
      </c>
      <c r="D247" s="7"/>
      <c r="E247" s="7"/>
      <c r="F247" s="7">
        <v>2</v>
      </c>
      <c r="G247" s="7"/>
      <c r="H247" s="7">
        <v>11</v>
      </c>
      <c r="I247" s="7"/>
      <c r="J247" s="7"/>
      <c r="K247" s="7">
        <v>11</v>
      </c>
      <c r="L247" s="7"/>
      <c r="M247" s="7">
        <v>23</v>
      </c>
      <c r="N247" s="7"/>
      <c r="O247" s="7"/>
      <c r="P247" s="7">
        <v>23</v>
      </c>
      <c r="Q247" s="7">
        <v>7.8453608247422677</v>
      </c>
      <c r="S247" s="2" t="s">
        <v>3654</v>
      </c>
      <c r="T247" s="7"/>
      <c r="U247" s="6"/>
      <c r="V247" s="7"/>
      <c r="W247" s="6"/>
      <c r="X247" s="7"/>
      <c r="Y247" s="6"/>
      <c r="Z247" s="7">
        <v>16</v>
      </c>
      <c r="AA247" s="6">
        <v>7999.97</v>
      </c>
      <c r="AB247" s="7">
        <v>16</v>
      </c>
      <c r="AC247" s="6">
        <v>7999.97</v>
      </c>
      <c r="AD247" s="7"/>
      <c r="AE247" s="6"/>
      <c r="AF247" s="7"/>
      <c r="AG247" s="6"/>
      <c r="AH247" s="7"/>
      <c r="AI247" s="6"/>
      <c r="AJ247" s="7"/>
      <c r="AK247" s="6"/>
      <c r="AL247" s="7"/>
      <c r="AM247" s="6"/>
      <c r="AN247" s="7"/>
      <c r="AO247" s="6"/>
      <c r="AP247" s="7"/>
      <c r="AQ247" s="6"/>
      <c r="AR247" s="7"/>
      <c r="AS247" s="6"/>
      <c r="AT247" s="7"/>
      <c r="AU247" s="6"/>
      <c r="AV247" s="7"/>
      <c r="AW247" s="6"/>
      <c r="AX247" s="7">
        <v>16</v>
      </c>
      <c r="AY247" s="6">
        <v>7999.97</v>
      </c>
    </row>
    <row r="248" spans="1:51" x14ac:dyDescent="0.25">
      <c r="A248" s="2" t="s">
        <v>3838</v>
      </c>
      <c r="B248" s="7"/>
      <c r="C248" s="7"/>
      <c r="D248" s="7"/>
      <c r="E248" s="7">
        <v>19</v>
      </c>
      <c r="F248" s="7">
        <v>19</v>
      </c>
      <c r="G248" s="7"/>
      <c r="H248" s="7"/>
      <c r="I248" s="7"/>
      <c r="J248" s="7">
        <v>25</v>
      </c>
      <c r="K248" s="7">
        <v>25</v>
      </c>
      <c r="L248" s="7"/>
      <c r="M248" s="7"/>
      <c r="N248" s="7"/>
      <c r="O248" s="7"/>
      <c r="P248" s="7"/>
      <c r="Q248" s="7">
        <v>20.5</v>
      </c>
      <c r="S248" s="2" t="s">
        <v>41</v>
      </c>
      <c r="T248" s="7"/>
      <c r="U248" s="6"/>
      <c r="V248" s="7">
        <v>2</v>
      </c>
      <c r="W248" s="6">
        <v>231709.2</v>
      </c>
      <c r="X248" s="7"/>
      <c r="Y248" s="6"/>
      <c r="Z248" s="7"/>
      <c r="AA248" s="6"/>
      <c r="AB248" s="7">
        <v>2</v>
      </c>
      <c r="AC248" s="6">
        <v>231709.2</v>
      </c>
      <c r="AD248" s="7"/>
      <c r="AE248" s="6"/>
      <c r="AF248" s="7">
        <v>11</v>
      </c>
      <c r="AG248" s="6">
        <v>55476.81</v>
      </c>
      <c r="AH248" s="7"/>
      <c r="AI248" s="6"/>
      <c r="AJ248" s="7"/>
      <c r="AK248" s="6"/>
      <c r="AL248" s="7">
        <v>11</v>
      </c>
      <c r="AM248" s="6">
        <v>55476.81</v>
      </c>
      <c r="AN248" s="7"/>
      <c r="AO248" s="6"/>
      <c r="AP248" s="7">
        <v>23</v>
      </c>
      <c r="AQ248" s="6">
        <v>81286.720000000001</v>
      </c>
      <c r="AR248" s="7"/>
      <c r="AS248" s="6"/>
      <c r="AT248" s="7"/>
      <c r="AU248" s="6"/>
      <c r="AV248" s="7">
        <v>23</v>
      </c>
      <c r="AW248" s="6">
        <v>81286.720000000001</v>
      </c>
      <c r="AX248" s="7">
        <v>7.8453608247422677</v>
      </c>
      <c r="AY248" s="6">
        <v>368472.73</v>
      </c>
    </row>
    <row r="249" spans="1:51" x14ac:dyDescent="0.25">
      <c r="A249" s="2" t="s">
        <v>3881</v>
      </c>
      <c r="B249" s="7"/>
      <c r="C249" s="7"/>
      <c r="D249" s="7"/>
      <c r="E249" s="7">
        <v>24</v>
      </c>
      <c r="F249" s="7">
        <v>24</v>
      </c>
      <c r="G249" s="7"/>
      <c r="H249" s="7"/>
      <c r="I249" s="7"/>
      <c r="J249" s="7"/>
      <c r="K249" s="7"/>
      <c r="L249" s="7"/>
      <c r="M249" s="7"/>
      <c r="N249" s="7"/>
      <c r="O249" s="7">
        <v>22</v>
      </c>
      <c r="P249" s="7">
        <v>22</v>
      </c>
      <c r="Q249" s="7">
        <v>23.6</v>
      </c>
      <c r="S249" s="2" t="s">
        <v>3838</v>
      </c>
      <c r="T249" s="7"/>
      <c r="U249" s="6"/>
      <c r="V249" s="7"/>
      <c r="W249" s="6"/>
      <c r="X249" s="7"/>
      <c r="Y249" s="6"/>
      <c r="Z249" s="7">
        <v>19</v>
      </c>
      <c r="AA249" s="6">
        <v>11391.96</v>
      </c>
      <c r="AB249" s="7">
        <v>19</v>
      </c>
      <c r="AC249" s="6">
        <v>11391.96</v>
      </c>
      <c r="AD249" s="7"/>
      <c r="AE249" s="6"/>
      <c r="AF249" s="7"/>
      <c r="AG249" s="6"/>
      <c r="AH249" s="7"/>
      <c r="AI249" s="6"/>
      <c r="AJ249" s="7">
        <v>25</v>
      </c>
      <c r="AK249" s="6">
        <v>3039.99</v>
      </c>
      <c r="AL249" s="7">
        <v>25</v>
      </c>
      <c r="AM249" s="6">
        <v>3039.99</v>
      </c>
      <c r="AN249" s="7"/>
      <c r="AO249" s="6"/>
      <c r="AP249" s="7"/>
      <c r="AQ249" s="6"/>
      <c r="AR249" s="7"/>
      <c r="AS249" s="6"/>
      <c r="AT249" s="7"/>
      <c r="AU249" s="6"/>
      <c r="AV249" s="7"/>
      <c r="AW249" s="6"/>
      <c r="AX249" s="7">
        <v>20.5</v>
      </c>
      <c r="AY249" s="6">
        <v>14431.95</v>
      </c>
    </row>
    <row r="250" spans="1:51" x14ac:dyDescent="0.25">
      <c r="A250" s="2" t="s">
        <v>1930</v>
      </c>
      <c r="B250" s="7"/>
      <c r="C250" s="7"/>
      <c r="D250" s="7">
        <v>2</v>
      </c>
      <c r="E250" s="7"/>
      <c r="F250" s="7">
        <v>2</v>
      </c>
      <c r="G250" s="7"/>
      <c r="H250" s="7"/>
      <c r="I250" s="7">
        <v>26</v>
      </c>
      <c r="J250" s="7"/>
      <c r="K250" s="7">
        <v>26</v>
      </c>
      <c r="L250" s="7"/>
      <c r="M250" s="7"/>
      <c r="N250" s="7">
        <v>2</v>
      </c>
      <c r="O250" s="7"/>
      <c r="P250" s="7">
        <v>2</v>
      </c>
      <c r="Q250" s="7">
        <v>2.96</v>
      </c>
      <c r="S250" s="2" t="s">
        <v>3881</v>
      </c>
      <c r="T250" s="7"/>
      <c r="U250" s="6"/>
      <c r="V250" s="7"/>
      <c r="W250" s="6"/>
      <c r="X250" s="7"/>
      <c r="Y250" s="6"/>
      <c r="Z250" s="7">
        <v>24</v>
      </c>
      <c r="AA250" s="6">
        <v>23551.93</v>
      </c>
      <c r="AB250" s="7">
        <v>24</v>
      </c>
      <c r="AC250" s="6">
        <v>23551.93</v>
      </c>
      <c r="AD250" s="7"/>
      <c r="AE250" s="6"/>
      <c r="AF250" s="7"/>
      <c r="AG250" s="6"/>
      <c r="AH250" s="7"/>
      <c r="AI250" s="6"/>
      <c r="AJ250" s="7"/>
      <c r="AK250" s="6"/>
      <c r="AL250" s="7"/>
      <c r="AM250" s="6"/>
      <c r="AN250" s="7"/>
      <c r="AO250" s="6"/>
      <c r="AP250" s="7"/>
      <c r="AQ250" s="6"/>
      <c r="AR250" s="7"/>
      <c r="AS250" s="6"/>
      <c r="AT250" s="7">
        <v>22</v>
      </c>
      <c r="AU250" s="6">
        <v>5951.98</v>
      </c>
      <c r="AV250" s="7">
        <v>22</v>
      </c>
      <c r="AW250" s="6">
        <v>5951.98</v>
      </c>
      <c r="AX250" s="7">
        <v>23.6</v>
      </c>
      <c r="AY250" s="6">
        <v>29503.91</v>
      </c>
    </row>
    <row r="251" spans="1:51" x14ac:dyDescent="0.25">
      <c r="A251" s="2" t="s">
        <v>2090</v>
      </c>
      <c r="B251" s="7"/>
      <c r="C251" s="7"/>
      <c r="D251" s="7">
        <v>15</v>
      </c>
      <c r="E251" s="7"/>
      <c r="F251" s="7">
        <v>15</v>
      </c>
      <c r="G251" s="7"/>
      <c r="H251" s="7"/>
      <c r="I251" s="7">
        <v>2</v>
      </c>
      <c r="J251" s="7"/>
      <c r="K251" s="7">
        <v>2</v>
      </c>
      <c r="L251" s="7"/>
      <c r="M251" s="7"/>
      <c r="N251" s="7">
        <v>24</v>
      </c>
      <c r="O251" s="7"/>
      <c r="P251" s="7">
        <v>24</v>
      </c>
      <c r="Q251" s="7">
        <v>12.761904761904763</v>
      </c>
      <c r="S251" s="2" t="s">
        <v>1930</v>
      </c>
      <c r="T251" s="7"/>
      <c r="U251" s="6"/>
      <c r="V251" s="7"/>
      <c r="W251" s="6"/>
      <c r="X251" s="7">
        <v>2</v>
      </c>
      <c r="Y251" s="6">
        <v>130485.75</v>
      </c>
      <c r="Z251" s="7"/>
      <c r="AA251" s="6"/>
      <c r="AB251" s="7">
        <v>2</v>
      </c>
      <c r="AC251" s="6">
        <v>130485.75</v>
      </c>
      <c r="AD251" s="7"/>
      <c r="AE251" s="6"/>
      <c r="AF251" s="7"/>
      <c r="AG251" s="6"/>
      <c r="AH251" s="7">
        <v>26</v>
      </c>
      <c r="AI251" s="6">
        <v>4769.99</v>
      </c>
      <c r="AJ251" s="7"/>
      <c r="AK251" s="6"/>
      <c r="AL251" s="7">
        <v>26</v>
      </c>
      <c r="AM251" s="6">
        <v>4769.99</v>
      </c>
      <c r="AN251" s="7"/>
      <c r="AO251" s="6"/>
      <c r="AP251" s="7"/>
      <c r="AQ251" s="6"/>
      <c r="AR251" s="7">
        <v>2</v>
      </c>
      <c r="AS251" s="6">
        <v>23796.959999999999</v>
      </c>
      <c r="AT251" s="7"/>
      <c r="AU251" s="6"/>
      <c r="AV251" s="7">
        <v>2</v>
      </c>
      <c r="AW251" s="6">
        <v>23796.959999999999</v>
      </c>
      <c r="AX251" s="7">
        <v>2.96</v>
      </c>
      <c r="AY251" s="6">
        <v>159052.70000000001</v>
      </c>
    </row>
    <row r="252" spans="1:51" x14ac:dyDescent="0.25">
      <c r="A252" s="2" t="s">
        <v>2220</v>
      </c>
      <c r="B252" s="7"/>
      <c r="C252" s="7"/>
      <c r="D252" s="7"/>
      <c r="E252" s="7">
        <v>24</v>
      </c>
      <c r="F252" s="7">
        <v>24</v>
      </c>
      <c r="G252" s="7"/>
      <c r="H252" s="7"/>
      <c r="I252" s="7"/>
      <c r="J252" s="7">
        <v>27</v>
      </c>
      <c r="K252" s="7">
        <v>27</v>
      </c>
      <c r="L252" s="7"/>
      <c r="M252" s="7"/>
      <c r="N252" s="7"/>
      <c r="O252" s="7">
        <v>19</v>
      </c>
      <c r="P252" s="7">
        <v>19</v>
      </c>
      <c r="Q252" s="7">
        <v>23.2</v>
      </c>
      <c r="S252" s="2" t="s">
        <v>2090</v>
      </c>
      <c r="T252" s="7"/>
      <c r="U252" s="6"/>
      <c r="V252" s="7"/>
      <c r="W252" s="6"/>
      <c r="X252" s="7">
        <v>15</v>
      </c>
      <c r="Y252" s="6">
        <v>96999.81</v>
      </c>
      <c r="Z252" s="7"/>
      <c r="AA252" s="6"/>
      <c r="AB252" s="7">
        <v>15</v>
      </c>
      <c r="AC252" s="6">
        <v>96999.81</v>
      </c>
      <c r="AD252" s="7"/>
      <c r="AE252" s="6"/>
      <c r="AF252" s="7"/>
      <c r="AG252" s="6"/>
      <c r="AH252" s="7">
        <v>2</v>
      </c>
      <c r="AI252" s="6">
        <v>41799.919999999998</v>
      </c>
      <c r="AJ252" s="7"/>
      <c r="AK252" s="6"/>
      <c r="AL252" s="7">
        <v>2</v>
      </c>
      <c r="AM252" s="6">
        <v>41799.919999999998</v>
      </c>
      <c r="AN252" s="7"/>
      <c r="AO252" s="6"/>
      <c r="AP252" s="7"/>
      <c r="AQ252" s="6"/>
      <c r="AR252" s="7">
        <v>24</v>
      </c>
      <c r="AS252" s="6">
        <v>8649.98</v>
      </c>
      <c r="AT252" s="7"/>
      <c r="AU252" s="6"/>
      <c r="AV252" s="7">
        <v>24</v>
      </c>
      <c r="AW252" s="6">
        <v>8649.98</v>
      </c>
      <c r="AX252" s="7">
        <v>12.761904761904763</v>
      </c>
      <c r="AY252" s="6">
        <v>147449.71</v>
      </c>
    </row>
    <row r="253" spans="1:51" x14ac:dyDescent="0.25">
      <c r="A253" s="2" t="s">
        <v>3935</v>
      </c>
      <c r="B253" s="7"/>
      <c r="C253" s="7"/>
      <c r="D253" s="7"/>
      <c r="E253" s="7">
        <v>3</v>
      </c>
      <c r="F253" s="7">
        <v>3</v>
      </c>
      <c r="G253" s="7"/>
      <c r="H253" s="7"/>
      <c r="I253" s="7"/>
      <c r="J253" s="7"/>
      <c r="K253" s="7"/>
      <c r="L253" s="7"/>
      <c r="M253" s="7"/>
      <c r="N253" s="7"/>
      <c r="O253" s="7">
        <v>23</v>
      </c>
      <c r="P253" s="7">
        <v>23</v>
      </c>
      <c r="Q253" s="7">
        <v>7</v>
      </c>
      <c r="S253" s="2" t="s">
        <v>2220</v>
      </c>
      <c r="T253" s="7"/>
      <c r="U253" s="6"/>
      <c r="V253" s="7"/>
      <c r="W253" s="6"/>
      <c r="X253" s="7"/>
      <c r="Y253" s="6"/>
      <c r="Z253" s="7">
        <v>24</v>
      </c>
      <c r="AA253" s="6">
        <v>2308.35</v>
      </c>
      <c r="AB253" s="7">
        <v>24</v>
      </c>
      <c r="AC253" s="6">
        <v>2308.35</v>
      </c>
      <c r="AD253" s="7"/>
      <c r="AE253" s="6"/>
      <c r="AF253" s="7"/>
      <c r="AG253" s="6"/>
      <c r="AH253" s="7"/>
      <c r="AI253" s="6"/>
      <c r="AJ253" s="7">
        <v>27</v>
      </c>
      <c r="AK253" s="6">
        <v>239.98</v>
      </c>
      <c r="AL253" s="7">
        <v>27</v>
      </c>
      <c r="AM253" s="6">
        <v>239.98</v>
      </c>
      <c r="AN253" s="7"/>
      <c r="AO253" s="6"/>
      <c r="AP253" s="7"/>
      <c r="AQ253" s="6"/>
      <c r="AR253" s="7"/>
      <c r="AS253" s="6"/>
      <c r="AT253" s="7">
        <v>19</v>
      </c>
      <c r="AU253" s="6">
        <v>644.96</v>
      </c>
      <c r="AV253" s="7">
        <v>19</v>
      </c>
      <c r="AW253" s="6">
        <v>644.96</v>
      </c>
      <c r="AX253" s="7">
        <v>23.2</v>
      </c>
      <c r="AY253" s="6">
        <v>3193.29</v>
      </c>
    </row>
    <row r="254" spans="1:51" x14ac:dyDescent="0.25">
      <c r="A254" s="2" t="s">
        <v>4225</v>
      </c>
      <c r="B254" s="7"/>
      <c r="C254" s="7"/>
      <c r="D254" s="7"/>
      <c r="E254" s="7">
        <v>23</v>
      </c>
      <c r="F254" s="7">
        <v>23</v>
      </c>
      <c r="G254" s="7"/>
      <c r="H254" s="7"/>
      <c r="I254" s="7"/>
      <c r="J254" s="7"/>
      <c r="K254" s="7"/>
      <c r="L254" s="7"/>
      <c r="M254" s="7"/>
      <c r="N254" s="7"/>
      <c r="O254" s="7">
        <v>17</v>
      </c>
      <c r="P254" s="7">
        <v>17</v>
      </c>
      <c r="Q254" s="7">
        <v>21</v>
      </c>
      <c r="S254" s="2" t="s">
        <v>3935</v>
      </c>
      <c r="T254" s="7"/>
      <c r="U254" s="6"/>
      <c r="V254" s="7"/>
      <c r="W254" s="6"/>
      <c r="X254" s="7"/>
      <c r="Y254" s="6"/>
      <c r="Z254" s="7">
        <v>3</v>
      </c>
      <c r="AA254" s="6">
        <v>847.95</v>
      </c>
      <c r="AB254" s="7">
        <v>3</v>
      </c>
      <c r="AC254" s="6">
        <v>847.95</v>
      </c>
      <c r="AD254" s="7"/>
      <c r="AE254" s="6"/>
      <c r="AF254" s="7"/>
      <c r="AG254" s="6"/>
      <c r="AH254" s="7"/>
      <c r="AI254" s="6"/>
      <c r="AJ254" s="7"/>
      <c r="AK254" s="6"/>
      <c r="AL254" s="7"/>
      <c r="AM254" s="6"/>
      <c r="AN254" s="7"/>
      <c r="AO254" s="6"/>
      <c r="AP254" s="7"/>
      <c r="AQ254" s="6"/>
      <c r="AR254" s="7"/>
      <c r="AS254" s="6"/>
      <c r="AT254" s="7">
        <v>23</v>
      </c>
      <c r="AU254" s="6">
        <v>303.98</v>
      </c>
      <c r="AV254" s="7">
        <v>23</v>
      </c>
      <c r="AW254" s="6">
        <v>303.98</v>
      </c>
      <c r="AX254" s="7">
        <v>7</v>
      </c>
      <c r="AY254" s="6">
        <v>1151.93</v>
      </c>
    </row>
    <row r="255" spans="1:51" x14ac:dyDescent="0.25">
      <c r="A255" s="2" t="s">
        <v>3976</v>
      </c>
      <c r="B255" s="7"/>
      <c r="C255" s="7"/>
      <c r="D255" s="7"/>
      <c r="E255" s="7">
        <v>21</v>
      </c>
      <c r="F255" s="7">
        <v>21</v>
      </c>
      <c r="G255" s="7"/>
      <c r="H255" s="7"/>
      <c r="I255" s="7"/>
      <c r="J255" s="7"/>
      <c r="K255" s="7"/>
      <c r="L255" s="7"/>
      <c r="M255" s="7"/>
      <c r="N255" s="7"/>
      <c r="O255" s="7">
        <v>30</v>
      </c>
      <c r="P255" s="7">
        <v>30</v>
      </c>
      <c r="Q255" s="7">
        <v>24</v>
      </c>
      <c r="S255" s="2" t="s">
        <v>4225</v>
      </c>
      <c r="T255" s="7"/>
      <c r="U255" s="6"/>
      <c r="V255" s="7"/>
      <c r="W255" s="6"/>
      <c r="X255" s="7"/>
      <c r="Y255" s="6"/>
      <c r="Z255" s="7">
        <v>23</v>
      </c>
      <c r="AA255" s="6">
        <v>1339.47</v>
      </c>
      <c r="AB255" s="7">
        <v>23</v>
      </c>
      <c r="AC255" s="6">
        <v>1339.47</v>
      </c>
      <c r="AD255" s="7"/>
      <c r="AE255" s="6"/>
      <c r="AF255" s="7"/>
      <c r="AG255" s="6"/>
      <c r="AH255" s="7"/>
      <c r="AI255" s="6"/>
      <c r="AJ255" s="7"/>
      <c r="AK255" s="6"/>
      <c r="AL255" s="7"/>
      <c r="AM255" s="6"/>
      <c r="AN255" s="7"/>
      <c r="AO255" s="6"/>
      <c r="AP255" s="7"/>
      <c r="AQ255" s="6"/>
      <c r="AR255" s="7"/>
      <c r="AS255" s="6"/>
      <c r="AT255" s="7">
        <v>17</v>
      </c>
      <c r="AU255" s="6">
        <v>874.18</v>
      </c>
      <c r="AV255" s="7">
        <v>17</v>
      </c>
      <c r="AW255" s="6">
        <v>874.18</v>
      </c>
      <c r="AX255" s="7">
        <v>21</v>
      </c>
      <c r="AY255" s="6">
        <v>2213.65</v>
      </c>
    </row>
    <row r="256" spans="1:51" x14ac:dyDescent="0.25">
      <c r="A256" s="2" t="s">
        <v>3966</v>
      </c>
      <c r="B256" s="7"/>
      <c r="C256" s="7"/>
      <c r="D256" s="7"/>
      <c r="E256" s="7">
        <v>13</v>
      </c>
      <c r="F256" s="7">
        <v>13</v>
      </c>
      <c r="G256" s="7"/>
      <c r="H256" s="7"/>
      <c r="I256" s="7"/>
      <c r="J256" s="7"/>
      <c r="K256" s="7"/>
      <c r="L256" s="7"/>
      <c r="M256" s="7"/>
      <c r="N256" s="7"/>
      <c r="O256" s="7"/>
      <c r="P256" s="7"/>
      <c r="Q256" s="7">
        <v>13</v>
      </c>
      <c r="S256" s="2" t="s">
        <v>3976</v>
      </c>
      <c r="T256" s="7"/>
      <c r="U256" s="6"/>
      <c r="V256" s="7"/>
      <c r="W256" s="6"/>
      <c r="X256" s="7"/>
      <c r="Y256" s="6"/>
      <c r="Z256" s="7">
        <v>21</v>
      </c>
      <c r="AA256" s="6">
        <v>7923.97</v>
      </c>
      <c r="AB256" s="7">
        <v>21</v>
      </c>
      <c r="AC256" s="6">
        <v>7923.97</v>
      </c>
      <c r="AD256" s="7"/>
      <c r="AE256" s="6"/>
      <c r="AF256" s="7"/>
      <c r="AG256" s="6"/>
      <c r="AH256" s="7"/>
      <c r="AI256" s="6"/>
      <c r="AJ256" s="7"/>
      <c r="AK256" s="6"/>
      <c r="AL256" s="7"/>
      <c r="AM256" s="6"/>
      <c r="AN256" s="7"/>
      <c r="AO256" s="6"/>
      <c r="AP256" s="7"/>
      <c r="AQ256" s="6"/>
      <c r="AR256" s="7"/>
      <c r="AS256" s="6"/>
      <c r="AT256" s="7">
        <v>30</v>
      </c>
      <c r="AU256" s="6">
        <v>4479.9799999999996</v>
      </c>
      <c r="AV256" s="7">
        <v>30</v>
      </c>
      <c r="AW256" s="6">
        <v>4479.9799999999996</v>
      </c>
      <c r="AX256" s="7">
        <v>24</v>
      </c>
      <c r="AY256" s="6">
        <v>12403.96</v>
      </c>
    </row>
    <row r="257" spans="1:51" x14ac:dyDescent="0.25">
      <c r="A257" s="2" t="s">
        <v>4241</v>
      </c>
      <c r="B257" s="7"/>
      <c r="C257" s="7"/>
      <c r="D257" s="7"/>
      <c r="E257" s="7"/>
      <c r="F257" s="7"/>
      <c r="G257" s="7"/>
      <c r="H257" s="7"/>
      <c r="I257" s="7"/>
      <c r="J257" s="7">
        <v>6</v>
      </c>
      <c r="K257" s="7">
        <v>6</v>
      </c>
      <c r="L257" s="7"/>
      <c r="M257" s="7"/>
      <c r="N257" s="7"/>
      <c r="O257" s="7"/>
      <c r="P257" s="7"/>
      <c r="Q257" s="7">
        <v>6</v>
      </c>
      <c r="S257" s="2" t="s">
        <v>3966</v>
      </c>
      <c r="T257" s="7"/>
      <c r="U257" s="6"/>
      <c r="V257" s="7"/>
      <c r="W257" s="6"/>
      <c r="X257" s="7"/>
      <c r="Y257" s="6"/>
      <c r="Z257" s="7">
        <v>13</v>
      </c>
      <c r="AA257" s="6">
        <v>4479.9799999999996</v>
      </c>
      <c r="AB257" s="7">
        <v>13</v>
      </c>
      <c r="AC257" s="6">
        <v>4479.9799999999996</v>
      </c>
      <c r="AD257" s="7"/>
      <c r="AE257" s="6"/>
      <c r="AF257" s="7"/>
      <c r="AG257" s="6"/>
      <c r="AH257" s="7"/>
      <c r="AI257" s="6"/>
      <c r="AJ257" s="7"/>
      <c r="AK257" s="6"/>
      <c r="AL257" s="7"/>
      <c r="AM257" s="6"/>
      <c r="AN257" s="7"/>
      <c r="AO257" s="6"/>
      <c r="AP257" s="7"/>
      <c r="AQ257" s="6"/>
      <c r="AR257" s="7"/>
      <c r="AS257" s="6"/>
      <c r="AT257" s="7"/>
      <c r="AU257" s="6"/>
      <c r="AV257" s="7"/>
      <c r="AW257" s="6"/>
      <c r="AX257" s="7">
        <v>13</v>
      </c>
      <c r="AY257" s="6">
        <v>4479.9799999999996</v>
      </c>
    </row>
    <row r="258" spans="1:51" x14ac:dyDescent="0.25">
      <c r="A258" s="2" t="s">
        <v>1984</v>
      </c>
      <c r="B258" s="7"/>
      <c r="C258" s="7"/>
      <c r="D258" s="7">
        <v>15</v>
      </c>
      <c r="E258" s="7"/>
      <c r="F258" s="7">
        <v>15</v>
      </c>
      <c r="G258" s="7"/>
      <c r="H258" s="7"/>
      <c r="I258" s="7">
        <v>27</v>
      </c>
      <c r="J258" s="7"/>
      <c r="K258" s="7">
        <v>27</v>
      </c>
      <c r="L258" s="7"/>
      <c r="M258" s="7"/>
      <c r="N258" s="7">
        <v>1</v>
      </c>
      <c r="O258" s="7"/>
      <c r="P258" s="7">
        <v>1</v>
      </c>
      <c r="Q258" s="7">
        <v>13.076923076923077</v>
      </c>
      <c r="S258" s="2" t="s">
        <v>4241</v>
      </c>
      <c r="T258" s="7"/>
      <c r="U258" s="6"/>
      <c r="V258" s="7"/>
      <c r="W258" s="6"/>
      <c r="X258" s="7"/>
      <c r="Y258" s="6"/>
      <c r="Z258" s="7"/>
      <c r="AA258" s="6"/>
      <c r="AB258" s="7"/>
      <c r="AC258" s="6"/>
      <c r="AD258" s="7"/>
      <c r="AE258" s="6"/>
      <c r="AF258" s="7"/>
      <c r="AG258" s="6"/>
      <c r="AH258" s="7"/>
      <c r="AI258" s="6"/>
      <c r="AJ258" s="7">
        <v>6</v>
      </c>
      <c r="AK258" s="6">
        <v>2975.99</v>
      </c>
      <c r="AL258" s="7">
        <v>6</v>
      </c>
      <c r="AM258" s="6">
        <v>2975.99</v>
      </c>
      <c r="AN258" s="7"/>
      <c r="AO258" s="6"/>
      <c r="AP258" s="7"/>
      <c r="AQ258" s="6"/>
      <c r="AR258" s="7"/>
      <c r="AS258" s="6"/>
      <c r="AT258" s="7"/>
      <c r="AU258" s="6"/>
      <c r="AV258" s="7"/>
      <c r="AW258" s="6"/>
      <c r="AX258" s="7">
        <v>6</v>
      </c>
      <c r="AY258" s="6">
        <v>2975.99</v>
      </c>
    </row>
    <row r="259" spans="1:51" x14ac:dyDescent="0.25">
      <c r="A259" s="2" t="s">
        <v>3847</v>
      </c>
      <c r="B259" s="7"/>
      <c r="C259" s="7"/>
      <c r="D259" s="7"/>
      <c r="E259" s="7">
        <v>7</v>
      </c>
      <c r="F259" s="7">
        <v>7</v>
      </c>
      <c r="G259" s="7"/>
      <c r="H259" s="7"/>
      <c r="I259" s="7"/>
      <c r="J259" s="7"/>
      <c r="K259" s="7"/>
      <c r="L259" s="7"/>
      <c r="M259" s="7"/>
      <c r="N259" s="7"/>
      <c r="O259" s="7">
        <v>24</v>
      </c>
      <c r="P259" s="7">
        <v>24</v>
      </c>
      <c r="Q259" s="7">
        <v>9.8333333333333339</v>
      </c>
      <c r="S259" s="2" t="s">
        <v>1984</v>
      </c>
      <c r="T259" s="7"/>
      <c r="U259" s="6"/>
      <c r="V259" s="7"/>
      <c r="W259" s="6"/>
      <c r="X259" s="7">
        <v>15</v>
      </c>
      <c r="Y259" s="6">
        <v>105399.79</v>
      </c>
      <c r="Z259" s="7"/>
      <c r="AA259" s="6"/>
      <c r="AB259" s="7">
        <v>15</v>
      </c>
      <c r="AC259" s="6">
        <v>105399.79</v>
      </c>
      <c r="AD259" s="7"/>
      <c r="AE259" s="6"/>
      <c r="AF259" s="7"/>
      <c r="AG259" s="6"/>
      <c r="AH259" s="7">
        <v>27</v>
      </c>
      <c r="AI259" s="6">
        <v>24749.95</v>
      </c>
      <c r="AJ259" s="7"/>
      <c r="AK259" s="6"/>
      <c r="AL259" s="7">
        <v>27</v>
      </c>
      <c r="AM259" s="6">
        <v>24749.95</v>
      </c>
      <c r="AN259" s="7"/>
      <c r="AO259" s="6"/>
      <c r="AP259" s="7"/>
      <c r="AQ259" s="6"/>
      <c r="AR259" s="7">
        <v>1</v>
      </c>
      <c r="AS259" s="6">
        <v>45749.91</v>
      </c>
      <c r="AT259" s="7"/>
      <c r="AU259" s="6"/>
      <c r="AV259" s="7">
        <v>1</v>
      </c>
      <c r="AW259" s="6">
        <v>45749.91</v>
      </c>
      <c r="AX259" s="7">
        <v>13.076923076923077</v>
      </c>
      <c r="AY259" s="6">
        <v>175899.65</v>
      </c>
    </row>
    <row r="260" spans="1:51" x14ac:dyDescent="0.25">
      <c r="A260" s="2" t="s">
        <v>3990</v>
      </c>
      <c r="B260" s="7"/>
      <c r="C260" s="7"/>
      <c r="D260" s="7"/>
      <c r="E260" s="7">
        <v>12</v>
      </c>
      <c r="F260" s="7">
        <v>12</v>
      </c>
      <c r="G260" s="7"/>
      <c r="H260" s="7"/>
      <c r="I260" s="7"/>
      <c r="J260" s="7">
        <v>12</v>
      </c>
      <c r="K260" s="7">
        <v>12</v>
      </c>
      <c r="L260" s="7"/>
      <c r="M260" s="7"/>
      <c r="N260" s="7"/>
      <c r="O260" s="7"/>
      <c r="P260" s="7"/>
      <c r="Q260" s="7">
        <v>12</v>
      </c>
      <c r="S260" s="2" t="s">
        <v>3847</v>
      </c>
      <c r="T260" s="7"/>
      <c r="U260" s="6"/>
      <c r="V260" s="7"/>
      <c r="W260" s="6"/>
      <c r="X260" s="7"/>
      <c r="Y260" s="6"/>
      <c r="Z260" s="7">
        <v>7</v>
      </c>
      <c r="AA260" s="6">
        <v>2714.54</v>
      </c>
      <c r="AB260" s="7">
        <v>7</v>
      </c>
      <c r="AC260" s="6">
        <v>2714.54</v>
      </c>
      <c r="AD260" s="7"/>
      <c r="AE260" s="6"/>
      <c r="AF260" s="7"/>
      <c r="AG260" s="6"/>
      <c r="AH260" s="7"/>
      <c r="AI260" s="6"/>
      <c r="AJ260" s="7"/>
      <c r="AK260" s="6"/>
      <c r="AL260" s="7"/>
      <c r="AM260" s="6"/>
      <c r="AN260" s="7"/>
      <c r="AO260" s="6"/>
      <c r="AP260" s="7"/>
      <c r="AQ260" s="6"/>
      <c r="AR260" s="7"/>
      <c r="AS260" s="6"/>
      <c r="AT260" s="7">
        <v>24</v>
      </c>
      <c r="AU260" s="6">
        <v>783.98</v>
      </c>
      <c r="AV260" s="7">
        <v>24</v>
      </c>
      <c r="AW260" s="6">
        <v>783.98</v>
      </c>
      <c r="AX260" s="7">
        <v>9.8333333333333339</v>
      </c>
      <c r="AY260" s="6">
        <v>3498.53</v>
      </c>
    </row>
    <row r="261" spans="1:51" x14ac:dyDescent="0.25">
      <c r="A261" s="2" t="s">
        <v>4088</v>
      </c>
      <c r="B261" s="7"/>
      <c r="C261" s="7"/>
      <c r="D261" s="7"/>
      <c r="E261" s="7"/>
      <c r="F261" s="7"/>
      <c r="G261" s="7"/>
      <c r="H261" s="7"/>
      <c r="I261" s="7"/>
      <c r="J261" s="7">
        <v>30</v>
      </c>
      <c r="K261" s="7">
        <v>30</v>
      </c>
      <c r="L261" s="7"/>
      <c r="M261" s="7"/>
      <c r="N261" s="7"/>
      <c r="O261" s="7">
        <v>24</v>
      </c>
      <c r="P261" s="7">
        <v>24</v>
      </c>
      <c r="Q261" s="7">
        <v>27</v>
      </c>
      <c r="S261" s="2" t="s">
        <v>3990</v>
      </c>
      <c r="T261" s="7"/>
      <c r="U261" s="6"/>
      <c r="V261" s="7"/>
      <c r="W261" s="6"/>
      <c r="X261" s="7"/>
      <c r="Y261" s="6"/>
      <c r="Z261" s="7">
        <v>12</v>
      </c>
      <c r="AA261" s="6">
        <v>539.39</v>
      </c>
      <c r="AB261" s="7">
        <v>12</v>
      </c>
      <c r="AC261" s="6">
        <v>539.39</v>
      </c>
      <c r="AD261" s="7"/>
      <c r="AE261" s="6"/>
      <c r="AF261" s="7"/>
      <c r="AG261" s="6"/>
      <c r="AH261" s="7"/>
      <c r="AI261" s="6"/>
      <c r="AJ261" s="7">
        <v>12</v>
      </c>
      <c r="AK261" s="6">
        <v>927.98</v>
      </c>
      <c r="AL261" s="7">
        <v>12</v>
      </c>
      <c r="AM261" s="6">
        <v>927.98</v>
      </c>
      <c r="AN261" s="7"/>
      <c r="AO261" s="6"/>
      <c r="AP261" s="7"/>
      <c r="AQ261" s="6"/>
      <c r="AR261" s="7"/>
      <c r="AS261" s="6"/>
      <c r="AT261" s="7"/>
      <c r="AU261" s="6"/>
      <c r="AV261" s="7"/>
      <c r="AW261" s="6"/>
      <c r="AX261" s="7">
        <v>12</v>
      </c>
      <c r="AY261" s="6">
        <v>1467.37</v>
      </c>
    </row>
    <row r="262" spans="1:51" x14ac:dyDescent="0.25">
      <c r="A262" s="2" t="s">
        <v>3911</v>
      </c>
      <c r="B262" s="7"/>
      <c r="C262" s="7"/>
      <c r="D262" s="7"/>
      <c r="E262" s="7"/>
      <c r="F262" s="7"/>
      <c r="G262" s="7"/>
      <c r="H262" s="7"/>
      <c r="I262" s="7"/>
      <c r="J262" s="7"/>
      <c r="K262" s="7"/>
      <c r="L262" s="7"/>
      <c r="M262" s="7"/>
      <c r="N262" s="7"/>
      <c r="O262" s="7">
        <v>6</v>
      </c>
      <c r="P262" s="7">
        <v>6</v>
      </c>
      <c r="Q262" s="7">
        <v>6</v>
      </c>
      <c r="S262" s="2" t="s">
        <v>4088</v>
      </c>
      <c r="T262" s="7"/>
      <c r="U262" s="6"/>
      <c r="V262" s="7"/>
      <c r="W262" s="6"/>
      <c r="X262" s="7"/>
      <c r="Y262" s="6"/>
      <c r="Z262" s="7"/>
      <c r="AA262" s="6"/>
      <c r="AB262" s="7"/>
      <c r="AC262" s="6"/>
      <c r="AD262" s="7"/>
      <c r="AE262" s="6"/>
      <c r="AF262" s="7"/>
      <c r="AG262" s="6"/>
      <c r="AH262" s="7"/>
      <c r="AI262" s="6"/>
      <c r="AJ262" s="7">
        <v>30</v>
      </c>
      <c r="AK262" s="6">
        <v>1394.98</v>
      </c>
      <c r="AL262" s="7">
        <v>30</v>
      </c>
      <c r="AM262" s="6">
        <v>1394.98</v>
      </c>
      <c r="AN262" s="7"/>
      <c r="AO262" s="6"/>
      <c r="AP262" s="7"/>
      <c r="AQ262" s="6"/>
      <c r="AR262" s="7"/>
      <c r="AS262" s="6"/>
      <c r="AT262" s="7">
        <v>24</v>
      </c>
      <c r="AU262" s="6">
        <v>674.99</v>
      </c>
      <c r="AV262" s="7">
        <v>24</v>
      </c>
      <c r="AW262" s="6">
        <v>674.99</v>
      </c>
      <c r="AX262" s="7">
        <v>27</v>
      </c>
      <c r="AY262" s="6">
        <v>2069.9699999999998</v>
      </c>
    </row>
    <row r="263" spans="1:51" x14ac:dyDescent="0.25">
      <c r="A263" s="2" t="s">
        <v>4052</v>
      </c>
      <c r="B263" s="7"/>
      <c r="C263" s="7"/>
      <c r="D263" s="7"/>
      <c r="E263" s="7">
        <v>10</v>
      </c>
      <c r="F263" s="7">
        <v>10</v>
      </c>
      <c r="G263" s="7"/>
      <c r="H263" s="7"/>
      <c r="I263" s="7"/>
      <c r="J263" s="7"/>
      <c r="K263" s="7"/>
      <c r="L263" s="7"/>
      <c r="M263" s="7"/>
      <c r="N263" s="7"/>
      <c r="O263" s="7">
        <v>16</v>
      </c>
      <c r="P263" s="7">
        <v>16</v>
      </c>
      <c r="Q263" s="7">
        <v>13</v>
      </c>
      <c r="S263" s="2" t="s">
        <v>3911</v>
      </c>
      <c r="T263" s="7"/>
      <c r="U263" s="6"/>
      <c r="V263" s="7"/>
      <c r="W263" s="6"/>
      <c r="X263" s="7"/>
      <c r="Y263" s="6"/>
      <c r="Z263" s="7"/>
      <c r="AA263" s="6"/>
      <c r="AB263" s="7"/>
      <c r="AC263" s="6"/>
      <c r="AD263" s="7"/>
      <c r="AE263" s="6"/>
      <c r="AF263" s="7"/>
      <c r="AG263" s="6"/>
      <c r="AH263" s="7"/>
      <c r="AI263" s="6"/>
      <c r="AJ263" s="7"/>
      <c r="AK263" s="6"/>
      <c r="AL263" s="7"/>
      <c r="AM263" s="6"/>
      <c r="AN263" s="7"/>
      <c r="AO263" s="6"/>
      <c r="AP263" s="7"/>
      <c r="AQ263" s="6"/>
      <c r="AR263" s="7"/>
      <c r="AS263" s="6"/>
      <c r="AT263" s="7">
        <v>6</v>
      </c>
      <c r="AU263" s="6">
        <v>224.99</v>
      </c>
      <c r="AV263" s="7">
        <v>6</v>
      </c>
      <c r="AW263" s="6">
        <v>224.99</v>
      </c>
      <c r="AX263" s="7">
        <v>6</v>
      </c>
      <c r="AY263" s="6">
        <v>224.99</v>
      </c>
    </row>
    <row r="264" spans="1:51" x14ac:dyDescent="0.25">
      <c r="A264" s="2" t="s">
        <v>3837</v>
      </c>
      <c r="B264" s="7"/>
      <c r="C264" s="7"/>
      <c r="D264" s="7"/>
      <c r="E264" s="7">
        <v>11</v>
      </c>
      <c r="F264" s="7">
        <v>11</v>
      </c>
      <c r="G264" s="7"/>
      <c r="H264" s="7"/>
      <c r="I264" s="7"/>
      <c r="J264" s="7"/>
      <c r="K264" s="7"/>
      <c r="L264" s="7"/>
      <c r="M264" s="7"/>
      <c r="N264" s="7"/>
      <c r="O264" s="7"/>
      <c r="P264" s="7"/>
      <c r="Q264" s="7">
        <v>11</v>
      </c>
      <c r="S264" s="2" t="s">
        <v>4052</v>
      </c>
      <c r="T264" s="7"/>
      <c r="U264" s="6"/>
      <c r="V264" s="7"/>
      <c r="W264" s="6"/>
      <c r="X264" s="7"/>
      <c r="Y264" s="6"/>
      <c r="Z264" s="7">
        <v>10</v>
      </c>
      <c r="AA264" s="6">
        <v>5207.9799999999996</v>
      </c>
      <c r="AB264" s="7">
        <v>10</v>
      </c>
      <c r="AC264" s="6">
        <v>5207.9799999999996</v>
      </c>
      <c r="AD264" s="7"/>
      <c r="AE264" s="6"/>
      <c r="AF264" s="7"/>
      <c r="AG264" s="6"/>
      <c r="AH264" s="7"/>
      <c r="AI264" s="6"/>
      <c r="AJ264" s="7"/>
      <c r="AK264" s="6"/>
      <c r="AL264" s="7"/>
      <c r="AM264" s="6"/>
      <c r="AN264" s="7"/>
      <c r="AO264" s="6"/>
      <c r="AP264" s="7"/>
      <c r="AQ264" s="6"/>
      <c r="AR264" s="7"/>
      <c r="AS264" s="6"/>
      <c r="AT264" s="7">
        <v>16</v>
      </c>
      <c r="AU264" s="6">
        <v>2519.9899999999998</v>
      </c>
      <c r="AV264" s="7">
        <v>16</v>
      </c>
      <c r="AW264" s="6">
        <v>2519.9899999999998</v>
      </c>
      <c r="AX264" s="7">
        <v>13</v>
      </c>
      <c r="AY264" s="6">
        <v>7727.97</v>
      </c>
    </row>
    <row r="265" spans="1:51" x14ac:dyDescent="0.25">
      <c r="A265" s="2" t="s">
        <v>4141</v>
      </c>
      <c r="B265" s="7"/>
      <c r="C265" s="7"/>
      <c r="D265" s="7"/>
      <c r="E265" s="7">
        <v>24</v>
      </c>
      <c r="F265" s="7">
        <v>24</v>
      </c>
      <c r="G265" s="7"/>
      <c r="H265" s="7"/>
      <c r="I265" s="7"/>
      <c r="J265" s="7"/>
      <c r="K265" s="7"/>
      <c r="L265" s="7"/>
      <c r="M265" s="7"/>
      <c r="N265" s="7"/>
      <c r="O265" s="7"/>
      <c r="P265" s="7"/>
      <c r="Q265" s="7">
        <v>24</v>
      </c>
      <c r="S265" s="2" t="s">
        <v>3837</v>
      </c>
      <c r="T265" s="7"/>
      <c r="U265" s="6"/>
      <c r="V265" s="7"/>
      <c r="W265" s="6"/>
      <c r="X265" s="7"/>
      <c r="Y265" s="6"/>
      <c r="Z265" s="7">
        <v>11</v>
      </c>
      <c r="AA265" s="6">
        <v>3254.99</v>
      </c>
      <c r="AB265" s="7">
        <v>11</v>
      </c>
      <c r="AC265" s="6">
        <v>3254.99</v>
      </c>
      <c r="AD265" s="7"/>
      <c r="AE265" s="6"/>
      <c r="AF265" s="7"/>
      <c r="AG265" s="6"/>
      <c r="AH265" s="7"/>
      <c r="AI265" s="6"/>
      <c r="AJ265" s="7"/>
      <c r="AK265" s="6"/>
      <c r="AL265" s="7"/>
      <c r="AM265" s="6"/>
      <c r="AN265" s="7"/>
      <c r="AO265" s="6"/>
      <c r="AP265" s="7"/>
      <c r="AQ265" s="6"/>
      <c r="AR265" s="7"/>
      <c r="AS265" s="6"/>
      <c r="AT265" s="7"/>
      <c r="AU265" s="6"/>
      <c r="AV265" s="7"/>
      <c r="AW265" s="6"/>
      <c r="AX265" s="7">
        <v>11</v>
      </c>
      <c r="AY265" s="6">
        <v>3254.99</v>
      </c>
    </row>
    <row r="266" spans="1:51" x14ac:dyDescent="0.25">
      <c r="A266" s="2" t="s">
        <v>4213</v>
      </c>
      <c r="B266" s="7"/>
      <c r="C266" s="7"/>
      <c r="D266" s="7"/>
      <c r="E266" s="7">
        <v>1</v>
      </c>
      <c r="F266" s="7">
        <v>1</v>
      </c>
      <c r="G266" s="7"/>
      <c r="H266" s="7"/>
      <c r="I266" s="7"/>
      <c r="J266" s="7">
        <v>11</v>
      </c>
      <c r="K266" s="7">
        <v>11</v>
      </c>
      <c r="L266" s="7"/>
      <c r="M266" s="7"/>
      <c r="N266" s="7"/>
      <c r="O266" s="7">
        <v>5</v>
      </c>
      <c r="P266" s="7">
        <v>5</v>
      </c>
      <c r="Q266" s="7">
        <v>5.666666666666667</v>
      </c>
      <c r="S266" s="2" t="s">
        <v>4141</v>
      </c>
      <c r="T266" s="7"/>
      <c r="U266" s="6"/>
      <c r="V266" s="7"/>
      <c r="W266" s="6"/>
      <c r="X266" s="7"/>
      <c r="Y266" s="6"/>
      <c r="Z266" s="7">
        <v>24</v>
      </c>
      <c r="AA266" s="6">
        <v>4274.99</v>
      </c>
      <c r="AB266" s="7">
        <v>24</v>
      </c>
      <c r="AC266" s="6">
        <v>4274.99</v>
      </c>
      <c r="AD266" s="7"/>
      <c r="AE266" s="6"/>
      <c r="AF266" s="7"/>
      <c r="AG266" s="6"/>
      <c r="AH266" s="7"/>
      <c r="AI266" s="6"/>
      <c r="AJ266" s="7"/>
      <c r="AK266" s="6"/>
      <c r="AL266" s="7"/>
      <c r="AM266" s="6"/>
      <c r="AN266" s="7"/>
      <c r="AO266" s="6"/>
      <c r="AP266" s="7"/>
      <c r="AQ266" s="6"/>
      <c r="AR266" s="7"/>
      <c r="AS266" s="6"/>
      <c r="AT266" s="7"/>
      <c r="AU266" s="6"/>
      <c r="AV266" s="7"/>
      <c r="AW266" s="6"/>
      <c r="AX266" s="7">
        <v>24</v>
      </c>
      <c r="AY266" s="6">
        <v>4274.99</v>
      </c>
    </row>
    <row r="267" spans="1:51" x14ac:dyDescent="0.25">
      <c r="A267" s="2" t="s">
        <v>3708</v>
      </c>
      <c r="B267" s="7"/>
      <c r="C267" s="7"/>
      <c r="D267" s="7"/>
      <c r="E267" s="7">
        <v>7</v>
      </c>
      <c r="F267" s="7">
        <v>7</v>
      </c>
      <c r="G267" s="7"/>
      <c r="H267" s="7"/>
      <c r="I267" s="7"/>
      <c r="J267" s="7"/>
      <c r="K267" s="7"/>
      <c r="L267" s="7"/>
      <c r="M267" s="7"/>
      <c r="N267" s="7"/>
      <c r="O267" s="7">
        <v>4</v>
      </c>
      <c r="P267" s="7">
        <v>4</v>
      </c>
      <c r="Q267" s="7">
        <v>5.8</v>
      </c>
      <c r="S267" s="2" t="s">
        <v>4213</v>
      </c>
      <c r="T267" s="7"/>
      <c r="U267" s="6"/>
      <c r="V267" s="7"/>
      <c r="W267" s="6"/>
      <c r="X267" s="7"/>
      <c r="Y267" s="6"/>
      <c r="Z267" s="7">
        <v>1</v>
      </c>
      <c r="AA267" s="6">
        <v>6649.98</v>
      </c>
      <c r="AB267" s="7">
        <v>1</v>
      </c>
      <c r="AC267" s="6">
        <v>6649.98</v>
      </c>
      <c r="AD267" s="7"/>
      <c r="AE267" s="6"/>
      <c r="AF267" s="7"/>
      <c r="AG267" s="6"/>
      <c r="AH267" s="7"/>
      <c r="AI267" s="6"/>
      <c r="AJ267" s="7">
        <v>11</v>
      </c>
      <c r="AK267" s="6">
        <v>6299.98</v>
      </c>
      <c r="AL267" s="7">
        <v>11</v>
      </c>
      <c r="AM267" s="6">
        <v>6299.98</v>
      </c>
      <c r="AN267" s="7"/>
      <c r="AO267" s="6"/>
      <c r="AP267" s="7"/>
      <c r="AQ267" s="6"/>
      <c r="AR267" s="7"/>
      <c r="AS267" s="6"/>
      <c r="AT267" s="7">
        <v>5</v>
      </c>
      <c r="AU267" s="6">
        <v>3254.99</v>
      </c>
      <c r="AV267" s="7">
        <v>5</v>
      </c>
      <c r="AW267" s="6">
        <v>3254.99</v>
      </c>
      <c r="AX267" s="7">
        <v>5.666666666666667</v>
      </c>
      <c r="AY267" s="6">
        <v>16204.95</v>
      </c>
    </row>
    <row r="268" spans="1:51" x14ac:dyDescent="0.25">
      <c r="A268" s="2" t="s">
        <v>1874</v>
      </c>
      <c r="B268" s="7"/>
      <c r="C268" s="7"/>
      <c r="D268" s="7">
        <v>20</v>
      </c>
      <c r="E268" s="7"/>
      <c r="F268" s="7">
        <v>20</v>
      </c>
      <c r="G268" s="7"/>
      <c r="H268" s="7"/>
      <c r="I268" s="7">
        <v>28</v>
      </c>
      <c r="J268" s="7"/>
      <c r="K268" s="7">
        <v>28</v>
      </c>
      <c r="L268" s="7"/>
      <c r="M268" s="7"/>
      <c r="N268" s="7">
        <v>30</v>
      </c>
      <c r="O268" s="7"/>
      <c r="P268" s="7">
        <v>30</v>
      </c>
      <c r="Q268" s="7">
        <v>21.52</v>
      </c>
      <c r="S268" s="2" t="s">
        <v>3708</v>
      </c>
      <c r="T268" s="7"/>
      <c r="U268" s="6"/>
      <c r="V268" s="7"/>
      <c r="W268" s="6"/>
      <c r="X268" s="7"/>
      <c r="Y268" s="6"/>
      <c r="Z268" s="7">
        <v>7</v>
      </c>
      <c r="AA268" s="6">
        <v>22249.96</v>
      </c>
      <c r="AB268" s="7">
        <v>7</v>
      </c>
      <c r="AC268" s="6">
        <v>22249.96</v>
      </c>
      <c r="AD268" s="7"/>
      <c r="AE268" s="6"/>
      <c r="AF268" s="7"/>
      <c r="AG268" s="6"/>
      <c r="AH268" s="7"/>
      <c r="AI268" s="6"/>
      <c r="AJ268" s="7"/>
      <c r="AK268" s="6"/>
      <c r="AL268" s="7"/>
      <c r="AM268" s="6"/>
      <c r="AN268" s="7"/>
      <c r="AO268" s="6"/>
      <c r="AP268" s="7"/>
      <c r="AQ268" s="6"/>
      <c r="AR268" s="7"/>
      <c r="AS268" s="6"/>
      <c r="AT268" s="7">
        <v>4</v>
      </c>
      <c r="AU268" s="6">
        <v>14249.97</v>
      </c>
      <c r="AV268" s="7">
        <v>4</v>
      </c>
      <c r="AW268" s="6">
        <v>14249.97</v>
      </c>
      <c r="AX268" s="7">
        <v>5.8</v>
      </c>
      <c r="AY268" s="6">
        <v>36499.93</v>
      </c>
    </row>
    <row r="269" spans="1:51" x14ac:dyDescent="0.25">
      <c r="A269" s="2" t="s">
        <v>2388</v>
      </c>
      <c r="B269" s="7"/>
      <c r="C269" s="7"/>
      <c r="D269" s="7"/>
      <c r="E269" s="7">
        <v>14</v>
      </c>
      <c r="F269" s="7">
        <v>14</v>
      </c>
      <c r="G269" s="7"/>
      <c r="H269" s="7"/>
      <c r="I269" s="7"/>
      <c r="J269" s="7">
        <v>16</v>
      </c>
      <c r="K269" s="7">
        <v>16</v>
      </c>
      <c r="L269" s="7"/>
      <c r="M269" s="7"/>
      <c r="N269" s="7"/>
      <c r="O269" s="7">
        <v>27</v>
      </c>
      <c r="P269" s="7">
        <v>27</v>
      </c>
      <c r="Q269" s="7">
        <v>16.157894736842106</v>
      </c>
      <c r="S269" s="2" t="s">
        <v>1874</v>
      </c>
      <c r="T269" s="7"/>
      <c r="U269" s="6"/>
      <c r="V269" s="7"/>
      <c r="W269" s="6"/>
      <c r="X269" s="7">
        <v>20</v>
      </c>
      <c r="Y269" s="6">
        <v>155599.69</v>
      </c>
      <c r="Z269" s="7"/>
      <c r="AA269" s="6"/>
      <c r="AB269" s="7">
        <v>20</v>
      </c>
      <c r="AC269" s="6">
        <v>155599.69</v>
      </c>
      <c r="AD269" s="7"/>
      <c r="AE269" s="6"/>
      <c r="AF269" s="7"/>
      <c r="AG269" s="6"/>
      <c r="AH269" s="7">
        <v>28</v>
      </c>
      <c r="AI269" s="6">
        <v>4649.99</v>
      </c>
      <c r="AJ269" s="7"/>
      <c r="AK269" s="6"/>
      <c r="AL269" s="7">
        <v>28</v>
      </c>
      <c r="AM269" s="6">
        <v>4649.99</v>
      </c>
      <c r="AN269" s="7"/>
      <c r="AO269" s="6"/>
      <c r="AP269" s="7"/>
      <c r="AQ269" s="6"/>
      <c r="AR269" s="7">
        <v>30</v>
      </c>
      <c r="AS269" s="6">
        <v>27999.94</v>
      </c>
      <c r="AT269" s="7"/>
      <c r="AU269" s="6"/>
      <c r="AV269" s="7">
        <v>30</v>
      </c>
      <c r="AW269" s="6">
        <v>27999.94</v>
      </c>
      <c r="AX269" s="7">
        <v>21.52</v>
      </c>
      <c r="AY269" s="6">
        <v>188249.62</v>
      </c>
    </row>
    <row r="270" spans="1:51" x14ac:dyDescent="0.25">
      <c r="A270" s="2" t="s">
        <v>3662</v>
      </c>
      <c r="B270" s="7"/>
      <c r="C270" s="7"/>
      <c r="D270" s="7"/>
      <c r="E270" s="7">
        <v>4</v>
      </c>
      <c r="F270" s="7">
        <v>4</v>
      </c>
      <c r="G270" s="7"/>
      <c r="H270" s="7"/>
      <c r="I270" s="7"/>
      <c r="J270" s="7">
        <v>26</v>
      </c>
      <c r="K270" s="7">
        <v>26</v>
      </c>
      <c r="L270" s="7"/>
      <c r="M270" s="7"/>
      <c r="N270" s="7"/>
      <c r="O270" s="7">
        <v>22</v>
      </c>
      <c r="P270" s="7">
        <v>22</v>
      </c>
      <c r="Q270" s="7">
        <v>14</v>
      </c>
      <c r="S270" s="2" t="s">
        <v>2388</v>
      </c>
      <c r="T270" s="7"/>
      <c r="U270" s="6"/>
      <c r="V270" s="7"/>
      <c r="W270" s="6"/>
      <c r="X270" s="7"/>
      <c r="Y270" s="6"/>
      <c r="Z270" s="7">
        <v>14</v>
      </c>
      <c r="AA270" s="6">
        <v>3763.7</v>
      </c>
      <c r="AB270" s="7">
        <v>14</v>
      </c>
      <c r="AC270" s="6">
        <v>3763.7</v>
      </c>
      <c r="AD270" s="7"/>
      <c r="AE270" s="6"/>
      <c r="AF270" s="7"/>
      <c r="AG270" s="6"/>
      <c r="AH270" s="7"/>
      <c r="AI270" s="6"/>
      <c r="AJ270" s="7">
        <v>16</v>
      </c>
      <c r="AK270" s="6">
        <v>170.99</v>
      </c>
      <c r="AL270" s="7">
        <v>16</v>
      </c>
      <c r="AM270" s="6">
        <v>170.99</v>
      </c>
      <c r="AN270" s="7"/>
      <c r="AO270" s="6"/>
      <c r="AP270" s="7"/>
      <c r="AQ270" s="6"/>
      <c r="AR270" s="7"/>
      <c r="AS270" s="6"/>
      <c r="AT270" s="7">
        <v>27</v>
      </c>
      <c r="AU270" s="6">
        <v>1037.3499999999999</v>
      </c>
      <c r="AV270" s="7">
        <v>27</v>
      </c>
      <c r="AW270" s="6">
        <v>1037.3499999999999</v>
      </c>
      <c r="AX270" s="7">
        <v>16.157894736842106</v>
      </c>
      <c r="AY270" s="6">
        <v>4972.04</v>
      </c>
    </row>
    <row r="271" spans="1:51" x14ac:dyDescent="0.25">
      <c r="A271" s="2" t="s">
        <v>1932</v>
      </c>
      <c r="B271" s="7"/>
      <c r="C271" s="7"/>
      <c r="D271" s="7">
        <v>8</v>
      </c>
      <c r="E271" s="7"/>
      <c r="F271" s="7">
        <v>8</v>
      </c>
      <c r="G271" s="7"/>
      <c r="H271" s="7"/>
      <c r="I271" s="7">
        <v>28</v>
      </c>
      <c r="J271" s="7"/>
      <c r="K271" s="7">
        <v>28</v>
      </c>
      <c r="L271" s="7"/>
      <c r="M271" s="7"/>
      <c r="N271" s="7">
        <v>7</v>
      </c>
      <c r="O271" s="7"/>
      <c r="P271" s="7">
        <v>7</v>
      </c>
      <c r="Q271" s="7">
        <v>9.5217391304347831</v>
      </c>
      <c r="S271" s="2" t="s">
        <v>3662</v>
      </c>
      <c r="T271" s="7"/>
      <c r="U271" s="6"/>
      <c r="V271" s="7"/>
      <c r="W271" s="6"/>
      <c r="X271" s="7"/>
      <c r="Y271" s="6"/>
      <c r="Z271" s="7">
        <v>4</v>
      </c>
      <c r="AA271" s="6">
        <v>499.98</v>
      </c>
      <c r="AB271" s="7">
        <v>4</v>
      </c>
      <c r="AC271" s="6">
        <v>499.98</v>
      </c>
      <c r="AD271" s="7"/>
      <c r="AE271" s="6"/>
      <c r="AF271" s="7"/>
      <c r="AG271" s="6"/>
      <c r="AH271" s="7"/>
      <c r="AI271" s="6"/>
      <c r="AJ271" s="7">
        <v>26</v>
      </c>
      <c r="AK271" s="6">
        <v>371.98</v>
      </c>
      <c r="AL271" s="7">
        <v>26</v>
      </c>
      <c r="AM271" s="6">
        <v>371.98</v>
      </c>
      <c r="AN271" s="7"/>
      <c r="AO271" s="6"/>
      <c r="AP271" s="7"/>
      <c r="AQ271" s="6"/>
      <c r="AR271" s="7"/>
      <c r="AS271" s="6"/>
      <c r="AT271" s="7">
        <v>22</v>
      </c>
      <c r="AU271" s="6">
        <v>189.99</v>
      </c>
      <c r="AV271" s="7">
        <v>22</v>
      </c>
      <c r="AW271" s="6">
        <v>189.99</v>
      </c>
      <c r="AX271" s="7">
        <v>14</v>
      </c>
      <c r="AY271" s="6">
        <v>1061.95</v>
      </c>
    </row>
    <row r="272" spans="1:51" x14ac:dyDescent="0.25">
      <c r="A272" s="2" t="s">
        <v>2023</v>
      </c>
      <c r="B272" s="7"/>
      <c r="C272" s="7"/>
      <c r="D272" s="7"/>
      <c r="E272" s="7">
        <v>8</v>
      </c>
      <c r="F272" s="7">
        <v>8</v>
      </c>
      <c r="G272" s="7"/>
      <c r="H272" s="7"/>
      <c r="I272" s="7"/>
      <c r="J272" s="7">
        <v>22</v>
      </c>
      <c r="K272" s="7">
        <v>22</v>
      </c>
      <c r="L272" s="7"/>
      <c r="M272" s="7"/>
      <c r="N272" s="7"/>
      <c r="O272" s="7">
        <v>9</v>
      </c>
      <c r="P272" s="7">
        <v>9</v>
      </c>
      <c r="Q272" s="7">
        <v>9</v>
      </c>
      <c r="S272" s="2" t="s">
        <v>1932</v>
      </c>
      <c r="T272" s="7"/>
      <c r="U272" s="6"/>
      <c r="V272" s="7"/>
      <c r="W272" s="6"/>
      <c r="X272" s="7">
        <v>8</v>
      </c>
      <c r="Y272" s="6">
        <v>3676.31</v>
      </c>
      <c r="Z272" s="7"/>
      <c r="AA272" s="6"/>
      <c r="AB272" s="7">
        <v>8</v>
      </c>
      <c r="AC272" s="6">
        <v>3676.31</v>
      </c>
      <c r="AD272" s="7"/>
      <c r="AE272" s="6"/>
      <c r="AF272" s="7"/>
      <c r="AG272" s="6"/>
      <c r="AH272" s="7">
        <v>28</v>
      </c>
      <c r="AI272" s="6">
        <v>541.47</v>
      </c>
      <c r="AJ272" s="7"/>
      <c r="AK272" s="6"/>
      <c r="AL272" s="7">
        <v>28</v>
      </c>
      <c r="AM272" s="6">
        <v>541.47</v>
      </c>
      <c r="AN272" s="7"/>
      <c r="AO272" s="6"/>
      <c r="AP272" s="7"/>
      <c r="AQ272" s="6"/>
      <c r="AR272" s="7">
        <v>7</v>
      </c>
      <c r="AS272" s="6">
        <v>980.35</v>
      </c>
      <c r="AT272" s="7"/>
      <c r="AU272" s="6"/>
      <c r="AV272" s="7">
        <v>7</v>
      </c>
      <c r="AW272" s="6">
        <v>980.35</v>
      </c>
      <c r="AX272" s="7">
        <v>9.5217391304347831</v>
      </c>
      <c r="AY272" s="6">
        <v>5198.13</v>
      </c>
    </row>
    <row r="273" spans="1:51" x14ac:dyDescent="0.25">
      <c r="A273" s="2" t="s">
        <v>3740</v>
      </c>
      <c r="B273" s="7"/>
      <c r="C273" s="7"/>
      <c r="D273" s="7"/>
      <c r="E273" s="7">
        <v>15</v>
      </c>
      <c r="F273" s="7">
        <v>15</v>
      </c>
      <c r="G273" s="7"/>
      <c r="H273" s="7"/>
      <c r="I273" s="7"/>
      <c r="J273" s="7"/>
      <c r="K273" s="7"/>
      <c r="L273" s="7"/>
      <c r="M273" s="7"/>
      <c r="N273" s="7"/>
      <c r="O273" s="7"/>
      <c r="P273" s="7"/>
      <c r="Q273" s="7">
        <v>15</v>
      </c>
      <c r="S273" s="2" t="s">
        <v>2023</v>
      </c>
      <c r="T273" s="7"/>
      <c r="U273" s="6"/>
      <c r="V273" s="7"/>
      <c r="W273" s="6"/>
      <c r="X273" s="7"/>
      <c r="Y273" s="6"/>
      <c r="Z273" s="7">
        <v>8</v>
      </c>
      <c r="AA273" s="6">
        <v>3546.73</v>
      </c>
      <c r="AB273" s="7">
        <v>8</v>
      </c>
      <c r="AC273" s="6">
        <v>3546.73</v>
      </c>
      <c r="AD273" s="7"/>
      <c r="AE273" s="6"/>
      <c r="AF273" s="7"/>
      <c r="AG273" s="6"/>
      <c r="AH273" s="7"/>
      <c r="AI273" s="6"/>
      <c r="AJ273" s="7">
        <v>22</v>
      </c>
      <c r="AK273" s="6">
        <v>398.98</v>
      </c>
      <c r="AL273" s="7">
        <v>22</v>
      </c>
      <c r="AM273" s="6">
        <v>398.98</v>
      </c>
      <c r="AN273" s="7"/>
      <c r="AO273" s="6"/>
      <c r="AP273" s="7"/>
      <c r="AQ273" s="6"/>
      <c r="AR273" s="7"/>
      <c r="AS273" s="6"/>
      <c r="AT273" s="7">
        <v>9</v>
      </c>
      <c r="AU273" s="6">
        <v>1167.54</v>
      </c>
      <c r="AV273" s="7">
        <v>9</v>
      </c>
      <c r="AW273" s="6">
        <v>1167.54</v>
      </c>
      <c r="AX273" s="7">
        <v>9</v>
      </c>
      <c r="AY273" s="6">
        <v>5113.26</v>
      </c>
    </row>
    <row r="274" spans="1:51" x14ac:dyDescent="0.25">
      <c r="A274" s="2" t="s">
        <v>1913</v>
      </c>
      <c r="B274" s="7"/>
      <c r="C274" s="7"/>
      <c r="D274" s="7"/>
      <c r="E274" s="7">
        <v>26</v>
      </c>
      <c r="F274" s="7">
        <v>26</v>
      </c>
      <c r="G274" s="7"/>
      <c r="H274" s="7"/>
      <c r="I274" s="7"/>
      <c r="J274" s="7">
        <v>9</v>
      </c>
      <c r="K274" s="7">
        <v>9</v>
      </c>
      <c r="L274" s="7"/>
      <c r="M274" s="7"/>
      <c r="N274" s="7"/>
      <c r="O274" s="7">
        <v>4</v>
      </c>
      <c r="P274" s="7">
        <v>4</v>
      </c>
      <c r="Q274" s="7">
        <v>17.722222222222221</v>
      </c>
      <c r="S274" s="2" t="s">
        <v>3740</v>
      </c>
      <c r="T274" s="7"/>
      <c r="U274" s="6"/>
      <c r="V274" s="7"/>
      <c r="W274" s="6"/>
      <c r="X274" s="7"/>
      <c r="Y274" s="6"/>
      <c r="Z274" s="7">
        <v>15</v>
      </c>
      <c r="AA274" s="6">
        <v>199.49</v>
      </c>
      <c r="AB274" s="7">
        <v>15</v>
      </c>
      <c r="AC274" s="6">
        <v>199.49</v>
      </c>
      <c r="AD274" s="7"/>
      <c r="AE274" s="6"/>
      <c r="AF274" s="7"/>
      <c r="AG274" s="6"/>
      <c r="AH274" s="7"/>
      <c r="AI274" s="6"/>
      <c r="AJ274" s="7"/>
      <c r="AK274" s="6"/>
      <c r="AL274" s="7"/>
      <c r="AM274" s="6"/>
      <c r="AN274" s="7"/>
      <c r="AO274" s="6"/>
      <c r="AP274" s="7"/>
      <c r="AQ274" s="6"/>
      <c r="AR274" s="7"/>
      <c r="AS274" s="6"/>
      <c r="AT274" s="7"/>
      <c r="AU274" s="6"/>
      <c r="AV274" s="7"/>
      <c r="AW274" s="6"/>
      <c r="AX274" s="7">
        <v>15</v>
      </c>
      <c r="AY274" s="6">
        <v>199.49</v>
      </c>
    </row>
    <row r="275" spans="1:51" x14ac:dyDescent="0.25">
      <c r="A275" s="2" t="s">
        <v>4094</v>
      </c>
      <c r="B275" s="7"/>
      <c r="C275" s="7"/>
      <c r="D275" s="7"/>
      <c r="E275" s="7">
        <v>26</v>
      </c>
      <c r="F275" s="7">
        <v>26</v>
      </c>
      <c r="G275" s="7"/>
      <c r="H275" s="7"/>
      <c r="I275" s="7"/>
      <c r="J275" s="7">
        <v>23</v>
      </c>
      <c r="K275" s="7">
        <v>23</v>
      </c>
      <c r="L275" s="7"/>
      <c r="M275" s="7"/>
      <c r="N275" s="7"/>
      <c r="O275" s="7">
        <v>6</v>
      </c>
      <c r="P275" s="7">
        <v>6</v>
      </c>
      <c r="Q275" s="7">
        <v>21.4</v>
      </c>
      <c r="S275" s="2" t="s">
        <v>1913</v>
      </c>
      <c r="T275" s="7"/>
      <c r="U275" s="6"/>
      <c r="V275" s="7"/>
      <c r="W275" s="6"/>
      <c r="X275" s="7"/>
      <c r="Y275" s="6"/>
      <c r="Z275" s="7">
        <v>26</v>
      </c>
      <c r="AA275" s="6">
        <v>3063.75</v>
      </c>
      <c r="AB275" s="7">
        <v>26</v>
      </c>
      <c r="AC275" s="6">
        <v>3063.75</v>
      </c>
      <c r="AD275" s="7"/>
      <c r="AE275" s="6"/>
      <c r="AF275" s="7"/>
      <c r="AG275" s="6"/>
      <c r="AH275" s="7"/>
      <c r="AI275" s="6"/>
      <c r="AJ275" s="7">
        <v>9</v>
      </c>
      <c r="AK275" s="6">
        <v>195.29</v>
      </c>
      <c r="AL275" s="7">
        <v>9</v>
      </c>
      <c r="AM275" s="6">
        <v>195.29</v>
      </c>
      <c r="AN275" s="7"/>
      <c r="AO275" s="6"/>
      <c r="AP275" s="7"/>
      <c r="AQ275" s="6"/>
      <c r="AR275" s="7"/>
      <c r="AS275" s="6"/>
      <c r="AT275" s="7">
        <v>4</v>
      </c>
      <c r="AU275" s="6">
        <v>1318.74</v>
      </c>
      <c r="AV275" s="7">
        <v>4</v>
      </c>
      <c r="AW275" s="6">
        <v>1318.74</v>
      </c>
      <c r="AX275" s="7">
        <v>17.722222222222221</v>
      </c>
      <c r="AY275" s="6">
        <v>4577.78</v>
      </c>
    </row>
    <row r="276" spans="1:51" x14ac:dyDescent="0.25">
      <c r="A276" s="2" t="s">
        <v>4132</v>
      </c>
      <c r="B276" s="7"/>
      <c r="C276" s="7"/>
      <c r="D276" s="7"/>
      <c r="E276" s="7">
        <v>1</v>
      </c>
      <c r="F276" s="7">
        <v>1</v>
      </c>
      <c r="G276" s="7"/>
      <c r="H276" s="7"/>
      <c r="I276" s="7"/>
      <c r="J276" s="7"/>
      <c r="K276" s="7"/>
      <c r="L276" s="7"/>
      <c r="M276" s="7"/>
      <c r="N276" s="7"/>
      <c r="O276" s="7">
        <v>14</v>
      </c>
      <c r="P276" s="7">
        <v>14</v>
      </c>
      <c r="Q276" s="7">
        <v>7.5</v>
      </c>
      <c r="S276" s="2" t="s">
        <v>4094</v>
      </c>
      <c r="T276" s="7"/>
      <c r="U276" s="6"/>
      <c r="V276" s="7"/>
      <c r="W276" s="6"/>
      <c r="X276" s="7"/>
      <c r="Y276" s="6"/>
      <c r="Z276" s="7">
        <v>26</v>
      </c>
      <c r="AA276" s="6">
        <v>986.95</v>
      </c>
      <c r="AB276" s="7">
        <v>26</v>
      </c>
      <c r="AC276" s="6">
        <v>986.95</v>
      </c>
      <c r="AD276" s="7"/>
      <c r="AE276" s="6"/>
      <c r="AF276" s="7"/>
      <c r="AG276" s="6"/>
      <c r="AH276" s="7"/>
      <c r="AI276" s="6"/>
      <c r="AJ276" s="7">
        <v>23</v>
      </c>
      <c r="AK276" s="6">
        <v>188.99</v>
      </c>
      <c r="AL276" s="7">
        <v>23</v>
      </c>
      <c r="AM276" s="6">
        <v>188.99</v>
      </c>
      <c r="AN276" s="7"/>
      <c r="AO276" s="6"/>
      <c r="AP276" s="7"/>
      <c r="AQ276" s="6"/>
      <c r="AR276" s="7"/>
      <c r="AS276" s="6"/>
      <c r="AT276" s="7">
        <v>6</v>
      </c>
      <c r="AU276" s="6">
        <v>335.98</v>
      </c>
      <c r="AV276" s="7">
        <v>6</v>
      </c>
      <c r="AW276" s="6">
        <v>335.98</v>
      </c>
      <c r="AX276" s="7">
        <v>21.4</v>
      </c>
      <c r="AY276" s="6">
        <v>1511.93</v>
      </c>
    </row>
    <row r="277" spans="1:51" x14ac:dyDescent="0.25">
      <c r="A277" s="2" t="s">
        <v>3967</v>
      </c>
      <c r="B277" s="7"/>
      <c r="C277" s="7"/>
      <c r="D277" s="7"/>
      <c r="E277" s="7">
        <v>28</v>
      </c>
      <c r="F277" s="7">
        <v>28</v>
      </c>
      <c r="G277" s="7"/>
      <c r="H277" s="7"/>
      <c r="I277" s="7"/>
      <c r="J277" s="7"/>
      <c r="K277" s="7"/>
      <c r="L277" s="7"/>
      <c r="M277" s="7"/>
      <c r="N277" s="7"/>
      <c r="O277" s="7"/>
      <c r="P277" s="7"/>
      <c r="Q277" s="7">
        <v>28</v>
      </c>
      <c r="S277" s="2" t="s">
        <v>4132</v>
      </c>
      <c r="T277" s="7"/>
      <c r="U277" s="6"/>
      <c r="V277" s="7"/>
      <c r="W277" s="6"/>
      <c r="X277" s="7"/>
      <c r="Y277" s="6"/>
      <c r="Z277" s="7">
        <v>1</v>
      </c>
      <c r="AA277" s="6">
        <v>260.99</v>
      </c>
      <c r="AB277" s="7">
        <v>1</v>
      </c>
      <c r="AC277" s="6">
        <v>260.99</v>
      </c>
      <c r="AD277" s="7"/>
      <c r="AE277" s="6"/>
      <c r="AF277" s="7"/>
      <c r="AG277" s="6"/>
      <c r="AH277" s="7"/>
      <c r="AI277" s="6"/>
      <c r="AJ277" s="7"/>
      <c r="AK277" s="6"/>
      <c r="AL277" s="7"/>
      <c r="AM277" s="6"/>
      <c r="AN277" s="7"/>
      <c r="AO277" s="6"/>
      <c r="AP277" s="7"/>
      <c r="AQ277" s="6"/>
      <c r="AR277" s="7"/>
      <c r="AS277" s="6"/>
      <c r="AT277" s="7">
        <v>14</v>
      </c>
      <c r="AU277" s="6">
        <v>231.99</v>
      </c>
      <c r="AV277" s="7">
        <v>14</v>
      </c>
      <c r="AW277" s="6">
        <v>231.99</v>
      </c>
      <c r="AX277" s="7">
        <v>7.5</v>
      </c>
      <c r="AY277" s="6">
        <v>492.98</v>
      </c>
    </row>
    <row r="278" spans="1:51" x14ac:dyDescent="0.25">
      <c r="A278" s="2" t="s">
        <v>3894</v>
      </c>
      <c r="B278" s="7"/>
      <c r="C278" s="7"/>
      <c r="D278" s="7"/>
      <c r="E278" s="7">
        <v>15</v>
      </c>
      <c r="F278" s="7">
        <v>15</v>
      </c>
      <c r="G278" s="7"/>
      <c r="H278" s="7"/>
      <c r="I278" s="7"/>
      <c r="J278" s="7"/>
      <c r="K278" s="7"/>
      <c r="L278" s="7"/>
      <c r="M278" s="7"/>
      <c r="N278" s="7"/>
      <c r="O278" s="7"/>
      <c r="P278" s="7"/>
      <c r="Q278" s="7">
        <v>15</v>
      </c>
      <c r="S278" s="2" t="s">
        <v>3967</v>
      </c>
      <c r="T278" s="7"/>
      <c r="U278" s="6"/>
      <c r="V278" s="7"/>
      <c r="W278" s="6"/>
      <c r="X278" s="7"/>
      <c r="Y278" s="6"/>
      <c r="Z278" s="7">
        <v>28</v>
      </c>
      <c r="AA278" s="6">
        <v>269.69</v>
      </c>
      <c r="AB278" s="7">
        <v>28</v>
      </c>
      <c r="AC278" s="6">
        <v>269.69</v>
      </c>
      <c r="AD278" s="7"/>
      <c r="AE278" s="6"/>
      <c r="AF278" s="7"/>
      <c r="AG278" s="6"/>
      <c r="AH278" s="7"/>
      <c r="AI278" s="6"/>
      <c r="AJ278" s="7"/>
      <c r="AK278" s="6"/>
      <c r="AL278" s="7"/>
      <c r="AM278" s="6"/>
      <c r="AN278" s="7"/>
      <c r="AO278" s="6"/>
      <c r="AP278" s="7"/>
      <c r="AQ278" s="6"/>
      <c r="AR278" s="7"/>
      <c r="AS278" s="6"/>
      <c r="AT278" s="7"/>
      <c r="AU278" s="6"/>
      <c r="AV278" s="7"/>
      <c r="AW278" s="6"/>
      <c r="AX278" s="7">
        <v>28</v>
      </c>
      <c r="AY278" s="6">
        <v>269.69</v>
      </c>
    </row>
    <row r="279" spans="1:51" x14ac:dyDescent="0.25">
      <c r="A279" s="2" t="s">
        <v>3957</v>
      </c>
      <c r="B279" s="7"/>
      <c r="C279" s="7"/>
      <c r="D279" s="7"/>
      <c r="E279" s="7">
        <v>3</v>
      </c>
      <c r="F279" s="7">
        <v>3</v>
      </c>
      <c r="G279" s="7"/>
      <c r="H279" s="7"/>
      <c r="I279" s="7"/>
      <c r="J279" s="7"/>
      <c r="K279" s="7"/>
      <c r="L279" s="7"/>
      <c r="M279" s="7"/>
      <c r="N279" s="7"/>
      <c r="O279" s="7"/>
      <c r="P279" s="7"/>
      <c r="Q279" s="7">
        <v>3</v>
      </c>
      <c r="S279" s="2" t="s">
        <v>3894</v>
      </c>
      <c r="T279" s="7"/>
      <c r="U279" s="6"/>
      <c r="V279" s="7"/>
      <c r="W279" s="6"/>
      <c r="X279" s="7"/>
      <c r="Y279" s="6"/>
      <c r="Z279" s="7">
        <v>15</v>
      </c>
      <c r="AA279" s="6">
        <v>781.97</v>
      </c>
      <c r="AB279" s="7">
        <v>15</v>
      </c>
      <c r="AC279" s="6">
        <v>781.97</v>
      </c>
      <c r="AD279" s="7"/>
      <c r="AE279" s="6"/>
      <c r="AF279" s="7"/>
      <c r="AG279" s="6"/>
      <c r="AH279" s="7"/>
      <c r="AI279" s="6"/>
      <c r="AJ279" s="7"/>
      <c r="AK279" s="6"/>
      <c r="AL279" s="7"/>
      <c r="AM279" s="6"/>
      <c r="AN279" s="7"/>
      <c r="AO279" s="6"/>
      <c r="AP279" s="7"/>
      <c r="AQ279" s="6"/>
      <c r="AR279" s="7"/>
      <c r="AS279" s="6"/>
      <c r="AT279" s="7"/>
      <c r="AU279" s="6"/>
      <c r="AV279" s="7"/>
      <c r="AW279" s="6"/>
      <c r="AX279" s="7">
        <v>15</v>
      </c>
      <c r="AY279" s="6">
        <v>781.97</v>
      </c>
    </row>
    <row r="280" spans="1:51" x14ac:dyDescent="0.25">
      <c r="A280" s="2" t="s">
        <v>2030</v>
      </c>
      <c r="B280" s="7"/>
      <c r="C280" s="7"/>
      <c r="D280" s="7">
        <v>0</v>
      </c>
      <c r="E280" s="7"/>
      <c r="F280" s="7">
        <v>0</v>
      </c>
      <c r="G280" s="7"/>
      <c r="H280" s="7"/>
      <c r="I280" s="7">
        <v>8</v>
      </c>
      <c r="J280" s="7"/>
      <c r="K280" s="7">
        <v>8</v>
      </c>
      <c r="L280" s="7"/>
      <c r="M280" s="7"/>
      <c r="N280" s="7">
        <v>8</v>
      </c>
      <c r="O280" s="7"/>
      <c r="P280" s="7">
        <v>8</v>
      </c>
      <c r="Q280" s="7">
        <v>1.7142857142857142</v>
      </c>
      <c r="S280" s="2" t="s">
        <v>3957</v>
      </c>
      <c r="T280" s="7"/>
      <c r="U280" s="6"/>
      <c r="V280" s="7"/>
      <c r="W280" s="6"/>
      <c r="X280" s="7"/>
      <c r="Y280" s="6"/>
      <c r="Z280" s="7">
        <v>3</v>
      </c>
      <c r="AA280" s="6">
        <v>1011.96</v>
      </c>
      <c r="AB280" s="7">
        <v>3</v>
      </c>
      <c r="AC280" s="6">
        <v>1011.96</v>
      </c>
      <c r="AD280" s="7"/>
      <c r="AE280" s="6"/>
      <c r="AF280" s="7"/>
      <c r="AG280" s="6"/>
      <c r="AH280" s="7"/>
      <c r="AI280" s="6"/>
      <c r="AJ280" s="7"/>
      <c r="AK280" s="6"/>
      <c r="AL280" s="7"/>
      <c r="AM280" s="6"/>
      <c r="AN280" s="7"/>
      <c r="AO280" s="6"/>
      <c r="AP280" s="7"/>
      <c r="AQ280" s="6"/>
      <c r="AR280" s="7"/>
      <c r="AS280" s="6"/>
      <c r="AT280" s="7"/>
      <c r="AU280" s="6"/>
      <c r="AV280" s="7"/>
      <c r="AW280" s="6"/>
      <c r="AX280" s="7">
        <v>3</v>
      </c>
      <c r="AY280" s="6">
        <v>1011.96</v>
      </c>
    </row>
    <row r="281" spans="1:51" x14ac:dyDescent="0.25">
      <c r="A281" s="2" t="s">
        <v>3799</v>
      </c>
      <c r="B281" s="7"/>
      <c r="C281" s="7"/>
      <c r="D281" s="7"/>
      <c r="E281" s="7">
        <v>9</v>
      </c>
      <c r="F281" s="7">
        <v>9</v>
      </c>
      <c r="G281" s="7"/>
      <c r="H281" s="7"/>
      <c r="I281" s="7"/>
      <c r="J281" s="7"/>
      <c r="K281" s="7"/>
      <c r="L281" s="7"/>
      <c r="M281" s="7"/>
      <c r="N281" s="7"/>
      <c r="O281" s="7">
        <v>7</v>
      </c>
      <c r="P281" s="7">
        <v>7</v>
      </c>
      <c r="Q281" s="7">
        <v>8.3333333333333339</v>
      </c>
      <c r="S281" s="2" t="s">
        <v>2030</v>
      </c>
      <c r="T281" s="7"/>
      <c r="U281" s="6"/>
      <c r="V281" s="7"/>
      <c r="W281" s="6"/>
      <c r="X281" s="7">
        <v>0</v>
      </c>
      <c r="Y281" s="6">
        <v>9603.73</v>
      </c>
      <c r="Z281" s="7"/>
      <c r="AA281" s="6"/>
      <c r="AB281" s="7">
        <v>0</v>
      </c>
      <c r="AC281" s="6">
        <v>9603.73</v>
      </c>
      <c r="AD281" s="7"/>
      <c r="AE281" s="6"/>
      <c r="AF281" s="7"/>
      <c r="AG281" s="6"/>
      <c r="AH281" s="7">
        <v>8</v>
      </c>
      <c r="AI281" s="6">
        <v>1329.96</v>
      </c>
      <c r="AJ281" s="7"/>
      <c r="AK281" s="6"/>
      <c r="AL281" s="7">
        <v>8</v>
      </c>
      <c r="AM281" s="6">
        <v>1329.96</v>
      </c>
      <c r="AN281" s="7"/>
      <c r="AO281" s="6"/>
      <c r="AP281" s="7"/>
      <c r="AQ281" s="6"/>
      <c r="AR281" s="7">
        <v>8</v>
      </c>
      <c r="AS281" s="6">
        <v>1245.96</v>
      </c>
      <c r="AT281" s="7"/>
      <c r="AU281" s="6"/>
      <c r="AV281" s="7">
        <v>8</v>
      </c>
      <c r="AW281" s="6">
        <v>1245.96</v>
      </c>
      <c r="AX281" s="7">
        <v>1.7142857142857142</v>
      </c>
      <c r="AY281" s="6">
        <v>12179.65</v>
      </c>
    </row>
    <row r="282" spans="1:51" x14ac:dyDescent="0.25">
      <c r="A282" s="2" t="s">
        <v>3927</v>
      </c>
      <c r="B282" s="7"/>
      <c r="C282" s="7"/>
      <c r="D282" s="7"/>
      <c r="E282" s="7">
        <v>4</v>
      </c>
      <c r="F282" s="7">
        <v>4</v>
      </c>
      <c r="G282" s="7"/>
      <c r="H282" s="7"/>
      <c r="I282" s="7"/>
      <c r="J282" s="7"/>
      <c r="K282" s="7"/>
      <c r="L282" s="7"/>
      <c r="M282" s="7"/>
      <c r="N282" s="7"/>
      <c r="O282" s="7">
        <v>13</v>
      </c>
      <c r="P282" s="7">
        <v>13</v>
      </c>
      <c r="Q282" s="7">
        <v>8.5</v>
      </c>
      <c r="S282" s="2" t="s">
        <v>3799</v>
      </c>
      <c r="T282" s="7"/>
      <c r="U282" s="6"/>
      <c r="V282" s="7"/>
      <c r="W282" s="6"/>
      <c r="X282" s="7"/>
      <c r="Y282" s="6"/>
      <c r="Z282" s="7">
        <v>9</v>
      </c>
      <c r="AA282" s="6">
        <v>831.97</v>
      </c>
      <c r="AB282" s="7">
        <v>9</v>
      </c>
      <c r="AC282" s="6">
        <v>831.97</v>
      </c>
      <c r="AD282" s="7"/>
      <c r="AE282" s="6"/>
      <c r="AF282" s="7"/>
      <c r="AG282" s="6"/>
      <c r="AH282" s="7"/>
      <c r="AI282" s="6"/>
      <c r="AJ282" s="7"/>
      <c r="AK282" s="6"/>
      <c r="AL282" s="7"/>
      <c r="AM282" s="6"/>
      <c r="AN282" s="7"/>
      <c r="AO282" s="6"/>
      <c r="AP282" s="7"/>
      <c r="AQ282" s="6"/>
      <c r="AR282" s="7"/>
      <c r="AS282" s="6"/>
      <c r="AT282" s="7">
        <v>7</v>
      </c>
      <c r="AU282" s="6">
        <v>297.58999999999997</v>
      </c>
      <c r="AV282" s="7">
        <v>7</v>
      </c>
      <c r="AW282" s="6">
        <v>297.58999999999997</v>
      </c>
      <c r="AX282" s="7">
        <v>8.3333333333333339</v>
      </c>
      <c r="AY282" s="6">
        <v>1129.56</v>
      </c>
    </row>
    <row r="283" spans="1:51" x14ac:dyDescent="0.25">
      <c r="A283" s="2" t="s">
        <v>4163</v>
      </c>
      <c r="B283" s="7"/>
      <c r="C283" s="7"/>
      <c r="D283" s="7"/>
      <c r="E283" s="7">
        <v>8</v>
      </c>
      <c r="F283" s="7">
        <v>8</v>
      </c>
      <c r="G283" s="7"/>
      <c r="H283" s="7"/>
      <c r="I283" s="7"/>
      <c r="J283" s="7"/>
      <c r="K283" s="7"/>
      <c r="L283" s="7"/>
      <c r="M283" s="7"/>
      <c r="N283" s="7"/>
      <c r="O283" s="7"/>
      <c r="P283" s="7"/>
      <c r="Q283" s="7">
        <v>8</v>
      </c>
      <c r="S283" s="2" t="s">
        <v>3927</v>
      </c>
      <c r="T283" s="7"/>
      <c r="U283" s="6"/>
      <c r="V283" s="7"/>
      <c r="W283" s="6"/>
      <c r="X283" s="7"/>
      <c r="Y283" s="6"/>
      <c r="Z283" s="7">
        <v>4</v>
      </c>
      <c r="AA283" s="6">
        <v>295.99</v>
      </c>
      <c r="AB283" s="7">
        <v>4</v>
      </c>
      <c r="AC283" s="6">
        <v>295.99</v>
      </c>
      <c r="AD283" s="7"/>
      <c r="AE283" s="6"/>
      <c r="AF283" s="7"/>
      <c r="AG283" s="6"/>
      <c r="AH283" s="7"/>
      <c r="AI283" s="6"/>
      <c r="AJ283" s="7"/>
      <c r="AK283" s="6"/>
      <c r="AL283" s="7"/>
      <c r="AM283" s="6"/>
      <c r="AN283" s="7"/>
      <c r="AO283" s="6"/>
      <c r="AP283" s="7"/>
      <c r="AQ283" s="6"/>
      <c r="AR283" s="7"/>
      <c r="AS283" s="6"/>
      <c r="AT283" s="7">
        <v>13</v>
      </c>
      <c r="AU283" s="6">
        <v>344.09</v>
      </c>
      <c r="AV283" s="7">
        <v>13</v>
      </c>
      <c r="AW283" s="6">
        <v>344.09</v>
      </c>
      <c r="AX283" s="7">
        <v>8.5</v>
      </c>
      <c r="AY283" s="6">
        <v>640.08000000000004</v>
      </c>
    </row>
    <row r="284" spans="1:51" x14ac:dyDescent="0.25">
      <c r="A284" s="2" t="s">
        <v>4232</v>
      </c>
      <c r="B284" s="7"/>
      <c r="C284" s="7"/>
      <c r="D284" s="7"/>
      <c r="E284" s="7"/>
      <c r="F284" s="7"/>
      <c r="G284" s="7"/>
      <c r="H284" s="7"/>
      <c r="I284" s="7"/>
      <c r="J284" s="7"/>
      <c r="K284" s="7"/>
      <c r="L284" s="7"/>
      <c r="M284" s="7"/>
      <c r="N284" s="7"/>
      <c r="O284" s="7">
        <v>17</v>
      </c>
      <c r="P284" s="7">
        <v>17</v>
      </c>
      <c r="Q284" s="7">
        <v>17</v>
      </c>
      <c r="S284" s="2" t="s">
        <v>4163</v>
      </c>
      <c r="T284" s="7"/>
      <c r="U284" s="6"/>
      <c r="V284" s="7"/>
      <c r="W284" s="6"/>
      <c r="X284" s="7"/>
      <c r="Y284" s="6"/>
      <c r="Z284" s="7">
        <v>8</v>
      </c>
      <c r="AA284" s="6">
        <v>665.98</v>
      </c>
      <c r="AB284" s="7">
        <v>8</v>
      </c>
      <c r="AC284" s="6">
        <v>665.98</v>
      </c>
      <c r="AD284" s="7"/>
      <c r="AE284" s="6"/>
      <c r="AF284" s="7"/>
      <c r="AG284" s="6"/>
      <c r="AH284" s="7"/>
      <c r="AI284" s="6"/>
      <c r="AJ284" s="7"/>
      <c r="AK284" s="6"/>
      <c r="AL284" s="7"/>
      <c r="AM284" s="6"/>
      <c r="AN284" s="7"/>
      <c r="AO284" s="6"/>
      <c r="AP284" s="7"/>
      <c r="AQ284" s="6"/>
      <c r="AR284" s="7"/>
      <c r="AS284" s="6"/>
      <c r="AT284" s="7"/>
      <c r="AU284" s="6"/>
      <c r="AV284" s="7"/>
      <c r="AW284" s="6"/>
      <c r="AX284" s="7">
        <v>8</v>
      </c>
      <c r="AY284" s="6">
        <v>665.98</v>
      </c>
    </row>
    <row r="285" spans="1:51" x14ac:dyDescent="0.25">
      <c r="A285" s="2" t="s">
        <v>3841</v>
      </c>
      <c r="B285" s="7"/>
      <c r="C285" s="7"/>
      <c r="D285" s="7"/>
      <c r="E285" s="7"/>
      <c r="F285" s="7"/>
      <c r="G285" s="7"/>
      <c r="H285" s="7"/>
      <c r="I285" s="7"/>
      <c r="J285" s="7">
        <v>16</v>
      </c>
      <c r="K285" s="7">
        <v>16</v>
      </c>
      <c r="L285" s="7"/>
      <c r="M285" s="7"/>
      <c r="N285" s="7"/>
      <c r="O285" s="7">
        <v>1</v>
      </c>
      <c r="P285" s="7">
        <v>1</v>
      </c>
      <c r="Q285" s="7">
        <v>8.5</v>
      </c>
      <c r="S285" s="2" t="s">
        <v>4232</v>
      </c>
      <c r="T285" s="7"/>
      <c r="U285" s="6"/>
      <c r="V285" s="7"/>
      <c r="W285" s="6"/>
      <c r="X285" s="7"/>
      <c r="Y285" s="6"/>
      <c r="Z285" s="7"/>
      <c r="AA285" s="6"/>
      <c r="AB285" s="7"/>
      <c r="AC285" s="6"/>
      <c r="AD285" s="7"/>
      <c r="AE285" s="6"/>
      <c r="AF285" s="7"/>
      <c r="AG285" s="6"/>
      <c r="AH285" s="7"/>
      <c r="AI285" s="6"/>
      <c r="AJ285" s="7"/>
      <c r="AK285" s="6"/>
      <c r="AL285" s="7"/>
      <c r="AM285" s="6"/>
      <c r="AN285" s="7"/>
      <c r="AO285" s="6"/>
      <c r="AP285" s="7"/>
      <c r="AQ285" s="6"/>
      <c r="AR285" s="7"/>
      <c r="AS285" s="6"/>
      <c r="AT285" s="7">
        <v>17</v>
      </c>
      <c r="AU285" s="6">
        <v>255.99</v>
      </c>
      <c r="AV285" s="7">
        <v>17</v>
      </c>
      <c r="AW285" s="6">
        <v>255.99</v>
      </c>
      <c r="AX285" s="7">
        <v>17</v>
      </c>
      <c r="AY285" s="6">
        <v>255.99</v>
      </c>
    </row>
    <row r="286" spans="1:51" x14ac:dyDescent="0.25">
      <c r="A286" s="2" t="s">
        <v>3783</v>
      </c>
      <c r="B286" s="7"/>
      <c r="C286" s="7"/>
      <c r="D286" s="7"/>
      <c r="E286" s="7">
        <v>8</v>
      </c>
      <c r="F286" s="7">
        <v>8</v>
      </c>
      <c r="G286" s="7"/>
      <c r="H286" s="7"/>
      <c r="I286" s="7"/>
      <c r="J286" s="7"/>
      <c r="K286" s="7"/>
      <c r="L286" s="7"/>
      <c r="M286" s="7"/>
      <c r="N286" s="7"/>
      <c r="O286" s="7"/>
      <c r="P286" s="7"/>
      <c r="Q286" s="7">
        <v>8</v>
      </c>
      <c r="S286" s="2" t="s">
        <v>3841</v>
      </c>
      <c r="T286" s="7"/>
      <c r="U286" s="6"/>
      <c r="V286" s="7"/>
      <c r="W286" s="6"/>
      <c r="X286" s="7"/>
      <c r="Y286" s="6"/>
      <c r="Z286" s="7"/>
      <c r="AA286" s="6"/>
      <c r="AB286" s="7"/>
      <c r="AC286" s="6"/>
      <c r="AD286" s="7"/>
      <c r="AE286" s="6"/>
      <c r="AF286" s="7"/>
      <c r="AG286" s="6"/>
      <c r="AH286" s="7"/>
      <c r="AI286" s="6"/>
      <c r="AJ286" s="7">
        <v>16</v>
      </c>
      <c r="AK286" s="6">
        <v>2699.98</v>
      </c>
      <c r="AL286" s="7">
        <v>16</v>
      </c>
      <c r="AM286" s="6">
        <v>2699.98</v>
      </c>
      <c r="AN286" s="7"/>
      <c r="AO286" s="6"/>
      <c r="AP286" s="7"/>
      <c r="AQ286" s="6"/>
      <c r="AR286" s="7"/>
      <c r="AS286" s="6"/>
      <c r="AT286" s="7">
        <v>1</v>
      </c>
      <c r="AU286" s="6">
        <v>1349.99</v>
      </c>
      <c r="AV286" s="7">
        <v>1</v>
      </c>
      <c r="AW286" s="6">
        <v>1349.99</v>
      </c>
      <c r="AX286" s="7">
        <v>8.5</v>
      </c>
      <c r="AY286" s="6">
        <v>4049.97</v>
      </c>
    </row>
    <row r="287" spans="1:51" x14ac:dyDescent="0.25">
      <c r="A287" s="2" t="s">
        <v>3779</v>
      </c>
      <c r="B287" s="7"/>
      <c r="C287" s="7"/>
      <c r="D287" s="7"/>
      <c r="E287" s="7">
        <v>28</v>
      </c>
      <c r="F287" s="7">
        <v>28</v>
      </c>
      <c r="G287" s="7"/>
      <c r="H287" s="7"/>
      <c r="I287" s="7"/>
      <c r="J287" s="7"/>
      <c r="K287" s="7"/>
      <c r="L287" s="7"/>
      <c r="M287" s="7"/>
      <c r="N287" s="7"/>
      <c r="O287" s="7">
        <v>9</v>
      </c>
      <c r="P287" s="7">
        <v>9</v>
      </c>
      <c r="Q287" s="7">
        <v>18.5</v>
      </c>
      <c r="S287" s="2" t="s">
        <v>3783</v>
      </c>
      <c r="T287" s="7"/>
      <c r="U287" s="6"/>
      <c r="V287" s="7"/>
      <c r="W287" s="6"/>
      <c r="X287" s="7"/>
      <c r="Y287" s="6"/>
      <c r="Z287" s="7">
        <v>8</v>
      </c>
      <c r="AA287" s="6">
        <v>4553.97</v>
      </c>
      <c r="AB287" s="7">
        <v>8</v>
      </c>
      <c r="AC287" s="6">
        <v>4553.97</v>
      </c>
      <c r="AD287" s="7"/>
      <c r="AE287" s="6"/>
      <c r="AF287" s="7"/>
      <c r="AG287" s="6"/>
      <c r="AH287" s="7"/>
      <c r="AI287" s="6"/>
      <c r="AJ287" s="7"/>
      <c r="AK287" s="6"/>
      <c r="AL287" s="7"/>
      <c r="AM287" s="6"/>
      <c r="AN287" s="7"/>
      <c r="AO287" s="6"/>
      <c r="AP287" s="7"/>
      <c r="AQ287" s="6"/>
      <c r="AR287" s="7"/>
      <c r="AS287" s="6"/>
      <c r="AT287" s="7"/>
      <c r="AU287" s="6"/>
      <c r="AV287" s="7"/>
      <c r="AW287" s="6"/>
      <c r="AX287" s="7">
        <v>8</v>
      </c>
      <c r="AY287" s="6">
        <v>4553.97</v>
      </c>
    </row>
    <row r="288" spans="1:51" x14ac:dyDescent="0.25">
      <c r="A288" s="2" t="s">
        <v>3756</v>
      </c>
      <c r="B288" s="7"/>
      <c r="C288" s="7"/>
      <c r="D288" s="7"/>
      <c r="E288" s="7">
        <v>13</v>
      </c>
      <c r="F288" s="7">
        <v>13</v>
      </c>
      <c r="G288" s="7"/>
      <c r="H288" s="7"/>
      <c r="I288" s="7"/>
      <c r="J288" s="7">
        <v>17</v>
      </c>
      <c r="K288" s="7">
        <v>17</v>
      </c>
      <c r="L288" s="7"/>
      <c r="M288" s="7"/>
      <c r="N288" s="7"/>
      <c r="O288" s="7"/>
      <c r="P288" s="7"/>
      <c r="Q288" s="7">
        <v>15</v>
      </c>
      <c r="S288" s="2" t="s">
        <v>3779</v>
      </c>
      <c r="T288" s="7"/>
      <c r="U288" s="6"/>
      <c r="V288" s="7"/>
      <c r="W288" s="6"/>
      <c r="X288" s="7"/>
      <c r="Y288" s="6"/>
      <c r="Z288" s="7">
        <v>28</v>
      </c>
      <c r="AA288" s="6">
        <v>1349.99</v>
      </c>
      <c r="AB288" s="7">
        <v>28</v>
      </c>
      <c r="AC288" s="6">
        <v>1349.99</v>
      </c>
      <c r="AD288" s="7"/>
      <c r="AE288" s="6"/>
      <c r="AF288" s="7"/>
      <c r="AG288" s="6"/>
      <c r="AH288" s="7"/>
      <c r="AI288" s="6"/>
      <c r="AJ288" s="7"/>
      <c r="AK288" s="6"/>
      <c r="AL288" s="7"/>
      <c r="AM288" s="6"/>
      <c r="AN288" s="7"/>
      <c r="AO288" s="6"/>
      <c r="AP288" s="7"/>
      <c r="AQ288" s="6"/>
      <c r="AR288" s="7"/>
      <c r="AS288" s="6"/>
      <c r="AT288" s="7">
        <v>9</v>
      </c>
      <c r="AU288" s="6">
        <v>2789.98</v>
      </c>
      <c r="AV288" s="7">
        <v>9</v>
      </c>
      <c r="AW288" s="6">
        <v>2789.98</v>
      </c>
      <c r="AX288" s="7">
        <v>18.5</v>
      </c>
      <c r="AY288" s="6">
        <v>4139.97</v>
      </c>
    </row>
    <row r="289" spans="1:51" x14ac:dyDescent="0.25">
      <c r="A289" s="2" t="s">
        <v>38</v>
      </c>
      <c r="B289" s="7"/>
      <c r="C289" s="7">
        <v>1</v>
      </c>
      <c r="D289" s="7"/>
      <c r="E289" s="7"/>
      <c r="F289" s="7">
        <v>1</v>
      </c>
      <c r="G289" s="7"/>
      <c r="H289" s="7">
        <v>12</v>
      </c>
      <c r="I289" s="7"/>
      <c r="J289" s="7"/>
      <c r="K289" s="7">
        <v>12</v>
      </c>
      <c r="L289" s="7"/>
      <c r="M289" s="7">
        <v>0</v>
      </c>
      <c r="N289" s="7"/>
      <c r="O289" s="7"/>
      <c r="P289" s="7">
        <v>0</v>
      </c>
      <c r="Q289" s="7">
        <v>1.4</v>
      </c>
      <c r="S289" s="2" t="s">
        <v>3756</v>
      </c>
      <c r="T289" s="7"/>
      <c r="U289" s="6"/>
      <c r="V289" s="7"/>
      <c r="W289" s="6"/>
      <c r="X289" s="7"/>
      <c r="Y289" s="6"/>
      <c r="Z289" s="7">
        <v>13</v>
      </c>
      <c r="AA289" s="6">
        <v>1349.99</v>
      </c>
      <c r="AB289" s="7">
        <v>13</v>
      </c>
      <c r="AC289" s="6">
        <v>1349.99</v>
      </c>
      <c r="AD289" s="7"/>
      <c r="AE289" s="6"/>
      <c r="AF289" s="7"/>
      <c r="AG289" s="6"/>
      <c r="AH289" s="7"/>
      <c r="AI289" s="6"/>
      <c r="AJ289" s="7">
        <v>17</v>
      </c>
      <c r="AK289" s="6">
        <v>2849.98</v>
      </c>
      <c r="AL289" s="7">
        <v>17</v>
      </c>
      <c r="AM289" s="6">
        <v>2849.98</v>
      </c>
      <c r="AN289" s="7"/>
      <c r="AO289" s="6"/>
      <c r="AP289" s="7"/>
      <c r="AQ289" s="6"/>
      <c r="AR289" s="7"/>
      <c r="AS289" s="6"/>
      <c r="AT289" s="7"/>
      <c r="AU289" s="6"/>
      <c r="AV289" s="7"/>
      <c r="AW289" s="6"/>
      <c r="AX289" s="7">
        <v>15</v>
      </c>
      <c r="AY289" s="6">
        <v>4199.97</v>
      </c>
    </row>
    <row r="290" spans="1:51" x14ac:dyDescent="0.25">
      <c r="A290" s="2" t="s">
        <v>3658</v>
      </c>
      <c r="B290" s="7"/>
      <c r="C290" s="7"/>
      <c r="D290" s="7"/>
      <c r="E290" s="7">
        <v>24</v>
      </c>
      <c r="F290" s="7">
        <v>24</v>
      </c>
      <c r="G290" s="7"/>
      <c r="H290" s="7"/>
      <c r="I290" s="7"/>
      <c r="J290" s="7">
        <v>21</v>
      </c>
      <c r="K290" s="7">
        <v>21</v>
      </c>
      <c r="L290" s="7"/>
      <c r="M290" s="7"/>
      <c r="N290" s="7"/>
      <c r="O290" s="7">
        <v>17</v>
      </c>
      <c r="P290" s="7">
        <v>17</v>
      </c>
      <c r="Q290" s="7">
        <v>21.5</v>
      </c>
      <c r="S290" s="2" t="s">
        <v>38</v>
      </c>
      <c r="T290" s="7"/>
      <c r="U290" s="6"/>
      <c r="V290" s="7">
        <v>1</v>
      </c>
      <c r="W290" s="6">
        <v>136493.24</v>
      </c>
      <c r="X290" s="7"/>
      <c r="Y290" s="6"/>
      <c r="Z290" s="7"/>
      <c r="AA290" s="6"/>
      <c r="AB290" s="7">
        <v>1</v>
      </c>
      <c r="AC290" s="6">
        <v>136493.24</v>
      </c>
      <c r="AD290" s="7"/>
      <c r="AE290" s="6"/>
      <c r="AF290" s="7">
        <v>12</v>
      </c>
      <c r="AG290" s="6">
        <v>13427.93</v>
      </c>
      <c r="AH290" s="7"/>
      <c r="AI290" s="6"/>
      <c r="AJ290" s="7"/>
      <c r="AK290" s="6"/>
      <c r="AL290" s="7">
        <v>12</v>
      </c>
      <c r="AM290" s="6">
        <v>13427.93</v>
      </c>
      <c r="AN290" s="7"/>
      <c r="AO290" s="6"/>
      <c r="AP290" s="7">
        <v>0</v>
      </c>
      <c r="AQ290" s="6">
        <v>53459.7</v>
      </c>
      <c r="AR290" s="7"/>
      <c r="AS290" s="6"/>
      <c r="AT290" s="7"/>
      <c r="AU290" s="6"/>
      <c r="AV290" s="7">
        <v>0</v>
      </c>
      <c r="AW290" s="6">
        <v>53459.7</v>
      </c>
      <c r="AX290" s="7">
        <v>1.4</v>
      </c>
      <c r="AY290" s="6">
        <v>203380.87</v>
      </c>
    </row>
    <row r="291" spans="1:51" x14ac:dyDescent="0.25">
      <c r="A291" s="2" t="s">
        <v>1899</v>
      </c>
      <c r="B291" s="7"/>
      <c r="C291" s="7"/>
      <c r="D291" s="7"/>
      <c r="E291" s="7">
        <v>0</v>
      </c>
      <c r="F291" s="7">
        <v>0</v>
      </c>
      <c r="G291" s="7"/>
      <c r="H291" s="7"/>
      <c r="I291" s="7"/>
      <c r="J291" s="7"/>
      <c r="K291" s="7"/>
      <c r="L291" s="7"/>
      <c r="M291" s="7"/>
      <c r="N291" s="7"/>
      <c r="O291" s="7">
        <v>21</v>
      </c>
      <c r="P291" s="7">
        <v>21</v>
      </c>
      <c r="Q291" s="7">
        <v>4.5</v>
      </c>
      <c r="S291" s="2" t="s">
        <v>3658</v>
      </c>
      <c r="T291" s="7"/>
      <c r="U291" s="6"/>
      <c r="V291" s="7"/>
      <c r="W291" s="6"/>
      <c r="X291" s="7"/>
      <c r="Y291" s="6"/>
      <c r="Z291" s="7">
        <v>24</v>
      </c>
      <c r="AA291" s="6">
        <v>5639.98</v>
      </c>
      <c r="AB291" s="7">
        <v>24</v>
      </c>
      <c r="AC291" s="6">
        <v>5639.98</v>
      </c>
      <c r="AD291" s="7"/>
      <c r="AE291" s="6"/>
      <c r="AF291" s="7"/>
      <c r="AG291" s="6"/>
      <c r="AH291" s="7"/>
      <c r="AI291" s="6"/>
      <c r="AJ291" s="7">
        <v>21</v>
      </c>
      <c r="AK291" s="6">
        <v>2849.99</v>
      </c>
      <c r="AL291" s="7">
        <v>21</v>
      </c>
      <c r="AM291" s="6">
        <v>2849.99</v>
      </c>
      <c r="AN291" s="7"/>
      <c r="AO291" s="6"/>
      <c r="AP291" s="7"/>
      <c r="AQ291" s="6"/>
      <c r="AR291" s="7"/>
      <c r="AS291" s="6"/>
      <c r="AT291" s="7">
        <v>17</v>
      </c>
      <c r="AU291" s="6">
        <v>5579.98</v>
      </c>
      <c r="AV291" s="7">
        <v>17</v>
      </c>
      <c r="AW291" s="6">
        <v>5579.98</v>
      </c>
      <c r="AX291" s="7">
        <v>21.5</v>
      </c>
      <c r="AY291" s="6">
        <v>14069.95</v>
      </c>
    </row>
    <row r="292" spans="1:51" x14ac:dyDescent="0.25">
      <c r="A292" s="2" t="s">
        <v>4040</v>
      </c>
      <c r="B292" s="7"/>
      <c r="C292" s="7"/>
      <c r="D292" s="7"/>
      <c r="E292" s="7">
        <v>13</v>
      </c>
      <c r="F292" s="7">
        <v>13</v>
      </c>
      <c r="G292" s="7"/>
      <c r="H292" s="7"/>
      <c r="I292" s="7"/>
      <c r="J292" s="7"/>
      <c r="K292" s="7"/>
      <c r="L292" s="7"/>
      <c r="M292" s="7"/>
      <c r="N292" s="7"/>
      <c r="O292" s="7">
        <v>3</v>
      </c>
      <c r="P292" s="7">
        <v>3</v>
      </c>
      <c r="Q292" s="7">
        <v>8</v>
      </c>
      <c r="S292" s="2" t="s">
        <v>1899</v>
      </c>
      <c r="T292" s="7"/>
      <c r="U292" s="6"/>
      <c r="V292" s="7"/>
      <c r="W292" s="6"/>
      <c r="X292" s="7"/>
      <c r="Y292" s="6"/>
      <c r="Z292" s="7">
        <v>0</v>
      </c>
      <c r="AA292" s="6">
        <v>87184.84</v>
      </c>
      <c r="AB292" s="7">
        <v>0</v>
      </c>
      <c r="AC292" s="6">
        <v>87184.84</v>
      </c>
      <c r="AD292" s="7"/>
      <c r="AE292" s="6"/>
      <c r="AF292" s="7"/>
      <c r="AG292" s="6"/>
      <c r="AH292" s="7"/>
      <c r="AI292" s="6"/>
      <c r="AJ292" s="7"/>
      <c r="AK292" s="6"/>
      <c r="AL292" s="7"/>
      <c r="AM292" s="6"/>
      <c r="AN292" s="7"/>
      <c r="AO292" s="6"/>
      <c r="AP292" s="7"/>
      <c r="AQ292" s="6"/>
      <c r="AR292" s="7"/>
      <c r="AS292" s="6"/>
      <c r="AT292" s="7">
        <v>21</v>
      </c>
      <c r="AU292" s="6">
        <v>18284.97</v>
      </c>
      <c r="AV292" s="7">
        <v>21</v>
      </c>
      <c r="AW292" s="6">
        <v>18284.97</v>
      </c>
      <c r="AX292" s="7">
        <v>4.5</v>
      </c>
      <c r="AY292" s="6">
        <v>105469.8</v>
      </c>
    </row>
    <row r="293" spans="1:51" x14ac:dyDescent="0.25">
      <c r="A293" s="2" t="s">
        <v>2115</v>
      </c>
      <c r="B293" s="7"/>
      <c r="C293" s="7"/>
      <c r="D293" s="7"/>
      <c r="E293" s="7">
        <v>24</v>
      </c>
      <c r="F293" s="7">
        <v>24</v>
      </c>
      <c r="G293" s="7"/>
      <c r="H293" s="7"/>
      <c r="I293" s="7"/>
      <c r="J293" s="7"/>
      <c r="K293" s="7"/>
      <c r="L293" s="7"/>
      <c r="M293" s="7"/>
      <c r="N293" s="7"/>
      <c r="O293" s="7">
        <v>2</v>
      </c>
      <c r="P293" s="7">
        <v>2</v>
      </c>
      <c r="Q293" s="7">
        <v>14</v>
      </c>
      <c r="S293" s="2" t="s">
        <v>4040</v>
      </c>
      <c r="T293" s="7"/>
      <c r="U293" s="6"/>
      <c r="V293" s="7"/>
      <c r="W293" s="6"/>
      <c r="X293" s="7"/>
      <c r="Y293" s="6"/>
      <c r="Z293" s="7">
        <v>13</v>
      </c>
      <c r="AA293" s="6">
        <v>3999.99</v>
      </c>
      <c r="AB293" s="7">
        <v>13</v>
      </c>
      <c r="AC293" s="6">
        <v>3999.99</v>
      </c>
      <c r="AD293" s="7"/>
      <c r="AE293" s="6"/>
      <c r="AF293" s="7"/>
      <c r="AG293" s="6"/>
      <c r="AH293" s="7"/>
      <c r="AI293" s="6"/>
      <c r="AJ293" s="7"/>
      <c r="AK293" s="6"/>
      <c r="AL293" s="7"/>
      <c r="AM293" s="6"/>
      <c r="AN293" s="7"/>
      <c r="AO293" s="6"/>
      <c r="AP293" s="7"/>
      <c r="AQ293" s="6"/>
      <c r="AR293" s="7"/>
      <c r="AS293" s="6"/>
      <c r="AT293" s="7">
        <v>3</v>
      </c>
      <c r="AU293" s="6">
        <v>7999.98</v>
      </c>
      <c r="AV293" s="7">
        <v>3</v>
      </c>
      <c r="AW293" s="6">
        <v>7999.98</v>
      </c>
      <c r="AX293" s="7">
        <v>8</v>
      </c>
      <c r="AY293" s="6">
        <v>11999.98</v>
      </c>
    </row>
    <row r="294" spans="1:51" x14ac:dyDescent="0.25">
      <c r="A294" s="2" t="s">
        <v>1978</v>
      </c>
      <c r="B294" s="7"/>
      <c r="C294" s="7"/>
      <c r="D294" s="7"/>
      <c r="E294" s="7">
        <v>7</v>
      </c>
      <c r="F294" s="7">
        <v>7</v>
      </c>
      <c r="G294" s="7"/>
      <c r="H294" s="7"/>
      <c r="I294" s="7"/>
      <c r="J294" s="7">
        <v>25</v>
      </c>
      <c r="K294" s="7">
        <v>25</v>
      </c>
      <c r="L294" s="7"/>
      <c r="M294" s="7"/>
      <c r="N294" s="7"/>
      <c r="O294" s="7">
        <v>29</v>
      </c>
      <c r="P294" s="7">
        <v>29</v>
      </c>
      <c r="Q294" s="7">
        <v>13.9</v>
      </c>
      <c r="S294" s="2" t="s">
        <v>2115</v>
      </c>
      <c r="T294" s="7"/>
      <c r="U294" s="6"/>
      <c r="V294" s="7"/>
      <c r="W294" s="6"/>
      <c r="X294" s="7"/>
      <c r="Y294" s="6"/>
      <c r="Z294" s="7">
        <v>24</v>
      </c>
      <c r="AA294" s="6">
        <v>3891.52</v>
      </c>
      <c r="AB294" s="7">
        <v>24</v>
      </c>
      <c r="AC294" s="6">
        <v>3891.52</v>
      </c>
      <c r="AD294" s="7"/>
      <c r="AE294" s="6"/>
      <c r="AF294" s="7"/>
      <c r="AG294" s="6"/>
      <c r="AH294" s="7"/>
      <c r="AI294" s="6"/>
      <c r="AJ294" s="7"/>
      <c r="AK294" s="6"/>
      <c r="AL294" s="7"/>
      <c r="AM294" s="6"/>
      <c r="AN294" s="7"/>
      <c r="AO294" s="6"/>
      <c r="AP294" s="7"/>
      <c r="AQ294" s="6"/>
      <c r="AR294" s="7"/>
      <c r="AS294" s="6"/>
      <c r="AT294" s="7">
        <v>2</v>
      </c>
      <c r="AU294" s="6">
        <v>2890.44</v>
      </c>
      <c r="AV294" s="7">
        <v>2</v>
      </c>
      <c r="AW294" s="6">
        <v>2890.44</v>
      </c>
      <c r="AX294" s="7">
        <v>14</v>
      </c>
      <c r="AY294" s="6">
        <v>6781.96</v>
      </c>
    </row>
    <row r="295" spans="1:51" x14ac:dyDescent="0.25">
      <c r="A295" s="2" t="s">
        <v>2013</v>
      </c>
      <c r="B295" s="7"/>
      <c r="C295" s="7"/>
      <c r="D295" s="7"/>
      <c r="E295" s="7">
        <v>8</v>
      </c>
      <c r="F295" s="7">
        <v>8</v>
      </c>
      <c r="G295" s="7"/>
      <c r="H295" s="7"/>
      <c r="I295" s="7"/>
      <c r="J295" s="7">
        <v>2</v>
      </c>
      <c r="K295" s="7">
        <v>2</v>
      </c>
      <c r="L295" s="7"/>
      <c r="M295" s="7"/>
      <c r="N295" s="7"/>
      <c r="O295" s="7">
        <v>2</v>
      </c>
      <c r="P295" s="7">
        <v>2</v>
      </c>
      <c r="Q295" s="7">
        <v>6.4210526315789478</v>
      </c>
      <c r="S295" s="2" t="s">
        <v>1978</v>
      </c>
      <c r="T295" s="7"/>
      <c r="U295" s="6"/>
      <c r="V295" s="7"/>
      <c r="W295" s="6"/>
      <c r="X295" s="7"/>
      <c r="Y295" s="6"/>
      <c r="Z295" s="7">
        <v>7</v>
      </c>
      <c r="AA295" s="6">
        <v>108359.82</v>
      </c>
      <c r="AB295" s="7">
        <v>7</v>
      </c>
      <c r="AC295" s="6">
        <v>108359.82</v>
      </c>
      <c r="AD295" s="7"/>
      <c r="AE295" s="6"/>
      <c r="AF295" s="7"/>
      <c r="AG295" s="6"/>
      <c r="AH295" s="7"/>
      <c r="AI295" s="6"/>
      <c r="AJ295" s="7">
        <v>25</v>
      </c>
      <c r="AK295" s="6">
        <v>32579.95</v>
      </c>
      <c r="AL295" s="7">
        <v>25</v>
      </c>
      <c r="AM295" s="6">
        <v>32579.95</v>
      </c>
      <c r="AN295" s="7"/>
      <c r="AO295" s="6"/>
      <c r="AP295" s="7"/>
      <c r="AQ295" s="6"/>
      <c r="AR295" s="7"/>
      <c r="AS295" s="6"/>
      <c r="AT295" s="7">
        <v>29</v>
      </c>
      <c r="AU295" s="6">
        <v>22139.96</v>
      </c>
      <c r="AV295" s="7">
        <v>29</v>
      </c>
      <c r="AW295" s="6">
        <v>22139.96</v>
      </c>
      <c r="AX295" s="7">
        <v>13.9</v>
      </c>
      <c r="AY295" s="6">
        <v>163079.73000000001</v>
      </c>
    </row>
    <row r="296" spans="1:51" x14ac:dyDescent="0.25">
      <c r="A296" s="2" t="s">
        <v>92</v>
      </c>
      <c r="B296" s="7">
        <v>8</v>
      </c>
      <c r="C296" s="7"/>
      <c r="D296" s="7"/>
      <c r="E296" s="7"/>
      <c r="F296" s="7">
        <v>8</v>
      </c>
      <c r="G296" s="7">
        <v>12</v>
      </c>
      <c r="H296" s="7"/>
      <c r="I296" s="7"/>
      <c r="J296" s="7"/>
      <c r="K296" s="7">
        <v>12</v>
      </c>
      <c r="L296" s="7">
        <v>8</v>
      </c>
      <c r="M296" s="7"/>
      <c r="N296" s="7"/>
      <c r="O296" s="7"/>
      <c r="P296" s="7">
        <v>8</v>
      </c>
      <c r="Q296" s="7">
        <v>8.4752475247524757</v>
      </c>
      <c r="S296" s="2" t="s">
        <v>2013</v>
      </c>
      <c r="T296" s="7"/>
      <c r="U296" s="6"/>
      <c r="V296" s="7"/>
      <c r="W296" s="6"/>
      <c r="X296" s="7"/>
      <c r="Y296" s="6"/>
      <c r="Z296" s="7">
        <v>8</v>
      </c>
      <c r="AA296" s="6">
        <v>121094.81</v>
      </c>
      <c r="AB296" s="7">
        <v>8</v>
      </c>
      <c r="AC296" s="6">
        <v>121094.81</v>
      </c>
      <c r="AD296" s="7"/>
      <c r="AE296" s="6"/>
      <c r="AF296" s="7"/>
      <c r="AG296" s="6"/>
      <c r="AH296" s="7"/>
      <c r="AI296" s="6"/>
      <c r="AJ296" s="7">
        <v>2</v>
      </c>
      <c r="AK296" s="6">
        <v>23789.96</v>
      </c>
      <c r="AL296" s="7">
        <v>2</v>
      </c>
      <c r="AM296" s="6">
        <v>23789.96</v>
      </c>
      <c r="AN296" s="7"/>
      <c r="AO296" s="6"/>
      <c r="AP296" s="7"/>
      <c r="AQ296" s="6"/>
      <c r="AR296" s="7"/>
      <c r="AS296" s="6"/>
      <c r="AT296" s="7">
        <v>2</v>
      </c>
      <c r="AU296" s="6">
        <v>29639.95</v>
      </c>
      <c r="AV296" s="7">
        <v>2</v>
      </c>
      <c r="AW296" s="6">
        <v>29639.95</v>
      </c>
      <c r="AX296" s="7">
        <v>6.4210526315789478</v>
      </c>
      <c r="AY296" s="6">
        <v>174524.73</v>
      </c>
    </row>
    <row r="297" spans="1:51" x14ac:dyDescent="0.25">
      <c r="A297" s="2" t="s">
        <v>1956</v>
      </c>
      <c r="B297" s="7"/>
      <c r="C297" s="7"/>
      <c r="D297" s="7"/>
      <c r="E297" s="7">
        <v>28</v>
      </c>
      <c r="F297" s="7">
        <v>28</v>
      </c>
      <c r="G297" s="7"/>
      <c r="H297" s="7"/>
      <c r="I297" s="7"/>
      <c r="J297" s="7">
        <v>22</v>
      </c>
      <c r="K297" s="7">
        <v>22</v>
      </c>
      <c r="L297" s="7"/>
      <c r="M297" s="7"/>
      <c r="N297" s="7"/>
      <c r="O297" s="7">
        <v>2</v>
      </c>
      <c r="P297" s="7">
        <v>2</v>
      </c>
      <c r="Q297" s="7">
        <v>25.25</v>
      </c>
      <c r="S297" s="2" t="s">
        <v>92</v>
      </c>
      <c r="T297" s="7">
        <v>8</v>
      </c>
      <c r="U297" s="6">
        <v>363719.09</v>
      </c>
      <c r="V297" s="7"/>
      <c r="W297" s="6"/>
      <c r="X297" s="7"/>
      <c r="Y297" s="6"/>
      <c r="Z297" s="7"/>
      <c r="AA297" s="6"/>
      <c r="AB297" s="7">
        <v>8</v>
      </c>
      <c r="AC297" s="6">
        <v>363719.09</v>
      </c>
      <c r="AD297" s="7">
        <v>12</v>
      </c>
      <c r="AE297" s="6">
        <v>76719.81</v>
      </c>
      <c r="AF297" s="7"/>
      <c r="AG297" s="6"/>
      <c r="AH297" s="7"/>
      <c r="AI297" s="6"/>
      <c r="AJ297" s="7"/>
      <c r="AK297" s="6"/>
      <c r="AL297" s="7">
        <v>12</v>
      </c>
      <c r="AM297" s="6">
        <v>76719.81</v>
      </c>
      <c r="AN297" s="7">
        <v>8</v>
      </c>
      <c r="AO297" s="6">
        <v>115119.71</v>
      </c>
      <c r="AP297" s="7"/>
      <c r="AQ297" s="6"/>
      <c r="AR297" s="7"/>
      <c r="AS297" s="6"/>
      <c r="AT297" s="7"/>
      <c r="AU297" s="6"/>
      <c r="AV297" s="7">
        <v>8</v>
      </c>
      <c r="AW297" s="6">
        <v>115119.71</v>
      </c>
      <c r="AX297" s="7">
        <v>8.4752475247524757</v>
      </c>
      <c r="AY297" s="6">
        <v>555558.61</v>
      </c>
    </row>
    <row r="298" spans="1:51" x14ac:dyDescent="0.25">
      <c r="A298" s="2" t="s">
        <v>4074</v>
      </c>
      <c r="B298" s="7"/>
      <c r="C298" s="7"/>
      <c r="D298" s="7"/>
      <c r="E298" s="7">
        <v>28</v>
      </c>
      <c r="F298" s="7">
        <v>28</v>
      </c>
      <c r="G298" s="7"/>
      <c r="H298" s="7"/>
      <c r="I298" s="7"/>
      <c r="J298" s="7"/>
      <c r="K298" s="7"/>
      <c r="L298" s="7"/>
      <c r="M298" s="7"/>
      <c r="N298" s="7"/>
      <c r="O298" s="7">
        <v>21</v>
      </c>
      <c r="P298" s="7">
        <v>21</v>
      </c>
      <c r="Q298" s="7">
        <v>22.75</v>
      </c>
      <c r="S298" s="2" t="s">
        <v>1956</v>
      </c>
      <c r="T298" s="7"/>
      <c r="U298" s="6"/>
      <c r="V298" s="7"/>
      <c r="W298" s="6"/>
      <c r="X298" s="7"/>
      <c r="Y298" s="6"/>
      <c r="Z298" s="7">
        <v>28</v>
      </c>
      <c r="AA298" s="6">
        <v>24074.84</v>
      </c>
      <c r="AB298" s="7">
        <v>28</v>
      </c>
      <c r="AC298" s="6">
        <v>24074.84</v>
      </c>
      <c r="AD298" s="7"/>
      <c r="AE298" s="6"/>
      <c r="AF298" s="7"/>
      <c r="AG298" s="6"/>
      <c r="AH298" s="7"/>
      <c r="AI298" s="6"/>
      <c r="AJ298" s="7">
        <v>22</v>
      </c>
      <c r="AK298" s="6">
        <v>6794.95</v>
      </c>
      <c r="AL298" s="7">
        <v>22</v>
      </c>
      <c r="AM298" s="6">
        <v>6794.95</v>
      </c>
      <c r="AN298" s="7"/>
      <c r="AO298" s="6"/>
      <c r="AP298" s="7"/>
      <c r="AQ298" s="6"/>
      <c r="AR298" s="7"/>
      <c r="AS298" s="6"/>
      <c r="AT298" s="7">
        <v>2</v>
      </c>
      <c r="AU298" s="6">
        <v>2849.98</v>
      </c>
      <c r="AV298" s="7">
        <v>2</v>
      </c>
      <c r="AW298" s="6">
        <v>2849.98</v>
      </c>
      <c r="AX298" s="7">
        <v>25.25</v>
      </c>
      <c r="AY298" s="6">
        <v>33719.78</v>
      </c>
    </row>
    <row r="299" spans="1:51" x14ac:dyDescent="0.25">
      <c r="A299" s="2" t="s">
        <v>3803</v>
      </c>
      <c r="B299" s="7"/>
      <c r="C299" s="7"/>
      <c r="D299" s="7"/>
      <c r="E299" s="7">
        <v>17</v>
      </c>
      <c r="F299" s="7">
        <v>17</v>
      </c>
      <c r="G299" s="7"/>
      <c r="H299" s="7"/>
      <c r="I299" s="7"/>
      <c r="J299" s="7"/>
      <c r="K299" s="7"/>
      <c r="L299" s="7"/>
      <c r="M299" s="7"/>
      <c r="N299" s="7"/>
      <c r="O299" s="7">
        <v>22</v>
      </c>
      <c r="P299" s="7">
        <v>22</v>
      </c>
      <c r="Q299" s="7">
        <v>18.25</v>
      </c>
      <c r="S299" s="2" t="s">
        <v>4074</v>
      </c>
      <c r="T299" s="7"/>
      <c r="U299" s="6"/>
      <c r="V299" s="7"/>
      <c r="W299" s="6"/>
      <c r="X299" s="7"/>
      <c r="Y299" s="6"/>
      <c r="Z299" s="7">
        <v>28</v>
      </c>
      <c r="AA299" s="6">
        <v>2975.98</v>
      </c>
      <c r="AB299" s="7">
        <v>28</v>
      </c>
      <c r="AC299" s="6">
        <v>2975.98</v>
      </c>
      <c r="AD299" s="7"/>
      <c r="AE299" s="6"/>
      <c r="AF299" s="7"/>
      <c r="AG299" s="6"/>
      <c r="AH299" s="7"/>
      <c r="AI299" s="6"/>
      <c r="AJ299" s="7"/>
      <c r="AK299" s="6"/>
      <c r="AL299" s="7"/>
      <c r="AM299" s="6"/>
      <c r="AN299" s="7"/>
      <c r="AO299" s="6"/>
      <c r="AP299" s="7"/>
      <c r="AQ299" s="6"/>
      <c r="AR299" s="7"/>
      <c r="AS299" s="6"/>
      <c r="AT299" s="7">
        <v>21</v>
      </c>
      <c r="AU299" s="6">
        <v>7087.96</v>
      </c>
      <c r="AV299" s="7">
        <v>21</v>
      </c>
      <c r="AW299" s="6">
        <v>7087.96</v>
      </c>
      <c r="AX299" s="7">
        <v>22.75</v>
      </c>
      <c r="AY299" s="6">
        <v>10063.94</v>
      </c>
    </row>
    <row r="300" spans="1:51" x14ac:dyDescent="0.25">
      <c r="A300" s="2" t="s">
        <v>3820</v>
      </c>
      <c r="B300" s="7"/>
      <c r="C300" s="7"/>
      <c r="D300" s="7"/>
      <c r="E300" s="7">
        <v>25</v>
      </c>
      <c r="F300" s="7">
        <v>25</v>
      </c>
      <c r="G300" s="7"/>
      <c r="H300" s="7"/>
      <c r="I300" s="7"/>
      <c r="J300" s="7"/>
      <c r="K300" s="7"/>
      <c r="L300" s="7"/>
      <c r="M300" s="7"/>
      <c r="N300" s="7"/>
      <c r="O300" s="7">
        <v>23</v>
      </c>
      <c r="P300" s="7">
        <v>23</v>
      </c>
      <c r="Q300" s="7">
        <v>23.8</v>
      </c>
      <c r="S300" s="2" t="s">
        <v>3803</v>
      </c>
      <c r="T300" s="7"/>
      <c r="U300" s="6"/>
      <c r="V300" s="7"/>
      <c r="W300" s="6"/>
      <c r="X300" s="7"/>
      <c r="Y300" s="6"/>
      <c r="Z300" s="7">
        <v>17</v>
      </c>
      <c r="AA300" s="6">
        <v>2437.9699999999998</v>
      </c>
      <c r="AB300" s="7">
        <v>17</v>
      </c>
      <c r="AC300" s="6">
        <v>2437.9699999999998</v>
      </c>
      <c r="AD300" s="7"/>
      <c r="AE300" s="6"/>
      <c r="AF300" s="7"/>
      <c r="AG300" s="6"/>
      <c r="AH300" s="7"/>
      <c r="AI300" s="6"/>
      <c r="AJ300" s="7"/>
      <c r="AK300" s="6"/>
      <c r="AL300" s="7"/>
      <c r="AM300" s="6"/>
      <c r="AN300" s="7"/>
      <c r="AO300" s="6"/>
      <c r="AP300" s="7"/>
      <c r="AQ300" s="6"/>
      <c r="AR300" s="7"/>
      <c r="AS300" s="6"/>
      <c r="AT300" s="7">
        <v>22</v>
      </c>
      <c r="AU300" s="6">
        <v>1711.18</v>
      </c>
      <c r="AV300" s="7">
        <v>22</v>
      </c>
      <c r="AW300" s="6">
        <v>1711.18</v>
      </c>
      <c r="AX300" s="7">
        <v>18.25</v>
      </c>
      <c r="AY300" s="6">
        <v>4149.1499999999996</v>
      </c>
    </row>
    <row r="301" spans="1:51" x14ac:dyDescent="0.25">
      <c r="A301" s="2" t="s">
        <v>3703</v>
      </c>
      <c r="B301" s="7"/>
      <c r="C301" s="7"/>
      <c r="D301" s="7"/>
      <c r="E301" s="7">
        <v>13</v>
      </c>
      <c r="F301" s="7">
        <v>13</v>
      </c>
      <c r="G301" s="7"/>
      <c r="H301" s="7"/>
      <c r="I301" s="7"/>
      <c r="J301" s="7">
        <v>3</v>
      </c>
      <c r="K301" s="7">
        <v>3</v>
      </c>
      <c r="L301" s="7"/>
      <c r="M301" s="7"/>
      <c r="N301" s="7"/>
      <c r="O301" s="7"/>
      <c r="P301" s="7"/>
      <c r="Q301" s="7">
        <v>10.5</v>
      </c>
      <c r="S301" s="2" t="s">
        <v>3820</v>
      </c>
      <c r="T301" s="7"/>
      <c r="U301" s="6"/>
      <c r="V301" s="7"/>
      <c r="W301" s="6"/>
      <c r="X301" s="7"/>
      <c r="Y301" s="6"/>
      <c r="Z301" s="7">
        <v>25</v>
      </c>
      <c r="AA301" s="6">
        <v>13391.96</v>
      </c>
      <c r="AB301" s="7">
        <v>25</v>
      </c>
      <c r="AC301" s="6">
        <v>13391.96</v>
      </c>
      <c r="AD301" s="7"/>
      <c r="AE301" s="6"/>
      <c r="AF301" s="7"/>
      <c r="AG301" s="6"/>
      <c r="AH301" s="7"/>
      <c r="AI301" s="6"/>
      <c r="AJ301" s="7"/>
      <c r="AK301" s="6"/>
      <c r="AL301" s="7"/>
      <c r="AM301" s="6"/>
      <c r="AN301" s="7"/>
      <c r="AO301" s="6"/>
      <c r="AP301" s="7"/>
      <c r="AQ301" s="6"/>
      <c r="AR301" s="7"/>
      <c r="AS301" s="6"/>
      <c r="AT301" s="7">
        <v>23</v>
      </c>
      <c r="AU301" s="6">
        <v>12455.97</v>
      </c>
      <c r="AV301" s="7">
        <v>23</v>
      </c>
      <c r="AW301" s="6">
        <v>12455.97</v>
      </c>
      <c r="AX301" s="7">
        <v>23.8</v>
      </c>
      <c r="AY301" s="6">
        <v>25847.93</v>
      </c>
    </row>
    <row r="302" spans="1:51" x14ac:dyDescent="0.25">
      <c r="A302" s="2" t="s">
        <v>3985</v>
      </c>
      <c r="B302" s="7"/>
      <c r="C302" s="7"/>
      <c r="D302" s="7"/>
      <c r="E302" s="7">
        <v>18</v>
      </c>
      <c r="F302" s="7">
        <v>18</v>
      </c>
      <c r="G302" s="7"/>
      <c r="H302" s="7"/>
      <c r="I302" s="7"/>
      <c r="J302" s="7"/>
      <c r="K302" s="7"/>
      <c r="L302" s="7"/>
      <c r="M302" s="7"/>
      <c r="N302" s="7"/>
      <c r="O302" s="7"/>
      <c r="P302" s="7"/>
      <c r="Q302" s="7">
        <v>18</v>
      </c>
      <c r="S302" s="2" t="s">
        <v>3703</v>
      </c>
      <c r="T302" s="7"/>
      <c r="U302" s="6"/>
      <c r="V302" s="7"/>
      <c r="W302" s="6"/>
      <c r="X302" s="7"/>
      <c r="Y302" s="6"/>
      <c r="Z302" s="7">
        <v>13</v>
      </c>
      <c r="AA302" s="6">
        <v>27799.94</v>
      </c>
      <c r="AB302" s="7">
        <v>13</v>
      </c>
      <c r="AC302" s="6">
        <v>27799.94</v>
      </c>
      <c r="AD302" s="7"/>
      <c r="AE302" s="6"/>
      <c r="AF302" s="7"/>
      <c r="AG302" s="6"/>
      <c r="AH302" s="7"/>
      <c r="AI302" s="6"/>
      <c r="AJ302" s="7">
        <v>3</v>
      </c>
      <c r="AK302" s="6">
        <v>9499.98</v>
      </c>
      <c r="AL302" s="7">
        <v>3</v>
      </c>
      <c r="AM302" s="6">
        <v>9499.98</v>
      </c>
      <c r="AN302" s="7"/>
      <c r="AO302" s="6"/>
      <c r="AP302" s="7"/>
      <c r="AQ302" s="6"/>
      <c r="AR302" s="7"/>
      <c r="AS302" s="6"/>
      <c r="AT302" s="7"/>
      <c r="AU302" s="6"/>
      <c r="AV302" s="7"/>
      <c r="AW302" s="6"/>
      <c r="AX302" s="7">
        <v>10.5</v>
      </c>
      <c r="AY302" s="6">
        <v>37299.93</v>
      </c>
    </row>
    <row r="303" spans="1:51" x14ac:dyDescent="0.25">
      <c r="A303" s="2" t="s">
        <v>4197</v>
      </c>
      <c r="B303" s="7"/>
      <c r="C303" s="7"/>
      <c r="D303" s="7"/>
      <c r="E303" s="7">
        <v>11</v>
      </c>
      <c r="F303" s="7">
        <v>11</v>
      </c>
      <c r="G303" s="7"/>
      <c r="H303" s="7"/>
      <c r="I303" s="7"/>
      <c r="J303" s="7"/>
      <c r="K303" s="7"/>
      <c r="L303" s="7"/>
      <c r="M303" s="7"/>
      <c r="N303" s="7"/>
      <c r="O303" s="7"/>
      <c r="P303" s="7"/>
      <c r="Q303" s="7">
        <v>11</v>
      </c>
      <c r="S303" s="2" t="s">
        <v>3985</v>
      </c>
      <c r="T303" s="7"/>
      <c r="U303" s="6"/>
      <c r="V303" s="7"/>
      <c r="W303" s="6"/>
      <c r="X303" s="7"/>
      <c r="Y303" s="6"/>
      <c r="Z303" s="7">
        <v>18</v>
      </c>
      <c r="AA303" s="6">
        <v>359.99</v>
      </c>
      <c r="AB303" s="7">
        <v>18</v>
      </c>
      <c r="AC303" s="6">
        <v>359.99</v>
      </c>
      <c r="AD303" s="7"/>
      <c r="AE303" s="6"/>
      <c r="AF303" s="7"/>
      <c r="AG303" s="6"/>
      <c r="AH303" s="7"/>
      <c r="AI303" s="6"/>
      <c r="AJ303" s="7"/>
      <c r="AK303" s="6"/>
      <c r="AL303" s="7"/>
      <c r="AM303" s="6"/>
      <c r="AN303" s="7"/>
      <c r="AO303" s="6"/>
      <c r="AP303" s="7"/>
      <c r="AQ303" s="6"/>
      <c r="AR303" s="7"/>
      <c r="AS303" s="6"/>
      <c r="AT303" s="7"/>
      <c r="AU303" s="6"/>
      <c r="AV303" s="7"/>
      <c r="AW303" s="6"/>
      <c r="AX303" s="7">
        <v>18</v>
      </c>
      <c r="AY303" s="6">
        <v>359.99</v>
      </c>
    </row>
    <row r="304" spans="1:51" x14ac:dyDescent="0.25">
      <c r="A304" s="2" t="s">
        <v>4120</v>
      </c>
      <c r="B304" s="7"/>
      <c r="C304" s="7"/>
      <c r="D304" s="7"/>
      <c r="E304" s="7">
        <v>18</v>
      </c>
      <c r="F304" s="7">
        <v>18</v>
      </c>
      <c r="G304" s="7"/>
      <c r="H304" s="7"/>
      <c r="I304" s="7"/>
      <c r="J304" s="7"/>
      <c r="K304" s="7"/>
      <c r="L304" s="7"/>
      <c r="M304" s="7"/>
      <c r="N304" s="7"/>
      <c r="O304" s="7">
        <v>15</v>
      </c>
      <c r="P304" s="7">
        <v>15</v>
      </c>
      <c r="Q304" s="7">
        <v>17.25</v>
      </c>
      <c r="S304" s="2" t="s">
        <v>4197</v>
      </c>
      <c r="T304" s="7"/>
      <c r="U304" s="6"/>
      <c r="V304" s="7"/>
      <c r="W304" s="6"/>
      <c r="X304" s="7"/>
      <c r="Y304" s="6"/>
      <c r="Z304" s="7">
        <v>11</v>
      </c>
      <c r="AA304" s="6">
        <v>465.49</v>
      </c>
      <c r="AB304" s="7">
        <v>11</v>
      </c>
      <c r="AC304" s="6">
        <v>465.49</v>
      </c>
      <c r="AD304" s="7"/>
      <c r="AE304" s="6"/>
      <c r="AF304" s="7"/>
      <c r="AG304" s="6"/>
      <c r="AH304" s="7"/>
      <c r="AI304" s="6"/>
      <c r="AJ304" s="7"/>
      <c r="AK304" s="6"/>
      <c r="AL304" s="7"/>
      <c r="AM304" s="6"/>
      <c r="AN304" s="7"/>
      <c r="AO304" s="6"/>
      <c r="AP304" s="7"/>
      <c r="AQ304" s="6"/>
      <c r="AR304" s="7"/>
      <c r="AS304" s="6"/>
      <c r="AT304" s="7"/>
      <c r="AU304" s="6"/>
      <c r="AV304" s="7"/>
      <c r="AW304" s="6"/>
      <c r="AX304" s="7">
        <v>11</v>
      </c>
      <c r="AY304" s="6">
        <v>465.49</v>
      </c>
    </row>
    <row r="305" spans="1:51" x14ac:dyDescent="0.25">
      <c r="A305" s="2" t="s">
        <v>4200</v>
      </c>
      <c r="B305" s="7"/>
      <c r="C305" s="7"/>
      <c r="D305" s="7"/>
      <c r="E305" s="7">
        <v>28</v>
      </c>
      <c r="F305" s="7">
        <v>28</v>
      </c>
      <c r="G305" s="7"/>
      <c r="H305" s="7"/>
      <c r="I305" s="7"/>
      <c r="J305" s="7"/>
      <c r="K305" s="7"/>
      <c r="L305" s="7"/>
      <c r="M305" s="7"/>
      <c r="N305" s="7"/>
      <c r="O305" s="7">
        <v>26</v>
      </c>
      <c r="P305" s="7">
        <v>26</v>
      </c>
      <c r="Q305" s="7">
        <v>26.666666666666668</v>
      </c>
      <c r="S305" s="2" t="s">
        <v>4120</v>
      </c>
      <c r="T305" s="7"/>
      <c r="U305" s="6"/>
      <c r="V305" s="7"/>
      <c r="W305" s="6"/>
      <c r="X305" s="7"/>
      <c r="Y305" s="6"/>
      <c r="Z305" s="7">
        <v>18</v>
      </c>
      <c r="AA305" s="6">
        <v>4160.07</v>
      </c>
      <c r="AB305" s="7">
        <v>18</v>
      </c>
      <c r="AC305" s="6">
        <v>4160.07</v>
      </c>
      <c r="AD305" s="7"/>
      <c r="AE305" s="6"/>
      <c r="AF305" s="7"/>
      <c r="AG305" s="6"/>
      <c r="AH305" s="7"/>
      <c r="AI305" s="6"/>
      <c r="AJ305" s="7"/>
      <c r="AK305" s="6"/>
      <c r="AL305" s="7"/>
      <c r="AM305" s="6"/>
      <c r="AN305" s="7"/>
      <c r="AO305" s="6"/>
      <c r="AP305" s="7"/>
      <c r="AQ305" s="6"/>
      <c r="AR305" s="7"/>
      <c r="AS305" s="6"/>
      <c r="AT305" s="7">
        <v>15</v>
      </c>
      <c r="AU305" s="6">
        <v>1367.09</v>
      </c>
      <c r="AV305" s="7">
        <v>15</v>
      </c>
      <c r="AW305" s="6">
        <v>1367.09</v>
      </c>
      <c r="AX305" s="7">
        <v>17.25</v>
      </c>
      <c r="AY305" s="6">
        <v>5527.16</v>
      </c>
    </row>
    <row r="306" spans="1:51" x14ac:dyDescent="0.25">
      <c r="A306" s="2" t="s">
        <v>4028</v>
      </c>
      <c r="B306" s="7"/>
      <c r="C306" s="7"/>
      <c r="D306" s="7"/>
      <c r="E306" s="7">
        <v>10</v>
      </c>
      <c r="F306" s="7">
        <v>10</v>
      </c>
      <c r="G306" s="7"/>
      <c r="H306" s="7"/>
      <c r="I306" s="7"/>
      <c r="J306" s="7">
        <v>8</v>
      </c>
      <c r="K306" s="7">
        <v>8</v>
      </c>
      <c r="L306" s="7"/>
      <c r="M306" s="7"/>
      <c r="N306" s="7"/>
      <c r="O306" s="7"/>
      <c r="P306" s="7"/>
      <c r="Q306" s="7">
        <v>9.5</v>
      </c>
      <c r="S306" s="2" t="s">
        <v>4200</v>
      </c>
      <c r="T306" s="7"/>
      <c r="U306" s="6"/>
      <c r="V306" s="7"/>
      <c r="W306" s="6"/>
      <c r="X306" s="7"/>
      <c r="Y306" s="6"/>
      <c r="Z306" s="7">
        <v>28</v>
      </c>
      <c r="AA306" s="6">
        <v>3679.98</v>
      </c>
      <c r="AB306" s="7">
        <v>28</v>
      </c>
      <c r="AC306" s="6">
        <v>3679.98</v>
      </c>
      <c r="AD306" s="7"/>
      <c r="AE306" s="6"/>
      <c r="AF306" s="7"/>
      <c r="AG306" s="6"/>
      <c r="AH306" s="7"/>
      <c r="AI306" s="6"/>
      <c r="AJ306" s="7"/>
      <c r="AK306" s="6"/>
      <c r="AL306" s="7"/>
      <c r="AM306" s="6"/>
      <c r="AN306" s="7"/>
      <c r="AO306" s="6"/>
      <c r="AP306" s="7"/>
      <c r="AQ306" s="6"/>
      <c r="AR306" s="7"/>
      <c r="AS306" s="6"/>
      <c r="AT306" s="7">
        <v>26</v>
      </c>
      <c r="AU306" s="6">
        <v>5864.97</v>
      </c>
      <c r="AV306" s="7">
        <v>26</v>
      </c>
      <c r="AW306" s="6">
        <v>5864.97</v>
      </c>
      <c r="AX306" s="7">
        <v>26.666666666666668</v>
      </c>
      <c r="AY306" s="6">
        <v>9544.9599999999991</v>
      </c>
    </row>
    <row r="307" spans="1:51" x14ac:dyDescent="0.25">
      <c r="A307" s="2" t="s">
        <v>3670</v>
      </c>
      <c r="B307" s="7"/>
      <c r="C307" s="7"/>
      <c r="D307" s="7"/>
      <c r="E307" s="7">
        <v>21</v>
      </c>
      <c r="F307" s="7">
        <v>21</v>
      </c>
      <c r="G307" s="7"/>
      <c r="H307" s="7"/>
      <c r="I307" s="7"/>
      <c r="J307" s="7"/>
      <c r="K307" s="7"/>
      <c r="L307" s="7"/>
      <c r="M307" s="7"/>
      <c r="N307" s="7"/>
      <c r="O307" s="7">
        <v>21</v>
      </c>
      <c r="P307" s="7">
        <v>21</v>
      </c>
      <c r="Q307" s="7">
        <v>21</v>
      </c>
      <c r="S307" s="2" t="s">
        <v>4028</v>
      </c>
      <c r="T307" s="7"/>
      <c r="U307" s="6"/>
      <c r="V307" s="7"/>
      <c r="W307" s="6"/>
      <c r="X307" s="7"/>
      <c r="Y307" s="6"/>
      <c r="Z307" s="7">
        <v>10</v>
      </c>
      <c r="AA307" s="6">
        <v>5749.98</v>
      </c>
      <c r="AB307" s="7">
        <v>10</v>
      </c>
      <c r="AC307" s="6">
        <v>5749.98</v>
      </c>
      <c r="AD307" s="7"/>
      <c r="AE307" s="6"/>
      <c r="AF307" s="7"/>
      <c r="AG307" s="6"/>
      <c r="AH307" s="7"/>
      <c r="AI307" s="6"/>
      <c r="AJ307" s="7">
        <v>8</v>
      </c>
      <c r="AK307" s="6">
        <v>3679.98</v>
      </c>
      <c r="AL307" s="7">
        <v>8</v>
      </c>
      <c r="AM307" s="6">
        <v>3679.98</v>
      </c>
      <c r="AN307" s="7"/>
      <c r="AO307" s="6"/>
      <c r="AP307" s="7"/>
      <c r="AQ307" s="6"/>
      <c r="AR307" s="7"/>
      <c r="AS307" s="6"/>
      <c r="AT307" s="7"/>
      <c r="AU307" s="6"/>
      <c r="AV307" s="7"/>
      <c r="AW307" s="6"/>
      <c r="AX307" s="7">
        <v>9.5</v>
      </c>
      <c r="AY307" s="6">
        <v>9429.9599999999991</v>
      </c>
    </row>
    <row r="308" spans="1:51" x14ac:dyDescent="0.25">
      <c r="A308" s="2" t="s">
        <v>1953</v>
      </c>
      <c r="B308" s="7"/>
      <c r="C308" s="7"/>
      <c r="D308" s="7">
        <v>29</v>
      </c>
      <c r="E308" s="7"/>
      <c r="F308" s="7">
        <v>29</v>
      </c>
      <c r="G308" s="7"/>
      <c r="H308" s="7"/>
      <c r="I308" s="7">
        <v>11</v>
      </c>
      <c r="J308" s="7"/>
      <c r="K308" s="7">
        <v>11</v>
      </c>
      <c r="L308" s="7"/>
      <c r="M308" s="7"/>
      <c r="N308" s="7">
        <v>13</v>
      </c>
      <c r="O308" s="7"/>
      <c r="P308" s="7">
        <v>13</v>
      </c>
      <c r="Q308" s="7">
        <v>23.5</v>
      </c>
      <c r="S308" s="2" t="s">
        <v>3670</v>
      </c>
      <c r="T308" s="7"/>
      <c r="U308" s="6"/>
      <c r="V308" s="7"/>
      <c r="W308" s="6"/>
      <c r="X308" s="7"/>
      <c r="Y308" s="6"/>
      <c r="Z308" s="7">
        <v>21</v>
      </c>
      <c r="AA308" s="6">
        <v>1655.98</v>
      </c>
      <c r="AB308" s="7">
        <v>21</v>
      </c>
      <c r="AC308" s="6">
        <v>1655.98</v>
      </c>
      <c r="AD308" s="7"/>
      <c r="AE308" s="6"/>
      <c r="AF308" s="7"/>
      <c r="AG308" s="6"/>
      <c r="AH308" s="7"/>
      <c r="AI308" s="6"/>
      <c r="AJ308" s="7"/>
      <c r="AK308" s="6"/>
      <c r="AL308" s="7"/>
      <c r="AM308" s="6"/>
      <c r="AN308" s="7"/>
      <c r="AO308" s="6"/>
      <c r="AP308" s="7"/>
      <c r="AQ308" s="6"/>
      <c r="AR308" s="7"/>
      <c r="AS308" s="6"/>
      <c r="AT308" s="7">
        <v>21</v>
      </c>
      <c r="AU308" s="6">
        <v>2327.5700000000002</v>
      </c>
      <c r="AV308" s="7">
        <v>21</v>
      </c>
      <c r="AW308" s="6">
        <v>2327.5700000000002</v>
      </c>
      <c r="AX308" s="7">
        <v>21</v>
      </c>
      <c r="AY308" s="6">
        <v>3983.56</v>
      </c>
    </row>
    <row r="309" spans="1:51" x14ac:dyDescent="0.25">
      <c r="A309" s="2" t="s">
        <v>3885</v>
      </c>
      <c r="B309" s="7"/>
      <c r="C309" s="7"/>
      <c r="D309" s="7"/>
      <c r="E309" s="7">
        <v>25</v>
      </c>
      <c r="F309" s="7">
        <v>25</v>
      </c>
      <c r="G309" s="7"/>
      <c r="H309" s="7"/>
      <c r="I309" s="7"/>
      <c r="J309" s="7"/>
      <c r="K309" s="7"/>
      <c r="L309" s="7"/>
      <c r="M309" s="7"/>
      <c r="N309" s="7"/>
      <c r="O309" s="7"/>
      <c r="P309" s="7"/>
      <c r="Q309" s="7">
        <v>25</v>
      </c>
      <c r="S309" s="2" t="s">
        <v>1953</v>
      </c>
      <c r="T309" s="7"/>
      <c r="U309" s="6"/>
      <c r="V309" s="7"/>
      <c r="W309" s="6"/>
      <c r="X309" s="7">
        <v>29</v>
      </c>
      <c r="Y309" s="6">
        <v>20139.8</v>
      </c>
      <c r="Z309" s="7"/>
      <c r="AA309" s="6"/>
      <c r="AB309" s="7">
        <v>29</v>
      </c>
      <c r="AC309" s="6">
        <v>20139.8</v>
      </c>
      <c r="AD309" s="7"/>
      <c r="AE309" s="6"/>
      <c r="AF309" s="7"/>
      <c r="AG309" s="6"/>
      <c r="AH309" s="7">
        <v>11</v>
      </c>
      <c r="AI309" s="6">
        <v>1729.98</v>
      </c>
      <c r="AJ309" s="7"/>
      <c r="AK309" s="6"/>
      <c r="AL309" s="7">
        <v>11</v>
      </c>
      <c r="AM309" s="6">
        <v>1729.98</v>
      </c>
      <c r="AN309" s="7"/>
      <c r="AO309" s="6"/>
      <c r="AP309" s="7"/>
      <c r="AQ309" s="6"/>
      <c r="AR309" s="7">
        <v>13</v>
      </c>
      <c r="AS309" s="6">
        <v>9069.91</v>
      </c>
      <c r="AT309" s="7"/>
      <c r="AU309" s="6"/>
      <c r="AV309" s="7">
        <v>13</v>
      </c>
      <c r="AW309" s="6">
        <v>9069.91</v>
      </c>
      <c r="AX309" s="7">
        <v>23.5</v>
      </c>
      <c r="AY309" s="6">
        <v>30939.69</v>
      </c>
    </row>
    <row r="310" spans="1:51" x14ac:dyDescent="0.25">
      <c r="A310" s="2" t="s">
        <v>3898</v>
      </c>
      <c r="B310" s="7"/>
      <c r="C310" s="7"/>
      <c r="D310" s="7"/>
      <c r="E310" s="7">
        <v>30</v>
      </c>
      <c r="F310" s="7">
        <v>30</v>
      </c>
      <c r="G310" s="7"/>
      <c r="H310" s="7"/>
      <c r="I310" s="7"/>
      <c r="J310" s="7">
        <v>15</v>
      </c>
      <c r="K310" s="7">
        <v>15</v>
      </c>
      <c r="L310" s="7"/>
      <c r="M310" s="7"/>
      <c r="N310" s="7"/>
      <c r="O310" s="7">
        <v>15</v>
      </c>
      <c r="P310" s="7">
        <v>15</v>
      </c>
      <c r="Q310" s="7">
        <v>20</v>
      </c>
      <c r="S310" s="2" t="s">
        <v>3885</v>
      </c>
      <c r="T310" s="7"/>
      <c r="U310" s="6"/>
      <c r="V310" s="7"/>
      <c r="W310" s="6"/>
      <c r="X310" s="7"/>
      <c r="Y310" s="6"/>
      <c r="Z310" s="7">
        <v>25</v>
      </c>
      <c r="AA310" s="6">
        <v>2499.98</v>
      </c>
      <c r="AB310" s="7">
        <v>25</v>
      </c>
      <c r="AC310" s="6">
        <v>2499.98</v>
      </c>
      <c r="AD310" s="7"/>
      <c r="AE310" s="6"/>
      <c r="AF310" s="7"/>
      <c r="AG310" s="6"/>
      <c r="AH310" s="7"/>
      <c r="AI310" s="6"/>
      <c r="AJ310" s="7"/>
      <c r="AK310" s="6"/>
      <c r="AL310" s="7"/>
      <c r="AM310" s="6"/>
      <c r="AN310" s="7"/>
      <c r="AO310" s="6"/>
      <c r="AP310" s="7"/>
      <c r="AQ310" s="6"/>
      <c r="AR310" s="7"/>
      <c r="AS310" s="6"/>
      <c r="AT310" s="7"/>
      <c r="AU310" s="6"/>
      <c r="AV310" s="7"/>
      <c r="AW310" s="6"/>
      <c r="AX310" s="7">
        <v>25</v>
      </c>
      <c r="AY310" s="6">
        <v>2499.98</v>
      </c>
    </row>
    <row r="311" spans="1:51" x14ac:dyDescent="0.25">
      <c r="A311" s="2" t="s">
        <v>4016</v>
      </c>
      <c r="B311" s="7"/>
      <c r="C311" s="7"/>
      <c r="D311" s="7"/>
      <c r="E311" s="7">
        <v>15</v>
      </c>
      <c r="F311" s="7">
        <v>15</v>
      </c>
      <c r="G311" s="7"/>
      <c r="H311" s="7"/>
      <c r="I311" s="7"/>
      <c r="J311" s="7">
        <v>20</v>
      </c>
      <c r="K311" s="7">
        <v>20</v>
      </c>
      <c r="L311" s="7"/>
      <c r="M311" s="7"/>
      <c r="N311" s="7"/>
      <c r="O311" s="7">
        <v>24</v>
      </c>
      <c r="P311" s="7">
        <v>24</v>
      </c>
      <c r="Q311" s="7">
        <v>17.8</v>
      </c>
      <c r="S311" s="2" t="s">
        <v>3898</v>
      </c>
      <c r="T311" s="7"/>
      <c r="U311" s="6"/>
      <c r="V311" s="7"/>
      <c r="W311" s="6"/>
      <c r="X311" s="7"/>
      <c r="Y311" s="6"/>
      <c r="Z311" s="7">
        <v>30</v>
      </c>
      <c r="AA311" s="6">
        <v>1394.99</v>
      </c>
      <c r="AB311" s="7">
        <v>30</v>
      </c>
      <c r="AC311" s="6">
        <v>1394.99</v>
      </c>
      <c r="AD311" s="7"/>
      <c r="AE311" s="6"/>
      <c r="AF311" s="7"/>
      <c r="AG311" s="6"/>
      <c r="AH311" s="7"/>
      <c r="AI311" s="6"/>
      <c r="AJ311" s="7">
        <v>15</v>
      </c>
      <c r="AK311" s="6">
        <v>1424.99</v>
      </c>
      <c r="AL311" s="7">
        <v>15</v>
      </c>
      <c r="AM311" s="6">
        <v>1424.99</v>
      </c>
      <c r="AN311" s="7"/>
      <c r="AO311" s="6"/>
      <c r="AP311" s="7"/>
      <c r="AQ311" s="6"/>
      <c r="AR311" s="7"/>
      <c r="AS311" s="6"/>
      <c r="AT311" s="7">
        <v>15</v>
      </c>
      <c r="AU311" s="6">
        <v>2399.98</v>
      </c>
      <c r="AV311" s="7">
        <v>15</v>
      </c>
      <c r="AW311" s="6">
        <v>2399.98</v>
      </c>
      <c r="AX311" s="7">
        <v>20</v>
      </c>
      <c r="AY311" s="6">
        <v>5219.97</v>
      </c>
    </row>
    <row r="312" spans="1:51" x14ac:dyDescent="0.25">
      <c r="A312" s="2" t="s">
        <v>3876</v>
      </c>
      <c r="B312" s="7"/>
      <c r="C312" s="7"/>
      <c r="D312" s="7"/>
      <c r="E312" s="7">
        <v>27</v>
      </c>
      <c r="F312" s="7">
        <v>27</v>
      </c>
      <c r="G312" s="7"/>
      <c r="H312" s="7"/>
      <c r="I312" s="7"/>
      <c r="J312" s="7">
        <v>29</v>
      </c>
      <c r="K312" s="7">
        <v>29</v>
      </c>
      <c r="L312" s="7"/>
      <c r="M312" s="7"/>
      <c r="N312" s="7"/>
      <c r="O312" s="7">
        <v>30</v>
      </c>
      <c r="P312" s="7">
        <v>30</v>
      </c>
      <c r="Q312" s="7">
        <v>28.75</v>
      </c>
      <c r="S312" s="2" t="s">
        <v>4016</v>
      </c>
      <c r="T312" s="7"/>
      <c r="U312" s="6"/>
      <c r="V312" s="7"/>
      <c r="W312" s="6"/>
      <c r="X312" s="7"/>
      <c r="Y312" s="6"/>
      <c r="Z312" s="7">
        <v>15</v>
      </c>
      <c r="AA312" s="6">
        <v>15049.96</v>
      </c>
      <c r="AB312" s="7">
        <v>15</v>
      </c>
      <c r="AC312" s="6">
        <v>15049.96</v>
      </c>
      <c r="AD312" s="7"/>
      <c r="AE312" s="6"/>
      <c r="AF312" s="7"/>
      <c r="AG312" s="6"/>
      <c r="AH312" s="7"/>
      <c r="AI312" s="6"/>
      <c r="AJ312" s="7">
        <v>20</v>
      </c>
      <c r="AK312" s="6">
        <v>2799.99</v>
      </c>
      <c r="AL312" s="7">
        <v>20</v>
      </c>
      <c r="AM312" s="6">
        <v>2799.99</v>
      </c>
      <c r="AN312" s="7"/>
      <c r="AO312" s="6"/>
      <c r="AP312" s="7"/>
      <c r="AQ312" s="6"/>
      <c r="AR312" s="7"/>
      <c r="AS312" s="6"/>
      <c r="AT312" s="7">
        <v>24</v>
      </c>
      <c r="AU312" s="6">
        <v>6299.98</v>
      </c>
      <c r="AV312" s="7">
        <v>24</v>
      </c>
      <c r="AW312" s="6">
        <v>6299.98</v>
      </c>
      <c r="AX312" s="7">
        <v>17.8</v>
      </c>
      <c r="AY312" s="6">
        <v>24149.93</v>
      </c>
    </row>
    <row r="313" spans="1:51" x14ac:dyDescent="0.25">
      <c r="A313" s="2" t="s">
        <v>4325</v>
      </c>
      <c r="B313" s="7">
        <v>103.01271701155346</v>
      </c>
      <c r="C313" s="7">
        <v>153</v>
      </c>
      <c r="D313" s="7">
        <v>617.6400527009223</v>
      </c>
      <c r="E313" s="7">
        <v>2775.7166666666667</v>
      </c>
      <c r="F313" s="7">
        <v>3649.3694363791419</v>
      </c>
      <c r="G313" s="7">
        <v>160.17427487335954</v>
      </c>
      <c r="H313" s="7">
        <v>213</v>
      </c>
      <c r="I313" s="7">
        <v>642</v>
      </c>
      <c r="J313" s="7">
        <v>1284</v>
      </c>
      <c r="K313" s="7">
        <v>2299.1742748733595</v>
      </c>
      <c r="L313" s="7">
        <v>98.41300403450505</v>
      </c>
      <c r="M313" s="7">
        <v>155</v>
      </c>
      <c r="N313" s="7">
        <v>639.73333333333335</v>
      </c>
      <c r="O313" s="7">
        <v>2159.4833333333336</v>
      </c>
      <c r="P313" s="7">
        <v>3052.629670701172</v>
      </c>
      <c r="Q313" s="7">
        <v>3922.613090750081</v>
      </c>
      <c r="S313" s="2" t="s">
        <v>3876</v>
      </c>
      <c r="T313" s="7"/>
      <c r="U313" s="6"/>
      <c r="V313" s="7"/>
      <c r="W313" s="6"/>
      <c r="X313" s="7"/>
      <c r="Y313" s="6"/>
      <c r="Z313" s="7">
        <v>27</v>
      </c>
      <c r="AA313" s="6">
        <v>6509.98</v>
      </c>
      <c r="AB313" s="7">
        <v>27</v>
      </c>
      <c r="AC313" s="6">
        <v>6509.98</v>
      </c>
      <c r="AD313" s="7"/>
      <c r="AE313" s="6"/>
      <c r="AF313" s="7"/>
      <c r="AG313" s="6"/>
      <c r="AH313" s="7"/>
      <c r="AI313" s="6"/>
      <c r="AJ313" s="7">
        <v>29</v>
      </c>
      <c r="AK313" s="6">
        <v>8854.9699999999993</v>
      </c>
      <c r="AL313" s="7">
        <v>29</v>
      </c>
      <c r="AM313" s="6">
        <v>8854.9699999999993</v>
      </c>
      <c r="AN313" s="7"/>
      <c r="AO313" s="6"/>
      <c r="AP313" s="7"/>
      <c r="AQ313" s="6"/>
      <c r="AR313" s="7"/>
      <c r="AS313" s="6"/>
      <c r="AT313" s="7">
        <v>30</v>
      </c>
      <c r="AU313" s="6">
        <v>5599.98</v>
      </c>
      <c r="AV313" s="7">
        <v>30</v>
      </c>
      <c r="AW313" s="6">
        <v>5599.98</v>
      </c>
      <c r="AX313" s="7">
        <v>28.75</v>
      </c>
      <c r="AY313" s="6">
        <v>20964.939999999999</v>
      </c>
    </row>
    <row r="314" spans="1:51" x14ac:dyDescent="0.25">
      <c r="S314" s="2" t="s">
        <v>4325</v>
      </c>
      <c r="T314" s="7">
        <v>103.01271701155346</v>
      </c>
      <c r="U314" s="6">
        <v>1042380.87</v>
      </c>
      <c r="V314" s="7">
        <v>153</v>
      </c>
      <c r="W314" s="6">
        <v>1080228.6499999999</v>
      </c>
      <c r="X314" s="7">
        <v>617.6400527009223</v>
      </c>
      <c r="Y314" s="6">
        <v>1582174.41</v>
      </c>
      <c r="Z314" s="7">
        <v>2775.7166666666667</v>
      </c>
      <c r="AA314" s="6">
        <v>1509903.37</v>
      </c>
      <c r="AB314" s="7">
        <v>3649.3694363791419</v>
      </c>
      <c r="AC314" s="6">
        <v>5214687.3</v>
      </c>
      <c r="AD314" s="7">
        <v>160.17427487335954</v>
      </c>
      <c r="AE314" s="6">
        <v>177822.12</v>
      </c>
      <c r="AF314" s="7">
        <v>213</v>
      </c>
      <c r="AG314" s="6">
        <v>169386.35</v>
      </c>
      <c r="AH314" s="7">
        <v>642</v>
      </c>
      <c r="AI314" s="6">
        <v>274832.56</v>
      </c>
      <c r="AJ314" s="7">
        <v>1284</v>
      </c>
      <c r="AK314" s="6">
        <v>245501.22</v>
      </c>
      <c r="AL314" s="7">
        <v>2299.1742748733595</v>
      </c>
      <c r="AM314" s="6">
        <v>867542.24</v>
      </c>
      <c r="AN314" s="7">
        <v>98.41300403450505</v>
      </c>
      <c r="AO314" s="6">
        <v>337704.28</v>
      </c>
      <c r="AP314" s="7">
        <v>155</v>
      </c>
      <c r="AQ314" s="6">
        <v>395994.61</v>
      </c>
      <c r="AR314" s="7">
        <v>639.73333333333335</v>
      </c>
      <c r="AS314" s="6">
        <v>375796.09</v>
      </c>
      <c r="AT314" s="7">
        <v>2159.4833333333336</v>
      </c>
      <c r="AU314" s="6">
        <v>495240.08</v>
      </c>
      <c r="AV314" s="7">
        <v>3052.629670701172</v>
      </c>
      <c r="AW314" s="6">
        <v>1604735.05</v>
      </c>
      <c r="AX314" s="7">
        <v>3922.613090750081</v>
      </c>
      <c r="AY314" s="6">
        <v>7686964.5899999999</v>
      </c>
    </row>
    <row r="320" spans="1:51" x14ac:dyDescent="0.25">
      <c r="A320" s="1" t="s">
        <v>4336</v>
      </c>
      <c r="B320" s="1" t="s">
        <v>4329</v>
      </c>
      <c r="T320" s="1" t="s">
        <v>4329</v>
      </c>
    </row>
    <row r="321" spans="1:51" x14ac:dyDescent="0.25">
      <c r="B321" t="s">
        <v>47</v>
      </c>
      <c r="F321" t="s">
        <v>4337</v>
      </c>
      <c r="G321" t="s">
        <v>180</v>
      </c>
      <c r="K321" t="s">
        <v>4338</v>
      </c>
      <c r="L321" t="s">
        <v>31</v>
      </c>
      <c r="P321" t="s">
        <v>4339</v>
      </c>
      <c r="Q321" t="s">
        <v>4325</v>
      </c>
      <c r="T321" t="s">
        <v>47</v>
      </c>
      <c r="AB321" t="s">
        <v>4354</v>
      </c>
      <c r="AC321" t="s">
        <v>4355</v>
      </c>
      <c r="AD321" t="s">
        <v>180</v>
      </c>
      <c r="AL321" t="s">
        <v>4356</v>
      </c>
      <c r="AM321" t="s">
        <v>4357</v>
      </c>
      <c r="AN321" t="s">
        <v>31</v>
      </c>
      <c r="AV321" t="s">
        <v>4358</v>
      </c>
      <c r="AW321" t="s">
        <v>4359</v>
      </c>
      <c r="AX321" t="s">
        <v>4361</v>
      </c>
      <c r="AY321" t="s">
        <v>4362</v>
      </c>
    </row>
    <row r="322" spans="1:51" x14ac:dyDescent="0.25">
      <c r="A322" s="1" t="s">
        <v>4324</v>
      </c>
      <c r="B322" t="s">
        <v>4340</v>
      </c>
      <c r="C322" t="s">
        <v>4341</v>
      </c>
      <c r="D322" t="s">
        <v>4342</v>
      </c>
      <c r="E322" t="s">
        <v>4343</v>
      </c>
      <c r="G322" t="s">
        <v>4340</v>
      </c>
      <c r="H322" t="s">
        <v>4341</v>
      </c>
      <c r="I322" t="s">
        <v>4342</v>
      </c>
      <c r="J322" t="s">
        <v>4343</v>
      </c>
      <c r="L322" t="s">
        <v>4340</v>
      </c>
      <c r="M322" t="s">
        <v>4341</v>
      </c>
      <c r="N322" t="s">
        <v>4342</v>
      </c>
      <c r="O322" t="s">
        <v>4343</v>
      </c>
      <c r="T322" t="s">
        <v>4340</v>
      </c>
      <c r="V322" t="s">
        <v>4341</v>
      </c>
      <c r="X322" t="s">
        <v>4342</v>
      </c>
      <c r="Z322" t="s">
        <v>4343</v>
      </c>
      <c r="AD322" t="s">
        <v>4340</v>
      </c>
      <c r="AF322" t="s">
        <v>4341</v>
      </c>
      <c r="AH322" t="s">
        <v>4342</v>
      </c>
      <c r="AJ322" t="s">
        <v>4343</v>
      </c>
      <c r="AN322" t="s">
        <v>4340</v>
      </c>
      <c r="AP322" t="s">
        <v>4341</v>
      </c>
      <c r="AR322" t="s">
        <v>4342</v>
      </c>
      <c r="AT322" t="s">
        <v>4343</v>
      </c>
    </row>
    <row r="323" spans="1:51" x14ac:dyDescent="0.25">
      <c r="A323" s="2" t="s">
        <v>1879</v>
      </c>
      <c r="B323" s="7"/>
      <c r="C323" s="7"/>
      <c r="D323" s="7">
        <v>14</v>
      </c>
      <c r="E323" s="7"/>
      <c r="F323" s="7">
        <v>14</v>
      </c>
      <c r="G323" s="7"/>
      <c r="H323" s="7"/>
      <c r="I323" s="7">
        <v>20</v>
      </c>
      <c r="J323" s="7"/>
      <c r="K323" s="7">
        <v>20</v>
      </c>
      <c r="L323" s="7"/>
      <c r="M323" s="7"/>
      <c r="N323" s="7">
        <v>25</v>
      </c>
      <c r="O323" s="7"/>
      <c r="P323" s="7">
        <v>25</v>
      </c>
      <c r="Q323" s="7">
        <v>17.653061224489797</v>
      </c>
      <c r="S323" s="1" t="s">
        <v>4324</v>
      </c>
      <c r="T323" t="s">
        <v>4336</v>
      </c>
      <c r="U323" t="s">
        <v>4327</v>
      </c>
      <c r="V323" t="s">
        <v>4336</v>
      </c>
      <c r="W323" t="s">
        <v>4327</v>
      </c>
      <c r="X323" t="s">
        <v>4336</v>
      </c>
      <c r="Y323" t="s">
        <v>4327</v>
      </c>
      <c r="Z323" t="s">
        <v>4336</v>
      </c>
      <c r="AA323" t="s">
        <v>4327</v>
      </c>
      <c r="AD323" t="s">
        <v>4336</v>
      </c>
      <c r="AE323" t="s">
        <v>4327</v>
      </c>
      <c r="AF323" t="s">
        <v>4336</v>
      </c>
      <c r="AG323" t="s">
        <v>4327</v>
      </c>
      <c r="AH323" t="s">
        <v>4336</v>
      </c>
      <c r="AI323" t="s">
        <v>4327</v>
      </c>
      <c r="AJ323" t="s">
        <v>4336</v>
      </c>
      <c r="AK323" t="s">
        <v>4327</v>
      </c>
      <c r="AN323" t="s">
        <v>4336</v>
      </c>
      <c r="AO323" t="s">
        <v>4327</v>
      </c>
      <c r="AP323" t="s">
        <v>4336</v>
      </c>
      <c r="AQ323" t="s">
        <v>4327</v>
      </c>
      <c r="AR323" t="s">
        <v>4336</v>
      </c>
      <c r="AS323" t="s">
        <v>4327</v>
      </c>
      <c r="AT323" t="s">
        <v>4336</v>
      </c>
      <c r="AU323" t="s">
        <v>4327</v>
      </c>
    </row>
    <row r="324" spans="1:51" x14ac:dyDescent="0.25">
      <c r="A324" s="2" t="s">
        <v>4071</v>
      </c>
      <c r="B324" s="7"/>
      <c r="C324" s="7"/>
      <c r="D324" s="7"/>
      <c r="E324" s="7">
        <v>3</v>
      </c>
      <c r="F324" s="7">
        <v>3</v>
      </c>
      <c r="G324" s="7"/>
      <c r="H324" s="7"/>
      <c r="I324" s="7"/>
      <c r="J324" s="7"/>
      <c r="K324" s="7"/>
      <c r="L324" s="7"/>
      <c r="M324" s="7"/>
      <c r="N324" s="7"/>
      <c r="O324" s="7">
        <v>28</v>
      </c>
      <c r="P324" s="7">
        <v>28</v>
      </c>
      <c r="Q324" s="7">
        <v>19.666666666666668</v>
      </c>
      <c r="S324" s="2" t="s">
        <v>1879</v>
      </c>
      <c r="T324" s="7"/>
      <c r="U324" s="6"/>
      <c r="V324" s="7"/>
      <c r="W324" s="6"/>
      <c r="X324" s="7">
        <v>14</v>
      </c>
      <c r="Y324" s="6">
        <v>12041.6</v>
      </c>
      <c r="Z324" s="7"/>
      <c r="AA324" s="6"/>
      <c r="AB324" s="7">
        <v>14</v>
      </c>
      <c r="AC324" s="6">
        <v>12041.6</v>
      </c>
      <c r="AD324" s="7"/>
      <c r="AE324" s="6"/>
      <c r="AF324" s="7"/>
      <c r="AG324" s="6"/>
      <c r="AH324" s="7">
        <v>20</v>
      </c>
      <c r="AI324" s="6">
        <v>2762.91</v>
      </c>
      <c r="AJ324" s="7"/>
      <c r="AK324" s="6"/>
      <c r="AL324" s="7">
        <v>20</v>
      </c>
      <c r="AM324" s="6">
        <v>2762.91</v>
      </c>
      <c r="AN324" s="7"/>
      <c r="AO324" s="6"/>
      <c r="AP324" s="7"/>
      <c r="AQ324" s="6"/>
      <c r="AR324" s="7">
        <v>25</v>
      </c>
      <c r="AS324" s="6">
        <v>5282.82</v>
      </c>
      <c r="AT324" s="7"/>
      <c r="AU324" s="6"/>
      <c r="AV324" s="7">
        <v>25</v>
      </c>
      <c r="AW324" s="6">
        <v>5282.82</v>
      </c>
      <c r="AX324" s="7">
        <v>17.653061224489797</v>
      </c>
      <c r="AY324" s="6">
        <v>20087.330000000002</v>
      </c>
    </row>
    <row r="325" spans="1:51" x14ac:dyDescent="0.25">
      <c r="A325" s="2" t="s">
        <v>4253</v>
      </c>
      <c r="B325" s="7"/>
      <c r="C325" s="7"/>
      <c r="D325" s="7"/>
      <c r="E325" s="7"/>
      <c r="F325" s="7"/>
      <c r="G325" s="7"/>
      <c r="H325" s="7"/>
      <c r="I325" s="7"/>
      <c r="J325" s="7"/>
      <c r="K325" s="7"/>
      <c r="L325" s="7"/>
      <c r="M325" s="7"/>
      <c r="N325" s="7"/>
      <c r="O325" s="7">
        <v>2</v>
      </c>
      <c r="P325" s="7">
        <v>2</v>
      </c>
      <c r="Q325" s="7">
        <v>2</v>
      </c>
      <c r="S325" s="2" t="s">
        <v>4071</v>
      </c>
      <c r="T325" s="7"/>
      <c r="U325" s="6"/>
      <c r="V325" s="7"/>
      <c r="W325" s="6"/>
      <c r="X325" s="7"/>
      <c r="Y325" s="6"/>
      <c r="Z325" s="7">
        <v>3</v>
      </c>
      <c r="AA325" s="6">
        <v>503.98</v>
      </c>
      <c r="AB325" s="7">
        <v>3</v>
      </c>
      <c r="AC325" s="6">
        <v>503.98</v>
      </c>
      <c r="AD325" s="7"/>
      <c r="AE325" s="6"/>
      <c r="AF325" s="7"/>
      <c r="AG325" s="6"/>
      <c r="AH325" s="7"/>
      <c r="AI325" s="6"/>
      <c r="AJ325" s="7"/>
      <c r="AK325" s="6"/>
      <c r="AL325" s="7"/>
      <c r="AM325" s="6"/>
      <c r="AN325" s="7"/>
      <c r="AO325" s="6"/>
      <c r="AP325" s="7"/>
      <c r="AQ325" s="6"/>
      <c r="AR325" s="7"/>
      <c r="AS325" s="6"/>
      <c r="AT325" s="7">
        <v>28</v>
      </c>
      <c r="AU325" s="6">
        <v>708.37</v>
      </c>
      <c r="AV325" s="7">
        <v>28</v>
      </c>
      <c r="AW325" s="6">
        <v>708.37</v>
      </c>
      <c r="AX325" s="7">
        <v>19.666666666666668</v>
      </c>
      <c r="AY325" s="6">
        <v>1212.3599999999999</v>
      </c>
    </row>
    <row r="326" spans="1:51" x14ac:dyDescent="0.25">
      <c r="A326" s="2" t="s">
        <v>3691</v>
      </c>
      <c r="B326" s="7"/>
      <c r="C326" s="7"/>
      <c r="D326" s="7"/>
      <c r="E326" s="7">
        <v>29</v>
      </c>
      <c r="F326" s="7">
        <v>29</v>
      </c>
      <c r="G326" s="7"/>
      <c r="H326" s="7"/>
      <c r="I326" s="7"/>
      <c r="J326" s="7"/>
      <c r="K326" s="7"/>
      <c r="L326" s="7"/>
      <c r="M326" s="7"/>
      <c r="N326" s="7"/>
      <c r="O326" s="7"/>
      <c r="P326" s="7"/>
      <c r="Q326" s="7">
        <v>29</v>
      </c>
      <c r="S326" s="2" t="s">
        <v>4253</v>
      </c>
      <c r="T326" s="7"/>
      <c r="U326" s="6"/>
      <c r="V326" s="7"/>
      <c r="W326" s="6"/>
      <c r="X326" s="7"/>
      <c r="Y326" s="6"/>
      <c r="Z326" s="7"/>
      <c r="AA326" s="6"/>
      <c r="AB326" s="7"/>
      <c r="AC326" s="6"/>
      <c r="AD326" s="7"/>
      <c r="AE326" s="6"/>
      <c r="AF326" s="7"/>
      <c r="AG326" s="6"/>
      <c r="AH326" s="7"/>
      <c r="AI326" s="6"/>
      <c r="AJ326" s="7"/>
      <c r="AK326" s="6"/>
      <c r="AL326" s="7"/>
      <c r="AM326" s="6"/>
      <c r="AN326" s="7"/>
      <c r="AO326" s="6"/>
      <c r="AP326" s="7"/>
      <c r="AQ326" s="6"/>
      <c r="AR326" s="7"/>
      <c r="AS326" s="6"/>
      <c r="AT326" s="7">
        <v>2</v>
      </c>
      <c r="AU326" s="6">
        <v>607.98</v>
      </c>
      <c r="AV326" s="7">
        <v>2</v>
      </c>
      <c r="AW326" s="6">
        <v>607.98</v>
      </c>
      <c r="AX326" s="7">
        <v>2</v>
      </c>
      <c r="AY326" s="6">
        <v>607.98</v>
      </c>
    </row>
    <row r="327" spans="1:51" x14ac:dyDescent="0.25">
      <c r="A327" s="2" t="s">
        <v>3928</v>
      </c>
      <c r="B327" s="7"/>
      <c r="C327" s="7"/>
      <c r="D327" s="7"/>
      <c r="E327" s="7">
        <v>15</v>
      </c>
      <c r="F327" s="7">
        <v>15</v>
      </c>
      <c r="G327" s="7"/>
      <c r="H327" s="7"/>
      <c r="I327" s="7"/>
      <c r="J327" s="7">
        <v>9</v>
      </c>
      <c r="K327" s="7">
        <v>9</v>
      </c>
      <c r="L327" s="7"/>
      <c r="M327" s="7"/>
      <c r="N327" s="7"/>
      <c r="O327" s="7">
        <v>24</v>
      </c>
      <c r="P327" s="7">
        <v>24</v>
      </c>
      <c r="Q327" s="7">
        <v>15.5</v>
      </c>
      <c r="S327" s="2" t="s">
        <v>3691</v>
      </c>
      <c r="T327" s="7"/>
      <c r="U327" s="6"/>
      <c r="V327" s="7"/>
      <c r="W327" s="6"/>
      <c r="X327" s="7"/>
      <c r="Y327" s="6"/>
      <c r="Z327" s="7">
        <v>29</v>
      </c>
      <c r="AA327" s="6">
        <v>351.49</v>
      </c>
      <c r="AB327" s="7">
        <v>29</v>
      </c>
      <c r="AC327" s="6">
        <v>351.49</v>
      </c>
      <c r="AD327" s="7"/>
      <c r="AE327" s="6"/>
      <c r="AF327" s="7"/>
      <c r="AG327" s="6"/>
      <c r="AH327" s="7"/>
      <c r="AI327" s="6"/>
      <c r="AJ327" s="7"/>
      <c r="AK327" s="6"/>
      <c r="AL327" s="7"/>
      <c r="AM327" s="6"/>
      <c r="AN327" s="7"/>
      <c r="AO327" s="6"/>
      <c r="AP327" s="7"/>
      <c r="AQ327" s="6"/>
      <c r="AR327" s="7"/>
      <c r="AS327" s="6"/>
      <c r="AT327" s="7"/>
      <c r="AU327" s="6"/>
      <c r="AV327" s="7"/>
      <c r="AW327" s="6"/>
      <c r="AX327" s="7">
        <v>29</v>
      </c>
      <c r="AY327" s="6">
        <v>351.49</v>
      </c>
    </row>
    <row r="328" spans="1:51" x14ac:dyDescent="0.25">
      <c r="A328" s="2" t="s">
        <v>3698</v>
      </c>
      <c r="B328" s="7"/>
      <c r="C328" s="7"/>
      <c r="D328" s="7"/>
      <c r="E328" s="7">
        <v>8</v>
      </c>
      <c r="F328" s="7">
        <v>8</v>
      </c>
      <c r="G328" s="7"/>
      <c r="H328" s="7"/>
      <c r="I328" s="7"/>
      <c r="J328" s="7"/>
      <c r="K328" s="7"/>
      <c r="L328" s="7"/>
      <c r="M328" s="7"/>
      <c r="N328" s="7"/>
      <c r="O328" s="7"/>
      <c r="P328" s="7"/>
      <c r="Q328" s="7">
        <v>8</v>
      </c>
      <c r="S328" s="2" t="s">
        <v>3928</v>
      </c>
      <c r="T328" s="7"/>
      <c r="U328" s="6"/>
      <c r="V328" s="7"/>
      <c r="W328" s="6"/>
      <c r="X328" s="7"/>
      <c r="Y328" s="6"/>
      <c r="Z328" s="7">
        <v>15</v>
      </c>
      <c r="AA328" s="6">
        <v>1923.14</v>
      </c>
      <c r="AB328" s="7">
        <v>15</v>
      </c>
      <c r="AC328" s="6">
        <v>1923.14</v>
      </c>
      <c r="AD328" s="7"/>
      <c r="AE328" s="6"/>
      <c r="AF328" s="7"/>
      <c r="AG328" s="6"/>
      <c r="AH328" s="7"/>
      <c r="AI328" s="6"/>
      <c r="AJ328" s="7">
        <v>9</v>
      </c>
      <c r="AK328" s="6">
        <v>607.98</v>
      </c>
      <c r="AL328" s="7">
        <v>9</v>
      </c>
      <c r="AM328" s="6">
        <v>607.98</v>
      </c>
      <c r="AN328" s="7"/>
      <c r="AO328" s="6"/>
      <c r="AP328" s="7"/>
      <c r="AQ328" s="6"/>
      <c r="AR328" s="7"/>
      <c r="AS328" s="6"/>
      <c r="AT328" s="7">
        <v>24</v>
      </c>
      <c r="AU328" s="6">
        <v>303.99</v>
      </c>
      <c r="AV328" s="7">
        <v>24</v>
      </c>
      <c r="AW328" s="6">
        <v>303.99</v>
      </c>
      <c r="AX328" s="7">
        <v>15.5</v>
      </c>
      <c r="AY328" s="6">
        <v>2835.11</v>
      </c>
    </row>
    <row r="329" spans="1:51" x14ac:dyDescent="0.25">
      <c r="A329" s="2" t="s">
        <v>3780</v>
      </c>
      <c r="B329" s="7"/>
      <c r="C329" s="7"/>
      <c r="D329" s="7"/>
      <c r="E329" s="7">
        <v>7</v>
      </c>
      <c r="F329" s="7">
        <v>7</v>
      </c>
      <c r="G329" s="7"/>
      <c r="H329" s="7"/>
      <c r="I329" s="7"/>
      <c r="J329" s="7">
        <v>22</v>
      </c>
      <c r="K329" s="7">
        <v>22</v>
      </c>
      <c r="L329" s="7"/>
      <c r="M329" s="7"/>
      <c r="N329" s="7"/>
      <c r="O329" s="7"/>
      <c r="P329" s="7"/>
      <c r="Q329" s="7">
        <v>10</v>
      </c>
      <c r="S329" s="2" t="s">
        <v>3698</v>
      </c>
      <c r="T329" s="7"/>
      <c r="U329" s="6"/>
      <c r="V329" s="7"/>
      <c r="W329" s="6"/>
      <c r="X329" s="7"/>
      <c r="Y329" s="6"/>
      <c r="Z329" s="7">
        <v>8</v>
      </c>
      <c r="AA329" s="6">
        <v>295.99</v>
      </c>
      <c r="AB329" s="7">
        <v>8</v>
      </c>
      <c r="AC329" s="6">
        <v>295.99</v>
      </c>
      <c r="AD329" s="7"/>
      <c r="AE329" s="6"/>
      <c r="AF329" s="7"/>
      <c r="AG329" s="6"/>
      <c r="AH329" s="7"/>
      <c r="AI329" s="6"/>
      <c r="AJ329" s="7"/>
      <c r="AK329" s="6"/>
      <c r="AL329" s="7"/>
      <c r="AM329" s="6"/>
      <c r="AN329" s="7"/>
      <c r="AO329" s="6"/>
      <c r="AP329" s="7"/>
      <c r="AQ329" s="6"/>
      <c r="AR329" s="7"/>
      <c r="AS329" s="6"/>
      <c r="AT329" s="7"/>
      <c r="AU329" s="6"/>
      <c r="AV329" s="7"/>
      <c r="AW329" s="6"/>
      <c r="AX329" s="7">
        <v>8</v>
      </c>
      <c r="AY329" s="6">
        <v>295.99</v>
      </c>
    </row>
    <row r="330" spans="1:51" x14ac:dyDescent="0.25">
      <c r="A330" s="2" t="s">
        <v>3657</v>
      </c>
      <c r="B330" s="7"/>
      <c r="C330" s="7"/>
      <c r="D330" s="7"/>
      <c r="E330" s="7">
        <v>5</v>
      </c>
      <c r="F330" s="7">
        <v>5</v>
      </c>
      <c r="G330" s="7"/>
      <c r="H330" s="7"/>
      <c r="I330" s="7"/>
      <c r="J330" s="7">
        <v>25</v>
      </c>
      <c r="K330" s="7">
        <v>25</v>
      </c>
      <c r="L330" s="7"/>
      <c r="M330" s="7"/>
      <c r="N330" s="7"/>
      <c r="O330" s="7">
        <v>17</v>
      </c>
      <c r="P330" s="7">
        <v>17</v>
      </c>
      <c r="Q330" s="7">
        <v>15.666666666666666</v>
      </c>
      <c r="S330" s="2" t="s">
        <v>3780</v>
      </c>
      <c r="T330" s="7"/>
      <c r="U330" s="6"/>
      <c r="V330" s="7"/>
      <c r="W330" s="6"/>
      <c r="X330" s="7"/>
      <c r="Y330" s="6"/>
      <c r="Z330" s="7">
        <v>7</v>
      </c>
      <c r="AA330" s="6">
        <v>1455.95</v>
      </c>
      <c r="AB330" s="7">
        <v>7</v>
      </c>
      <c r="AC330" s="6">
        <v>1455.95</v>
      </c>
      <c r="AD330" s="7"/>
      <c r="AE330" s="6"/>
      <c r="AF330" s="7"/>
      <c r="AG330" s="6"/>
      <c r="AH330" s="7"/>
      <c r="AI330" s="6"/>
      <c r="AJ330" s="7">
        <v>22</v>
      </c>
      <c r="AK330" s="6">
        <v>531.98</v>
      </c>
      <c r="AL330" s="7">
        <v>22</v>
      </c>
      <c r="AM330" s="6">
        <v>531.98</v>
      </c>
      <c r="AN330" s="7"/>
      <c r="AO330" s="6"/>
      <c r="AP330" s="7"/>
      <c r="AQ330" s="6"/>
      <c r="AR330" s="7"/>
      <c r="AS330" s="6"/>
      <c r="AT330" s="7"/>
      <c r="AU330" s="6"/>
      <c r="AV330" s="7"/>
      <c r="AW330" s="6"/>
      <c r="AX330" s="7">
        <v>10</v>
      </c>
      <c r="AY330" s="6">
        <v>1987.93</v>
      </c>
    </row>
    <row r="331" spans="1:51" x14ac:dyDescent="0.25">
      <c r="A331" s="2" t="s">
        <v>2039</v>
      </c>
      <c r="B331" s="7"/>
      <c r="C331" s="7"/>
      <c r="D331" s="7">
        <v>19</v>
      </c>
      <c r="E331" s="7"/>
      <c r="F331" s="7">
        <v>19</v>
      </c>
      <c r="G331" s="7"/>
      <c r="H331" s="7"/>
      <c r="I331" s="7"/>
      <c r="J331" s="7">
        <v>18</v>
      </c>
      <c r="K331" s="7">
        <v>18</v>
      </c>
      <c r="L331" s="7"/>
      <c r="M331" s="7"/>
      <c r="N331" s="7">
        <v>25</v>
      </c>
      <c r="O331" s="7"/>
      <c r="P331" s="7">
        <v>25</v>
      </c>
      <c r="Q331" s="7">
        <v>20.208333333333332</v>
      </c>
      <c r="S331" s="2" t="s">
        <v>3657</v>
      </c>
      <c r="T331" s="7"/>
      <c r="U331" s="6"/>
      <c r="V331" s="7"/>
      <c r="W331" s="6"/>
      <c r="X331" s="7"/>
      <c r="Y331" s="6"/>
      <c r="Z331" s="7">
        <v>5</v>
      </c>
      <c r="AA331" s="6">
        <v>1709.98</v>
      </c>
      <c r="AB331" s="7">
        <v>5</v>
      </c>
      <c r="AC331" s="6">
        <v>1709.98</v>
      </c>
      <c r="AD331" s="7"/>
      <c r="AE331" s="6"/>
      <c r="AF331" s="7"/>
      <c r="AG331" s="6"/>
      <c r="AH331" s="7"/>
      <c r="AI331" s="6"/>
      <c r="AJ331" s="7">
        <v>25</v>
      </c>
      <c r="AK331" s="6">
        <v>854.99</v>
      </c>
      <c r="AL331" s="7">
        <v>25</v>
      </c>
      <c r="AM331" s="6">
        <v>854.99</v>
      </c>
      <c r="AN331" s="7"/>
      <c r="AO331" s="6"/>
      <c r="AP331" s="7"/>
      <c r="AQ331" s="6"/>
      <c r="AR331" s="7"/>
      <c r="AS331" s="6"/>
      <c r="AT331" s="7">
        <v>17</v>
      </c>
      <c r="AU331" s="6">
        <v>1439.98</v>
      </c>
      <c r="AV331" s="7">
        <v>17</v>
      </c>
      <c r="AW331" s="6">
        <v>1439.98</v>
      </c>
      <c r="AX331" s="7">
        <v>15.666666666666666</v>
      </c>
      <c r="AY331" s="6">
        <v>4004.96</v>
      </c>
    </row>
    <row r="332" spans="1:51" x14ac:dyDescent="0.25">
      <c r="A332" s="2" t="s">
        <v>1957</v>
      </c>
      <c r="B332" s="7"/>
      <c r="C332" s="7"/>
      <c r="D332" s="7">
        <v>6</v>
      </c>
      <c r="E332" s="7"/>
      <c r="F332" s="7">
        <v>6</v>
      </c>
      <c r="G332" s="7"/>
      <c r="H332" s="7"/>
      <c r="I332" s="7"/>
      <c r="J332" s="7">
        <v>2</v>
      </c>
      <c r="K332" s="7">
        <v>2</v>
      </c>
      <c r="L332" s="7"/>
      <c r="M332" s="7"/>
      <c r="N332" s="7"/>
      <c r="O332" s="7">
        <v>3</v>
      </c>
      <c r="P332" s="7">
        <v>3</v>
      </c>
      <c r="Q332" s="7">
        <v>5.0909090909090908</v>
      </c>
      <c r="S332" s="2" t="s">
        <v>2039</v>
      </c>
      <c r="T332" s="7"/>
      <c r="U332" s="6"/>
      <c r="V332" s="7"/>
      <c r="W332" s="6"/>
      <c r="X332" s="7">
        <v>19</v>
      </c>
      <c r="Y332" s="6">
        <v>30854.720000000001</v>
      </c>
      <c r="Z332" s="7"/>
      <c r="AA332" s="6"/>
      <c r="AB332" s="7">
        <v>19</v>
      </c>
      <c r="AC332" s="6">
        <v>30854.720000000001</v>
      </c>
      <c r="AD332" s="7"/>
      <c r="AE332" s="6"/>
      <c r="AF332" s="7"/>
      <c r="AG332" s="6"/>
      <c r="AH332" s="7"/>
      <c r="AI332" s="6"/>
      <c r="AJ332" s="7">
        <v>18</v>
      </c>
      <c r="AK332" s="6">
        <v>879.99</v>
      </c>
      <c r="AL332" s="7">
        <v>18</v>
      </c>
      <c r="AM332" s="6">
        <v>879.99</v>
      </c>
      <c r="AN332" s="7"/>
      <c r="AO332" s="6"/>
      <c r="AP332" s="7"/>
      <c r="AQ332" s="6"/>
      <c r="AR332" s="7">
        <v>25</v>
      </c>
      <c r="AS332" s="6">
        <v>8128.93</v>
      </c>
      <c r="AT332" s="7"/>
      <c r="AU332" s="6"/>
      <c r="AV332" s="7">
        <v>25</v>
      </c>
      <c r="AW332" s="6">
        <v>8128.93</v>
      </c>
      <c r="AX332" s="7">
        <v>20.208333333333332</v>
      </c>
      <c r="AY332" s="6">
        <v>39863.64</v>
      </c>
    </row>
    <row r="333" spans="1:51" x14ac:dyDescent="0.25">
      <c r="A333" s="2" t="s">
        <v>2042</v>
      </c>
      <c r="B333" s="7"/>
      <c r="C333" s="7"/>
      <c r="D333" s="7">
        <v>4</v>
      </c>
      <c r="E333" s="7"/>
      <c r="F333" s="7">
        <v>4</v>
      </c>
      <c r="G333" s="7"/>
      <c r="H333" s="7"/>
      <c r="I333" s="7">
        <v>7</v>
      </c>
      <c r="J333" s="7"/>
      <c r="K333" s="7">
        <v>7</v>
      </c>
      <c r="L333" s="7"/>
      <c r="M333" s="7"/>
      <c r="N333" s="7"/>
      <c r="O333" s="7">
        <v>1</v>
      </c>
      <c r="P333" s="7">
        <v>1</v>
      </c>
      <c r="Q333" s="7">
        <v>4.1304347826086953</v>
      </c>
      <c r="S333" s="2" t="s">
        <v>1957</v>
      </c>
      <c r="T333" s="7"/>
      <c r="U333" s="6"/>
      <c r="V333" s="7"/>
      <c r="W333" s="6"/>
      <c r="X333" s="7">
        <v>6</v>
      </c>
      <c r="Y333" s="6">
        <v>12942.4</v>
      </c>
      <c r="Z333" s="7"/>
      <c r="AA333" s="6"/>
      <c r="AB333" s="7">
        <v>6</v>
      </c>
      <c r="AC333" s="6">
        <v>12942.4</v>
      </c>
      <c r="AD333" s="7"/>
      <c r="AE333" s="6"/>
      <c r="AF333" s="7"/>
      <c r="AG333" s="6"/>
      <c r="AH333" s="7"/>
      <c r="AI333" s="6"/>
      <c r="AJ333" s="7">
        <v>2</v>
      </c>
      <c r="AK333" s="6">
        <v>2507.96</v>
      </c>
      <c r="AL333" s="7">
        <v>2</v>
      </c>
      <c r="AM333" s="6">
        <v>2507.96</v>
      </c>
      <c r="AN333" s="7"/>
      <c r="AO333" s="6"/>
      <c r="AP333" s="7"/>
      <c r="AQ333" s="6"/>
      <c r="AR333" s="7"/>
      <c r="AS333" s="6"/>
      <c r="AT333" s="7">
        <v>3</v>
      </c>
      <c r="AU333" s="6">
        <v>3537.55</v>
      </c>
      <c r="AV333" s="7">
        <v>3</v>
      </c>
      <c r="AW333" s="6">
        <v>3537.55</v>
      </c>
      <c r="AX333" s="7">
        <v>5.0909090909090908</v>
      </c>
      <c r="AY333" s="6">
        <v>18987.91</v>
      </c>
    </row>
    <row r="334" spans="1:51" x14ac:dyDescent="0.25">
      <c r="A334" s="2" t="s">
        <v>4138</v>
      </c>
      <c r="B334" s="7"/>
      <c r="C334" s="7"/>
      <c r="D334" s="7"/>
      <c r="E334" s="7">
        <v>10</v>
      </c>
      <c r="F334" s="7">
        <v>10</v>
      </c>
      <c r="G334" s="7"/>
      <c r="H334" s="7"/>
      <c r="I334" s="7"/>
      <c r="J334" s="7"/>
      <c r="K334" s="7"/>
      <c r="L334" s="7"/>
      <c r="M334" s="7"/>
      <c r="N334" s="7"/>
      <c r="O334" s="7"/>
      <c r="P334" s="7"/>
      <c r="Q334" s="7">
        <v>10</v>
      </c>
      <c r="S334" s="2" t="s">
        <v>2042</v>
      </c>
      <c r="T334" s="7"/>
      <c r="U334" s="6"/>
      <c r="V334" s="7"/>
      <c r="W334" s="6"/>
      <c r="X334" s="7">
        <v>4</v>
      </c>
      <c r="Y334" s="6">
        <v>11893.02</v>
      </c>
      <c r="Z334" s="7"/>
      <c r="AA334" s="6"/>
      <c r="AB334" s="7">
        <v>4</v>
      </c>
      <c r="AC334" s="6">
        <v>11893.02</v>
      </c>
      <c r="AD334" s="7"/>
      <c r="AE334" s="6"/>
      <c r="AF334" s="7"/>
      <c r="AG334" s="6"/>
      <c r="AH334" s="7">
        <v>7</v>
      </c>
      <c r="AI334" s="6">
        <v>3550.75</v>
      </c>
      <c r="AJ334" s="7"/>
      <c r="AK334" s="6"/>
      <c r="AL334" s="7">
        <v>7</v>
      </c>
      <c r="AM334" s="6">
        <v>3550.75</v>
      </c>
      <c r="AN334" s="7"/>
      <c r="AO334" s="6"/>
      <c r="AP334" s="7"/>
      <c r="AQ334" s="6"/>
      <c r="AR334" s="7"/>
      <c r="AS334" s="6"/>
      <c r="AT334" s="7">
        <v>1</v>
      </c>
      <c r="AU334" s="6">
        <v>2349.56</v>
      </c>
      <c r="AV334" s="7">
        <v>1</v>
      </c>
      <c r="AW334" s="6">
        <v>2349.56</v>
      </c>
      <c r="AX334" s="7">
        <v>4.1304347826086953</v>
      </c>
      <c r="AY334" s="6">
        <v>17793.330000000002</v>
      </c>
    </row>
    <row r="335" spans="1:51" x14ac:dyDescent="0.25">
      <c r="A335" s="2" t="s">
        <v>4209</v>
      </c>
      <c r="B335" s="7"/>
      <c r="C335" s="7"/>
      <c r="D335" s="7"/>
      <c r="E335" s="7">
        <v>16</v>
      </c>
      <c r="F335" s="7">
        <v>16</v>
      </c>
      <c r="G335" s="7"/>
      <c r="H335" s="7"/>
      <c r="I335" s="7"/>
      <c r="J335" s="7"/>
      <c r="K335" s="7"/>
      <c r="L335" s="7"/>
      <c r="M335" s="7"/>
      <c r="N335" s="7"/>
      <c r="O335" s="7">
        <v>10</v>
      </c>
      <c r="P335" s="7">
        <v>10</v>
      </c>
      <c r="Q335" s="7">
        <v>13</v>
      </c>
      <c r="S335" s="2" t="s">
        <v>4138</v>
      </c>
      <c r="T335" s="7"/>
      <c r="U335" s="6"/>
      <c r="V335" s="7"/>
      <c r="W335" s="6"/>
      <c r="X335" s="7"/>
      <c r="Y335" s="6"/>
      <c r="Z335" s="7">
        <v>10</v>
      </c>
      <c r="AA335" s="6">
        <v>1133.9100000000001</v>
      </c>
      <c r="AB335" s="7">
        <v>10</v>
      </c>
      <c r="AC335" s="6">
        <v>1133.9100000000001</v>
      </c>
      <c r="AD335" s="7"/>
      <c r="AE335" s="6"/>
      <c r="AF335" s="7"/>
      <c r="AG335" s="6"/>
      <c r="AH335" s="7"/>
      <c r="AI335" s="6"/>
      <c r="AJ335" s="7"/>
      <c r="AK335" s="6"/>
      <c r="AL335" s="7"/>
      <c r="AM335" s="6"/>
      <c r="AN335" s="7"/>
      <c r="AO335" s="6"/>
      <c r="AP335" s="7"/>
      <c r="AQ335" s="6"/>
      <c r="AR335" s="7"/>
      <c r="AS335" s="6"/>
      <c r="AT335" s="7"/>
      <c r="AU335" s="6"/>
      <c r="AV335" s="7"/>
      <c r="AW335" s="6"/>
      <c r="AX335" s="7">
        <v>10</v>
      </c>
      <c r="AY335" s="6">
        <v>1133.9100000000001</v>
      </c>
    </row>
    <row r="336" spans="1:51" x14ac:dyDescent="0.25">
      <c r="A336" s="2" t="s">
        <v>3852</v>
      </c>
      <c r="B336" s="7"/>
      <c r="C336" s="7"/>
      <c r="D336" s="7"/>
      <c r="E336" s="7">
        <v>10</v>
      </c>
      <c r="F336" s="7">
        <v>10</v>
      </c>
      <c r="G336" s="7"/>
      <c r="H336" s="7"/>
      <c r="I336" s="7"/>
      <c r="J336" s="7">
        <v>10</v>
      </c>
      <c r="K336" s="7">
        <v>10</v>
      </c>
      <c r="L336" s="7"/>
      <c r="M336" s="7"/>
      <c r="N336" s="7"/>
      <c r="O336" s="7">
        <v>14</v>
      </c>
      <c r="P336" s="7">
        <v>14</v>
      </c>
      <c r="Q336" s="7">
        <v>12</v>
      </c>
      <c r="S336" s="2" t="s">
        <v>4209</v>
      </c>
      <c r="T336" s="7"/>
      <c r="U336" s="6"/>
      <c r="V336" s="7"/>
      <c r="W336" s="6"/>
      <c r="X336" s="7"/>
      <c r="Y336" s="6"/>
      <c r="Z336" s="7">
        <v>16</v>
      </c>
      <c r="AA336" s="6">
        <v>1115.99</v>
      </c>
      <c r="AB336" s="7">
        <v>16</v>
      </c>
      <c r="AC336" s="6">
        <v>1115.99</v>
      </c>
      <c r="AD336" s="7"/>
      <c r="AE336" s="6"/>
      <c r="AF336" s="7"/>
      <c r="AG336" s="6"/>
      <c r="AH336" s="7"/>
      <c r="AI336" s="6"/>
      <c r="AJ336" s="7"/>
      <c r="AK336" s="6"/>
      <c r="AL336" s="7"/>
      <c r="AM336" s="6"/>
      <c r="AN336" s="7"/>
      <c r="AO336" s="6"/>
      <c r="AP336" s="7"/>
      <c r="AQ336" s="6"/>
      <c r="AR336" s="7"/>
      <c r="AS336" s="6"/>
      <c r="AT336" s="7">
        <v>10</v>
      </c>
      <c r="AU336" s="6">
        <v>1919.98</v>
      </c>
      <c r="AV336" s="7">
        <v>10</v>
      </c>
      <c r="AW336" s="6">
        <v>1919.98</v>
      </c>
      <c r="AX336" s="7">
        <v>13</v>
      </c>
      <c r="AY336" s="6">
        <v>3035.97</v>
      </c>
    </row>
    <row r="337" spans="1:51" x14ac:dyDescent="0.25">
      <c r="A337" s="2" t="s">
        <v>109</v>
      </c>
      <c r="B337" s="7">
        <v>8.2826086956521738</v>
      </c>
      <c r="C337" s="7"/>
      <c r="D337" s="7"/>
      <c r="E337" s="7"/>
      <c r="F337" s="7">
        <v>8.2826086956521738</v>
      </c>
      <c r="G337" s="7">
        <v>14.346153846153847</v>
      </c>
      <c r="H337" s="7"/>
      <c r="I337" s="7"/>
      <c r="J337" s="7"/>
      <c r="K337" s="7">
        <v>14.346153846153847</v>
      </c>
      <c r="L337" s="7">
        <v>17.551724137931036</v>
      </c>
      <c r="M337" s="7"/>
      <c r="N337" s="7"/>
      <c r="O337" s="7"/>
      <c r="P337" s="7">
        <v>17.551724137931036</v>
      </c>
      <c r="Q337" s="7">
        <v>10.492227979274611</v>
      </c>
      <c r="S337" s="2" t="s">
        <v>3852</v>
      </c>
      <c r="T337" s="7"/>
      <c r="U337" s="6"/>
      <c r="V337" s="7"/>
      <c r="W337" s="6"/>
      <c r="X337" s="7"/>
      <c r="Y337" s="6"/>
      <c r="Z337" s="7">
        <v>10</v>
      </c>
      <c r="AA337" s="6">
        <v>512.98</v>
      </c>
      <c r="AB337" s="7">
        <v>10</v>
      </c>
      <c r="AC337" s="6">
        <v>512.98</v>
      </c>
      <c r="AD337" s="7"/>
      <c r="AE337" s="6"/>
      <c r="AF337" s="7"/>
      <c r="AG337" s="6"/>
      <c r="AH337" s="7"/>
      <c r="AI337" s="6"/>
      <c r="AJ337" s="7">
        <v>10</v>
      </c>
      <c r="AK337" s="6">
        <v>431.98</v>
      </c>
      <c r="AL337" s="7">
        <v>10</v>
      </c>
      <c r="AM337" s="6">
        <v>431.98</v>
      </c>
      <c r="AN337" s="7"/>
      <c r="AO337" s="6"/>
      <c r="AP337" s="7"/>
      <c r="AQ337" s="6"/>
      <c r="AR337" s="7"/>
      <c r="AS337" s="6"/>
      <c r="AT337" s="7">
        <v>14</v>
      </c>
      <c r="AU337" s="6">
        <v>737.07</v>
      </c>
      <c r="AV337" s="7">
        <v>14</v>
      </c>
      <c r="AW337" s="6">
        <v>737.07</v>
      </c>
      <c r="AX337" s="7">
        <v>12</v>
      </c>
      <c r="AY337" s="6">
        <v>1682.04</v>
      </c>
    </row>
    <row r="338" spans="1:51" x14ac:dyDescent="0.25">
      <c r="A338" s="2" t="s">
        <v>3975</v>
      </c>
      <c r="B338" s="7"/>
      <c r="C338" s="7"/>
      <c r="D338" s="7"/>
      <c r="E338" s="7">
        <v>6</v>
      </c>
      <c r="F338" s="7">
        <v>6</v>
      </c>
      <c r="G338" s="7"/>
      <c r="H338" s="7"/>
      <c r="I338" s="7"/>
      <c r="J338" s="7">
        <v>0</v>
      </c>
      <c r="K338" s="7">
        <v>0</v>
      </c>
      <c r="L338" s="7"/>
      <c r="M338" s="7"/>
      <c r="N338" s="7"/>
      <c r="O338" s="7">
        <v>4</v>
      </c>
      <c r="P338" s="7">
        <v>4</v>
      </c>
      <c r="Q338" s="7">
        <v>4</v>
      </c>
      <c r="S338" s="2" t="s">
        <v>109</v>
      </c>
      <c r="T338" s="7">
        <v>8.2826086956521738</v>
      </c>
      <c r="U338" s="6">
        <v>51584.29</v>
      </c>
      <c r="V338" s="7"/>
      <c r="W338" s="6"/>
      <c r="X338" s="7"/>
      <c r="Y338" s="6"/>
      <c r="Z338" s="7"/>
      <c r="AA338" s="6"/>
      <c r="AB338" s="7">
        <v>8.2826086956521738</v>
      </c>
      <c r="AC338" s="6">
        <v>51584.29</v>
      </c>
      <c r="AD338" s="7">
        <v>14.346153846153847</v>
      </c>
      <c r="AE338" s="6">
        <v>9905.93</v>
      </c>
      <c r="AF338" s="7"/>
      <c r="AG338" s="6"/>
      <c r="AH338" s="7"/>
      <c r="AI338" s="6"/>
      <c r="AJ338" s="7"/>
      <c r="AK338" s="6"/>
      <c r="AL338" s="7">
        <v>14.346153846153847</v>
      </c>
      <c r="AM338" s="6">
        <v>9905.93</v>
      </c>
      <c r="AN338" s="7">
        <v>17.551724137931036</v>
      </c>
      <c r="AO338" s="6">
        <v>10580.91</v>
      </c>
      <c r="AP338" s="7"/>
      <c r="AQ338" s="6"/>
      <c r="AR338" s="7"/>
      <c r="AS338" s="6"/>
      <c r="AT338" s="7"/>
      <c r="AU338" s="6"/>
      <c r="AV338" s="7">
        <v>17.551724137931036</v>
      </c>
      <c r="AW338" s="6">
        <v>10580.91</v>
      </c>
      <c r="AX338" s="7">
        <v>10.492227979274611</v>
      </c>
      <c r="AY338" s="6">
        <v>72071.13</v>
      </c>
    </row>
    <row r="339" spans="1:51" x14ac:dyDescent="0.25">
      <c r="A339" s="2" t="s">
        <v>3995</v>
      </c>
      <c r="B339" s="7"/>
      <c r="C339" s="7"/>
      <c r="D339" s="7"/>
      <c r="E339" s="7"/>
      <c r="F339" s="7"/>
      <c r="G339" s="7"/>
      <c r="H339" s="7"/>
      <c r="I339" s="7"/>
      <c r="J339" s="7">
        <v>12</v>
      </c>
      <c r="K339" s="7">
        <v>12</v>
      </c>
      <c r="L339" s="7"/>
      <c r="M339" s="7"/>
      <c r="N339" s="7"/>
      <c r="O339" s="7"/>
      <c r="P339" s="7"/>
      <c r="Q339" s="7">
        <v>12</v>
      </c>
      <c r="S339" s="2" t="s">
        <v>3975</v>
      </c>
      <c r="T339" s="7"/>
      <c r="U339" s="6"/>
      <c r="V339" s="7"/>
      <c r="W339" s="6"/>
      <c r="X339" s="7"/>
      <c r="Y339" s="6"/>
      <c r="Z339" s="7">
        <v>6</v>
      </c>
      <c r="AA339" s="6">
        <v>737.07</v>
      </c>
      <c r="AB339" s="7">
        <v>6</v>
      </c>
      <c r="AC339" s="6">
        <v>737.07</v>
      </c>
      <c r="AD339" s="7"/>
      <c r="AE339" s="6"/>
      <c r="AF339" s="7"/>
      <c r="AG339" s="6"/>
      <c r="AH339" s="7"/>
      <c r="AI339" s="6"/>
      <c r="AJ339" s="7">
        <v>0</v>
      </c>
      <c r="AK339" s="6">
        <v>502.18</v>
      </c>
      <c r="AL339" s="7">
        <v>0</v>
      </c>
      <c r="AM339" s="6">
        <v>502.18</v>
      </c>
      <c r="AN339" s="7"/>
      <c r="AO339" s="6"/>
      <c r="AP339" s="7"/>
      <c r="AQ339" s="6"/>
      <c r="AR339" s="7"/>
      <c r="AS339" s="6"/>
      <c r="AT339" s="7">
        <v>4</v>
      </c>
      <c r="AU339" s="6">
        <v>242.99</v>
      </c>
      <c r="AV339" s="7">
        <v>4</v>
      </c>
      <c r="AW339" s="6">
        <v>242.99</v>
      </c>
      <c r="AX339" s="7">
        <v>4</v>
      </c>
      <c r="AY339" s="6">
        <v>1482.25</v>
      </c>
    </row>
    <row r="340" spans="1:51" x14ac:dyDescent="0.25">
      <c r="A340" s="2" t="s">
        <v>4201</v>
      </c>
      <c r="B340" s="7"/>
      <c r="C340" s="7"/>
      <c r="D340" s="7"/>
      <c r="E340" s="7"/>
      <c r="F340" s="7"/>
      <c r="G340" s="7"/>
      <c r="H340" s="7"/>
      <c r="I340" s="7"/>
      <c r="J340" s="7"/>
      <c r="K340" s="7"/>
      <c r="L340" s="7"/>
      <c r="M340" s="7"/>
      <c r="N340" s="7"/>
      <c r="O340" s="7">
        <v>27</v>
      </c>
      <c r="P340" s="7">
        <v>27</v>
      </c>
      <c r="Q340" s="7">
        <v>27</v>
      </c>
      <c r="S340" s="2" t="s">
        <v>3995</v>
      </c>
      <c r="T340" s="7"/>
      <c r="U340" s="6"/>
      <c r="V340" s="7"/>
      <c r="W340" s="6"/>
      <c r="X340" s="7"/>
      <c r="Y340" s="6"/>
      <c r="Z340" s="7"/>
      <c r="AA340" s="6"/>
      <c r="AB340" s="7"/>
      <c r="AC340" s="6"/>
      <c r="AD340" s="7"/>
      <c r="AE340" s="6"/>
      <c r="AF340" s="7"/>
      <c r="AG340" s="6"/>
      <c r="AH340" s="7"/>
      <c r="AI340" s="6"/>
      <c r="AJ340" s="7">
        <v>12</v>
      </c>
      <c r="AK340" s="6">
        <v>242.99</v>
      </c>
      <c r="AL340" s="7">
        <v>12</v>
      </c>
      <c r="AM340" s="6">
        <v>242.99</v>
      </c>
      <c r="AN340" s="7"/>
      <c r="AO340" s="6"/>
      <c r="AP340" s="7"/>
      <c r="AQ340" s="6"/>
      <c r="AR340" s="7"/>
      <c r="AS340" s="6"/>
      <c r="AT340" s="7"/>
      <c r="AU340" s="6"/>
      <c r="AV340" s="7"/>
      <c r="AW340" s="6"/>
      <c r="AX340" s="7">
        <v>12</v>
      </c>
      <c r="AY340" s="6">
        <v>242.99</v>
      </c>
    </row>
    <row r="341" spans="1:51" x14ac:dyDescent="0.25">
      <c r="A341" s="2" t="s">
        <v>3921</v>
      </c>
      <c r="B341" s="7"/>
      <c r="C341" s="7"/>
      <c r="D341" s="7"/>
      <c r="E341" s="7">
        <v>7.5</v>
      </c>
      <c r="F341" s="7">
        <v>7.5</v>
      </c>
      <c r="G341" s="7"/>
      <c r="H341" s="7"/>
      <c r="I341" s="7"/>
      <c r="J341" s="7"/>
      <c r="K341" s="7"/>
      <c r="L341" s="7"/>
      <c r="M341" s="7"/>
      <c r="N341" s="7"/>
      <c r="O341" s="7"/>
      <c r="P341" s="7"/>
      <c r="Q341" s="7">
        <v>7.5</v>
      </c>
      <c r="S341" s="2" t="s">
        <v>4201</v>
      </c>
      <c r="T341" s="7"/>
      <c r="U341" s="6"/>
      <c r="V341" s="7"/>
      <c r="W341" s="6"/>
      <c r="X341" s="7"/>
      <c r="Y341" s="6"/>
      <c r="Z341" s="7"/>
      <c r="AA341" s="6"/>
      <c r="AB341" s="7"/>
      <c r="AC341" s="6"/>
      <c r="AD341" s="7"/>
      <c r="AE341" s="6"/>
      <c r="AF341" s="7"/>
      <c r="AG341" s="6"/>
      <c r="AH341" s="7"/>
      <c r="AI341" s="6"/>
      <c r="AJ341" s="7"/>
      <c r="AK341" s="6"/>
      <c r="AL341" s="7"/>
      <c r="AM341" s="6"/>
      <c r="AN341" s="7"/>
      <c r="AO341" s="6"/>
      <c r="AP341" s="7"/>
      <c r="AQ341" s="6"/>
      <c r="AR341" s="7"/>
      <c r="AS341" s="6"/>
      <c r="AT341" s="7">
        <v>27</v>
      </c>
      <c r="AU341" s="6">
        <v>303.99</v>
      </c>
      <c r="AV341" s="7">
        <v>27</v>
      </c>
      <c r="AW341" s="6">
        <v>303.99</v>
      </c>
      <c r="AX341" s="7">
        <v>27</v>
      </c>
      <c r="AY341" s="6">
        <v>303.99</v>
      </c>
    </row>
    <row r="342" spans="1:51" x14ac:dyDescent="0.25">
      <c r="A342" s="2" t="s">
        <v>4058</v>
      </c>
      <c r="B342" s="7"/>
      <c r="C342" s="7"/>
      <c r="D342" s="7"/>
      <c r="E342" s="7">
        <v>12</v>
      </c>
      <c r="F342" s="7">
        <v>12</v>
      </c>
      <c r="G342" s="7"/>
      <c r="H342" s="7"/>
      <c r="I342" s="7"/>
      <c r="J342" s="7"/>
      <c r="K342" s="7"/>
      <c r="L342" s="7"/>
      <c r="M342" s="7"/>
      <c r="N342" s="7"/>
      <c r="O342" s="7"/>
      <c r="P342" s="7"/>
      <c r="Q342" s="7">
        <v>12</v>
      </c>
      <c r="S342" s="2" t="s">
        <v>3921</v>
      </c>
      <c r="T342" s="7"/>
      <c r="U342" s="6"/>
      <c r="V342" s="7"/>
      <c r="W342" s="6"/>
      <c r="X342" s="7"/>
      <c r="Y342" s="6"/>
      <c r="Z342" s="7">
        <v>7.5</v>
      </c>
      <c r="AA342" s="6">
        <v>2102.33</v>
      </c>
      <c r="AB342" s="7">
        <v>7.5</v>
      </c>
      <c r="AC342" s="6">
        <v>2102.33</v>
      </c>
      <c r="AD342" s="7"/>
      <c r="AE342" s="6"/>
      <c r="AF342" s="7"/>
      <c r="AG342" s="6"/>
      <c r="AH342" s="7"/>
      <c r="AI342" s="6"/>
      <c r="AJ342" s="7"/>
      <c r="AK342" s="6"/>
      <c r="AL342" s="7"/>
      <c r="AM342" s="6"/>
      <c r="AN342" s="7"/>
      <c r="AO342" s="6"/>
      <c r="AP342" s="7"/>
      <c r="AQ342" s="6"/>
      <c r="AR342" s="7"/>
      <c r="AS342" s="6"/>
      <c r="AT342" s="7"/>
      <c r="AU342" s="6"/>
      <c r="AV342" s="7"/>
      <c r="AW342" s="6"/>
      <c r="AX342" s="7">
        <v>7.5</v>
      </c>
      <c r="AY342" s="6">
        <v>2102.33</v>
      </c>
    </row>
    <row r="343" spans="1:51" x14ac:dyDescent="0.25">
      <c r="A343" s="2" t="s">
        <v>3673</v>
      </c>
      <c r="B343" s="7"/>
      <c r="C343" s="7"/>
      <c r="D343" s="7"/>
      <c r="E343" s="7">
        <v>7</v>
      </c>
      <c r="F343" s="7">
        <v>7</v>
      </c>
      <c r="G343" s="7"/>
      <c r="H343" s="7"/>
      <c r="I343" s="7"/>
      <c r="J343" s="7"/>
      <c r="K343" s="7"/>
      <c r="L343" s="7"/>
      <c r="M343" s="7"/>
      <c r="N343" s="7"/>
      <c r="O343" s="7"/>
      <c r="P343" s="7"/>
      <c r="Q343" s="7">
        <v>7</v>
      </c>
      <c r="S343" s="2" t="s">
        <v>4058</v>
      </c>
      <c r="T343" s="7"/>
      <c r="U343" s="6"/>
      <c r="V343" s="7"/>
      <c r="W343" s="6"/>
      <c r="X343" s="7"/>
      <c r="Y343" s="6"/>
      <c r="Z343" s="7">
        <v>12</v>
      </c>
      <c r="AA343" s="6">
        <v>591.98</v>
      </c>
      <c r="AB343" s="7">
        <v>12</v>
      </c>
      <c r="AC343" s="6">
        <v>591.98</v>
      </c>
      <c r="AD343" s="7"/>
      <c r="AE343" s="6"/>
      <c r="AF343" s="7"/>
      <c r="AG343" s="6"/>
      <c r="AH343" s="7"/>
      <c r="AI343" s="6"/>
      <c r="AJ343" s="7"/>
      <c r="AK343" s="6"/>
      <c r="AL343" s="7"/>
      <c r="AM343" s="6"/>
      <c r="AN343" s="7"/>
      <c r="AO343" s="6"/>
      <c r="AP343" s="7"/>
      <c r="AQ343" s="6"/>
      <c r="AR343" s="7"/>
      <c r="AS343" s="6"/>
      <c r="AT343" s="7"/>
      <c r="AU343" s="6"/>
      <c r="AV343" s="7"/>
      <c r="AW343" s="6"/>
      <c r="AX343" s="7">
        <v>12</v>
      </c>
      <c r="AY343" s="6">
        <v>591.98</v>
      </c>
    </row>
    <row r="344" spans="1:51" x14ac:dyDescent="0.25">
      <c r="A344" s="2" t="s">
        <v>3890</v>
      </c>
      <c r="B344" s="7"/>
      <c r="C344" s="7"/>
      <c r="D344" s="7"/>
      <c r="E344" s="7">
        <v>29</v>
      </c>
      <c r="F344" s="7">
        <v>29</v>
      </c>
      <c r="G344" s="7"/>
      <c r="H344" s="7"/>
      <c r="I344" s="7"/>
      <c r="J344" s="7">
        <v>7</v>
      </c>
      <c r="K344" s="7">
        <v>7</v>
      </c>
      <c r="L344" s="7"/>
      <c r="M344" s="7"/>
      <c r="N344" s="7"/>
      <c r="O344" s="7">
        <v>27</v>
      </c>
      <c r="P344" s="7">
        <v>27</v>
      </c>
      <c r="Q344" s="7">
        <v>21</v>
      </c>
      <c r="S344" s="2" t="s">
        <v>3673</v>
      </c>
      <c r="T344" s="7"/>
      <c r="U344" s="6"/>
      <c r="V344" s="7"/>
      <c r="W344" s="6"/>
      <c r="X344" s="7"/>
      <c r="Y344" s="6"/>
      <c r="Z344" s="7">
        <v>7</v>
      </c>
      <c r="AA344" s="6">
        <v>873.57</v>
      </c>
      <c r="AB344" s="7">
        <v>7</v>
      </c>
      <c r="AC344" s="6">
        <v>873.57</v>
      </c>
      <c r="AD344" s="7"/>
      <c r="AE344" s="6"/>
      <c r="AF344" s="7"/>
      <c r="AG344" s="6"/>
      <c r="AH344" s="7"/>
      <c r="AI344" s="6"/>
      <c r="AJ344" s="7"/>
      <c r="AK344" s="6"/>
      <c r="AL344" s="7"/>
      <c r="AM344" s="6"/>
      <c r="AN344" s="7"/>
      <c r="AO344" s="6"/>
      <c r="AP344" s="7"/>
      <c r="AQ344" s="6"/>
      <c r="AR344" s="7"/>
      <c r="AS344" s="6"/>
      <c r="AT344" s="7"/>
      <c r="AU344" s="6"/>
      <c r="AV344" s="7"/>
      <c r="AW344" s="6"/>
      <c r="AX344" s="7">
        <v>7</v>
      </c>
      <c r="AY344" s="6">
        <v>873.57</v>
      </c>
    </row>
    <row r="345" spans="1:51" x14ac:dyDescent="0.25">
      <c r="A345" s="2" t="s">
        <v>1925</v>
      </c>
      <c r="B345" s="7"/>
      <c r="C345" s="7"/>
      <c r="D345" s="7"/>
      <c r="E345" s="7">
        <v>23</v>
      </c>
      <c r="F345" s="7">
        <v>23</v>
      </c>
      <c r="G345" s="7"/>
      <c r="H345" s="7"/>
      <c r="I345" s="7">
        <v>17</v>
      </c>
      <c r="J345" s="7"/>
      <c r="K345" s="7">
        <v>17</v>
      </c>
      <c r="L345" s="7"/>
      <c r="M345" s="7"/>
      <c r="N345" s="7">
        <v>9</v>
      </c>
      <c r="O345" s="7"/>
      <c r="P345" s="7">
        <v>9</v>
      </c>
      <c r="Q345" s="7">
        <v>17.736842105263158</v>
      </c>
      <c r="S345" s="2" t="s">
        <v>3890</v>
      </c>
      <c r="T345" s="7"/>
      <c r="U345" s="6"/>
      <c r="V345" s="7"/>
      <c r="W345" s="6"/>
      <c r="X345" s="7"/>
      <c r="Y345" s="6"/>
      <c r="Z345" s="7">
        <v>29</v>
      </c>
      <c r="AA345" s="6">
        <v>687.98</v>
      </c>
      <c r="AB345" s="7">
        <v>29</v>
      </c>
      <c r="AC345" s="6">
        <v>687.98</v>
      </c>
      <c r="AD345" s="7"/>
      <c r="AE345" s="6"/>
      <c r="AF345" s="7"/>
      <c r="AG345" s="6"/>
      <c r="AH345" s="7"/>
      <c r="AI345" s="6"/>
      <c r="AJ345" s="7">
        <v>7</v>
      </c>
      <c r="AK345" s="6">
        <v>687.98</v>
      </c>
      <c r="AL345" s="7">
        <v>7</v>
      </c>
      <c r="AM345" s="6">
        <v>687.98</v>
      </c>
      <c r="AN345" s="7"/>
      <c r="AO345" s="6"/>
      <c r="AP345" s="7"/>
      <c r="AQ345" s="6"/>
      <c r="AR345" s="7"/>
      <c r="AS345" s="6"/>
      <c r="AT345" s="7">
        <v>27</v>
      </c>
      <c r="AU345" s="6">
        <v>799.78</v>
      </c>
      <c r="AV345" s="7">
        <v>27</v>
      </c>
      <c r="AW345" s="6">
        <v>799.78</v>
      </c>
      <c r="AX345" s="7">
        <v>21</v>
      </c>
      <c r="AY345" s="6">
        <v>2175.75</v>
      </c>
    </row>
    <row r="346" spans="1:51" x14ac:dyDescent="0.25">
      <c r="A346" s="2" t="s">
        <v>3685</v>
      </c>
      <c r="B346" s="7"/>
      <c r="C346" s="7"/>
      <c r="D346" s="7"/>
      <c r="E346" s="7">
        <v>25</v>
      </c>
      <c r="F346" s="7">
        <v>25</v>
      </c>
      <c r="G346" s="7"/>
      <c r="H346" s="7"/>
      <c r="I346" s="7"/>
      <c r="J346" s="7">
        <v>29</v>
      </c>
      <c r="K346" s="7">
        <v>29</v>
      </c>
      <c r="L346" s="7"/>
      <c r="M346" s="7"/>
      <c r="N346" s="7"/>
      <c r="O346" s="7">
        <v>7</v>
      </c>
      <c r="P346" s="7">
        <v>7</v>
      </c>
      <c r="Q346" s="7">
        <v>22.666666666666668</v>
      </c>
      <c r="S346" s="2" t="s">
        <v>1925</v>
      </c>
      <c r="T346" s="7"/>
      <c r="U346" s="6"/>
      <c r="V346" s="7"/>
      <c r="W346" s="6"/>
      <c r="X346" s="7"/>
      <c r="Y346" s="6"/>
      <c r="Z346" s="7">
        <v>23</v>
      </c>
      <c r="AA346" s="6">
        <v>5288.68</v>
      </c>
      <c r="AB346" s="7">
        <v>23</v>
      </c>
      <c r="AC346" s="6">
        <v>5288.68</v>
      </c>
      <c r="AD346" s="7"/>
      <c r="AE346" s="6"/>
      <c r="AF346" s="7"/>
      <c r="AG346" s="6"/>
      <c r="AH346" s="7">
        <v>17</v>
      </c>
      <c r="AI346" s="6">
        <v>2375.9499999999998</v>
      </c>
      <c r="AJ346" s="7"/>
      <c r="AK346" s="6"/>
      <c r="AL346" s="7">
        <v>17</v>
      </c>
      <c r="AM346" s="6">
        <v>2375.9499999999998</v>
      </c>
      <c r="AN346" s="7"/>
      <c r="AO346" s="6"/>
      <c r="AP346" s="7"/>
      <c r="AQ346" s="6"/>
      <c r="AR346" s="7">
        <v>9</v>
      </c>
      <c r="AS346" s="6">
        <v>2767.54</v>
      </c>
      <c r="AT346" s="7"/>
      <c r="AU346" s="6"/>
      <c r="AV346" s="7">
        <v>9</v>
      </c>
      <c r="AW346" s="6">
        <v>2767.54</v>
      </c>
      <c r="AX346" s="7">
        <v>17.736842105263158</v>
      </c>
      <c r="AY346" s="6">
        <v>10432.16</v>
      </c>
    </row>
    <row r="347" spans="1:51" x14ac:dyDescent="0.25">
      <c r="A347" s="2" t="s">
        <v>3859</v>
      </c>
      <c r="B347" s="7"/>
      <c r="C347" s="7"/>
      <c r="D347" s="7"/>
      <c r="E347" s="7">
        <v>7</v>
      </c>
      <c r="F347" s="7">
        <v>7</v>
      </c>
      <c r="G347" s="7"/>
      <c r="H347" s="7"/>
      <c r="I347" s="7"/>
      <c r="J347" s="7"/>
      <c r="K347" s="7"/>
      <c r="L347" s="7"/>
      <c r="M347" s="7"/>
      <c r="N347" s="7"/>
      <c r="O347" s="7"/>
      <c r="P347" s="7"/>
      <c r="Q347" s="7">
        <v>7</v>
      </c>
      <c r="S347" s="2" t="s">
        <v>3685</v>
      </c>
      <c r="T347" s="7"/>
      <c r="U347" s="6"/>
      <c r="V347" s="7"/>
      <c r="W347" s="6"/>
      <c r="X347" s="7"/>
      <c r="Y347" s="6"/>
      <c r="Z347" s="7">
        <v>25</v>
      </c>
      <c r="AA347" s="6">
        <v>2713.24</v>
      </c>
      <c r="AB347" s="7">
        <v>25</v>
      </c>
      <c r="AC347" s="6">
        <v>2713.24</v>
      </c>
      <c r="AD347" s="7"/>
      <c r="AE347" s="6"/>
      <c r="AF347" s="7"/>
      <c r="AG347" s="6"/>
      <c r="AH347" s="7"/>
      <c r="AI347" s="6"/>
      <c r="AJ347" s="7">
        <v>29</v>
      </c>
      <c r="AK347" s="6">
        <v>386.99</v>
      </c>
      <c r="AL347" s="7">
        <v>29</v>
      </c>
      <c r="AM347" s="6">
        <v>386.99</v>
      </c>
      <c r="AN347" s="7"/>
      <c r="AO347" s="6"/>
      <c r="AP347" s="7"/>
      <c r="AQ347" s="6"/>
      <c r="AR347" s="7"/>
      <c r="AS347" s="6"/>
      <c r="AT347" s="7">
        <v>7</v>
      </c>
      <c r="AU347" s="6">
        <v>773.98</v>
      </c>
      <c r="AV347" s="7">
        <v>7</v>
      </c>
      <c r="AW347" s="6">
        <v>773.98</v>
      </c>
      <c r="AX347" s="7">
        <v>22.666666666666668</v>
      </c>
      <c r="AY347" s="6">
        <v>3874.21</v>
      </c>
    </row>
    <row r="348" spans="1:51" x14ac:dyDescent="0.25">
      <c r="A348" s="2" t="s">
        <v>4206</v>
      </c>
      <c r="B348" s="7"/>
      <c r="C348" s="7"/>
      <c r="D348" s="7"/>
      <c r="E348" s="7">
        <v>8</v>
      </c>
      <c r="F348" s="7">
        <v>8</v>
      </c>
      <c r="G348" s="7"/>
      <c r="H348" s="7"/>
      <c r="I348" s="7"/>
      <c r="J348" s="7"/>
      <c r="K348" s="7"/>
      <c r="L348" s="7"/>
      <c r="M348" s="7"/>
      <c r="N348" s="7"/>
      <c r="O348" s="7">
        <v>25</v>
      </c>
      <c r="P348" s="7">
        <v>25</v>
      </c>
      <c r="Q348" s="7">
        <v>16.5</v>
      </c>
      <c r="S348" s="2" t="s">
        <v>3859</v>
      </c>
      <c r="T348" s="7"/>
      <c r="U348" s="6"/>
      <c r="V348" s="7"/>
      <c r="W348" s="6"/>
      <c r="X348" s="7"/>
      <c r="Y348" s="6"/>
      <c r="Z348" s="7">
        <v>7</v>
      </c>
      <c r="AA348" s="6">
        <v>3455.53</v>
      </c>
      <c r="AB348" s="7">
        <v>7</v>
      </c>
      <c r="AC348" s="6">
        <v>3455.53</v>
      </c>
      <c r="AD348" s="7"/>
      <c r="AE348" s="6"/>
      <c r="AF348" s="7"/>
      <c r="AG348" s="6"/>
      <c r="AH348" s="7"/>
      <c r="AI348" s="6"/>
      <c r="AJ348" s="7"/>
      <c r="AK348" s="6"/>
      <c r="AL348" s="7"/>
      <c r="AM348" s="6"/>
      <c r="AN348" s="7"/>
      <c r="AO348" s="6"/>
      <c r="AP348" s="7"/>
      <c r="AQ348" s="6"/>
      <c r="AR348" s="7"/>
      <c r="AS348" s="6"/>
      <c r="AT348" s="7"/>
      <c r="AU348" s="6"/>
      <c r="AV348" s="7"/>
      <c r="AW348" s="6"/>
      <c r="AX348" s="7">
        <v>7</v>
      </c>
      <c r="AY348" s="6">
        <v>3455.53</v>
      </c>
    </row>
    <row r="349" spans="1:51" x14ac:dyDescent="0.25">
      <c r="A349" s="2" t="s">
        <v>3953</v>
      </c>
      <c r="B349" s="7"/>
      <c r="C349" s="7"/>
      <c r="D349" s="7"/>
      <c r="E349" s="7">
        <v>4</v>
      </c>
      <c r="F349" s="7">
        <v>4</v>
      </c>
      <c r="G349" s="7"/>
      <c r="H349" s="7"/>
      <c r="I349" s="7"/>
      <c r="J349" s="7"/>
      <c r="K349" s="7"/>
      <c r="L349" s="7"/>
      <c r="M349" s="7"/>
      <c r="N349" s="7"/>
      <c r="O349" s="7">
        <v>16</v>
      </c>
      <c r="P349" s="7">
        <v>16</v>
      </c>
      <c r="Q349" s="7">
        <v>12</v>
      </c>
      <c r="S349" s="2" t="s">
        <v>4206</v>
      </c>
      <c r="T349" s="7"/>
      <c r="U349" s="6"/>
      <c r="V349" s="7"/>
      <c r="W349" s="6"/>
      <c r="X349" s="7"/>
      <c r="Y349" s="6"/>
      <c r="Z349" s="7">
        <v>8</v>
      </c>
      <c r="AA349" s="6">
        <v>847.98</v>
      </c>
      <c r="AB349" s="7">
        <v>8</v>
      </c>
      <c r="AC349" s="6">
        <v>847.98</v>
      </c>
      <c r="AD349" s="7"/>
      <c r="AE349" s="6"/>
      <c r="AF349" s="7"/>
      <c r="AG349" s="6"/>
      <c r="AH349" s="7"/>
      <c r="AI349" s="6"/>
      <c r="AJ349" s="7"/>
      <c r="AK349" s="6"/>
      <c r="AL349" s="7"/>
      <c r="AM349" s="6"/>
      <c r="AN349" s="7"/>
      <c r="AO349" s="6"/>
      <c r="AP349" s="7"/>
      <c r="AQ349" s="6"/>
      <c r="AR349" s="7"/>
      <c r="AS349" s="6"/>
      <c r="AT349" s="7">
        <v>25</v>
      </c>
      <c r="AU349" s="6">
        <v>1006.98</v>
      </c>
      <c r="AV349" s="7">
        <v>25</v>
      </c>
      <c r="AW349" s="6">
        <v>1006.98</v>
      </c>
      <c r="AX349" s="7">
        <v>16.5</v>
      </c>
      <c r="AY349" s="6">
        <v>1854.97</v>
      </c>
    </row>
    <row r="350" spans="1:51" x14ac:dyDescent="0.25">
      <c r="A350" s="2" t="s">
        <v>3686</v>
      </c>
      <c r="B350" s="7"/>
      <c r="C350" s="7"/>
      <c r="D350" s="7"/>
      <c r="E350" s="7">
        <v>11</v>
      </c>
      <c r="F350" s="7">
        <v>11</v>
      </c>
      <c r="G350" s="7"/>
      <c r="H350" s="7"/>
      <c r="I350" s="7"/>
      <c r="J350" s="7"/>
      <c r="K350" s="7"/>
      <c r="L350" s="7"/>
      <c r="M350" s="7"/>
      <c r="N350" s="7"/>
      <c r="O350" s="7"/>
      <c r="P350" s="7"/>
      <c r="Q350" s="7">
        <v>11</v>
      </c>
      <c r="S350" s="2" t="s">
        <v>3953</v>
      </c>
      <c r="T350" s="7"/>
      <c r="U350" s="6"/>
      <c r="V350" s="7"/>
      <c r="W350" s="6"/>
      <c r="X350" s="7"/>
      <c r="Y350" s="6"/>
      <c r="Z350" s="7">
        <v>4</v>
      </c>
      <c r="AA350" s="6">
        <v>455.99</v>
      </c>
      <c r="AB350" s="7">
        <v>4</v>
      </c>
      <c r="AC350" s="6">
        <v>455.99</v>
      </c>
      <c r="AD350" s="7"/>
      <c r="AE350" s="6"/>
      <c r="AF350" s="7"/>
      <c r="AG350" s="6"/>
      <c r="AH350" s="7"/>
      <c r="AI350" s="6"/>
      <c r="AJ350" s="7"/>
      <c r="AK350" s="6"/>
      <c r="AL350" s="7"/>
      <c r="AM350" s="6"/>
      <c r="AN350" s="7"/>
      <c r="AO350" s="6"/>
      <c r="AP350" s="7"/>
      <c r="AQ350" s="6"/>
      <c r="AR350" s="7"/>
      <c r="AS350" s="6"/>
      <c r="AT350" s="7">
        <v>16</v>
      </c>
      <c r="AU350" s="6">
        <v>1367.97</v>
      </c>
      <c r="AV350" s="7">
        <v>16</v>
      </c>
      <c r="AW350" s="6">
        <v>1367.97</v>
      </c>
      <c r="AX350" s="7">
        <v>12</v>
      </c>
      <c r="AY350" s="6">
        <v>1823.96</v>
      </c>
    </row>
    <row r="351" spans="1:51" x14ac:dyDescent="0.25">
      <c r="A351" s="2" t="s">
        <v>2029</v>
      </c>
      <c r="B351" s="7"/>
      <c r="C351" s="7"/>
      <c r="D351" s="7"/>
      <c r="E351" s="7">
        <v>11</v>
      </c>
      <c r="F351" s="7">
        <v>11</v>
      </c>
      <c r="G351" s="7"/>
      <c r="H351" s="7"/>
      <c r="I351" s="7"/>
      <c r="J351" s="7"/>
      <c r="K351" s="7"/>
      <c r="L351" s="7"/>
      <c r="M351" s="7"/>
      <c r="N351" s="7">
        <v>23</v>
      </c>
      <c r="O351" s="7"/>
      <c r="P351" s="7">
        <v>23</v>
      </c>
      <c r="Q351" s="7">
        <v>14.333333333333334</v>
      </c>
      <c r="S351" s="2" t="s">
        <v>3686</v>
      </c>
      <c r="T351" s="7"/>
      <c r="U351" s="6"/>
      <c r="V351" s="7"/>
      <c r="W351" s="6"/>
      <c r="X351" s="7"/>
      <c r="Y351" s="6"/>
      <c r="Z351" s="7">
        <v>11</v>
      </c>
      <c r="AA351" s="6">
        <v>767.98</v>
      </c>
      <c r="AB351" s="7">
        <v>11</v>
      </c>
      <c r="AC351" s="6">
        <v>767.98</v>
      </c>
      <c r="AD351" s="7"/>
      <c r="AE351" s="6"/>
      <c r="AF351" s="7"/>
      <c r="AG351" s="6"/>
      <c r="AH351" s="7"/>
      <c r="AI351" s="6"/>
      <c r="AJ351" s="7"/>
      <c r="AK351" s="6"/>
      <c r="AL351" s="7"/>
      <c r="AM351" s="6"/>
      <c r="AN351" s="7"/>
      <c r="AO351" s="6"/>
      <c r="AP351" s="7"/>
      <c r="AQ351" s="6"/>
      <c r="AR351" s="7"/>
      <c r="AS351" s="6"/>
      <c r="AT351" s="7"/>
      <c r="AU351" s="6"/>
      <c r="AV351" s="7"/>
      <c r="AW351" s="6"/>
      <c r="AX351" s="7">
        <v>11</v>
      </c>
      <c r="AY351" s="6">
        <v>767.98</v>
      </c>
    </row>
    <row r="352" spans="1:51" x14ac:dyDescent="0.25">
      <c r="A352" s="2" t="s">
        <v>3786</v>
      </c>
      <c r="B352" s="7"/>
      <c r="C352" s="7"/>
      <c r="D352" s="7"/>
      <c r="E352" s="7">
        <v>25</v>
      </c>
      <c r="F352" s="7">
        <v>25</v>
      </c>
      <c r="G352" s="7"/>
      <c r="H352" s="7"/>
      <c r="I352" s="7"/>
      <c r="J352" s="7"/>
      <c r="K352" s="7"/>
      <c r="L352" s="7"/>
      <c r="M352" s="7"/>
      <c r="N352" s="7"/>
      <c r="O352" s="7"/>
      <c r="P352" s="7"/>
      <c r="Q352" s="7">
        <v>25</v>
      </c>
      <c r="S352" s="2" t="s">
        <v>2029</v>
      </c>
      <c r="T352" s="7"/>
      <c r="U352" s="6"/>
      <c r="V352" s="7"/>
      <c r="W352" s="6"/>
      <c r="X352" s="7"/>
      <c r="Y352" s="6"/>
      <c r="Z352" s="7">
        <v>11</v>
      </c>
      <c r="AA352" s="6">
        <v>11621.81</v>
      </c>
      <c r="AB352" s="7">
        <v>11</v>
      </c>
      <c r="AC352" s="6">
        <v>11621.81</v>
      </c>
      <c r="AD352" s="7"/>
      <c r="AE352" s="6"/>
      <c r="AF352" s="7"/>
      <c r="AG352" s="6"/>
      <c r="AH352" s="7"/>
      <c r="AI352" s="6"/>
      <c r="AJ352" s="7"/>
      <c r="AK352" s="6"/>
      <c r="AL352" s="7"/>
      <c r="AM352" s="6"/>
      <c r="AN352" s="7"/>
      <c r="AO352" s="6"/>
      <c r="AP352" s="7"/>
      <c r="AQ352" s="6"/>
      <c r="AR352" s="7">
        <v>23</v>
      </c>
      <c r="AS352" s="6">
        <v>3125.95</v>
      </c>
      <c r="AT352" s="7"/>
      <c r="AU352" s="6"/>
      <c r="AV352" s="7">
        <v>23</v>
      </c>
      <c r="AW352" s="6">
        <v>3125.95</v>
      </c>
      <c r="AX352" s="7">
        <v>14.333333333333334</v>
      </c>
      <c r="AY352" s="6">
        <v>14747.75</v>
      </c>
    </row>
    <row r="353" spans="1:51" x14ac:dyDescent="0.25">
      <c r="A353" s="2" t="s">
        <v>3684</v>
      </c>
      <c r="B353" s="7"/>
      <c r="C353" s="7"/>
      <c r="D353" s="7"/>
      <c r="E353" s="7">
        <v>8</v>
      </c>
      <c r="F353" s="7">
        <v>8</v>
      </c>
      <c r="G353" s="7"/>
      <c r="H353" s="7"/>
      <c r="I353" s="7"/>
      <c r="J353" s="7">
        <v>18</v>
      </c>
      <c r="K353" s="7">
        <v>18</v>
      </c>
      <c r="L353" s="7"/>
      <c r="M353" s="7"/>
      <c r="N353" s="7"/>
      <c r="O353" s="7">
        <v>6</v>
      </c>
      <c r="P353" s="7">
        <v>6</v>
      </c>
      <c r="Q353" s="7">
        <v>9.6</v>
      </c>
      <c r="S353" s="2" t="s">
        <v>3786</v>
      </c>
      <c r="T353" s="7"/>
      <c r="U353" s="6"/>
      <c r="V353" s="7"/>
      <c r="W353" s="6"/>
      <c r="X353" s="7"/>
      <c r="Y353" s="6"/>
      <c r="Z353" s="7">
        <v>25</v>
      </c>
      <c r="AA353" s="6">
        <v>1811.17</v>
      </c>
      <c r="AB353" s="7">
        <v>25</v>
      </c>
      <c r="AC353" s="6">
        <v>1811.17</v>
      </c>
      <c r="AD353" s="7"/>
      <c r="AE353" s="6"/>
      <c r="AF353" s="7"/>
      <c r="AG353" s="6"/>
      <c r="AH353" s="7"/>
      <c r="AI353" s="6"/>
      <c r="AJ353" s="7"/>
      <c r="AK353" s="6"/>
      <c r="AL353" s="7"/>
      <c r="AM353" s="6"/>
      <c r="AN353" s="7"/>
      <c r="AO353" s="6"/>
      <c r="AP353" s="7"/>
      <c r="AQ353" s="6"/>
      <c r="AR353" s="7"/>
      <c r="AS353" s="6"/>
      <c r="AT353" s="7"/>
      <c r="AU353" s="6"/>
      <c r="AV353" s="7"/>
      <c r="AW353" s="6"/>
      <c r="AX353" s="7">
        <v>25</v>
      </c>
      <c r="AY353" s="6">
        <v>1811.17</v>
      </c>
    </row>
    <row r="354" spans="1:51" x14ac:dyDescent="0.25">
      <c r="A354" s="2" t="s">
        <v>3736</v>
      </c>
      <c r="B354" s="7"/>
      <c r="C354" s="7"/>
      <c r="D354" s="7"/>
      <c r="E354" s="7">
        <v>12</v>
      </c>
      <c r="F354" s="7">
        <v>12</v>
      </c>
      <c r="G354" s="7"/>
      <c r="H354" s="7"/>
      <c r="I354" s="7"/>
      <c r="J354" s="7"/>
      <c r="K354" s="7"/>
      <c r="L354" s="7"/>
      <c r="M354" s="7"/>
      <c r="N354" s="7"/>
      <c r="O354" s="7">
        <v>13</v>
      </c>
      <c r="P354" s="7">
        <v>13</v>
      </c>
      <c r="Q354" s="7">
        <v>12.25</v>
      </c>
      <c r="S354" s="2" t="s">
        <v>3684</v>
      </c>
      <c r="T354" s="7"/>
      <c r="U354" s="6"/>
      <c r="V354" s="7"/>
      <c r="W354" s="6"/>
      <c r="X354" s="7"/>
      <c r="Y354" s="6"/>
      <c r="Z354" s="7">
        <v>8</v>
      </c>
      <c r="AA354" s="6">
        <v>1287.95</v>
      </c>
      <c r="AB354" s="7">
        <v>8</v>
      </c>
      <c r="AC354" s="6">
        <v>1287.95</v>
      </c>
      <c r="AD354" s="7"/>
      <c r="AE354" s="6"/>
      <c r="AF354" s="7"/>
      <c r="AG354" s="6"/>
      <c r="AH354" s="7"/>
      <c r="AI354" s="6"/>
      <c r="AJ354" s="7">
        <v>18</v>
      </c>
      <c r="AK354" s="6">
        <v>265.99</v>
      </c>
      <c r="AL354" s="7">
        <v>18</v>
      </c>
      <c r="AM354" s="6">
        <v>265.99</v>
      </c>
      <c r="AN354" s="7"/>
      <c r="AO354" s="6"/>
      <c r="AP354" s="7"/>
      <c r="AQ354" s="6"/>
      <c r="AR354" s="7"/>
      <c r="AS354" s="6"/>
      <c r="AT354" s="7">
        <v>6</v>
      </c>
      <c r="AU354" s="6">
        <v>447.98</v>
      </c>
      <c r="AV354" s="7">
        <v>6</v>
      </c>
      <c r="AW354" s="6">
        <v>447.98</v>
      </c>
      <c r="AX354" s="7">
        <v>9.6</v>
      </c>
      <c r="AY354" s="6">
        <v>2001.93</v>
      </c>
    </row>
    <row r="355" spans="1:51" x14ac:dyDescent="0.25">
      <c r="A355" s="2" t="s">
        <v>3899</v>
      </c>
      <c r="B355" s="7"/>
      <c r="C355" s="7"/>
      <c r="D355" s="7"/>
      <c r="E355" s="7">
        <v>11</v>
      </c>
      <c r="F355" s="7">
        <v>11</v>
      </c>
      <c r="G355" s="7"/>
      <c r="H355" s="7"/>
      <c r="I355" s="7"/>
      <c r="J355" s="7"/>
      <c r="K355" s="7"/>
      <c r="L355" s="7"/>
      <c r="M355" s="7"/>
      <c r="N355" s="7"/>
      <c r="O355" s="7">
        <v>24</v>
      </c>
      <c r="P355" s="7">
        <v>24</v>
      </c>
      <c r="Q355" s="7">
        <v>14.25</v>
      </c>
      <c r="S355" s="2" t="s">
        <v>3736</v>
      </c>
      <c r="T355" s="7"/>
      <c r="U355" s="6"/>
      <c r="V355" s="7"/>
      <c r="W355" s="6"/>
      <c r="X355" s="7"/>
      <c r="Y355" s="6"/>
      <c r="Z355" s="7">
        <v>12</v>
      </c>
      <c r="AA355" s="6">
        <v>4229.95</v>
      </c>
      <c r="AB355" s="7">
        <v>12</v>
      </c>
      <c r="AC355" s="6">
        <v>4229.95</v>
      </c>
      <c r="AD355" s="7"/>
      <c r="AE355" s="6"/>
      <c r="AF355" s="7"/>
      <c r="AG355" s="6"/>
      <c r="AH355" s="7"/>
      <c r="AI355" s="6"/>
      <c r="AJ355" s="7"/>
      <c r="AK355" s="6"/>
      <c r="AL355" s="7"/>
      <c r="AM355" s="6"/>
      <c r="AN355" s="7"/>
      <c r="AO355" s="6"/>
      <c r="AP355" s="7"/>
      <c r="AQ355" s="6"/>
      <c r="AR355" s="7"/>
      <c r="AS355" s="6"/>
      <c r="AT355" s="7">
        <v>13</v>
      </c>
      <c r="AU355" s="6">
        <v>719.99</v>
      </c>
      <c r="AV355" s="7">
        <v>13</v>
      </c>
      <c r="AW355" s="6">
        <v>719.99</v>
      </c>
      <c r="AX355" s="7">
        <v>12.25</v>
      </c>
      <c r="AY355" s="6">
        <v>4949.95</v>
      </c>
    </row>
    <row r="356" spans="1:51" x14ac:dyDescent="0.25">
      <c r="A356" s="2" t="s">
        <v>86</v>
      </c>
      <c r="B356" s="7">
        <v>9.0731707317073162</v>
      </c>
      <c r="C356" s="7"/>
      <c r="D356" s="7"/>
      <c r="E356" s="7"/>
      <c r="F356" s="7">
        <v>9.0731707317073162</v>
      </c>
      <c r="G356" s="7">
        <v>13.777777777777779</v>
      </c>
      <c r="H356" s="7"/>
      <c r="I356" s="7"/>
      <c r="J356" s="7"/>
      <c r="K356" s="7">
        <v>13.777777777777779</v>
      </c>
      <c r="L356" s="7">
        <v>19.846153846153847</v>
      </c>
      <c r="M356" s="7"/>
      <c r="N356" s="7"/>
      <c r="O356" s="7"/>
      <c r="P356" s="7">
        <v>19.846153846153847</v>
      </c>
      <c r="Q356" s="7">
        <v>11.877777777777778</v>
      </c>
      <c r="S356" s="2" t="s">
        <v>3899</v>
      </c>
      <c r="T356" s="7"/>
      <c r="U356" s="6"/>
      <c r="V356" s="7"/>
      <c r="W356" s="6"/>
      <c r="X356" s="7"/>
      <c r="Y356" s="6"/>
      <c r="Z356" s="7">
        <v>11</v>
      </c>
      <c r="AA356" s="6">
        <v>3417.56</v>
      </c>
      <c r="AB356" s="7">
        <v>11</v>
      </c>
      <c r="AC356" s="6">
        <v>3417.56</v>
      </c>
      <c r="AD356" s="7"/>
      <c r="AE356" s="6"/>
      <c r="AF356" s="7"/>
      <c r="AG356" s="6"/>
      <c r="AH356" s="7"/>
      <c r="AI356" s="6"/>
      <c r="AJ356" s="7"/>
      <c r="AK356" s="6"/>
      <c r="AL356" s="7"/>
      <c r="AM356" s="6"/>
      <c r="AN356" s="7"/>
      <c r="AO356" s="6"/>
      <c r="AP356" s="7"/>
      <c r="AQ356" s="6"/>
      <c r="AR356" s="7"/>
      <c r="AS356" s="6"/>
      <c r="AT356" s="7">
        <v>24</v>
      </c>
      <c r="AU356" s="6">
        <v>1535.98</v>
      </c>
      <c r="AV356" s="7">
        <v>24</v>
      </c>
      <c r="AW356" s="6">
        <v>1535.98</v>
      </c>
      <c r="AX356" s="7">
        <v>14.25</v>
      </c>
      <c r="AY356" s="6">
        <v>4953.55</v>
      </c>
    </row>
    <row r="357" spans="1:51" x14ac:dyDescent="0.25">
      <c r="A357" s="2" t="s">
        <v>118</v>
      </c>
      <c r="B357" s="7">
        <v>12</v>
      </c>
      <c r="C357" s="7"/>
      <c r="D357" s="7"/>
      <c r="E357" s="7"/>
      <c r="F357" s="7">
        <v>12</v>
      </c>
      <c r="G357" s="7"/>
      <c r="H357" s="7">
        <v>8</v>
      </c>
      <c r="I357" s="7"/>
      <c r="J357" s="7"/>
      <c r="K357" s="7">
        <v>8</v>
      </c>
      <c r="L357" s="7"/>
      <c r="M357" s="7">
        <v>9</v>
      </c>
      <c r="N357" s="7"/>
      <c r="O357" s="7"/>
      <c r="P357" s="7">
        <v>9</v>
      </c>
      <c r="Q357" s="7">
        <v>11</v>
      </c>
      <c r="S357" s="2" t="s">
        <v>86</v>
      </c>
      <c r="T357" s="7">
        <v>9.0731707317073162</v>
      </c>
      <c r="U357" s="6">
        <v>43384.69</v>
      </c>
      <c r="V357" s="7"/>
      <c r="W357" s="6"/>
      <c r="X357" s="7"/>
      <c r="Y357" s="6"/>
      <c r="Z357" s="7"/>
      <c r="AA357" s="6"/>
      <c r="AB357" s="7">
        <v>9.0731707317073162</v>
      </c>
      <c r="AC357" s="6">
        <v>43384.69</v>
      </c>
      <c r="AD357" s="7">
        <v>13.777777777777779</v>
      </c>
      <c r="AE357" s="6">
        <v>6968.44</v>
      </c>
      <c r="AF357" s="7"/>
      <c r="AG357" s="6"/>
      <c r="AH357" s="7"/>
      <c r="AI357" s="6"/>
      <c r="AJ357" s="7"/>
      <c r="AK357" s="6"/>
      <c r="AL357" s="7">
        <v>13.777777777777779</v>
      </c>
      <c r="AM357" s="6">
        <v>6968.44</v>
      </c>
      <c r="AN357" s="7">
        <v>19.846153846153847</v>
      </c>
      <c r="AO357" s="6">
        <v>14160.98</v>
      </c>
      <c r="AP357" s="7"/>
      <c r="AQ357" s="6"/>
      <c r="AR357" s="7"/>
      <c r="AS357" s="6"/>
      <c r="AT357" s="7"/>
      <c r="AU357" s="6"/>
      <c r="AV357" s="7">
        <v>19.846153846153847</v>
      </c>
      <c r="AW357" s="6">
        <v>14160.98</v>
      </c>
      <c r="AX357" s="7">
        <v>11.877777777777778</v>
      </c>
      <c r="AY357" s="6">
        <v>64514.11</v>
      </c>
    </row>
    <row r="358" spans="1:51" x14ac:dyDescent="0.25">
      <c r="A358" s="2" t="s">
        <v>2163</v>
      </c>
      <c r="B358" s="7"/>
      <c r="C358" s="7"/>
      <c r="D358" s="7">
        <v>25</v>
      </c>
      <c r="E358" s="7"/>
      <c r="F358" s="7">
        <v>25</v>
      </c>
      <c r="G358" s="7"/>
      <c r="H358" s="7"/>
      <c r="I358" s="7"/>
      <c r="J358" s="7">
        <v>23</v>
      </c>
      <c r="K358" s="7">
        <v>23</v>
      </c>
      <c r="L358" s="7"/>
      <c r="M358" s="7"/>
      <c r="N358" s="7"/>
      <c r="O358" s="7">
        <v>16</v>
      </c>
      <c r="P358" s="7">
        <v>16</v>
      </c>
      <c r="Q358" s="7">
        <v>24.476190476190474</v>
      </c>
      <c r="S358" s="2" t="s">
        <v>118</v>
      </c>
      <c r="T358" s="7">
        <v>12</v>
      </c>
      <c r="U358" s="6">
        <v>29432.02</v>
      </c>
      <c r="V358" s="7"/>
      <c r="W358" s="6"/>
      <c r="X358" s="7"/>
      <c r="Y358" s="6"/>
      <c r="Z358" s="7"/>
      <c r="AA358" s="6"/>
      <c r="AB358" s="7">
        <v>12</v>
      </c>
      <c r="AC358" s="6">
        <v>29432.02</v>
      </c>
      <c r="AD358" s="7"/>
      <c r="AE358" s="6"/>
      <c r="AF358" s="7">
        <v>8</v>
      </c>
      <c r="AG358" s="6">
        <v>3122.9</v>
      </c>
      <c r="AH358" s="7"/>
      <c r="AI358" s="6"/>
      <c r="AJ358" s="7"/>
      <c r="AK358" s="6"/>
      <c r="AL358" s="7">
        <v>8</v>
      </c>
      <c r="AM358" s="6">
        <v>3122.9</v>
      </c>
      <c r="AN358" s="7"/>
      <c r="AO358" s="6"/>
      <c r="AP358" s="7">
        <v>9</v>
      </c>
      <c r="AQ358" s="6">
        <v>8456.7199999999993</v>
      </c>
      <c r="AR358" s="7"/>
      <c r="AS358" s="6"/>
      <c r="AT358" s="7"/>
      <c r="AU358" s="6"/>
      <c r="AV358" s="7">
        <v>9</v>
      </c>
      <c r="AW358" s="6">
        <v>8456.7199999999993</v>
      </c>
      <c r="AX358" s="7">
        <v>11</v>
      </c>
      <c r="AY358" s="6">
        <v>41011.629999999997</v>
      </c>
    </row>
    <row r="359" spans="1:51" x14ac:dyDescent="0.25">
      <c r="A359" s="2" t="s">
        <v>3678</v>
      </c>
      <c r="B359" s="7"/>
      <c r="C359" s="7"/>
      <c r="D359" s="7"/>
      <c r="E359" s="7">
        <v>28</v>
      </c>
      <c r="F359" s="7">
        <v>28</v>
      </c>
      <c r="G359" s="7"/>
      <c r="H359" s="7"/>
      <c r="I359" s="7"/>
      <c r="J359" s="7"/>
      <c r="K359" s="7"/>
      <c r="L359" s="7"/>
      <c r="M359" s="7"/>
      <c r="N359" s="7"/>
      <c r="O359" s="7">
        <v>10</v>
      </c>
      <c r="P359" s="7">
        <v>10</v>
      </c>
      <c r="Q359" s="7">
        <v>23.5</v>
      </c>
      <c r="S359" s="2" t="s">
        <v>2163</v>
      </c>
      <c r="T359" s="7"/>
      <c r="U359" s="6"/>
      <c r="V359" s="7"/>
      <c r="W359" s="6"/>
      <c r="X359" s="7">
        <v>25</v>
      </c>
      <c r="Y359" s="6">
        <v>25087.69</v>
      </c>
      <c r="Z359" s="7"/>
      <c r="AA359" s="6"/>
      <c r="AB359" s="7">
        <v>25</v>
      </c>
      <c r="AC359" s="6">
        <v>25087.69</v>
      </c>
      <c r="AD359" s="7"/>
      <c r="AE359" s="6"/>
      <c r="AF359" s="7"/>
      <c r="AG359" s="6"/>
      <c r="AH359" s="7"/>
      <c r="AI359" s="6"/>
      <c r="AJ359" s="7">
        <v>23</v>
      </c>
      <c r="AK359" s="6">
        <v>1279.98</v>
      </c>
      <c r="AL359" s="7">
        <v>23</v>
      </c>
      <c r="AM359" s="6">
        <v>1279.98</v>
      </c>
      <c r="AN359" s="7"/>
      <c r="AO359" s="6"/>
      <c r="AP359" s="7"/>
      <c r="AQ359" s="6"/>
      <c r="AR359" s="7"/>
      <c r="AS359" s="6"/>
      <c r="AT359" s="7">
        <v>16</v>
      </c>
      <c r="AU359" s="6">
        <v>1279.98</v>
      </c>
      <c r="AV359" s="7">
        <v>16</v>
      </c>
      <c r="AW359" s="6">
        <v>1279.98</v>
      </c>
      <c r="AX359" s="7">
        <v>24.476190476190474</v>
      </c>
      <c r="AY359" s="6">
        <v>27647.65</v>
      </c>
    </row>
    <row r="360" spans="1:51" x14ac:dyDescent="0.25">
      <c r="A360" s="2" t="s">
        <v>3655</v>
      </c>
      <c r="B360" s="7"/>
      <c r="C360" s="7"/>
      <c r="D360" s="7"/>
      <c r="E360" s="7">
        <v>4</v>
      </c>
      <c r="F360" s="7">
        <v>4</v>
      </c>
      <c r="G360" s="7"/>
      <c r="H360" s="7"/>
      <c r="I360" s="7"/>
      <c r="J360" s="7"/>
      <c r="K360" s="7"/>
      <c r="L360" s="7"/>
      <c r="M360" s="7"/>
      <c r="N360" s="7"/>
      <c r="O360" s="7"/>
      <c r="P360" s="7"/>
      <c r="Q360" s="7">
        <v>4</v>
      </c>
      <c r="S360" s="2" t="s">
        <v>3678</v>
      </c>
      <c r="T360" s="7"/>
      <c r="U360" s="6"/>
      <c r="V360" s="7"/>
      <c r="W360" s="6"/>
      <c r="X360" s="7"/>
      <c r="Y360" s="6"/>
      <c r="Z360" s="7">
        <v>28</v>
      </c>
      <c r="AA360" s="6">
        <v>1417.56</v>
      </c>
      <c r="AB360" s="7">
        <v>28</v>
      </c>
      <c r="AC360" s="6">
        <v>1417.56</v>
      </c>
      <c r="AD360" s="7"/>
      <c r="AE360" s="6"/>
      <c r="AF360" s="7"/>
      <c r="AG360" s="6"/>
      <c r="AH360" s="7"/>
      <c r="AI360" s="6"/>
      <c r="AJ360" s="7"/>
      <c r="AK360" s="6"/>
      <c r="AL360" s="7"/>
      <c r="AM360" s="6"/>
      <c r="AN360" s="7"/>
      <c r="AO360" s="6"/>
      <c r="AP360" s="7"/>
      <c r="AQ360" s="6"/>
      <c r="AR360" s="7"/>
      <c r="AS360" s="6"/>
      <c r="AT360" s="7">
        <v>10</v>
      </c>
      <c r="AU360" s="6">
        <v>511.98</v>
      </c>
      <c r="AV360" s="7">
        <v>10</v>
      </c>
      <c r="AW360" s="6">
        <v>511.98</v>
      </c>
      <c r="AX360" s="7">
        <v>23.5</v>
      </c>
      <c r="AY360" s="6">
        <v>1929.54</v>
      </c>
    </row>
    <row r="361" spans="1:51" x14ac:dyDescent="0.25">
      <c r="A361" s="2" t="s">
        <v>4189</v>
      </c>
      <c r="B361" s="7"/>
      <c r="C361" s="7"/>
      <c r="D361" s="7"/>
      <c r="E361" s="7">
        <v>15</v>
      </c>
      <c r="F361" s="7">
        <v>15</v>
      </c>
      <c r="G361" s="7"/>
      <c r="H361" s="7"/>
      <c r="I361" s="7"/>
      <c r="J361" s="7"/>
      <c r="K361" s="7"/>
      <c r="L361" s="7"/>
      <c r="M361" s="7"/>
      <c r="N361" s="7"/>
      <c r="O361" s="7">
        <v>21</v>
      </c>
      <c r="P361" s="7">
        <v>21</v>
      </c>
      <c r="Q361" s="7">
        <v>17</v>
      </c>
      <c r="S361" s="2" t="s">
        <v>3655</v>
      </c>
      <c r="T361" s="7"/>
      <c r="U361" s="6"/>
      <c r="V361" s="7"/>
      <c r="W361" s="6"/>
      <c r="X361" s="7"/>
      <c r="Y361" s="6"/>
      <c r="Z361" s="7">
        <v>4</v>
      </c>
      <c r="AA361" s="6">
        <v>8819.9</v>
      </c>
      <c r="AB361" s="7">
        <v>4</v>
      </c>
      <c r="AC361" s="6">
        <v>8819.9</v>
      </c>
      <c r="AD361" s="7"/>
      <c r="AE361" s="6"/>
      <c r="AF361" s="7"/>
      <c r="AG361" s="6"/>
      <c r="AH361" s="7"/>
      <c r="AI361" s="6"/>
      <c r="AJ361" s="7"/>
      <c r="AK361" s="6"/>
      <c r="AL361" s="7"/>
      <c r="AM361" s="6"/>
      <c r="AN361" s="7"/>
      <c r="AO361" s="6"/>
      <c r="AP361" s="7"/>
      <c r="AQ361" s="6"/>
      <c r="AR361" s="7"/>
      <c r="AS361" s="6"/>
      <c r="AT361" s="7"/>
      <c r="AU361" s="6"/>
      <c r="AV361" s="7"/>
      <c r="AW361" s="6"/>
      <c r="AX361" s="7">
        <v>4</v>
      </c>
      <c r="AY361" s="6">
        <v>8819.9</v>
      </c>
    </row>
    <row r="362" spans="1:51" x14ac:dyDescent="0.25">
      <c r="A362" s="2" t="s">
        <v>3832</v>
      </c>
      <c r="B362" s="7"/>
      <c r="C362" s="7"/>
      <c r="D362" s="7"/>
      <c r="E362" s="7">
        <v>7</v>
      </c>
      <c r="F362" s="7">
        <v>7</v>
      </c>
      <c r="G362" s="7"/>
      <c r="H362" s="7"/>
      <c r="I362" s="7"/>
      <c r="J362" s="7"/>
      <c r="K362" s="7"/>
      <c r="L362" s="7"/>
      <c r="M362" s="7"/>
      <c r="N362" s="7"/>
      <c r="O362" s="7">
        <v>18</v>
      </c>
      <c r="P362" s="7">
        <v>18</v>
      </c>
      <c r="Q362" s="7">
        <v>10.666666666666666</v>
      </c>
      <c r="S362" s="2" t="s">
        <v>4189</v>
      </c>
      <c r="T362" s="7"/>
      <c r="U362" s="6"/>
      <c r="V362" s="7"/>
      <c r="W362" s="6"/>
      <c r="X362" s="7"/>
      <c r="Y362" s="6"/>
      <c r="Z362" s="7">
        <v>15</v>
      </c>
      <c r="AA362" s="6">
        <v>5123.9799999999996</v>
      </c>
      <c r="AB362" s="7">
        <v>15</v>
      </c>
      <c r="AC362" s="6">
        <v>5123.9799999999996</v>
      </c>
      <c r="AD362" s="7"/>
      <c r="AE362" s="6"/>
      <c r="AF362" s="7"/>
      <c r="AG362" s="6"/>
      <c r="AH362" s="7"/>
      <c r="AI362" s="6"/>
      <c r="AJ362" s="7"/>
      <c r="AK362" s="6"/>
      <c r="AL362" s="7"/>
      <c r="AM362" s="6"/>
      <c r="AN362" s="7"/>
      <c r="AO362" s="6"/>
      <c r="AP362" s="7"/>
      <c r="AQ362" s="6"/>
      <c r="AR362" s="7"/>
      <c r="AS362" s="6"/>
      <c r="AT362" s="7">
        <v>21</v>
      </c>
      <c r="AU362" s="6">
        <v>2519.9899999999998</v>
      </c>
      <c r="AV362" s="7">
        <v>21</v>
      </c>
      <c r="AW362" s="6">
        <v>2519.9899999999998</v>
      </c>
      <c r="AX362" s="7">
        <v>17</v>
      </c>
      <c r="AY362" s="6">
        <v>7643.97</v>
      </c>
    </row>
    <row r="363" spans="1:51" x14ac:dyDescent="0.25">
      <c r="A363" s="2" t="s">
        <v>82</v>
      </c>
      <c r="B363" s="7"/>
      <c r="C363" s="7">
        <v>6</v>
      </c>
      <c r="D363" s="7"/>
      <c r="E363" s="7"/>
      <c r="F363" s="7">
        <v>6</v>
      </c>
      <c r="G363" s="7"/>
      <c r="H363" s="7">
        <v>22</v>
      </c>
      <c r="I363" s="7"/>
      <c r="J363" s="7"/>
      <c r="K363" s="7">
        <v>22</v>
      </c>
      <c r="L363" s="7">
        <v>3</v>
      </c>
      <c r="M363" s="7"/>
      <c r="N363" s="7"/>
      <c r="O363" s="7"/>
      <c r="P363" s="7">
        <v>3</v>
      </c>
      <c r="Q363" s="7">
        <v>6.4505494505494507</v>
      </c>
      <c r="S363" s="2" t="s">
        <v>3832</v>
      </c>
      <c r="T363" s="7"/>
      <c r="U363" s="6"/>
      <c r="V363" s="7"/>
      <c r="W363" s="6"/>
      <c r="X363" s="7"/>
      <c r="Y363" s="6"/>
      <c r="Z363" s="7">
        <v>7</v>
      </c>
      <c r="AA363" s="6">
        <v>1312.48</v>
      </c>
      <c r="AB363" s="7">
        <v>7</v>
      </c>
      <c r="AC363" s="6">
        <v>1312.48</v>
      </c>
      <c r="AD363" s="7"/>
      <c r="AE363" s="6"/>
      <c r="AF363" s="7"/>
      <c r="AG363" s="6"/>
      <c r="AH363" s="7"/>
      <c r="AI363" s="6"/>
      <c r="AJ363" s="7"/>
      <c r="AK363" s="6"/>
      <c r="AL363" s="7"/>
      <c r="AM363" s="6"/>
      <c r="AN363" s="7"/>
      <c r="AO363" s="6"/>
      <c r="AP363" s="7"/>
      <c r="AQ363" s="6"/>
      <c r="AR363" s="7"/>
      <c r="AS363" s="6"/>
      <c r="AT363" s="7">
        <v>18</v>
      </c>
      <c r="AU363" s="6">
        <v>697.49</v>
      </c>
      <c r="AV363" s="7">
        <v>18</v>
      </c>
      <c r="AW363" s="6">
        <v>697.49</v>
      </c>
      <c r="AX363" s="7">
        <v>10.666666666666666</v>
      </c>
      <c r="AY363" s="6">
        <v>2009.97</v>
      </c>
    </row>
    <row r="364" spans="1:51" x14ac:dyDescent="0.25">
      <c r="A364" s="2" t="s">
        <v>4021</v>
      </c>
      <c r="B364" s="7"/>
      <c r="C364" s="7"/>
      <c r="D364" s="7"/>
      <c r="E364" s="7">
        <v>16</v>
      </c>
      <c r="F364" s="7">
        <v>16</v>
      </c>
      <c r="G364" s="7"/>
      <c r="H364" s="7"/>
      <c r="I364" s="7"/>
      <c r="J364" s="7"/>
      <c r="K364" s="7"/>
      <c r="L364" s="7"/>
      <c r="M364" s="7"/>
      <c r="N364" s="7"/>
      <c r="O364" s="7">
        <v>30</v>
      </c>
      <c r="P364" s="7">
        <v>30</v>
      </c>
      <c r="Q364" s="7">
        <v>20.666666666666668</v>
      </c>
      <c r="S364" s="2" t="s">
        <v>82</v>
      </c>
      <c r="T364" s="7"/>
      <c r="U364" s="6"/>
      <c r="V364" s="7">
        <v>6</v>
      </c>
      <c r="W364" s="6">
        <v>36410.31</v>
      </c>
      <c r="X364" s="7"/>
      <c r="Y364" s="6"/>
      <c r="Z364" s="7"/>
      <c r="AA364" s="6"/>
      <c r="AB364" s="7">
        <v>6</v>
      </c>
      <c r="AC364" s="6">
        <v>36410.31</v>
      </c>
      <c r="AD364" s="7"/>
      <c r="AE364" s="6"/>
      <c r="AF364" s="7">
        <v>22</v>
      </c>
      <c r="AG364" s="6">
        <v>4886.51</v>
      </c>
      <c r="AH364" s="7"/>
      <c r="AI364" s="6"/>
      <c r="AJ364" s="7"/>
      <c r="AK364" s="6"/>
      <c r="AL364" s="7">
        <v>22</v>
      </c>
      <c r="AM364" s="6">
        <v>4886.51</v>
      </c>
      <c r="AN364" s="7">
        <v>3</v>
      </c>
      <c r="AO364" s="6">
        <v>23764.75</v>
      </c>
      <c r="AP364" s="7"/>
      <c r="AQ364" s="6"/>
      <c r="AR364" s="7"/>
      <c r="AS364" s="6"/>
      <c r="AT364" s="7"/>
      <c r="AU364" s="6"/>
      <c r="AV364" s="7">
        <v>3</v>
      </c>
      <c r="AW364" s="6">
        <v>23764.75</v>
      </c>
      <c r="AX364" s="7">
        <v>6.4505494505494507</v>
      </c>
      <c r="AY364" s="6">
        <v>65061.57</v>
      </c>
    </row>
    <row r="365" spans="1:51" x14ac:dyDescent="0.25">
      <c r="A365" s="2" t="s">
        <v>2012</v>
      </c>
      <c r="B365" s="7"/>
      <c r="C365" s="7"/>
      <c r="D365" s="7"/>
      <c r="E365" s="7">
        <v>22</v>
      </c>
      <c r="F365" s="7">
        <v>22</v>
      </c>
      <c r="G365" s="7"/>
      <c r="H365" s="7"/>
      <c r="I365" s="7"/>
      <c r="J365" s="7">
        <v>1</v>
      </c>
      <c r="K365" s="7">
        <v>1</v>
      </c>
      <c r="L365" s="7"/>
      <c r="M365" s="7"/>
      <c r="N365" s="7">
        <v>20</v>
      </c>
      <c r="O365" s="7"/>
      <c r="P365" s="7">
        <v>20</v>
      </c>
      <c r="Q365" s="7">
        <v>19.399999999999999</v>
      </c>
      <c r="S365" s="2" t="s">
        <v>4021</v>
      </c>
      <c r="T365" s="7"/>
      <c r="U365" s="6"/>
      <c r="V365" s="7"/>
      <c r="W365" s="6"/>
      <c r="X365" s="7"/>
      <c r="Y365" s="6"/>
      <c r="Z365" s="7">
        <v>16</v>
      </c>
      <c r="AA365" s="6">
        <v>1747.17</v>
      </c>
      <c r="AB365" s="7">
        <v>16</v>
      </c>
      <c r="AC365" s="6">
        <v>1747.17</v>
      </c>
      <c r="AD365" s="7"/>
      <c r="AE365" s="6"/>
      <c r="AF365" s="7"/>
      <c r="AG365" s="6"/>
      <c r="AH365" s="7"/>
      <c r="AI365" s="6"/>
      <c r="AJ365" s="7"/>
      <c r="AK365" s="6"/>
      <c r="AL365" s="7"/>
      <c r="AM365" s="6"/>
      <c r="AN365" s="7"/>
      <c r="AO365" s="6"/>
      <c r="AP365" s="7"/>
      <c r="AQ365" s="6"/>
      <c r="AR365" s="7"/>
      <c r="AS365" s="6"/>
      <c r="AT365" s="7">
        <v>30</v>
      </c>
      <c r="AU365" s="6">
        <v>1023.98</v>
      </c>
      <c r="AV365" s="7">
        <v>30</v>
      </c>
      <c r="AW365" s="6">
        <v>1023.98</v>
      </c>
      <c r="AX365" s="7">
        <v>20.666666666666668</v>
      </c>
      <c r="AY365" s="6">
        <v>2771.16</v>
      </c>
    </row>
    <row r="366" spans="1:51" x14ac:dyDescent="0.25">
      <c r="A366" s="2" t="s">
        <v>3735</v>
      </c>
      <c r="B366" s="7"/>
      <c r="C366" s="7"/>
      <c r="D366" s="7"/>
      <c r="E366" s="7">
        <v>11</v>
      </c>
      <c r="F366" s="7">
        <v>11</v>
      </c>
      <c r="G366" s="7"/>
      <c r="H366" s="7"/>
      <c r="I366" s="7"/>
      <c r="J366" s="7"/>
      <c r="K366" s="7"/>
      <c r="L366" s="7"/>
      <c r="M366" s="7"/>
      <c r="N366" s="7"/>
      <c r="O366" s="7">
        <v>1</v>
      </c>
      <c r="P366" s="7">
        <v>1</v>
      </c>
      <c r="Q366" s="7">
        <v>6</v>
      </c>
      <c r="S366" s="2" t="s">
        <v>2012</v>
      </c>
      <c r="T366" s="7"/>
      <c r="U366" s="6"/>
      <c r="V366" s="7"/>
      <c r="W366" s="6"/>
      <c r="X366" s="7"/>
      <c r="Y366" s="6"/>
      <c r="Z366" s="7">
        <v>22</v>
      </c>
      <c r="AA366" s="6">
        <v>5879.83</v>
      </c>
      <c r="AB366" s="7">
        <v>22</v>
      </c>
      <c r="AC366" s="6">
        <v>5879.83</v>
      </c>
      <c r="AD366" s="7"/>
      <c r="AE366" s="6"/>
      <c r="AF366" s="7"/>
      <c r="AG366" s="6"/>
      <c r="AH366" s="7"/>
      <c r="AI366" s="6"/>
      <c r="AJ366" s="7">
        <v>1</v>
      </c>
      <c r="AK366" s="6">
        <v>955.47</v>
      </c>
      <c r="AL366" s="7">
        <v>1</v>
      </c>
      <c r="AM366" s="6">
        <v>955.47</v>
      </c>
      <c r="AN366" s="7"/>
      <c r="AO366" s="6"/>
      <c r="AP366" s="7"/>
      <c r="AQ366" s="6"/>
      <c r="AR366" s="7">
        <v>20</v>
      </c>
      <c r="AS366" s="6">
        <v>2845.42</v>
      </c>
      <c r="AT366" s="7"/>
      <c r="AU366" s="6"/>
      <c r="AV366" s="7">
        <v>20</v>
      </c>
      <c r="AW366" s="6">
        <v>2845.42</v>
      </c>
      <c r="AX366" s="7">
        <v>19.399999999999999</v>
      </c>
      <c r="AY366" s="6">
        <v>9680.7199999999993</v>
      </c>
    </row>
    <row r="367" spans="1:51" x14ac:dyDescent="0.25">
      <c r="A367" s="2" t="s">
        <v>3731</v>
      </c>
      <c r="B367" s="7"/>
      <c r="C367" s="7"/>
      <c r="D367" s="7"/>
      <c r="E367" s="7">
        <v>30</v>
      </c>
      <c r="F367" s="7">
        <v>30</v>
      </c>
      <c r="G367" s="7"/>
      <c r="H367" s="7"/>
      <c r="I367" s="7"/>
      <c r="J367" s="7">
        <v>16</v>
      </c>
      <c r="K367" s="7">
        <v>16</v>
      </c>
      <c r="L367" s="7"/>
      <c r="M367" s="7"/>
      <c r="N367" s="7"/>
      <c r="O367" s="7">
        <v>26</v>
      </c>
      <c r="P367" s="7">
        <v>26</v>
      </c>
      <c r="Q367" s="7">
        <v>24</v>
      </c>
      <c r="S367" s="2" t="s">
        <v>3735</v>
      </c>
      <c r="T367" s="7"/>
      <c r="U367" s="6"/>
      <c r="V367" s="7"/>
      <c r="W367" s="6"/>
      <c r="X367" s="7"/>
      <c r="Y367" s="6"/>
      <c r="Z367" s="7">
        <v>11</v>
      </c>
      <c r="AA367" s="6">
        <v>2092.4699999999998</v>
      </c>
      <c r="AB367" s="7">
        <v>11</v>
      </c>
      <c r="AC367" s="6">
        <v>2092.4699999999998</v>
      </c>
      <c r="AD367" s="7"/>
      <c r="AE367" s="6"/>
      <c r="AF367" s="7"/>
      <c r="AG367" s="6"/>
      <c r="AH367" s="7"/>
      <c r="AI367" s="6"/>
      <c r="AJ367" s="7"/>
      <c r="AK367" s="6"/>
      <c r="AL367" s="7"/>
      <c r="AM367" s="6"/>
      <c r="AN367" s="7"/>
      <c r="AO367" s="6"/>
      <c r="AP367" s="7"/>
      <c r="AQ367" s="6"/>
      <c r="AR367" s="7"/>
      <c r="AS367" s="6"/>
      <c r="AT367" s="7">
        <v>1</v>
      </c>
      <c r="AU367" s="6">
        <v>2069.9699999999998</v>
      </c>
      <c r="AV367" s="7">
        <v>1</v>
      </c>
      <c r="AW367" s="6">
        <v>2069.9699999999998</v>
      </c>
      <c r="AX367" s="7">
        <v>6</v>
      </c>
      <c r="AY367" s="6">
        <v>4162.4399999999996</v>
      </c>
    </row>
    <row r="368" spans="1:51" x14ac:dyDescent="0.25">
      <c r="A368" s="2" t="s">
        <v>1912</v>
      </c>
      <c r="B368" s="7"/>
      <c r="C368" s="7"/>
      <c r="D368" s="7">
        <v>15</v>
      </c>
      <c r="E368" s="7"/>
      <c r="F368" s="7">
        <v>15</v>
      </c>
      <c r="G368" s="7"/>
      <c r="H368" s="7"/>
      <c r="I368" s="7"/>
      <c r="J368" s="7">
        <v>28</v>
      </c>
      <c r="K368" s="7">
        <v>28</v>
      </c>
      <c r="L368" s="7"/>
      <c r="M368" s="7"/>
      <c r="N368" s="7"/>
      <c r="O368" s="7">
        <v>20</v>
      </c>
      <c r="P368" s="7">
        <v>20</v>
      </c>
      <c r="Q368" s="7">
        <v>17.454545454545453</v>
      </c>
      <c r="S368" s="2" t="s">
        <v>3731</v>
      </c>
      <c r="T368" s="7"/>
      <c r="U368" s="6"/>
      <c r="V368" s="7"/>
      <c r="W368" s="6"/>
      <c r="X368" s="7"/>
      <c r="Y368" s="6"/>
      <c r="Z368" s="7">
        <v>30</v>
      </c>
      <c r="AA368" s="6">
        <v>1614.98</v>
      </c>
      <c r="AB368" s="7">
        <v>30</v>
      </c>
      <c r="AC368" s="6">
        <v>1614.98</v>
      </c>
      <c r="AD368" s="7"/>
      <c r="AE368" s="6"/>
      <c r="AF368" s="7"/>
      <c r="AG368" s="6"/>
      <c r="AH368" s="7"/>
      <c r="AI368" s="6"/>
      <c r="AJ368" s="7">
        <v>16</v>
      </c>
      <c r="AK368" s="6">
        <v>1614.98</v>
      </c>
      <c r="AL368" s="7">
        <v>16</v>
      </c>
      <c r="AM368" s="6">
        <v>1614.98</v>
      </c>
      <c r="AN368" s="7"/>
      <c r="AO368" s="6"/>
      <c r="AP368" s="7"/>
      <c r="AQ368" s="6"/>
      <c r="AR368" s="7"/>
      <c r="AS368" s="6"/>
      <c r="AT368" s="7">
        <v>26</v>
      </c>
      <c r="AU368" s="6">
        <v>1614.98</v>
      </c>
      <c r="AV368" s="7">
        <v>26</v>
      </c>
      <c r="AW368" s="6">
        <v>1614.98</v>
      </c>
      <c r="AX368" s="7">
        <v>24</v>
      </c>
      <c r="AY368" s="6">
        <v>4844.9399999999996</v>
      </c>
    </row>
    <row r="369" spans="1:51" x14ac:dyDescent="0.25">
      <c r="A369" s="2" t="s">
        <v>4227</v>
      </c>
      <c r="B369" s="7"/>
      <c r="C369" s="7"/>
      <c r="D369" s="7"/>
      <c r="E369" s="7"/>
      <c r="F369" s="7"/>
      <c r="G369" s="7"/>
      <c r="H369" s="7"/>
      <c r="I369" s="7"/>
      <c r="J369" s="7"/>
      <c r="K369" s="7"/>
      <c r="L369" s="7"/>
      <c r="M369" s="7"/>
      <c r="N369" s="7"/>
      <c r="O369" s="7">
        <v>20</v>
      </c>
      <c r="P369" s="7">
        <v>20</v>
      </c>
      <c r="Q369" s="7">
        <v>20</v>
      </c>
      <c r="S369" s="2" t="s">
        <v>1912</v>
      </c>
      <c r="T369" s="7"/>
      <c r="U369" s="6"/>
      <c r="V369" s="7"/>
      <c r="W369" s="6"/>
      <c r="X369" s="7">
        <v>15</v>
      </c>
      <c r="Y369" s="6">
        <v>7192.29</v>
      </c>
      <c r="Z369" s="7"/>
      <c r="AA369" s="6"/>
      <c r="AB369" s="7">
        <v>15</v>
      </c>
      <c r="AC369" s="6">
        <v>7192.29</v>
      </c>
      <c r="AD369" s="7"/>
      <c r="AE369" s="6"/>
      <c r="AF369" s="7"/>
      <c r="AG369" s="6"/>
      <c r="AH369" s="7"/>
      <c r="AI369" s="6"/>
      <c r="AJ369" s="7">
        <v>28</v>
      </c>
      <c r="AK369" s="6">
        <v>1469.96</v>
      </c>
      <c r="AL369" s="7">
        <v>28</v>
      </c>
      <c r="AM369" s="6">
        <v>1469.96</v>
      </c>
      <c r="AN369" s="7"/>
      <c r="AO369" s="6"/>
      <c r="AP369" s="7"/>
      <c r="AQ369" s="6"/>
      <c r="AR369" s="7"/>
      <c r="AS369" s="6"/>
      <c r="AT369" s="7">
        <v>20</v>
      </c>
      <c r="AU369" s="6">
        <v>1595.95</v>
      </c>
      <c r="AV369" s="7">
        <v>20</v>
      </c>
      <c r="AW369" s="6">
        <v>1595.95</v>
      </c>
      <c r="AX369" s="7">
        <v>17.454545454545453</v>
      </c>
      <c r="AY369" s="6">
        <v>10258.209999999999</v>
      </c>
    </row>
    <row r="370" spans="1:51" x14ac:dyDescent="0.25">
      <c r="A370" s="2" t="s">
        <v>4173</v>
      </c>
      <c r="B370" s="7"/>
      <c r="C370" s="7"/>
      <c r="D370" s="7"/>
      <c r="E370" s="7">
        <v>15</v>
      </c>
      <c r="F370" s="7">
        <v>15</v>
      </c>
      <c r="G370" s="7"/>
      <c r="H370" s="7"/>
      <c r="I370" s="7"/>
      <c r="J370" s="7"/>
      <c r="K370" s="7"/>
      <c r="L370" s="7"/>
      <c r="M370" s="7"/>
      <c r="N370" s="7"/>
      <c r="O370" s="7"/>
      <c r="P370" s="7"/>
      <c r="Q370" s="7">
        <v>15</v>
      </c>
      <c r="S370" s="2" t="s">
        <v>4227</v>
      </c>
      <c r="T370" s="7"/>
      <c r="U370" s="6"/>
      <c r="V370" s="7"/>
      <c r="W370" s="6"/>
      <c r="X370" s="7"/>
      <c r="Y370" s="6"/>
      <c r="Z370" s="7"/>
      <c r="AA370" s="6"/>
      <c r="AB370" s="7"/>
      <c r="AC370" s="6"/>
      <c r="AD370" s="7"/>
      <c r="AE370" s="6"/>
      <c r="AF370" s="7"/>
      <c r="AG370" s="6"/>
      <c r="AH370" s="7"/>
      <c r="AI370" s="6"/>
      <c r="AJ370" s="7"/>
      <c r="AK370" s="6"/>
      <c r="AL370" s="7"/>
      <c r="AM370" s="6"/>
      <c r="AN370" s="7"/>
      <c r="AO370" s="6"/>
      <c r="AP370" s="7"/>
      <c r="AQ370" s="6"/>
      <c r="AR370" s="7"/>
      <c r="AS370" s="6"/>
      <c r="AT370" s="7">
        <v>20</v>
      </c>
      <c r="AU370" s="6">
        <v>223.99</v>
      </c>
      <c r="AV370" s="7">
        <v>20</v>
      </c>
      <c r="AW370" s="6">
        <v>223.99</v>
      </c>
      <c r="AX370" s="7">
        <v>20</v>
      </c>
      <c r="AY370" s="6">
        <v>223.99</v>
      </c>
    </row>
    <row r="371" spans="1:51" x14ac:dyDescent="0.25">
      <c r="A371" s="2" t="s">
        <v>4211</v>
      </c>
      <c r="B371" s="7"/>
      <c r="C371" s="7"/>
      <c r="D371" s="7"/>
      <c r="E371" s="7">
        <v>13</v>
      </c>
      <c r="F371" s="7">
        <v>13</v>
      </c>
      <c r="G371" s="7"/>
      <c r="H371" s="7"/>
      <c r="I371" s="7"/>
      <c r="J371" s="7"/>
      <c r="K371" s="7"/>
      <c r="L371" s="7"/>
      <c r="M371" s="7"/>
      <c r="N371" s="7"/>
      <c r="O371" s="7"/>
      <c r="P371" s="7"/>
      <c r="Q371" s="7">
        <v>13</v>
      </c>
      <c r="S371" s="2" t="s">
        <v>4173</v>
      </c>
      <c r="T371" s="7"/>
      <c r="U371" s="6"/>
      <c r="V371" s="7"/>
      <c r="W371" s="6"/>
      <c r="X371" s="7"/>
      <c r="Y371" s="6"/>
      <c r="Z371" s="7">
        <v>15</v>
      </c>
      <c r="AA371" s="6">
        <v>265.99</v>
      </c>
      <c r="AB371" s="7">
        <v>15</v>
      </c>
      <c r="AC371" s="6">
        <v>265.99</v>
      </c>
      <c r="AD371" s="7"/>
      <c r="AE371" s="6"/>
      <c r="AF371" s="7"/>
      <c r="AG371" s="6"/>
      <c r="AH371" s="7"/>
      <c r="AI371" s="6"/>
      <c r="AJ371" s="7"/>
      <c r="AK371" s="6"/>
      <c r="AL371" s="7"/>
      <c r="AM371" s="6"/>
      <c r="AN371" s="7"/>
      <c r="AO371" s="6"/>
      <c r="AP371" s="7"/>
      <c r="AQ371" s="6"/>
      <c r="AR371" s="7"/>
      <c r="AS371" s="6"/>
      <c r="AT371" s="7"/>
      <c r="AU371" s="6"/>
      <c r="AV371" s="7"/>
      <c r="AW371" s="6"/>
      <c r="AX371" s="7">
        <v>15</v>
      </c>
      <c r="AY371" s="6">
        <v>265.99</v>
      </c>
    </row>
    <row r="372" spans="1:51" x14ac:dyDescent="0.25">
      <c r="A372" s="2" t="s">
        <v>3958</v>
      </c>
      <c r="B372" s="7"/>
      <c r="C372" s="7"/>
      <c r="D372" s="7"/>
      <c r="E372" s="7">
        <v>22</v>
      </c>
      <c r="F372" s="7">
        <v>22</v>
      </c>
      <c r="G372" s="7"/>
      <c r="H372" s="7"/>
      <c r="I372" s="7"/>
      <c r="J372" s="7">
        <v>4</v>
      </c>
      <c r="K372" s="7">
        <v>4</v>
      </c>
      <c r="L372" s="7"/>
      <c r="M372" s="7"/>
      <c r="N372" s="7"/>
      <c r="O372" s="7">
        <v>11</v>
      </c>
      <c r="P372" s="7">
        <v>11</v>
      </c>
      <c r="Q372" s="7">
        <v>12.333333333333334</v>
      </c>
      <c r="S372" s="2" t="s">
        <v>4211</v>
      </c>
      <c r="T372" s="7"/>
      <c r="U372" s="6"/>
      <c r="V372" s="7"/>
      <c r="W372" s="6"/>
      <c r="X372" s="7"/>
      <c r="Y372" s="6"/>
      <c r="Z372" s="7">
        <v>13</v>
      </c>
      <c r="AA372" s="6">
        <v>362.69</v>
      </c>
      <c r="AB372" s="7">
        <v>13</v>
      </c>
      <c r="AC372" s="6">
        <v>362.69</v>
      </c>
      <c r="AD372" s="7"/>
      <c r="AE372" s="6"/>
      <c r="AF372" s="7"/>
      <c r="AG372" s="6"/>
      <c r="AH372" s="7"/>
      <c r="AI372" s="6"/>
      <c r="AJ372" s="7"/>
      <c r="AK372" s="6"/>
      <c r="AL372" s="7"/>
      <c r="AM372" s="6"/>
      <c r="AN372" s="7"/>
      <c r="AO372" s="6"/>
      <c r="AP372" s="7"/>
      <c r="AQ372" s="6"/>
      <c r="AR372" s="7"/>
      <c r="AS372" s="6"/>
      <c r="AT372" s="7"/>
      <c r="AU372" s="6"/>
      <c r="AV372" s="7"/>
      <c r="AW372" s="6"/>
      <c r="AX372" s="7">
        <v>13</v>
      </c>
      <c r="AY372" s="6">
        <v>362.69</v>
      </c>
    </row>
    <row r="373" spans="1:51" x14ac:dyDescent="0.25">
      <c r="A373" s="2" t="s">
        <v>1988</v>
      </c>
      <c r="B373" s="7"/>
      <c r="C373" s="7"/>
      <c r="D373" s="7"/>
      <c r="E373" s="7">
        <v>14</v>
      </c>
      <c r="F373" s="7">
        <v>14</v>
      </c>
      <c r="G373" s="7"/>
      <c r="H373" s="7"/>
      <c r="I373" s="7"/>
      <c r="J373" s="7">
        <v>5</v>
      </c>
      <c r="K373" s="7">
        <v>5</v>
      </c>
      <c r="L373" s="7"/>
      <c r="M373" s="7"/>
      <c r="N373" s="7"/>
      <c r="O373" s="7">
        <v>28</v>
      </c>
      <c r="P373" s="7">
        <v>28</v>
      </c>
      <c r="Q373" s="7">
        <v>14.416666666666666</v>
      </c>
      <c r="S373" s="2" t="s">
        <v>3958</v>
      </c>
      <c r="T373" s="7"/>
      <c r="U373" s="6"/>
      <c r="V373" s="7"/>
      <c r="W373" s="6"/>
      <c r="X373" s="7"/>
      <c r="Y373" s="6"/>
      <c r="Z373" s="7">
        <v>22</v>
      </c>
      <c r="AA373" s="6">
        <v>1455.98</v>
      </c>
      <c r="AB373" s="7">
        <v>22</v>
      </c>
      <c r="AC373" s="6">
        <v>1455.98</v>
      </c>
      <c r="AD373" s="7"/>
      <c r="AE373" s="6"/>
      <c r="AF373" s="7"/>
      <c r="AG373" s="6"/>
      <c r="AH373" s="7"/>
      <c r="AI373" s="6"/>
      <c r="AJ373" s="7">
        <v>4</v>
      </c>
      <c r="AK373" s="6">
        <v>846.29</v>
      </c>
      <c r="AL373" s="7">
        <v>4</v>
      </c>
      <c r="AM373" s="6">
        <v>846.29</v>
      </c>
      <c r="AN373" s="7"/>
      <c r="AO373" s="6"/>
      <c r="AP373" s="7"/>
      <c r="AQ373" s="6"/>
      <c r="AR373" s="7"/>
      <c r="AS373" s="6"/>
      <c r="AT373" s="7">
        <v>11</v>
      </c>
      <c r="AU373" s="6">
        <v>818.99</v>
      </c>
      <c r="AV373" s="7">
        <v>11</v>
      </c>
      <c r="AW373" s="6">
        <v>818.99</v>
      </c>
      <c r="AX373" s="7">
        <v>12.333333333333334</v>
      </c>
      <c r="AY373" s="6">
        <v>3121.27</v>
      </c>
    </row>
    <row r="374" spans="1:51" x14ac:dyDescent="0.25">
      <c r="A374" s="2" t="s">
        <v>1900</v>
      </c>
      <c r="B374" s="7"/>
      <c r="C374" s="7"/>
      <c r="D374" s="7"/>
      <c r="E374" s="7">
        <v>24</v>
      </c>
      <c r="F374" s="7">
        <v>24</v>
      </c>
      <c r="G374" s="7"/>
      <c r="H374" s="7"/>
      <c r="I374" s="7">
        <v>19</v>
      </c>
      <c r="J374" s="7"/>
      <c r="K374" s="7">
        <v>19</v>
      </c>
      <c r="L374" s="7"/>
      <c r="M374" s="7"/>
      <c r="N374" s="7">
        <v>28</v>
      </c>
      <c r="O374" s="7"/>
      <c r="P374" s="7">
        <v>28</v>
      </c>
      <c r="Q374" s="7">
        <v>24.5</v>
      </c>
      <c r="S374" s="2" t="s">
        <v>1988</v>
      </c>
      <c r="T374" s="7"/>
      <c r="U374" s="6"/>
      <c r="V374" s="7"/>
      <c r="W374" s="6"/>
      <c r="X374" s="7"/>
      <c r="Y374" s="6"/>
      <c r="Z374" s="7">
        <v>14</v>
      </c>
      <c r="AA374" s="6">
        <v>7398.85</v>
      </c>
      <c r="AB374" s="7">
        <v>14</v>
      </c>
      <c r="AC374" s="6">
        <v>7398.85</v>
      </c>
      <c r="AD374" s="7"/>
      <c r="AE374" s="6"/>
      <c r="AF374" s="7"/>
      <c r="AG374" s="6"/>
      <c r="AH374" s="7"/>
      <c r="AI374" s="6"/>
      <c r="AJ374" s="7">
        <v>5</v>
      </c>
      <c r="AK374" s="6">
        <v>455.69</v>
      </c>
      <c r="AL374" s="7">
        <v>5</v>
      </c>
      <c r="AM374" s="6">
        <v>455.69</v>
      </c>
      <c r="AN374" s="7"/>
      <c r="AO374" s="6"/>
      <c r="AP374" s="7"/>
      <c r="AQ374" s="6"/>
      <c r="AR374" s="7"/>
      <c r="AS374" s="6"/>
      <c r="AT374" s="7">
        <v>28</v>
      </c>
      <c r="AU374" s="6">
        <v>783.98</v>
      </c>
      <c r="AV374" s="7">
        <v>28</v>
      </c>
      <c r="AW374" s="6">
        <v>783.98</v>
      </c>
      <c r="AX374" s="7">
        <v>14.416666666666666</v>
      </c>
      <c r="AY374" s="6">
        <v>8638.52</v>
      </c>
    </row>
    <row r="375" spans="1:51" x14ac:dyDescent="0.25">
      <c r="A375" s="2" t="s">
        <v>4051</v>
      </c>
      <c r="B375" s="7"/>
      <c r="C375" s="7"/>
      <c r="D375" s="7"/>
      <c r="E375" s="7">
        <v>19</v>
      </c>
      <c r="F375" s="7">
        <v>19</v>
      </c>
      <c r="G375" s="7"/>
      <c r="H375" s="7"/>
      <c r="I375" s="7"/>
      <c r="J375" s="7">
        <v>5</v>
      </c>
      <c r="K375" s="7">
        <v>5</v>
      </c>
      <c r="L375" s="7"/>
      <c r="M375" s="7"/>
      <c r="N375" s="7"/>
      <c r="O375" s="7">
        <v>11</v>
      </c>
      <c r="P375" s="7">
        <v>11</v>
      </c>
      <c r="Q375" s="7">
        <v>11.5</v>
      </c>
      <c r="S375" s="2" t="s">
        <v>1900</v>
      </c>
      <c r="T375" s="7"/>
      <c r="U375" s="6"/>
      <c r="V375" s="7"/>
      <c r="W375" s="6"/>
      <c r="X375" s="7"/>
      <c r="Y375" s="6"/>
      <c r="Z375" s="7">
        <v>24</v>
      </c>
      <c r="AA375" s="6">
        <v>4382.8500000000004</v>
      </c>
      <c r="AB375" s="7">
        <v>24</v>
      </c>
      <c r="AC375" s="6">
        <v>4382.8500000000004</v>
      </c>
      <c r="AD375" s="7"/>
      <c r="AE375" s="6"/>
      <c r="AF375" s="7"/>
      <c r="AG375" s="6"/>
      <c r="AH375" s="7">
        <v>19</v>
      </c>
      <c r="AI375" s="6">
        <v>1334.96</v>
      </c>
      <c r="AJ375" s="7"/>
      <c r="AK375" s="6"/>
      <c r="AL375" s="7">
        <v>19</v>
      </c>
      <c r="AM375" s="6">
        <v>1334.96</v>
      </c>
      <c r="AN375" s="7"/>
      <c r="AO375" s="6"/>
      <c r="AP375" s="7"/>
      <c r="AQ375" s="6"/>
      <c r="AR375" s="7">
        <v>28</v>
      </c>
      <c r="AS375" s="6">
        <v>3377.89</v>
      </c>
      <c r="AT375" s="7"/>
      <c r="AU375" s="6"/>
      <c r="AV375" s="7">
        <v>28</v>
      </c>
      <c r="AW375" s="6">
        <v>3377.89</v>
      </c>
      <c r="AX375" s="7">
        <v>24.5</v>
      </c>
      <c r="AY375" s="6">
        <v>9095.7000000000007</v>
      </c>
    </row>
    <row r="376" spans="1:51" x14ac:dyDescent="0.25">
      <c r="A376" s="2" t="s">
        <v>3912</v>
      </c>
      <c r="B376" s="7"/>
      <c r="C376" s="7"/>
      <c r="D376" s="7"/>
      <c r="E376" s="7">
        <v>22</v>
      </c>
      <c r="F376" s="7">
        <v>22</v>
      </c>
      <c r="G376" s="7"/>
      <c r="H376" s="7"/>
      <c r="I376" s="7"/>
      <c r="J376" s="7"/>
      <c r="K376" s="7"/>
      <c r="L376" s="7"/>
      <c r="M376" s="7"/>
      <c r="N376" s="7"/>
      <c r="O376" s="7">
        <v>30</v>
      </c>
      <c r="P376" s="7">
        <v>30</v>
      </c>
      <c r="Q376" s="7">
        <v>24.666666666666668</v>
      </c>
      <c r="S376" s="2" t="s">
        <v>4051</v>
      </c>
      <c r="T376" s="7"/>
      <c r="U376" s="6"/>
      <c r="V376" s="7"/>
      <c r="W376" s="6"/>
      <c r="X376" s="7"/>
      <c r="Y376" s="6"/>
      <c r="Z376" s="7">
        <v>19</v>
      </c>
      <c r="AA376" s="6">
        <v>1439.98</v>
      </c>
      <c r="AB376" s="7">
        <v>19</v>
      </c>
      <c r="AC376" s="6">
        <v>1439.98</v>
      </c>
      <c r="AD376" s="7"/>
      <c r="AE376" s="6"/>
      <c r="AF376" s="7"/>
      <c r="AG376" s="6"/>
      <c r="AH376" s="7"/>
      <c r="AI376" s="6"/>
      <c r="AJ376" s="7">
        <v>5</v>
      </c>
      <c r="AK376" s="6">
        <v>1709.98</v>
      </c>
      <c r="AL376" s="7">
        <v>5</v>
      </c>
      <c r="AM376" s="6">
        <v>1709.98</v>
      </c>
      <c r="AN376" s="7"/>
      <c r="AO376" s="6"/>
      <c r="AP376" s="7"/>
      <c r="AQ376" s="6"/>
      <c r="AR376" s="7"/>
      <c r="AS376" s="6"/>
      <c r="AT376" s="7">
        <v>11</v>
      </c>
      <c r="AU376" s="6">
        <v>3293.96</v>
      </c>
      <c r="AV376" s="7">
        <v>11</v>
      </c>
      <c r="AW376" s="6">
        <v>3293.96</v>
      </c>
      <c r="AX376" s="7">
        <v>11.5</v>
      </c>
      <c r="AY376" s="6">
        <v>6443.93</v>
      </c>
    </row>
    <row r="377" spans="1:51" x14ac:dyDescent="0.25">
      <c r="A377" s="2" t="s">
        <v>4205</v>
      </c>
      <c r="B377" s="7"/>
      <c r="C377" s="7"/>
      <c r="D377" s="7"/>
      <c r="E377" s="7">
        <v>12</v>
      </c>
      <c r="F377" s="7">
        <v>12</v>
      </c>
      <c r="G377" s="7"/>
      <c r="H377" s="7"/>
      <c r="I377" s="7"/>
      <c r="J377" s="7"/>
      <c r="K377" s="7"/>
      <c r="L377" s="7"/>
      <c r="M377" s="7"/>
      <c r="N377" s="7"/>
      <c r="O377" s="7">
        <v>18</v>
      </c>
      <c r="P377" s="7">
        <v>18</v>
      </c>
      <c r="Q377" s="7">
        <v>15</v>
      </c>
      <c r="S377" s="2" t="s">
        <v>3912</v>
      </c>
      <c r="T377" s="7"/>
      <c r="U377" s="6"/>
      <c r="V377" s="7"/>
      <c r="W377" s="6"/>
      <c r="X377" s="7"/>
      <c r="Y377" s="6"/>
      <c r="Z377" s="7">
        <v>22</v>
      </c>
      <c r="AA377" s="6">
        <v>1405.96</v>
      </c>
      <c r="AB377" s="7">
        <v>22</v>
      </c>
      <c r="AC377" s="6">
        <v>1405.96</v>
      </c>
      <c r="AD377" s="7"/>
      <c r="AE377" s="6"/>
      <c r="AF377" s="7"/>
      <c r="AG377" s="6"/>
      <c r="AH377" s="7"/>
      <c r="AI377" s="6"/>
      <c r="AJ377" s="7"/>
      <c r="AK377" s="6"/>
      <c r="AL377" s="7"/>
      <c r="AM377" s="6"/>
      <c r="AN377" s="7"/>
      <c r="AO377" s="6"/>
      <c r="AP377" s="7"/>
      <c r="AQ377" s="6"/>
      <c r="AR377" s="7"/>
      <c r="AS377" s="6"/>
      <c r="AT377" s="7">
        <v>30</v>
      </c>
      <c r="AU377" s="6">
        <v>295.99</v>
      </c>
      <c r="AV377" s="7">
        <v>30</v>
      </c>
      <c r="AW377" s="6">
        <v>295.99</v>
      </c>
      <c r="AX377" s="7">
        <v>24.666666666666668</v>
      </c>
      <c r="AY377" s="6">
        <v>1701.95</v>
      </c>
    </row>
    <row r="378" spans="1:51" x14ac:dyDescent="0.25">
      <c r="A378" s="2" t="s">
        <v>3893</v>
      </c>
      <c r="B378" s="7"/>
      <c r="C378" s="7"/>
      <c r="D378" s="7"/>
      <c r="E378" s="7">
        <v>7</v>
      </c>
      <c r="F378" s="7">
        <v>7</v>
      </c>
      <c r="G378" s="7"/>
      <c r="H378" s="7"/>
      <c r="I378" s="7"/>
      <c r="J378" s="7">
        <v>30</v>
      </c>
      <c r="K378" s="7">
        <v>30</v>
      </c>
      <c r="L378" s="7"/>
      <c r="M378" s="7"/>
      <c r="N378" s="7"/>
      <c r="O378" s="7">
        <v>4</v>
      </c>
      <c r="P378" s="7">
        <v>4</v>
      </c>
      <c r="Q378" s="7">
        <v>11.25</v>
      </c>
      <c r="S378" s="2" t="s">
        <v>4205</v>
      </c>
      <c r="T378" s="7"/>
      <c r="U378" s="6"/>
      <c r="V378" s="7"/>
      <c r="W378" s="6"/>
      <c r="X378" s="7"/>
      <c r="Y378" s="6"/>
      <c r="Z378" s="7">
        <v>12</v>
      </c>
      <c r="AA378" s="6">
        <v>911.97</v>
      </c>
      <c r="AB378" s="7">
        <v>12</v>
      </c>
      <c r="AC378" s="6">
        <v>911.97</v>
      </c>
      <c r="AD378" s="7"/>
      <c r="AE378" s="6"/>
      <c r="AF378" s="7"/>
      <c r="AG378" s="6"/>
      <c r="AH378" s="7"/>
      <c r="AI378" s="6"/>
      <c r="AJ378" s="7"/>
      <c r="AK378" s="6"/>
      <c r="AL378" s="7"/>
      <c r="AM378" s="6"/>
      <c r="AN378" s="7"/>
      <c r="AO378" s="6"/>
      <c r="AP378" s="7"/>
      <c r="AQ378" s="6"/>
      <c r="AR378" s="7"/>
      <c r="AS378" s="6"/>
      <c r="AT378" s="7">
        <v>18</v>
      </c>
      <c r="AU378" s="6">
        <v>892.77</v>
      </c>
      <c r="AV378" s="7">
        <v>18</v>
      </c>
      <c r="AW378" s="6">
        <v>892.77</v>
      </c>
      <c r="AX378" s="7">
        <v>15</v>
      </c>
      <c r="AY378" s="6">
        <v>1804.74</v>
      </c>
    </row>
    <row r="379" spans="1:51" x14ac:dyDescent="0.25">
      <c r="A379" s="2" t="s">
        <v>4148</v>
      </c>
      <c r="B379" s="7"/>
      <c r="C379" s="7"/>
      <c r="D379" s="7"/>
      <c r="E379" s="7">
        <v>7</v>
      </c>
      <c r="F379" s="7">
        <v>7</v>
      </c>
      <c r="G379" s="7"/>
      <c r="H379" s="7"/>
      <c r="I379" s="7"/>
      <c r="J379" s="7"/>
      <c r="K379" s="7"/>
      <c r="L379" s="7"/>
      <c r="M379" s="7"/>
      <c r="N379" s="7"/>
      <c r="O379" s="7"/>
      <c r="P379" s="7"/>
      <c r="Q379" s="7">
        <v>7</v>
      </c>
      <c r="S379" s="2" t="s">
        <v>3893</v>
      </c>
      <c r="T379" s="7"/>
      <c r="U379" s="6"/>
      <c r="V379" s="7"/>
      <c r="W379" s="6"/>
      <c r="X379" s="7"/>
      <c r="Y379" s="6"/>
      <c r="Z379" s="7">
        <v>7</v>
      </c>
      <c r="AA379" s="6">
        <v>1619.98</v>
      </c>
      <c r="AB379" s="7">
        <v>7</v>
      </c>
      <c r="AC379" s="6">
        <v>1619.98</v>
      </c>
      <c r="AD379" s="7"/>
      <c r="AE379" s="6"/>
      <c r="AF379" s="7"/>
      <c r="AG379" s="6"/>
      <c r="AH379" s="7"/>
      <c r="AI379" s="6"/>
      <c r="AJ379" s="7">
        <v>30</v>
      </c>
      <c r="AK379" s="6">
        <v>836.99</v>
      </c>
      <c r="AL379" s="7">
        <v>30</v>
      </c>
      <c r="AM379" s="6">
        <v>836.99</v>
      </c>
      <c r="AN379" s="7"/>
      <c r="AO379" s="6"/>
      <c r="AP379" s="7"/>
      <c r="AQ379" s="6"/>
      <c r="AR379" s="7"/>
      <c r="AS379" s="6"/>
      <c r="AT379" s="7">
        <v>4</v>
      </c>
      <c r="AU379" s="6">
        <v>1646.98</v>
      </c>
      <c r="AV379" s="7">
        <v>4</v>
      </c>
      <c r="AW379" s="6">
        <v>1646.98</v>
      </c>
      <c r="AX379" s="7">
        <v>11.25</v>
      </c>
      <c r="AY379" s="6">
        <v>4103.95</v>
      </c>
    </row>
    <row r="380" spans="1:51" x14ac:dyDescent="0.25">
      <c r="A380" s="2" t="s">
        <v>2104</v>
      </c>
      <c r="B380" s="7"/>
      <c r="C380" s="7"/>
      <c r="D380" s="7">
        <v>12</v>
      </c>
      <c r="E380" s="7"/>
      <c r="F380" s="7">
        <v>12</v>
      </c>
      <c r="G380" s="7"/>
      <c r="H380" s="7"/>
      <c r="I380" s="7"/>
      <c r="J380" s="7">
        <v>28</v>
      </c>
      <c r="K380" s="7">
        <v>28</v>
      </c>
      <c r="L380" s="7"/>
      <c r="M380" s="7"/>
      <c r="N380" s="7">
        <v>15</v>
      </c>
      <c r="O380" s="7"/>
      <c r="P380" s="7">
        <v>15</v>
      </c>
      <c r="Q380" s="7">
        <v>14.357142857142858</v>
      </c>
      <c r="S380" s="2" t="s">
        <v>4148</v>
      </c>
      <c r="T380" s="7"/>
      <c r="U380" s="6"/>
      <c r="V380" s="7"/>
      <c r="W380" s="6"/>
      <c r="X380" s="7"/>
      <c r="Y380" s="6"/>
      <c r="Z380" s="7">
        <v>7</v>
      </c>
      <c r="AA380" s="6">
        <v>332.99</v>
      </c>
      <c r="AB380" s="7">
        <v>7</v>
      </c>
      <c r="AC380" s="6">
        <v>332.99</v>
      </c>
      <c r="AD380" s="7"/>
      <c r="AE380" s="6"/>
      <c r="AF380" s="7"/>
      <c r="AG380" s="6"/>
      <c r="AH380" s="7"/>
      <c r="AI380" s="6"/>
      <c r="AJ380" s="7"/>
      <c r="AK380" s="6"/>
      <c r="AL380" s="7"/>
      <c r="AM380" s="6"/>
      <c r="AN380" s="7"/>
      <c r="AO380" s="6"/>
      <c r="AP380" s="7"/>
      <c r="AQ380" s="6"/>
      <c r="AR380" s="7"/>
      <c r="AS380" s="6"/>
      <c r="AT380" s="7"/>
      <c r="AU380" s="6"/>
      <c r="AV380" s="7"/>
      <c r="AW380" s="6"/>
      <c r="AX380" s="7">
        <v>7</v>
      </c>
      <c r="AY380" s="6">
        <v>332.99</v>
      </c>
    </row>
    <row r="381" spans="1:51" x14ac:dyDescent="0.25">
      <c r="A381" s="2" t="s">
        <v>1979</v>
      </c>
      <c r="B381" s="7"/>
      <c r="C381" s="7"/>
      <c r="D381" s="7">
        <v>4</v>
      </c>
      <c r="E381" s="7"/>
      <c r="F381" s="7">
        <v>4</v>
      </c>
      <c r="G381" s="7"/>
      <c r="H381" s="7"/>
      <c r="I381" s="7"/>
      <c r="J381" s="7"/>
      <c r="K381" s="7"/>
      <c r="L381" s="7"/>
      <c r="M381" s="7"/>
      <c r="N381" s="7">
        <v>17</v>
      </c>
      <c r="O381" s="7"/>
      <c r="P381" s="7">
        <v>17</v>
      </c>
      <c r="Q381" s="7">
        <v>7.5</v>
      </c>
      <c r="S381" s="2" t="s">
        <v>2104</v>
      </c>
      <c r="T381" s="7"/>
      <c r="U381" s="6"/>
      <c r="V381" s="7"/>
      <c r="W381" s="6"/>
      <c r="X381" s="7">
        <v>12</v>
      </c>
      <c r="Y381" s="6">
        <v>11259.97</v>
      </c>
      <c r="Z381" s="7"/>
      <c r="AA381" s="6"/>
      <c r="AB381" s="7">
        <v>12</v>
      </c>
      <c r="AC381" s="6">
        <v>11259.97</v>
      </c>
      <c r="AD381" s="7"/>
      <c r="AE381" s="6"/>
      <c r="AF381" s="7"/>
      <c r="AG381" s="6"/>
      <c r="AH381" s="7"/>
      <c r="AI381" s="6"/>
      <c r="AJ381" s="7">
        <v>28</v>
      </c>
      <c r="AK381" s="6">
        <v>2234.35</v>
      </c>
      <c r="AL381" s="7">
        <v>28</v>
      </c>
      <c r="AM381" s="6">
        <v>2234.35</v>
      </c>
      <c r="AN381" s="7"/>
      <c r="AO381" s="6"/>
      <c r="AP381" s="7"/>
      <c r="AQ381" s="6"/>
      <c r="AR381" s="7">
        <v>15</v>
      </c>
      <c r="AS381" s="6">
        <v>3630.83</v>
      </c>
      <c r="AT381" s="7"/>
      <c r="AU381" s="6"/>
      <c r="AV381" s="7">
        <v>15</v>
      </c>
      <c r="AW381" s="6">
        <v>3630.83</v>
      </c>
      <c r="AX381" s="7">
        <v>14.357142857142858</v>
      </c>
      <c r="AY381" s="6">
        <v>17125.150000000001</v>
      </c>
    </row>
    <row r="382" spans="1:51" x14ac:dyDescent="0.25">
      <c r="A382" s="2" t="s">
        <v>3774</v>
      </c>
      <c r="B382" s="7"/>
      <c r="C382" s="7"/>
      <c r="D382" s="7"/>
      <c r="E382" s="7">
        <v>10.5</v>
      </c>
      <c r="F382" s="7">
        <v>10.5</v>
      </c>
      <c r="G382" s="7"/>
      <c r="H382" s="7"/>
      <c r="I382" s="7"/>
      <c r="J382" s="7"/>
      <c r="K382" s="7"/>
      <c r="L382" s="7"/>
      <c r="M382" s="7"/>
      <c r="N382" s="7"/>
      <c r="O382" s="7">
        <v>24</v>
      </c>
      <c r="P382" s="7">
        <v>24</v>
      </c>
      <c r="Q382" s="7">
        <v>13.2</v>
      </c>
      <c r="S382" s="2" t="s">
        <v>1979</v>
      </c>
      <c r="T382" s="7"/>
      <c r="U382" s="6"/>
      <c r="V382" s="7"/>
      <c r="W382" s="6"/>
      <c r="X382" s="7">
        <v>4</v>
      </c>
      <c r="Y382" s="6">
        <v>9312.33</v>
      </c>
      <c r="Z382" s="7"/>
      <c r="AA382" s="6"/>
      <c r="AB382" s="7">
        <v>4</v>
      </c>
      <c r="AC382" s="6">
        <v>9312.33</v>
      </c>
      <c r="AD382" s="7"/>
      <c r="AE382" s="6"/>
      <c r="AF382" s="7"/>
      <c r="AG382" s="6"/>
      <c r="AH382" s="7"/>
      <c r="AI382" s="6"/>
      <c r="AJ382" s="7"/>
      <c r="AK382" s="6"/>
      <c r="AL382" s="7"/>
      <c r="AM382" s="6"/>
      <c r="AN382" s="7"/>
      <c r="AO382" s="6"/>
      <c r="AP382" s="7"/>
      <c r="AQ382" s="6"/>
      <c r="AR382" s="7">
        <v>17</v>
      </c>
      <c r="AS382" s="6">
        <v>2767.52</v>
      </c>
      <c r="AT382" s="7"/>
      <c r="AU382" s="6"/>
      <c r="AV382" s="7">
        <v>17</v>
      </c>
      <c r="AW382" s="6">
        <v>2767.52</v>
      </c>
      <c r="AX382" s="7">
        <v>7.5</v>
      </c>
      <c r="AY382" s="6">
        <v>12079.84</v>
      </c>
    </row>
    <row r="383" spans="1:51" x14ac:dyDescent="0.25">
      <c r="A383" s="2" t="s">
        <v>3693</v>
      </c>
      <c r="B383" s="7"/>
      <c r="C383" s="7"/>
      <c r="D383" s="7"/>
      <c r="E383" s="7">
        <v>15</v>
      </c>
      <c r="F383" s="7">
        <v>15</v>
      </c>
      <c r="G383" s="7"/>
      <c r="H383" s="7"/>
      <c r="I383" s="7"/>
      <c r="J383" s="7"/>
      <c r="K383" s="7"/>
      <c r="L383" s="7"/>
      <c r="M383" s="7"/>
      <c r="N383" s="7"/>
      <c r="O383" s="7">
        <v>15.666666666666666</v>
      </c>
      <c r="P383" s="7">
        <v>15.666666666666666</v>
      </c>
      <c r="Q383" s="7">
        <v>15.2</v>
      </c>
      <c r="S383" s="2" t="s">
        <v>3774</v>
      </c>
      <c r="T383" s="7"/>
      <c r="U383" s="6"/>
      <c r="V383" s="7"/>
      <c r="W383" s="6"/>
      <c r="X383" s="7"/>
      <c r="Y383" s="6"/>
      <c r="Z383" s="7">
        <v>10.5</v>
      </c>
      <c r="AA383" s="6">
        <v>3172.46</v>
      </c>
      <c r="AB383" s="7">
        <v>10.5</v>
      </c>
      <c r="AC383" s="6">
        <v>3172.46</v>
      </c>
      <c r="AD383" s="7"/>
      <c r="AE383" s="6"/>
      <c r="AF383" s="7"/>
      <c r="AG383" s="6"/>
      <c r="AH383" s="7"/>
      <c r="AI383" s="6"/>
      <c r="AJ383" s="7"/>
      <c r="AK383" s="6"/>
      <c r="AL383" s="7"/>
      <c r="AM383" s="6"/>
      <c r="AN383" s="7"/>
      <c r="AO383" s="6"/>
      <c r="AP383" s="7"/>
      <c r="AQ383" s="6"/>
      <c r="AR383" s="7"/>
      <c r="AS383" s="6"/>
      <c r="AT383" s="7">
        <v>24</v>
      </c>
      <c r="AU383" s="6">
        <v>674.99</v>
      </c>
      <c r="AV383" s="7">
        <v>24</v>
      </c>
      <c r="AW383" s="6">
        <v>674.99</v>
      </c>
      <c r="AX383" s="7">
        <v>13.2</v>
      </c>
      <c r="AY383" s="6">
        <v>3847.45</v>
      </c>
    </row>
    <row r="384" spans="1:51" x14ac:dyDescent="0.25">
      <c r="A384" s="2" t="s">
        <v>3993</v>
      </c>
      <c r="B384" s="7"/>
      <c r="C384" s="7"/>
      <c r="D384" s="7"/>
      <c r="E384" s="7">
        <v>4</v>
      </c>
      <c r="F384" s="7">
        <v>4</v>
      </c>
      <c r="G384" s="7"/>
      <c r="H384" s="7"/>
      <c r="I384" s="7"/>
      <c r="J384" s="7">
        <v>29</v>
      </c>
      <c r="K384" s="7">
        <v>29</v>
      </c>
      <c r="L384" s="7"/>
      <c r="M384" s="7"/>
      <c r="N384" s="7"/>
      <c r="O384" s="7">
        <v>7.666666666666667</v>
      </c>
      <c r="P384" s="7">
        <v>7.666666666666667</v>
      </c>
      <c r="Q384" s="7">
        <v>14.166666666666666</v>
      </c>
      <c r="S384" s="2" t="s">
        <v>3693</v>
      </c>
      <c r="T384" s="7"/>
      <c r="U384" s="6"/>
      <c r="V384" s="7"/>
      <c r="W384" s="6"/>
      <c r="X384" s="7"/>
      <c r="Y384" s="6"/>
      <c r="Z384" s="7">
        <v>15</v>
      </c>
      <c r="AA384" s="6">
        <v>6191.92</v>
      </c>
      <c r="AB384" s="7">
        <v>15</v>
      </c>
      <c r="AC384" s="6">
        <v>6191.92</v>
      </c>
      <c r="AD384" s="7"/>
      <c r="AE384" s="6"/>
      <c r="AF384" s="7"/>
      <c r="AG384" s="6"/>
      <c r="AH384" s="7"/>
      <c r="AI384" s="6"/>
      <c r="AJ384" s="7"/>
      <c r="AK384" s="6"/>
      <c r="AL384" s="7"/>
      <c r="AM384" s="6"/>
      <c r="AN384" s="7"/>
      <c r="AO384" s="6"/>
      <c r="AP384" s="7"/>
      <c r="AQ384" s="6"/>
      <c r="AR384" s="7"/>
      <c r="AS384" s="6"/>
      <c r="AT384" s="7">
        <v>15.666666666666666</v>
      </c>
      <c r="AU384" s="6">
        <v>3615.95</v>
      </c>
      <c r="AV384" s="7">
        <v>15.666666666666666</v>
      </c>
      <c r="AW384" s="6">
        <v>3615.95</v>
      </c>
      <c r="AX384" s="7">
        <v>15.2</v>
      </c>
      <c r="AY384" s="6">
        <v>9807.8799999999992</v>
      </c>
    </row>
    <row r="385" spans="1:51" x14ac:dyDescent="0.25">
      <c r="A385" s="2" t="s">
        <v>3889</v>
      </c>
      <c r="B385" s="7"/>
      <c r="C385" s="7"/>
      <c r="D385" s="7"/>
      <c r="E385" s="7">
        <v>15.75</v>
      </c>
      <c r="F385" s="7">
        <v>15.75</v>
      </c>
      <c r="G385" s="7"/>
      <c r="H385" s="7"/>
      <c r="I385" s="7"/>
      <c r="J385" s="7"/>
      <c r="K385" s="7"/>
      <c r="L385" s="7"/>
      <c r="M385" s="7"/>
      <c r="N385" s="7"/>
      <c r="O385" s="7">
        <v>17</v>
      </c>
      <c r="P385" s="7">
        <v>17</v>
      </c>
      <c r="Q385" s="7">
        <v>16.166666666666668</v>
      </c>
      <c r="S385" s="2" t="s">
        <v>3993</v>
      </c>
      <c r="T385" s="7"/>
      <c r="U385" s="6"/>
      <c r="V385" s="7"/>
      <c r="W385" s="6"/>
      <c r="X385" s="7"/>
      <c r="Y385" s="6"/>
      <c r="Z385" s="7">
        <v>4</v>
      </c>
      <c r="AA385" s="6">
        <v>1673.98</v>
      </c>
      <c r="AB385" s="7">
        <v>4</v>
      </c>
      <c r="AC385" s="6">
        <v>1673.98</v>
      </c>
      <c r="AD385" s="7"/>
      <c r="AE385" s="6"/>
      <c r="AF385" s="7"/>
      <c r="AG385" s="6"/>
      <c r="AH385" s="7"/>
      <c r="AI385" s="6"/>
      <c r="AJ385" s="7">
        <v>29</v>
      </c>
      <c r="AK385" s="6">
        <v>2483.9699999999998</v>
      </c>
      <c r="AL385" s="7">
        <v>29</v>
      </c>
      <c r="AM385" s="6">
        <v>2483.9699999999998</v>
      </c>
      <c r="AN385" s="7"/>
      <c r="AO385" s="6"/>
      <c r="AP385" s="7"/>
      <c r="AQ385" s="6"/>
      <c r="AR385" s="7"/>
      <c r="AS385" s="6"/>
      <c r="AT385" s="7">
        <v>7.666666666666667</v>
      </c>
      <c r="AU385" s="6">
        <v>2339.9699999999998</v>
      </c>
      <c r="AV385" s="7">
        <v>7.666666666666667</v>
      </c>
      <c r="AW385" s="6">
        <v>2339.9699999999998</v>
      </c>
      <c r="AX385" s="7">
        <v>14.166666666666666</v>
      </c>
      <c r="AY385" s="6">
        <v>6497.93</v>
      </c>
    </row>
    <row r="386" spans="1:51" x14ac:dyDescent="0.25">
      <c r="A386" s="2" t="s">
        <v>3814</v>
      </c>
      <c r="B386" s="7"/>
      <c r="C386" s="7"/>
      <c r="D386" s="7"/>
      <c r="E386" s="7">
        <v>10.8</v>
      </c>
      <c r="F386" s="7">
        <v>10.8</v>
      </c>
      <c r="G386" s="7"/>
      <c r="H386" s="7"/>
      <c r="I386" s="7"/>
      <c r="J386" s="7"/>
      <c r="K386" s="7"/>
      <c r="L386" s="7"/>
      <c r="M386" s="7"/>
      <c r="N386" s="7"/>
      <c r="O386" s="7"/>
      <c r="P386" s="7"/>
      <c r="Q386" s="7">
        <v>10.8</v>
      </c>
      <c r="S386" s="2" t="s">
        <v>3889</v>
      </c>
      <c r="T386" s="7"/>
      <c r="U386" s="6"/>
      <c r="V386" s="7"/>
      <c r="W386" s="6"/>
      <c r="X386" s="7"/>
      <c r="Y386" s="6"/>
      <c r="Z386" s="7">
        <v>15.75</v>
      </c>
      <c r="AA386" s="6">
        <v>5066.9399999999996</v>
      </c>
      <c r="AB386" s="7">
        <v>15.75</v>
      </c>
      <c r="AC386" s="6">
        <v>5066.9399999999996</v>
      </c>
      <c r="AD386" s="7"/>
      <c r="AE386" s="6"/>
      <c r="AF386" s="7"/>
      <c r="AG386" s="6"/>
      <c r="AH386" s="7"/>
      <c r="AI386" s="6"/>
      <c r="AJ386" s="7"/>
      <c r="AK386" s="6"/>
      <c r="AL386" s="7"/>
      <c r="AM386" s="6"/>
      <c r="AN386" s="7"/>
      <c r="AO386" s="6"/>
      <c r="AP386" s="7"/>
      <c r="AQ386" s="6"/>
      <c r="AR386" s="7"/>
      <c r="AS386" s="6"/>
      <c r="AT386" s="7">
        <v>17</v>
      </c>
      <c r="AU386" s="6">
        <v>2429.9699999999998</v>
      </c>
      <c r="AV386" s="7">
        <v>17</v>
      </c>
      <c r="AW386" s="6">
        <v>2429.9699999999998</v>
      </c>
      <c r="AX386" s="7">
        <v>16.166666666666668</v>
      </c>
      <c r="AY386" s="6">
        <v>7496.92</v>
      </c>
    </row>
    <row r="387" spans="1:51" x14ac:dyDescent="0.25">
      <c r="A387" s="2" t="s">
        <v>4001</v>
      </c>
      <c r="B387" s="7"/>
      <c r="C387" s="7"/>
      <c r="D387" s="7"/>
      <c r="E387" s="7">
        <v>15.666666666666666</v>
      </c>
      <c r="F387" s="7">
        <v>15.666666666666666</v>
      </c>
      <c r="G387" s="7"/>
      <c r="H387" s="7"/>
      <c r="I387" s="7"/>
      <c r="J387" s="7"/>
      <c r="K387" s="7"/>
      <c r="L387" s="7"/>
      <c r="M387" s="7"/>
      <c r="N387" s="7"/>
      <c r="O387" s="7">
        <v>23</v>
      </c>
      <c r="P387" s="7">
        <v>23</v>
      </c>
      <c r="Q387" s="7">
        <v>17.5</v>
      </c>
      <c r="S387" s="2" t="s">
        <v>3814</v>
      </c>
      <c r="T387" s="7"/>
      <c r="U387" s="6"/>
      <c r="V387" s="7"/>
      <c r="W387" s="6"/>
      <c r="X387" s="7"/>
      <c r="Y387" s="6"/>
      <c r="Z387" s="7">
        <v>10.8</v>
      </c>
      <c r="AA387" s="6">
        <v>4567.4399999999996</v>
      </c>
      <c r="AB387" s="7">
        <v>10.8</v>
      </c>
      <c r="AC387" s="6">
        <v>4567.4399999999996</v>
      </c>
      <c r="AD387" s="7"/>
      <c r="AE387" s="6"/>
      <c r="AF387" s="7"/>
      <c r="AG387" s="6"/>
      <c r="AH387" s="7"/>
      <c r="AI387" s="6"/>
      <c r="AJ387" s="7"/>
      <c r="AK387" s="6"/>
      <c r="AL387" s="7"/>
      <c r="AM387" s="6"/>
      <c r="AN387" s="7"/>
      <c r="AO387" s="6"/>
      <c r="AP387" s="7"/>
      <c r="AQ387" s="6"/>
      <c r="AR387" s="7"/>
      <c r="AS387" s="6"/>
      <c r="AT387" s="7"/>
      <c r="AU387" s="6"/>
      <c r="AV387" s="7"/>
      <c r="AW387" s="6"/>
      <c r="AX387" s="7">
        <v>10.8</v>
      </c>
      <c r="AY387" s="6">
        <v>4567.4399999999996</v>
      </c>
    </row>
    <row r="388" spans="1:51" x14ac:dyDescent="0.25">
      <c r="A388" s="2" t="s">
        <v>4195</v>
      </c>
      <c r="B388" s="7"/>
      <c r="C388" s="7"/>
      <c r="D388" s="7"/>
      <c r="E388" s="7">
        <v>8</v>
      </c>
      <c r="F388" s="7">
        <v>8</v>
      </c>
      <c r="G388" s="7"/>
      <c r="H388" s="7"/>
      <c r="I388" s="7"/>
      <c r="J388" s="7"/>
      <c r="K388" s="7"/>
      <c r="L388" s="7"/>
      <c r="M388" s="7"/>
      <c r="N388" s="7"/>
      <c r="O388" s="7">
        <v>7</v>
      </c>
      <c r="P388" s="7">
        <v>7</v>
      </c>
      <c r="Q388" s="7">
        <v>7.5</v>
      </c>
      <c r="S388" s="2" t="s">
        <v>4001</v>
      </c>
      <c r="T388" s="7"/>
      <c r="U388" s="6"/>
      <c r="V388" s="7"/>
      <c r="W388" s="6"/>
      <c r="X388" s="7"/>
      <c r="Y388" s="6"/>
      <c r="Z388" s="7">
        <v>15.666666666666666</v>
      </c>
      <c r="AA388" s="6">
        <v>3224.96</v>
      </c>
      <c r="AB388" s="7">
        <v>15.666666666666666</v>
      </c>
      <c r="AC388" s="6">
        <v>3224.96</v>
      </c>
      <c r="AD388" s="7"/>
      <c r="AE388" s="6"/>
      <c r="AF388" s="7"/>
      <c r="AG388" s="6"/>
      <c r="AH388" s="7"/>
      <c r="AI388" s="6"/>
      <c r="AJ388" s="7"/>
      <c r="AK388" s="6"/>
      <c r="AL388" s="7"/>
      <c r="AM388" s="6"/>
      <c r="AN388" s="7"/>
      <c r="AO388" s="6"/>
      <c r="AP388" s="7"/>
      <c r="AQ388" s="6"/>
      <c r="AR388" s="7"/>
      <c r="AS388" s="6"/>
      <c r="AT388" s="7">
        <v>23</v>
      </c>
      <c r="AU388" s="6">
        <v>1199.98</v>
      </c>
      <c r="AV388" s="7">
        <v>23</v>
      </c>
      <c r="AW388" s="6">
        <v>1199.98</v>
      </c>
      <c r="AX388" s="7">
        <v>17.5</v>
      </c>
      <c r="AY388" s="6">
        <v>4424.9399999999996</v>
      </c>
    </row>
    <row r="389" spans="1:51" x14ac:dyDescent="0.25">
      <c r="A389" s="2" t="s">
        <v>3931</v>
      </c>
      <c r="B389" s="7"/>
      <c r="C389" s="7"/>
      <c r="D389" s="7"/>
      <c r="E389" s="7">
        <v>12</v>
      </c>
      <c r="F389" s="7">
        <v>12</v>
      </c>
      <c r="G389" s="7"/>
      <c r="H389" s="7"/>
      <c r="I389" s="7"/>
      <c r="J389" s="7">
        <v>8</v>
      </c>
      <c r="K389" s="7">
        <v>8</v>
      </c>
      <c r="L389" s="7"/>
      <c r="M389" s="7"/>
      <c r="N389" s="7"/>
      <c r="O389" s="7">
        <v>17.5</v>
      </c>
      <c r="P389" s="7">
        <v>17.5</v>
      </c>
      <c r="Q389" s="7">
        <v>12.5</v>
      </c>
      <c r="S389" s="2" t="s">
        <v>4195</v>
      </c>
      <c r="T389" s="7"/>
      <c r="U389" s="6"/>
      <c r="V389" s="7"/>
      <c r="W389" s="6"/>
      <c r="X389" s="7"/>
      <c r="Y389" s="6"/>
      <c r="Z389" s="7">
        <v>8</v>
      </c>
      <c r="AA389" s="6">
        <v>809.99</v>
      </c>
      <c r="AB389" s="7">
        <v>8</v>
      </c>
      <c r="AC389" s="6">
        <v>809.99</v>
      </c>
      <c r="AD389" s="7"/>
      <c r="AE389" s="6"/>
      <c r="AF389" s="7"/>
      <c r="AG389" s="6"/>
      <c r="AH389" s="7"/>
      <c r="AI389" s="6"/>
      <c r="AJ389" s="7"/>
      <c r="AK389" s="6"/>
      <c r="AL389" s="7"/>
      <c r="AM389" s="6"/>
      <c r="AN389" s="7"/>
      <c r="AO389" s="6"/>
      <c r="AP389" s="7"/>
      <c r="AQ389" s="6"/>
      <c r="AR389" s="7"/>
      <c r="AS389" s="6"/>
      <c r="AT389" s="7">
        <v>7</v>
      </c>
      <c r="AU389" s="6">
        <v>836.99</v>
      </c>
      <c r="AV389" s="7">
        <v>7</v>
      </c>
      <c r="AW389" s="6">
        <v>836.99</v>
      </c>
      <c r="AX389" s="7">
        <v>7.5</v>
      </c>
      <c r="AY389" s="6">
        <v>1646.98</v>
      </c>
    </row>
    <row r="390" spans="1:51" x14ac:dyDescent="0.25">
      <c r="A390" s="2" t="s">
        <v>3672</v>
      </c>
      <c r="B390" s="7"/>
      <c r="C390" s="7"/>
      <c r="D390" s="7"/>
      <c r="E390" s="7">
        <v>25.5</v>
      </c>
      <c r="F390" s="7">
        <v>25.5</v>
      </c>
      <c r="G390" s="7"/>
      <c r="H390" s="7"/>
      <c r="I390" s="7"/>
      <c r="J390" s="7"/>
      <c r="K390" s="7"/>
      <c r="L390" s="7"/>
      <c r="M390" s="7"/>
      <c r="N390" s="7"/>
      <c r="O390" s="7"/>
      <c r="P390" s="7"/>
      <c r="Q390" s="7">
        <v>25.5</v>
      </c>
      <c r="S390" s="2" t="s">
        <v>3931</v>
      </c>
      <c r="T390" s="7"/>
      <c r="U390" s="6"/>
      <c r="V390" s="7"/>
      <c r="W390" s="6"/>
      <c r="X390" s="7"/>
      <c r="Y390" s="6"/>
      <c r="Z390" s="7">
        <v>12</v>
      </c>
      <c r="AA390" s="6">
        <v>2564.9699999999998</v>
      </c>
      <c r="AB390" s="7">
        <v>12</v>
      </c>
      <c r="AC390" s="6">
        <v>2564.9699999999998</v>
      </c>
      <c r="AD390" s="7"/>
      <c r="AE390" s="6"/>
      <c r="AF390" s="7"/>
      <c r="AG390" s="6"/>
      <c r="AH390" s="7"/>
      <c r="AI390" s="6"/>
      <c r="AJ390" s="7">
        <v>8</v>
      </c>
      <c r="AK390" s="6">
        <v>3383.96</v>
      </c>
      <c r="AL390" s="7">
        <v>8</v>
      </c>
      <c r="AM390" s="6">
        <v>3383.96</v>
      </c>
      <c r="AN390" s="7"/>
      <c r="AO390" s="6"/>
      <c r="AP390" s="7"/>
      <c r="AQ390" s="6"/>
      <c r="AR390" s="7"/>
      <c r="AS390" s="6"/>
      <c r="AT390" s="7">
        <v>17.5</v>
      </c>
      <c r="AU390" s="6">
        <v>3293.96</v>
      </c>
      <c r="AV390" s="7">
        <v>17.5</v>
      </c>
      <c r="AW390" s="6">
        <v>3293.96</v>
      </c>
      <c r="AX390" s="7">
        <v>12.5</v>
      </c>
      <c r="AY390" s="6">
        <v>9242.9</v>
      </c>
    </row>
    <row r="391" spans="1:51" x14ac:dyDescent="0.25">
      <c r="A391" s="2" t="s">
        <v>4017</v>
      </c>
      <c r="B391" s="7"/>
      <c r="C391" s="7"/>
      <c r="D391" s="7"/>
      <c r="E391" s="7">
        <v>2</v>
      </c>
      <c r="F391" s="7">
        <v>2</v>
      </c>
      <c r="G391" s="7"/>
      <c r="H391" s="7"/>
      <c r="I391" s="7"/>
      <c r="J391" s="7">
        <v>5</v>
      </c>
      <c r="K391" s="7">
        <v>5</v>
      </c>
      <c r="L391" s="7"/>
      <c r="M391" s="7"/>
      <c r="N391" s="7"/>
      <c r="O391" s="7">
        <v>10</v>
      </c>
      <c r="P391" s="7">
        <v>10</v>
      </c>
      <c r="Q391" s="7">
        <v>4.333333333333333</v>
      </c>
      <c r="S391" s="2" t="s">
        <v>3672</v>
      </c>
      <c r="T391" s="7"/>
      <c r="U391" s="6"/>
      <c r="V391" s="7"/>
      <c r="W391" s="6"/>
      <c r="X391" s="7"/>
      <c r="Y391" s="6"/>
      <c r="Z391" s="7">
        <v>25.5</v>
      </c>
      <c r="AA391" s="6">
        <v>3772.45</v>
      </c>
      <c r="AB391" s="7">
        <v>25.5</v>
      </c>
      <c r="AC391" s="6">
        <v>3772.45</v>
      </c>
      <c r="AD391" s="7"/>
      <c r="AE391" s="6"/>
      <c r="AF391" s="7"/>
      <c r="AG391" s="6"/>
      <c r="AH391" s="7"/>
      <c r="AI391" s="6"/>
      <c r="AJ391" s="7"/>
      <c r="AK391" s="6"/>
      <c r="AL391" s="7"/>
      <c r="AM391" s="6"/>
      <c r="AN391" s="7"/>
      <c r="AO391" s="6"/>
      <c r="AP391" s="7"/>
      <c r="AQ391" s="6"/>
      <c r="AR391" s="7"/>
      <c r="AS391" s="6"/>
      <c r="AT391" s="7"/>
      <c r="AU391" s="6"/>
      <c r="AV391" s="7"/>
      <c r="AW391" s="6"/>
      <c r="AX391" s="7">
        <v>25.5</v>
      </c>
      <c r="AY391" s="6">
        <v>3772.45</v>
      </c>
    </row>
    <row r="392" spans="1:51" x14ac:dyDescent="0.25">
      <c r="A392" s="2" t="s">
        <v>3916</v>
      </c>
      <c r="B392" s="7"/>
      <c r="C392" s="7"/>
      <c r="D392" s="7"/>
      <c r="E392" s="7">
        <v>0</v>
      </c>
      <c r="F392" s="7">
        <v>0</v>
      </c>
      <c r="G392" s="7"/>
      <c r="H392" s="7"/>
      <c r="I392" s="7"/>
      <c r="J392" s="7">
        <v>27</v>
      </c>
      <c r="K392" s="7">
        <v>27</v>
      </c>
      <c r="L392" s="7"/>
      <c r="M392" s="7"/>
      <c r="N392" s="7">
        <v>1.4</v>
      </c>
      <c r="O392" s="7"/>
      <c r="P392" s="7">
        <v>1.4</v>
      </c>
      <c r="Q392" s="7">
        <v>3.4</v>
      </c>
      <c r="S392" s="2" t="s">
        <v>4017</v>
      </c>
      <c r="T392" s="7"/>
      <c r="U392" s="6"/>
      <c r="V392" s="7"/>
      <c r="W392" s="6"/>
      <c r="X392" s="7"/>
      <c r="Y392" s="6"/>
      <c r="Z392" s="7">
        <v>2</v>
      </c>
      <c r="AA392" s="6">
        <v>3639.95</v>
      </c>
      <c r="AB392" s="7">
        <v>2</v>
      </c>
      <c r="AC392" s="6">
        <v>3639.95</v>
      </c>
      <c r="AD392" s="7"/>
      <c r="AE392" s="6"/>
      <c r="AF392" s="7"/>
      <c r="AG392" s="6"/>
      <c r="AH392" s="7"/>
      <c r="AI392" s="6"/>
      <c r="AJ392" s="7">
        <v>5</v>
      </c>
      <c r="AK392" s="6">
        <v>2379.9699999999998</v>
      </c>
      <c r="AL392" s="7">
        <v>5</v>
      </c>
      <c r="AM392" s="6">
        <v>2379.9699999999998</v>
      </c>
      <c r="AN392" s="7"/>
      <c r="AO392" s="6"/>
      <c r="AP392" s="7"/>
      <c r="AQ392" s="6"/>
      <c r="AR392" s="7"/>
      <c r="AS392" s="6"/>
      <c r="AT392" s="7">
        <v>10</v>
      </c>
      <c r="AU392" s="6">
        <v>629.99</v>
      </c>
      <c r="AV392" s="7">
        <v>10</v>
      </c>
      <c r="AW392" s="6">
        <v>629.99</v>
      </c>
      <c r="AX392" s="7">
        <v>4.333333333333333</v>
      </c>
      <c r="AY392" s="6">
        <v>6649.91</v>
      </c>
    </row>
    <row r="393" spans="1:51" x14ac:dyDescent="0.25">
      <c r="A393" s="2" t="s">
        <v>3800</v>
      </c>
      <c r="B393" s="7"/>
      <c r="C393" s="7"/>
      <c r="D393" s="7"/>
      <c r="E393" s="7">
        <v>19</v>
      </c>
      <c r="F393" s="7">
        <v>19</v>
      </c>
      <c r="G393" s="7"/>
      <c r="H393" s="7"/>
      <c r="I393" s="7"/>
      <c r="J393" s="7"/>
      <c r="K393" s="7"/>
      <c r="L393" s="7"/>
      <c r="M393" s="7"/>
      <c r="N393" s="7"/>
      <c r="O393" s="7">
        <v>28</v>
      </c>
      <c r="P393" s="7">
        <v>28</v>
      </c>
      <c r="Q393" s="7">
        <v>20.125</v>
      </c>
      <c r="S393" s="2" t="s">
        <v>3916</v>
      </c>
      <c r="T393" s="7"/>
      <c r="U393" s="6"/>
      <c r="V393" s="7"/>
      <c r="W393" s="6"/>
      <c r="X393" s="7"/>
      <c r="Y393" s="6"/>
      <c r="Z393" s="7">
        <v>0</v>
      </c>
      <c r="AA393" s="6">
        <v>13649.95</v>
      </c>
      <c r="AB393" s="7">
        <v>0</v>
      </c>
      <c r="AC393" s="6">
        <v>13649.95</v>
      </c>
      <c r="AD393" s="7"/>
      <c r="AE393" s="6"/>
      <c r="AF393" s="7"/>
      <c r="AG393" s="6"/>
      <c r="AH393" s="7"/>
      <c r="AI393" s="6"/>
      <c r="AJ393" s="7">
        <v>27</v>
      </c>
      <c r="AK393" s="6">
        <v>2399.9899999999998</v>
      </c>
      <c r="AL393" s="7">
        <v>27</v>
      </c>
      <c r="AM393" s="6">
        <v>2399.9899999999998</v>
      </c>
      <c r="AN393" s="7"/>
      <c r="AO393" s="6"/>
      <c r="AP393" s="7"/>
      <c r="AQ393" s="6"/>
      <c r="AR393" s="7">
        <v>1.4</v>
      </c>
      <c r="AS393" s="6">
        <v>16349.95</v>
      </c>
      <c r="AT393" s="7"/>
      <c r="AU393" s="6"/>
      <c r="AV393" s="7">
        <v>1.4</v>
      </c>
      <c r="AW393" s="6">
        <v>16349.95</v>
      </c>
      <c r="AX393" s="7">
        <v>3.4</v>
      </c>
      <c r="AY393" s="6">
        <v>32399.89</v>
      </c>
    </row>
    <row r="394" spans="1:51" x14ac:dyDescent="0.25">
      <c r="A394" s="2" t="s">
        <v>3773</v>
      </c>
      <c r="B394" s="7"/>
      <c r="C394" s="7"/>
      <c r="D394" s="7"/>
      <c r="E394" s="7">
        <v>11.5</v>
      </c>
      <c r="F394" s="7">
        <v>11.5</v>
      </c>
      <c r="G394" s="7"/>
      <c r="H394" s="7"/>
      <c r="I394" s="7"/>
      <c r="J394" s="7"/>
      <c r="K394" s="7"/>
      <c r="L394" s="7"/>
      <c r="M394" s="7"/>
      <c r="N394" s="7"/>
      <c r="O394" s="7">
        <v>12</v>
      </c>
      <c r="P394" s="7">
        <v>12</v>
      </c>
      <c r="Q394" s="7">
        <v>11.666666666666666</v>
      </c>
      <c r="S394" s="2" t="s">
        <v>3800</v>
      </c>
      <c r="T394" s="7"/>
      <c r="U394" s="6"/>
      <c r="V394" s="7"/>
      <c r="W394" s="6"/>
      <c r="X394" s="7"/>
      <c r="Y394" s="6"/>
      <c r="Z394" s="7">
        <v>19</v>
      </c>
      <c r="AA394" s="6">
        <v>29549.9</v>
      </c>
      <c r="AB394" s="7">
        <v>19</v>
      </c>
      <c r="AC394" s="6">
        <v>29549.9</v>
      </c>
      <c r="AD394" s="7"/>
      <c r="AE394" s="6"/>
      <c r="AF394" s="7"/>
      <c r="AG394" s="6"/>
      <c r="AH394" s="7"/>
      <c r="AI394" s="6"/>
      <c r="AJ394" s="7"/>
      <c r="AK394" s="6"/>
      <c r="AL394" s="7"/>
      <c r="AM394" s="6"/>
      <c r="AN394" s="7"/>
      <c r="AO394" s="6"/>
      <c r="AP394" s="7"/>
      <c r="AQ394" s="6"/>
      <c r="AR394" s="7"/>
      <c r="AS394" s="6"/>
      <c r="AT394" s="7">
        <v>28</v>
      </c>
      <c r="AU394" s="6">
        <v>5699.98</v>
      </c>
      <c r="AV394" s="7">
        <v>28</v>
      </c>
      <c r="AW394" s="6">
        <v>5699.98</v>
      </c>
      <c r="AX394" s="7">
        <v>20.125</v>
      </c>
      <c r="AY394" s="6">
        <v>35249.879999999997</v>
      </c>
    </row>
    <row r="395" spans="1:51" x14ac:dyDescent="0.25">
      <c r="A395" s="2" t="s">
        <v>3692</v>
      </c>
      <c r="B395" s="7"/>
      <c r="C395" s="7"/>
      <c r="D395" s="7"/>
      <c r="E395" s="7">
        <v>29</v>
      </c>
      <c r="F395" s="7">
        <v>29</v>
      </c>
      <c r="G395" s="7"/>
      <c r="H395" s="7"/>
      <c r="I395" s="7"/>
      <c r="J395" s="7"/>
      <c r="K395" s="7"/>
      <c r="L395" s="7"/>
      <c r="M395" s="7"/>
      <c r="N395" s="7"/>
      <c r="O395" s="7">
        <v>16</v>
      </c>
      <c r="P395" s="7">
        <v>16</v>
      </c>
      <c r="Q395" s="7">
        <v>24.666666666666668</v>
      </c>
      <c r="S395" s="2" t="s">
        <v>3773</v>
      </c>
      <c r="T395" s="7"/>
      <c r="U395" s="6"/>
      <c r="V395" s="7"/>
      <c r="W395" s="6"/>
      <c r="X395" s="7"/>
      <c r="Y395" s="6"/>
      <c r="Z395" s="7">
        <v>11.5</v>
      </c>
      <c r="AA395" s="6">
        <v>4887.9799999999996</v>
      </c>
      <c r="AB395" s="7">
        <v>11.5</v>
      </c>
      <c r="AC395" s="6">
        <v>4887.9799999999996</v>
      </c>
      <c r="AD395" s="7"/>
      <c r="AE395" s="6"/>
      <c r="AF395" s="7"/>
      <c r="AG395" s="6"/>
      <c r="AH395" s="7"/>
      <c r="AI395" s="6"/>
      <c r="AJ395" s="7"/>
      <c r="AK395" s="6"/>
      <c r="AL395" s="7"/>
      <c r="AM395" s="6"/>
      <c r="AN395" s="7"/>
      <c r="AO395" s="6"/>
      <c r="AP395" s="7"/>
      <c r="AQ395" s="6"/>
      <c r="AR395" s="7"/>
      <c r="AS395" s="6"/>
      <c r="AT395" s="7">
        <v>12</v>
      </c>
      <c r="AU395" s="6">
        <v>4835.9799999999996</v>
      </c>
      <c r="AV395" s="7">
        <v>12</v>
      </c>
      <c r="AW395" s="6">
        <v>4835.9799999999996</v>
      </c>
      <c r="AX395" s="7">
        <v>11.666666666666666</v>
      </c>
      <c r="AY395" s="6">
        <v>9723.9599999999991</v>
      </c>
    </row>
    <row r="396" spans="1:51" x14ac:dyDescent="0.25">
      <c r="A396" s="2" t="s">
        <v>4036</v>
      </c>
      <c r="B396" s="7"/>
      <c r="C396" s="7"/>
      <c r="D396" s="7"/>
      <c r="E396" s="7"/>
      <c r="F396" s="7"/>
      <c r="G396" s="7"/>
      <c r="H396" s="7"/>
      <c r="I396" s="7"/>
      <c r="J396" s="7"/>
      <c r="K396" s="7"/>
      <c r="L396" s="7"/>
      <c r="M396" s="7"/>
      <c r="N396" s="7"/>
      <c r="O396" s="7">
        <v>0</v>
      </c>
      <c r="P396" s="7">
        <v>0</v>
      </c>
      <c r="Q396" s="7">
        <v>0</v>
      </c>
      <c r="S396" s="2" t="s">
        <v>3692</v>
      </c>
      <c r="T396" s="7"/>
      <c r="U396" s="6"/>
      <c r="V396" s="7"/>
      <c r="W396" s="6"/>
      <c r="X396" s="7"/>
      <c r="Y396" s="6"/>
      <c r="Z396" s="7">
        <v>29</v>
      </c>
      <c r="AA396" s="6">
        <v>9723.9599999999991</v>
      </c>
      <c r="AB396" s="7">
        <v>29</v>
      </c>
      <c r="AC396" s="6">
        <v>9723.9599999999991</v>
      </c>
      <c r="AD396" s="7"/>
      <c r="AE396" s="6"/>
      <c r="AF396" s="7"/>
      <c r="AG396" s="6"/>
      <c r="AH396" s="7"/>
      <c r="AI396" s="6"/>
      <c r="AJ396" s="7"/>
      <c r="AK396" s="6"/>
      <c r="AL396" s="7"/>
      <c r="AM396" s="6"/>
      <c r="AN396" s="7"/>
      <c r="AO396" s="6"/>
      <c r="AP396" s="7"/>
      <c r="AQ396" s="6"/>
      <c r="AR396" s="7"/>
      <c r="AS396" s="6"/>
      <c r="AT396" s="7">
        <v>16</v>
      </c>
      <c r="AU396" s="6">
        <v>4419.9799999999996</v>
      </c>
      <c r="AV396" s="7">
        <v>16</v>
      </c>
      <c r="AW396" s="6">
        <v>4419.9799999999996</v>
      </c>
      <c r="AX396" s="7">
        <v>24.666666666666668</v>
      </c>
      <c r="AY396" s="6">
        <v>14143.95</v>
      </c>
    </row>
    <row r="397" spans="1:51" x14ac:dyDescent="0.25">
      <c r="A397" s="2" t="s">
        <v>3795</v>
      </c>
      <c r="B397" s="7"/>
      <c r="C397" s="7"/>
      <c r="D397" s="7"/>
      <c r="E397" s="7">
        <v>24</v>
      </c>
      <c r="F397" s="7">
        <v>24</v>
      </c>
      <c r="G397" s="7"/>
      <c r="H397" s="7"/>
      <c r="I397" s="7"/>
      <c r="J397" s="7"/>
      <c r="K397" s="7"/>
      <c r="L397" s="7"/>
      <c r="M397" s="7"/>
      <c r="N397" s="7"/>
      <c r="O397" s="7">
        <v>14</v>
      </c>
      <c r="P397" s="7">
        <v>14</v>
      </c>
      <c r="Q397" s="7">
        <v>20.666666666666668</v>
      </c>
      <c r="S397" s="2" t="s">
        <v>4036</v>
      </c>
      <c r="T397" s="7"/>
      <c r="U397" s="6"/>
      <c r="V397" s="7"/>
      <c r="W397" s="6"/>
      <c r="X397" s="7"/>
      <c r="Y397" s="6"/>
      <c r="Z397" s="7"/>
      <c r="AA397" s="6"/>
      <c r="AB397" s="7"/>
      <c r="AC397" s="6"/>
      <c r="AD397" s="7"/>
      <c r="AE397" s="6"/>
      <c r="AF397" s="7"/>
      <c r="AG397" s="6"/>
      <c r="AH397" s="7"/>
      <c r="AI397" s="6"/>
      <c r="AJ397" s="7"/>
      <c r="AK397" s="6"/>
      <c r="AL397" s="7"/>
      <c r="AM397" s="6"/>
      <c r="AN397" s="7"/>
      <c r="AO397" s="6"/>
      <c r="AP397" s="7"/>
      <c r="AQ397" s="6"/>
      <c r="AR397" s="7"/>
      <c r="AS397" s="6"/>
      <c r="AT397" s="7">
        <v>0</v>
      </c>
      <c r="AU397" s="6">
        <v>2069.9499999999998</v>
      </c>
      <c r="AV397" s="7">
        <v>0</v>
      </c>
      <c r="AW397" s="6">
        <v>2069.9499999999998</v>
      </c>
      <c r="AX397" s="7">
        <v>0</v>
      </c>
      <c r="AY397" s="6">
        <v>2069.9499999999998</v>
      </c>
    </row>
    <row r="398" spans="1:51" x14ac:dyDescent="0.25">
      <c r="A398" s="2" t="s">
        <v>78</v>
      </c>
      <c r="B398" s="7">
        <v>8.5882352941176467</v>
      </c>
      <c r="C398" s="7"/>
      <c r="D398" s="7"/>
      <c r="E398" s="7"/>
      <c r="F398" s="7">
        <v>8.5882352941176467</v>
      </c>
      <c r="G398" s="7">
        <v>24.260869565217391</v>
      </c>
      <c r="H398" s="7"/>
      <c r="I398" s="7"/>
      <c r="J398" s="7"/>
      <c r="K398" s="7">
        <v>24.260869565217391</v>
      </c>
      <c r="L398" s="7">
        <v>13.529411764705882</v>
      </c>
      <c r="M398" s="7"/>
      <c r="N398" s="7"/>
      <c r="O398" s="7"/>
      <c r="P398" s="7">
        <v>13.529411764705882</v>
      </c>
      <c r="Q398" s="7">
        <v>11.326424870466321</v>
      </c>
      <c r="S398" s="2" t="s">
        <v>3795</v>
      </c>
      <c r="T398" s="7"/>
      <c r="U398" s="6"/>
      <c r="V398" s="7"/>
      <c r="W398" s="6"/>
      <c r="X398" s="7"/>
      <c r="Y398" s="6"/>
      <c r="Z398" s="7">
        <v>24</v>
      </c>
      <c r="AA398" s="6">
        <v>1169.97</v>
      </c>
      <c r="AB398" s="7">
        <v>24</v>
      </c>
      <c r="AC398" s="6">
        <v>1169.97</v>
      </c>
      <c r="AD398" s="7"/>
      <c r="AE398" s="6"/>
      <c r="AF398" s="7"/>
      <c r="AG398" s="6"/>
      <c r="AH398" s="7"/>
      <c r="AI398" s="6"/>
      <c r="AJ398" s="7"/>
      <c r="AK398" s="6"/>
      <c r="AL398" s="7"/>
      <c r="AM398" s="6"/>
      <c r="AN398" s="7"/>
      <c r="AO398" s="6"/>
      <c r="AP398" s="7"/>
      <c r="AQ398" s="6"/>
      <c r="AR398" s="7"/>
      <c r="AS398" s="6"/>
      <c r="AT398" s="7">
        <v>14</v>
      </c>
      <c r="AU398" s="6">
        <v>404.99</v>
      </c>
      <c r="AV398" s="7">
        <v>14</v>
      </c>
      <c r="AW398" s="6">
        <v>404.99</v>
      </c>
      <c r="AX398" s="7">
        <v>20.666666666666668</v>
      </c>
      <c r="AY398" s="6">
        <v>1574.97</v>
      </c>
    </row>
    <row r="399" spans="1:51" x14ac:dyDescent="0.25">
      <c r="A399" s="2" t="s">
        <v>4116</v>
      </c>
      <c r="B399" s="7"/>
      <c r="C399" s="7"/>
      <c r="D399" s="7"/>
      <c r="E399" s="7">
        <v>11</v>
      </c>
      <c r="F399" s="7">
        <v>11</v>
      </c>
      <c r="G399" s="7"/>
      <c r="H399" s="7"/>
      <c r="I399" s="7"/>
      <c r="J399" s="7"/>
      <c r="K399" s="7"/>
      <c r="L399" s="7"/>
      <c r="M399" s="7"/>
      <c r="N399" s="7"/>
      <c r="O399" s="7"/>
      <c r="P399" s="7"/>
      <c r="Q399" s="7">
        <v>11</v>
      </c>
      <c r="S399" s="2" t="s">
        <v>78</v>
      </c>
      <c r="T399" s="7">
        <v>8.5882352941176467</v>
      </c>
      <c r="U399" s="6">
        <v>100345.68</v>
      </c>
      <c r="V399" s="7"/>
      <c r="W399" s="6"/>
      <c r="X399" s="7"/>
      <c r="Y399" s="6"/>
      <c r="Z399" s="7"/>
      <c r="AA399" s="6"/>
      <c r="AB399" s="7">
        <v>8.5882352941176467</v>
      </c>
      <c r="AC399" s="6">
        <v>100345.68</v>
      </c>
      <c r="AD399" s="7">
        <v>24.260869565217391</v>
      </c>
      <c r="AE399" s="6">
        <v>16945.189999999999</v>
      </c>
      <c r="AF399" s="7"/>
      <c r="AG399" s="6"/>
      <c r="AH399" s="7"/>
      <c r="AI399" s="6"/>
      <c r="AJ399" s="7"/>
      <c r="AK399" s="6"/>
      <c r="AL399" s="7">
        <v>24.260869565217391</v>
      </c>
      <c r="AM399" s="6">
        <v>16945.189999999999</v>
      </c>
      <c r="AN399" s="7">
        <v>13.529411764705882</v>
      </c>
      <c r="AO399" s="6">
        <v>26102.53</v>
      </c>
      <c r="AP399" s="7"/>
      <c r="AQ399" s="6"/>
      <c r="AR399" s="7"/>
      <c r="AS399" s="6"/>
      <c r="AT399" s="7"/>
      <c r="AU399" s="6"/>
      <c r="AV399" s="7">
        <v>13.529411764705882</v>
      </c>
      <c r="AW399" s="6">
        <v>26102.53</v>
      </c>
      <c r="AX399" s="7">
        <v>11.326424870466321</v>
      </c>
      <c r="AY399" s="6">
        <v>143393.39000000001</v>
      </c>
    </row>
    <row r="400" spans="1:51" x14ac:dyDescent="0.25">
      <c r="A400" s="2" t="s">
        <v>3702</v>
      </c>
      <c r="B400" s="7"/>
      <c r="C400" s="7"/>
      <c r="D400" s="7"/>
      <c r="E400" s="7">
        <v>5.666666666666667</v>
      </c>
      <c r="F400" s="7">
        <v>5.666666666666667</v>
      </c>
      <c r="G400" s="7"/>
      <c r="H400" s="7"/>
      <c r="I400" s="7"/>
      <c r="J400" s="7">
        <v>23</v>
      </c>
      <c r="K400" s="7">
        <v>23</v>
      </c>
      <c r="L400" s="7"/>
      <c r="M400" s="7"/>
      <c r="N400" s="7"/>
      <c r="O400" s="7">
        <v>17.25</v>
      </c>
      <c r="P400" s="7">
        <v>17.25</v>
      </c>
      <c r="Q400" s="7">
        <v>14.666666666666666</v>
      </c>
      <c r="S400" s="2" t="s">
        <v>4116</v>
      </c>
      <c r="T400" s="7"/>
      <c r="U400" s="6"/>
      <c r="V400" s="7"/>
      <c r="W400" s="6"/>
      <c r="X400" s="7"/>
      <c r="Y400" s="6"/>
      <c r="Z400" s="7">
        <v>11</v>
      </c>
      <c r="AA400" s="6">
        <v>968.78</v>
      </c>
      <c r="AB400" s="7">
        <v>11</v>
      </c>
      <c r="AC400" s="6">
        <v>968.78</v>
      </c>
      <c r="AD400" s="7"/>
      <c r="AE400" s="6"/>
      <c r="AF400" s="7"/>
      <c r="AG400" s="6"/>
      <c r="AH400" s="7"/>
      <c r="AI400" s="6"/>
      <c r="AJ400" s="7"/>
      <c r="AK400" s="6"/>
      <c r="AL400" s="7"/>
      <c r="AM400" s="6"/>
      <c r="AN400" s="7"/>
      <c r="AO400" s="6"/>
      <c r="AP400" s="7"/>
      <c r="AQ400" s="6"/>
      <c r="AR400" s="7"/>
      <c r="AS400" s="6"/>
      <c r="AT400" s="7"/>
      <c r="AU400" s="6"/>
      <c r="AV400" s="7"/>
      <c r="AW400" s="6"/>
      <c r="AX400" s="7">
        <v>11</v>
      </c>
      <c r="AY400" s="6">
        <v>968.78</v>
      </c>
    </row>
    <row r="401" spans="1:51" x14ac:dyDescent="0.25">
      <c r="A401" s="2" t="s">
        <v>3683</v>
      </c>
      <c r="B401" s="7"/>
      <c r="C401" s="7"/>
      <c r="D401" s="7"/>
      <c r="E401" s="7">
        <v>18</v>
      </c>
      <c r="F401" s="7">
        <v>18</v>
      </c>
      <c r="G401" s="7"/>
      <c r="H401" s="7"/>
      <c r="I401" s="7"/>
      <c r="J401" s="7">
        <v>7</v>
      </c>
      <c r="K401" s="7">
        <v>7</v>
      </c>
      <c r="L401" s="7"/>
      <c r="M401" s="7"/>
      <c r="N401" s="7"/>
      <c r="O401" s="7"/>
      <c r="P401" s="7"/>
      <c r="Q401" s="7">
        <v>15.25</v>
      </c>
      <c r="S401" s="2" t="s">
        <v>3702</v>
      </c>
      <c r="T401" s="7"/>
      <c r="U401" s="6"/>
      <c r="V401" s="7"/>
      <c r="W401" s="6"/>
      <c r="X401" s="7"/>
      <c r="Y401" s="6"/>
      <c r="Z401" s="7">
        <v>5.666666666666667</v>
      </c>
      <c r="AA401" s="6">
        <v>3168.75</v>
      </c>
      <c r="AB401" s="7">
        <v>5.666666666666667</v>
      </c>
      <c r="AC401" s="6">
        <v>3168.75</v>
      </c>
      <c r="AD401" s="7"/>
      <c r="AE401" s="6"/>
      <c r="AF401" s="7"/>
      <c r="AG401" s="6"/>
      <c r="AH401" s="7"/>
      <c r="AI401" s="6"/>
      <c r="AJ401" s="7">
        <v>23</v>
      </c>
      <c r="AK401" s="6">
        <v>2311.9699999999998</v>
      </c>
      <c r="AL401" s="7">
        <v>23</v>
      </c>
      <c r="AM401" s="6">
        <v>2311.9699999999998</v>
      </c>
      <c r="AN401" s="7"/>
      <c r="AO401" s="6"/>
      <c r="AP401" s="7"/>
      <c r="AQ401" s="6"/>
      <c r="AR401" s="7"/>
      <c r="AS401" s="6"/>
      <c r="AT401" s="7">
        <v>17.25</v>
      </c>
      <c r="AU401" s="6">
        <v>4215.9399999999996</v>
      </c>
      <c r="AV401" s="7">
        <v>17.25</v>
      </c>
      <c r="AW401" s="6">
        <v>4215.9399999999996</v>
      </c>
      <c r="AX401" s="7">
        <v>14.666666666666666</v>
      </c>
      <c r="AY401" s="6">
        <v>9696.66</v>
      </c>
    </row>
    <row r="402" spans="1:51" x14ac:dyDescent="0.25">
      <c r="A402" s="2" t="s">
        <v>3745</v>
      </c>
      <c r="B402" s="7"/>
      <c r="C402" s="7"/>
      <c r="D402" s="7"/>
      <c r="E402" s="7">
        <v>1</v>
      </c>
      <c r="F402" s="7">
        <v>1</v>
      </c>
      <c r="G402" s="7"/>
      <c r="H402" s="7"/>
      <c r="I402" s="7"/>
      <c r="J402" s="7"/>
      <c r="K402" s="7"/>
      <c r="L402" s="7"/>
      <c r="M402" s="7"/>
      <c r="N402" s="7"/>
      <c r="O402" s="7"/>
      <c r="P402" s="7"/>
      <c r="Q402" s="7">
        <v>1</v>
      </c>
      <c r="S402" s="2" t="s">
        <v>3683</v>
      </c>
      <c r="T402" s="7"/>
      <c r="U402" s="6"/>
      <c r="V402" s="7"/>
      <c r="W402" s="6"/>
      <c r="X402" s="7"/>
      <c r="Y402" s="6"/>
      <c r="Z402" s="7">
        <v>18</v>
      </c>
      <c r="AA402" s="6">
        <v>3229.95</v>
      </c>
      <c r="AB402" s="7">
        <v>18</v>
      </c>
      <c r="AC402" s="6">
        <v>3229.95</v>
      </c>
      <c r="AD402" s="7"/>
      <c r="AE402" s="6"/>
      <c r="AF402" s="7"/>
      <c r="AG402" s="6"/>
      <c r="AH402" s="7"/>
      <c r="AI402" s="6"/>
      <c r="AJ402" s="7">
        <v>7</v>
      </c>
      <c r="AK402" s="6">
        <v>645.99</v>
      </c>
      <c r="AL402" s="7">
        <v>7</v>
      </c>
      <c r="AM402" s="6">
        <v>645.99</v>
      </c>
      <c r="AN402" s="7"/>
      <c r="AO402" s="6"/>
      <c r="AP402" s="7"/>
      <c r="AQ402" s="6"/>
      <c r="AR402" s="7"/>
      <c r="AS402" s="6"/>
      <c r="AT402" s="7"/>
      <c r="AU402" s="6"/>
      <c r="AV402" s="7"/>
      <c r="AW402" s="6"/>
      <c r="AX402" s="7">
        <v>15.25</v>
      </c>
      <c r="AY402" s="6">
        <v>3875.94</v>
      </c>
    </row>
    <row r="403" spans="1:51" x14ac:dyDescent="0.25">
      <c r="A403" s="2" t="s">
        <v>4012</v>
      </c>
      <c r="B403" s="7"/>
      <c r="C403" s="7"/>
      <c r="D403" s="7"/>
      <c r="E403" s="7">
        <v>18</v>
      </c>
      <c r="F403" s="7">
        <v>18</v>
      </c>
      <c r="G403" s="7"/>
      <c r="H403" s="7"/>
      <c r="I403" s="7"/>
      <c r="J403" s="7">
        <v>10</v>
      </c>
      <c r="K403" s="7">
        <v>10</v>
      </c>
      <c r="L403" s="7"/>
      <c r="M403" s="7"/>
      <c r="N403" s="7"/>
      <c r="O403" s="7"/>
      <c r="P403" s="7"/>
      <c r="Q403" s="7">
        <v>15.333333333333334</v>
      </c>
      <c r="S403" s="2" t="s">
        <v>3745</v>
      </c>
      <c r="T403" s="7"/>
      <c r="U403" s="6"/>
      <c r="V403" s="7"/>
      <c r="W403" s="6"/>
      <c r="X403" s="7"/>
      <c r="Y403" s="6"/>
      <c r="Z403" s="7">
        <v>1</v>
      </c>
      <c r="AA403" s="6">
        <v>1573.57</v>
      </c>
      <c r="AB403" s="7">
        <v>1</v>
      </c>
      <c r="AC403" s="6">
        <v>1573.57</v>
      </c>
      <c r="AD403" s="7"/>
      <c r="AE403" s="6"/>
      <c r="AF403" s="7"/>
      <c r="AG403" s="6"/>
      <c r="AH403" s="7"/>
      <c r="AI403" s="6"/>
      <c r="AJ403" s="7"/>
      <c r="AK403" s="6"/>
      <c r="AL403" s="7"/>
      <c r="AM403" s="6"/>
      <c r="AN403" s="7"/>
      <c r="AO403" s="6"/>
      <c r="AP403" s="7"/>
      <c r="AQ403" s="6"/>
      <c r="AR403" s="7"/>
      <c r="AS403" s="6"/>
      <c r="AT403" s="7"/>
      <c r="AU403" s="6"/>
      <c r="AV403" s="7"/>
      <c r="AW403" s="6"/>
      <c r="AX403" s="7">
        <v>1</v>
      </c>
      <c r="AY403" s="6">
        <v>1573.57</v>
      </c>
    </row>
    <row r="404" spans="1:51" x14ac:dyDescent="0.25">
      <c r="A404" s="2" t="s">
        <v>4133</v>
      </c>
      <c r="B404" s="7"/>
      <c r="C404" s="7"/>
      <c r="D404" s="7"/>
      <c r="E404" s="7">
        <v>10</v>
      </c>
      <c r="F404" s="7">
        <v>10</v>
      </c>
      <c r="G404" s="7"/>
      <c r="H404" s="7"/>
      <c r="I404" s="7"/>
      <c r="J404" s="7"/>
      <c r="K404" s="7"/>
      <c r="L404" s="7"/>
      <c r="M404" s="7"/>
      <c r="N404" s="7"/>
      <c r="O404" s="7">
        <v>0</v>
      </c>
      <c r="P404" s="7">
        <v>0</v>
      </c>
      <c r="Q404" s="7">
        <v>5</v>
      </c>
      <c r="S404" s="2" t="s">
        <v>4012</v>
      </c>
      <c r="T404" s="7"/>
      <c r="U404" s="6"/>
      <c r="V404" s="7"/>
      <c r="W404" s="6"/>
      <c r="X404" s="7"/>
      <c r="Y404" s="6"/>
      <c r="Z404" s="7">
        <v>18</v>
      </c>
      <c r="AA404" s="6">
        <v>1240.78</v>
      </c>
      <c r="AB404" s="7">
        <v>18</v>
      </c>
      <c r="AC404" s="6">
        <v>1240.78</v>
      </c>
      <c r="AD404" s="7"/>
      <c r="AE404" s="6"/>
      <c r="AF404" s="7"/>
      <c r="AG404" s="6"/>
      <c r="AH404" s="7"/>
      <c r="AI404" s="6"/>
      <c r="AJ404" s="7">
        <v>10</v>
      </c>
      <c r="AK404" s="6">
        <v>593.99</v>
      </c>
      <c r="AL404" s="7">
        <v>10</v>
      </c>
      <c r="AM404" s="6">
        <v>593.99</v>
      </c>
      <c r="AN404" s="7"/>
      <c r="AO404" s="6"/>
      <c r="AP404" s="7"/>
      <c r="AQ404" s="6"/>
      <c r="AR404" s="7"/>
      <c r="AS404" s="6"/>
      <c r="AT404" s="7"/>
      <c r="AU404" s="6"/>
      <c r="AV404" s="7"/>
      <c r="AW404" s="6"/>
      <c r="AX404" s="7">
        <v>15.333333333333334</v>
      </c>
      <c r="AY404" s="6">
        <v>1834.77</v>
      </c>
    </row>
    <row r="405" spans="1:51" x14ac:dyDescent="0.25">
      <c r="A405" s="2" t="s">
        <v>132</v>
      </c>
      <c r="B405" s="7">
        <v>18</v>
      </c>
      <c r="C405" s="7"/>
      <c r="D405" s="7"/>
      <c r="E405" s="7"/>
      <c r="F405" s="7">
        <v>18</v>
      </c>
      <c r="G405" s="7"/>
      <c r="H405" s="7"/>
      <c r="I405" s="7">
        <v>15</v>
      </c>
      <c r="J405" s="7"/>
      <c r="K405" s="7">
        <v>15</v>
      </c>
      <c r="L405" s="7">
        <v>10</v>
      </c>
      <c r="M405" s="7"/>
      <c r="N405" s="7"/>
      <c r="O405" s="7"/>
      <c r="P405" s="7">
        <v>10</v>
      </c>
      <c r="Q405" s="7">
        <v>15.826530612244898</v>
      </c>
      <c r="S405" s="2" t="s">
        <v>4133</v>
      </c>
      <c r="T405" s="7"/>
      <c r="U405" s="6"/>
      <c r="V405" s="7"/>
      <c r="W405" s="6"/>
      <c r="X405" s="7"/>
      <c r="Y405" s="6"/>
      <c r="Z405" s="7">
        <v>10</v>
      </c>
      <c r="AA405" s="6">
        <v>595.19000000000005</v>
      </c>
      <c r="AB405" s="7">
        <v>10</v>
      </c>
      <c r="AC405" s="6">
        <v>595.19000000000005</v>
      </c>
      <c r="AD405" s="7"/>
      <c r="AE405" s="6"/>
      <c r="AF405" s="7"/>
      <c r="AG405" s="6"/>
      <c r="AH405" s="7"/>
      <c r="AI405" s="6"/>
      <c r="AJ405" s="7"/>
      <c r="AK405" s="6"/>
      <c r="AL405" s="7"/>
      <c r="AM405" s="6"/>
      <c r="AN405" s="7"/>
      <c r="AO405" s="6"/>
      <c r="AP405" s="7"/>
      <c r="AQ405" s="6"/>
      <c r="AR405" s="7"/>
      <c r="AS405" s="6"/>
      <c r="AT405" s="7">
        <v>0</v>
      </c>
      <c r="AU405" s="6">
        <v>1215.98</v>
      </c>
      <c r="AV405" s="7">
        <v>0</v>
      </c>
      <c r="AW405" s="6">
        <v>1215.98</v>
      </c>
      <c r="AX405" s="7">
        <v>5</v>
      </c>
      <c r="AY405" s="6">
        <v>1811.17</v>
      </c>
    </row>
    <row r="406" spans="1:51" x14ac:dyDescent="0.25">
      <c r="A406" s="2" t="s">
        <v>1886</v>
      </c>
      <c r="B406" s="7"/>
      <c r="C406" s="7"/>
      <c r="D406" s="7">
        <v>19.2</v>
      </c>
      <c r="E406" s="7"/>
      <c r="F406" s="7">
        <v>19.2</v>
      </c>
      <c r="G406" s="7"/>
      <c r="H406" s="7">
        <v>22</v>
      </c>
      <c r="I406" s="7"/>
      <c r="J406" s="7"/>
      <c r="K406" s="7">
        <v>22</v>
      </c>
      <c r="L406" s="7"/>
      <c r="M406" s="7"/>
      <c r="N406" s="7">
        <v>17.399999999999999</v>
      </c>
      <c r="O406" s="7"/>
      <c r="P406" s="7">
        <v>17.399999999999999</v>
      </c>
      <c r="Q406" s="7">
        <v>19.422222222222221</v>
      </c>
      <c r="S406" s="2" t="s">
        <v>132</v>
      </c>
      <c r="T406" s="7">
        <v>18</v>
      </c>
      <c r="U406" s="6">
        <v>46144.08</v>
      </c>
      <c r="V406" s="7"/>
      <c r="W406" s="6"/>
      <c r="X406" s="7"/>
      <c r="Y406" s="6"/>
      <c r="Z406" s="7"/>
      <c r="AA406" s="6"/>
      <c r="AB406" s="7">
        <v>18</v>
      </c>
      <c r="AC406" s="6">
        <v>46144.08</v>
      </c>
      <c r="AD406" s="7"/>
      <c r="AE406" s="6"/>
      <c r="AF406" s="7"/>
      <c r="AG406" s="6"/>
      <c r="AH406" s="7">
        <v>15</v>
      </c>
      <c r="AI406" s="6">
        <v>4904.8999999999996</v>
      </c>
      <c r="AJ406" s="7"/>
      <c r="AK406" s="6"/>
      <c r="AL406" s="7">
        <v>15</v>
      </c>
      <c r="AM406" s="6">
        <v>4904.8999999999996</v>
      </c>
      <c r="AN406" s="7">
        <v>10</v>
      </c>
      <c r="AO406" s="6">
        <v>15519.69</v>
      </c>
      <c r="AP406" s="7"/>
      <c r="AQ406" s="6"/>
      <c r="AR406" s="7"/>
      <c r="AS406" s="6"/>
      <c r="AT406" s="7"/>
      <c r="AU406" s="6"/>
      <c r="AV406" s="7">
        <v>10</v>
      </c>
      <c r="AW406" s="6">
        <v>15519.69</v>
      </c>
      <c r="AX406" s="7">
        <v>15.826530612244898</v>
      </c>
      <c r="AY406" s="6">
        <v>66568.67</v>
      </c>
    </row>
    <row r="407" spans="1:51" x14ac:dyDescent="0.25">
      <c r="A407" s="2" t="s">
        <v>42</v>
      </c>
      <c r="B407" s="7">
        <v>11.068702290076336</v>
      </c>
      <c r="C407" s="7"/>
      <c r="D407" s="7"/>
      <c r="E407" s="7"/>
      <c r="F407" s="7">
        <v>11.068702290076336</v>
      </c>
      <c r="G407" s="7">
        <v>22.789473684210527</v>
      </c>
      <c r="H407" s="7"/>
      <c r="I407" s="7"/>
      <c r="J407" s="7"/>
      <c r="K407" s="7">
        <v>22.789473684210527</v>
      </c>
      <c r="L407" s="7">
        <v>9.4857142857142858</v>
      </c>
      <c r="M407" s="7"/>
      <c r="N407" s="7"/>
      <c r="O407" s="7"/>
      <c r="P407" s="7">
        <v>9.4857142857142858</v>
      </c>
      <c r="Q407" s="7">
        <v>11.972972972972974</v>
      </c>
      <c r="S407" s="2" t="s">
        <v>1886</v>
      </c>
      <c r="T407" s="7"/>
      <c r="U407" s="6"/>
      <c r="V407" s="7"/>
      <c r="W407" s="6"/>
      <c r="X407" s="7">
        <v>19.2</v>
      </c>
      <c r="Y407" s="6">
        <v>16326.47</v>
      </c>
      <c r="Z407" s="7"/>
      <c r="AA407" s="6"/>
      <c r="AB407" s="7">
        <v>19.2</v>
      </c>
      <c r="AC407" s="6">
        <v>16326.47</v>
      </c>
      <c r="AD407" s="7"/>
      <c r="AE407" s="6"/>
      <c r="AF407" s="7">
        <v>22</v>
      </c>
      <c r="AG407" s="6">
        <v>6639.36</v>
      </c>
      <c r="AH407" s="7"/>
      <c r="AI407" s="6"/>
      <c r="AJ407" s="7"/>
      <c r="AK407" s="6"/>
      <c r="AL407" s="7">
        <v>22</v>
      </c>
      <c r="AM407" s="6">
        <v>6639.36</v>
      </c>
      <c r="AN407" s="7"/>
      <c r="AO407" s="6"/>
      <c r="AP407" s="7"/>
      <c r="AQ407" s="6"/>
      <c r="AR407" s="7">
        <v>17.399999999999999</v>
      </c>
      <c r="AS407" s="6">
        <v>6198.37</v>
      </c>
      <c r="AT407" s="7"/>
      <c r="AU407" s="6"/>
      <c r="AV407" s="7">
        <v>17.399999999999999</v>
      </c>
      <c r="AW407" s="6">
        <v>6198.37</v>
      </c>
      <c r="AX407" s="7">
        <v>19.422222222222221</v>
      </c>
      <c r="AY407" s="6">
        <v>29164.2</v>
      </c>
    </row>
    <row r="408" spans="1:51" x14ac:dyDescent="0.25">
      <c r="A408" s="2" t="s">
        <v>3671</v>
      </c>
      <c r="B408" s="7"/>
      <c r="C408" s="7"/>
      <c r="D408" s="7"/>
      <c r="E408" s="7">
        <v>16</v>
      </c>
      <c r="F408" s="7">
        <v>16</v>
      </c>
      <c r="G408" s="7"/>
      <c r="H408" s="7"/>
      <c r="I408" s="7"/>
      <c r="J408" s="7"/>
      <c r="K408" s="7"/>
      <c r="L408" s="7"/>
      <c r="M408" s="7"/>
      <c r="N408" s="7"/>
      <c r="O408" s="7">
        <v>15</v>
      </c>
      <c r="P408" s="7">
        <v>15</v>
      </c>
      <c r="Q408" s="7">
        <v>15.5</v>
      </c>
      <c r="S408" s="2" t="s">
        <v>42</v>
      </c>
      <c r="T408" s="7">
        <v>11.068702290076336</v>
      </c>
      <c r="U408" s="6">
        <v>109438.18</v>
      </c>
      <c r="V408" s="7"/>
      <c r="W408" s="6"/>
      <c r="X408" s="7"/>
      <c r="Y408" s="6"/>
      <c r="Z408" s="7"/>
      <c r="AA408" s="6"/>
      <c r="AB408" s="7">
        <v>11.068702290076336</v>
      </c>
      <c r="AC408" s="6">
        <v>109438.18</v>
      </c>
      <c r="AD408" s="7">
        <v>22.789473684210527</v>
      </c>
      <c r="AE408" s="6">
        <v>15581.74</v>
      </c>
      <c r="AF408" s="7"/>
      <c r="AG408" s="6"/>
      <c r="AH408" s="7"/>
      <c r="AI408" s="6"/>
      <c r="AJ408" s="7"/>
      <c r="AK408" s="6"/>
      <c r="AL408" s="7">
        <v>22.789473684210527</v>
      </c>
      <c r="AM408" s="6">
        <v>15581.74</v>
      </c>
      <c r="AN408" s="7">
        <v>9.4857142857142858</v>
      </c>
      <c r="AO408" s="6">
        <v>30149.5</v>
      </c>
      <c r="AP408" s="7"/>
      <c r="AQ408" s="6"/>
      <c r="AR408" s="7"/>
      <c r="AS408" s="6"/>
      <c r="AT408" s="7"/>
      <c r="AU408" s="6"/>
      <c r="AV408" s="7">
        <v>9.4857142857142858</v>
      </c>
      <c r="AW408" s="6">
        <v>30149.5</v>
      </c>
      <c r="AX408" s="7">
        <v>11.972972972972974</v>
      </c>
      <c r="AY408" s="6">
        <v>155169.41</v>
      </c>
    </row>
    <row r="409" spans="1:51" x14ac:dyDescent="0.25">
      <c r="A409" s="2" t="s">
        <v>35</v>
      </c>
      <c r="B409" s="7"/>
      <c r="C409" s="7">
        <v>20</v>
      </c>
      <c r="D409" s="7"/>
      <c r="E409" s="7"/>
      <c r="F409" s="7">
        <v>20</v>
      </c>
      <c r="G409" s="7"/>
      <c r="H409" s="7">
        <v>19</v>
      </c>
      <c r="I409" s="7"/>
      <c r="J409" s="7"/>
      <c r="K409" s="7">
        <v>19</v>
      </c>
      <c r="L409" s="7"/>
      <c r="M409" s="7">
        <v>26</v>
      </c>
      <c r="N409" s="7"/>
      <c r="O409" s="7"/>
      <c r="P409" s="7">
        <v>26</v>
      </c>
      <c r="Q409" s="7">
        <v>21.333333333333332</v>
      </c>
      <c r="S409" s="2" t="s">
        <v>3671</v>
      </c>
      <c r="T409" s="7"/>
      <c r="U409" s="6"/>
      <c r="V409" s="7"/>
      <c r="W409" s="6"/>
      <c r="X409" s="7"/>
      <c r="Y409" s="6"/>
      <c r="Z409" s="7">
        <v>16</v>
      </c>
      <c r="AA409" s="6">
        <v>539.99</v>
      </c>
      <c r="AB409" s="7">
        <v>16</v>
      </c>
      <c r="AC409" s="6">
        <v>539.99</v>
      </c>
      <c r="AD409" s="7"/>
      <c r="AE409" s="6"/>
      <c r="AF409" s="7"/>
      <c r="AG409" s="6"/>
      <c r="AH409" s="7"/>
      <c r="AI409" s="6"/>
      <c r="AJ409" s="7"/>
      <c r="AK409" s="6"/>
      <c r="AL409" s="7"/>
      <c r="AM409" s="6"/>
      <c r="AN409" s="7"/>
      <c r="AO409" s="6"/>
      <c r="AP409" s="7"/>
      <c r="AQ409" s="6"/>
      <c r="AR409" s="7"/>
      <c r="AS409" s="6"/>
      <c r="AT409" s="7">
        <v>15</v>
      </c>
      <c r="AU409" s="6">
        <v>479.99</v>
      </c>
      <c r="AV409" s="7">
        <v>15</v>
      </c>
      <c r="AW409" s="6">
        <v>479.99</v>
      </c>
      <c r="AX409" s="7">
        <v>15.5</v>
      </c>
      <c r="AY409" s="6">
        <v>1019.98</v>
      </c>
    </row>
    <row r="410" spans="1:51" x14ac:dyDescent="0.25">
      <c r="A410" s="2" t="s">
        <v>4185</v>
      </c>
      <c r="B410" s="7"/>
      <c r="C410" s="7"/>
      <c r="D410" s="7"/>
      <c r="E410" s="7">
        <v>26</v>
      </c>
      <c r="F410" s="7">
        <v>26</v>
      </c>
      <c r="G410" s="7"/>
      <c r="H410" s="7"/>
      <c r="I410" s="7"/>
      <c r="J410" s="7"/>
      <c r="K410" s="7"/>
      <c r="L410" s="7"/>
      <c r="M410" s="7"/>
      <c r="N410" s="7"/>
      <c r="O410" s="7">
        <v>14</v>
      </c>
      <c r="P410" s="7">
        <v>14</v>
      </c>
      <c r="Q410" s="7">
        <v>21.2</v>
      </c>
      <c r="S410" s="2" t="s">
        <v>35</v>
      </c>
      <c r="T410" s="7"/>
      <c r="U410" s="6"/>
      <c r="V410" s="7">
        <v>20</v>
      </c>
      <c r="W410" s="6">
        <v>45485.24</v>
      </c>
      <c r="X410" s="7"/>
      <c r="Y410" s="6"/>
      <c r="Z410" s="7"/>
      <c r="AA410" s="6"/>
      <c r="AB410" s="7">
        <v>20</v>
      </c>
      <c r="AC410" s="6">
        <v>45485.24</v>
      </c>
      <c r="AD410" s="7"/>
      <c r="AE410" s="6"/>
      <c r="AF410" s="7">
        <v>19</v>
      </c>
      <c r="AG410" s="6">
        <v>5363.91</v>
      </c>
      <c r="AH410" s="7"/>
      <c r="AI410" s="6"/>
      <c r="AJ410" s="7"/>
      <c r="AK410" s="6"/>
      <c r="AL410" s="7">
        <v>19</v>
      </c>
      <c r="AM410" s="6">
        <v>5363.91</v>
      </c>
      <c r="AN410" s="7"/>
      <c r="AO410" s="6"/>
      <c r="AP410" s="7">
        <v>26</v>
      </c>
      <c r="AQ410" s="6">
        <v>15659.74</v>
      </c>
      <c r="AR410" s="7"/>
      <c r="AS410" s="6"/>
      <c r="AT410" s="7"/>
      <c r="AU410" s="6"/>
      <c r="AV410" s="7">
        <v>26</v>
      </c>
      <c r="AW410" s="6">
        <v>15659.74</v>
      </c>
      <c r="AX410" s="7">
        <v>21.333333333333332</v>
      </c>
      <c r="AY410" s="6">
        <v>66508.89</v>
      </c>
    </row>
    <row r="411" spans="1:51" x14ac:dyDescent="0.25">
      <c r="A411" s="2" t="s">
        <v>3697</v>
      </c>
      <c r="B411" s="7"/>
      <c r="C411" s="7"/>
      <c r="D411" s="7"/>
      <c r="E411" s="7">
        <v>27</v>
      </c>
      <c r="F411" s="7">
        <v>27</v>
      </c>
      <c r="G411" s="7"/>
      <c r="H411" s="7"/>
      <c r="I411" s="7"/>
      <c r="J411" s="7"/>
      <c r="K411" s="7"/>
      <c r="L411" s="7"/>
      <c r="M411" s="7"/>
      <c r="N411" s="7"/>
      <c r="O411" s="7"/>
      <c r="P411" s="7"/>
      <c r="Q411" s="7">
        <v>27</v>
      </c>
      <c r="S411" s="2" t="s">
        <v>4185</v>
      </c>
      <c r="T411" s="7"/>
      <c r="U411" s="6"/>
      <c r="V411" s="7"/>
      <c r="W411" s="6"/>
      <c r="X411" s="7"/>
      <c r="Y411" s="6"/>
      <c r="Z411" s="7">
        <v>26</v>
      </c>
      <c r="AA411" s="6">
        <v>2645.96</v>
      </c>
      <c r="AB411" s="7">
        <v>26</v>
      </c>
      <c r="AC411" s="6">
        <v>2645.96</v>
      </c>
      <c r="AD411" s="7"/>
      <c r="AE411" s="6"/>
      <c r="AF411" s="7"/>
      <c r="AG411" s="6"/>
      <c r="AH411" s="7"/>
      <c r="AI411" s="6"/>
      <c r="AJ411" s="7"/>
      <c r="AK411" s="6"/>
      <c r="AL411" s="7"/>
      <c r="AM411" s="6"/>
      <c r="AN411" s="7"/>
      <c r="AO411" s="6"/>
      <c r="AP411" s="7"/>
      <c r="AQ411" s="6"/>
      <c r="AR411" s="7"/>
      <c r="AS411" s="6"/>
      <c r="AT411" s="7">
        <v>14</v>
      </c>
      <c r="AU411" s="6">
        <v>1037.98</v>
      </c>
      <c r="AV411" s="7">
        <v>14</v>
      </c>
      <c r="AW411" s="6">
        <v>1037.98</v>
      </c>
      <c r="AX411" s="7">
        <v>21.2</v>
      </c>
      <c r="AY411" s="6">
        <v>3683.94</v>
      </c>
    </row>
    <row r="412" spans="1:51" x14ac:dyDescent="0.25">
      <c r="A412" s="2" t="s">
        <v>3758</v>
      </c>
      <c r="B412" s="7"/>
      <c r="C412" s="7"/>
      <c r="D412" s="7"/>
      <c r="E412" s="7">
        <v>10</v>
      </c>
      <c r="F412" s="7">
        <v>10</v>
      </c>
      <c r="G412" s="7"/>
      <c r="H412" s="7"/>
      <c r="I412" s="7"/>
      <c r="J412" s="7">
        <v>6</v>
      </c>
      <c r="K412" s="7">
        <v>6</v>
      </c>
      <c r="L412" s="7"/>
      <c r="M412" s="7"/>
      <c r="N412" s="7"/>
      <c r="O412" s="7">
        <v>27</v>
      </c>
      <c r="P412" s="7">
        <v>27</v>
      </c>
      <c r="Q412" s="7">
        <v>13.25</v>
      </c>
      <c r="S412" s="2" t="s">
        <v>3697</v>
      </c>
      <c r="T412" s="7"/>
      <c r="U412" s="6"/>
      <c r="V412" s="7"/>
      <c r="W412" s="6"/>
      <c r="X412" s="7"/>
      <c r="Y412" s="6"/>
      <c r="Z412" s="7">
        <v>27</v>
      </c>
      <c r="AA412" s="6">
        <v>1315.95</v>
      </c>
      <c r="AB412" s="7">
        <v>27</v>
      </c>
      <c r="AC412" s="6">
        <v>1315.95</v>
      </c>
      <c r="AD412" s="7"/>
      <c r="AE412" s="6"/>
      <c r="AF412" s="7"/>
      <c r="AG412" s="6"/>
      <c r="AH412" s="7"/>
      <c r="AI412" s="6"/>
      <c r="AJ412" s="7"/>
      <c r="AK412" s="6"/>
      <c r="AL412" s="7"/>
      <c r="AM412" s="6"/>
      <c r="AN412" s="7"/>
      <c r="AO412" s="6"/>
      <c r="AP412" s="7"/>
      <c r="AQ412" s="6"/>
      <c r="AR412" s="7"/>
      <c r="AS412" s="6"/>
      <c r="AT412" s="7"/>
      <c r="AU412" s="6"/>
      <c r="AV412" s="7"/>
      <c r="AW412" s="6"/>
      <c r="AX412" s="7">
        <v>27</v>
      </c>
      <c r="AY412" s="6">
        <v>1315.95</v>
      </c>
    </row>
    <row r="413" spans="1:51" x14ac:dyDescent="0.25">
      <c r="A413" s="2" t="s">
        <v>1856</v>
      </c>
      <c r="B413" s="7"/>
      <c r="C413" s="7"/>
      <c r="D413" s="7"/>
      <c r="E413" s="7">
        <v>6</v>
      </c>
      <c r="F413" s="7">
        <v>6</v>
      </c>
      <c r="G413" s="7"/>
      <c r="H413" s="7"/>
      <c r="I413" s="7"/>
      <c r="J413" s="7">
        <v>15</v>
      </c>
      <c r="K413" s="7">
        <v>15</v>
      </c>
      <c r="L413" s="7"/>
      <c r="M413" s="7"/>
      <c r="N413" s="7"/>
      <c r="O413" s="7">
        <v>23</v>
      </c>
      <c r="P413" s="7">
        <v>23</v>
      </c>
      <c r="Q413" s="7">
        <v>10.523809523809524</v>
      </c>
      <c r="S413" s="2" t="s">
        <v>3758</v>
      </c>
      <c r="T413" s="7"/>
      <c r="U413" s="6"/>
      <c r="V413" s="7"/>
      <c r="W413" s="6"/>
      <c r="X413" s="7"/>
      <c r="Y413" s="6"/>
      <c r="Z413" s="7">
        <v>10</v>
      </c>
      <c r="AA413" s="6">
        <v>2137.4699999999998</v>
      </c>
      <c r="AB413" s="7">
        <v>10</v>
      </c>
      <c r="AC413" s="6">
        <v>2137.4699999999998</v>
      </c>
      <c r="AD413" s="7"/>
      <c r="AE413" s="6"/>
      <c r="AF413" s="7"/>
      <c r="AG413" s="6"/>
      <c r="AH413" s="7"/>
      <c r="AI413" s="6"/>
      <c r="AJ413" s="7">
        <v>6</v>
      </c>
      <c r="AK413" s="6">
        <v>674.99</v>
      </c>
      <c r="AL413" s="7">
        <v>6</v>
      </c>
      <c r="AM413" s="6">
        <v>674.99</v>
      </c>
      <c r="AN413" s="7"/>
      <c r="AO413" s="6"/>
      <c r="AP413" s="7"/>
      <c r="AQ413" s="6"/>
      <c r="AR413" s="7"/>
      <c r="AS413" s="6"/>
      <c r="AT413" s="7">
        <v>27</v>
      </c>
      <c r="AU413" s="6">
        <v>599.99</v>
      </c>
      <c r="AV413" s="7">
        <v>27</v>
      </c>
      <c r="AW413" s="6">
        <v>599.99</v>
      </c>
      <c r="AX413" s="7">
        <v>13.25</v>
      </c>
      <c r="AY413" s="6">
        <v>3412.45</v>
      </c>
    </row>
    <row r="414" spans="1:51" x14ac:dyDescent="0.25">
      <c r="A414" s="2" t="s">
        <v>2034</v>
      </c>
      <c r="B414" s="7"/>
      <c r="C414" s="7"/>
      <c r="D414" s="7">
        <v>5</v>
      </c>
      <c r="E414" s="7"/>
      <c r="F414" s="7">
        <v>5</v>
      </c>
      <c r="G414" s="7"/>
      <c r="H414" s="7"/>
      <c r="I414" s="7"/>
      <c r="J414" s="7">
        <v>30</v>
      </c>
      <c r="K414" s="7">
        <v>30</v>
      </c>
      <c r="L414" s="7"/>
      <c r="M414" s="7"/>
      <c r="N414" s="7"/>
      <c r="O414" s="7">
        <v>12</v>
      </c>
      <c r="P414" s="7">
        <v>12</v>
      </c>
      <c r="Q414" s="7">
        <v>7.65</v>
      </c>
      <c r="S414" s="2" t="s">
        <v>1856</v>
      </c>
      <c r="T414" s="7"/>
      <c r="U414" s="6"/>
      <c r="V414" s="7"/>
      <c r="W414" s="6"/>
      <c r="X414" s="7"/>
      <c r="Y414" s="6"/>
      <c r="Z414" s="7">
        <v>6</v>
      </c>
      <c r="AA414" s="6">
        <v>5642.83</v>
      </c>
      <c r="AB414" s="7">
        <v>6</v>
      </c>
      <c r="AC414" s="6">
        <v>5642.83</v>
      </c>
      <c r="AD414" s="7"/>
      <c r="AE414" s="6"/>
      <c r="AF414" s="7"/>
      <c r="AG414" s="6"/>
      <c r="AH414" s="7"/>
      <c r="AI414" s="6"/>
      <c r="AJ414" s="7">
        <v>15</v>
      </c>
      <c r="AK414" s="6">
        <v>1154.97</v>
      </c>
      <c r="AL414" s="7">
        <v>15</v>
      </c>
      <c r="AM414" s="6">
        <v>1154.97</v>
      </c>
      <c r="AN414" s="7"/>
      <c r="AO414" s="6"/>
      <c r="AP414" s="7"/>
      <c r="AQ414" s="6"/>
      <c r="AR414" s="7"/>
      <c r="AS414" s="6"/>
      <c r="AT414" s="7">
        <v>23</v>
      </c>
      <c r="AU414" s="6">
        <v>1666.45</v>
      </c>
      <c r="AV414" s="7">
        <v>23</v>
      </c>
      <c r="AW414" s="6">
        <v>1666.45</v>
      </c>
      <c r="AX414" s="7">
        <v>10.523809523809524</v>
      </c>
      <c r="AY414" s="6">
        <v>8464.24</v>
      </c>
    </row>
    <row r="415" spans="1:51" x14ac:dyDescent="0.25">
      <c r="A415" s="2" t="s">
        <v>2015</v>
      </c>
      <c r="B415" s="7"/>
      <c r="C415" s="7"/>
      <c r="D415" s="7"/>
      <c r="E415" s="7">
        <v>18</v>
      </c>
      <c r="F415" s="7">
        <v>18</v>
      </c>
      <c r="G415" s="7"/>
      <c r="H415" s="7"/>
      <c r="I415" s="7">
        <v>23</v>
      </c>
      <c r="J415" s="7"/>
      <c r="K415" s="7">
        <v>23</v>
      </c>
      <c r="L415" s="7"/>
      <c r="M415" s="7"/>
      <c r="N415" s="7"/>
      <c r="O415" s="7">
        <v>13</v>
      </c>
      <c r="P415" s="7">
        <v>13</v>
      </c>
      <c r="Q415" s="7">
        <v>18.555555555555557</v>
      </c>
      <c r="S415" s="2" t="s">
        <v>2034</v>
      </c>
      <c r="T415" s="7"/>
      <c r="U415" s="6"/>
      <c r="V415" s="7"/>
      <c r="W415" s="6"/>
      <c r="X415" s="7">
        <v>5</v>
      </c>
      <c r="Y415" s="6">
        <v>7801.19</v>
      </c>
      <c r="Z415" s="7"/>
      <c r="AA415" s="6"/>
      <c r="AB415" s="7">
        <v>5</v>
      </c>
      <c r="AC415" s="6">
        <v>7801.19</v>
      </c>
      <c r="AD415" s="7"/>
      <c r="AE415" s="6"/>
      <c r="AF415" s="7"/>
      <c r="AG415" s="6"/>
      <c r="AH415" s="7"/>
      <c r="AI415" s="6"/>
      <c r="AJ415" s="7">
        <v>30</v>
      </c>
      <c r="AK415" s="6">
        <v>706.78</v>
      </c>
      <c r="AL415" s="7">
        <v>30</v>
      </c>
      <c r="AM415" s="6">
        <v>706.78</v>
      </c>
      <c r="AN415" s="7"/>
      <c r="AO415" s="6"/>
      <c r="AP415" s="7"/>
      <c r="AQ415" s="6"/>
      <c r="AR415" s="7"/>
      <c r="AS415" s="6"/>
      <c r="AT415" s="7">
        <v>12</v>
      </c>
      <c r="AU415" s="6">
        <v>1922.75</v>
      </c>
      <c r="AV415" s="7">
        <v>12</v>
      </c>
      <c r="AW415" s="6">
        <v>1922.75</v>
      </c>
      <c r="AX415" s="7">
        <v>7.65</v>
      </c>
      <c r="AY415" s="6">
        <v>10430.73</v>
      </c>
    </row>
    <row r="416" spans="1:51" x14ac:dyDescent="0.25">
      <c r="A416" s="2" t="s">
        <v>1973</v>
      </c>
      <c r="B416" s="7"/>
      <c r="C416" s="7"/>
      <c r="D416" s="7">
        <v>6</v>
      </c>
      <c r="E416" s="7"/>
      <c r="F416" s="7">
        <v>6</v>
      </c>
      <c r="G416" s="7"/>
      <c r="H416" s="7"/>
      <c r="I416" s="7"/>
      <c r="J416" s="7">
        <v>25</v>
      </c>
      <c r="K416" s="7">
        <v>25</v>
      </c>
      <c r="L416" s="7"/>
      <c r="M416" s="7"/>
      <c r="N416" s="7">
        <v>10</v>
      </c>
      <c r="O416" s="7"/>
      <c r="P416" s="7">
        <v>10</v>
      </c>
      <c r="Q416" s="7">
        <v>9.2083333333333339</v>
      </c>
      <c r="S416" s="2" t="s">
        <v>2015</v>
      </c>
      <c r="T416" s="7"/>
      <c r="U416" s="6"/>
      <c r="V416" s="7"/>
      <c r="W416" s="6"/>
      <c r="X416" s="7"/>
      <c r="Y416" s="6"/>
      <c r="Z416" s="7">
        <v>18</v>
      </c>
      <c r="AA416" s="6">
        <v>10235.31</v>
      </c>
      <c r="AB416" s="7">
        <v>18</v>
      </c>
      <c r="AC416" s="6">
        <v>10235.31</v>
      </c>
      <c r="AD416" s="7"/>
      <c r="AE416" s="6"/>
      <c r="AF416" s="7"/>
      <c r="AG416" s="6"/>
      <c r="AH416" s="7">
        <v>23</v>
      </c>
      <c r="AI416" s="6">
        <v>2381.46</v>
      </c>
      <c r="AJ416" s="7"/>
      <c r="AK416" s="6"/>
      <c r="AL416" s="7">
        <v>23</v>
      </c>
      <c r="AM416" s="6">
        <v>2381.46</v>
      </c>
      <c r="AN416" s="7"/>
      <c r="AO416" s="6"/>
      <c r="AP416" s="7"/>
      <c r="AQ416" s="6"/>
      <c r="AR416" s="7"/>
      <c r="AS416" s="6"/>
      <c r="AT416" s="7">
        <v>13</v>
      </c>
      <c r="AU416" s="6">
        <v>1391.47</v>
      </c>
      <c r="AV416" s="7">
        <v>13</v>
      </c>
      <c r="AW416" s="6">
        <v>1391.47</v>
      </c>
      <c r="AX416" s="7">
        <v>18.555555555555557</v>
      </c>
      <c r="AY416" s="6">
        <v>14008.25</v>
      </c>
    </row>
    <row r="417" spans="1:51" x14ac:dyDescent="0.25">
      <c r="A417" s="2" t="s">
        <v>2136</v>
      </c>
      <c r="B417" s="7"/>
      <c r="C417" s="7"/>
      <c r="D417" s="7">
        <v>22</v>
      </c>
      <c r="E417" s="7"/>
      <c r="F417" s="7">
        <v>22</v>
      </c>
      <c r="G417" s="7"/>
      <c r="H417" s="7"/>
      <c r="I417" s="7"/>
      <c r="J417" s="7">
        <v>28</v>
      </c>
      <c r="K417" s="7">
        <v>28</v>
      </c>
      <c r="L417" s="7"/>
      <c r="M417" s="7"/>
      <c r="N417" s="7">
        <v>0</v>
      </c>
      <c r="O417" s="7"/>
      <c r="P417" s="7">
        <v>0</v>
      </c>
      <c r="Q417" s="7">
        <v>15.461538461538462</v>
      </c>
      <c r="S417" s="2" t="s">
        <v>1973</v>
      </c>
      <c r="T417" s="7"/>
      <c r="U417" s="6"/>
      <c r="V417" s="7"/>
      <c r="W417" s="6"/>
      <c r="X417" s="7">
        <v>6</v>
      </c>
      <c r="Y417" s="6">
        <v>31986.98</v>
      </c>
      <c r="Z417" s="7"/>
      <c r="AA417" s="6"/>
      <c r="AB417" s="7">
        <v>6</v>
      </c>
      <c r="AC417" s="6">
        <v>31986.98</v>
      </c>
      <c r="AD417" s="7"/>
      <c r="AE417" s="6"/>
      <c r="AF417" s="7"/>
      <c r="AG417" s="6"/>
      <c r="AH417" s="7"/>
      <c r="AI417" s="6"/>
      <c r="AJ417" s="7">
        <v>25</v>
      </c>
      <c r="AK417" s="6">
        <v>5409.56</v>
      </c>
      <c r="AL417" s="7">
        <v>25</v>
      </c>
      <c r="AM417" s="6">
        <v>5409.56</v>
      </c>
      <c r="AN417" s="7"/>
      <c r="AO417" s="6"/>
      <c r="AP417" s="7"/>
      <c r="AQ417" s="6"/>
      <c r="AR417" s="7">
        <v>10</v>
      </c>
      <c r="AS417" s="6">
        <v>9584.33</v>
      </c>
      <c r="AT417" s="7"/>
      <c r="AU417" s="6"/>
      <c r="AV417" s="7">
        <v>10</v>
      </c>
      <c r="AW417" s="6">
        <v>9584.33</v>
      </c>
      <c r="AX417" s="7">
        <v>9.2083333333333339</v>
      </c>
      <c r="AY417" s="6">
        <v>46980.88</v>
      </c>
    </row>
    <row r="418" spans="1:51" x14ac:dyDescent="0.25">
      <c r="A418" s="2" t="s">
        <v>2133</v>
      </c>
      <c r="B418" s="7"/>
      <c r="C418" s="7"/>
      <c r="D418" s="7">
        <v>22</v>
      </c>
      <c r="E418" s="7"/>
      <c r="F418" s="7">
        <v>22</v>
      </c>
      <c r="G418" s="7"/>
      <c r="H418" s="7"/>
      <c r="I418" s="7"/>
      <c r="J418" s="7">
        <v>18</v>
      </c>
      <c r="K418" s="7">
        <v>18</v>
      </c>
      <c r="L418" s="7"/>
      <c r="M418" s="7"/>
      <c r="N418" s="7"/>
      <c r="O418" s="7">
        <v>22</v>
      </c>
      <c r="P418" s="7">
        <v>22</v>
      </c>
      <c r="Q418" s="7">
        <v>21.68</v>
      </c>
      <c r="S418" s="2" t="s">
        <v>2136</v>
      </c>
      <c r="T418" s="7"/>
      <c r="U418" s="6"/>
      <c r="V418" s="7"/>
      <c r="W418" s="6"/>
      <c r="X418" s="7">
        <v>22</v>
      </c>
      <c r="Y418" s="6">
        <v>4663.88</v>
      </c>
      <c r="Z418" s="7"/>
      <c r="AA418" s="6"/>
      <c r="AB418" s="7">
        <v>22</v>
      </c>
      <c r="AC418" s="6">
        <v>4663.88</v>
      </c>
      <c r="AD418" s="7"/>
      <c r="AE418" s="6"/>
      <c r="AF418" s="7"/>
      <c r="AG418" s="6"/>
      <c r="AH418" s="7"/>
      <c r="AI418" s="6"/>
      <c r="AJ418" s="7">
        <v>28</v>
      </c>
      <c r="AK418" s="6">
        <v>398.98</v>
      </c>
      <c r="AL418" s="7">
        <v>28</v>
      </c>
      <c r="AM418" s="6">
        <v>398.98</v>
      </c>
      <c r="AN418" s="7"/>
      <c r="AO418" s="6"/>
      <c r="AP418" s="7"/>
      <c r="AQ418" s="6"/>
      <c r="AR418" s="7">
        <v>0</v>
      </c>
      <c r="AS418" s="6">
        <v>2120.9</v>
      </c>
      <c r="AT418" s="7"/>
      <c r="AU418" s="6"/>
      <c r="AV418" s="7">
        <v>0</v>
      </c>
      <c r="AW418" s="6">
        <v>2120.9</v>
      </c>
      <c r="AX418" s="7">
        <v>15.461538461538462</v>
      </c>
      <c r="AY418" s="6">
        <v>7183.76</v>
      </c>
    </row>
    <row r="419" spans="1:51" x14ac:dyDescent="0.25">
      <c r="A419" s="2" t="s">
        <v>1920</v>
      </c>
      <c r="B419" s="7"/>
      <c r="C419" s="7"/>
      <c r="D419" s="7"/>
      <c r="E419" s="7">
        <v>2</v>
      </c>
      <c r="F419" s="7">
        <v>2</v>
      </c>
      <c r="G419" s="7"/>
      <c r="H419" s="7"/>
      <c r="I419" s="7"/>
      <c r="J419" s="7">
        <v>15</v>
      </c>
      <c r="K419" s="7">
        <v>15</v>
      </c>
      <c r="L419" s="7"/>
      <c r="M419" s="7"/>
      <c r="N419" s="7"/>
      <c r="O419" s="7">
        <v>6</v>
      </c>
      <c r="P419" s="7">
        <v>6</v>
      </c>
      <c r="Q419" s="7">
        <v>3.5263157894736841</v>
      </c>
      <c r="S419" s="2" t="s">
        <v>2133</v>
      </c>
      <c r="T419" s="7"/>
      <c r="U419" s="6"/>
      <c r="V419" s="7"/>
      <c r="W419" s="6"/>
      <c r="X419" s="7">
        <v>22</v>
      </c>
      <c r="Y419" s="6">
        <v>5862.92</v>
      </c>
      <c r="Z419" s="7"/>
      <c r="AA419" s="6"/>
      <c r="AB419" s="7">
        <v>22</v>
      </c>
      <c r="AC419" s="6">
        <v>5862.92</v>
      </c>
      <c r="AD419" s="7"/>
      <c r="AE419" s="6"/>
      <c r="AF419" s="7"/>
      <c r="AG419" s="6"/>
      <c r="AH419" s="7"/>
      <c r="AI419" s="6"/>
      <c r="AJ419" s="7">
        <v>18</v>
      </c>
      <c r="AK419" s="6">
        <v>734.97</v>
      </c>
      <c r="AL419" s="7">
        <v>18</v>
      </c>
      <c r="AM419" s="6">
        <v>734.97</v>
      </c>
      <c r="AN419" s="7"/>
      <c r="AO419" s="6"/>
      <c r="AP419" s="7"/>
      <c r="AQ419" s="6"/>
      <c r="AR419" s="7"/>
      <c r="AS419" s="6"/>
      <c r="AT419" s="7">
        <v>22</v>
      </c>
      <c r="AU419" s="6">
        <v>766.46</v>
      </c>
      <c r="AV419" s="7">
        <v>22</v>
      </c>
      <c r="AW419" s="6">
        <v>766.46</v>
      </c>
      <c r="AX419" s="7">
        <v>21.68</v>
      </c>
      <c r="AY419" s="6">
        <v>7364.35</v>
      </c>
    </row>
    <row r="420" spans="1:51" x14ac:dyDescent="0.25">
      <c r="A420" s="2" t="s">
        <v>2129</v>
      </c>
      <c r="B420" s="7"/>
      <c r="C420" s="7"/>
      <c r="D420" s="7"/>
      <c r="E420" s="7">
        <v>24</v>
      </c>
      <c r="F420" s="7">
        <v>24</v>
      </c>
      <c r="G420" s="7"/>
      <c r="H420" s="7"/>
      <c r="I420" s="7"/>
      <c r="J420" s="7">
        <v>26</v>
      </c>
      <c r="K420" s="7">
        <v>26</v>
      </c>
      <c r="L420" s="7"/>
      <c r="M420" s="7"/>
      <c r="N420" s="7"/>
      <c r="O420" s="7">
        <v>1</v>
      </c>
      <c r="P420" s="7">
        <v>1</v>
      </c>
      <c r="Q420" s="7">
        <v>18.5</v>
      </c>
      <c r="S420" s="2" t="s">
        <v>1920</v>
      </c>
      <c r="T420" s="7"/>
      <c r="U420" s="6"/>
      <c r="V420" s="7"/>
      <c r="W420" s="6"/>
      <c r="X420" s="7"/>
      <c r="Y420" s="6"/>
      <c r="Z420" s="7">
        <v>2</v>
      </c>
      <c r="AA420" s="6">
        <v>4612.32</v>
      </c>
      <c r="AB420" s="7">
        <v>2</v>
      </c>
      <c r="AC420" s="6">
        <v>4612.32</v>
      </c>
      <c r="AD420" s="7"/>
      <c r="AE420" s="6"/>
      <c r="AF420" s="7"/>
      <c r="AG420" s="6"/>
      <c r="AH420" s="7"/>
      <c r="AI420" s="6"/>
      <c r="AJ420" s="7">
        <v>15</v>
      </c>
      <c r="AK420" s="6">
        <v>199.99</v>
      </c>
      <c r="AL420" s="7">
        <v>15</v>
      </c>
      <c r="AM420" s="6">
        <v>199.99</v>
      </c>
      <c r="AN420" s="7"/>
      <c r="AO420" s="6"/>
      <c r="AP420" s="7"/>
      <c r="AQ420" s="6"/>
      <c r="AR420" s="7"/>
      <c r="AS420" s="6"/>
      <c r="AT420" s="7">
        <v>6</v>
      </c>
      <c r="AU420" s="6">
        <v>1414.94</v>
      </c>
      <c r="AV420" s="7">
        <v>6</v>
      </c>
      <c r="AW420" s="6">
        <v>1414.94</v>
      </c>
      <c r="AX420" s="7">
        <v>3.5263157894736841</v>
      </c>
      <c r="AY420" s="6">
        <v>6227.25</v>
      </c>
    </row>
    <row r="421" spans="1:51" x14ac:dyDescent="0.25">
      <c r="A421" s="2" t="s">
        <v>2003</v>
      </c>
      <c r="B421" s="7"/>
      <c r="C421" s="7"/>
      <c r="D421" s="7">
        <v>13</v>
      </c>
      <c r="E421" s="7"/>
      <c r="F421" s="7">
        <v>13</v>
      </c>
      <c r="G421" s="7"/>
      <c r="H421" s="7"/>
      <c r="I421" s="7"/>
      <c r="J421" s="7">
        <v>1</v>
      </c>
      <c r="K421" s="7">
        <v>1</v>
      </c>
      <c r="L421" s="7"/>
      <c r="M421" s="7"/>
      <c r="N421" s="7">
        <v>15</v>
      </c>
      <c r="O421" s="7"/>
      <c r="P421" s="7">
        <v>15</v>
      </c>
      <c r="Q421" s="7">
        <v>12.3125</v>
      </c>
      <c r="S421" s="2" t="s">
        <v>2129</v>
      </c>
      <c r="T421" s="7"/>
      <c r="U421" s="6"/>
      <c r="V421" s="7"/>
      <c r="W421" s="6"/>
      <c r="X421" s="7"/>
      <c r="Y421" s="6"/>
      <c r="Z421" s="7">
        <v>24</v>
      </c>
      <c r="AA421" s="6">
        <v>6884.87</v>
      </c>
      <c r="AB421" s="7">
        <v>24</v>
      </c>
      <c r="AC421" s="6">
        <v>6884.87</v>
      </c>
      <c r="AD421" s="7"/>
      <c r="AE421" s="6"/>
      <c r="AF421" s="7"/>
      <c r="AG421" s="6"/>
      <c r="AH421" s="7"/>
      <c r="AI421" s="6"/>
      <c r="AJ421" s="7">
        <v>26</v>
      </c>
      <c r="AK421" s="6">
        <v>1366.17</v>
      </c>
      <c r="AL421" s="7">
        <v>26</v>
      </c>
      <c r="AM421" s="6">
        <v>1366.17</v>
      </c>
      <c r="AN421" s="7"/>
      <c r="AO421" s="6"/>
      <c r="AP421" s="7"/>
      <c r="AQ421" s="6"/>
      <c r="AR421" s="7"/>
      <c r="AS421" s="6"/>
      <c r="AT421" s="7">
        <v>1</v>
      </c>
      <c r="AU421" s="6">
        <v>2489.35</v>
      </c>
      <c r="AV421" s="7">
        <v>1</v>
      </c>
      <c r="AW421" s="6">
        <v>2489.35</v>
      </c>
      <c r="AX421" s="7">
        <v>18.5</v>
      </c>
      <c r="AY421" s="6">
        <v>10740.4</v>
      </c>
    </row>
    <row r="422" spans="1:51" x14ac:dyDescent="0.25">
      <c r="A422" s="2" t="s">
        <v>2466</v>
      </c>
      <c r="B422" s="7"/>
      <c r="C422" s="7"/>
      <c r="D422" s="7"/>
      <c r="E422" s="7">
        <v>18</v>
      </c>
      <c r="F422" s="7">
        <v>18</v>
      </c>
      <c r="G422" s="7"/>
      <c r="H422" s="7"/>
      <c r="I422" s="7"/>
      <c r="J422" s="7">
        <v>16</v>
      </c>
      <c r="K422" s="7">
        <v>16</v>
      </c>
      <c r="L422" s="7"/>
      <c r="M422" s="7"/>
      <c r="N422" s="7"/>
      <c r="O422" s="7">
        <v>19</v>
      </c>
      <c r="P422" s="7">
        <v>19</v>
      </c>
      <c r="Q422" s="7">
        <v>17.94736842105263</v>
      </c>
      <c r="S422" s="2" t="s">
        <v>2003</v>
      </c>
      <c r="T422" s="7"/>
      <c r="U422" s="6"/>
      <c r="V422" s="7"/>
      <c r="W422" s="6"/>
      <c r="X422" s="7">
        <v>13</v>
      </c>
      <c r="Y422" s="6">
        <v>26647.79</v>
      </c>
      <c r="Z422" s="7"/>
      <c r="AA422" s="6"/>
      <c r="AB422" s="7">
        <v>13</v>
      </c>
      <c r="AC422" s="6">
        <v>26647.79</v>
      </c>
      <c r="AD422" s="7"/>
      <c r="AE422" s="6"/>
      <c r="AF422" s="7"/>
      <c r="AG422" s="6"/>
      <c r="AH422" s="7"/>
      <c r="AI422" s="6"/>
      <c r="AJ422" s="7">
        <v>1</v>
      </c>
      <c r="AK422" s="6">
        <v>3158.06</v>
      </c>
      <c r="AL422" s="7">
        <v>1</v>
      </c>
      <c r="AM422" s="6">
        <v>3158.06</v>
      </c>
      <c r="AN422" s="7"/>
      <c r="AO422" s="6"/>
      <c r="AP422" s="7"/>
      <c r="AQ422" s="6"/>
      <c r="AR422" s="7">
        <v>15</v>
      </c>
      <c r="AS422" s="6">
        <v>10057.08</v>
      </c>
      <c r="AT422" s="7"/>
      <c r="AU422" s="6"/>
      <c r="AV422" s="7">
        <v>15</v>
      </c>
      <c r="AW422" s="6">
        <v>10057.08</v>
      </c>
      <c r="AX422" s="7">
        <v>12.3125</v>
      </c>
      <c r="AY422" s="6">
        <v>39862.94</v>
      </c>
    </row>
    <row r="423" spans="1:51" x14ac:dyDescent="0.25">
      <c r="A423" s="2" t="s">
        <v>3842</v>
      </c>
      <c r="B423" s="7"/>
      <c r="C423" s="7"/>
      <c r="D423" s="7"/>
      <c r="E423" s="7">
        <v>9</v>
      </c>
      <c r="F423" s="7">
        <v>9</v>
      </c>
      <c r="G423" s="7"/>
      <c r="H423" s="7"/>
      <c r="I423" s="7"/>
      <c r="J423" s="7"/>
      <c r="K423" s="7"/>
      <c r="L423" s="7"/>
      <c r="M423" s="7"/>
      <c r="N423" s="7"/>
      <c r="O423" s="7">
        <v>20</v>
      </c>
      <c r="P423" s="7">
        <v>20</v>
      </c>
      <c r="Q423" s="7">
        <v>14.5</v>
      </c>
      <c r="S423" s="2" t="s">
        <v>2466</v>
      </c>
      <c r="T423" s="7"/>
      <c r="U423" s="6"/>
      <c r="V423" s="7"/>
      <c r="W423" s="6"/>
      <c r="X423" s="7"/>
      <c r="Y423" s="6"/>
      <c r="Z423" s="7">
        <v>18</v>
      </c>
      <c r="AA423" s="6">
        <v>25351.62</v>
      </c>
      <c r="AB423" s="7">
        <v>18</v>
      </c>
      <c r="AC423" s="6">
        <v>25351.62</v>
      </c>
      <c r="AD423" s="7"/>
      <c r="AE423" s="6"/>
      <c r="AF423" s="7"/>
      <c r="AG423" s="6"/>
      <c r="AH423" s="7"/>
      <c r="AI423" s="6"/>
      <c r="AJ423" s="7">
        <v>16</v>
      </c>
      <c r="AK423" s="6">
        <v>3933.87</v>
      </c>
      <c r="AL423" s="7">
        <v>16</v>
      </c>
      <c r="AM423" s="6">
        <v>3933.87</v>
      </c>
      <c r="AN423" s="7"/>
      <c r="AO423" s="6"/>
      <c r="AP423" s="7"/>
      <c r="AQ423" s="6"/>
      <c r="AR423" s="7"/>
      <c r="AS423" s="6"/>
      <c r="AT423" s="7">
        <v>19</v>
      </c>
      <c r="AU423" s="6">
        <v>4836.2700000000004</v>
      </c>
      <c r="AV423" s="7">
        <v>19</v>
      </c>
      <c r="AW423" s="6">
        <v>4836.2700000000004</v>
      </c>
      <c r="AX423" s="7">
        <v>17.94736842105263</v>
      </c>
      <c r="AY423" s="6">
        <v>34121.760000000002</v>
      </c>
    </row>
    <row r="424" spans="1:51" x14ac:dyDescent="0.25">
      <c r="A424" s="2" t="s">
        <v>127</v>
      </c>
      <c r="B424" s="7"/>
      <c r="C424" s="7">
        <v>1</v>
      </c>
      <c r="D424" s="7"/>
      <c r="E424" s="7"/>
      <c r="F424" s="7">
        <v>1</v>
      </c>
      <c r="G424" s="7"/>
      <c r="H424" s="7">
        <v>3</v>
      </c>
      <c r="I424" s="7"/>
      <c r="J424" s="7"/>
      <c r="K424" s="7">
        <v>3</v>
      </c>
      <c r="L424" s="7"/>
      <c r="M424" s="7">
        <v>22</v>
      </c>
      <c r="N424" s="7"/>
      <c r="O424" s="7"/>
      <c r="P424" s="7">
        <v>22</v>
      </c>
      <c r="Q424" s="7">
        <v>4.8901098901098905</v>
      </c>
      <c r="S424" s="2" t="s">
        <v>3842</v>
      </c>
      <c r="T424" s="7"/>
      <c r="U424" s="6"/>
      <c r="V424" s="7"/>
      <c r="W424" s="6"/>
      <c r="X424" s="7"/>
      <c r="Y424" s="6"/>
      <c r="Z424" s="7">
        <v>9</v>
      </c>
      <c r="AA424" s="6">
        <v>4834.1400000000003</v>
      </c>
      <c r="AB424" s="7">
        <v>9</v>
      </c>
      <c r="AC424" s="6">
        <v>4834.1400000000003</v>
      </c>
      <c r="AD424" s="7"/>
      <c r="AE424" s="6"/>
      <c r="AF424" s="7"/>
      <c r="AG424" s="6"/>
      <c r="AH424" s="7"/>
      <c r="AI424" s="6"/>
      <c r="AJ424" s="7"/>
      <c r="AK424" s="6"/>
      <c r="AL424" s="7"/>
      <c r="AM424" s="6"/>
      <c r="AN424" s="7"/>
      <c r="AO424" s="6"/>
      <c r="AP424" s="7"/>
      <c r="AQ424" s="6"/>
      <c r="AR424" s="7"/>
      <c r="AS424" s="6"/>
      <c r="AT424" s="7">
        <v>20</v>
      </c>
      <c r="AU424" s="6">
        <v>4158.3999999999996</v>
      </c>
      <c r="AV424" s="7">
        <v>20</v>
      </c>
      <c r="AW424" s="6">
        <v>4158.3999999999996</v>
      </c>
      <c r="AX424" s="7">
        <v>14.5</v>
      </c>
      <c r="AY424" s="6">
        <v>8992.5400000000009</v>
      </c>
    </row>
    <row r="425" spans="1:51" x14ac:dyDescent="0.25">
      <c r="A425" s="2" t="s">
        <v>3989</v>
      </c>
      <c r="B425" s="7"/>
      <c r="C425" s="7"/>
      <c r="D425" s="7"/>
      <c r="E425" s="7">
        <v>1</v>
      </c>
      <c r="F425" s="7">
        <v>1</v>
      </c>
      <c r="G425" s="7"/>
      <c r="H425" s="7"/>
      <c r="I425" s="7"/>
      <c r="J425" s="7"/>
      <c r="K425" s="7"/>
      <c r="L425" s="7"/>
      <c r="M425" s="7"/>
      <c r="N425" s="7"/>
      <c r="O425" s="7"/>
      <c r="P425" s="7"/>
      <c r="Q425" s="7">
        <v>1</v>
      </c>
      <c r="S425" s="2" t="s">
        <v>127</v>
      </c>
      <c r="T425" s="7"/>
      <c r="U425" s="6"/>
      <c r="V425" s="7">
        <v>1</v>
      </c>
      <c r="W425" s="6">
        <v>104662.04</v>
      </c>
      <c r="X425" s="7"/>
      <c r="Y425" s="6"/>
      <c r="Z425" s="7"/>
      <c r="AA425" s="6"/>
      <c r="AB425" s="7">
        <v>1</v>
      </c>
      <c r="AC425" s="6">
        <v>104662.04</v>
      </c>
      <c r="AD425" s="7"/>
      <c r="AE425" s="6"/>
      <c r="AF425" s="7">
        <v>3</v>
      </c>
      <c r="AG425" s="6">
        <v>16552</v>
      </c>
      <c r="AH425" s="7"/>
      <c r="AI425" s="6"/>
      <c r="AJ425" s="7"/>
      <c r="AK425" s="6"/>
      <c r="AL425" s="7">
        <v>3</v>
      </c>
      <c r="AM425" s="6">
        <v>16552</v>
      </c>
      <c r="AN425" s="7"/>
      <c r="AO425" s="6"/>
      <c r="AP425" s="7">
        <v>22</v>
      </c>
      <c r="AQ425" s="6">
        <v>29946.84</v>
      </c>
      <c r="AR425" s="7"/>
      <c r="AS425" s="6"/>
      <c r="AT425" s="7"/>
      <c r="AU425" s="6"/>
      <c r="AV425" s="7">
        <v>22</v>
      </c>
      <c r="AW425" s="6">
        <v>29946.84</v>
      </c>
      <c r="AX425" s="7">
        <v>4.8901098901098905</v>
      </c>
      <c r="AY425" s="6">
        <v>151160.89000000001</v>
      </c>
    </row>
    <row r="426" spans="1:51" x14ac:dyDescent="0.25">
      <c r="A426" s="2" t="s">
        <v>68</v>
      </c>
      <c r="B426" s="7"/>
      <c r="C426" s="7">
        <v>3</v>
      </c>
      <c r="D426" s="7"/>
      <c r="E426" s="7"/>
      <c r="F426" s="7">
        <v>3</v>
      </c>
      <c r="G426" s="7"/>
      <c r="H426" s="7">
        <v>22</v>
      </c>
      <c r="I426" s="7"/>
      <c r="J426" s="7"/>
      <c r="K426" s="7">
        <v>22</v>
      </c>
      <c r="L426" s="7"/>
      <c r="M426" s="7">
        <v>2</v>
      </c>
      <c r="N426" s="7"/>
      <c r="O426" s="7"/>
      <c r="P426" s="7">
        <v>2</v>
      </c>
      <c r="Q426" s="7">
        <v>4.6483516483516487</v>
      </c>
      <c r="S426" s="2" t="s">
        <v>3989</v>
      </c>
      <c r="T426" s="7"/>
      <c r="U426" s="6"/>
      <c r="V426" s="7"/>
      <c r="W426" s="6"/>
      <c r="X426" s="7"/>
      <c r="Y426" s="6"/>
      <c r="Z426" s="7">
        <v>1</v>
      </c>
      <c r="AA426" s="6">
        <v>11305.65</v>
      </c>
      <c r="AB426" s="7">
        <v>1</v>
      </c>
      <c r="AC426" s="6">
        <v>11305.65</v>
      </c>
      <c r="AD426" s="7"/>
      <c r="AE426" s="6"/>
      <c r="AF426" s="7"/>
      <c r="AG426" s="6"/>
      <c r="AH426" s="7"/>
      <c r="AI426" s="6"/>
      <c r="AJ426" s="7"/>
      <c r="AK426" s="6"/>
      <c r="AL426" s="7"/>
      <c r="AM426" s="6"/>
      <c r="AN426" s="7"/>
      <c r="AO426" s="6"/>
      <c r="AP426" s="7"/>
      <c r="AQ426" s="6"/>
      <c r="AR426" s="7"/>
      <c r="AS426" s="6"/>
      <c r="AT426" s="7"/>
      <c r="AU426" s="6"/>
      <c r="AV426" s="7"/>
      <c r="AW426" s="6"/>
      <c r="AX426" s="7">
        <v>1</v>
      </c>
      <c r="AY426" s="6">
        <v>11305.65</v>
      </c>
    </row>
    <row r="427" spans="1:51" x14ac:dyDescent="0.25">
      <c r="A427" s="2" t="s">
        <v>75</v>
      </c>
      <c r="B427" s="7"/>
      <c r="C427" s="7">
        <v>13</v>
      </c>
      <c r="D427" s="7"/>
      <c r="E427" s="7"/>
      <c r="F427" s="7">
        <v>13</v>
      </c>
      <c r="G427" s="7"/>
      <c r="H427" s="7">
        <v>5</v>
      </c>
      <c r="I427" s="7"/>
      <c r="J427" s="7"/>
      <c r="K427" s="7">
        <v>5</v>
      </c>
      <c r="L427" s="7"/>
      <c r="M427" s="7"/>
      <c r="N427" s="7">
        <v>16</v>
      </c>
      <c r="O427" s="7"/>
      <c r="P427" s="7">
        <v>16</v>
      </c>
      <c r="Q427" s="7">
        <v>12.48314606741573</v>
      </c>
      <c r="S427" s="2" t="s">
        <v>68</v>
      </c>
      <c r="T427" s="7"/>
      <c r="U427" s="6"/>
      <c r="V427" s="7">
        <v>3</v>
      </c>
      <c r="W427" s="6">
        <v>33749.43</v>
      </c>
      <c r="X427" s="7"/>
      <c r="Y427" s="6"/>
      <c r="Z427" s="7"/>
      <c r="AA427" s="6"/>
      <c r="AB427" s="7">
        <v>3</v>
      </c>
      <c r="AC427" s="6">
        <v>33749.43</v>
      </c>
      <c r="AD427" s="7"/>
      <c r="AE427" s="6"/>
      <c r="AF427" s="7">
        <v>22</v>
      </c>
      <c r="AG427" s="6">
        <v>5903.04</v>
      </c>
      <c r="AH427" s="7"/>
      <c r="AI427" s="6"/>
      <c r="AJ427" s="7"/>
      <c r="AK427" s="6"/>
      <c r="AL427" s="7">
        <v>22</v>
      </c>
      <c r="AM427" s="6">
        <v>5903.04</v>
      </c>
      <c r="AN427" s="7"/>
      <c r="AO427" s="6"/>
      <c r="AP427" s="7">
        <v>2</v>
      </c>
      <c r="AQ427" s="6">
        <v>11879.01</v>
      </c>
      <c r="AR427" s="7"/>
      <c r="AS427" s="6"/>
      <c r="AT427" s="7"/>
      <c r="AU427" s="6"/>
      <c r="AV427" s="7">
        <v>2</v>
      </c>
      <c r="AW427" s="6">
        <v>11879.01</v>
      </c>
      <c r="AX427" s="7">
        <v>4.6483516483516487</v>
      </c>
      <c r="AY427" s="6">
        <v>51531.48</v>
      </c>
    </row>
    <row r="428" spans="1:51" x14ac:dyDescent="0.25">
      <c r="A428" s="2" t="s">
        <v>165</v>
      </c>
      <c r="B428" s="7"/>
      <c r="C428" s="7">
        <v>15</v>
      </c>
      <c r="D428" s="7"/>
      <c r="E428" s="7"/>
      <c r="F428" s="7">
        <v>15</v>
      </c>
      <c r="G428" s="7"/>
      <c r="H428" s="7">
        <v>24</v>
      </c>
      <c r="I428" s="7"/>
      <c r="J428" s="7"/>
      <c r="K428" s="7">
        <v>24</v>
      </c>
      <c r="L428" s="7"/>
      <c r="M428" s="7"/>
      <c r="N428" s="7">
        <v>4</v>
      </c>
      <c r="O428" s="7"/>
      <c r="P428" s="7">
        <v>4</v>
      </c>
      <c r="Q428" s="7">
        <v>14.858974358974359</v>
      </c>
      <c r="S428" s="2" t="s">
        <v>75</v>
      </c>
      <c r="T428" s="7"/>
      <c r="U428" s="6"/>
      <c r="V428" s="7">
        <v>13</v>
      </c>
      <c r="W428" s="6">
        <v>40001.410000000003</v>
      </c>
      <c r="X428" s="7"/>
      <c r="Y428" s="6"/>
      <c r="Z428" s="7"/>
      <c r="AA428" s="6"/>
      <c r="AB428" s="7">
        <v>13</v>
      </c>
      <c r="AC428" s="6">
        <v>40001.410000000003</v>
      </c>
      <c r="AD428" s="7"/>
      <c r="AE428" s="6"/>
      <c r="AF428" s="7">
        <v>5</v>
      </c>
      <c r="AG428" s="6">
        <v>6568.87</v>
      </c>
      <c r="AH428" s="7"/>
      <c r="AI428" s="6"/>
      <c r="AJ428" s="7"/>
      <c r="AK428" s="6"/>
      <c r="AL428" s="7">
        <v>5</v>
      </c>
      <c r="AM428" s="6">
        <v>6568.87</v>
      </c>
      <c r="AN428" s="7"/>
      <c r="AO428" s="6"/>
      <c r="AP428" s="7"/>
      <c r="AQ428" s="6"/>
      <c r="AR428" s="7">
        <v>16</v>
      </c>
      <c r="AS428" s="6">
        <v>7700.35</v>
      </c>
      <c r="AT428" s="7"/>
      <c r="AU428" s="6"/>
      <c r="AV428" s="7">
        <v>16</v>
      </c>
      <c r="AW428" s="6">
        <v>7700.35</v>
      </c>
      <c r="AX428" s="7">
        <v>12.48314606741573</v>
      </c>
      <c r="AY428" s="6">
        <v>54270.63</v>
      </c>
    </row>
    <row r="429" spans="1:51" x14ac:dyDescent="0.25">
      <c r="A429" s="2" t="s">
        <v>61</v>
      </c>
      <c r="B429" s="7"/>
      <c r="C429" s="7">
        <v>16</v>
      </c>
      <c r="D429" s="7"/>
      <c r="E429" s="7"/>
      <c r="F429" s="7">
        <v>16</v>
      </c>
      <c r="G429" s="7"/>
      <c r="H429" s="7"/>
      <c r="I429" s="7">
        <v>24</v>
      </c>
      <c r="J429" s="7"/>
      <c r="K429" s="7">
        <v>24</v>
      </c>
      <c r="L429" s="7">
        <v>5</v>
      </c>
      <c r="M429" s="7"/>
      <c r="N429" s="7"/>
      <c r="O429" s="7"/>
      <c r="P429" s="7">
        <v>5</v>
      </c>
      <c r="Q429" s="7">
        <v>12.987012987012987</v>
      </c>
      <c r="S429" s="2" t="s">
        <v>165</v>
      </c>
      <c r="T429" s="7"/>
      <c r="U429" s="6"/>
      <c r="V429" s="7">
        <v>15</v>
      </c>
      <c r="W429" s="6">
        <v>31932.880000000001</v>
      </c>
      <c r="X429" s="7"/>
      <c r="Y429" s="6"/>
      <c r="Z429" s="7"/>
      <c r="AA429" s="6"/>
      <c r="AB429" s="7">
        <v>15</v>
      </c>
      <c r="AC429" s="6">
        <v>31932.880000000001</v>
      </c>
      <c r="AD429" s="7"/>
      <c r="AE429" s="6"/>
      <c r="AF429" s="7">
        <v>24</v>
      </c>
      <c r="AG429" s="6">
        <v>6443.15</v>
      </c>
      <c r="AH429" s="7"/>
      <c r="AI429" s="6"/>
      <c r="AJ429" s="7"/>
      <c r="AK429" s="6"/>
      <c r="AL429" s="7">
        <v>24</v>
      </c>
      <c r="AM429" s="6">
        <v>6443.15</v>
      </c>
      <c r="AN429" s="7"/>
      <c r="AO429" s="6"/>
      <c r="AP429" s="7"/>
      <c r="AQ429" s="6"/>
      <c r="AR429" s="7">
        <v>4</v>
      </c>
      <c r="AS429" s="6">
        <v>5298.2</v>
      </c>
      <c r="AT429" s="7"/>
      <c r="AU429" s="6"/>
      <c r="AV429" s="7">
        <v>4</v>
      </c>
      <c r="AW429" s="6">
        <v>5298.2</v>
      </c>
      <c r="AX429" s="7">
        <v>14.858974358974359</v>
      </c>
      <c r="AY429" s="6">
        <v>43674.23</v>
      </c>
    </row>
    <row r="430" spans="1:51" x14ac:dyDescent="0.25">
      <c r="A430" s="2" t="s">
        <v>3754</v>
      </c>
      <c r="B430" s="7"/>
      <c r="C430" s="7"/>
      <c r="D430" s="7"/>
      <c r="E430" s="7">
        <v>4</v>
      </c>
      <c r="F430" s="7">
        <v>4</v>
      </c>
      <c r="G430" s="7"/>
      <c r="H430" s="7"/>
      <c r="I430" s="7"/>
      <c r="J430" s="7">
        <v>21</v>
      </c>
      <c r="K430" s="7">
        <v>21</v>
      </c>
      <c r="L430" s="7"/>
      <c r="M430" s="7"/>
      <c r="N430" s="7"/>
      <c r="O430" s="7">
        <v>21</v>
      </c>
      <c r="P430" s="7">
        <v>21</v>
      </c>
      <c r="Q430" s="7">
        <v>11.285714285714286</v>
      </c>
      <c r="S430" s="2" t="s">
        <v>61</v>
      </c>
      <c r="T430" s="7"/>
      <c r="U430" s="6"/>
      <c r="V430" s="7">
        <v>16</v>
      </c>
      <c r="W430" s="6">
        <v>52469.3</v>
      </c>
      <c r="X430" s="7"/>
      <c r="Y430" s="6"/>
      <c r="Z430" s="7"/>
      <c r="AA430" s="6"/>
      <c r="AB430" s="7">
        <v>16</v>
      </c>
      <c r="AC430" s="6">
        <v>52469.3</v>
      </c>
      <c r="AD430" s="7"/>
      <c r="AE430" s="6"/>
      <c r="AF430" s="7"/>
      <c r="AG430" s="6"/>
      <c r="AH430" s="7">
        <v>24</v>
      </c>
      <c r="AI430" s="6">
        <v>3494.95</v>
      </c>
      <c r="AJ430" s="7"/>
      <c r="AK430" s="6"/>
      <c r="AL430" s="7">
        <v>24</v>
      </c>
      <c r="AM430" s="6">
        <v>3494.95</v>
      </c>
      <c r="AN430" s="7">
        <v>5</v>
      </c>
      <c r="AO430" s="6">
        <v>22934.69</v>
      </c>
      <c r="AP430" s="7"/>
      <c r="AQ430" s="6"/>
      <c r="AR430" s="7"/>
      <c r="AS430" s="6"/>
      <c r="AT430" s="7"/>
      <c r="AU430" s="6"/>
      <c r="AV430" s="7">
        <v>5</v>
      </c>
      <c r="AW430" s="6">
        <v>22934.69</v>
      </c>
      <c r="AX430" s="7">
        <v>12.987012987012987</v>
      </c>
      <c r="AY430" s="6">
        <v>78898.95</v>
      </c>
    </row>
    <row r="431" spans="1:51" x14ac:dyDescent="0.25">
      <c r="A431" s="2" t="s">
        <v>4013</v>
      </c>
      <c r="B431" s="7"/>
      <c r="C431" s="7"/>
      <c r="D431" s="7"/>
      <c r="E431" s="7">
        <v>13</v>
      </c>
      <c r="F431" s="7">
        <v>13</v>
      </c>
      <c r="G431" s="7"/>
      <c r="H431" s="7"/>
      <c r="I431" s="7"/>
      <c r="J431" s="7"/>
      <c r="K431" s="7"/>
      <c r="L431" s="7"/>
      <c r="M431" s="7"/>
      <c r="N431" s="7"/>
      <c r="O431" s="7">
        <v>16</v>
      </c>
      <c r="P431" s="7">
        <v>16</v>
      </c>
      <c r="Q431" s="7">
        <v>14</v>
      </c>
      <c r="S431" s="2" t="s">
        <v>3754</v>
      </c>
      <c r="T431" s="7"/>
      <c r="U431" s="6"/>
      <c r="V431" s="7"/>
      <c r="W431" s="6"/>
      <c r="X431" s="7"/>
      <c r="Y431" s="6"/>
      <c r="Z431" s="7">
        <v>4</v>
      </c>
      <c r="AA431" s="6">
        <v>389.66</v>
      </c>
      <c r="AB431" s="7">
        <v>4</v>
      </c>
      <c r="AC431" s="6">
        <v>389.66</v>
      </c>
      <c r="AD431" s="7"/>
      <c r="AE431" s="6"/>
      <c r="AF431" s="7"/>
      <c r="AG431" s="6"/>
      <c r="AH431" s="7"/>
      <c r="AI431" s="6"/>
      <c r="AJ431" s="7">
        <v>21</v>
      </c>
      <c r="AK431" s="6">
        <v>305.97000000000003</v>
      </c>
      <c r="AL431" s="7">
        <v>21</v>
      </c>
      <c r="AM431" s="6">
        <v>305.97000000000003</v>
      </c>
      <c r="AN431" s="7"/>
      <c r="AO431" s="6"/>
      <c r="AP431" s="7"/>
      <c r="AQ431" s="6"/>
      <c r="AR431" s="7"/>
      <c r="AS431" s="6"/>
      <c r="AT431" s="7">
        <v>21</v>
      </c>
      <c r="AU431" s="6">
        <v>161.97999999999999</v>
      </c>
      <c r="AV431" s="7">
        <v>21</v>
      </c>
      <c r="AW431" s="6">
        <v>161.97999999999999</v>
      </c>
      <c r="AX431" s="7">
        <v>11.285714285714286</v>
      </c>
      <c r="AY431" s="6">
        <v>857.6</v>
      </c>
    </row>
    <row r="432" spans="1:51" x14ac:dyDescent="0.25">
      <c r="A432" s="2" t="s">
        <v>3994</v>
      </c>
      <c r="B432" s="7"/>
      <c r="C432" s="7"/>
      <c r="D432" s="7"/>
      <c r="E432" s="7">
        <v>4</v>
      </c>
      <c r="F432" s="7">
        <v>4</v>
      </c>
      <c r="G432" s="7"/>
      <c r="H432" s="7"/>
      <c r="I432" s="7"/>
      <c r="J432" s="7">
        <v>22</v>
      </c>
      <c r="K432" s="7">
        <v>22</v>
      </c>
      <c r="L432" s="7"/>
      <c r="M432" s="7"/>
      <c r="N432" s="7"/>
      <c r="O432" s="7">
        <v>28</v>
      </c>
      <c r="P432" s="7">
        <v>28</v>
      </c>
      <c r="Q432" s="7">
        <v>11</v>
      </c>
      <c r="S432" s="2" t="s">
        <v>4013</v>
      </c>
      <c r="T432" s="7"/>
      <c r="U432" s="6"/>
      <c r="V432" s="7"/>
      <c r="W432" s="6"/>
      <c r="X432" s="7"/>
      <c r="Y432" s="6"/>
      <c r="Z432" s="7">
        <v>13</v>
      </c>
      <c r="AA432" s="6">
        <v>682.47</v>
      </c>
      <c r="AB432" s="7">
        <v>13</v>
      </c>
      <c r="AC432" s="6">
        <v>682.47</v>
      </c>
      <c r="AD432" s="7"/>
      <c r="AE432" s="6"/>
      <c r="AF432" s="7"/>
      <c r="AG432" s="6"/>
      <c r="AH432" s="7"/>
      <c r="AI432" s="6"/>
      <c r="AJ432" s="7"/>
      <c r="AK432" s="6"/>
      <c r="AL432" s="7"/>
      <c r="AM432" s="6"/>
      <c r="AN432" s="7"/>
      <c r="AO432" s="6"/>
      <c r="AP432" s="7"/>
      <c r="AQ432" s="6"/>
      <c r="AR432" s="7"/>
      <c r="AS432" s="6"/>
      <c r="AT432" s="7">
        <v>16</v>
      </c>
      <c r="AU432" s="6">
        <v>474.98</v>
      </c>
      <c r="AV432" s="7">
        <v>16</v>
      </c>
      <c r="AW432" s="6">
        <v>474.98</v>
      </c>
      <c r="AX432" s="7">
        <v>14</v>
      </c>
      <c r="AY432" s="6">
        <v>1157.45</v>
      </c>
    </row>
    <row r="433" spans="1:51" x14ac:dyDescent="0.25">
      <c r="A433" s="2" t="s">
        <v>1972</v>
      </c>
      <c r="B433" s="7"/>
      <c r="C433" s="7"/>
      <c r="D433" s="7">
        <v>30</v>
      </c>
      <c r="E433" s="7"/>
      <c r="F433" s="7">
        <v>30</v>
      </c>
      <c r="G433" s="7"/>
      <c r="H433" s="7"/>
      <c r="I433" s="7"/>
      <c r="J433" s="7">
        <v>13</v>
      </c>
      <c r="K433" s="7">
        <v>13</v>
      </c>
      <c r="L433" s="7"/>
      <c r="M433" s="7"/>
      <c r="N433" s="7">
        <v>25</v>
      </c>
      <c r="O433" s="7"/>
      <c r="P433" s="7">
        <v>25</v>
      </c>
      <c r="Q433" s="7">
        <v>26.692307692307693</v>
      </c>
      <c r="S433" s="2" t="s">
        <v>3994</v>
      </c>
      <c r="T433" s="7"/>
      <c r="U433" s="6"/>
      <c r="V433" s="7"/>
      <c r="W433" s="6"/>
      <c r="X433" s="7"/>
      <c r="Y433" s="6"/>
      <c r="Z433" s="7">
        <v>4</v>
      </c>
      <c r="AA433" s="6">
        <v>1797.94</v>
      </c>
      <c r="AB433" s="7">
        <v>4</v>
      </c>
      <c r="AC433" s="6">
        <v>1797.94</v>
      </c>
      <c r="AD433" s="7"/>
      <c r="AE433" s="6"/>
      <c r="AF433" s="7"/>
      <c r="AG433" s="6"/>
      <c r="AH433" s="7"/>
      <c r="AI433" s="6"/>
      <c r="AJ433" s="7">
        <v>22</v>
      </c>
      <c r="AK433" s="6">
        <v>275.49</v>
      </c>
      <c r="AL433" s="7">
        <v>22</v>
      </c>
      <c r="AM433" s="6">
        <v>275.49</v>
      </c>
      <c r="AN433" s="7"/>
      <c r="AO433" s="6"/>
      <c r="AP433" s="7"/>
      <c r="AQ433" s="6"/>
      <c r="AR433" s="7"/>
      <c r="AS433" s="6"/>
      <c r="AT433" s="7">
        <v>28</v>
      </c>
      <c r="AU433" s="6">
        <v>231.99</v>
      </c>
      <c r="AV433" s="7">
        <v>28</v>
      </c>
      <c r="AW433" s="6">
        <v>231.99</v>
      </c>
      <c r="AX433" s="7">
        <v>11</v>
      </c>
      <c r="AY433" s="6">
        <v>2305.42</v>
      </c>
    </row>
    <row r="434" spans="1:51" x14ac:dyDescent="0.25">
      <c r="A434" s="2" t="s">
        <v>1875</v>
      </c>
      <c r="B434" s="7"/>
      <c r="C434" s="7"/>
      <c r="D434" s="7">
        <v>1</v>
      </c>
      <c r="E434" s="7"/>
      <c r="F434" s="7">
        <v>1</v>
      </c>
      <c r="G434" s="7"/>
      <c r="H434" s="7"/>
      <c r="I434" s="7">
        <v>6</v>
      </c>
      <c r="J434" s="7"/>
      <c r="K434" s="7">
        <v>6</v>
      </c>
      <c r="L434" s="7"/>
      <c r="M434" s="7"/>
      <c r="N434" s="7"/>
      <c r="O434" s="7"/>
      <c r="P434" s="7"/>
      <c r="Q434" s="7">
        <v>1.9090909090909092</v>
      </c>
      <c r="S434" s="2" t="s">
        <v>1972</v>
      </c>
      <c r="T434" s="7"/>
      <c r="U434" s="6"/>
      <c r="V434" s="7"/>
      <c r="W434" s="6"/>
      <c r="X434" s="7">
        <v>30</v>
      </c>
      <c r="Y434" s="6">
        <v>9369.77</v>
      </c>
      <c r="Z434" s="7"/>
      <c r="AA434" s="6"/>
      <c r="AB434" s="7">
        <v>30</v>
      </c>
      <c r="AC434" s="6">
        <v>9369.77</v>
      </c>
      <c r="AD434" s="7"/>
      <c r="AE434" s="6"/>
      <c r="AF434" s="7"/>
      <c r="AG434" s="6"/>
      <c r="AH434" s="7"/>
      <c r="AI434" s="6"/>
      <c r="AJ434" s="7">
        <v>13</v>
      </c>
      <c r="AK434" s="6">
        <v>2318.46</v>
      </c>
      <c r="AL434" s="7">
        <v>13</v>
      </c>
      <c r="AM434" s="6">
        <v>2318.46</v>
      </c>
      <c r="AN434" s="7"/>
      <c r="AO434" s="6"/>
      <c r="AP434" s="7"/>
      <c r="AQ434" s="6"/>
      <c r="AR434" s="7">
        <v>25</v>
      </c>
      <c r="AS434" s="6">
        <v>3932.22</v>
      </c>
      <c r="AT434" s="7"/>
      <c r="AU434" s="6"/>
      <c r="AV434" s="7">
        <v>25</v>
      </c>
      <c r="AW434" s="6">
        <v>3932.22</v>
      </c>
      <c r="AX434" s="7">
        <v>26.692307692307693</v>
      </c>
      <c r="AY434" s="6">
        <v>15620.45</v>
      </c>
    </row>
    <row r="435" spans="1:51" x14ac:dyDescent="0.25">
      <c r="A435" s="2" t="s">
        <v>1914</v>
      </c>
      <c r="B435" s="7"/>
      <c r="C435" s="7"/>
      <c r="D435" s="7">
        <v>4</v>
      </c>
      <c r="E435" s="7"/>
      <c r="F435" s="7">
        <v>4</v>
      </c>
      <c r="G435" s="7"/>
      <c r="H435" s="7">
        <v>19</v>
      </c>
      <c r="I435" s="7"/>
      <c r="J435" s="7"/>
      <c r="K435" s="7">
        <v>19</v>
      </c>
      <c r="L435" s="7"/>
      <c r="M435" s="7"/>
      <c r="N435" s="7"/>
      <c r="O435" s="7">
        <v>13</v>
      </c>
      <c r="P435" s="7">
        <v>13</v>
      </c>
      <c r="Q435" s="7">
        <v>9.4444444444444446</v>
      </c>
      <c r="S435" s="2" t="s">
        <v>1875</v>
      </c>
      <c r="T435" s="7"/>
      <c r="U435" s="6"/>
      <c r="V435" s="7"/>
      <c r="W435" s="6"/>
      <c r="X435" s="7">
        <v>1</v>
      </c>
      <c r="Y435" s="6">
        <v>14997.56</v>
      </c>
      <c r="Z435" s="7"/>
      <c r="AA435" s="6"/>
      <c r="AB435" s="7">
        <v>1</v>
      </c>
      <c r="AC435" s="6">
        <v>14997.56</v>
      </c>
      <c r="AD435" s="7"/>
      <c r="AE435" s="6"/>
      <c r="AF435" s="7"/>
      <c r="AG435" s="6"/>
      <c r="AH435" s="7">
        <v>6</v>
      </c>
      <c r="AI435" s="6">
        <v>3292.15</v>
      </c>
      <c r="AJ435" s="7"/>
      <c r="AK435" s="6"/>
      <c r="AL435" s="7">
        <v>6</v>
      </c>
      <c r="AM435" s="6">
        <v>3292.15</v>
      </c>
      <c r="AN435" s="7"/>
      <c r="AO435" s="6"/>
      <c r="AP435" s="7"/>
      <c r="AQ435" s="6"/>
      <c r="AR435" s="7"/>
      <c r="AS435" s="6"/>
      <c r="AT435" s="7"/>
      <c r="AU435" s="6"/>
      <c r="AV435" s="7"/>
      <c r="AW435" s="6"/>
      <c r="AX435" s="7">
        <v>1.9090909090909092</v>
      </c>
      <c r="AY435" s="6">
        <v>18289.71</v>
      </c>
    </row>
    <row r="436" spans="1:51" x14ac:dyDescent="0.25">
      <c r="A436" s="2" t="s">
        <v>1921</v>
      </c>
      <c r="B436" s="7"/>
      <c r="C436" s="7"/>
      <c r="D436" s="7"/>
      <c r="E436" s="7">
        <v>29</v>
      </c>
      <c r="F436" s="7">
        <v>29</v>
      </c>
      <c r="G436" s="7"/>
      <c r="H436" s="7"/>
      <c r="I436" s="7"/>
      <c r="J436" s="7">
        <v>29</v>
      </c>
      <c r="K436" s="7">
        <v>29</v>
      </c>
      <c r="L436" s="7"/>
      <c r="M436" s="7"/>
      <c r="N436" s="7">
        <v>13</v>
      </c>
      <c r="O436" s="7"/>
      <c r="P436" s="7">
        <v>13</v>
      </c>
      <c r="Q436" s="7">
        <v>24</v>
      </c>
      <c r="S436" s="2" t="s">
        <v>1914</v>
      </c>
      <c r="T436" s="7"/>
      <c r="U436" s="6"/>
      <c r="V436" s="7"/>
      <c r="W436" s="6"/>
      <c r="X436" s="7">
        <v>4</v>
      </c>
      <c r="Y436" s="6">
        <v>13432.83</v>
      </c>
      <c r="Z436" s="7"/>
      <c r="AA436" s="6"/>
      <c r="AB436" s="7">
        <v>4</v>
      </c>
      <c r="AC436" s="6">
        <v>13432.83</v>
      </c>
      <c r="AD436" s="7"/>
      <c r="AE436" s="6"/>
      <c r="AF436" s="7">
        <v>19</v>
      </c>
      <c r="AG436" s="6">
        <v>7101.97</v>
      </c>
      <c r="AH436" s="7"/>
      <c r="AI436" s="6"/>
      <c r="AJ436" s="7"/>
      <c r="AK436" s="6"/>
      <c r="AL436" s="7">
        <v>19</v>
      </c>
      <c r="AM436" s="6">
        <v>7101.97</v>
      </c>
      <c r="AN436" s="7"/>
      <c r="AO436" s="6"/>
      <c r="AP436" s="7"/>
      <c r="AQ436" s="6"/>
      <c r="AR436" s="7"/>
      <c r="AS436" s="6"/>
      <c r="AT436" s="7">
        <v>13</v>
      </c>
      <c r="AU436" s="6">
        <v>2365.16</v>
      </c>
      <c r="AV436" s="7">
        <v>13</v>
      </c>
      <c r="AW436" s="6">
        <v>2365.16</v>
      </c>
      <c r="AX436" s="7">
        <v>9.4444444444444446</v>
      </c>
      <c r="AY436" s="6">
        <v>22899.97</v>
      </c>
    </row>
    <row r="437" spans="1:51" x14ac:dyDescent="0.25">
      <c r="A437" s="2" t="s">
        <v>1876</v>
      </c>
      <c r="B437" s="7"/>
      <c r="C437" s="7"/>
      <c r="D437" s="7">
        <v>20</v>
      </c>
      <c r="E437" s="7"/>
      <c r="F437" s="7">
        <v>20</v>
      </c>
      <c r="G437" s="7"/>
      <c r="H437" s="7"/>
      <c r="I437" s="7"/>
      <c r="J437" s="7">
        <v>3</v>
      </c>
      <c r="K437" s="7">
        <v>3</v>
      </c>
      <c r="L437" s="7"/>
      <c r="M437" s="7"/>
      <c r="N437" s="7"/>
      <c r="O437" s="7"/>
      <c r="P437" s="7"/>
      <c r="Q437" s="7">
        <v>18.3</v>
      </c>
      <c r="S437" s="2" t="s">
        <v>1921</v>
      </c>
      <c r="T437" s="7"/>
      <c r="U437" s="6"/>
      <c r="V437" s="7"/>
      <c r="W437" s="6"/>
      <c r="X437" s="7"/>
      <c r="Y437" s="6"/>
      <c r="Z437" s="7">
        <v>29</v>
      </c>
      <c r="AA437" s="6">
        <v>4630.3599999999997</v>
      </c>
      <c r="AB437" s="7">
        <v>29</v>
      </c>
      <c r="AC437" s="6">
        <v>4630.3599999999997</v>
      </c>
      <c r="AD437" s="7"/>
      <c r="AE437" s="6"/>
      <c r="AF437" s="7"/>
      <c r="AG437" s="6"/>
      <c r="AH437" s="7"/>
      <c r="AI437" s="6"/>
      <c r="AJ437" s="7">
        <v>29</v>
      </c>
      <c r="AK437" s="6">
        <v>374.78</v>
      </c>
      <c r="AL437" s="7">
        <v>29</v>
      </c>
      <c r="AM437" s="6">
        <v>374.78</v>
      </c>
      <c r="AN437" s="7"/>
      <c r="AO437" s="6"/>
      <c r="AP437" s="7"/>
      <c r="AQ437" s="6"/>
      <c r="AR437" s="7">
        <v>13</v>
      </c>
      <c r="AS437" s="6">
        <v>2442.12</v>
      </c>
      <c r="AT437" s="7"/>
      <c r="AU437" s="6"/>
      <c r="AV437" s="7">
        <v>13</v>
      </c>
      <c r="AW437" s="6">
        <v>2442.12</v>
      </c>
      <c r="AX437" s="7">
        <v>24</v>
      </c>
      <c r="AY437" s="6">
        <v>7447.26</v>
      </c>
    </row>
    <row r="438" spans="1:51" x14ac:dyDescent="0.25">
      <c r="A438" s="2" t="s">
        <v>1931</v>
      </c>
      <c r="B438" s="7"/>
      <c r="C438" s="7"/>
      <c r="D438" s="7"/>
      <c r="E438" s="7">
        <v>27</v>
      </c>
      <c r="F438" s="7">
        <v>27</v>
      </c>
      <c r="G438" s="7"/>
      <c r="H438" s="7"/>
      <c r="I438" s="7"/>
      <c r="J438" s="7">
        <v>22</v>
      </c>
      <c r="K438" s="7">
        <v>22</v>
      </c>
      <c r="L438" s="7"/>
      <c r="M438" s="7"/>
      <c r="N438" s="7"/>
      <c r="O438" s="7">
        <v>11</v>
      </c>
      <c r="P438" s="7">
        <v>11</v>
      </c>
      <c r="Q438" s="7">
        <v>24.357142857142858</v>
      </c>
      <c r="S438" s="2" t="s">
        <v>1876</v>
      </c>
      <c r="T438" s="7"/>
      <c r="U438" s="6"/>
      <c r="V438" s="7"/>
      <c r="W438" s="6"/>
      <c r="X438" s="7">
        <v>20</v>
      </c>
      <c r="Y438" s="6">
        <v>18247.259999999998</v>
      </c>
      <c r="Z438" s="7"/>
      <c r="AA438" s="6"/>
      <c r="AB438" s="7">
        <v>20</v>
      </c>
      <c r="AC438" s="6">
        <v>18247.259999999998</v>
      </c>
      <c r="AD438" s="7"/>
      <c r="AE438" s="6"/>
      <c r="AF438" s="7"/>
      <c r="AG438" s="6"/>
      <c r="AH438" s="7"/>
      <c r="AI438" s="6"/>
      <c r="AJ438" s="7">
        <v>3</v>
      </c>
      <c r="AK438" s="6">
        <v>1297.48</v>
      </c>
      <c r="AL438" s="7">
        <v>3</v>
      </c>
      <c r="AM438" s="6">
        <v>1297.48</v>
      </c>
      <c r="AN438" s="7"/>
      <c r="AO438" s="6"/>
      <c r="AP438" s="7"/>
      <c r="AQ438" s="6"/>
      <c r="AR438" s="7"/>
      <c r="AS438" s="6"/>
      <c r="AT438" s="7"/>
      <c r="AU438" s="6"/>
      <c r="AV438" s="7"/>
      <c r="AW438" s="6"/>
      <c r="AX438" s="7">
        <v>18.3</v>
      </c>
      <c r="AY438" s="6">
        <v>19544.740000000002</v>
      </c>
    </row>
    <row r="439" spans="1:51" x14ac:dyDescent="0.25">
      <c r="A439" s="2" t="s">
        <v>1860</v>
      </c>
      <c r="B439" s="7"/>
      <c r="C439" s="7"/>
      <c r="D439" s="7">
        <v>13.787878787878787</v>
      </c>
      <c r="E439" s="7"/>
      <c r="F439" s="7">
        <v>13.787878787878787</v>
      </c>
      <c r="G439" s="7"/>
      <c r="H439" s="7"/>
      <c r="I439" s="7"/>
      <c r="J439" s="7">
        <v>1</v>
      </c>
      <c r="K439" s="7">
        <v>1</v>
      </c>
      <c r="L439" s="7"/>
      <c r="M439" s="7"/>
      <c r="N439" s="7">
        <v>30</v>
      </c>
      <c r="O439" s="7"/>
      <c r="P439" s="7">
        <v>30</v>
      </c>
      <c r="Q439" s="7">
        <v>17.108695652173914</v>
      </c>
      <c r="S439" s="2" t="s">
        <v>1931</v>
      </c>
      <c r="T439" s="7"/>
      <c r="U439" s="6"/>
      <c r="V439" s="7"/>
      <c r="W439" s="6"/>
      <c r="X439" s="7"/>
      <c r="Y439" s="6"/>
      <c r="Z439" s="7">
        <v>27</v>
      </c>
      <c r="AA439" s="6">
        <v>10309.719999999999</v>
      </c>
      <c r="AB439" s="7">
        <v>27</v>
      </c>
      <c r="AC439" s="6">
        <v>10309.719999999999</v>
      </c>
      <c r="AD439" s="7"/>
      <c r="AE439" s="6"/>
      <c r="AF439" s="7"/>
      <c r="AG439" s="6"/>
      <c r="AH439" s="7"/>
      <c r="AI439" s="6"/>
      <c r="AJ439" s="7">
        <v>22</v>
      </c>
      <c r="AK439" s="6">
        <v>1417.3</v>
      </c>
      <c r="AL439" s="7">
        <v>22</v>
      </c>
      <c r="AM439" s="6">
        <v>1417.3</v>
      </c>
      <c r="AN439" s="7"/>
      <c r="AO439" s="6"/>
      <c r="AP439" s="7"/>
      <c r="AQ439" s="6"/>
      <c r="AR439" s="7"/>
      <c r="AS439" s="6"/>
      <c r="AT439" s="7">
        <v>11</v>
      </c>
      <c r="AU439" s="6">
        <v>1318.24</v>
      </c>
      <c r="AV439" s="7">
        <v>11</v>
      </c>
      <c r="AW439" s="6">
        <v>1318.24</v>
      </c>
      <c r="AX439" s="7">
        <v>24.357142857142858</v>
      </c>
      <c r="AY439" s="6">
        <v>13045.27</v>
      </c>
    </row>
    <row r="440" spans="1:51" x14ac:dyDescent="0.25">
      <c r="A440" s="2" t="s">
        <v>2005</v>
      </c>
      <c r="B440" s="7"/>
      <c r="C440" s="7"/>
      <c r="D440" s="7">
        <v>29</v>
      </c>
      <c r="E440" s="7"/>
      <c r="F440" s="7">
        <v>29</v>
      </c>
      <c r="G440" s="7"/>
      <c r="H440" s="7"/>
      <c r="I440" s="7"/>
      <c r="J440" s="7">
        <v>23</v>
      </c>
      <c r="K440" s="7">
        <v>23</v>
      </c>
      <c r="L440" s="7"/>
      <c r="M440" s="7"/>
      <c r="N440" s="7"/>
      <c r="O440" s="7">
        <v>15</v>
      </c>
      <c r="P440" s="7">
        <v>15</v>
      </c>
      <c r="Q440" s="7">
        <v>27.095238095238095</v>
      </c>
      <c r="S440" s="2" t="s">
        <v>1860</v>
      </c>
      <c r="T440" s="7"/>
      <c r="U440" s="6"/>
      <c r="V440" s="7"/>
      <c r="W440" s="6"/>
      <c r="X440" s="7">
        <v>13.787878787878787</v>
      </c>
      <c r="Y440" s="6">
        <v>18697.080000000002</v>
      </c>
      <c r="Z440" s="7"/>
      <c r="AA440" s="6"/>
      <c r="AB440" s="7">
        <v>13.787878787878787</v>
      </c>
      <c r="AC440" s="6">
        <v>18697.080000000002</v>
      </c>
      <c r="AD440" s="7"/>
      <c r="AE440" s="6"/>
      <c r="AF440" s="7"/>
      <c r="AG440" s="6"/>
      <c r="AH440" s="7"/>
      <c r="AI440" s="6"/>
      <c r="AJ440" s="7">
        <v>1</v>
      </c>
      <c r="AK440" s="6">
        <v>1228.47</v>
      </c>
      <c r="AL440" s="7">
        <v>1</v>
      </c>
      <c r="AM440" s="6">
        <v>1228.47</v>
      </c>
      <c r="AN440" s="7"/>
      <c r="AO440" s="6"/>
      <c r="AP440" s="7"/>
      <c r="AQ440" s="6"/>
      <c r="AR440" s="7">
        <v>30</v>
      </c>
      <c r="AS440" s="6">
        <v>7784.83</v>
      </c>
      <c r="AT440" s="7"/>
      <c r="AU440" s="6"/>
      <c r="AV440" s="7">
        <v>30</v>
      </c>
      <c r="AW440" s="6">
        <v>7784.83</v>
      </c>
      <c r="AX440" s="7">
        <v>17.108695652173914</v>
      </c>
      <c r="AY440" s="6">
        <v>27710.38</v>
      </c>
    </row>
    <row r="441" spans="1:51" x14ac:dyDescent="0.25">
      <c r="A441" s="2" t="s">
        <v>2008</v>
      </c>
      <c r="B441" s="7"/>
      <c r="C441" s="7"/>
      <c r="D441" s="7">
        <v>25.652173913043477</v>
      </c>
      <c r="E441" s="7"/>
      <c r="F441" s="7">
        <v>25.652173913043477</v>
      </c>
      <c r="G441" s="7"/>
      <c r="H441" s="7"/>
      <c r="I441" s="7"/>
      <c r="J441" s="7">
        <v>20</v>
      </c>
      <c r="K441" s="7">
        <v>20</v>
      </c>
      <c r="L441" s="7"/>
      <c r="M441" s="7"/>
      <c r="N441" s="7">
        <v>9.3333333333333339</v>
      </c>
      <c r="O441" s="7"/>
      <c r="P441" s="7">
        <v>9.3333333333333339</v>
      </c>
      <c r="Q441" s="7">
        <v>21</v>
      </c>
      <c r="S441" s="2" t="s">
        <v>2005</v>
      </c>
      <c r="T441" s="7"/>
      <c r="U441" s="6"/>
      <c r="V441" s="7"/>
      <c r="W441" s="6"/>
      <c r="X441" s="7">
        <v>29</v>
      </c>
      <c r="Y441" s="6">
        <v>9490.2900000000009</v>
      </c>
      <c r="Z441" s="7"/>
      <c r="AA441" s="6"/>
      <c r="AB441" s="7">
        <v>29</v>
      </c>
      <c r="AC441" s="6">
        <v>9490.2900000000009</v>
      </c>
      <c r="AD441" s="7"/>
      <c r="AE441" s="6"/>
      <c r="AF441" s="7"/>
      <c r="AG441" s="6"/>
      <c r="AH441" s="7"/>
      <c r="AI441" s="6"/>
      <c r="AJ441" s="7">
        <v>23</v>
      </c>
      <c r="AK441" s="6">
        <v>1691.96</v>
      </c>
      <c r="AL441" s="7">
        <v>23</v>
      </c>
      <c r="AM441" s="6">
        <v>1691.96</v>
      </c>
      <c r="AN441" s="7"/>
      <c r="AO441" s="6"/>
      <c r="AP441" s="7"/>
      <c r="AQ441" s="6"/>
      <c r="AR441" s="7"/>
      <c r="AS441" s="6"/>
      <c r="AT441" s="7">
        <v>15</v>
      </c>
      <c r="AU441" s="6">
        <v>1439.97</v>
      </c>
      <c r="AV441" s="7">
        <v>15</v>
      </c>
      <c r="AW441" s="6">
        <v>1439.97</v>
      </c>
      <c r="AX441" s="7">
        <v>27.095238095238095</v>
      </c>
      <c r="AY441" s="6">
        <v>12622.22</v>
      </c>
    </row>
    <row r="442" spans="1:51" x14ac:dyDescent="0.25">
      <c r="A442" s="2" t="s">
        <v>1880</v>
      </c>
      <c r="B442" s="7"/>
      <c r="C442" s="7"/>
      <c r="D442" s="7"/>
      <c r="E442" s="7">
        <v>25</v>
      </c>
      <c r="F442" s="7">
        <v>25</v>
      </c>
      <c r="G442" s="7"/>
      <c r="H442" s="7"/>
      <c r="I442" s="7">
        <v>24</v>
      </c>
      <c r="J442" s="7"/>
      <c r="K442" s="7">
        <v>24</v>
      </c>
      <c r="L442" s="7"/>
      <c r="M442" s="7"/>
      <c r="N442" s="7">
        <v>30</v>
      </c>
      <c r="O442" s="7"/>
      <c r="P442" s="7">
        <v>30</v>
      </c>
      <c r="Q442" s="7">
        <v>26.05</v>
      </c>
      <c r="S442" s="2" t="s">
        <v>2008</v>
      </c>
      <c r="T442" s="7"/>
      <c r="U442" s="6"/>
      <c r="V442" s="7"/>
      <c r="W442" s="6"/>
      <c r="X442" s="7">
        <v>25.652173913043477</v>
      </c>
      <c r="Y442" s="6">
        <v>13581.36</v>
      </c>
      <c r="Z442" s="7"/>
      <c r="AA442" s="6"/>
      <c r="AB442" s="7">
        <v>25.652173913043477</v>
      </c>
      <c r="AC442" s="6">
        <v>13581.36</v>
      </c>
      <c r="AD442" s="7"/>
      <c r="AE442" s="6"/>
      <c r="AF442" s="7"/>
      <c r="AG442" s="6"/>
      <c r="AH442" s="7"/>
      <c r="AI442" s="6"/>
      <c r="AJ442" s="7">
        <v>20</v>
      </c>
      <c r="AK442" s="6">
        <v>1567.88</v>
      </c>
      <c r="AL442" s="7">
        <v>20</v>
      </c>
      <c r="AM442" s="6">
        <v>1567.88</v>
      </c>
      <c r="AN442" s="7"/>
      <c r="AO442" s="6"/>
      <c r="AP442" s="7"/>
      <c r="AQ442" s="6"/>
      <c r="AR442" s="7">
        <v>9.3333333333333339</v>
      </c>
      <c r="AS442" s="6">
        <v>5208.21</v>
      </c>
      <c r="AT442" s="7"/>
      <c r="AU442" s="6"/>
      <c r="AV442" s="7">
        <v>9.3333333333333339</v>
      </c>
      <c r="AW442" s="6">
        <v>5208.21</v>
      </c>
      <c r="AX442" s="7">
        <v>21</v>
      </c>
      <c r="AY442" s="6">
        <v>20357.45</v>
      </c>
    </row>
    <row r="443" spans="1:51" x14ac:dyDescent="0.25">
      <c r="A443" s="2" t="s">
        <v>1936</v>
      </c>
      <c r="B443" s="7"/>
      <c r="C443" s="7"/>
      <c r="D443" s="7"/>
      <c r="E443" s="7">
        <v>7</v>
      </c>
      <c r="F443" s="7">
        <v>7</v>
      </c>
      <c r="G443" s="7"/>
      <c r="H443" s="7"/>
      <c r="I443" s="7"/>
      <c r="J443" s="7">
        <v>11</v>
      </c>
      <c r="K443" s="7">
        <v>11</v>
      </c>
      <c r="L443" s="7"/>
      <c r="M443" s="7"/>
      <c r="N443" s="7"/>
      <c r="O443" s="7">
        <v>1</v>
      </c>
      <c r="P443" s="7">
        <v>1</v>
      </c>
      <c r="Q443" s="7">
        <v>6.25</v>
      </c>
      <c r="S443" s="2" t="s">
        <v>1880</v>
      </c>
      <c r="T443" s="7"/>
      <c r="U443" s="6"/>
      <c r="V443" s="7"/>
      <c r="W443" s="6"/>
      <c r="X443" s="7"/>
      <c r="Y443" s="6"/>
      <c r="Z443" s="7">
        <v>25</v>
      </c>
      <c r="AA443" s="6">
        <v>7484.97</v>
      </c>
      <c r="AB443" s="7">
        <v>25</v>
      </c>
      <c r="AC443" s="6">
        <v>7484.97</v>
      </c>
      <c r="AD443" s="7"/>
      <c r="AE443" s="6"/>
      <c r="AF443" s="7"/>
      <c r="AG443" s="6"/>
      <c r="AH443" s="7">
        <v>24</v>
      </c>
      <c r="AI443" s="6">
        <v>2164.1799999999998</v>
      </c>
      <c r="AJ443" s="7"/>
      <c r="AK443" s="6"/>
      <c r="AL443" s="7">
        <v>24</v>
      </c>
      <c r="AM443" s="6">
        <v>2164.1799999999998</v>
      </c>
      <c r="AN443" s="7"/>
      <c r="AO443" s="6"/>
      <c r="AP443" s="7"/>
      <c r="AQ443" s="6"/>
      <c r="AR443" s="7">
        <v>30</v>
      </c>
      <c r="AS443" s="6">
        <v>3319.24</v>
      </c>
      <c r="AT443" s="7"/>
      <c r="AU443" s="6"/>
      <c r="AV443" s="7">
        <v>30</v>
      </c>
      <c r="AW443" s="6">
        <v>3319.24</v>
      </c>
      <c r="AX443" s="7">
        <v>26.05</v>
      </c>
      <c r="AY443" s="6">
        <v>12968.39</v>
      </c>
    </row>
    <row r="444" spans="1:51" x14ac:dyDescent="0.25">
      <c r="A444" s="2" t="s">
        <v>2140</v>
      </c>
      <c r="B444" s="7"/>
      <c r="C444" s="7"/>
      <c r="D444" s="7"/>
      <c r="E444" s="7">
        <v>6</v>
      </c>
      <c r="F444" s="7">
        <v>6</v>
      </c>
      <c r="G444" s="7"/>
      <c r="H444" s="7"/>
      <c r="I444" s="7"/>
      <c r="J444" s="7">
        <v>29</v>
      </c>
      <c r="K444" s="7">
        <v>29</v>
      </c>
      <c r="L444" s="7"/>
      <c r="M444" s="7"/>
      <c r="N444" s="7"/>
      <c r="O444" s="7">
        <v>11</v>
      </c>
      <c r="P444" s="7">
        <v>11</v>
      </c>
      <c r="Q444" s="7">
        <v>9.1111111111111107</v>
      </c>
      <c r="S444" s="2" t="s">
        <v>1936</v>
      </c>
      <c r="T444" s="7"/>
      <c r="U444" s="6"/>
      <c r="V444" s="7"/>
      <c r="W444" s="6"/>
      <c r="X444" s="7"/>
      <c r="Y444" s="6"/>
      <c r="Z444" s="7">
        <v>7</v>
      </c>
      <c r="AA444" s="6">
        <v>6664.51</v>
      </c>
      <c r="AB444" s="7">
        <v>7</v>
      </c>
      <c r="AC444" s="6">
        <v>6664.51</v>
      </c>
      <c r="AD444" s="7"/>
      <c r="AE444" s="6"/>
      <c r="AF444" s="7"/>
      <c r="AG444" s="6"/>
      <c r="AH444" s="7"/>
      <c r="AI444" s="6"/>
      <c r="AJ444" s="7">
        <v>11</v>
      </c>
      <c r="AK444" s="6">
        <v>1761.5</v>
      </c>
      <c r="AL444" s="7">
        <v>11</v>
      </c>
      <c r="AM444" s="6">
        <v>1761.5</v>
      </c>
      <c r="AN444" s="7"/>
      <c r="AO444" s="6"/>
      <c r="AP444" s="7"/>
      <c r="AQ444" s="6"/>
      <c r="AR444" s="7"/>
      <c r="AS444" s="6"/>
      <c r="AT444" s="7">
        <v>1</v>
      </c>
      <c r="AU444" s="6">
        <v>2218.36</v>
      </c>
      <c r="AV444" s="7">
        <v>1</v>
      </c>
      <c r="AW444" s="6">
        <v>2218.36</v>
      </c>
      <c r="AX444" s="7">
        <v>6.25</v>
      </c>
      <c r="AY444" s="6">
        <v>10644.37</v>
      </c>
    </row>
    <row r="445" spans="1:51" x14ac:dyDescent="0.25">
      <c r="A445" s="2" t="s">
        <v>2045</v>
      </c>
      <c r="B445" s="7"/>
      <c r="C445" s="7"/>
      <c r="D445" s="7">
        <v>1</v>
      </c>
      <c r="E445" s="7"/>
      <c r="F445" s="7">
        <v>1</v>
      </c>
      <c r="G445" s="7"/>
      <c r="H445" s="7"/>
      <c r="I445" s="7"/>
      <c r="J445" s="7">
        <v>7</v>
      </c>
      <c r="K445" s="7">
        <v>7</v>
      </c>
      <c r="L445" s="7"/>
      <c r="M445" s="7"/>
      <c r="N445" s="7">
        <v>19</v>
      </c>
      <c r="O445" s="7"/>
      <c r="P445" s="7">
        <v>19</v>
      </c>
      <c r="Q445" s="7">
        <v>6.25</v>
      </c>
      <c r="S445" s="2" t="s">
        <v>2140</v>
      </c>
      <c r="T445" s="7"/>
      <c r="U445" s="6"/>
      <c r="V445" s="7"/>
      <c r="W445" s="6"/>
      <c r="X445" s="7"/>
      <c r="Y445" s="6"/>
      <c r="Z445" s="7">
        <v>6</v>
      </c>
      <c r="AA445" s="6">
        <v>7870.24</v>
      </c>
      <c r="AB445" s="7">
        <v>6</v>
      </c>
      <c r="AC445" s="6">
        <v>7870.24</v>
      </c>
      <c r="AD445" s="7"/>
      <c r="AE445" s="6"/>
      <c r="AF445" s="7"/>
      <c r="AG445" s="6"/>
      <c r="AH445" s="7"/>
      <c r="AI445" s="6"/>
      <c r="AJ445" s="7">
        <v>29</v>
      </c>
      <c r="AK445" s="6">
        <v>885.46</v>
      </c>
      <c r="AL445" s="7">
        <v>29</v>
      </c>
      <c r="AM445" s="6">
        <v>885.46</v>
      </c>
      <c r="AN445" s="7"/>
      <c r="AO445" s="6"/>
      <c r="AP445" s="7"/>
      <c r="AQ445" s="6"/>
      <c r="AR445" s="7"/>
      <c r="AS445" s="6"/>
      <c r="AT445" s="7">
        <v>11</v>
      </c>
      <c r="AU445" s="6">
        <v>1271.67</v>
      </c>
      <c r="AV445" s="7">
        <v>11</v>
      </c>
      <c r="AW445" s="6">
        <v>1271.67</v>
      </c>
      <c r="AX445" s="7">
        <v>9.1111111111111107</v>
      </c>
      <c r="AY445" s="6">
        <v>10027.379999999999</v>
      </c>
    </row>
    <row r="446" spans="1:51" x14ac:dyDescent="0.25">
      <c r="A446" s="2" t="s">
        <v>2189</v>
      </c>
      <c r="B446" s="7"/>
      <c r="C446" s="7"/>
      <c r="D446" s="7">
        <v>16</v>
      </c>
      <c r="E446" s="7"/>
      <c r="F446" s="7">
        <v>16</v>
      </c>
      <c r="G446" s="7"/>
      <c r="H446" s="7"/>
      <c r="I446" s="7">
        <v>1</v>
      </c>
      <c r="J446" s="7"/>
      <c r="K446" s="7">
        <v>1</v>
      </c>
      <c r="L446" s="7"/>
      <c r="M446" s="7"/>
      <c r="N446" s="7">
        <v>10</v>
      </c>
      <c r="O446" s="7"/>
      <c r="P446" s="7">
        <v>10</v>
      </c>
      <c r="Q446" s="7">
        <v>12.657142857142857</v>
      </c>
      <c r="S446" s="2" t="s">
        <v>2045</v>
      </c>
      <c r="T446" s="7"/>
      <c r="U446" s="6"/>
      <c r="V446" s="7"/>
      <c r="W446" s="6"/>
      <c r="X446" s="7">
        <v>1</v>
      </c>
      <c r="Y446" s="6">
        <v>30357.41</v>
      </c>
      <c r="Z446" s="7"/>
      <c r="AA446" s="6"/>
      <c r="AB446" s="7">
        <v>1</v>
      </c>
      <c r="AC446" s="6">
        <v>30357.41</v>
      </c>
      <c r="AD446" s="7"/>
      <c r="AE446" s="6"/>
      <c r="AF446" s="7"/>
      <c r="AG446" s="6"/>
      <c r="AH446" s="7"/>
      <c r="AI446" s="6"/>
      <c r="AJ446" s="7">
        <v>7</v>
      </c>
      <c r="AK446" s="6">
        <v>4336.7700000000004</v>
      </c>
      <c r="AL446" s="7">
        <v>7</v>
      </c>
      <c r="AM446" s="6">
        <v>4336.7700000000004</v>
      </c>
      <c r="AN446" s="7"/>
      <c r="AO446" s="6"/>
      <c r="AP446" s="7"/>
      <c r="AQ446" s="6"/>
      <c r="AR446" s="7">
        <v>19</v>
      </c>
      <c r="AS446" s="6">
        <v>12355.12</v>
      </c>
      <c r="AT446" s="7"/>
      <c r="AU446" s="6"/>
      <c r="AV446" s="7">
        <v>19</v>
      </c>
      <c r="AW446" s="6">
        <v>12355.12</v>
      </c>
      <c r="AX446" s="7">
        <v>6.25</v>
      </c>
      <c r="AY446" s="6">
        <v>47049.3</v>
      </c>
    </row>
    <row r="447" spans="1:51" x14ac:dyDescent="0.25">
      <c r="A447" s="2" t="s">
        <v>1992</v>
      </c>
      <c r="B447" s="7"/>
      <c r="C447" s="7"/>
      <c r="D447" s="7"/>
      <c r="E447" s="7">
        <v>22</v>
      </c>
      <c r="F447" s="7">
        <v>22</v>
      </c>
      <c r="G447" s="7"/>
      <c r="H447" s="7"/>
      <c r="I447" s="7">
        <v>15</v>
      </c>
      <c r="J447" s="7"/>
      <c r="K447" s="7">
        <v>15</v>
      </c>
      <c r="L447" s="7"/>
      <c r="M447" s="7"/>
      <c r="N447" s="7">
        <v>11</v>
      </c>
      <c r="O447" s="7"/>
      <c r="P447" s="7">
        <v>11</v>
      </c>
      <c r="Q447" s="7">
        <v>16.8125</v>
      </c>
      <c r="S447" s="2" t="s">
        <v>2189</v>
      </c>
      <c r="T447" s="7"/>
      <c r="U447" s="6"/>
      <c r="V447" s="7"/>
      <c r="W447" s="6"/>
      <c r="X447" s="7">
        <v>16</v>
      </c>
      <c r="Y447" s="6">
        <v>11679.68</v>
      </c>
      <c r="Z447" s="7"/>
      <c r="AA447" s="6"/>
      <c r="AB447" s="7">
        <v>16</v>
      </c>
      <c r="AC447" s="6">
        <v>11679.68</v>
      </c>
      <c r="AD447" s="7"/>
      <c r="AE447" s="6"/>
      <c r="AF447" s="7"/>
      <c r="AG447" s="6"/>
      <c r="AH447" s="7">
        <v>1</v>
      </c>
      <c r="AI447" s="6">
        <v>3129.85</v>
      </c>
      <c r="AJ447" s="7"/>
      <c r="AK447" s="6"/>
      <c r="AL447" s="7">
        <v>1</v>
      </c>
      <c r="AM447" s="6">
        <v>3129.85</v>
      </c>
      <c r="AN447" s="7"/>
      <c r="AO447" s="6"/>
      <c r="AP447" s="7"/>
      <c r="AQ447" s="6"/>
      <c r="AR447" s="7">
        <v>10</v>
      </c>
      <c r="AS447" s="6">
        <v>3872.41</v>
      </c>
      <c r="AT447" s="7"/>
      <c r="AU447" s="6"/>
      <c r="AV447" s="7">
        <v>10</v>
      </c>
      <c r="AW447" s="6">
        <v>3872.41</v>
      </c>
      <c r="AX447" s="7">
        <v>12.657142857142857</v>
      </c>
      <c r="AY447" s="6">
        <v>18681.939999999999</v>
      </c>
    </row>
    <row r="448" spans="1:51" x14ac:dyDescent="0.25">
      <c r="A448" s="2" t="s">
        <v>2016</v>
      </c>
      <c r="B448" s="7"/>
      <c r="C448" s="7"/>
      <c r="D448" s="7">
        <v>22</v>
      </c>
      <c r="E448" s="7"/>
      <c r="F448" s="7">
        <v>22</v>
      </c>
      <c r="G448" s="7"/>
      <c r="H448" s="7"/>
      <c r="I448" s="7"/>
      <c r="J448" s="7">
        <v>3</v>
      </c>
      <c r="K448" s="7">
        <v>3</v>
      </c>
      <c r="L448" s="7"/>
      <c r="M448" s="7"/>
      <c r="N448" s="7"/>
      <c r="O448" s="7">
        <v>12</v>
      </c>
      <c r="P448" s="7">
        <v>12</v>
      </c>
      <c r="Q448" s="7">
        <v>18.791666666666668</v>
      </c>
      <c r="S448" s="2" t="s">
        <v>1992</v>
      </c>
      <c r="T448" s="7"/>
      <c r="U448" s="6"/>
      <c r="V448" s="7"/>
      <c r="W448" s="6"/>
      <c r="X448" s="7"/>
      <c r="Y448" s="6"/>
      <c r="Z448" s="7">
        <v>22</v>
      </c>
      <c r="AA448" s="6">
        <v>1112</v>
      </c>
      <c r="AB448" s="7">
        <v>22</v>
      </c>
      <c r="AC448" s="6">
        <v>1112</v>
      </c>
      <c r="AD448" s="7"/>
      <c r="AE448" s="6"/>
      <c r="AF448" s="7"/>
      <c r="AG448" s="6"/>
      <c r="AH448" s="7">
        <v>15</v>
      </c>
      <c r="AI448" s="6">
        <v>555.45000000000005</v>
      </c>
      <c r="AJ448" s="7"/>
      <c r="AK448" s="6"/>
      <c r="AL448" s="7">
        <v>15</v>
      </c>
      <c r="AM448" s="6">
        <v>555.45000000000005</v>
      </c>
      <c r="AN448" s="7"/>
      <c r="AO448" s="6"/>
      <c r="AP448" s="7"/>
      <c r="AQ448" s="6"/>
      <c r="AR448" s="7">
        <v>11</v>
      </c>
      <c r="AS448" s="6">
        <v>661.04</v>
      </c>
      <c r="AT448" s="7"/>
      <c r="AU448" s="6"/>
      <c r="AV448" s="7">
        <v>11</v>
      </c>
      <c r="AW448" s="6">
        <v>661.04</v>
      </c>
      <c r="AX448" s="7">
        <v>16.8125</v>
      </c>
      <c r="AY448" s="6">
        <v>2328.4899999999998</v>
      </c>
    </row>
    <row r="449" spans="1:51" x14ac:dyDescent="0.25">
      <c r="A449" s="2" t="s">
        <v>1924</v>
      </c>
      <c r="B449" s="7"/>
      <c r="C449" s="7"/>
      <c r="D449" s="7"/>
      <c r="E449" s="7">
        <v>8</v>
      </c>
      <c r="F449" s="7">
        <v>8</v>
      </c>
      <c r="G449" s="7"/>
      <c r="H449" s="7"/>
      <c r="I449" s="7">
        <v>6</v>
      </c>
      <c r="J449" s="7"/>
      <c r="K449" s="7">
        <v>6</v>
      </c>
      <c r="L449" s="7"/>
      <c r="M449" s="7"/>
      <c r="N449" s="7"/>
      <c r="O449" s="7">
        <v>19</v>
      </c>
      <c r="P449" s="7">
        <v>19</v>
      </c>
      <c r="Q449" s="7">
        <v>9.5625</v>
      </c>
      <c r="S449" s="2" t="s">
        <v>2016</v>
      </c>
      <c r="T449" s="7"/>
      <c r="U449" s="6"/>
      <c r="V449" s="7"/>
      <c r="W449" s="6"/>
      <c r="X449" s="7">
        <v>22</v>
      </c>
      <c r="Y449" s="6">
        <v>6257.18</v>
      </c>
      <c r="Z449" s="7"/>
      <c r="AA449" s="6"/>
      <c r="AB449" s="7">
        <v>22</v>
      </c>
      <c r="AC449" s="6">
        <v>6257.18</v>
      </c>
      <c r="AD449" s="7"/>
      <c r="AE449" s="6"/>
      <c r="AF449" s="7"/>
      <c r="AG449" s="6"/>
      <c r="AH449" s="7"/>
      <c r="AI449" s="6"/>
      <c r="AJ449" s="7">
        <v>3</v>
      </c>
      <c r="AK449" s="6">
        <v>885.99</v>
      </c>
      <c r="AL449" s="7">
        <v>3</v>
      </c>
      <c r="AM449" s="6">
        <v>885.99</v>
      </c>
      <c r="AN449" s="7"/>
      <c r="AO449" s="6"/>
      <c r="AP449" s="7"/>
      <c r="AQ449" s="6"/>
      <c r="AR449" s="7"/>
      <c r="AS449" s="6"/>
      <c r="AT449" s="7">
        <v>12</v>
      </c>
      <c r="AU449" s="6">
        <v>868.43</v>
      </c>
      <c r="AV449" s="7">
        <v>12</v>
      </c>
      <c r="AW449" s="6">
        <v>868.43</v>
      </c>
      <c r="AX449" s="7">
        <v>18.791666666666668</v>
      </c>
      <c r="AY449" s="6">
        <v>8011.6</v>
      </c>
    </row>
    <row r="450" spans="1:51" x14ac:dyDescent="0.25">
      <c r="A450" s="2" t="s">
        <v>2128</v>
      </c>
      <c r="B450" s="7"/>
      <c r="C450" s="7"/>
      <c r="D450" s="7"/>
      <c r="E450" s="7">
        <v>25</v>
      </c>
      <c r="F450" s="7">
        <v>25</v>
      </c>
      <c r="G450" s="7"/>
      <c r="H450" s="7"/>
      <c r="I450" s="7">
        <v>3</v>
      </c>
      <c r="J450" s="7"/>
      <c r="K450" s="7">
        <v>3</v>
      </c>
      <c r="L450" s="7"/>
      <c r="M450" s="7"/>
      <c r="N450" s="7"/>
      <c r="O450" s="7"/>
      <c r="P450" s="7"/>
      <c r="Q450" s="7">
        <v>17.235294117647058</v>
      </c>
      <c r="S450" s="2" t="s">
        <v>1924</v>
      </c>
      <c r="T450" s="7"/>
      <c r="U450" s="6"/>
      <c r="V450" s="7"/>
      <c r="W450" s="6"/>
      <c r="X450" s="7"/>
      <c r="Y450" s="6"/>
      <c r="Z450" s="7">
        <v>8</v>
      </c>
      <c r="AA450" s="6">
        <v>2826.15</v>
      </c>
      <c r="AB450" s="7">
        <v>8</v>
      </c>
      <c r="AC450" s="6">
        <v>2826.15</v>
      </c>
      <c r="AD450" s="7"/>
      <c r="AE450" s="6"/>
      <c r="AF450" s="7"/>
      <c r="AG450" s="6"/>
      <c r="AH450" s="7">
        <v>6</v>
      </c>
      <c r="AI450" s="6">
        <v>1430.64</v>
      </c>
      <c r="AJ450" s="7"/>
      <c r="AK450" s="6"/>
      <c r="AL450" s="7">
        <v>6</v>
      </c>
      <c r="AM450" s="6">
        <v>1430.64</v>
      </c>
      <c r="AN450" s="7"/>
      <c r="AO450" s="6"/>
      <c r="AP450" s="7"/>
      <c r="AQ450" s="6"/>
      <c r="AR450" s="7"/>
      <c r="AS450" s="6"/>
      <c r="AT450" s="7">
        <v>19</v>
      </c>
      <c r="AU450" s="6">
        <v>1179.6500000000001</v>
      </c>
      <c r="AV450" s="7">
        <v>19</v>
      </c>
      <c r="AW450" s="6">
        <v>1179.6500000000001</v>
      </c>
      <c r="AX450" s="7">
        <v>9.5625</v>
      </c>
      <c r="AY450" s="6">
        <v>5436.44</v>
      </c>
    </row>
    <row r="451" spans="1:51" x14ac:dyDescent="0.25">
      <c r="A451" s="2" t="s">
        <v>2004</v>
      </c>
      <c r="B451" s="7"/>
      <c r="C451" s="7"/>
      <c r="D451" s="7"/>
      <c r="E451" s="7">
        <v>26</v>
      </c>
      <c r="F451" s="7">
        <v>26</v>
      </c>
      <c r="G451" s="7"/>
      <c r="H451" s="7"/>
      <c r="I451" s="7"/>
      <c r="J451" s="7">
        <v>22</v>
      </c>
      <c r="K451" s="7">
        <v>22</v>
      </c>
      <c r="L451" s="7"/>
      <c r="M451" s="7"/>
      <c r="N451" s="7">
        <v>25</v>
      </c>
      <c r="O451" s="7"/>
      <c r="P451" s="7">
        <v>25</v>
      </c>
      <c r="Q451" s="7">
        <v>25.35</v>
      </c>
      <c r="S451" s="2" t="s">
        <v>2128</v>
      </c>
      <c r="T451" s="7"/>
      <c r="U451" s="6"/>
      <c r="V451" s="7"/>
      <c r="W451" s="6"/>
      <c r="X451" s="7"/>
      <c r="Y451" s="6"/>
      <c r="Z451" s="7">
        <v>25</v>
      </c>
      <c r="AA451" s="6">
        <v>12819.72</v>
      </c>
      <c r="AB451" s="7">
        <v>25</v>
      </c>
      <c r="AC451" s="6">
        <v>12819.72</v>
      </c>
      <c r="AD451" s="7"/>
      <c r="AE451" s="6"/>
      <c r="AF451" s="7"/>
      <c r="AG451" s="6"/>
      <c r="AH451" s="7">
        <v>3</v>
      </c>
      <c r="AI451" s="6">
        <v>6672.25</v>
      </c>
      <c r="AJ451" s="7"/>
      <c r="AK451" s="6"/>
      <c r="AL451" s="7">
        <v>3</v>
      </c>
      <c r="AM451" s="6">
        <v>6672.25</v>
      </c>
      <c r="AN451" s="7"/>
      <c r="AO451" s="6"/>
      <c r="AP451" s="7"/>
      <c r="AQ451" s="6"/>
      <c r="AR451" s="7"/>
      <c r="AS451" s="6"/>
      <c r="AT451" s="7"/>
      <c r="AU451" s="6"/>
      <c r="AV451" s="7"/>
      <c r="AW451" s="6"/>
      <c r="AX451" s="7">
        <v>17.235294117647058</v>
      </c>
      <c r="AY451" s="6">
        <v>19491.97</v>
      </c>
    </row>
    <row r="452" spans="1:51" x14ac:dyDescent="0.25">
      <c r="A452" s="2" t="s">
        <v>1869</v>
      </c>
      <c r="B452" s="7"/>
      <c r="C452" s="7"/>
      <c r="D452" s="7">
        <v>1</v>
      </c>
      <c r="E452" s="7"/>
      <c r="F452" s="7">
        <v>1</v>
      </c>
      <c r="G452" s="7"/>
      <c r="H452" s="7"/>
      <c r="I452" s="7">
        <v>10</v>
      </c>
      <c r="J452" s="7"/>
      <c r="K452" s="7">
        <v>10</v>
      </c>
      <c r="L452" s="7"/>
      <c r="M452" s="7"/>
      <c r="N452" s="7"/>
      <c r="O452" s="7">
        <v>13</v>
      </c>
      <c r="P452" s="7">
        <v>13</v>
      </c>
      <c r="Q452" s="7">
        <v>3.5714285714285716</v>
      </c>
      <c r="S452" s="2" t="s">
        <v>2004</v>
      </c>
      <c r="T452" s="7"/>
      <c r="U452" s="6"/>
      <c r="V452" s="7"/>
      <c r="W452" s="6"/>
      <c r="X452" s="7"/>
      <c r="Y452" s="6"/>
      <c r="Z452" s="7">
        <v>26</v>
      </c>
      <c r="AA452" s="6">
        <v>8545.68</v>
      </c>
      <c r="AB452" s="7">
        <v>26</v>
      </c>
      <c r="AC452" s="6">
        <v>8545.68</v>
      </c>
      <c r="AD452" s="7"/>
      <c r="AE452" s="6"/>
      <c r="AF452" s="7"/>
      <c r="AG452" s="6"/>
      <c r="AH452" s="7"/>
      <c r="AI452" s="6"/>
      <c r="AJ452" s="7">
        <v>22</v>
      </c>
      <c r="AK452" s="6">
        <v>1812.28</v>
      </c>
      <c r="AL452" s="7">
        <v>22</v>
      </c>
      <c r="AM452" s="6">
        <v>1812.28</v>
      </c>
      <c r="AN452" s="7"/>
      <c r="AO452" s="6"/>
      <c r="AP452" s="7"/>
      <c r="AQ452" s="6"/>
      <c r="AR452" s="7">
        <v>25</v>
      </c>
      <c r="AS452" s="6">
        <v>2458.15</v>
      </c>
      <c r="AT452" s="7"/>
      <c r="AU452" s="6"/>
      <c r="AV452" s="7">
        <v>25</v>
      </c>
      <c r="AW452" s="6">
        <v>2458.15</v>
      </c>
      <c r="AX452" s="7">
        <v>25.35</v>
      </c>
      <c r="AY452" s="6">
        <v>12816.11</v>
      </c>
    </row>
    <row r="453" spans="1:51" x14ac:dyDescent="0.25">
      <c r="A453" s="2" t="s">
        <v>2031</v>
      </c>
      <c r="B453" s="7"/>
      <c r="C453" s="7"/>
      <c r="D453" s="7">
        <v>3</v>
      </c>
      <c r="E453" s="7"/>
      <c r="F453" s="7">
        <v>3</v>
      </c>
      <c r="G453" s="7"/>
      <c r="H453" s="7"/>
      <c r="I453" s="7"/>
      <c r="J453" s="7">
        <v>1</v>
      </c>
      <c r="K453" s="7">
        <v>1</v>
      </c>
      <c r="L453" s="7"/>
      <c r="M453" s="7"/>
      <c r="N453" s="7">
        <v>7</v>
      </c>
      <c r="O453" s="7"/>
      <c r="P453" s="7">
        <v>7</v>
      </c>
      <c r="Q453" s="7">
        <v>4.3600000000000003</v>
      </c>
      <c r="S453" s="2" t="s">
        <v>1869</v>
      </c>
      <c r="T453" s="7"/>
      <c r="U453" s="6"/>
      <c r="V453" s="7"/>
      <c r="W453" s="6"/>
      <c r="X453" s="7">
        <v>1</v>
      </c>
      <c r="Y453" s="6">
        <v>14865.09</v>
      </c>
      <c r="Z453" s="7"/>
      <c r="AA453" s="6"/>
      <c r="AB453" s="7">
        <v>1</v>
      </c>
      <c r="AC453" s="6">
        <v>14865.09</v>
      </c>
      <c r="AD453" s="7"/>
      <c r="AE453" s="6"/>
      <c r="AF453" s="7"/>
      <c r="AG453" s="6"/>
      <c r="AH453" s="7">
        <v>10</v>
      </c>
      <c r="AI453" s="6">
        <v>2511.5500000000002</v>
      </c>
      <c r="AJ453" s="7"/>
      <c r="AK453" s="6"/>
      <c r="AL453" s="7">
        <v>10</v>
      </c>
      <c r="AM453" s="6">
        <v>2511.5500000000002</v>
      </c>
      <c r="AN453" s="7"/>
      <c r="AO453" s="6"/>
      <c r="AP453" s="7"/>
      <c r="AQ453" s="6"/>
      <c r="AR453" s="7"/>
      <c r="AS453" s="6"/>
      <c r="AT453" s="7">
        <v>13</v>
      </c>
      <c r="AU453" s="6">
        <v>1987.16</v>
      </c>
      <c r="AV453" s="7">
        <v>13</v>
      </c>
      <c r="AW453" s="6">
        <v>1987.16</v>
      </c>
      <c r="AX453" s="7">
        <v>3.5714285714285716</v>
      </c>
      <c r="AY453" s="6">
        <v>19363.810000000001</v>
      </c>
    </row>
    <row r="454" spans="1:51" x14ac:dyDescent="0.25">
      <c r="A454" s="2" t="s">
        <v>2110</v>
      </c>
      <c r="B454" s="7"/>
      <c r="C454" s="7"/>
      <c r="D454" s="7">
        <v>10</v>
      </c>
      <c r="E454" s="7"/>
      <c r="F454" s="7">
        <v>10</v>
      </c>
      <c r="G454" s="7"/>
      <c r="H454" s="7"/>
      <c r="I454" s="7"/>
      <c r="J454" s="7">
        <v>21</v>
      </c>
      <c r="K454" s="7">
        <v>21</v>
      </c>
      <c r="L454" s="7"/>
      <c r="M454" s="7"/>
      <c r="N454" s="7"/>
      <c r="O454" s="7">
        <v>21</v>
      </c>
      <c r="P454" s="7">
        <v>21</v>
      </c>
      <c r="Q454" s="7">
        <v>13.142857142857142</v>
      </c>
      <c r="S454" s="2" t="s">
        <v>2031</v>
      </c>
      <c r="T454" s="7"/>
      <c r="U454" s="6"/>
      <c r="V454" s="7"/>
      <c r="W454" s="6"/>
      <c r="X454" s="7">
        <v>3</v>
      </c>
      <c r="Y454" s="6">
        <v>10503.58</v>
      </c>
      <c r="Z454" s="7"/>
      <c r="AA454" s="6"/>
      <c r="AB454" s="7">
        <v>3</v>
      </c>
      <c r="AC454" s="6">
        <v>10503.58</v>
      </c>
      <c r="AD454" s="7"/>
      <c r="AE454" s="6"/>
      <c r="AF454" s="7"/>
      <c r="AG454" s="6"/>
      <c r="AH454" s="7"/>
      <c r="AI454" s="6"/>
      <c r="AJ454" s="7">
        <v>1</v>
      </c>
      <c r="AK454" s="6">
        <v>507.29</v>
      </c>
      <c r="AL454" s="7">
        <v>1</v>
      </c>
      <c r="AM454" s="6">
        <v>507.29</v>
      </c>
      <c r="AN454" s="7"/>
      <c r="AO454" s="6"/>
      <c r="AP454" s="7"/>
      <c r="AQ454" s="6"/>
      <c r="AR454" s="7">
        <v>7</v>
      </c>
      <c r="AS454" s="6">
        <v>6626.82</v>
      </c>
      <c r="AT454" s="7"/>
      <c r="AU454" s="6"/>
      <c r="AV454" s="7">
        <v>7</v>
      </c>
      <c r="AW454" s="6">
        <v>6626.82</v>
      </c>
      <c r="AX454" s="7">
        <v>4.3600000000000003</v>
      </c>
      <c r="AY454" s="6">
        <v>17637.689999999999</v>
      </c>
    </row>
    <row r="455" spans="1:51" x14ac:dyDescent="0.25">
      <c r="A455" s="2" t="s">
        <v>4053</v>
      </c>
      <c r="B455" s="7"/>
      <c r="C455" s="7"/>
      <c r="D455" s="7"/>
      <c r="E455" s="7">
        <v>13</v>
      </c>
      <c r="F455" s="7">
        <v>13</v>
      </c>
      <c r="G455" s="7"/>
      <c r="H455" s="7"/>
      <c r="I455" s="7"/>
      <c r="J455" s="7"/>
      <c r="K455" s="7"/>
      <c r="L455" s="7"/>
      <c r="M455" s="7"/>
      <c r="N455" s="7"/>
      <c r="O455" s="7">
        <v>28</v>
      </c>
      <c r="P455" s="7">
        <v>28</v>
      </c>
      <c r="Q455" s="7">
        <v>19</v>
      </c>
      <c r="S455" s="2" t="s">
        <v>2110</v>
      </c>
      <c r="T455" s="7"/>
      <c r="U455" s="6"/>
      <c r="V455" s="7"/>
      <c r="W455" s="6"/>
      <c r="X455" s="7">
        <v>10</v>
      </c>
      <c r="Y455" s="6">
        <v>19189.810000000001</v>
      </c>
      <c r="Z455" s="7"/>
      <c r="AA455" s="6"/>
      <c r="AB455" s="7">
        <v>10</v>
      </c>
      <c r="AC455" s="6">
        <v>19189.810000000001</v>
      </c>
      <c r="AD455" s="7"/>
      <c r="AE455" s="6"/>
      <c r="AF455" s="7"/>
      <c r="AG455" s="6"/>
      <c r="AH455" s="7"/>
      <c r="AI455" s="6"/>
      <c r="AJ455" s="7">
        <v>21</v>
      </c>
      <c r="AK455" s="6">
        <v>2529.9699999999998</v>
      </c>
      <c r="AL455" s="7">
        <v>21</v>
      </c>
      <c r="AM455" s="6">
        <v>2529.9699999999998</v>
      </c>
      <c r="AN455" s="7"/>
      <c r="AO455" s="6"/>
      <c r="AP455" s="7"/>
      <c r="AQ455" s="6"/>
      <c r="AR455" s="7"/>
      <c r="AS455" s="6"/>
      <c r="AT455" s="7">
        <v>21</v>
      </c>
      <c r="AU455" s="6">
        <v>5959.94</v>
      </c>
      <c r="AV455" s="7">
        <v>21</v>
      </c>
      <c r="AW455" s="6">
        <v>5959.94</v>
      </c>
      <c r="AX455" s="7">
        <v>13.142857142857142</v>
      </c>
      <c r="AY455" s="6">
        <v>27679.72</v>
      </c>
    </row>
    <row r="456" spans="1:51" x14ac:dyDescent="0.25">
      <c r="A456" s="2" t="s">
        <v>4064</v>
      </c>
      <c r="B456" s="7"/>
      <c r="C456" s="7"/>
      <c r="D456" s="7"/>
      <c r="E456" s="7">
        <v>9</v>
      </c>
      <c r="F456" s="7">
        <v>9</v>
      </c>
      <c r="G456" s="7"/>
      <c r="H456" s="7"/>
      <c r="I456" s="7"/>
      <c r="J456" s="7"/>
      <c r="K456" s="7"/>
      <c r="L456" s="7"/>
      <c r="M456" s="7"/>
      <c r="N456" s="7"/>
      <c r="O456" s="7"/>
      <c r="P456" s="7"/>
      <c r="Q456" s="7">
        <v>9</v>
      </c>
      <c r="S456" s="2" t="s">
        <v>4053</v>
      </c>
      <c r="T456" s="7"/>
      <c r="U456" s="6"/>
      <c r="V456" s="7"/>
      <c r="W456" s="6"/>
      <c r="X456" s="7"/>
      <c r="Y456" s="6"/>
      <c r="Z456" s="7">
        <v>13</v>
      </c>
      <c r="AA456" s="6">
        <v>1283.07</v>
      </c>
      <c r="AB456" s="7">
        <v>13</v>
      </c>
      <c r="AC456" s="6">
        <v>1283.07</v>
      </c>
      <c r="AD456" s="7"/>
      <c r="AE456" s="6"/>
      <c r="AF456" s="7"/>
      <c r="AG456" s="6"/>
      <c r="AH456" s="7"/>
      <c r="AI456" s="6"/>
      <c r="AJ456" s="7"/>
      <c r="AK456" s="6"/>
      <c r="AL456" s="7"/>
      <c r="AM456" s="6"/>
      <c r="AN456" s="7"/>
      <c r="AO456" s="6"/>
      <c r="AP456" s="7"/>
      <c r="AQ456" s="6"/>
      <c r="AR456" s="7"/>
      <c r="AS456" s="6"/>
      <c r="AT456" s="7">
        <v>28</v>
      </c>
      <c r="AU456" s="6">
        <v>1644.97</v>
      </c>
      <c r="AV456" s="7">
        <v>28</v>
      </c>
      <c r="AW456" s="6">
        <v>1644.97</v>
      </c>
      <c r="AX456" s="7">
        <v>19</v>
      </c>
      <c r="AY456" s="6">
        <v>2928.04</v>
      </c>
    </row>
    <row r="457" spans="1:51" x14ac:dyDescent="0.25">
      <c r="A457" s="2" t="s">
        <v>3836</v>
      </c>
      <c r="B457" s="7"/>
      <c r="C457" s="7"/>
      <c r="D457" s="7"/>
      <c r="E457" s="7">
        <v>28</v>
      </c>
      <c r="F457" s="7">
        <v>28</v>
      </c>
      <c r="G457" s="7"/>
      <c r="H457" s="7"/>
      <c r="I457" s="7"/>
      <c r="J457" s="7"/>
      <c r="K457" s="7"/>
      <c r="L457" s="7"/>
      <c r="M457" s="7"/>
      <c r="N457" s="7"/>
      <c r="O457" s="7">
        <v>11</v>
      </c>
      <c r="P457" s="7">
        <v>11</v>
      </c>
      <c r="Q457" s="7">
        <v>24.6</v>
      </c>
      <c r="S457" s="2" t="s">
        <v>4064</v>
      </c>
      <c r="T457" s="7"/>
      <c r="U457" s="6"/>
      <c r="V457" s="7"/>
      <c r="W457" s="6"/>
      <c r="X457" s="7"/>
      <c r="Y457" s="6"/>
      <c r="Z457" s="7">
        <v>9</v>
      </c>
      <c r="AA457" s="6">
        <v>5127.3</v>
      </c>
      <c r="AB457" s="7">
        <v>9</v>
      </c>
      <c r="AC457" s="6">
        <v>5127.3</v>
      </c>
      <c r="AD457" s="7"/>
      <c r="AE457" s="6"/>
      <c r="AF457" s="7"/>
      <c r="AG457" s="6"/>
      <c r="AH457" s="7"/>
      <c r="AI457" s="6"/>
      <c r="AJ457" s="7"/>
      <c r="AK457" s="6"/>
      <c r="AL457" s="7"/>
      <c r="AM457" s="6"/>
      <c r="AN457" s="7"/>
      <c r="AO457" s="6"/>
      <c r="AP457" s="7"/>
      <c r="AQ457" s="6"/>
      <c r="AR457" s="7"/>
      <c r="AS457" s="6"/>
      <c r="AT457" s="7"/>
      <c r="AU457" s="6"/>
      <c r="AV457" s="7"/>
      <c r="AW457" s="6"/>
      <c r="AX457" s="7">
        <v>9</v>
      </c>
      <c r="AY457" s="6">
        <v>5127.3</v>
      </c>
    </row>
    <row r="458" spans="1:51" x14ac:dyDescent="0.25">
      <c r="A458" s="2" t="s">
        <v>4142</v>
      </c>
      <c r="B458" s="7"/>
      <c r="C458" s="7"/>
      <c r="D458" s="7"/>
      <c r="E458" s="7">
        <v>1</v>
      </c>
      <c r="F458" s="7">
        <v>1</v>
      </c>
      <c r="G458" s="7"/>
      <c r="H458" s="7"/>
      <c r="I458" s="7"/>
      <c r="J458" s="7"/>
      <c r="K458" s="7"/>
      <c r="L458" s="7"/>
      <c r="M458" s="7"/>
      <c r="N458" s="7"/>
      <c r="O458" s="7"/>
      <c r="P458" s="7"/>
      <c r="Q458" s="7">
        <v>1</v>
      </c>
      <c r="S458" s="2" t="s">
        <v>3836</v>
      </c>
      <c r="T458" s="7"/>
      <c r="U458" s="6"/>
      <c r="V458" s="7"/>
      <c r="W458" s="6"/>
      <c r="X458" s="7"/>
      <c r="Y458" s="6"/>
      <c r="Z458" s="7">
        <v>28</v>
      </c>
      <c r="AA458" s="6">
        <v>11394</v>
      </c>
      <c r="AB458" s="7">
        <v>28</v>
      </c>
      <c r="AC458" s="6">
        <v>11394</v>
      </c>
      <c r="AD458" s="7"/>
      <c r="AE458" s="6"/>
      <c r="AF458" s="7"/>
      <c r="AG458" s="6"/>
      <c r="AH458" s="7"/>
      <c r="AI458" s="6"/>
      <c r="AJ458" s="7"/>
      <c r="AK458" s="6"/>
      <c r="AL458" s="7"/>
      <c r="AM458" s="6"/>
      <c r="AN458" s="7"/>
      <c r="AO458" s="6"/>
      <c r="AP458" s="7"/>
      <c r="AQ458" s="6"/>
      <c r="AR458" s="7"/>
      <c r="AS458" s="6"/>
      <c r="AT458" s="7">
        <v>11</v>
      </c>
      <c r="AU458" s="6">
        <v>1709.1</v>
      </c>
      <c r="AV458" s="7">
        <v>11</v>
      </c>
      <c r="AW458" s="6">
        <v>1709.1</v>
      </c>
      <c r="AX458" s="7">
        <v>24.6</v>
      </c>
      <c r="AY458" s="6">
        <v>13103.1</v>
      </c>
    </row>
    <row r="459" spans="1:51" x14ac:dyDescent="0.25">
      <c r="A459" s="2" t="s">
        <v>114</v>
      </c>
      <c r="B459" s="7">
        <v>11</v>
      </c>
      <c r="C459" s="7"/>
      <c r="D459" s="7"/>
      <c r="E459" s="7"/>
      <c r="F459" s="7">
        <v>11</v>
      </c>
      <c r="G459" s="7">
        <v>27</v>
      </c>
      <c r="H459" s="7"/>
      <c r="I459" s="7"/>
      <c r="J459" s="7"/>
      <c r="K459" s="7">
        <v>27</v>
      </c>
      <c r="L459" s="7"/>
      <c r="M459" s="7">
        <v>0</v>
      </c>
      <c r="N459" s="7"/>
      <c r="O459" s="7"/>
      <c r="P459" s="7">
        <v>0</v>
      </c>
      <c r="Q459" s="7">
        <v>10.736363636363636</v>
      </c>
      <c r="S459" s="2" t="s">
        <v>4142</v>
      </c>
      <c r="T459" s="7"/>
      <c r="U459" s="6"/>
      <c r="V459" s="7"/>
      <c r="W459" s="6"/>
      <c r="X459" s="7"/>
      <c r="Y459" s="6"/>
      <c r="Z459" s="7">
        <v>1</v>
      </c>
      <c r="AA459" s="6">
        <v>712.49</v>
      </c>
      <c r="AB459" s="7">
        <v>1</v>
      </c>
      <c r="AC459" s="6">
        <v>712.49</v>
      </c>
      <c r="AD459" s="7"/>
      <c r="AE459" s="6"/>
      <c r="AF459" s="7"/>
      <c r="AG459" s="6"/>
      <c r="AH459" s="7"/>
      <c r="AI459" s="6"/>
      <c r="AJ459" s="7"/>
      <c r="AK459" s="6"/>
      <c r="AL459" s="7"/>
      <c r="AM459" s="6"/>
      <c r="AN459" s="7"/>
      <c r="AO459" s="6"/>
      <c r="AP459" s="7"/>
      <c r="AQ459" s="6"/>
      <c r="AR459" s="7"/>
      <c r="AS459" s="6"/>
      <c r="AT459" s="7"/>
      <c r="AU459" s="6"/>
      <c r="AV459" s="7"/>
      <c r="AW459" s="6"/>
      <c r="AX459" s="7">
        <v>1</v>
      </c>
      <c r="AY459" s="6">
        <v>712.49</v>
      </c>
    </row>
    <row r="460" spans="1:51" x14ac:dyDescent="0.25">
      <c r="A460" s="2" t="s">
        <v>1881</v>
      </c>
      <c r="B460" s="7"/>
      <c r="C460" s="7"/>
      <c r="D460" s="7"/>
      <c r="E460" s="7">
        <v>17</v>
      </c>
      <c r="F460" s="7">
        <v>17</v>
      </c>
      <c r="G460" s="7"/>
      <c r="H460" s="7"/>
      <c r="I460" s="7"/>
      <c r="J460" s="7">
        <v>23</v>
      </c>
      <c r="K460" s="7">
        <v>23</v>
      </c>
      <c r="L460" s="7"/>
      <c r="M460" s="7"/>
      <c r="N460" s="7">
        <v>30</v>
      </c>
      <c r="O460" s="7"/>
      <c r="P460" s="7">
        <v>30</v>
      </c>
      <c r="Q460" s="7">
        <v>21.40909090909091</v>
      </c>
      <c r="S460" s="2" t="s">
        <v>114</v>
      </c>
      <c r="T460" s="7">
        <v>11</v>
      </c>
      <c r="U460" s="6">
        <v>47473.69</v>
      </c>
      <c r="V460" s="7"/>
      <c r="W460" s="6"/>
      <c r="X460" s="7"/>
      <c r="Y460" s="6"/>
      <c r="Z460" s="7"/>
      <c r="AA460" s="6"/>
      <c r="AB460" s="7">
        <v>11</v>
      </c>
      <c r="AC460" s="6">
        <v>47473.69</v>
      </c>
      <c r="AD460" s="7">
        <v>27</v>
      </c>
      <c r="AE460" s="6">
        <v>8483.32</v>
      </c>
      <c r="AF460" s="7"/>
      <c r="AG460" s="6"/>
      <c r="AH460" s="7"/>
      <c r="AI460" s="6"/>
      <c r="AJ460" s="7"/>
      <c r="AK460" s="6"/>
      <c r="AL460" s="7">
        <v>27</v>
      </c>
      <c r="AM460" s="6">
        <v>8483.32</v>
      </c>
      <c r="AN460" s="7"/>
      <c r="AO460" s="6"/>
      <c r="AP460" s="7">
        <v>0</v>
      </c>
      <c r="AQ460" s="6">
        <v>14414.59</v>
      </c>
      <c r="AR460" s="7"/>
      <c r="AS460" s="6"/>
      <c r="AT460" s="7"/>
      <c r="AU460" s="6"/>
      <c r="AV460" s="7">
        <v>0</v>
      </c>
      <c r="AW460" s="6">
        <v>14414.59</v>
      </c>
      <c r="AX460" s="7">
        <v>10.736363636363636</v>
      </c>
      <c r="AY460" s="6">
        <v>70371.600000000006</v>
      </c>
    </row>
    <row r="461" spans="1:51" x14ac:dyDescent="0.25">
      <c r="A461" s="2" t="s">
        <v>2002</v>
      </c>
      <c r="B461" s="7"/>
      <c r="C461" s="7"/>
      <c r="D461" s="7">
        <v>25</v>
      </c>
      <c r="E461" s="7"/>
      <c r="F461" s="7">
        <v>25</v>
      </c>
      <c r="G461" s="7"/>
      <c r="H461" s="7"/>
      <c r="I461" s="7">
        <v>20</v>
      </c>
      <c r="J461" s="7"/>
      <c r="K461" s="7">
        <v>20</v>
      </c>
      <c r="L461" s="7"/>
      <c r="M461" s="7"/>
      <c r="N461" s="7"/>
      <c r="O461" s="7">
        <v>20</v>
      </c>
      <c r="P461" s="7">
        <v>20</v>
      </c>
      <c r="Q461" s="7">
        <v>23.46153846153846</v>
      </c>
      <c r="S461" s="2" t="s">
        <v>1881</v>
      </c>
      <c r="T461" s="7"/>
      <c r="U461" s="6"/>
      <c r="V461" s="7"/>
      <c r="W461" s="6"/>
      <c r="X461" s="7"/>
      <c r="Y461" s="6"/>
      <c r="Z461" s="7">
        <v>17</v>
      </c>
      <c r="AA461" s="6">
        <v>17009.830000000002</v>
      </c>
      <c r="AB461" s="7">
        <v>17</v>
      </c>
      <c r="AC461" s="6">
        <v>17009.830000000002</v>
      </c>
      <c r="AD461" s="7"/>
      <c r="AE461" s="6"/>
      <c r="AF461" s="7"/>
      <c r="AG461" s="6"/>
      <c r="AH461" s="7"/>
      <c r="AI461" s="6"/>
      <c r="AJ461" s="7">
        <v>23</v>
      </c>
      <c r="AK461" s="6">
        <v>899.99</v>
      </c>
      <c r="AL461" s="7">
        <v>23</v>
      </c>
      <c r="AM461" s="6">
        <v>899.99</v>
      </c>
      <c r="AN461" s="7"/>
      <c r="AO461" s="6"/>
      <c r="AP461" s="7"/>
      <c r="AQ461" s="6"/>
      <c r="AR461" s="7">
        <v>30</v>
      </c>
      <c r="AS461" s="6">
        <v>9359.91</v>
      </c>
      <c r="AT461" s="7"/>
      <c r="AU461" s="6"/>
      <c r="AV461" s="7">
        <v>30</v>
      </c>
      <c r="AW461" s="6">
        <v>9359.91</v>
      </c>
      <c r="AX461" s="7">
        <v>21.40909090909091</v>
      </c>
      <c r="AY461" s="6">
        <v>27269.73</v>
      </c>
    </row>
    <row r="462" spans="1:51" x14ac:dyDescent="0.25">
      <c r="A462" s="2" t="s">
        <v>3843</v>
      </c>
      <c r="B462" s="7"/>
      <c r="C462" s="7"/>
      <c r="D462" s="7"/>
      <c r="E462" s="7">
        <v>4</v>
      </c>
      <c r="F462" s="7">
        <v>4</v>
      </c>
      <c r="G462" s="7"/>
      <c r="H462" s="7"/>
      <c r="I462" s="7"/>
      <c r="J462" s="7">
        <v>11</v>
      </c>
      <c r="K462" s="7">
        <v>11</v>
      </c>
      <c r="L462" s="7"/>
      <c r="M462" s="7"/>
      <c r="N462" s="7"/>
      <c r="O462" s="7">
        <v>23</v>
      </c>
      <c r="P462" s="7">
        <v>23</v>
      </c>
      <c r="Q462" s="7">
        <v>7.7142857142857144</v>
      </c>
      <c r="S462" s="2" t="s">
        <v>2002</v>
      </c>
      <c r="T462" s="7"/>
      <c r="U462" s="6"/>
      <c r="V462" s="7"/>
      <c r="W462" s="6"/>
      <c r="X462" s="7">
        <v>25</v>
      </c>
      <c r="Y462" s="6">
        <v>59274.76</v>
      </c>
      <c r="Z462" s="7"/>
      <c r="AA462" s="6"/>
      <c r="AB462" s="7">
        <v>25</v>
      </c>
      <c r="AC462" s="6">
        <v>59274.76</v>
      </c>
      <c r="AD462" s="7"/>
      <c r="AE462" s="6"/>
      <c r="AF462" s="7"/>
      <c r="AG462" s="6"/>
      <c r="AH462" s="7">
        <v>20</v>
      </c>
      <c r="AI462" s="6">
        <v>11199.96</v>
      </c>
      <c r="AJ462" s="7"/>
      <c r="AK462" s="6"/>
      <c r="AL462" s="7">
        <v>20</v>
      </c>
      <c r="AM462" s="6">
        <v>11199.96</v>
      </c>
      <c r="AN462" s="7"/>
      <c r="AO462" s="6"/>
      <c r="AP462" s="7"/>
      <c r="AQ462" s="6"/>
      <c r="AR462" s="7"/>
      <c r="AS462" s="6"/>
      <c r="AT462" s="7">
        <v>20</v>
      </c>
      <c r="AU462" s="6">
        <v>16999.93</v>
      </c>
      <c r="AV462" s="7">
        <v>20</v>
      </c>
      <c r="AW462" s="6">
        <v>16999.93</v>
      </c>
      <c r="AX462" s="7">
        <v>23.46153846153846</v>
      </c>
      <c r="AY462" s="6">
        <v>87474.65</v>
      </c>
    </row>
    <row r="463" spans="1:51" x14ac:dyDescent="0.25">
      <c r="A463" s="2" t="s">
        <v>1866</v>
      </c>
      <c r="B463" s="7"/>
      <c r="C463" s="7"/>
      <c r="D463" s="7"/>
      <c r="E463" s="7">
        <v>19</v>
      </c>
      <c r="F463" s="7">
        <v>19</v>
      </c>
      <c r="G463" s="7"/>
      <c r="H463" s="7"/>
      <c r="I463" s="7"/>
      <c r="J463" s="7">
        <v>6</v>
      </c>
      <c r="K463" s="7">
        <v>6</v>
      </c>
      <c r="L463" s="7"/>
      <c r="M463" s="7"/>
      <c r="N463" s="7">
        <v>17</v>
      </c>
      <c r="O463" s="7"/>
      <c r="P463" s="7">
        <v>17</v>
      </c>
      <c r="Q463" s="7">
        <v>17.529411764705884</v>
      </c>
      <c r="S463" s="2" t="s">
        <v>3843</v>
      </c>
      <c r="T463" s="7"/>
      <c r="U463" s="6"/>
      <c r="V463" s="7"/>
      <c r="W463" s="6"/>
      <c r="X463" s="7"/>
      <c r="Y463" s="6"/>
      <c r="Z463" s="7">
        <v>4</v>
      </c>
      <c r="AA463" s="6">
        <v>8979.01</v>
      </c>
      <c r="AB463" s="7">
        <v>4</v>
      </c>
      <c r="AC463" s="6">
        <v>8979.01</v>
      </c>
      <c r="AD463" s="7"/>
      <c r="AE463" s="6"/>
      <c r="AF463" s="7"/>
      <c r="AG463" s="6"/>
      <c r="AH463" s="7"/>
      <c r="AI463" s="6"/>
      <c r="AJ463" s="7">
        <v>11</v>
      </c>
      <c r="AK463" s="6">
        <v>1394.07</v>
      </c>
      <c r="AL463" s="7">
        <v>11</v>
      </c>
      <c r="AM463" s="6">
        <v>1394.07</v>
      </c>
      <c r="AN463" s="7"/>
      <c r="AO463" s="6"/>
      <c r="AP463" s="7"/>
      <c r="AQ463" s="6"/>
      <c r="AR463" s="7"/>
      <c r="AS463" s="6"/>
      <c r="AT463" s="7">
        <v>23</v>
      </c>
      <c r="AU463" s="6">
        <v>1394.07</v>
      </c>
      <c r="AV463" s="7">
        <v>23</v>
      </c>
      <c r="AW463" s="6">
        <v>1394.07</v>
      </c>
      <c r="AX463" s="7">
        <v>7.7142857142857144</v>
      </c>
      <c r="AY463" s="6">
        <v>11767.15</v>
      </c>
    </row>
    <row r="464" spans="1:51" x14ac:dyDescent="0.25">
      <c r="A464" s="2" t="s">
        <v>3815</v>
      </c>
      <c r="B464" s="7"/>
      <c r="C464" s="7"/>
      <c r="D464" s="7"/>
      <c r="E464" s="7">
        <v>30</v>
      </c>
      <c r="F464" s="7">
        <v>30</v>
      </c>
      <c r="G464" s="7"/>
      <c r="H464" s="7"/>
      <c r="I464" s="7"/>
      <c r="J464" s="7"/>
      <c r="K464" s="7"/>
      <c r="L464" s="7"/>
      <c r="M464" s="7"/>
      <c r="N464" s="7"/>
      <c r="O464" s="7">
        <v>0</v>
      </c>
      <c r="P464" s="7">
        <v>0</v>
      </c>
      <c r="Q464" s="7">
        <v>15</v>
      </c>
      <c r="S464" s="2" t="s">
        <v>1866</v>
      </c>
      <c r="T464" s="7"/>
      <c r="U464" s="6"/>
      <c r="V464" s="7"/>
      <c r="W464" s="6"/>
      <c r="X464" s="7"/>
      <c r="Y464" s="6"/>
      <c r="Z464" s="7">
        <v>19</v>
      </c>
      <c r="AA464" s="6">
        <v>9712.3700000000008</v>
      </c>
      <c r="AB464" s="7">
        <v>19</v>
      </c>
      <c r="AC464" s="6">
        <v>9712.3700000000008</v>
      </c>
      <c r="AD464" s="7"/>
      <c r="AE464" s="6"/>
      <c r="AF464" s="7"/>
      <c r="AG464" s="6"/>
      <c r="AH464" s="7"/>
      <c r="AI464" s="6"/>
      <c r="AJ464" s="7">
        <v>6</v>
      </c>
      <c r="AK464" s="6">
        <v>697.49</v>
      </c>
      <c r="AL464" s="7">
        <v>6</v>
      </c>
      <c r="AM464" s="6">
        <v>697.49</v>
      </c>
      <c r="AN464" s="7"/>
      <c r="AO464" s="6"/>
      <c r="AP464" s="7"/>
      <c r="AQ464" s="6"/>
      <c r="AR464" s="7">
        <v>17</v>
      </c>
      <c r="AS464" s="6">
        <v>4499.9399999999996</v>
      </c>
      <c r="AT464" s="7"/>
      <c r="AU464" s="6"/>
      <c r="AV464" s="7">
        <v>17</v>
      </c>
      <c r="AW464" s="6">
        <v>4499.9399999999996</v>
      </c>
      <c r="AX464" s="7">
        <v>17.529411764705884</v>
      </c>
      <c r="AY464" s="6">
        <v>14909.8</v>
      </c>
    </row>
    <row r="465" spans="1:51" x14ac:dyDescent="0.25">
      <c r="A465" s="2" t="s">
        <v>3946</v>
      </c>
      <c r="B465" s="7"/>
      <c r="C465" s="7"/>
      <c r="D465" s="7"/>
      <c r="E465" s="7">
        <v>12</v>
      </c>
      <c r="F465" s="7">
        <v>12</v>
      </c>
      <c r="G465" s="7"/>
      <c r="H465" s="7"/>
      <c r="I465" s="7"/>
      <c r="J465" s="7"/>
      <c r="K465" s="7"/>
      <c r="L465" s="7"/>
      <c r="M465" s="7"/>
      <c r="N465" s="7"/>
      <c r="O465" s="7">
        <v>12</v>
      </c>
      <c r="P465" s="7">
        <v>12</v>
      </c>
      <c r="Q465" s="7">
        <v>12</v>
      </c>
      <c r="S465" s="2" t="s">
        <v>3815</v>
      </c>
      <c r="T465" s="7"/>
      <c r="U465" s="6"/>
      <c r="V465" s="7"/>
      <c r="W465" s="6"/>
      <c r="X465" s="7"/>
      <c r="Y465" s="6"/>
      <c r="Z465" s="7">
        <v>30</v>
      </c>
      <c r="AA465" s="6">
        <v>4667.54</v>
      </c>
      <c r="AB465" s="7">
        <v>30</v>
      </c>
      <c r="AC465" s="6">
        <v>4667.54</v>
      </c>
      <c r="AD465" s="7"/>
      <c r="AE465" s="6"/>
      <c r="AF465" s="7"/>
      <c r="AG465" s="6"/>
      <c r="AH465" s="7"/>
      <c r="AI465" s="6"/>
      <c r="AJ465" s="7"/>
      <c r="AK465" s="6"/>
      <c r="AL465" s="7"/>
      <c r="AM465" s="6"/>
      <c r="AN465" s="7"/>
      <c r="AO465" s="6"/>
      <c r="AP465" s="7"/>
      <c r="AQ465" s="6"/>
      <c r="AR465" s="7"/>
      <c r="AS465" s="6"/>
      <c r="AT465" s="7">
        <v>0</v>
      </c>
      <c r="AU465" s="6">
        <v>4667.54</v>
      </c>
      <c r="AV465" s="7">
        <v>0</v>
      </c>
      <c r="AW465" s="6">
        <v>4667.54</v>
      </c>
      <c r="AX465" s="7">
        <v>15</v>
      </c>
      <c r="AY465" s="6">
        <v>9335.08</v>
      </c>
    </row>
    <row r="466" spans="1:51" x14ac:dyDescent="0.25">
      <c r="A466" s="2" t="s">
        <v>1948</v>
      </c>
      <c r="B466" s="7"/>
      <c r="C466" s="7"/>
      <c r="D466" s="7">
        <v>23</v>
      </c>
      <c r="E466" s="7"/>
      <c r="F466" s="7">
        <v>23</v>
      </c>
      <c r="G466" s="7"/>
      <c r="H466" s="7"/>
      <c r="I466" s="7">
        <v>8</v>
      </c>
      <c r="J466" s="7"/>
      <c r="K466" s="7">
        <v>8</v>
      </c>
      <c r="L466" s="7"/>
      <c r="M466" s="7"/>
      <c r="N466" s="7"/>
      <c r="O466" s="7">
        <v>18</v>
      </c>
      <c r="P466" s="7">
        <v>18</v>
      </c>
      <c r="Q466" s="7">
        <v>20.115384615384617</v>
      </c>
      <c r="S466" s="2" t="s">
        <v>3946</v>
      </c>
      <c r="T466" s="7"/>
      <c r="U466" s="6"/>
      <c r="V466" s="7"/>
      <c r="W466" s="6"/>
      <c r="X466" s="7"/>
      <c r="Y466" s="6"/>
      <c r="Z466" s="7">
        <v>12</v>
      </c>
      <c r="AA466" s="6">
        <v>1720.16</v>
      </c>
      <c r="AB466" s="7">
        <v>12</v>
      </c>
      <c r="AC466" s="6">
        <v>1720.16</v>
      </c>
      <c r="AD466" s="7"/>
      <c r="AE466" s="6"/>
      <c r="AF466" s="7"/>
      <c r="AG466" s="6"/>
      <c r="AH466" s="7"/>
      <c r="AI466" s="6"/>
      <c r="AJ466" s="7"/>
      <c r="AK466" s="6"/>
      <c r="AL466" s="7"/>
      <c r="AM466" s="6"/>
      <c r="AN466" s="7"/>
      <c r="AO466" s="6"/>
      <c r="AP466" s="7"/>
      <c r="AQ466" s="6"/>
      <c r="AR466" s="7"/>
      <c r="AS466" s="6"/>
      <c r="AT466" s="7">
        <v>12</v>
      </c>
      <c r="AU466" s="6">
        <v>422.99</v>
      </c>
      <c r="AV466" s="7">
        <v>12</v>
      </c>
      <c r="AW466" s="6">
        <v>422.99</v>
      </c>
      <c r="AX466" s="7">
        <v>12</v>
      </c>
      <c r="AY466" s="6">
        <v>2143.15</v>
      </c>
    </row>
    <row r="467" spans="1:51" x14ac:dyDescent="0.25">
      <c r="A467" s="2" t="s">
        <v>28</v>
      </c>
      <c r="B467" s="7">
        <v>13</v>
      </c>
      <c r="C467" s="7"/>
      <c r="D467" s="7"/>
      <c r="E467" s="7"/>
      <c r="F467" s="7">
        <v>13</v>
      </c>
      <c r="G467" s="7"/>
      <c r="H467" s="7"/>
      <c r="I467" s="7">
        <v>21</v>
      </c>
      <c r="J467" s="7"/>
      <c r="K467" s="7">
        <v>21</v>
      </c>
      <c r="L467" s="7"/>
      <c r="M467" s="7">
        <v>15</v>
      </c>
      <c r="N467" s="7"/>
      <c r="O467" s="7"/>
      <c r="P467" s="7">
        <v>15</v>
      </c>
      <c r="Q467" s="7">
        <v>14.051546391752577</v>
      </c>
      <c r="S467" s="2" t="s">
        <v>1948</v>
      </c>
      <c r="T467" s="7"/>
      <c r="U467" s="6"/>
      <c r="V467" s="7"/>
      <c r="W467" s="6"/>
      <c r="X467" s="7">
        <v>23</v>
      </c>
      <c r="Y467" s="6">
        <v>19709.78</v>
      </c>
      <c r="Z467" s="7"/>
      <c r="AA467" s="6"/>
      <c r="AB467" s="7">
        <v>23</v>
      </c>
      <c r="AC467" s="6">
        <v>19709.78</v>
      </c>
      <c r="AD467" s="7"/>
      <c r="AE467" s="6"/>
      <c r="AF467" s="7"/>
      <c r="AG467" s="6"/>
      <c r="AH467" s="7">
        <v>8</v>
      </c>
      <c r="AI467" s="6">
        <v>4958.1000000000004</v>
      </c>
      <c r="AJ467" s="7"/>
      <c r="AK467" s="6"/>
      <c r="AL467" s="7">
        <v>8</v>
      </c>
      <c r="AM467" s="6">
        <v>4958.1000000000004</v>
      </c>
      <c r="AN467" s="7"/>
      <c r="AO467" s="6"/>
      <c r="AP467" s="7"/>
      <c r="AQ467" s="6"/>
      <c r="AR467" s="7"/>
      <c r="AS467" s="6"/>
      <c r="AT467" s="7">
        <v>18</v>
      </c>
      <c r="AU467" s="6">
        <v>3022.17</v>
      </c>
      <c r="AV467" s="7">
        <v>18</v>
      </c>
      <c r="AW467" s="6">
        <v>3022.17</v>
      </c>
      <c r="AX467" s="7">
        <v>20.115384615384617</v>
      </c>
      <c r="AY467" s="6">
        <v>27690.04</v>
      </c>
    </row>
    <row r="468" spans="1:51" x14ac:dyDescent="0.25">
      <c r="A468" s="2" t="s">
        <v>3770</v>
      </c>
      <c r="B468" s="7"/>
      <c r="C468" s="7"/>
      <c r="D468" s="7"/>
      <c r="E468" s="7">
        <v>19.5</v>
      </c>
      <c r="F468" s="7">
        <v>19.5</v>
      </c>
      <c r="G468" s="7"/>
      <c r="H468" s="7"/>
      <c r="I468" s="7"/>
      <c r="J468" s="7"/>
      <c r="K468" s="7"/>
      <c r="L468" s="7"/>
      <c r="M468" s="7"/>
      <c r="N468" s="7"/>
      <c r="O468" s="7"/>
      <c r="P468" s="7"/>
      <c r="Q468" s="7">
        <v>19.5</v>
      </c>
      <c r="S468" s="2" t="s">
        <v>28</v>
      </c>
      <c r="T468" s="7">
        <v>13</v>
      </c>
      <c r="U468" s="6">
        <v>137876.49</v>
      </c>
      <c r="V468" s="7"/>
      <c r="W468" s="6"/>
      <c r="X468" s="7"/>
      <c r="Y468" s="6"/>
      <c r="Z468" s="7"/>
      <c r="AA468" s="6"/>
      <c r="AB468" s="7">
        <v>13</v>
      </c>
      <c r="AC468" s="6">
        <v>137876.49</v>
      </c>
      <c r="AD468" s="7"/>
      <c r="AE468" s="6"/>
      <c r="AF468" s="7"/>
      <c r="AG468" s="6"/>
      <c r="AH468" s="7">
        <v>21</v>
      </c>
      <c r="AI468" s="6">
        <v>15335.1</v>
      </c>
      <c r="AJ468" s="7"/>
      <c r="AK468" s="6"/>
      <c r="AL468" s="7">
        <v>21</v>
      </c>
      <c r="AM468" s="6">
        <v>15335.1</v>
      </c>
      <c r="AN468" s="7"/>
      <c r="AO468" s="6"/>
      <c r="AP468" s="7">
        <v>15</v>
      </c>
      <c r="AQ468" s="6">
        <v>50296.03</v>
      </c>
      <c r="AR468" s="7"/>
      <c r="AS468" s="6"/>
      <c r="AT468" s="7"/>
      <c r="AU468" s="6"/>
      <c r="AV468" s="7">
        <v>15</v>
      </c>
      <c r="AW468" s="6">
        <v>50296.03</v>
      </c>
      <c r="AX468" s="7">
        <v>14.051546391752577</v>
      </c>
      <c r="AY468" s="6">
        <v>203507.62</v>
      </c>
    </row>
    <row r="469" spans="1:51" x14ac:dyDescent="0.25">
      <c r="A469" s="2" t="s">
        <v>104</v>
      </c>
      <c r="B469" s="7"/>
      <c r="C469" s="7">
        <v>21</v>
      </c>
      <c r="D469" s="7"/>
      <c r="E469" s="7"/>
      <c r="F469" s="7">
        <v>21</v>
      </c>
      <c r="G469" s="7"/>
      <c r="H469" s="7">
        <v>30</v>
      </c>
      <c r="I469" s="7"/>
      <c r="J469" s="7"/>
      <c r="K469" s="7">
        <v>30</v>
      </c>
      <c r="L469" s="7"/>
      <c r="M469" s="7">
        <v>8</v>
      </c>
      <c r="N469" s="7"/>
      <c r="O469" s="7"/>
      <c r="P469" s="7">
        <v>8</v>
      </c>
      <c r="Q469" s="7">
        <v>18.659793814432991</v>
      </c>
      <c r="S469" s="2" t="s">
        <v>3770</v>
      </c>
      <c r="T469" s="7"/>
      <c r="U469" s="6"/>
      <c r="V469" s="7"/>
      <c r="W469" s="6"/>
      <c r="X469" s="7"/>
      <c r="Y469" s="6"/>
      <c r="Z469" s="7">
        <v>19.5</v>
      </c>
      <c r="AA469" s="6">
        <v>11772.4</v>
      </c>
      <c r="AB469" s="7">
        <v>19.5</v>
      </c>
      <c r="AC469" s="6">
        <v>11772.4</v>
      </c>
      <c r="AD469" s="7"/>
      <c r="AE469" s="6"/>
      <c r="AF469" s="7"/>
      <c r="AG469" s="6"/>
      <c r="AH469" s="7"/>
      <c r="AI469" s="6"/>
      <c r="AJ469" s="7"/>
      <c r="AK469" s="6"/>
      <c r="AL469" s="7"/>
      <c r="AM469" s="6"/>
      <c r="AN469" s="7"/>
      <c r="AO469" s="6"/>
      <c r="AP469" s="7"/>
      <c r="AQ469" s="6"/>
      <c r="AR469" s="7"/>
      <c r="AS469" s="6"/>
      <c r="AT469" s="7"/>
      <c r="AU469" s="6"/>
      <c r="AV469" s="7"/>
      <c r="AW469" s="6"/>
      <c r="AX469" s="7">
        <v>19.5</v>
      </c>
      <c r="AY469" s="6">
        <v>11772.4</v>
      </c>
    </row>
    <row r="470" spans="1:51" x14ac:dyDescent="0.25">
      <c r="A470" s="2" t="s">
        <v>3750</v>
      </c>
      <c r="B470" s="7"/>
      <c r="C470" s="7"/>
      <c r="D470" s="7"/>
      <c r="E470" s="7">
        <v>7.333333333333333</v>
      </c>
      <c r="F470" s="7">
        <v>7.333333333333333</v>
      </c>
      <c r="G470" s="7"/>
      <c r="H470" s="7"/>
      <c r="I470" s="7"/>
      <c r="J470" s="7"/>
      <c r="K470" s="7"/>
      <c r="L470" s="7"/>
      <c r="M470" s="7"/>
      <c r="N470" s="7"/>
      <c r="O470" s="7"/>
      <c r="P470" s="7"/>
      <c r="Q470" s="7">
        <v>7.333333333333333</v>
      </c>
      <c r="S470" s="2" t="s">
        <v>104</v>
      </c>
      <c r="T470" s="7"/>
      <c r="U470" s="6"/>
      <c r="V470" s="7">
        <v>21</v>
      </c>
      <c r="W470" s="6">
        <v>150398.18</v>
      </c>
      <c r="X470" s="7"/>
      <c r="Y470" s="6"/>
      <c r="Z470" s="7"/>
      <c r="AA470" s="6"/>
      <c r="AB470" s="7">
        <v>21</v>
      </c>
      <c r="AC470" s="6">
        <v>150398.18</v>
      </c>
      <c r="AD470" s="7"/>
      <c r="AE470" s="6"/>
      <c r="AF470" s="7">
        <v>30</v>
      </c>
      <c r="AG470" s="6">
        <v>18541.32</v>
      </c>
      <c r="AH470" s="7"/>
      <c r="AI470" s="6"/>
      <c r="AJ470" s="7"/>
      <c r="AK470" s="6"/>
      <c r="AL470" s="7">
        <v>30</v>
      </c>
      <c r="AM470" s="6">
        <v>18541.32</v>
      </c>
      <c r="AN470" s="7"/>
      <c r="AO470" s="6"/>
      <c r="AP470" s="7">
        <v>8</v>
      </c>
      <c r="AQ470" s="6">
        <v>57826.06</v>
      </c>
      <c r="AR470" s="7"/>
      <c r="AS470" s="6"/>
      <c r="AT470" s="7"/>
      <c r="AU470" s="6"/>
      <c r="AV470" s="7">
        <v>8</v>
      </c>
      <c r="AW470" s="6">
        <v>57826.06</v>
      </c>
      <c r="AX470" s="7">
        <v>18.659793814432991</v>
      </c>
      <c r="AY470" s="6">
        <v>226765.55</v>
      </c>
    </row>
    <row r="471" spans="1:51" x14ac:dyDescent="0.25">
      <c r="A471" s="2" t="s">
        <v>2236</v>
      </c>
      <c r="B471" s="7"/>
      <c r="C471" s="7"/>
      <c r="D471" s="7">
        <v>15</v>
      </c>
      <c r="E471" s="7"/>
      <c r="F471" s="7">
        <v>15</v>
      </c>
      <c r="G471" s="7"/>
      <c r="H471" s="7"/>
      <c r="I471" s="7">
        <v>28</v>
      </c>
      <c r="J471" s="7"/>
      <c r="K471" s="7">
        <v>28</v>
      </c>
      <c r="L471" s="7"/>
      <c r="M471" s="7"/>
      <c r="N471" s="7">
        <v>26</v>
      </c>
      <c r="O471" s="7"/>
      <c r="P471" s="7">
        <v>26</v>
      </c>
      <c r="Q471" s="7">
        <v>19.068965517241381</v>
      </c>
      <c r="S471" s="2" t="s">
        <v>3750</v>
      </c>
      <c r="T471" s="7"/>
      <c r="U471" s="6"/>
      <c r="V471" s="7"/>
      <c r="W471" s="6"/>
      <c r="X471" s="7"/>
      <c r="Y471" s="6"/>
      <c r="Z471" s="7">
        <v>7.333333333333333</v>
      </c>
      <c r="AA471" s="6">
        <v>8302.64</v>
      </c>
      <c r="AB471" s="7">
        <v>7.333333333333333</v>
      </c>
      <c r="AC471" s="6">
        <v>8302.64</v>
      </c>
      <c r="AD471" s="7"/>
      <c r="AE471" s="6"/>
      <c r="AF471" s="7"/>
      <c r="AG471" s="6"/>
      <c r="AH471" s="7"/>
      <c r="AI471" s="6"/>
      <c r="AJ471" s="7"/>
      <c r="AK471" s="6"/>
      <c r="AL471" s="7"/>
      <c r="AM471" s="6"/>
      <c r="AN471" s="7"/>
      <c r="AO471" s="6"/>
      <c r="AP471" s="7"/>
      <c r="AQ471" s="6"/>
      <c r="AR471" s="7"/>
      <c r="AS471" s="6"/>
      <c r="AT471" s="7"/>
      <c r="AU471" s="6"/>
      <c r="AV471" s="7"/>
      <c r="AW471" s="6"/>
      <c r="AX471" s="7">
        <v>7.333333333333333</v>
      </c>
      <c r="AY471" s="6">
        <v>8302.64</v>
      </c>
    </row>
    <row r="472" spans="1:51" x14ac:dyDescent="0.25">
      <c r="A472" s="2" t="s">
        <v>4198</v>
      </c>
      <c r="B472" s="7"/>
      <c r="C472" s="7"/>
      <c r="D472" s="7"/>
      <c r="E472" s="7">
        <v>11</v>
      </c>
      <c r="F472" s="7">
        <v>11</v>
      </c>
      <c r="G472" s="7"/>
      <c r="H472" s="7"/>
      <c r="I472" s="7"/>
      <c r="J472" s="7"/>
      <c r="K472" s="7"/>
      <c r="L472" s="7"/>
      <c r="M472" s="7"/>
      <c r="N472" s="7"/>
      <c r="O472" s="7">
        <v>22</v>
      </c>
      <c r="P472" s="7">
        <v>22</v>
      </c>
      <c r="Q472" s="7">
        <v>14.666666666666666</v>
      </c>
      <c r="S472" s="2" t="s">
        <v>2236</v>
      </c>
      <c r="T472" s="7"/>
      <c r="U472" s="6"/>
      <c r="V472" s="7"/>
      <c r="W472" s="6"/>
      <c r="X472" s="7">
        <v>15</v>
      </c>
      <c r="Y472" s="6">
        <v>21799.35</v>
      </c>
      <c r="Z472" s="7"/>
      <c r="AA472" s="6"/>
      <c r="AB472" s="7">
        <v>15</v>
      </c>
      <c r="AC472" s="6">
        <v>21799.35</v>
      </c>
      <c r="AD472" s="7"/>
      <c r="AE472" s="6"/>
      <c r="AF472" s="7"/>
      <c r="AG472" s="6"/>
      <c r="AH472" s="7">
        <v>28</v>
      </c>
      <c r="AI472" s="6">
        <v>4248.25</v>
      </c>
      <c r="AJ472" s="7"/>
      <c r="AK472" s="6"/>
      <c r="AL472" s="7">
        <v>28</v>
      </c>
      <c r="AM472" s="6">
        <v>4248.25</v>
      </c>
      <c r="AN472" s="7"/>
      <c r="AO472" s="6"/>
      <c r="AP472" s="7"/>
      <c r="AQ472" s="6"/>
      <c r="AR472" s="7">
        <v>26</v>
      </c>
      <c r="AS472" s="6">
        <v>8429.86</v>
      </c>
      <c r="AT472" s="7"/>
      <c r="AU472" s="6"/>
      <c r="AV472" s="7">
        <v>26</v>
      </c>
      <c r="AW472" s="6">
        <v>8429.86</v>
      </c>
      <c r="AX472" s="7">
        <v>19.068965517241381</v>
      </c>
      <c r="AY472" s="6">
        <v>34477.46</v>
      </c>
    </row>
    <row r="473" spans="1:51" x14ac:dyDescent="0.25">
      <c r="A473" s="2" t="s">
        <v>2075</v>
      </c>
      <c r="B473" s="7"/>
      <c r="C473" s="7"/>
      <c r="D473" s="7"/>
      <c r="E473" s="7">
        <v>10</v>
      </c>
      <c r="F473" s="7">
        <v>10</v>
      </c>
      <c r="G473" s="7"/>
      <c r="H473" s="7"/>
      <c r="I473" s="7"/>
      <c r="J473" s="7">
        <v>10</v>
      </c>
      <c r="K473" s="7">
        <v>10</v>
      </c>
      <c r="L473" s="7"/>
      <c r="M473" s="7"/>
      <c r="N473" s="7"/>
      <c r="O473" s="7">
        <v>2</v>
      </c>
      <c r="P473" s="7">
        <v>2</v>
      </c>
      <c r="Q473" s="7">
        <v>8.1538461538461533</v>
      </c>
      <c r="S473" s="2" t="s">
        <v>4198</v>
      </c>
      <c r="T473" s="7"/>
      <c r="U473" s="6"/>
      <c r="V473" s="7"/>
      <c r="W473" s="6"/>
      <c r="X473" s="7"/>
      <c r="Y473" s="6"/>
      <c r="Z473" s="7">
        <v>11</v>
      </c>
      <c r="AA473" s="6">
        <v>8749.9699999999993</v>
      </c>
      <c r="AB473" s="7">
        <v>11</v>
      </c>
      <c r="AC473" s="6">
        <v>8749.9699999999993</v>
      </c>
      <c r="AD473" s="7"/>
      <c r="AE473" s="6"/>
      <c r="AF473" s="7"/>
      <c r="AG473" s="6"/>
      <c r="AH473" s="7"/>
      <c r="AI473" s="6"/>
      <c r="AJ473" s="7"/>
      <c r="AK473" s="6"/>
      <c r="AL473" s="7"/>
      <c r="AM473" s="6"/>
      <c r="AN473" s="7"/>
      <c r="AO473" s="6"/>
      <c r="AP473" s="7"/>
      <c r="AQ473" s="6"/>
      <c r="AR473" s="7"/>
      <c r="AS473" s="6"/>
      <c r="AT473" s="7">
        <v>22</v>
      </c>
      <c r="AU473" s="6">
        <v>2324.9899999999998</v>
      </c>
      <c r="AV473" s="7">
        <v>22</v>
      </c>
      <c r="AW473" s="6">
        <v>2324.9899999999998</v>
      </c>
      <c r="AX473" s="7">
        <v>14.666666666666666</v>
      </c>
      <c r="AY473" s="6">
        <v>11074.96</v>
      </c>
    </row>
    <row r="474" spans="1:51" x14ac:dyDescent="0.25">
      <c r="A474" s="2" t="s">
        <v>56</v>
      </c>
      <c r="B474" s="7"/>
      <c r="C474" s="7">
        <v>28</v>
      </c>
      <c r="D474" s="7"/>
      <c r="E474" s="7"/>
      <c r="F474" s="7">
        <v>28</v>
      </c>
      <c r="G474" s="7"/>
      <c r="H474" s="7">
        <v>0</v>
      </c>
      <c r="I474" s="7"/>
      <c r="J474" s="7"/>
      <c r="K474" s="7">
        <v>0</v>
      </c>
      <c r="L474" s="7"/>
      <c r="M474" s="7">
        <v>6</v>
      </c>
      <c r="N474" s="7"/>
      <c r="O474" s="7"/>
      <c r="P474" s="7">
        <v>6</v>
      </c>
      <c r="Q474" s="7">
        <v>18.86046511627907</v>
      </c>
      <c r="S474" s="2" t="s">
        <v>2075</v>
      </c>
      <c r="T474" s="7"/>
      <c r="U474" s="6"/>
      <c r="V474" s="7"/>
      <c r="W474" s="6"/>
      <c r="X474" s="7"/>
      <c r="Y474" s="6"/>
      <c r="Z474" s="7">
        <v>10</v>
      </c>
      <c r="AA474" s="6">
        <v>17897.57</v>
      </c>
      <c r="AB474" s="7">
        <v>10</v>
      </c>
      <c r="AC474" s="6">
        <v>17897.57</v>
      </c>
      <c r="AD474" s="7"/>
      <c r="AE474" s="6"/>
      <c r="AF474" s="7"/>
      <c r="AG474" s="6"/>
      <c r="AH474" s="7"/>
      <c r="AI474" s="6"/>
      <c r="AJ474" s="7">
        <v>10</v>
      </c>
      <c r="AK474" s="6">
        <v>2612.7800000000002</v>
      </c>
      <c r="AL474" s="7">
        <v>10</v>
      </c>
      <c r="AM474" s="6">
        <v>2612.7800000000002</v>
      </c>
      <c r="AN474" s="7"/>
      <c r="AO474" s="6"/>
      <c r="AP474" s="7"/>
      <c r="AQ474" s="6"/>
      <c r="AR474" s="7"/>
      <c r="AS474" s="6"/>
      <c r="AT474" s="7">
        <v>2</v>
      </c>
      <c r="AU474" s="6">
        <v>5927.75</v>
      </c>
      <c r="AV474" s="7">
        <v>2</v>
      </c>
      <c r="AW474" s="6">
        <v>5927.75</v>
      </c>
      <c r="AX474" s="7">
        <v>8.1538461538461533</v>
      </c>
      <c r="AY474" s="6">
        <v>26438.11</v>
      </c>
    </row>
    <row r="475" spans="1:51" x14ac:dyDescent="0.25">
      <c r="A475" s="2" t="s">
        <v>1944</v>
      </c>
      <c r="B475" s="7"/>
      <c r="C475" s="7"/>
      <c r="D475" s="7"/>
      <c r="E475" s="7">
        <v>8</v>
      </c>
      <c r="F475" s="7">
        <v>8</v>
      </c>
      <c r="G475" s="7"/>
      <c r="H475" s="7"/>
      <c r="I475" s="7">
        <v>14</v>
      </c>
      <c r="J475" s="7"/>
      <c r="K475" s="7">
        <v>14</v>
      </c>
      <c r="L475" s="7"/>
      <c r="M475" s="7"/>
      <c r="N475" s="7"/>
      <c r="O475" s="7">
        <v>10</v>
      </c>
      <c r="P475" s="7">
        <v>10</v>
      </c>
      <c r="Q475" s="7">
        <v>10.181818181818182</v>
      </c>
      <c r="S475" s="2" t="s">
        <v>56</v>
      </c>
      <c r="T475" s="7"/>
      <c r="U475" s="6"/>
      <c r="V475" s="7">
        <v>28</v>
      </c>
      <c r="W475" s="6">
        <v>66999.33</v>
      </c>
      <c r="X475" s="7"/>
      <c r="Y475" s="6"/>
      <c r="Z475" s="7"/>
      <c r="AA475" s="6"/>
      <c r="AB475" s="7">
        <v>28</v>
      </c>
      <c r="AC475" s="6">
        <v>66999.33</v>
      </c>
      <c r="AD475" s="7"/>
      <c r="AE475" s="6"/>
      <c r="AF475" s="7">
        <v>0</v>
      </c>
      <c r="AG475" s="6">
        <v>14629.85</v>
      </c>
      <c r="AH475" s="7"/>
      <c r="AI475" s="6"/>
      <c r="AJ475" s="7"/>
      <c r="AK475" s="6"/>
      <c r="AL475" s="7">
        <v>0</v>
      </c>
      <c r="AM475" s="6">
        <v>14629.85</v>
      </c>
      <c r="AN475" s="7"/>
      <c r="AO475" s="6"/>
      <c r="AP475" s="7">
        <v>6</v>
      </c>
      <c r="AQ475" s="6">
        <v>30659.69</v>
      </c>
      <c r="AR475" s="7"/>
      <c r="AS475" s="6"/>
      <c r="AT475" s="7"/>
      <c r="AU475" s="6"/>
      <c r="AV475" s="7">
        <v>6</v>
      </c>
      <c r="AW475" s="6">
        <v>30659.69</v>
      </c>
      <c r="AX475" s="7">
        <v>18.86046511627907</v>
      </c>
      <c r="AY475" s="6">
        <v>112288.88</v>
      </c>
    </row>
    <row r="476" spans="1:51" x14ac:dyDescent="0.25">
      <c r="A476" s="2" t="s">
        <v>3939</v>
      </c>
      <c r="B476" s="7"/>
      <c r="C476" s="7"/>
      <c r="D476" s="7"/>
      <c r="E476" s="7">
        <v>6</v>
      </c>
      <c r="F476" s="7">
        <v>6</v>
      </c>
      <c r="G476" s="7"/>
      <c r="H476" s="7"/>
      <c r="I476" s="7"/>
      <c r="J476" s="7">
        <v>19</v>
      </c>
      <c r="K476" s="7">
        <v>19</v>
      </c>
      <c r="L476" s="7"/>
      <c r="M476" s="7"/>
      <c r="N476" s="7"/>
      <c r="O476" s="7"/>
      <c r="P476" s="7"/>
      <c r="Q476" s="7">
        <v>12.5</v>
      </c>
      <c r="S476" s="2" t="s">
        <v>1944</v>
      </c>
      <c r="T476" s="7"/>
      <c r="U476" s="6"/>
      <c r="V476" s="7"/>
      <c r="W476" s="6"/>
      <c r="X476" s="7"/>
      <c r="Y476" s="6"/>
      <c r="Z476" s="7">
        <v>8</v>
      </c>
      <c r="AA476" s="6">
        <v>7397.64</v>
      </c>
      <c r="AB476" s="7">
        <v>8</v>
      </c>
      <c r="AC476" s="6">
        <v>7397.64</v>
      </c>
      <c r="AD476" s="7"/>
      <c r="AE476" s="6"/>
      <c r="AF476" s="7"/>
      <c r="AG476" s="6"/>
      <c r="AH476" s="7">
        <v>14</v>
      </c>
      <c r="AI476" s="6">
        <v>4902</v>
      </c>
      <c r="AJ476" s="7"/>
      <c r="AK476" s="6"/>
      <c r="AL476" s="7">
        <v>14</v>
      </c>
      <c r="AM476" s="6">
        <v>4902</v>
      </c>
      <c r="AN476" s="7"/>
      <c r="AO476" s="6"/>
      <c r="AP476" s="7"/>
      <c r="AQ476" s="6"/>
      <c r="AR476" s="7"/>
      <c r="AS476" s="6"/>
      <c r="AT476" s="7">
        <v>10</v>
      </c>
      <c r="AU476" s="6">
        <v>2067.96</v>
      </c>
      <c r="AV476" s="7">
        <v>10</v>
      </c>
      <c r="AW476" s="6">
        <v>2067.96</v>
      </c>
      <c r="AX476" s="7">
        <v>10.181818181818182</v>
      </c>
      <c r="AY476" s="6">
        <v>14367.59</v>
      </c>
    </row>
    <row r="477" spans="1:51" x14ac:dyDescent="0.25">
      <c r="A477" s="2" t="s">
        <v>3962</v>
      </c>
      <c r="B477" s="7"/>
      <c r="C477" s="7"/>
      <c r="D477" s="7"/>
      <c r="E477" s="7">
        <v>1</v>
      </c>
      <c r="F477" s="7">
        <v>1</v>
      </c>
      <c r="G477" s="7"/>
      <c r="H477" s="7"/>
      <c r="I477" s="7"/>
      <c r="J477" s="7"/>
      <c r="K477" s="7"/>
      <c r="L477" s="7"/>
      <c r="M477" s="7"/>
      <c r="N477" s="7"/>
      <c r="O477" s="7">
        <v>17</v>
      </c>
      <c r="P477" s="7">
        <v>17</v>
      </c>
      <c r="Q477" s="7">
        <v>6.333333333333333</v>
      </c>
      <c r="S477" s="2" t="s">
        <v>3939</v>
      </c>
      <c r="T477" s="7"/>
      <c r="U477" s="6"/>
      <c r="V477" s="7"/>
      <c r="W477" s="6"/>
      <c r="X477" s="7"/>
      <c r="Y477" s="6"/>
      <c r="Z477" s="7">
        <v>6</v>
      </c>
      <c r="AA477" s="6">
        <v>3999.98</v>
      </c>
      <c r="AB477" s="7">
        <v>6</v>
      </c>
      <c r="AC477" s="6">
        <v>3999.98</v>
      </c>
      <c r="AD477" s="7"/>
      <c r="AE477" s="6"/>
      <c r="AF477" s="7"/>
      <c r="AG477" s="6"/>
      <c r="AH477" s="7"/>
      <c r="AI477" s="6"/>
      <c r="AJ477" s="7">
        <v>19</v>
      </c>
      <c r="AK477" s="6">
        <v>4749.9799999999996</v>
      </c>
      <c r="AL477" s="7">
        <v>19</v>
      </c>
      <c r="AM477" s="6">
        <v>4749.9799999999996</v>
      </c>
      <c r="AN477" s="7"/>
      <c r="AO477" s="6"/>
      <c r="AP477" s="7"/>
      <c r="AQ477" s="6"/>
      <c r="AR477" s="7"/>
      <c r="AS477" s="6"/>
      <c r="AT477" s="7"/>
      <c r="AU477" s="6"/>
      <c r="AV477" s="7"/>
      <c r="AW477" s="6"/>
      <c r="AX477" s="7">
        <v>12.5</v>
      </c>
      <c r="AY477" s="6">
        <v>8749.9699999999993</v>
      </c>
    </row>
    <row r="478" spans="1:51" x14ac:dyDescent="0.25">
      <c r="A478" s="2" t="s">
        <v>3743</v>
      </c>
      <c r="B478" s="7"/>
      <c r="C478" s="7"/>
      <c r="D478" s="7"/>
      <c r="E478" s="7">
        <v>9</v>
      </c>
      <c r="F478" s="7">
        <v>9</v>
      </c>
      <c r="G478" s="7"/>
      <c r="H478" s="7"/>
      <c r="I478" s="7"/>
      <c r="J478" s="7"/>
      <c r="K478" s="7"/>
      <c r="L478" s="7"/>
      <c r="M478" s="7"/>
      <c r="N478" s="7"/>
      <c r="O478" s="7"/>
      <c r="P478" s="7"/>
      <c r="Q478" s="7">
        <v>9</v>
      </c>
      <c r="S478" s="2" t="s">
        <v>3962</v>
      </c>
      <c r="T478" s="7"/>
      <c r="U478" s="6"/>
      <c r="V478" s="7"/>
      <c r="W478" s="6"/>
      <c r="X478" s="7"/>
      <c r="Y478" s="6"/>
      <c r="Z478" s="7">
        <v>1</v>
      </c>
      <c r="AA478" s="6">
        <v>657.38</v>
      </c>
      <c r="AB478" s="7">
        <v>1</v>
      </c>
      <c r="AC478" s="6">
        <v>657.38</v>
      </c>
      <c r="AD478" s="7"/>
      <c r="AE478" s="6"/>
      <c r="AF478" s="7"/>
      <c r="AG478" s="6"/>
      <c r="AH478" s="7"/>
      <c r="AI478" s="6"/>
      <c r="AJ478" s="7"/>
      <c r="AK478" s="6"/>
      <c r="AL478" s="7"/>
      <c r="AM478" s="6"/>
      <c r="AN478" s="7"/>
      <c r="AO478" s="6"/>
      <c r="AP478" s="7"/>
      <c r="AQ478" s="6"/>
      <c r="AR478" s="7"/>
      <c r="AS478" s="6"/>
      <c r="AT478" s="7">
        <v>17</v>
      </c>
      <c r="AU478" s="6">
        <v>721.98</v>
      </c>
      <c r="AV478" s="7">
        <v>17</v>
      </c>
      <c r="AW478" s="6">
        <v>721.98</v>
      </c>
      <c r="AX478" s="7">
        <v>6.333333333333333</v>
      </c>
      <c r="AY478" s="6">
        <v>1379.36</v>
      </c>
    </row>
    <row r="479" spans="1:51" x14ac:dyDescent="0.25">
      <c r="A479" s="2" t="s">
        <v>1887</v>
      </c>
      <c r="B479" s="7"/>
      <c r="C479" s="7"/>
      <c r="D479" s="7">
        <v>4</v>
      </c>
      <c r="E479" s="7"/>
      <c r="F479" s="7">
        <v>4</v>
      </c>
      <c r="G479" s="7"/>
      <c r="H479" s="7"/>
      <c r="I479" s="7"/>
      <c r="J479" s="7">
        <v>4</v>
      </c>
      <c r="K479" s="7">
        <v>4</v>
      </c>
      <c r="L479" s="7"/>
      <c r="M479" s="7"/>
      <c r="N479" s="7"/>
      <c r="O479" s="7">
        <v>21</v>
      </c>
      <c r="P479" s="7">
        <v>21</v>
      </c>
      <c r="Q479" s="7">
        <v>6.72</v>
      </c>
      <c r="S479" s="2" t="s">
        <v>3743</v>
      </c>
      <c r="T479" s="7"/>
      <c r="U479" s="6"/>
      <c r="V479" s="7"/>
      <c r="W479" s="6"/>
      <c r="X479" s="7"/>
      <c r="Y479" s="6"/>
      <c r="Z479" s="7">
        <v>9</v>
      </c>
      <c r="AA479" s="6">
        <v>6038.98</v>
      </c>
      <c r="AB479" s="7">
        <v>9</v>
      </c>
      <c r="AC479" s="6">
        <v>6038.98</v>
      </c>
      <c r="AD479" s="7"/>
      <c r="AE479" s="6"/>
      <c r="AF479" s="7"/>
      <c r="AG479" s="6"/>
      <c r="AH479" s="7"/>
      <c r="AI479" s="6"/>
      <c r="AJ479" s="7"/>
      <c r="AK479" s="6"/>
      <c r="AL479" s="7"/>
      <c r="AM479" s="6"/>
      <c r="AN479" s="7"/>
      <c r="AO479" s="6"/>
      <c r="AP479" s="7"/>
      <c r="AQ479" s="6"/>
      <c r="AR479" s="7"/>
      <c r="AS479" s="6"/>
      <c r="AT479" s="7"/>
      <c r="AU479" s="6"/>
      <c r="AV479" s="7"/>
      <c r="AW479" s="6"/>
      <c r="AX479" s="7">
        <v>9</v>
      </c>
      <c r="AY479" s="6">
        <v>6038.98</v>
      </c>
    </row>
    <row r="480" spans="1:51" x14ac:dyDescent="0.25">
      <c r="A480" s="2" t="s">
        <v>3715</v>
      </c>
      <c r="B480" s="7"/>
      <c r="C480" s="7"/>
      <c r="D480" s="7"/>
      <c r="E480" s="7">
        <v>8</v>
      </c>
      <c r="F480" s="7">
        <v>8</v>
      </c>
      <c r="G480" s="7"/>
      <c r="H480" s="7"/>
      <c r="I480" s="7"/>
      <c r="J480" s="7"/>
      <c r="K480" s="7"/>
      <c r="L480" s="7"/>
      <c r="M480" s="7"/>
      <c r="N480" s="7"/>
      <c r="O480" s="7">
        <v>27</v>
      </c>
      <c r="P480" s="7">
        <v>27</v>
      </c>
      <c r="Q480" s="7">
        <v>19.399999999999999</v>
      </c>
      <c r="S480" s="2" t="s">
        <v>1887</v>
      </c>
      <c r="T480" s="7"/>
      <c r="U480" s="6"/>
      <c r="V480" s="7"/>
      <c r="W480" s="6"/>
      <c r="X480" s="7">
        <v>4</v>
      </c>
      <c r="Y480" s="6">
        <v>87989.75</v>
      </c>
      <c r="Z480" s="7"/>
      <c r="AA480" s="6"/>
      <c r="AB480" s="7">
        <v>4</v>
      </c>
      <c r="AC480" s="6">
        <v>87989.75</v>
      </c>
      <c r="AD480" s="7"/>
      <c r="AE480" s="6"/>
      <c r="AF480" s="7"/>
      <c r="AG480" s="6"/>
      <c r="AH480" s="7"/>
      <c r="AI480" s="6"/>
      <c r="AJ480" s="7">
        <v>4</v>
      </c>
      <c r="AK480" s="6">
        <v>18409.95</v>
      </c>
      <c r="AL480" s="7">
        <v>4</v>
      </c>
      <c r="AM480" s="6">
        <v>18409.95</v>
      </c>
      <c r="AN480" s="7"/>
      <c r="AO480" s="6"/>
      <c r="AP480" s="7"/>
      <c r="AQ480" s="6"/>
      <c r="AR480" s="7"/>
      <c r="AS480" s="6"/>
      <c r="AT480" s="7">
        <v>21</v>
      </c>
      <c r="AU480" s="6">
        <v>21209.94</v>
      </c>
      <c r="AV480" s="7">
        <v>21</v>
      </c>
      <c r="AW480" s="6">
        <v>21209.94</v>
      </c>
      <c r="AX480" s="7">
        <v>6.72</v>
      </c>
      <c r="AY480" s="6">
        <v>127609.64</v>
      </c>
    </row>
    <row r="481" spans="1:51" x14ac:dyDescent="0.25">
      <c r="A481" s="2" t="s">
        <v>1964</v>
      </c>
      <c r="B481" s="7"/>
      <c r="C481" s="7"/>
      <c r="D481" s="7">
        <v>5</v>
      </c>
      <c r="E481" s="7"/>
      <c r="F481" s="7">
        <v>5</v>
      </c>
      <c r="G481" s="7"/>
      <c r="H481" s="7"/>
      <c r="I481" s="7"/>
      <c r="J481" s="7">
        <v>8</v>
      </c>
      <c r="K481" s="7">
        <v>8</v>
      </c>
      <c r="L481" s="7"/>
      <c r="M481" s="7"/>
      <c r="N481" s="7"/>
      <c r="O481" s="7">
        <v>4</v>
      </c>
      <c r="P481" s="7">
        <v>4</v>
      </c>
      <c r="Q481" s="7">
        <v>5.1428571428571432</v>
      </c>
      <c r="S481" s="2" t="s">
        <v>3715</v>
      </c>
      <c r="T481" s="7"/>
      <c r="U481" s="6"/>
      <c r="V481" s="7"/>
      <c r="W481" s="6"/>
      <c r="X481" s="7"/>
      <c r="Y481" s="6"/>
      <c r="Z481" s="7">
        <v>8</v>
      </c>
      <c r="AA481" s="6">
        <v>9999.98</v>
      </c>
      <c r="AB481" s="7">
        <v>8</v>
      </c>
      <c r="AC481" s="6">
        <v>9999.98</v>
      </c>
      <c r="AD481" s="7"/>
      <c r="AE481" s="6"/>
      <c r="AF481" s="7"/>
      <c r="AG481" s="6"/>
      <c r="AH481" s="7"/>
      <c r="AI481" s="6"/>
      <c r="AJ481" s="7"/>
      <c r="AK481" s="6"/>
      <c r="AL481" s="7"/>
      <c r="AM481" s="6"/>
      <c r="AN481" s="7"/>
      <c r="AO481" s="6"/>
      <c r="AP481" s="7"/>
      <c r="AQ481" s="6"/>
      <c r="AR481" s="7"/>
      <c r="AS481" s="6"/>
      <c r="AT481" s="7">
        <v>27</v>
      </c>
      <c r="AU481" s="6">
        <v>18239.95</v>
      </c>
      <c r="AV481" s="7">
        <v>27</v>
      </c>
      <c r="AW481" s="6">
        <v>18239.95</v>
      </c>
      <c r="AX481" s="7">
        <v>19.399999999999999</v>
      </c>
      <c r="AY481" s="6">
        <v>28239.93</v>
      </c>
    </row>
    <row r="482" spans="1:51" x14ac:dyDescent="0.25">
      <c r="A482" s="2" t="s">
        <v>1943</v>
      </c>
      <c r="B482" s="7"/>
      <c r="C482" s="7"/>
      <c r="D482" s="7"/>
      <c r="E482" s="7">
        <v>21</v>
      </c>
      <c r="F482" s="7">
        <v>21</v>
      </c>
      <c r="G482" s="7"/>
      <c r="H482" s="7"/>
      <c r="I482" s="7"/>
      <c r="J482" s="7">
        <v>23</v>
      </c>
      <c r="K482" s="7">
        <v>23</v>
      </c>
      <c r="L482" s="7"/>
      <c r="M482" s="7"/>
      <c r="N482" s="7">
        <v>13</v>
      </c>
      <c r="O482" s="7"/>
      <c r="P482" s="7">
        <v>13</v>
      </c>
      <c r="Q482" s="7">
        <v>18.600000000000001</v>
      </c>
      <c r="S482" s="2" t="s">
        <v>1964</v>
      </c>
      <c r="T482" s="7"/>
      <c r="U482" s="6"/>
      <c r="V482" s="7"/>
      <c r="W482" s="6"/>
      <c r="X482" s="7">
        <v>5</v>
      </c>
      <c r="Y482" s="6">
        <v>72239.789999999994</v>
      </c>
      <c r="Z482" s="7"/>
      <c r="AA482" s="6"/>
      <c r="AB482" s="7">
        <v>5</v>
      </c>
      <c r="AC482" s="6">
        <v>72239.789999999994</v>
      </c>
      <c r="AD482" s="7"/>
      <c r="AE482" s="6"/>
      <c r="AF482" s="7"/>
      <c r="AG482" s="6"/>
      <c r="AH482" s="7"/>
      <c r="AI482" s="6"/>
      <c r="AJ482" s="7">
        <v>8</v>
      </c>
      <c r="AK482" s="6">
        <v>5949.98</v>
      </c>
      <c r="AL482" s="7">
        <v>8</v>
      </c>
      <c r="AM482" s="6">
        <v>5949.98</v>
      </c>
      <c r="AN482" s="7"/>
      <c r="AO482" s="6"/>
      <c r="AP482" s="7"/>
      <c r="AQ482" s="6"/>
      <c r="AR482" s="7"/>
      <c r="AS482" s="6"/>
      <c r="AT482" s="7">
        <v>4</v>
      </c>
      <c r="AU482" s="6">
        <v>13054.96</v>
      </c>
      <c r="AV482" s="7">
        <v>4</v>
      </c>
      <c r="AW482" s="6">
        <v>13054.96</v>
      </c>
      <c r="AX482" s="7">
        <v>5.1428571428571432</v>
      </c>
      <c r="AY482" s="6">
        <v>91244.74</v>
      </c>
    </row>
    <row r="483" spans="1:51" x14ac:dyDescent="0.25">
      <c r="A483" s="2" t="s">
        <v>76</v>
      </c>
      <c r="B483" s="7"/>
      <c r="C483" s="7">
        <v>17</v>
      </c>
      <c r="D483" s="7"/>
      <c r="E483" s="7"/>
      <c r="F483" s="7">
        <v>17</v>
      </c>
      <c r="G483" s="7"/>
      <c r="H483" s="7">
        <v>23</v>
      </c>
      <c r="I483" s="7"/>
      <c r="J483" s="7"/>
      <c r="K483" s="7">
        <v>23</v>
      </c>
      <c r="L483" s="7">
        <v>11</v>
      </c>
      <c r="M483" s="7"/>
      <c r="N483" s="7"/>
      <c r="O483" s="7"/>
      <c r="P483" s="7">
        <v>11</v>
      </c>
      <c r="Q483" s="7">
        <v>15.930693069306932</v>
      </c>
      <c r="S483" s="2" t="s">
        <v>1943</v>
      </c>
      <c r="T483" s="7"/>
      <c r="U483" s="6"/>
      <c r="V483" s="7"/>
      <c r="W483" s="6"/>
      <c r="X483" s="7"/>
      <c r="Y483" s="6"/>
      <c r="Z483" s="7">
        <v>21</v>
      </c>
      <c r="AA483" s="6">
        <v>1867.38</v>
      </c>
      <c r="AB483" s="7">
        <v>21</v>
      </c>
      <c r="AC483" s="6">
        <v>1867.38</v>
      </c>
      <c r="AD483" s="7"/>
      <c r="AE483" s="6"/>
      <c r="AF483" s="7"/>
      <c r="AG483" s="6"/>
      <c r="AH483" s="7"/>
      <c r="AI483" s="6"/>
      <c r="AJ483" s="7">
        <v>23</v>
      </c>
      <c r="AK483" s="6">
        <v>569.96</v>
      </c>
      <c r="AL483" s="7">
        <v>23</v>
      </c>
      <c r="AM483" s="6">
        <v>569.96</v>
      </c>
      <c r="AN483" s="7"/>
      <c r="AO483" s="6"/>
      <c r="AP483" s="7"/>
      <c r="AQ483" s="6"/>
      <c r="AR483" s="7">
        <v>13</v>
      </c>
      <c r="AS483" s="6">
        <v>799.45</v>
      </c>
      <c r="AT483" s="7"/>
      <c r="AU483" s="6"/>
      <c r="AV483" s="7">
        <v>13</v>
      </c>
      <c r="AW483" s="6">
        <v>799.45</v>
      </c>
      <c r="AX483" s="7">
        <v>18.600000000000001</v>
      </c>
      <c r="AY483" s="6">
        <v>3236.78</v>
      </c>
    </row>
    <row r="484" spans="1:51" x14ac:dyDescent="0.25">
      <c r="A484" s="2" t="s">
        <v>3716</v>
      </c>
      <c r="B484" s="7"/>
      <c r="C484" s="7"/>
      <c r="D484" s="7"/>
      <c r="E484" s="7">
        <v>4</v>
      </c>
      <c r="F484" s="7">
        <v>4</v>
      </c>
      <c r="G484" s="7"/>
      <c r="H484" s="7"/>
      <c r="I484" s="7"/>
      <c r="J484" s="7"/>
      <c r="K484" s="7"/>
      <c r="L484" s="7"/>
      <c r="M484" s="7"/>
      <c r="N484" s="7"/>
      <c r="O484" s="7">
        <v>3</v>
      </c>
      <c r="P484" s="7">
        <v>3</v>
      </c>
      <c r="Q484" s="7">
        <v>3.5</v>
      </c>
      <c r="S484" s="2" t="s">
        <v>76</v>
      </c>
      <c r="T484" s="7"/>
      <c r="U484" s="6"/>
      <c r="V484" s="7">
        <v>17</v>
      </c>
      <c r="W484" s="6">
        <v>250859.16</v>
      </c>
      <c r="X484" s="7"/>
      <c r="Y484" s="6"/>
      <c r="Z484" s="7"/>
      <c r="AA484" s="6"/>
      <c r="AB484" s="7">
        <v>17</v>
      </c>
      <c r="AC484" s="6">
        <v>250859.16</v>
      </c>
      <c r="AD484" s="7"/>
      <c r="AE484" s="6"/>
      <c r="AF484" s="7">
        <v>23</v>
      </c>
      <c r="AG484" s="6">
        <v>35189.879999999997</v>
      </c>
      <c r="AH484" s="7"/>
      <c r="AI484" s="6"/>
      <c r="AJ484" s="7"/>
      <c r="AK484" s="6"/>
      <c r="AL484" s="7">
        <v>23</v>
      </c>
      <c r="AM484" s="6">
        <v>35189.879999999997</v>
      </c>
      <c r="AN484" s="7">
        <v>11</v>
      </c>
      <c r="AO484" s="6">
        <v>103199.66</v>
      </c>
      <c r="AP484" s="7"/>
      <c r="AQ484" s="6"/>
      <c r="AR484" s="7"/>
      <c r="AS484" s="6"/>
      <c r="AT484" s="7"/>
      <c r="AU484" s="6"/>
      <c r="AV484" s="7">
        <v>11</v>
      </c>
      <c r="AW484" s="6">
        <v>103199.66</v>
      </c>
      <c r="AX484" s="7">
        <v>15.930693069306932</v>
      </c>
      <c r="AY484" s="6">
        <v>389248.7</v>
      </c>
    </row>
    <row r="485" spans="1:51" x14ac:dyDescent="0.25">
      <c r="A485" s="2" t="s">
        <v>3855</v>
      </c>
      <c r="B485" s="7"/>
      <c r="C485" s="7"/>
      <c r="D485" s="7"/>
      <c r="E485" s="7">
        <v>12</v>
      </c>
      <c r="F485" s="7">
        <v>12</v>
      </c>
      <c r="G485" s="7"/>
      <c r="H485" s="7"/>
      <c r="I485" s="7"/>
      <c r="J485" s="7"/>
      <c r="K485" s="7"/>
      <c r="L485" s="7"/>
      <c r="M485" s="7"/>
      <c r="N485" s="7"/>
      <c r="O485" s="7">
        <v>13</v>
      </c>
      <c r="P485" s="7">
        <v>13</v>
      </c>
      <c r="Q485" s="7">
        <v>12.5</v>
      </c>
      <c r="S485" s="2" t="s">
        <v>3716</v>
      </c>
      <c r="T485" s="7"/>
      <c r="U485" s="6"/>
      <c r="V485" s="7"/>
      <c r="W485" s="6"/>
      <c r="X485" s="7"/>
      <c r="Y485" s="6"/>
      <c r="Z485" s="7">
        <v>4</v>
      </c>
      <c r="AA485" s="6">
        <v>10247.959999999999</v>
      </c>
      <c r="AB485" s="7">
        <v>4</v>
      </c>
      <c r="AC485" s="6">
        <v>10247.959999999999</v>
      </c>
      <c r="AD485" s="7"/>
      <c r="AE485" s="6"/>
      <c r="AF485" s="7"/>
      <c r="AG485" s="6"/>
      <c r="AH485" s="7"/>
      <c r="AI485" s="6"/>
      <c r="AJ485" s="7"/>
      <c r="AK485" s="6"/>
      <c r="AL485" s="7"/>
      <c r="AM485" s="6"/>
      <c r="AN485" s="7"/>
      <c r="AO485" s="6"/>
      <c r="AP485" s="7"/>
      <c r="AQ485" s="6"/>
      <c r="AR485" s="7"/>
      <c r="AS485" s="6"/>
      <c r="AT485" s="7">
        <v>3</v>
      </c>
      <c r="AU485" s="6">
        <v>7559.97</v>
      </c>
      <c r="AV485" s="7">
        <v>3</v>
      </c>
      <c r="AW485" s="6">
        <v>7559.97</v>
      </c>
      <c r="AX485" s="7">
        <v>3.5</v>
      </c>
      <c r="AY485" s="6">
        <v>17807.939999999999</v>
      </c>
    </row>
    <row r="486" spans="1:51" x14ac:dyDescent="0.25">
      <c r="A486" s="2" t="s">
        <v>3656</v>
      </c>
      <c r="B486" s="7"/>
      <c r="C486" s="7"/>
      <c r="D486" s="7"/>
      <c r="E486" s="7">
        <v>11</v>
      </c>
      <c r="F486" s="7">
        <v>11</v>
      </c>
      <c r="G486" s="7"/>
      <c r="H486" s="7"/>
      <c r="I486" s="7"/>
      <c r="J486" s="7">
        <v>1</v>
      </c>
      <c r="K486" s="7">
        <v>1</v>
      </c>
      <c r="L486" s="7"/>
      <c r="M486" s="7"/>
      <c r="N486" s="7"/>
      <c r="O486" s="7"/>
      <c r="P486" s="7"/>
      <c r="Q486" s="7">
        <v>7.666666666666667</v>
      </c>
      <c r="S486" s="2" t="s">
        <v>3855</v>
      </c>
      <c r="T486" s="7"/>
      <c r="U486" s="6"/>
      <c r="V486" s="7"/>
      <c r="W486" s="6"/>
      <c r="X486" s="7"/>
      <c r="Y486" s="6"/>
      <c r="Z486" s="7">
        <v>12</v>
      </c>
      <c r="AA486" s="6">
        <v>2879.98</v>
      </c>
      <c r="AB486" s="7">
        <v>12</v>
      </c>
      <c r="AC486" s="6">
        <v>2879.98</v>
      </c>
      <c r="AD486" s="7"/>
      <c r="AE486" s="6"/>
      <c r="AF486" s="7"/>
      <c r="AG486" s="6"/>
      <c r="AH486" s="7"/>
      <c r="AI486" s="6"/>
      <c r="AJ486" s="7"/>
      <c r="AK486" s="6"/>
      <c r="AL486" s="7"/>
      <c r="AM486" s="6"/>
      <c r="AN486" s="7"/>
      <c r="AO486" s="6"/>
      <c r="AP486" s="7"/>
      <c r="AQ486" s="6"/>
      <c r="AR486" s="7"/>
      <c r="AS486" s="6"/>
      <c r="AT486" s="7">
        <v>13</v>
      </c>
      <c r="AU486" s="6">
        <v>1673.99</v>
      </c>
      <c r="AV486" s="7">
        <v>13</v>
      </c>
      <c r="AW486" s="6">
        <v>1673.99</v>
      </c>
      <c r="AX486" s="7">
        <v>12.5</v>
      </c>
      <c r="AY486" s="6">
        <v>4553.97</v>
      </c>
    </row>
    <row r="487" spans="1:51" x14ac:dyDescent="0.25">
      <c r="A487" s="2" t="s">
        <v>4214</v>
      </c>
      <c r="B487" s="7"/>
      <c r="C487" s="7"/>
      <c r="D487" s="7"/>
      <c r="E487" s="7">
        <v>0</v>
      </c>
      <c r="F487" s="7">
        <v>0</v>
      </c>
      <c r="G487" s="7"/>
      <c r="H487" s="7"/>
      <c r="I487" s="7"/>
      <c r="J487" s="7">
        <v>17</v>
      </c>
      <c r="K487" s="7">
        <v>17</v>
      </c>
      <c r="L487" s="7"/>
      <c r="M487" s="7"/>
      <c r="N487" s="7"/>
      <c r="O487" s="7"/>
      <c r="P487" s="7"/>
      <c r="Q487" s="7">
        <v>5.666666666666667</v>
      </c>
      <c r="S487" s="2" t="s">
        <v>3656</v>
      </c>
      <c r="T487" s="7"/>
      <c r="U487" s="6"/>
      <c r="V487" s="7"/>
      <c r="W487" s="6"/>
      <c r="X487" s="7"/>
      <c r="Y487" s="6"/>
      <c r="Z487" s="7">
        <v>11</v>
      </c>
      <c r="AA487" s="6">
        <v>10979.96</v>
      </c>
      <c r="AB487" s="7">
        <v>11</v>
      </c>
      <c r="AC487" s="6">
        <v>10979.96</v>
      </c>
      <c r="AD487" s="7"/>
      <c r="AE487" s="6"/>
      <c r="AF487" s="7"/>
      <c r="AG487" s="6"/>
      <c r="AH487" s="7"/>
      <c r="AI487" s="6"/>
      <c r="AJ487" s="7">
        <v>1</v>
      </c>
      <c r="AK487" s="6">
        <v>2699.99</v>
      </c>
      <c r="AL487" s="7">
        <v>1</v>
      </c>
      <c r="AM487" s="6">
        <v>2699.99</v>
      </c>
      <c r="AN487" s="7"/>
      <c r="AO487" s="6"/>
      <c r="AP487" s="7"/>
      <c r="AQ487" s="6"/>
      <c r="AR487" s="7"/>
      <c r="AS487" s="6"/>
      <c r="AT487" s="7"/>
      <c r="AU487" s="6"/>
      <c r="AV487" s="7"/>
      <c r="AW487" s="6"/>
      <c r="AX487" s="7">
        <v>7.666666666666667</v>
      </c>
      <c r="AY487" s="6">
        <v>13679.95</v>
      </c>
    </row>
    <row r="488" spans="1:51" x14ac:dyDescent="0.25">
      <c r="A488" s="2" t="s">
        <v>3992</v>
      </c>
      <c r="B488" s="7"/>
      <c r="C488" s="7"/>
      <c r="D488" s="7"/>
      <c r="E488" s="7"/>
      <c r="F488" s="7"/>
      <c r="G488" s="7"/>
      <c r="H488" s="7"/>
      <c r="I488" s="7"/>
      <c r="J488" s="7">
        <v>13</v>
      </c>
      <c r="K488" s="7">
        <v>13</v>
      </c>
      <c r="L488" s="7"/>
      <c r="M488" s="7"/>
      <c r="N488" s="7"/>
      <c r="O488" s="7"/>
      <c r="P488" s="7"/>
      <c r="Q488" s="7">
        <v>13</v>
      </c>
      <c r="S488" s="2" t="s">
        <v>4214</v>
      </c>
      <c r="T488" s="7"/>
      <c r="U488" s="6"/>
      <c r="V488" s="7"/>
      <c r="W488" s="6"/>
      <c r="X488" s="7"/>
      <c r="Y488" s="6"/>
      <c r="Z488" s="7">
        <v>0</v>
      </c>
      <c r="AA488" s="6">
        <v>2553.5700000000002</v>
      </c>
      <c r="AB488" s="7">
        <v>0</v>
      </c>
      <c r="AC488" s="6">
        <v>2553.5700000000002</v>
      </c>
      <c r="AD488" s="7"/>
      <c r="AE488" s="6"/>
      <c r="AF488" s="7"/>
      <c r="AG488" s="6"/>
      <c r="AH488" s="7"/>
      <c r="AI488" s="6"/>
      <c r="AJ488" s="7">
        <v>17</v>
      </c>
      <c r="AK488" s="6">
        <v>1535.98</v>
      </c>
      <c r="AL488" s="7">
        <v>17</v>
      </c>
      <c r="AM488" s="6">
        <v>1535.98</v>
      </c>
      <c r="AN488" s="7"/>
      <c r="AO488" s="6"/>
      <c r="AP488" s="7"/>
      <c r="AQ488" s="6"/>
      <c r="AR488" s="7"/>
      <c r="AS488" s="6"/>
      <c r="AT488" s="7"/>
      <c r="AU488" s="6"/>
      <c r="AV488" s="7"/>
      <c r="AW488" s="6"/>
      <c r="AX488" s="7">
        <v>5.666666666666667</v>
      </c>
      <c r="AY488" s="6">
        <v>4089.56</v>
      </c>
    </row>
    <row r="489" spans="1:51" x14ac:dyDescent="0.25">
      <c r="A489" s="2" t="s">
        <v>3848</v>
      </c>
      <c r="B489" s="7"/>
      <c r="C489" s="7"/>
      <c r="D489" s="7"/>
      <c r="E489" s="7">
        <v>16</v>
      </c>
      <c r="F489" s="7">
        <v>16</v>
      </c>
      <c r="G489" s="7"/>
      <c r="H489" s="7"/>
      <c r="I489" s="7"/>
      <c r="J489" s="7">
        <v>30</v>
      </c>
      <c r="K489" s="7">
        <v>30</v>
      </c>
      <c r="L489" s="7"/>
      <c r="M489" s="7"/>
      <c r="N489" s="7"/>
      <c r="O489" s="7"/>
      <c r="P489" s="7"/>
      <c r="Q489" s="7">
        <v>26.5</v>
      </c>
      <c r="S489" s="2" t="s">
        <v>3992</v>
      </c>
      <c r="T489" s="7"/>
      <c r="U489" s="6"/>
      <c r="V489" s="7"/>
      <c r="W489" s="6"/>
      <c r="X489" s="7"/>
      <c r="Y489" s="6"/>
      <c r="Z489" s="7"/>
      <c r="AA489" s="6"/>
      <c r="AB489" s="7"/>
      <c r="AC489" s="6"/>
      <c r="AD489" s="7"/>
      <c r="AE489" s="6"/>
      <c r="AF489" s="7"/>
      <c r="AG489" s="6"/>
      <c r="AH489" s="7"/>
      <c r="AI489" s="6"/>
      <c r="AJ489" s="7">
        <v>13</v>
      </c>
      <c r="AK489" s="6">
        <v>1208.99</v>
      </c>
      <c r="AL489" s="7">
        <v>13</v>
      </c>
      <c r="AM489" s="6">
        <v>1208.99</v>
      </c>
      <c r="AN489" s="7"/>
      <c r="AO489" s="6"/>
      <c r="AP489" s="7"/>
      <c r="AQ489" s="6"/>
      <c r="AR489" s="7"/>
      <c r="AS489" s="6"/>
      <c r="AT489" s="7"/>
      <c r="AU489" s="6"/>
      <c r="AV489" s="7"/>
      <c r="AW489" s="6"/>
      <c r="AX489" s="7">
        <v>13</v>
      </c>
      <c r="AY489" s="6">
        <v>1208.99</v>
      </c>
    </row>
    <row r="490" spans="1:51" x14ac:dyDescent="0.25">
      <c r="A490" s="2" t="s">
        <v>4087</v>
      </c>
      <c r="B490" s="7"/>
      <c r="C490" s="7"/>
      <c r="D490" s="7"/>
      <c r="E490" s="7"/>
      <c r="F490" s="7"/>
      <c r="G490" s="7"/>
      <c r="H490" s="7"/>
      <c r="I490" s="7"/>
      <c r="J490" s="7">
        <v>12</v>
      </c>
      <c r="K490" s="7">
        <v>12</v>
      </c>
      <c r="L490" s="7"/>
      <c r="M490" s="7"/>
      <c r="N490" s="7"/>
      <c r="O490" s="7">
        <v>23</v>
      </c>
      <c r="P490" s="7">
        <v>23</v>
      </c>
      <c r="Q490" s="7">
        <v>17.5</v>
      </c>
      <c r="S490" s="2" t="s">
        <v>3848</v>
      </c>
      <c r="T490" s="7"/>
      <c r="U490" s="6"/>
      <c r="V490" s="7"/>
      <c r="W490" s="6"/>
      <c r="X490" s="7"/>
      <c r="Y490" s="6"/>
      <c r="Z490" s="7">
        <v>16</v>
      </c>
      <c r="AA490" s="6">
        <v>3599.99</v>
      </c>
      <c r="AB490" s="7">
        <v>16</v>
      </c>
      <c r="AC490" s="6">
        <v>3599.99</v>
      </c>
      <c r="AD490" s="7"/>
      <c r="AE490" s="6"/>
      <c r="AF490" s="7"/>
      <c r="AG490" s="6"/>
      <c r="AH490" s="7"/>
      <c r="AI490" s="6"/>
      <c r="AJ490" s="7">
        <v>30</v>
      </c>
      <c r="AK490" s="6">
        <v>11924.97</v>
      </c>
      <c r="AL490" s="7">
        <v>30</v>
      </c>
      <c r="AM490" s="6">
        <v>11924.97</v>
      </c>
      <c r="AN490" s="7"/>
      <c r="AO490" s="6"/>
      <c r="AP490" s="7"/>
      <c r="AQ490" s="6"/>
      <c r="AR490" s="7"/>
      <c r="AS490" s="6"/>
      <c r="AT490" s="7"/>
      <c r="AU490" s="6"/>
      <c r="AV490" s="7"/>
      <c r="AW490" s="6"/>
      <c r="AX490" s="7">
        <v>26.5</v>
      </c>
      <c r="AY490" s="6">
        <v>15524.97</v>
      </c>
    </row>
    <row r="491" spans="1:51" x14ac:dyDescent="0.25">
      <c r="A491" s="2" t="s">
        <v>3790</v>
      </c>
      <c r="B491" s="7"/>
      <c r="C491" s="7"/>
      <c r="D491" s="7"/>
      <c r="E491" s="7">
        <v>27</v>
      </c>
      <c r="F491" s="7">
        <v>27</v>
      </c>
      <c r="G491" s="7"/>
      <c r="H491" s="7"/>
      <c r="I491" s="7"/>
      <c r="J491" s="7"/>
      <c r="K491" s="7"/>
      <c r="L491" s="7"/>
      <c r="M491" s="7"/>
      <c r="N491" s="7"/>
      <c r="O491" s="7">
        <v>23</v>
      </c>
      <c r="P491" s="7">
        <v>23</v>
      </c>
      <c r="Q491" s="7">
        <v>24</v>
      </c>
      <c r="S491" s="2" t="s">
        <v>4087</v>
      </c>
      <c r="T491" s="7"/>
      <c r="U491" s="6"/>
      <c r="V491" s="7"/>
      <c r="W491" s="6"/>
      <c r="X491" s="7"/>
      <c r="Y491" s="6"/>
      <c r="Z491" s="7"/>
      <c r="AA491" s="6"/>
      <c r="AB491" s="7"/>
      <c r="AC491" s="6"/>
      <c r="AD491" s="7"/>
      <c r="AE491" s="6"/>
      <c r="AF491" s="7"/>
      <c r="AG491" s="6"/>
      <c r="AH491" s="7"/>
      <c r="AI491" s="6"/>
      <c r="AJ491" s="7">
        <v>12</v>
      </c>
      <c r="AK491" s="6">
        <v>1424.98</v>
      </c>
      <c r="AL491" s="7">
        <v>12</v>
      </c>
      <c r="AM491" s="6">
        <v>1424.98</v>
      </c>
      <c r="AN491" s="7"/>
      <c r="AO491" s="6"/>
      <c r="AP491" s="7"/>
      <c r="AQ491" s="6"/>
      <c r="AR491" s="7"/>
      <c r="AS491" s="6"/>
      <c r="AT491" s="7">
        <v>23</v>
      </c>
      <c r="AU491" s="6">
        <v>1199.98</v>
      </c>
      <c r="AV491" s="7">
        <v>23</v>
      </c>
      <c r="AW491" s="6">
        <v>1199.98</v>
      </c>
      <c r="AX491" s="7">
        <v>17.5</v>
      </c>
      <c r="AY491" s="6">
        <v>2624.97</v>
      </c>
    </row>
    <row r="492" spans="1:51" x14ac:dyDescent="0.25">
      <c r="A492" s="2" t="s">
        <v>3699</v>
      </c>
      <c r="B492" s="7"/>
      <c r="C492" s="7"/>
      <c r="D492" s="7"/>
      <c r="E492" s="7">
        <v>16</v>
      </c>
      <c r="F492" s="7">
        <v>16</v>
      </c>
      <c r="G492" s="7"/>
      <c r="H492" s="7"/>
      <c r="I492" s="7"/>
      <c r="J492" s="7"/>
      <c r="K492" s="7"/>
      <c r="L492" s="7"/>
      <c r="M492" s="7"/>
      <c r="N492" s="7"/>
      <c r="O492" s="7">
        <v>16</v>
      </c>
      <c r="P492" s="7">
        <v>16</v>
      </c>
      <c r="Q492" s="7">
        <v>16</v>
      </c>
      <c r="S492" s="2" t="s">
        <v>3790</v>
      </c>
      <c r="T492" s="7"/>
      <c r="U492" s="6"/>
      <c r="V492" s="7"/>
      <c r="W492" s="6"/>
      <c r="X492" s="7"/>
      <c r="Y492" s="6"/>
      <c r="Z492" s="7">
        <v>27</v>
      </c>
      <c r="AA492" s="6">
        <v>599.99</v>
      </c>
      <c r="AB492" s="7">
        <v>27</v>
      </c>
      <c r="AC492" s="6">
        <v>599.99</v>
      </c>
      <c r="AD492" s="7"/>
      <c r="AE492" s="6"/>
      <c r="AF492" s="7"/>
      <c r="AG492" s="6"/>
      <c r="AH492" s="7"/>
      <c r="AI492" s="6"/>
      <c r="AJ492" s="7"/>
      <c r="AK492" s="6"/>
      <c r="AL492" s="7"/>
      <c r="AM492" s="6"/>
      <c r="AN492" s="7"/>
      <c r="AO492" s="6"/>
      <c r="AP492" s="7"/>
      <c r="AQ492" s="6"/>
      <c r="AR492" s="7"/>
      <c r="AS492" s="6"/>
      <c r="AT492" s="7">
        <v>23</v>
      </c>
      <c r="AU492" s="6">
        <v>2782.46</v>
      </c>
      <c r="AV492" s="7">
        <v>23</v>
      </c>
      <c r="AW492" s="6">
        <v>2782.46</v>
      </c>
      <c r="AX492" s="7">
        <v>24</v>
      </c>
      <c r="AY492" s="6">
        <v>3382.45</v>
      </c>
    </row>
    <row r="493" spans="1:51" x14ac:dyDescent="0.25">
      <c r="A493" s="2" t="s">
        <v>3666</v>
      </c>
      <c r="B493" s="7"/>
      <c r="C493" s="7"/>
      <c r="D493" s="7"/>
      <c r="E493" s="7">
        <v>3</v>
      </c>
      <c r="F493" s="7">
        <v>3</v>
      </c>
      <c r="G493" s="7"/>
      <c r="H493" s="7"/>
      <c r="I493" s="7"/>
      <c r="J493" s="7">
        <v>6</v>
      </c>
      <c r="K493" s="7">
        <v>6</v>
      </c>
      <c r="L493" s="7"/>
      <c r="M493" s="7"/>
      <c r="N493" s="7"/>
      <c r="O493" s="7">
        <v>5</v>
      </c>
      <c r="P493" s="7">
        <v>5</v>
      </c>
      <c r="Q493" s="7">
        <v>4.5999999999999996</v>
      </c>
      <c r="S493" s="2" t="s">
        <v>3699</v>
      </c>
      <c r="T493" s="7"/>
      <c r="U493" s="6"/>
      <c r="V493" s="7"/>
      <c r="W493" s="6"/>
      <c r="X493" s="7"/>
      <c r="Y493" s="6"/>
      <c r="Z493" s="7">
        <v>16</v>
      </c>
      <c r="AA493" s="6">
        <v>1711.18</v>
      </c>
      <c r="AB493" s="7">
        <v>16</v>
      </c>
      <c r="AC493" s="6">
        <v>1711.18</v>
      </c>
      <c r="AD493" s="7"/>
      <c r="AE493" s="6"/>
      <c r="AF493" s="7"/>
      <c r="AG493" s="6"/>
      <c r="AH493" s="7"/>
      <c r="AI493" s="6"/>
      <c r="AJ493" s="7"/>
      <c r="AK493" s="6"/>
      <c r="AL493" s="7"/>
      <c r="AM493" s="6"/>
      <c r="AN493" s="7"/>
      <c r="AO493" s="6"/>
      <c r="AP493" s="7"/>
      <c r="AQ493" s="6"/>
      <c r="AR493" s="7"/>
      <c r="AS493" s="6"/>
      <c r="AT493" s="7">
        <v>16</v>
      </c>
      <c r="AU493" s="6">
        <v>873.99</v>
      </c>
      <c r="AV493" s="7">
        <v>16</v>
      </c>
      <c r="AW493" s="6">
        <v>873.99</v>
      </c>
      <c r="AX493" s="7">
        <v>16</v>
      </c>
      <c r="AY493" s="6">
        <v>2585.17</v>
      </c>
    </row>
    <row r="494" spans="1:51" x14ac:dyDescent="0.25">
      <c r="A494" s="2" t="s">
        <v>3679</v>
      </c>
      <c r="B494" s="7"/>
      <c r="C494" s="7"/>
      <c r="D494" s="7"/>
      <c r="E494" s="7"/>
      <c r="F494" s="7"/>
      <c r="G494" s="7"/>
      <c r="H494" s="7"/>
      <c r="I494" s="7"/>
      <c r="J494" s="7"/>
      <c r="K494" s="7"/>
      <c r="L494" s="7"/>
      <c r="M494" s="7"/>
      <c r="N494" s="7"/>
      <c r="O494" s="7">
        <v>19</v>
      </c>
      <c r="P494" s="7">
        <v>19</v>
      </c>
      <c r="Q494" s="7">
        <v>19</v>
      </c>
      <c r="S494" s="2" t="s">
        <v>3666</v>
      </c>
      <c r="T494" s="7"/>
      <c r="U494" s="6"/>
      <c r="V494" s="7"/>
      <c r="W494" s="6"/>
      <c r="X494" s="7"/>
      <c r="Y494" s="6"/>
      <c r="Z494" s="7">
        <v>3</v>
      </c>
      <c r="AA494" s="6">
        <v>2447.17</v>
      </c>
      <c r="AB494" s="7">
        <v>3</v>
      </c>
      <c r="AC494" s="6">
        <v>2447.17</v>
      </c>
      <c r="AD494" s="7"/>
      <c r="AE494" s="6"/>
      <c r="AF494" s="7"/>
      <c r="AG494" s="6"/>
      <c r="AH494" s="7"/>
      <c r="AI494" s="6"/>
      <c r="AJ494" s="7">
        <v>6</v>
      </c>
      <c r="AK494" s="6">
        <v>2299.98</v>
      </c>
      <c r="AL494" s="7">
        <v>6</v>
      </c>
      <c r="AM494" s="6">
        <v>2299.98</v>
      </c>
      <c r="AN494" s="7"/>
      <c r="AO494" s="6"/>
      <c r="AP494" s="7"/>
      <c r="AQ494" s="6"/>
      <c r="AR494" s="7"/>
      <c r="AS494" s="6"/>
      <c r="AT494" s="7">
        <v>5</v>
      </c>
      <c r="AU494" s="6">
        <v>1471.98</v>
      </c>
      <c r="AV494" s="7">
        <v>5</v>
      </c>
      <c r="AW494" s="6">
        <v>1471.98</v>
      </c>
      <c r="AX494" s="7">
        <v>4.5999999999999996</v>
      </c>
      <c r="AY494" s="6">
        <v>6219.13</v>
      </c>
    </row>
    <row r="495" spans="1:51" x14ac:dyDescent="0.25">
      <c r="A495" s="2" t="s">
        <v>3831</v>
      </c>
      <c r="B495" s="7"/>
      <c r="C495" s="7"/>
      <c r="D495" s="7"/>
      <c r="E495" s="7">
        <v>4</v>
      </c>
      <c r="F495" s="7">
        <v>4</v>
      </c>
      <c r="G495" s="7"/>
      <c r="H495" s="7"/>
      <c r="I495" s="7"/>
      <c r="J495" s="7"/>
      <c r="K495" s="7"/>
      <c r="L495" s="7"/>
      <c r="M495" s="7"/>
      <c r="N495" s="7"/>
      <c r="O495" s="7"/>
      <c r="P495" s="7"/>
      <c r="Q495" s="7">
        <v>4</v>
      </c>
      <c r="S495" s="2" t="s">
        <v>3679</v>
      </c>
      <c r="T495" s="7"/>
      <c r="U495" s="6"/>
      <c r="V495" s="7"/>
      <c r="W495" s="6"/>
      <c r="X495" s="7"/>
      <c r="Y495" s="6"/>
      <c r="Z495" s="7"/>
      <c r="AA495" s="6"/>
      <c r="AB495" s="7"/>
      <c r="AC495" s="6"/>
      <c r="AD495" s="7"/>
      <c r="AE495" s="6"/>
      <c r="AF495" s="7"/>
      <c r="AG495" s="6"/>
      <c r="AH495" s="7"/>
      <c r="AI495" s="6"/>
      <c r="AJ495" s="7"/>
      <c r="AK495" s="6"/>
      <c r="AL495" s="7"/>
      <c r="AM495" s="6"/>
      <c r="AN495" s="7"/>
      <c r="AO495" s="6"/>
      <c r="AP495" s="7"/>
      <c r="AQ495" s="6"/>
      <c r="AR495" s="7"/>
      <c r="AS495" s="6"/>
      <c r="AT495" s="7">
        <v>19</v>
      </c>
      <c r="AU495" s="6">
        <v>1022.99</v>
      </c>
      <c r="AV495" s="7">
        <v>19</v>
      </c>
      <c r="AW495" s="6">
        <v>1022.99</v>
      </c>
      <c r="AX495" s="7">
        <v>19</v>
      </c>
      <c r="AY495" s="6">
        <v>1022.99</v>
      </c>
    </row>
    <row r="496" spans="1:51" x14ac:dyDescent="0.25">
      <c r="A496" s="2" t="s">
        <v>3667</v>
      </c>
      <c r="B496" s="7"/>
      <c r="C496" s="7"/>
      <c r="D496" s="7"/>
      <c r="E496" s="7">
        <v>2</v>
      </c>
      <c r="F496" s="7">
        <v>2</v>
      </c>
      <c r="G496" s="7"/>
      <c r="H496" s="7"/>
      <c r="I496" s="7"/>
      <c r="J496" s="7"/>
      <c r="K496" s="7"/>
      <c r="L496" s="7"/>
      <c r="M496" s="7"/>
      <c r="N496" s="7"/>
      <c r="O496" s="7">
        <v>24</v>
      </c>
      <c r="P496" s="7">
        <v>24</v>
      </c>
      <c r="Q496" s="7">
        <v>7.5</v>
      </c>
      <c r="S496" s="2" t="s">
        <v>3831</v>
      </c>
      <c r="T496" s="7"/>
      <c r="U496" s="6"/>
      <c r="V496" s="7"/>
      <c r="W496" s="6"/>
      <c r="X496" s="7"/>
      <c r="Y496" s="6"/>
      <c r="Z496" s="7">
        <v>4</v>
      </c>
      <c r="AA496" s="6">
        <v>3921.47</v>
      </c>
      <c r="AB496" s="7">
        <v>4</v>
      </c>
      <c r="AC496" s="6">
        <v>3921.47</v>
      </c>
      <c r="AD496" s="7"/>
      <c r="AE496" s="6"/>
      <c r="AF496" s="7"/>
      <c r="AG496" s="6"/>
      <c r="AH496" s="7"/>
      <c r="AI496" s="6"/>
      <c r="AJ496" s="7"/>
      <c r="AK496" s="6"/>
      <c r="AL496" s="7"/>
      <c r="AM496" s="6"/>
      <c r="AN496" s="7"/>
      <c r="AO496" s="6"/>
      <c r="AP496" s="7"/>
      <c r="AQ496" s="6"/>
      <c r="AR496" s="7"/>
      <c r="AS496" s="6"/>
      <c r="AT496" s="7"/>
      <c r="AU496" s="6"/>
      <c r="AV496" s="7"/>
      <c r="AW496" s="6"/>
      <c r="AX496" s="7">
        <v>4</v>
      </c>
      <c r="AY496" s="6">
        <v>3921.47</v>
      </c>
    </row>
    <row r="497" spans="1:51" x14ac:dyDescent="0.25">
      <c r="A497" s="2" t="s">
        <v>3690</v>
      </c>
      <c r="B497" s="7"/>
      <c r="C497" s="7"/>
      <c r="D497" s="7"/>
      <c r="E497" s="7">
        <v>23</v>
      </c>
      <c r="F497" s="7">
        <v>23</v>
      </c>
      <c r="G497" s="7"/>
      <c r="H497" s="7"/>
      <c r="I497" s="7"/>
      <c r="J497" s="7">
        <v>11</v>
      </c>
      <c r="K497" s="7">
        <v>11</v>
      </c>
      <c r="L497" s="7"/>
      <c r="M497" s="7"/>
      <c r="N497" s="7"/>
      <c r="O497" s="7"/>
      <c r="P497" s="7"/>
      <c r="Q497" s="7">
        <v>20</v>
      </c>
      <c r="S497" s="2" t="s">
        <v>3667</v>
      </c>
      <c r="T497" s="7"/>
      <c r="U497" s="6"/>
      <c r="V497" s="7"/>
      <c r="W497" s="6"/>
      <c r="X497" s="7"/>
      <c r="Y497" s="6"/>
      <c r="Z497" s="7">
        <v>2</v>
      </c>
      <c r="AA497" s="6">
        <v>7269.45</v>
      </c>
      <c r="AB497" s="7">
        <v>2</v>
      </c>
      <c r="AC497" s="6">
        <v>7269.45</v>
      </c>
      <c r="AD497" s="7"/>
      <c r="AE497" s="6"/>
      <c r="AF497" s="7"/>
      <c r="AG497" s="6"/>
      <c r="AH497" s="7"/>
      <c r="AI497" s="6"/>
      <c r="AJ497" s="7"/>
      <c r="AK497" s="6"/>
      <c r="AL497" s="7"/>
      <c r="AM497" s="6"/>
      <c r="AN497" s="7"/>
      <c r="AO497" s="6"/>
      <c r="AP497" s="7"/>
      <c r="AQ497" s="6"/>
      <c r="AR497" s="7"/>
      <c r="AS497" s="6"/>
      <c r="AT497" s="7">
        <v>24</v>
      </c>
      <c r="AU497" s="6">
        <v>2479.98</v>
      </c>
      <c r="AV497" s="7">
        <v>24</v>
      </c>
      <c r="AW497" s="6">
        <v>2479.98</v>
      </c>
      <c r="AX497" s="7">
        <v>7.5</v>
      </c>
      <c r="AY497" s="6">
        <v>9749.44</v>
      </c>
    </row>
    <row r="498" spans="1:51" x14ac:dyDescent="0.25">
      <c r="A498" s="2" t="s">
        <v>3766</v>
      </c>
      <c r="B498" s="7"/>
      <c r="C498" s="7"/>
      <c r="D498" s="7"/>
      <c r="E498" s="7">
        <v>13</v>
      </c>
      <c r="F498" s="7">
        <v>13</v>
      </c>
      <c r="G498" s="7"/>
      <c r="H498" s="7"/>
      <c r="I498" s="7"/>
      <c r="J498" s="7">
        <v>3</v>
      </c>
      <c r="K498" s="7">
        <v>3</v>
      </c>
      <c r="L498" s="7"/>
      <c r="M498" s="7"/>
      <c r="N498" s="7"/>
      <c r="O498" s="7">
        <v>8</v>
      </c>
      <c r="P498" s="7">
        <v>8</v>
      </c>
      <c r="Q498" s="7">
        <v>8</v>
      </c>
      <c r="S498" s="2" t="s">
        <v>3690</v>
      </c>
      <c r="T498" s="7"/>
      <c r="U498" s="6"/>
      <c r="V498" s="7"/>
      <c r="W498" s="6"/>
      <c r="X498" s="7"/>
      <c r="Y498" s="6"/>
      <c r="Z498" s="7">
        <v>23</v>
      </c>
      <c r="AA498" s="6">
        <v>9467.9500000000007</v>
      </c>
      <c r="AB498" s="7">
        <v>23</v>
      </c>
      <c r="AC498" s="6">
        <v>9467.9500000000007</v>
      </c>
      <c r="AD498" s="7"/>
      <c r="AE498" s="6"/>
      <c r="AF498" s="7"/>
      <c r="AG498" s="6"/>
      <c r="AH498" s="7"/>
      <c r="AI498" s="6"/>
      <c r="AJ498" s="7">
        <v>11</v>
      </c>
      <c r="AK498" s="6">
        <v>1673.99</v>
      </c>
      <c r="AL498" s="7">
        <v>11</v>
      </c>
      <c r="AM498" s="6">
        <v>1673.99</v>
      </c>
      <c r="AN498" s="7"/>
      <c r="AO498" s="6"/>
      <c r="AP498" s="7"/>
      <c r="AQ498" s="6"/>
      <c r="AR498" s="7"/>
      <c r="AS498" s="6"/>
      <c r="AT498" s="7"/>
      <c r="AU498" s="6"/>
      <c r="AV498" s="7"/>
      <c r="AW498" s="6"/>
      <c r="AX498" s="7">
        <v>20</v>
      </c>
      <c r="AY498" s="6">
        <v>11141.94</v>
      </c>
    </row>
    <row r="499" spans="1:51" x14ac:dyDescent="0.25">
      <c r="A499" s="2" t="s">
        <v>3751</v>
      </c>
      <c r="B499" s="7"/>
      <c r="C499" s="7"/>
      <c r="D499" s="7"/>
      <c r="E499" s="7">
        <v>16</v>
      </c>
      <c r="F499" s="7">
        <v>16</v>
      </c>
      <c r="G499" s="7"/>
      <c r="H499" s="7"/>
      <c r="I499" s="7"/>
      <c r="J499" s="7"/>
      <c r="K499" s="7"/>
      <c r="L499" s="7"/>
      <c r="M499" s="7"/>
      <c r="N499" s="7"/>
      <c r="O499" s="7">
        <v>3</v>
      </c>
      <c r="P499" s="7">
        <v>3</v>
      </c>
      <c r="Q499" s="7">
        <v>9.5</v>
      </c>
      <c r="S499" s="2" t="s">
        <v>3766</v>
      </c>
      <c r="T499" s="7"/>
      <c r="U499" s="6"/>
      <c r="V499" s="7"/>
      <c r="W499" s="6"/>
      <c r="X499" s="7"/>
      <c r="Y499" s="6"/>
      <c r="Z499" s="7">
        <v>13</v>
      </c>
      <c r="AA499" s="6">
        <v>3239.98</v>
      </c>
      <c r="AB499" s="7">
        <v>13</v>
      </c>
      <c r="AC499" s="6">
        <v>3239.98</v>
      </c>
      <c r="AD499" s="7"/>
      <c r="AE499" s="6"/>
      <c r="AF499" s="7"/>
      <c r="AG499" s="6"/>
      <c r="AH499" s="7"/>
      <c r="AI499" s="6"/>
      <c r="AJ499" s="7">
        <v>3</v>
      </c>
      <c r="AK499" s="6">
        <v>3419.98</v>
      </c>
      <c r="AL499" s="7">
        <v>3</v>
      </c>
      <c r="AM499" s="6">
        <v>3419.98</v>
      </c>
      <c r="AN499" s="7"/>
      <c r="AO499" s="6"/>
      <c r="AP499" s="7"/>
      <c r="AQ499" s="6"/>
      <c r="AR499" s="7"/>
      <c r="AS499" s="6"/>
      <c r="AT499" s="7">
        <v>8</v>
      </c>
      <c r="AU499" s="6">
        <v>5021.97</v>
      </c>
      <c r="AV499" s="7">
        <v>8</v>
      </c>
      <c r="AW499" s="6">
        <v>5021.97</v>
      </c>
      <c r="AX499" s="7">
        <v>8</v>
      </c>
      <c r="AY499" s="6">
        <v>11681.94</v>
      </c>
    </row>
    <row r="500" spans="1:51" x14ac:dyDescent="0.25">
      <c r="A500" s="2" t="s">
        <v>4117</v>
      </c>
      <c r="B500" s="7"/>
      <c r="C500" s="7"/>
      <c r="D500" s="7"/>
      <c r="E500" s="7">
        <v>17</v>
      </c>
      <c r="F500" s="7">
        <v>17</v>
      </c>
      <c r="G500" s="7"/>
      <c r="H500" s="7"/>
      <c r="I500" s="7"/>
      <c r="J500" s="7"/>
      <c r="K500" s="7"/>
      <c r="L500" s="7"/>
      <c r="M500" s="7"/>
      <c r="N500" s="7"/>
      <c r="O500" s="7">
        <v>2</v>
      </c>
      <c r="P500" s="7">
        <v>2</v>
      </c>
      <c r="Q500" s="7">
        <v>12</v>
      </c>
      <c r="S500" s="2" t="s">
        <v>3751</v>
      </c>
      <c r="T500" s="7"/>
      <c r="U500" s="6"/>
      <c r="V500" s="7"/>
      <c r="W500" s="6"/>
      <c r="X500" s="7"/>
      <c r="Y500" s="6"/>
      <c r="Z500" s="7">
        <v>16</v>
      </c>
      <c r="AA500" s="6">
        <v>11199.97</v>
      </c>
      <c r="AB500" s="7">
        <v>16</v>
      </c>
      <c r="AC500" s="6">
        <v>11199.97</v>
      </c>
      <c r="AD500" s="7"/>
      <c r="AE500" s="6"/>
      <c r="AF500" s="7"/>
      <c r="AG500" s="6"/>
      <c r="AH500" s="7"/>
      <c r="AI500" s="6"/>
      <c r="AJ500" s="7"/>
      <c r="AK500" s="6"/>
      <c r="AL500" s="7"/>
      <c r="AM500" s="6"/>
      <c r="AN500" s="7"/>
      <c r="AO500" s="6"/>
      <c r="AP500" s="7"/>
      <c r="AQ500" s="6"/>
      <c r="AR500" s="7"/>
      <c r="AS500" s="6"/>
      <c r="AT500" s="7">
        <v>3</v>
      </c>
      <c r="AU500" s="6">
        <v>8799.9699999999993</v>
      </c>
      <c r="AV500" s="7">
        <v>3</v>
      </c>
      <c r="AW500" s="6">
        <v>8799.9699999999993</v>
      </c>
      <c r="AX500" s="7">
        <v>9.5</v>
      </c>
      <c r="AY500" s="6">
        <v>19999.939999999999</v>
      </c>
    </row>
    <row r="501" spans="1:51" x14ac:dyDescent="0.25">
      <c r="A501" s="2" t="s">
        <v>1961</v>
      </c>
      <c r="B501" s="7"/>
      <c r="C501" s="7"/>
      <c r="D501" s="7"/>
      <c r="E501" s="7">
        <v>17</v>
      </c>
      <c r="F501" s="7">
        <v>17</v>
      </c>
      <c r="G501" s="7"/>
      <c r="H501" s="7"/>
      <c r="I501" s="7"/>
      <c r="J501" s="7">
        <v>0</v>
      </c>
      <c r="K501" s="7">
        <v>0</v>
      </c>
      <c r="L501" s="7"/>
      <c r="M501" s="7"/>
      <c r="N501" s="7">
        <v>22</v>
      </c>
      <c r="O501" s="7"/>
      <c r="P501" s="7">
        <v>22</v>
      </c>
      <c r="Q501" s="7">
        <v>15.555555555555555</v>
      </c>
      <c r="S501" s="2" t="s">
        <v>4117</v>
      </c>
      <c r="T501" s="7"/>
      <c r="U501" s="6"/>
      <c r="V501" s="7"/>
      <c r="W501" s="6"/>
      <c r="X501" s="7"/>
      <c r="Y501" s="6"/>
      <c r="Z501" s="7">
        <v>17</v>
      </c>
      <c r="AA501" s="6">
        <v>10879.97</v>
      </c>
      <c r="AB501" s="7">
        <v>17</v>
      </c>
      <c r="AC501" s="6">
        <v>10879.97</v>
      </c>
      <c r="AD501" s="7"/>
      <c r="AE501" s="6"/>
      <c r="AF501" s="7"/>
      <c r="AG501" s="6"/>
      <c r="AH501" s="7"/>
      <c r="AI501" s="6"/>
      <c r="AJ501" s="7"/>
      <c r="AK501" s="6"/>
      <c r="AL501" s="7"/>
      <c r="AM501" s="6"/>
      <c r="AN501" s="7"/>
      <c r="AO501" s="6"/>
      <c r="AP501" s="7"/>
      <c r="AQ501" s="6"/>
      <c r="AR501" s="7"/>
      <c r="AS501" s="6"/>
      <c r="AT501" s="7">
        <v>2</v>
      </c>
      <c r="AU501" s="6">
        <v>2559.9899999999998</v>
      </c>
      <c r="AV501" s="7">
        <v>2</v>
      </c>
      <c r="AW501" s="6">
        <v>2559.9899999999998</v>
      </c>
      <c r="AX501" s="7">
        <v>12</v>
      </c>
      <c r="AY501" s="6">
        <v>13439.96</v>
      </c>
    </row>
    <row r="502" spans="1:51" x14ac:dyDescent="0.25">
      <c r="A502" s="2" t="s">
        <v>1967</v>
      </c>
      <c r="B502" s="7"/>
      <c r="C502" s="7"/>
      <c r="D502" s="7">
        <v>5</v>
      </c>
      <c r="E502" s="7"/>
      <c r="F502" s="7">
        <v>5</v>
      </c>
      <c r="G502" s="7"/>
      <c r="H502" s="7"/>
      <c r="I502" s="7"/>
      <c r="J502" s="7"/>
      <c r="K502" s="7"/>
      <c r="L502" s="7"/>
      <c r="M502" s="7"/>
      <c r="N502" s="7">
        <v>11</v>
      </c>
      <c r="O502" s="7"/>
      <c r="P502" s="7">
        <v>11</v>
      </c>
      <c r="Q502" s="7">
        <v>6.8461538461538458</v>
      </c>
      <c r="S502" s="2" t="s">
        <v>1961</v>
      </c>
      <c r="T502" s="7"/>
      <c r="U502" s="6"/>
      <c r="V502" s="7"/>
      <c r="W502" s="6"/>
      <c r="X502" s="7"/>
      <c r="Y502" s="6"/>
      <c r="Z502" s="7">
        <v>17</v>
      </c>
      <c r="AA502" s="6">
        <v>32785.870000000003</v>
      </c>
      <c r="AB502" s="7">
        <v>17</v>
      </c>
      <c r="AC502" s="6">
        <v>32785.870000000003</v>
      </c>
      <c r="AD502" s="7"/>
      <c r="AE502" s="6"/>
      <c r="AF502" s="7"/>
      <c r="AG502" s="6"/>
      <c r="AH502" s="7"/>
      <c r="AI502" s="6"/>
      <c r="AJ502" s="7">
        <v>0</v>
      </c>
      <c r="AK502" s="6">
        <v>9567.9599999999991</v>
      </c>
      <c r="AL502" s="7">
        <v>0</v>
      </c>
      <c r="AM502" s="6">
        <v>9567.9599999999991</v>
      </c>
      <c r="AN502" s="7"/>
      <c r="AO502" s="6"/>
      <c r="AP502" s="7"/>
      <c r="AQ502" s="6"/>
      <c r="AR502" s="7">
        <v>22</v>
      </c>
      <c r="AS502" s="6">
        <v>17159.93</v>
      </c>
      <c r="AT502" s="7"/>
      <c r="AU502" s="6"/>
      <c r="AV502" s="7">
        <v>22</v>
      </c>
      <c r="AW502" s="6">
        <v>17159.93</v>
      </c>
      <c r="AX502" s="7">
        <v>15.555555555555555</v>
      </c>
      <c r="AY502" s="6">
        <v>59513.77</v>
      </c>
    </row>
    <row r="503" spans="1:51" x14ac:dyDescent="0.25">
      <c r="A503" s="2" t="s">
        <v>3867</v>
      </c>
      <c r="B503" s="7"/>
      <c r="C503" s="7"/>
      <c r="D503" s="7"/>
      <c r="E503" s="7">
        <v>29</v>
      </c>
      <c r="F503" s="7">
        <v>29</v>
      </c>
      <c r="G503" s="7"/>
      <c r="H503" s="7"/>
      <c r="I503" s="7"/>
      <c r="J503" s="7"/>
      <c r="K503" s="7"/>
      <c r="L503" s="7"/>
      <c r="M503" s="7"/>
      <c r="N503" s="7"/>
      <c r="O503" s="7">
        <v>19</v>
      </c>
      <c r="P503" s="7">
        <v>19</v>
      </c>
      <c r="Q503" s="7">
        <v>25.666666666666668</v>
      </c>
      <c r="S503" s="2" t="s">
        <v>1967</v>
      </c>
      <c r="T503" s="7"/>
      <c r="U503" s="6"/>
      <c r="V503" s="7"/>
      <c r="W503" s="6"/>
      <c r="X503" s="7">
        <v>5</v>
      </c>
      <c r="Y503" s="6">
        <v>63422.77</v>
      </c>
      <c r="Z503" s="7"/>
      <c r="AA503" s="6"/>
      <c r="AB503" s="7">
        <v>5</v>
      </c>
      <c r="AC503" s="6">
        <v>63422.77</v>
      </c>
      <c r="AD503" s="7"/>
      <c r="AE503" s="6"/>
      <c r="AF503" s="7"/>
      <c r="AG503" s="6"/>
      <c r="AH503" s="7"/>
      <c r="AI503" s="6"/>
      <c r="AJ503" s="7"/>
      <c r="AK503" s="6"/>
      <c r="AL503" s="7"/>
      <c r="AM503" s="6"/>
      <c r="AN503" s="7"/>
      <c r="AO503" s="6"/>
      <c r="AP503" s="7"/>
      <c r="AQ503" s="6"/>
      <c r="AR503" s="7">
        <v>11</v>
      </c>
      <c r="AS503" s="6">
        <v>30104.89</v>
      </c>
      <c r="AT503" s="7"/>
      <c r="AU503" s="6"/>
      <c r="AV503" s="7">
        <v>11</v>
      </c>
      <c r="AW503" s="6">
        <v>30104.89</v>
      </c>
      <c r="AX503" s="7">
        <v>6.8461538461538458</v>
      </c>
      <c r="AY503" s="6">
        <v>93527.65</v>
      </c>
    </row>
    <row r="504" spans="1:51" x14ac:dyDescent="0.25">
      <c r="A504" s="2" t="s">
        <v>3870</v>
      </c>
      <c r="B504" s="7"/>
      <c r="C504" s="7"/>
      <c r="D504" s="7"/>
      <c r="E504" s="7"/>
      <c r="F504" s="7"/>
      <c r="G504" s="7"/>
      <c r="H504" s="7"/>
      <c r="I504" s="7"/>
      <c r="J504" s="7">
        <v>28</v>
      </c>
      <c r="K504" s="7">
        <v>28</v>
      </c>
      <c r="L504" s="7"/>
      <c r="M504" s="7"/>
      <c r="N504" s="7"/>
      <c r="O504" s="7">
        <v>28</v>
      </c>
      <c r="P504" s="7">
        <v>28</v>
      </c>
      <c r="Q504" s="7">
        <v>28</v>
      </c>
      <c r="S504" s="2" t="s">
        <v>3867</v>
      </c>
      <c r="T504" s="7"/>
      <c r="U504" s="6"/>
      <c r="V504" s="7"/>
      <c r="W504" s="6"/>
      <c r="X504" s="7"/>
      <c r="Y504" s="6"/>
      <c r="Z504" s="7">
        <v>29</v>
      </c>
      <c r="AA504" s="6">
        <v>5851.97</v>
      </c>
      <c r="AB504" s="7">
        <v>29</v>
      </c>
      <c r="AC504" s="6">
        <v>5851.97</v>
      </c>
      <c r="AD504" s="7"/>
      <c r="AE504" s="6"/>
      <c r="AF504" s="7"/>
      <c r="AG504" s="6"/>
      <c r="AH504" s="7"/>
      <c r="AI504" s="6"/>
      <c r="AJ504" s="7"/>
      <c r="AK504" s="6"/>
      <c r="AL504" s="7"/>
      <c r="AM504" s="6"/>
      <c r="AN504" s="7"/>
      <c r="AO504" s="6"/>
      <c r="AP504" s="7"/>
      <c r="AQ504" s="6"/>
      <c r="AR504" s="7"/>
      <c r="AS504" s="6"/>
      <c r="AT504" s="7">
        <v>19</v>
      </c>
      <c r="AU504" s="6">
        <v>4179.9799999999996</v>
      </c>
      <c r="AV504" s="7">
        <v>19</v>
      </c>
      <c r="AW504" s="6">
        <v>4179.9799999999996</v>
      </c>
      <c r="AX504" s="7">
        <v>25.666666666666668</v>
      </c>
      <c r="AY504" s="6">
        <v>10031.950000000001</v>
      </c>
    </row>
    <row r="505" spans="1:51" x14ac:dyDescent="0.25">
      <c r="A505" s="2" t="s">
        <v>3826</v>
      </c>
      <c r="B505" s="7"/>
      <c r="C505" s="7"/>
      <c r="D505" s="7"/>
      <c r="E505" s="7">
        <v>21</v>
      </c>
      <c r="F505" s="7">
        <v>21</v>
      </c>
      <c r="G505" s="7"/>
      <c r="H505" s="7"/>
      <c r="I505" s="7"/>
      <c r="J505" s="7"/>
      <c r="K505" s="7"/>
      <c r="L505" s="7"/>
      <c r="M505" s="7"/>
      <c r="N505" s="7"/>
      <c r="O505" s="7"/>
      <c r="P505" s="7"/>
      <c r="Q505" s="7">
        <v>21</v>
      </c>
      <c r="S505" s="2" t="s">
        <v>3870</v>
      </c>
      <c r="T505" s="7"/>
      <c r="U505" s="6"/>
      <c r="V505" s="7"/>
      <c r="W505" s="6"/>
      <c r="X505" s="7"/>
      <c r="Y505" s="6"/>
      <c r="Z505" s="7"/>
      <c r="AA505" s="6"/>
      <c r="AB505" s="7"/>
      <c r="AC505" s="6"/>
      <c r="AD505" s="7"/>
      <c r="AE505" s="6"/>
      <c r="AF505" s="7"/>
      <c r="AG505" s="6"/>
      <c r="AH505" s="7"/>
      <c r="AI505" s="6"/>
      <c r="AJ505" s="7">
        <v>28</v>
      </c>
      <c r="AK505" s="6">
        <v>6324.97</v>
      </c>
      <c r="AL505" s="7">
        <v>28</v>
      </c>
      <c r="AM505" s="6">
        <v>6324.97</v>
      </c>
      <c r="AN505" s="7"/>
      <c r="AO505" s="6"/>
      <c r="AP505" s="7"/>
      <c r="AQ505" s="6"/>
      <c r="AR505" s="7"/>
      <c r="AS505" s="6"/>
      <c r="AT505" s="7">
        <v>28</v>
      </c>
      <c r="AU505" s="6">
        <v>4749.9799999999996</v>
      </c>
      <c r="AV505" s="7">
        <v>28</v>
      </c>
      <c r="AW505" s="6">
        <v>4749.9799999999996</v>
      </c>
      <c r="AX505" s="7">
        <v>28</v>
      </c>
      <c r="AY505" s="6">
        <v>11074.96</v>
      </c>
    </row>
    <row r="506" spans="1:51" x14ac:dyDescent="0.25">
      <c r="A506" s="2" t="s">
        <v>4220</v>
      </c>
      <c r="B506" s="7"/>
      <c r="C506" s="7"/>
      <c r="D506" s="7"/>
      <c r="E506" s="7">
        <v>26</v>
      </c>
      <c r="F506" s="7">
        <v>26</v>
      </c>
      <c r="G506" s="7"/>
      <c r="H506" s="7"/>
      <c r="I506" s="7"/>
      <c r="J506" s="7"/>
      <c r="K506" s="7"/>
      <c r="L506" s="7"/>
      <c r="M506" s="7"/>
      <c r="N506" s="7"/>
      <c r="O506" s="7"/>
      <c r="P506" s="7"/>
      <c r="Q506" s="7">
        <v>26</v>
      </c>
      <c r="S506" s="2" t="s">
        <v>3826</v>
      </c>
      <c r="T506" s="7"/>
      <c r="U506" s="6"/>
      <c r="V506" s="7"/>
      <c r="W506" s="6"/>
      <c r="X506" s="7"/>
      <c r="Y506" s="6"/>
      <c r="Z506" s="7">
        <v>21</v>
      </c>
      <c r="AA506" s="6">
        <v>6249.98</v>
      </c>
      <c r="AB506" s="7">
        <v>21</v>
      </c>
      <c r="AC506" s="6">
        <v>6249.98</v>
      </c>
      <c r="AD506" s="7"/>
      <c r="AE506" s="6"/>
      <c r="AF506" s="7"/>
      <c r="AG506" s="6"/>
      <c r="AH506" s="7"/>
      <c r="AI506" s="6"/>
      <c r="AJ506" s="7"/>
      <c r="AK506" s="6"/>
      <c r="AL506" s="7"/>
      <c r="AM506" s="6"/>
      <c r="AN506" s="7"/>
      <c r="AO506" s="6"/>
      <c r="AP506" s="7"/>
      <c r="AQ506" s="6"/>
      <c r="AR506" s="7"/>
      <c r="AS506" s="6"/>
      <c r="AT506" s="7"/>
      <c r="AU506" s="6"/>
      <c r="AV506" s="7"/>
      <c r="AW506" s="6"/>
      <c r="AX506" s="7">
        <v>21</v>
      </c>
      <c r="AY506" s="6">
        <v>6249.98</v>
      </c>
    </row>
    <row r="507" spans="1:51" x14ac:dyDescent="0.25">
      <c r="A507" s="2" t="s">
        <v>1952</v>
      </c>
      <c r="B507" s="7"/>
      <c r="C507" s="7"/>
      <c r="D507" s="7">
        <v>4</v>
      </c>
      <c r="E507" s="7"/>
      <c r="F507" s="7">
        <v>4</v>
      </c>
      <c r="G507" s="7"/>
      <c r="H507" s="7"/>
      <c r="I507" s="7">
        <v>4</v>
      </c>
      <c r="J507" s="7"/>
      <c r="K507" s="7">
        <v>4</v>
      </c>
      <c r="L507" s="7"/>
      <c r="M507" s="7"/>
      <c r="N507" s="7"/>
      <c r="O507" s="7">
        <v>8</v>
      </c>
      <c r="P507" s="7">
        <v>8</v>
      </c>
      <c r="Q507" s="7">
        <v>4.3636363636363633</v>
      </c>
      <c r="S507" s="2" t="s">
        <v>4220</v>
      </c>
      <c r="T507" s="7"/>
      <c r="U507" s="6"/>
      <c r="V507" s="7"/>
      <c r="W507" s="6"/>
      <c r="X507" s="7"/>
      <c r="Y507" s="6"/>
      <c r="Z507" s="7">
        <v>26</v>
      </c>
      <c r="AA507" s="6">
        <v>1759.99</v>
      </c>
      <c r="AB507" s="7">
        <v>26</v>
      </c>
      <c r="AC507" s="6">
        <v>1759.99</v>
      </c>
      <c r="AD507" s="7"/>
      <c r="AE507" s="6"/>
      <c r="AF507" s="7"/>
      <c r="AG507" s="6"/>
      <c r="AH507" s="7"/>
      <c r="AI507" s="6"/>
      <c r="AJ507" s="7"/>
      <c r="AK507" s="6"/>
      <c r="AL507" s="7"/>
      <c r="AM507" s="6"/>
      <c r="AN507" s="7"/>
      <c r="AO507" s="6"/>
      <c r="AP507" s="7"/>
      <c r="AQ507" s="6"/>
      <c r="AR507" s="7"/>
      <c r="AS507" s="6"/>
      <c r="AT507" s="7"/>
      <c r="AU507" s="6"/>
      <c r="AV507" s="7"/>
      <c r="AW507" s="6"/>
      <c r="AX507" s="7">
        <v>26</v>
      </c>
      <c r="AY507" s="6">
        <v>1759.99</v>
      </c>
    </row>
    <row r="508" spans="1:51" x14ac:dyDescent="0.25">
      <c r="A508" s="2" t="s">
        <v>3920</v>
      </c>
      <c r="B508" s="7"/>
      <c r="C508" s="7"/>
      <c r="D508" s="7"/>
      <c r="E508" s="7">
        <v>28</v>
      </c>
      <c r="F508" s="7">
        <v>28</v>
      </c>
      <c r="G508" s="7"/>
      <c r="H508" s="7"/>
      <c r="I508" s="7"/>
      <c r="J508" s="7">
        <v>11</v>
      </c>
      <c r="K508" s="7">
        <v>11</v>
      </c>
      <c r="L508" s="7"/>
      <c r="M508" s="7"/>
      <c r="N508" s="7"/>
      <c r="O508" s="7">
        <v>3</v>
      </c>
      <c r="P508" s="7">
        <v>3</v>
      </c>
      <c r="Q508" s="7">
        <v>17.5</v>
      </c>
      <c r="S508" s="2" t="s">
        <v>1952</v>
      </c>
      <c r="T508" s="7"/>
      <c r="U508" s="6"/>
      <c r="V508" s="7"/>
      <c r="W508" s="6"/>
      <c r="X508" s="7">
        <v>4</v>
      </c>
      <c r="Y508" s="6">
        <v>82424.759999999995</v>
      </c>
      <c r="Z508" s="7"/>
      <c r="AA508" s="6"/>
      <c r="AB508" s="7">
        <v>4</v>
      </c>
      <c r="AC508" s="6">
        <v>82424.759999999995</v>
      </c>
      <c r="AD508" s="7"/>
      <c r="AE508" s="6"/>
      <c r="AF508" s="7"/>
      <c r="AG508" s="6"/>
      <c r="AH508" s="7">
        <v>4</v>
      </c>
      <c r="AI508" s="6">
        <v>21384.94</v>
      </c>
      <c r="AJ508" s="7"/>
      <c r="AK508" s="6"/>
      <c r="AL508" s="7">
        <v>4</v>
      </c>
      <c r="AM508" s="6">
        <v>21384.94</v>
      </c>
      <c r="AN508" s="7"/>
      <c r="AO508" s="6"/>
      <c r="AP508" s="7"/>
      <c r="AQ508" s="6"/>
      <c r="AR508" s="7"/>
      <c r="AS508" s="6"/>
      <c r="AT508" s="7">
        <v>8</v>
      </c>
      <c r="AU508" s="6">
        <v>9834.9699999999993</v>
      </c>
      <c r="AV508" s="7">
        <v>8</v>
      </c>
      <c r="AW508" s="6">
        <v>9834.9699999999993</v>
      </c>
      <c r="AX508" s="7">
        <v>4.3636363636363633</v>
      </c>
      <c r="AY508" s="6">
        <v>113644.68</v>
      </c>
    </row>
    <row r="509" spans="1:51" x14ac:dyDescent="0.25">
      <c r="A509" s="2" t="s">
        <v>3744</v>
      </c>
      <c r="B509" s="7"/>
      <c r="C509" s="7"/>
      <c r="D509" s="7"/>
      <c r="E509" s="7">
        <v>0</v>
      </c>
      <c r="F509" s="7">
        <v>0</v>
      </c>
      <c r="G509" s="7"/>
      <c r="H509" s="7"/>
      <c r="I509" s="7"/>
      <c r="J509" s="7"/>
      <c r="K509" s="7"/>
      <c r="L509" s="7"/>
      <c r="M509" s="7"/>
      <c r="N509" s="7"/>
      <c r="O509" s="7"/>
      <c r="P509" s="7"/>
      <c r="Q509" s="7">
        <v>0</v>
      </c>
      <c r="S509" s="2" t="s">
        <v>3920</v>
      </c>
      <c r="T509" s="7"/>
      <c r="U509" s="6"/>
      <c r="V509" s="7"/>
      <c r="W509" s="6"/>
      <c r="X509" s="7"/>
      <c r="Y509" s="6"/>
      <c r="Z509" s="7">
        <v>28</v>
      </c>
      <c r="AA509" s="6">
        <v>11839.96</v>
      </c>
      <c r="AB509" s="7">
        <v>28</v>
      </c>
      <c r="AC509" s="6">
        <v>11839.96</v>
      </c>
      <c r="AD509" s="7"/>
      <c r="AE509" s="6"/>
      <c r="AF509" s="7"/>
      <c r="AG509" s="6"/>
      <c r="AH509" s="7"/>
      <c r="AI509" s="6"/>
      <c r="AJ509" s="7">
        <v>11</v>
      </c>
      <c r="AK509" s="6">
        <v>6079.98</v>
      </c>
      <c r="AL509" s="7">
        <v>11</v>
      </c>
      <c r="AM509" s="6">
        <v>6079.98</v>
      </c>
      <c r="AN509" s="7"/>
      <c r="AO509" s="6"/>
      <c r="AP509" s="7"/>
      <c r="AQ509" s="6"/>
      <c r="AR509" s="7"/>
      <c r="AS509" s="6"/>
      <c r="AT509" s="7">
        <v>3</v>
      </c>
      <c r="AU509" s="6">
        <v>5759.98</v>
      </c>
      <c r="AV509" s="7">
        <v>3</v>
      </c>
      <c r="AW509" s="6">
        <v>5759.98</v>
      </c>
      <c r="AX509" s="7">
        <v>17.5</v>
      </c>
      <c r="AY509" s="6">
        <v>23679.93</v>
      </c>
    </row>
    <row r="510" spans="1:51" x14ac:dyDescent="0.25">
      <c r="A510" s="2" t="s">
        <v>3720</v>
      </c>
      <c r="B510" s="7"/>
      <c r="C510" s="7"/>
      <c r="D510" s="7"/>
      <c r="E510" s="7">
        <v>21</v>
      </c>
      <c r="F510" s="7">
        <v>21</v>
      </c>
      <c r="G510" s="7"/>
      <c r="H510" s="7"/>
      <c r="I510" s="7"/>
      <c r="J510" s="7"/>
      <c r="K510" s="7"/>
      <c r="L510" s="7"/>
      <c r="M510" s="7"/>
      <c r="N510" s="7"/>
      <c r="O510" s="7"/>
      <c r="P510" s="7"/>
      <c r="Q510" s="7">
        <v>21</v>
      </c>
      <c r="S510" s="2" t="s">
        <v>3744</v>
      </c>
      <c r="T510" s="7"/>
      <c r="U510" s="6"/>
      <c r="V510" s="7"/>
      <c r="W510" s="6"/>
      <c r="X510" s="7"/>
      <c r="Y510" s="6"/>
      <c r="Z510" s="7">
        <v>0</v>
      </c>
      <c r="AA510" s="6">
        <v>17324.95</v>
      </c>
      <c r="AB510" s="7">
        <v>0</v>
      </c>
      <c r="AC510" s="6">
        <v>17324.95</v>
      </c>
      <c r="AD510" s="7"/>
      <c r="AE510" s="6"/>
      <c r="AF510" s="7"/>
      <c r="AG510" s="6"/>
      <c r="AH510" s="7"/>
      <c r="AI510" s="6"/>
      <c r="AJ510" s="7"/>
      <c r="AK510" s="6"/>
      <c r="AL510" s="7"/>
      <c r="AM510" s="6"/>
      <c r="AN510" s="7"/>
      <c r="AO510" s="6"/>
      <c r="AP510" s="7"/>
      <c r="AQ510" s="6"/>
      <c r="AR510" s="7"/>
      <c r="AS510" s="6"/>
      <c r="AT510" s="7"/>
      <c r="AU510" s="6"/>
      <c r="AV510" s="7"/>
      <c r="AW510" s="6"/>
      <c r="AX510" s="7">
        <v>0</v>
      </c>
      <c r="AY510" s="6">
        <v>17324.95</v>
      </c>
    </row>
    <row r="511" spans="1:51" x14ac:dyDescent="0.25">
      <c r="A511" s="2" t="s">
        <v>3765</v>
      </c>
      <c r="B511" s="7"/>
      <c r="C511" s="7"/>
      <c r="D511" s="7"/>
      <c r="E511" s="7">
        <v>27</v>
      </c>
      <c r="F511" s="7">
        <v>27</v>
      </c>
      <c r="G511" s="7"/>
      <c r="H511" s="7"/>
      <c r="I511" s="7"/>
      <c r="J511" s="7"/>
      <c r="K511" s="7"/>
      <c r="L511" s="7"/>
      <c r="M511" s="7"/>
      <c r="N511" s="7"/>
      <c r="O511" s="7">
        <v>6</v>
      </c>
      <c r="P511" s="7">
        <v>6</v>
      </c>
      <c r="Q511" s="7">
        <v>13</v>
      </c>
      <c r="S511" s="2" t="s">
        <v>3720</v>
      </c>
      <c r="T511" s="7"/>
      <c r="U511" s="6"/>
      <c r="V511" s="7"/>
      <c r="W511" s="6"/>
      <c r="X511" s="7"/>
      <c r="Y511" s="6"/>
      <c r="Z511" s="7">
        <v>21</v>
      </c>
      <c r="AA511" s="6">
        <v>31399.94</v>
      </c>
      <c r="AB511" s="7">
        <v>21</v>
      </c>
      <c r="AC511" s="6">
        <v>31399.94</v>
      </c>
      <c r="AD511" s="7"/>
      <c r="AE511" s="6"/>
      <c r="AF511" s="7"/>
      <c r="AG511" s="6"/>
      <c r="AH511" s="7"/>
      <c r="AI511" s="6"/>
      <c r="AJ511" s="7"/>
      <c r="AK511" s="6"/>
      <c r="AL511" s="7"/>
      <c r="AM511" s="6"/>
      <c r="AN511" s="7"/>
      <c r="AO511" s="6"/>
      <c r="AP511" s="7"/>
      <c r="AQ511" s="6"/>
      <c r="AR511" s="7"/>
      <c r="AS511" s="6"/>
      <c r="AT511" s="7"/>
      <c r="AU511" s="6"/>
      <c r="AV511" s="7"/>
      <c r="AW511" s="6"/>
      <c r="AX511" s="7">
        <v>21</v>
      </c>
      <c r="AY511" s="6">
        <v>31399.94</v>
      </c>
    </row>
    <row r="512" spans="1:51" x14ac:dyDescent="0.25">
      <c r="A512" s="2" t="s">
        <v>1949</v>
      </c>
      <c r="B512" s="7"/>
      <c r="C512" s="7"/>
      <c r="D512" s="7"/>
      <c r="E512" s="7">
        <v>6</v>
      </c>
      <c r="F512" s="7">
        <v>6</v>
      </c>
      <c r="G512" s="7"/>
      <c r="H512" s="7"/>
      <c r="I512" s="7"/>
      <c r="J512" s="7"/>
      <c r="K512" s="7"/>
      <c r="L512" s="7"/>
      <c r="M512" s="7"/>
      <c r="N512" s="7"/>
      <c r="O512" s="7">
        <v>11</v>
      </c>
      <c r="P512" s="7">
        <v>11</v>
      </c>
      <c r="Q512" s="7">
        <v>6.882352941176471</v>
      </c>
      <c r="S512" s="2" t="s">
        <v>3765</v>
      </c>
      <c r="T512" s="7"/>
      <c r="U512" s="6"/>
      <c r="V512" s="7"/>
      <c r="W512" s="6"/>
      <c r="X512" s="7"/>
      <c r="Y512" s="6"/>
      <c r="Z512" s="7">
        <v>27</v>
      </c>
      <c r="AA512" s="6">
        <v>5114.99</v>
      </c>
      <c r="AB512" s="7">
        <v>27</v>
      </c>
      <c r="AC512" s="6">
        <v>5114.99</v>
      </c>
      <c r="AD512" s="7"/>
      <c r="AE512" s="6"/>
      <c r="AF512" s="7"/>
      <c r="AG512" s="6"/>
      <c r="AH512" s="7"/>
      <c r="AI512" s="6"/>
      <c r="AJ512" s="7"/>
      <c r="AK512" s="6"/>
      <c r="AL512" s="7"/>
      <c r="AM512" s="6"/>
      <c r="AN512" s="7"/>
      <c r="AO512" s="6"/>
      <c r="AP512" s="7"/>
      <c r="AQ512" s="6"/>
      <c r="AR512" s="7"/>
      <c r="AS512" s="6"/>
      <c r="AT512" s="7">
        <v>6</v>
      </c>
      <c r="AU512" s="6">
        <v>9624.98</v>
      </c>
      <c r="AV512" s="7">
        <v>6</v>
      </c>
      <c r="AW512" s="6">
        <v>9624.98</v>
      </c>
      <c r="AX512" s="7">
        <v>13</v>
      </c>
      <c r="AY512" s="6">
        <v>14739.97</v>
      </c>
    </row>
    <row r="513" spans="1:51" x14ac:dyDescent="0.25">
      <c r="A513" s="2" t="s">
        <v>4217</v>
      </c>
      <c r="B513" s="7"/>
      <c r="C513" s="7"/>
      <c r="D513" s="7"/>
      <c r="E513" s="7">
        <v>8</v>
      </c>
      <c r="F513" s="7">
        <v>8</v>
      </c>
      <c r="G513" s="7"/>
      <c r="H513" s="7"/>
      <c r="I513" s="7"/>
      <c r="J513" s="7"/>
      <c r="K513" s="7"/>
      <c r="L513" s="7"/>
      <c r="M513" s="7"/>
      <c r="N513" s="7"/>
      <c r="O513" s="7">
        <v>13</v>
      </c>
      <c r="P513" s="7">
        <v>13</v>
      </c>
      <c r="Q513" s="7">
        <v>9.6666666666666661</v>
      </c>
      <c r="S513" s="2" t="s">
        <v>1949</v>
      </c>
      <c r="T513" s="7"/>
      <c r="U513" s="6"/>
      <c r="V513" s="7"/>
      <c r="W513" s="6"/>
      <c r="X513" s="7"/>
      <c r="Y513" s="6"/>
      <c r="Z513" s="7">
        <v>6</v>
      </c>
      <c r="AA513" s="6">
        <v>54751.83</v>
      </c>
      <c r="AB513" s="7">
        <v>6</v>
      </c>
      <c r="AC513" s="6">
        <v>54751.83</v>
      </c>
      <c r="AD513" s="7"/>
      <c r="AE513" s="6"/>
      <c r="AF513" s="7"/>
      <c r="AG513" s="6"/>
      <c r="AH513" s="7"/>
      <c r="AI513" s="6"/>
      <c r="AJ513" s="7"/>
      <c r="AK513" s="6"/>
      <c r="AL513" s="7"/>
      <c r="AM513" s="6"/>
      <c r="AN513" s="7"/>
      <c r="AO513" s="6"/>
      <c r="AP513" s="7"/>
      <c r="AQ513" s="6"/>
      <c r="AR513" s="7"/>
      <c r="AS513" s="6"/>
      <c r="AT513" s="7">
        <v>11</v>
      </c>
      <c r="AU513" s="6">
        <v>13759.96</v>
      </c>
      <c r="AV513" s="7">
        <v>11</v>
      </c>
      <c r="AW513" s="6">
        <v>13759.96</v>
      </c>
      <c r="AX513" s="7">
        <v>6.882352941176471</v>
      </c>
      <c r="AY513" s="6">
        <v>68511.789999999994</v>
      </c>
    </row>
    <row r="514" spans="1:51" x14ac:dyDescent="0.25">
      <c r="A514" s="2" t="s">
        <v>3717</v>
      </c>
      <c r="B514" s="7"/>
      <c r="C514" s="7"/>
      <c r="D514" s="7"/>
      <c r="E514" s="7"/>
      <c r="F514" s="7"/>
      <c r="G514" s="7"/>
      <c r="H514" s="7"/>
      <c r="I514" s="7"/>
      <c r="J514" s="7"/>
      <c r="K514" s="7"/>
      <c r="L514" s="7"/>
      <c r="M514" s="7"/>
      <c r="N514" s="7"/>
      <c r="O514" s="7">
        <v>25</v>
      </c>
      <c r="P514" s="7">
        <v>25</v>
      </c>
      <c r="Q514" s="7">
        <v>25</v>
      </c>
      <c r="S514" s="2" t="s">
        <v>4217</v>
      </c>
      <c r="T514" s="7"/>
      <c r="U514" s="6"/>
      <c r="V514" s="7"/>
      <c r="W514" s="6"/>
      <c r="X514" s="7"/>
      <c r="Y514" s="6"/>
      <c r="Z514" s="7">
        <v>8</v>
      </c>
      <c r="AA514" s="6">
        <v>11699.98</v>
      </c>
      <c r="AB514" s="7">
        <v>8</v>
      </c>
      <c r="AC514" s="6">
        <v>11699.98</v>
      </c>
      <c r="AD514" s="7"/>
      <c r="AE514" s="6"/>
      <c r="AF514" s="7"/>
      <c r="AG514" s="6"/>
      <c r="AH514" s="7"/>
      <c r="AI514" s="6"/>
      <c r="AJ514" s="7"/>
      <c r="AK514" s="6"/>
      <c r="AL514" s="7"/>
      <c r="AM514" s="6"/>
      <c r="AN514" s="7"/>
      <c r="AO514" s="6"/>
      <c r="AP514" s="7"/>
      <c r="AQ514" s="6"/>
      <c r="AR514" s="7"/>
      <c r="AS514" s="6"/>
      <c r="AT514" s="7">
        <v>13</v>
      </c>
      <c r="AU514" s="6">
        <v>5849.99</v>
      </c>
      <c r="AV514" s="7">
        <v>13</v>
      </c>
      <c r="AW514" s="6">
        <v>5849.99</v>
      </c>
      <c r="AX514" s="7">
        <v>9.6666666666666661</v>
      </c>
      <c r="AY514" s="6">
        <v>17549.97</v>
      </c>
    </row>
    <row r="515" spans="1:51" x14ac:dyDescent="0.25">
      <c r="A515" s="2" t="s">
        <v>4233</v>
      </c>
      <c r="B515" s="7"/>
      <c r="C515" s="7"/>
      <c r="D515" s="7"/>
      <c r="E515" s="7">
        <v>3</v>
      </c>
      <c r="F515" s="7">
        <v>3</v>
      </c>
      <c r="G515" s="7"/>
      <c r="H515" s="7"/>
      <c r="I515" s="7"/>
      <c r="J515" s="7"/>
      <c r="K515" s="7"/>
      <c r="L515" s="7"/>
      <c r="M515" s="7"/>
      <c r="N515" s="7"/>
      <c r="O515" s="7">
        <v>6</v>
      </c>
      <c r="P515" s="7">
        <v>6</v>
      </c>
      <c r="Q515" s="7">
        <v>4.5</v>
      </c>
      <c r="S515" s="2" t="s">
        <v>3717</v>
      </c>
      <c r="T515" s="7"/>
      <c r="U515" s="6"/>
      <c r="V515" s="7"/>
      <c r="W515" s="6"/>
      <c r="X515" s="7"/>
      <c r="Y515" s="6"/>
      <c r="Z515" s="7"/>
      <c r="AA515" s="6"/>
      <c r="AB515" s="7"/>
      <c r="AC515" s="6"/>
      <c r="AD515" s="7"/>
      <c r="AE515" s="6"/>
      <c r="AF515" s="7"/>
      <c r="AG515" s="6"/>
      <c r="AH515" s="7"/>
      <c r="AI515" s="6"/>
      <c r="AJ515" s="7"/>
      <c r="AK515" s="6"/>
      <c r="AL515" s="7"/>
      <c r="AM515" s="6"/>
      <c r="AN515" s="7"/>
      <c r="AO515" s="6"/>
      <c r="AP515" s="7"/>
      <c r="AQ515" s="6"/>
      <c r="AR515" s="7"/>
      <c r="AS515" s="6"/>
      <c r="AT515" s="7">
        <v>25</v>
      </c>
      <c r="AU515" s="6">
        <v>6174.99</v>
      </c>
      <c r="AV515" s="7">
        <v>25</v>
      </c>
      <c r="AW515" s="6">
        <v>6174.99</v>
      </c>
      <c r="AX515" s="7">
        <v>25</v>
      </c>
      <c r="AY515" s="6">
        <v>6174.99</v>
      </c>
    </row>
    <row r="516" spans="1:51" x14ac:dyDescent="0.25">
      <c r="A516" s="2" t="s">
        <v>1868</v>
      </c>
      <c r="B516" s="7"/>
      <c r="C516" s="7"/>
      <c r="D516" s="7">
        <v>20</v>
      </c>
      <c r="E516" s="7"/>
      <c r="F516" s="7">
        <v>20</v>
      </c>
      <c r="G516" s="7"/>
      <c r="H516" s="7"/>
      <c r="I516" s="7">
        <v>19</v>
      </c>
      <c r="J516" s="7"/>
      <c r="K516" s="7">
        <v>19</v>
      </c>
      <c r="L516" s="7"/>
      <c r="M516" s="7"/>
      <c r="N516" s="7"/>
      <c r="O516" s="7">
        <v>15</v>
      </c>
      <c r="P516" s="7">
        <v>15</v>
      </c>
      <c r="Q516" s="7">
        <v>19.428571428571427</v>
      </c>
      <c r="S516" s="2" t="s">
        <v>4233</v>
      </c>
      <c r="T516" s="7"/>
      <c r="U516" s="6"/>
      <c r="V516" s="7"/>
      <c r="W516" s="6"/>
      <c r="X516" s="7"/>
      <c r="Y516" s="6"/>
      <c r="Z516" s="7">
        <v>3</v>
      </c>
      <c r="AA516" s="6">
        <v>4499.99</v>
      </c>
      <c r="AB516" s="7">
        <v>3</v>
      </c>
      <c r="AC516" s="6">
        <v>4499.99</v>
      </c>
      <c r="AD516" s="7"/>
      <c r="AE516" s="6"/>
      <c r="AF516" s="7"/>
      <c r="AG516" s="6"/>
      <c r="AH516" s="7"/>
      <c r="AI516" s="6"/>
      <c r="AJ516" s="7"/>
      <c r="AK516" s="6"/>
      <c r="AL516" s="7"/>
      <c r="AM516" s="6"/>
      <c r="AN516" s="7"/>
      <c r="AO516" s="6"/>
      <c r="AP516" s="7"/>
      <c r="AQ516" s="6"/>
      <c r="AR516" s="7"/>
      <c r="AS516" s="6"/>
      <c r="AT516" s="7">
        <v>6</v>
      </c>
      <c r="AU516" s="6">
        <v>3999.99</v>
      </c>
      <c r="AV516" s="7">
        <v>6</v>
      </c>
      <c r="AW516" s="6">
        <v>3999.99</v>
      </c>
      <c r="AX516" s="7">
        <v>4.5</v>
      </c>
      <c r="AY516" s="6">
        <v>8499.98</v>
      </c>
    </row>
    <row r="517" spans="1:51" x14ac:dyDescent="0.25">
      <c r="A517" s="2" t="s">
        <v>4223</v>
      </c>
      <c r="B517" s="7"/>
      <c r="C517" s="7"/>
      <c r="D517" s="7"/>
      <c r="E517" s="7"/>
      <c r="F517" s="7"/>
      <c r="G517" s="7"/>
      <c r="H517" s="7"/>
      <c r="I517" s="7"/>
      <c r="J517" s="7"/>
      <c r="K517" s="7"/>
      <c r="L517" s="7"/>
      <c r="M517" s="7"/>
      <c r="N517" s="7"/>
      <c r="O517" s="7">
        <v>19</v>
      </c>
      <c r="P517" s="7">
        <v>19</v>
      </c>
      <c r="Q517" s="7">
        <v>19</v>
      </c>
      <c r="S517" s="2" t="s">
        <v>1868</v>
      </c>
      <c r="T517" s="7"/>
      <c r="U517" s="6"/>
      <c r="V517" s="7"/>
      <c r="W517" s="6"/>
      <c r="X517" s="7">
        <v>20</v>
      </c>
      <c r="Y517" s="6">
        <v>146684.73000000001</v>
      </c>
      <c r="Z517" s="7"/>
      <c r="AA517" s="6"/>
      <c r="AB517" s="7">
        <v>20</v>
      </c>
      <c r="AC517" s="6">
        <v>146684.73000000001</v>
      </c>
      <c r="AD517" s="7"/>
      <c r="AE517" s="6"/>
      <c r="AF517" s="7"/>
      <c r="AG517" s="6"/>
      <c r="AH517" s="7">
        <v>19</v>
      </c>
      <c r="AI517" s="6">
        <v>50049.91</v>
      </c>
      <c r="AJ517" s="7"/>
      <c r="AK517" s="6"/>
      <c r="AL517" s="7">
        <v>19</v>
      </c>
      <c r="AM517" s="6">
        <v>50049.91</v>
      </c>
      <c r="AN517" s="7"/>
      <c r="AO517" s="6"/>
      <c r="AP517" s="7"/>
      <c r="AQ517" s="6"/>
      <c r="AR517" s="7"/>
      <c r="AS517" s="6"/>
      <c r="AT517" s="7">
        <v>15</v>
      </c>
      <c r="AU517" s="6">
        <v>14849.97</v>
      </c>
      <c r="AV517" s="7">
        <v>15</v>
      </c>
      <c r="AW517" s="6">
        <v>14849.97</v>
      </c>
      <c r="AX517" s="7">
        <v>19.428571428571427</v>
      </c>
      <c r="AY517" s="6">
        <v>211584.62</v>
      </c>
    </row>
    <row r="518" spans="1:51" x14ac:dyDescent="0.25">
      <c r="A518" s="2" t="s">
        <v>3794</v>
      </c>
      <c r="B518" s="7"/>
      <c r="C518" s="7"/>
      <c r="D518" s="7"/>
      <c r="E518" s="7">
        <v>22</v>
      </c>
      <c r="F518" s="7">
        <v>22</v>
      </c>
      <c r="G518" s="7"/>
      <c r="H518" s="7"/>
      <c r="I518" s="7"/>
      <c r="J518" s="7"/>
      <c r="K518" s="7"/>
      <c r="L518" s="7"/>
      <c r="M518" s="7"/>
      <c r="N518" s="7"/>
      <c r="O518" s="7"/>
      <c r="P518" s="7"/>
      <c r="Q518" s="7">
        <v>22</v>
      </c>
      <c r="S518" s="2" t="s">
        <v>4223</v>
      </c>
      <c r="T518" s="7"/>
      <c r="U518" s="6"/>
      <c r="V518" s="7"/>
      <c r="W518" s="6"/>
      <c r="X518" s="7"/>
      <c r="Y518" s="6"/>
      <c r="Z518" s="7"/>
      <c r="AA518" s="6"/>
      <c r="AB518" s="7"/>
      <c r="AC518" s="6"/>
      <c r="AD518" s="7"/>
      <c r="AE518" s="6"/>
      <c r="AF518" s="7"/>
      <c r="AG518" s="6"/>
      <c r="AH518" s="7"/>
      <c r="AI518" s="6"/>
      <c r="AJ518" s="7"/>
      <c r="AK518" s="6"/>
      <c r="AL518" s="7"/>
      <c r="AM518" s="6"/>
      <c r="AN518" s="7"/>
      <c r="AO518" s="6"/>
      <c r="AP518" s="7"/>
      <c r="AQ518" s="6"/>
      <c r="AR518" s="7"/>
      <c r="AS518" s="6"/>
      <c r="AT518" s="7">
        <v>19</v>
      </c>
      <c r="AU518" s="6">
        <v>10449.98</v>
      </c>
      <c r="AV518" s="7">
        <v>19</v>
      </c>
      <c r="AW518" s="6">
        <v>10449.98</v>
      </c>
      <c r="AX518" s="7">
        <v>19</v>
      </c>
      <c r="AY518" s="6">
        <v>10449.98</v>
      </c>
    </row>
    <row r="519" spans="1:51" x14ac:dyDescent="0.25">
      <c r="A519" s="2" t="s">
        <v>3827</v>
      </c>
      <c r="B519" s="7"/>
      <c r="C519" s="7"/>
      <c r="D519" s="7"/>
      <c r="E519" s="7">
        <v>21</v>
      </c>
      <c r="F519" s="7">
        <v>21</v>
      </c>
      <c r="G519" s="7"/>
      <c r="H519" s="7"/>
      <c r="I519" s="7"/>
      <c r="J519" s="7"/>
      <c r="K519" s="7"/>
      <c r="L519" s="7"/>
      <c r="M519" s="7"/>
      <c r="N519" s="7"/>
      <c r="O519" s="7"/>
      <c r="P519" s="7"/>
      <c r="Q519" s="7">
        <v>21</v>
      </c>
      <c r="S519" s="2" t="s">
        <v>3794</v>
      </c>
      <c r="T519" s="7"/>
      <c r="U519" s="6"/>
      <c r="V519" s="7"/>
      <c r="W519" s="6"/>
      <c r="X519" s="7"/>
      <c r="Y519" s="6"/>
      <c r="Z519" s="7">
        <v>22</v>
      </c>
      <c r="AA519" s="6">
        <v>27374.959999999999</v>
      </c>
      <c r="AB519" s="7">
        <v>22</v>
      </c>
      <c r="AC519" s="6">
        <v>27374.959999999999</v>
      </c>
      <c r="AD519" s="7"/>
      <c r="AE519" s="6"/>
      <c r="AF519" s="7"/>
      <c r="AG519" s="6"/>
      <c r="AH519" s="7"/>
      <c r="AI519" s="6"/>
      <c r="AJ519" s="7"/>
      <c r="AK519" s="6"/>
      <c r="AL519" s="7"/>
      <c r="AM519" s="6"/>
      <c r="AN519" s="7"/>
      <c r="AO519" s="6"/>
      <c r="AP519" s="7"/>
      <c r="AQ519" s="6"/>
      <c r="AR519" s="7"/>
      <c r="AS519" s="6"/>
      <c r="AT519" s="7"/>
      <c r="AU519" s="6"/>
      <c r="AV519" s="7"/>
      <c r="AW519" s="6"/>
      <c r="AX519" s="7">
        <v>22</v>
      </c>
      <c r="AY519" s="6">
        <v>27374.959999999999</v>
      </c>
    </row>
    <row r="520" spans="1:51" x14ac:dyDescent="0.25">
      <c r="A520" s="2" t="s">
        <v>4228</v>
      </c>
      <c r="B520" s="7"/>
      <c r="C520" s="7"/>
      <c r="D520" s="7"/>
      <c r="E520" s="7">
        <v>8</v>
      </c>
      <c r="F520" s="7">
        <v>8</v>
      </c>
      <c r="G520" s="7"/>
      <c r="H520" s="7"/>
      <c r="I520" s="7"/>
      <c r="J520" s="7"/>
      <c r="K520" s="7"/>
      <c r="L520" s="7"/>
      <c r="M520" s="7"/>
      <c r="N520" s="7"/>
      <c r="O520" s="7"/>
      <c r="P520" s="7"/>
      <c r="Q520" s="7">
        <v>8</v>
      </c>
      <c r="S520" s="2" t="s">
        <v>3827</v>
      </c>
      <c r="T520" s="7"/>
      <c r="U520" s="6"/>
      <c r="V520" s="7"/>
      <c r="W520" s="6"/>
      <c r="X520" s="7"/>
      <c r="Y520" s="6"/>
      <c r="Z520" s="7">
        <v>21</v>
      </c>
      <c r="AA520" s="6">
        <v>54359.95</v>
      </c>
      <c r="AB520" s="7">
        <v>21</v>
      </c>
      <c r="AC520" s="6">
        <v>54359.95</v>
      </c>
      <c r="AD520" s="7"/>
      <c r="AE520" s="6"/>
      <c r="AF520" s="7"/>
      <c r="AG520" s="6"/>
      <c r="AH520" s="7"/>
      <c r="AI520" s="6"/>
      <c r="AJ520" s="7"/>
      <c r="AK520" s="6"/>
      <c r="AL520" s="7"/>
      <c r="AM520" s="6"/>
      <c r="AN520" s="7"/>
      <c r="AO520" s="6"/>
      <c r="AP520" s="7"/>
      <c r="AQ520" s="6"/>
      <c r="AR520" s="7"/>
      <c r="AS520" s="6"/>
      <c r="AT520" s="7"/>
      <c r="AU520" s="6"/>
      <c r="AV520" s="7"/>
      <c r="AW520" s="6"/>
      <c r="AX520" s="7">
        <v>21</v>
      </c>
      <c r="AY520" s="6">
        <v>54359.95</v>
      </c>
    </row>
    <row r="521" spans="1:51" x14ac:dyDescent="0.25">
      <c r="A521" s="2" t="s">
        <v>3728</v>
      </c>
      <c r="B521" s="7"/>
      <c r="C521" s="7"/>
      <c r="D521" s="7"/>
      <c r="E521" s="7"/>
      <c r="F521" s="7"/>
      <c r="G521" s="7"/>
      <c r="H521" s="7"/>
      <c r="I521" s="7"/>
      <c r="J521" s="7"/>
      <c r="K521" s="7"/>
      <c r="L521" s="7"/>
      <c r="M521" s="7"/>
      <c r="N521" s="7"/>
      <c r="O521" s="7">
        <v>2</v>
      </c>
      <c r="P521" s="7">
        <v>2</v>
      </c>
      <c r="Q521" s="7">
        <v>2</v>
      </c>
      <c r="S521" s="2" t="s">
        <v>4228</v>
      </c>
      <c r="T521" s="7"/>
      <c r="U521" s="6"/>
      <c r="V521" s="7"/>
      <c r="W521" s="6"/>
      <c r="X521" s="7"/>
      <c r="Y521" s="6"/>
      <c r="Z521" s="7">
        <v>8</v>
      </c>
      <c r="AA521" s="6">
        <v>2559.9899999999998</v>
      </c>
      <c r="AB521" s="7">
        <v>8</v>
      </c>
      <c r="AC521" s="6">
        <v>2559.9899999999998</v>
      </c>
      <c r="AD521" s="7"/>
      <c r="AE521" s="6"/>
      <c r="AF521" s="7"/>
      <c r="AG521" s="6"/>
      <c r="AH521" s="7"/>
      <c r="AI521" s="6"/>
      <c r="AJ521" s="7"/>
      <c r="AK521" s="6"/>
      <c r="AL521" s="7"/>
      <c r="AM521" s="6"/>
      <c r="AN521" s="7"/>
      <c r="AO521" s="6"/>
      <c r="AP521" s="7"/>
      <c r="AQ521" s="6"/>
      <c r="AR521" s="7"/>
      <c r="AS521" s="6"/>
      <c r="AT521" s="7"/>
      <c r="AU521" s="6"/>
      <c r="AV521" s="7"/>
      <c r="AW521" s="6"/>
      <c r="AX521" s="7">
        <v>8</v>
      </c>
      <c r="AY521" s="6">
        <v>2559.9899999999998</v>
      </c>
    </row>
    <row r="522" spans="1:51" x14ac:dyDescent="0.25">
      <c r="A522" s="2" t="s">
        <v>3661</v>
      </c>
      <c r="B522" s="7"/>
      <c r="C522" s="7"/>
      <c r="D522" s="7"/>
      <c r="E522" s="7">
        <v>18</v>
      </c>
      <c r="F522" s="7">
        <v>18</v>
      </c>
      <c r="G522" s="7"/>
      <c r="H522" s="7"/>
      <c r="I522" s="7"/>
      <c r="J522" s="7">
        <v>20</v>
      </c>
      <c r="K522" s="7">
        <v>20</v>
      </c>
      <c r="L522" s="7"/>
      <c r="M522" s="7"/>
      <c r="N522" s="7"/>
      <c r="O522" s="7"/>
      <c r="P522" s="7"/>
      <c r="Q522" s="7">
        <v>18.666666666666668</v>
      </c>
      <c r="S522" s="2" t="s">
        <v>3728</v>
      </c>
      <c r="T522" s="7"/>
      <c r="U522" s="6"/>
      <c r="V522" s="7"/>
      <c r="W522" s="6"/>
      <c r="X522" s="7"/>
      <c r="Y522" s="6"/>
      <c r="Z522" s="7"/>
      <c r="AA522" s="6"/>
      <c r="AB522" s="7"/>
      <c r="AC522" s="6"/>
      <c r="AD522" s="7"/>
      <c r="AE522" s="6"/>
      <c r="AF522" s="7"/>
      <c r="AG522" s="6"/>
      <c r="AH522" s="7"/>
      <c r="AI522" s="6"/>
      <c r="AJ522" s="7"/>
      <c r="AK522" s="6"/>
      <c r="AL522" s="7"/>
      <c r="AM522" s="6"/>
      <c r="AN522" s="7"/>
      <c r="AO522" s="6"/>
      <c r="AP522" s="7"/>
      <c r="AQ522" s="6"/>
      <c r="AR522" s="7"/>
      <c r="AS522" s="6"/>
      <c r="AT522" s="7">
        <v>2</v>
      </c>
      <c r="AU522" s="6">
        <v>8927.9699999999993</v>
      </c>
      <c r="AV522" s="7">
        <v>2</v>
      </c>
      <c r="AW522" s="6">
        <v>8927.9699999999993</v>
      </c>
      <c r="AX522" s="7">
        <v>2</v>
      </c>
      <c r="AY522" s="6">
        <v>8927.9699999999993</v>
      </c>
    </row>
    <row r="523" spans="1:51" x14ac:dyDescent="0.25">
      <c r="A523" s="2" t="s">
        <v>3775</v>
      </c>
      <c r="B523" s="7"/>
      <c r="C523" s="7"/>
      <c r="D523" s="7"/>
      <c r="E523" s="7">
        <v>30</v>
      </c>
      <c r="F523" s="7">
        <v>30</v>
      </c>
      <c r="G523" s="7"/>
      <c r="H523" s="7"/>
      <c r="I523" s="7"/>
      <c r="J523" s="7">
        <v>6</v>
      </c>
      <c r="K523" s="7">
        <v>6</v>
      </c>
      <c r="L523" s="7"/>
      <c r="M523" s="7"/>
      <c r="N523" s="7"/>
      <c r="O523" s="7">
        <v>18</v>
      </c>
      <c r="P523" s="7">
        <v>18</v>
      </c>
      <c r="Q523" s="7">
        <v>22.8</v>
      </c>
      <c r="S523" s="2" t="s">
        <v>3661</v>
      </c>
      <c r="T523" s="7"/>
      <c r="U523" s="6"/>
      <c r="V523" s="7"/>
      <c r="W523" s="6"/>
      <c r="X523" s="7"/>
      <c r="Y523" s="6"/>
      <c r="Z523" s="7">
        <v>18</v>
      </c>
      <c r="AA523" s="6">
        <v>10247.959999999999</v>
      </c>
      <c r="AB523" s="7">
        <v>18</v>
      </c>
      <c r="AC523" s="6">
        <v>10247.959999999999</v>
      </c>
      <c r="AD523" s="7"/>
      <c r="AE523" s="6"/>
      <c r="AF523" s="7"/>
      <c r="AG523" s="6"/>
      <c r="AH523" s="7"/>
      <c r="AI523" s="6"/>
      <c r="AJ523" s="7">
        <v>20</v>
      </c>
      <c r="AK523" s="6">
        <v>5207.9799999999996</v>
      </c>
      <c r="AL523" s="7">
        <v>20</v>
      </c>
      <c r="AM523" s="6">
        <v>5207.9799999999996</v>
      </c>
      <c r="AN523" s="7"/>
      <c r="AO523" s="6"/>
      <c r="AP523" s="7"/>
      <c r="AQ523" s="6"/>
      <c r="AR523" s="7"/>
      <c r="AS523" s="6"/>
      <c r="AT523" s="7"/>
      <c r="AU523" s="6"/>
      <c r="AV523" s="7"/>
      <c r="AW523" s="6"/>
      <c r="AX523" s="7">
        <v>18.666666666666668</v>
      </c>
      <c r="AY523" s="6">
        <v>15455.94</v>
      </c>
    </row>
    <row r="524" spans="1:51" x14ac:dyDescent="0.25">
      <c r="A524" s="2" t="s">
        <v>1995</v>
      </c>
      <c r="B524" s="7"/>
      <c r="C524" s="7"/>
      <c r="D524" s="7">
        <v>20</v>
      </c>
      <c r="E524" s="7"/>
      <c r="F524" s="7">
        <v>20</v>
      </c>
      <c r="G524" s="7"/>
      <c r="H524" s="7"/>
      <c r="I524" s="7"/>
      <c r="J524" s="7">
        <v>2</v>
      </c>
      <c r="K524" s="7">
        <v>2</v>
      </c>
      <c r="L524" s="7"/>
      <c r="M524" s="7"/>
      <c r="N524" s="7"/>
      <c r="O524" s="7">
        <v>5</v>
      </c>
      <c r="P524" s="7">
        <v>5</v>
      </c>
      <c r="Q524" s="7">
        <v>15.928571428571429</v>
      </c>
      <c r="S524" s="2" t="s">
        <v>3775</v>
      </c>
      <c r="T524" s="7"/>
      <c r="U524" s="6"/>
      <c r="V524" s="7"/>
      <c r="W524" s="6"/>
      <c r="X524" s="7"/>
      <c r="Y524" s="6"/>
      <c r="Z524" s="7">
        <v>30</v>
      </c>
      <c r="AA524" s="6">
        <v>6462.97</v>
      </c>
      <c r="AB524" s="7">
        <v>30</v>
      </c>
      <c r="AC524" s="6">
        <v>6462.97</v>
      </c>
      <c r="AD524" s="7"/>
      <c r="AE524" s="6"/>
      <c r="AF524" s="7"/>
      <c r="AG524" s="6"/>
      <c r="AH524" s="7"/>
      <c r="AI524" s="6"/>
      <c r="AJ524" s="7">
        <v>6</v>
      </c>
      <c r="AK524" s="6">
        <v>4277.9799999999996</v>
      </c>
      <c r="AL524" s="7">
        <v>6</v>
      </c>
      <c r="AM524" s="6">
        <v>4277.9799999999996</v>
      </c>
      <c r="AN524" s="7"/>
      <c r="AO524" s="6"/>
      <c r="AP524" s="7"/>
      <c r="AQ524" s="6"/>
      <c r="AR524" s="7"/>
      <c r="AS524" s="6"/>
      <c r="AT524" s="7">
        <v>18</v>
      </c>
      <c r="AU524" s="6">
        <v>4369.9799999999996</v>
      </c>
      <c r="AV524" s="7">
        <v>18</v>
      </c>
      <c r="AW524" s="6">
        <v>4369.9799999999996</v>
      </c>
      <c r="AX524" s="7">
        <v>22.8</v>
      </c>
      <c r="AY524" s="6">
        <v>15110.93</v>
      </c>
    </row>
    <row r="525" spans="1:51" x14ac:dyDescent="0.25">
      <c r="A525" s="2" t="s">
        <v>2082</v>
      </c>
      <c r="B525" s="7"/>
      <c r="C525" s="7"/>
      <c r="D525" s="7"/>
      <c r="E525" s="7">
        <v>27</v>
      </c>
      <c r="F525" s="7">
        <v>27</v>
      </c>
      <c r="G525" s="7"/>
      <c r="H525" s="7"/>
      <c r="I525" s="7"/>
      <c r="J525" s="7">
        <v>9</v>
      </c>
      <c r="K525" s="7">
        <v>9</v>
      </c>
      <c r="L525" s="7"/>
      <c r="M525" s="7"/>
      <c r="N525" s="7"/>
      <c r="O525" s="7">
        <v>1</v>
      </c>
      <c r="P525" s="7">
        <v>1</v>
      </c>
      <c r="Q525" s="7">
        <v>24.066666666666666</v>
      </c>
      <c r="S525" s="2" t="s">
        <v>1995</v>
      </c>
      <c r="T525" s="7"/>
      <c r="U525" s="6"/>
      <c r="V525" s="7"/>
      <c r="W525" s="6"/>
      <c r="X525" s="7">
        <v>20</v>
      </c>
      <c r="Y525" s="6">
        <v>42464.72</v>
      </c>
      <c r="Z525" s="7"/>
      <c r="AA525" s="6"/>
      <c r="AB525" s="7">
        <v>20</v>
      </c>
      <c r="AC525" s="6">
        <v>42464.72</v>
      </c>
      <c r="AD525" s="7"/>
      <c r="AE525" s="6"/>
      <c r="AF525" s="7"/>
      <c r="AG525" s="6"/>
      <c r="AH525" s="7"/>
      <c r="AI525" s="6"/>
      <c r="AJ525" s="7">
        <v>2</v>
      </c>
      <c r="AK525" s="6">
        <v>5444.96</v>
      </c>
      <c r="AL525" s="7">
        <v>2</v>
      </c>
      <c r="AM525" s="6">
        <v>5444.96</v>
      </c>
      <c r="AN525" s="7"/>
      <c r="AO525" s="6"/>
      <c r="AP525" s="7"/>
      <c r="AQ525" s="6"/>
      <c r="AR525" s="7"/>
      <c r="AS525" s="6"/>
      <c r="AT525" s="7">
        <v>5</v>
      </c>
      <c r="AU525" s="6">
        <v>9449.94</v>
      </c>
      <c r="AV525" s="7">
        <v>5</v>
      </c>
      <c r="AW525" s="6">
        <v>9449.94</v>
      </c>
      <c r="AX525" s="7">
        <v>15.928571428571429</v>
      </c>
      <c r="AY525" s="6">
        <v>57359.62</v>
      </c>
    </row>
    <row r="526" spans="1:51" x14ac:dyDescent="0.25">
      <c r="A526" s="2" t="s">
        <v>3981</v>
      </c>
      <c r="B526" s="7"/>
      <c r="C526" s="7"/>
      <c r="D526" s="7"/>
      <c r="E526" s="7">
        <v>18</v>
      </c>
      <c r="F526" s="7">
        <v>18</v>
      </c>
      <c r="G526" s="7"/>
      <c r="H526" s="7"/>
      <c r="I526" s="7"/>
      <c r="J526" s="7"/>
      <c r="K526" s="7"/>
      <c r="L526" s="7"/>
      <c r="M526" s="7"/>
      <c r="N526" s="7"/>
      <c r="O526" s="7"/>
      <c r="P526" s="7"/>
      <c r="Q526" s="7">
        <v>18</v>
      </c>
      <c r="S526" s="2" t="s">
        <v>2082</v>
      </c>
      <c r="T526" s="7"/>
      <c r="U526" s="6"/>
      <c r="V526" s="7"/>
      <c r="W526" s="6"/>
      <c r="X526" s="7"/>
      <c r="Y526" s="6"/>
      <c r="Z526" s="7">
        <v>27</v>
      </c>
      <c r="AA526" s="6">
        <v>33479.83</v>
      </c>
      <c r="AB526" s="7">
        <v>27</v>
      </c>
      <c r="AC526" s="6">
        <v>33479.83</v>
      </c>
      <c r="AD526" s="7"/>
      <c r="AE526" s="6"/>
      <c r="AF526" s="7"/>
      <c r="AG526" s="6"/>
      <c r="AH526" s="7"/>
      <c r="AI526" s="6"/>
      <c r="AJ526" s="7">
        <v>9</v>
      </c>
      <c r="AK526" s="6">
        <v>3799.98</v>
      </c>
      <c r="AL526" s="7">
        <v>9</v>
      </c>
      <c r="AM526" s="6">
        <v>3799.98</v>
      </c>
      <c r="AN526" s="7"/>
      <c r="AO526" s="6"/>
      <c r="AP526" s="7"/>
      <c r="AQ526" s="6"/>
      <c r="AR526" s="7"/>
      <c r="AS526" s="6"/>
      <c r="AT526" s="7">
        <v>1</v>
      </c>
      <c r="AU526" s="6">
        <v>3799.98</v>
      </c>
      <c r="AV526" s="7">
        <v>1</v>
      </c>
      <c r="AW526" s="6">
        <v>3799.98</v>
      </c>
      <c r="AX526" s="7">
        <v>24.066666666666666</v>
      </c>
      <c r="AY526" s="6">
        <v>41079.79</v>
      </c>
    </row>
    <row r="527" spans="1:51" x14ac:dyDescent="0.25">
      <c r="A527" s="2" t="s">
        <v>3757</v>
      </c>
      <c r="B527" s="7"/>
      <c r="C527" s="7"/>
      <c r="D527" s="7"/>
      <c r="E527" s="7">
        <v>7</v>
      </c>
      <c r="F527" s="7">
        <v>7</v>
      </c>
      <c r="G527" s="7"/>
      <c r="H527" s="7"/>
      <c r="I527" s="7"/>
      <c r="J527" s="7">
        <v>21</v>
      </c>
      <c r="K527" s="7">
        <v>21</v>
      </c>
      <c r="L527" s="7"/>
      <c r="M527" s="7"/>
      <c r="N527" s="7"/>
      <c r="O527" s="7">
        <v>22</v>
      </c>
      <c r="P527" s="7">
        <v>22</v>
      </c>
      <c r="Q527" s="7">
        <v>16.666666666666668</v>
      </c>
      <c r="S527" s="2" t="s">
        <v>3981</v>
      </c>
      <c r="T527" s="7"/>
      <c r="U527" s="6"/>
      <c r="V527" s="7"/>
      <c r="W527" s="6"/>
      <c r="X527" s="7"/>
      <c r="Y527" s="6"/>
      <c r="Z527" s="7">
        <v>18</v>
      </c>
      <c r="AA527" s="6">
        <v>10799.96</v>
      </c>
      <c r="AB527" s="7">
        <v>18</v>
      </c>
      <c r="AC527" s="6">
        <v>10799.96</v>
      </c>
      <c r="AD527" s="7"/>
      <c r="AE527" s="6"/>
      <c r="AF527" s="7"/>
      <c r="AG527" s="6"/>
      <c r="AH527" s="7"/>
      <c r="AI527" s="6"/>
      <c r="AJ527" s="7"/>
      <c r="AK527" s="6"/>
      <c r="AL527" s="7"/>
      <c r="AM527" s="6"/>
      <c r="AN527" s="7"/>
      <c r="AO527" s="6"/>
      <c r="AP527" s="7"/>
      <c r="AQ527" s="6"/>
      <c r="AR527" s="7"/>
      <c r="AS527" s="6"/>
      <c r="AT527" s="7"/>
      <c r="AU527" s="6"/>
      <c r="AV527" s="7"/>
      <c r="AW527" s="6"/>
      <c r="AX527" s="7">
        <v>18</v>
      </c>
      <c r="AY527" s="6">
        <v>10799.96</v>
      </c>
    </row>
    <row r="528" spans="1:51" x14ac:dyDescent="0.25">
      <c r="A528" s="2" t="s">
        <v>3707</v>
      </c>
      <c r="B528" s="7"/>
      <c r="C528" s="7"/>
      <c r="D528" s="7"/>
      <c r="E528" s="7">
        <v>4</v>
      </c>
      <c r="F528" s="7">
        <v>4</v>
      </c>
      <c r="G528" s="7"/>
      <c r="H528" s="7"/>
      <c r="I528" s="7"/>
      <c r="J528" s="7"/>
      <c r="K528" s="7"/>
      <c r="L528" s="7"/>
      <c r="M528" s="7"/>
      <c r="N528" s="7"/>
      <c r="O528" s="7">
        <v>0</v>
      </c>
      <c r="P528" s="7">
        <v>0</v>
      </c>
      <c r="Q528" s="7">
        <v>3</v>
      </c>
      <c r="S528" s="2" t="s">
        <v>3757</v>
      </c>
      <c r="T528" s="7"/>
      <c r="U528" s="6"/>
      <c r="V528" s="7"/>
      <c r="W528" s="6"/>
      <c r="X528" s="7"/>
      <c r="Y528" s="6"/>
      <c r="Z528" s="7">
        <v>7</v>
      </c>
      <c r="AA528" s="6">
        <v>3599.99</v>
      </c>
      <c r="AB528" s="7">
        <v>7</v>
      </c>
      <c r="AC528" s="6">
        <v>3599.99</v>
      </c>
      <c r="AD528" s="7"/>
      <c r="AE528" s="6"/>
      <c r="AF528" s="7"/>
      <c r="AG528" s="6"/>
      <c r="AH528" s="7"/>
      <c r="AI528" s="6"/>
      <c r="AJ528" s="7">
        <v>21</v>
      </c>
      <c r="AK528" s="6">
        <v>4274.99</v>
      </c>
      <c r="AL528" s="7">
        <v>21</v>
      </c>
      <c r="AM528" s="6">
        <v>4274.99</v>
      </c>
      <c r="AN528" s="7"/>
      <c r="AO528" s="6"/>
      <c r="AP528" s="7"/>
      <c r="AQ528" s="6"/>
      <c r="AR528" s="7"/>
      <c r="AS528" s="6"/>
      <c r="AT528" s="7">
        <v>22</v>
      </c>
      <c r="AU528" s="6">
        <v>4184.99</v>
      </c>
      <c r="AV528" s="7">
        <v>22</v>
      </c>
      <c r="AW528" s="6">
        <v>4184.99</v>
      </c>
      <c r="AX528" s="7">
        <v>16.666666666666668</v>
      </c>
      <c r="AY528" s="6">
        <v>12059.97</v>
      </c>
    </row>
    <row r="529" spans="1:51" x14ac:dyDescent="0.25">
      <c r="A529" s="2" t="s">
        <v>3724</v>
      </c>
      <c r="B529" s="7"/>
      <c r="C529" s="7"/>
      <c r="D529" s="7"/>
      <c r="E529" s="7">
        <v>1</v>
      </c>
      <c r="F529" s="7">
        <v>1</v>
      </c>
      <c r="G529" s="7"/>
      <c r="H529" s="7"/>
      <c r="I529" s="7"/>
      <c r="J529" s="7"/>
      <c r="K529" s="7"/>
      <c r="L529" s="7"/>
      <c r="M529" s="7"/>
      <c r="N529" s="7"/>
      <c r="O529" s="7"/>
      <c r="P529" s="7"/>
      <c r="Q529" s="7">
        <v>1</v>
      </c>
      <c r="S529" s="2" t="s">
        <v>3707</v>
      </c>
      <c r="T529" s="7"/>
      <c r="U529" s="6"/>
      <c r="V529" s="7"/>
      <c r="W529" s="6"/>
      <c r="X529" s="7"/>
      <c r="Y529" s="6"/>
      <c r="Z529" s="7">
        <v>4</v>
      </c>
      <c r="AA529" s="6">
        <v>16604.96</v>
      </c>
      <c r="AB529" s="7">
        <v>4</v>
      </c>
      <c r="AC529" s="6">
        <v>16604.96</v>
      </c>
      <c r="AD529" s="7"/>
      <c r="AE529" s="6"/>
      <c r="AF529" s="7"/>
      <c r="AG529" s="6"/>
      <c r="AH529" s="7"/>
      <c r="AI529" s="6"/>
      <c r="AJ529" s="7"/>
      <c r="AK529" s="6"/>
      <c r="AL529" s="7"/>
      <c r="AM529" s="6"/>
      <c r="AN529" s="7"/>
      <c r="AO529" s="6"/>
      <c r="AP529" s="7"/>
      <c r="AQ529" s="6"/>
      <c r="AR529" s="7"/>
      <c r="AS529" s="6"/>
      <c r="AT529" s="7">
        <v>0</v>
      </c>
      <c r="AU529" s="6">
        <v>4184.99</v>
      </c>
      <c r="AV529" s="7">
        <v>0</v>
      </c>
      <c r="AW529" s="6">
        <v>4184.99</v>
      </c>
      <c r="AX529" s="7">
        <v>3</v>
      </c>
      <c r="AY529" s="6">
        <v>20789.95</v>
      </c>
    </row>
    <row r="530" spans="1:51" x14ac:dyDescent="0.25">
      <c r="A530" s="2" t="s">
        <v>1882</v>
      </c>
      <c r="B530" s="7"/>
      <c r="C530" s="7"/>
      <c r="D530" s="7">
        <v>13</v>
      </c>
      <c r="E530" s="7"/>
      <c r="F530" s="7">
        <v>13</v>
      </c>
      <c r="G530" s="7"/>
      <c r="H530" s="7"/>
      <c r="I530" s="7"/>
      <c r="J530" s="7">
        <v>14</v>
      </c>
      <c r="K530" s="7">
        <v>14</v>
      </c>
      <c r="L530" s="7"/>
      <c r="M530" s="7"/>
      <c r="N530" s="7">
        <v>0</v>
      </c>
      <c r="O530" s="7"/>
      <c r="P530" s="7">
        <v>0</v>
      </c>
      <c r="Q530" s="7">
        <v>10.090909090909092</v>
      </c>
      <c r="S530" s="2" t="s">
        <v>3724</v>
      </c>
      <c r="T530" s="7"/>
      <c r="U530" s="6"/>
      <c r="V530" s="7"/>
      <c r="W530" s="6"/>
      <c r="X530" s="7"/>
      <c r="Y530" s="6"/>
      <c r="Z530" s="7">
        <v>1</v>
      </c>
      <c r="AA530" s="6">
        <v>24179.96</v>
      </c>
      <c r="AB530" s="7">
        <v>1</v>
      </c>
      <c r="AC530" s="6">
        <v>24179.96</v>
      </c>
      <c r="AD530" s="7"/>
      <c r="AE530" s="6"/>
      <c r="AF530" s="7"/>
      <c r="AG530" s="6"/>
      <c r="AH530" s="7"/>
      <c r="AI530" s="6"/>
      <c r="AJ530" s="7"/>
      <c r="AK530" s="6"/>
      <c r="AL530" s="7"/>
      <c r="AM530" s="6"/>
      <c r="AN530" s="7"/>
      <c r="AO530" s="6"/>
      <c r="AP530" s="7"/>
      <c r="AQ530" s="6"/>
      <c r="AR530" s="7"/>
      <c r="AS530" s="6"/>
      <c r="AT530" s="7"/>
      <c r="AU530" s="6"/>
      <c r="AV530" s="7"/>
      <c r="AW530" s="6"/>
      <c r="AX530" s="7">
        <v>1</v>
      </c>
      <c r="AY530" s="6">
        <v>24179.96</v>
      </c>
    </row>
    <row r="531" spans="1:51" x14ac:dyDescent="0.25">
      <c r="A531" s="2" t="s">
        <v>4103</v>
      </c>
      <c r="B531" s="7"/>
      <c r="C531" s="7"/>
      <c r="D531" s="7"/>
      <c r="E531" s="7">
        <v>18</v>
      </c>
      <c r="F531" s="7">
        <v>18</v>
      </c>
      <c r="G531" s="7"/>
      <c r="H531" s="7"/>
      <c r="I531" s="7"/>
      <c r="J531" s="7"/>
      <c r="K531" s="7"/>
      <c r="L531" s="7"/>
      <c r="M531" s="7"/>
      <c r="N531" s="7"/>
      <c r="O531" s="7">
        <v>8</v>
      </c>
      <c r="P531" s="7">
        <v>8</v>
      </c>
      <c r="Q531" s="7">
        <v>14.666666666666666</v>
      </c>
      <c r="S531" s="2" t="s">
        <v>1882</v>
      </c>
      <c r="T531" s="7"/>
      <c r="U531" s="6"/>
      <c r="V531" s="7"/>
      <c r="W531" s="6"/>
      <c r="X531" s="7">
        <v>13</v>
      </c>
      <c r="Y531" s="6">
        <v>9301.1</v>
      </c>
      <c r="Z531" s="7"/>
      <c r="AA531" s="6"/>
      <c r="AB531" s="7">
        <v>13</v>
      </c>
      <c r="AC531" s="6">
        <v>9301.1</v>
      </c>
      <c r="AD531" s="7"/>
      <c r="AE531" s="6"/>
      <c r="AF531" s="7"/>
      <c r="AG531" s="6"/>
      <c r="AH531" s="7"/>
      <c r="AI531" s="6"/>
      <c r="AJ531" s="7">
        <v>14</v>
      </c>
      <c r="AK531" s="6">
        <v>437.09</v>
      </c>
      <c r="AL531" s="7">
        <v>14</v>
      </c>
      <c r="AM531" s="6">
        <v>437.09</v>
      </c>
      <c r="AN531" s="7"/>
      <c r="AO531" s="6"/>
      <c r="AP531" s="7"/>
      <c r="AQ531" s="6"/>
      <c r="AR531" s="7">
        <v>0</v>
      </c>
      <c r="AS531" s="6">
        <v>2199.5500000000002</v>
      </c>
      <c r="AT531" s="7"/>
      <c r="AU531" s="6"/>
      <c r="AV531" s="7">
        <v>0</v>
      </c>
      <c r="AW531" s="6">
        <v>2199.5500000000002</v>
      </c>
      <c r="AX531" s="7">
        <v>10.090909090909092</v>
      </c>
      <c r="AY531" s="6">
        <v>11937.75</v>
      </c>
    </row>
    <row r="532" spans="1:51" x14ac:dyDescent="0.25">
      <c r="A532" s="2" t="s">
        <v>1898</v>
      </c>
      <c r="B532" s="7"/>
      <c r="C532" s="7"/>
      <c r="D532" s="7">
        <v>16</v>
      </c>
      <c r="E532" s="7"/>
      <c r="F532" s="7">
        <v>16</v>
      </c>
      <c r="G532" s="7"/>
      <c r="H532" s="7"/>
      <c r="I532" s="7"/>
      <c r="J532" s="7">
        <v>9</v>
      </c>
      <c r="K532" s="7">
        <v>9</v>
      </c>
      <c r="L532" s="7"/>
      <c r="M532" s="7"/>
      <c r="N532" s="7"/>
      <c r="O532" s="7">
        <v>0</v>
      </c>
      <c r="P532" s="7">
        <v>0</v>
      </c>
      <c r="Q532" s="7">
        <v>13.416666666666666</v>
      </c>
      <c r="S532" s="2" t="s">
        <v>4103</v>
      </c>
      <c r="T532" s="7"/>
      <c r="U532" s="6"/>
      <c r="V532" s="7"/>
      <c r="W532" s="6"/>
      <c r="X532" s="7"/>
      <c r="Y532" s="6"/>
      <c r="Z532" s="7">
        <v>18</v>
      </c>
      <c r="AA532" s="6">
        <v>5389.95</v>
      </c>
      <c r="AB532" s="7">
        <v>18</v>
      </c>
      <c r="AC532" s="6">
        <v>5389.95</v>
      </c>
      <c r="AD532" s="7"/>
      <c r="AE532" s="6"/>
      <c r="AF532" s="7"/>
      <c r="AG532" s="6"/>
      <c r="AH532" s="7"/>
      <c r="AI532" s="6"/>
      <c r="AJ532" s="7"/>
      <c r="AK532" s="6"/>
      <c r="AL532" s="7"/>
      <c r="AM532" s="6"/>
      <c r="AN532" s="7"/>
      <c r="AO532" s="6"/>
      <c r="AP532" s="7"/>
      <c r="AQ532" s="6"/>
      <c r="AR532" s="7"/>
      <c r="AS532" s="6"/>
      <c r="AT532" s="7">
        <v>8</v>
      </c>
      <c r="AU532" s="6">
        <v>1849.98</v>
      </c>
      <c r="AV532" s="7">
        <v>8</v>
      </c>
      <c r="AW532" s="6">
        <v>1849.98</v>
      </c>
      <c r="AX532" s="7">
        <v>14.666666666666666</v>
      </c>
      <c r="AY532" s="6">
        <v>7239.93</v>
      </c>
    </row>
    <row r="533" spans="1:51" x14ac:dyDescent="0.25">
      <c r="A533" s="2" t="s">
        <v>3711</v>
      </c>
      <c r="B533" s="7"/>
      <c r="C533" s="7"/>
      <c r="D533" s="7"/>
      <c r="E533" s="7">
        <v>16</v>
      </c>
      <c r="F533" s="7">
        <v>16</v>
      </c>
      <c r="G533" s="7"/>
      <c r="H533" s="7"/>
      <c r="I533" s="7"/>
      <c r="J533" s="7"/>
      <c r="K533" s="7"/>
      <c r="L533" s="7"/>
      <c r="M533" s="7"/>
      <c r="N533" s="7"/>
      <c r="O533" s="7">
        <v>6</v>
      </c>
      <c r="P533" s="7">
        <v>6</v>
      </c>
      <c r="Q533" s="7">
        <v>12.666666666666666</v>
      </c>
      <c r="S533" s="2" t="s">
        <v>1898</v>
      </c>
      <c r="T533" s="7"/>
      <c r="U533" s="6"/>
      <c r="V533" s="7"/>
      <c r="W533" s="6"/>
      <c r="X533" s="7">
        <v>16</v>
      </c>
      <c r="Y533" s="6">
        <v>54072.76</v>
      </c>
      <c r="Z533" s="7"/>
      <c r="AA533" s="6"/>
      <c r="AB533" s="7">
        <v>16</v>
      </c>
      <c r="AC533" s="6">
        <v>54072.76</v>
      </c>
      <c r="AD533" s="7"/>
      <c r="AE533" s="6"/>
      <c r="AF533" s="7"/>
      <c r="AG533" s="6"/>
      <c r="AH533" s="7"/>
      <c r="AI533" s="6"/>
      <c r="AJ533" s="7">
        <v>9</v>
      </c>
      <c r="AK533" s="6">
        <v>5519.98</v>
      </c>
      <c r="AL533" s="7">
        <v>9</v>
      </c>
      <c r="AM533" s="6">
        <v>5519.98</v>
      </c>
      <c r="AN533" s="7"/>
      <c r="AO533" s="6"/>
      <c r="AP533" s="7"/>
      <c r="AQ533" s="6"/>
      <c r="AR533" s="7"/>
      <c r="AS533" s="6"/>
      <c r="AT533" s="7">
        <v>0</v>
      </c>
      <c r="AU533" s="6">
        <v>8256.9599999999991</v>
      </c>
      <c r="AV533" s="7">
        <v>0</v>
      </c>
      <c r="AW533" s="6">
        <v>8256.9599999999991</v>
      </c>
      <c r="AX533" s="7">
        <v>13.416666666666666</v>
      </c>
      <c r="AY533" s="6">
        <v>67849.710000000006</v>
      </c>
    </row>
    <row r="534" spans="1:51" x14ac:dyDescent="0.25">
      <c r="A534" s="2" t="s">
        <v>3654</v>
      </c>
      <c r="B534" s="7"/>
      <c r="C534" s="7"/>
      <c r="D534" s="7"/>
      <c r="E534" s="7">
        <v>16</v>
      </c>
      <c r="F534" s="7">
        <v>16</v>
      </c>
      <c r="G534" s="7"/>
      <c r="H534" s="7"/>
      <c r="I534" s="7"/>
      <c r="J534" s="7"/>
      <c r="K534" s="7"/>
      <c r="L534" s="7"/>
      <c r="M534" s="7"/>
      <c r="N534" s="7"/>
      <c r="O534" s="7"/>
      <c r="P534" s="7"/>
      <c r="Q534" s="7">
        <v>16</v>
      </c>
      <c r="S534" s="2" t="s">
        <v>3711</v>
      </c>
      <c r="T534" s="7"/>
      <c r="U534" s="6"/>
      <c r="V534" s="7"/>
      <c r="W534" s="6"/>
      <c r="X534" s="7"/>
      <c r="Y534" s="6"/>
      <c r="Z534" s="7">
        <v>16</v>
      </c>
      <c r="AA534" s="6">
        <v>8549.9599999999991</v>
      </c>
      <c r="AB534" s="7">
        <v>16</v>
      </c>
      <c r="AC534" s="6">
        <v>8549.9599999999991</v>
      </c>
      <c r="AD534" s="7"/>
      <c r="AE534" s="6"/>
      <c r="AF534" s="7"/>
      <c r="AG534" s="6"/>
      <c r="AH534" s="7"/>
      <c r="AI534" s="6"/>
      <c r="AJ534" s="7"/>
      <c r="AK534" s="6"/>
      <c r="AL534" s="7"/>
      <c r="AM534" s="6"/>
      <c r="AN534" s="7"/>
      <c r="AO534" s="6"/>
      <c r="AP534" s="7"/>
      <c r="AQ534" s="6"/>
      <c r="AR534" s="7"/>
      <c r="AS534" s="6"/>
      <c r="AT534" s="7">
        <v>6</v>
      </c>
      <c r="AU534" s="6">
        <v>4274.9799999999996</v>
      </c>
      <c r="AV534" s="7">
        <v>6</v>
      </c>
      <c r="AW534" s="6">
        <v>4274.9799999999996</v>
      </c>
      <c r="AX534" s="7">
        <v>12.666666666666666</v>
      </c>
      <c r="AY534" s="6">
        <v>12824.94</v>
      </c>
    </row>
    <row r="535" spans="1:51" x14ac:dyDescent="0.25">
      <c r="A535" s="2" t="s">
        <v>41</v>
      </c>
      <c r="B535" s="7"/>
      <c r="C535" s="7">
        <v>2</v>
      </c>
      <c r="D535" s="7"/>
      <c r="E535" s="7"/>
      <c r="F535" s="7">
        <v>2</v>
      </c>
      <c r="G535" s="7">
        <v>11</v>
      </c>
      <c r="H535" s="7"/>
      <c r="I535" s="7"/>
      <c r="J535" s="7"/>
      <c r="K535" s="7">
        <v>11</v>
      </c>
      <c r="L535" s="7"/>
      <c r="M535" s="7">
        <v>23</v>
      </c>
      <c r="N535" s="7"/>
      <c r="O535" s="7"/>
      <c r="P535" s="7">
        <v>23</v>
      </c>
      <c r="Q535" s="7">
        <v>7.8453608247422677</v>
      </c>
      <c r="S535" s="2" t="s">
        <v>3654</v>
      </c>
      <c r="T535" s="7"/>
      <c r="U535" s="6"/>
      <c r="V535" s="7"/>
      <c r="W535" s="6"/>
      <c r="X535" s="7"/>
      <c r="Y535" s="6"/>
      <c r="Z535" s="7">
        <v>16</v>
      </c>
      <c r="AA535" s="6">
        <v>7999.97</v>
      </c>
      <c r="AB535" s="7">
        <v>16</v>
      </c>
      <c r="AC535" s="6">
        <v>7999.97</v>
      </c>
      <c r="AD535" s="7"/>
      <c r="AE535" s="6"/>
      <c r="AF535" s="7"/>
      <c r="AG535" s="6"/>
      <c r="AH535" s="7"/>
      <c r="AI535" s="6"/>
      <c r="AJ535" s="7"/>
      <c r="AK535" s="6"/>
      <c r="AL535" s="7"/>
      <c r="AM535" s="6"/>
      <c r="AN535" s="7"/>
      <c r="AO535" s="6"/>
      <c r="AP535" s="7"/>
      <c r="AQ535" s="6"/>
      <c r="AR535" s="7"/>
      <c r="AS535" s="6"/>
      <c r="AT535" s="7"/>
      <c r="AU535" s="6"/>
      <c r="AV535" s="7"/>
      <c r="AW535" s="6"/>
      <c r="AX535" s="7">
        <v>16</v>
      </c>
      <c r="AY535" s="6">
        <v>7999.97</v>
      </c>
    </row>
    <row r="536" spans="1:51" x14ac:dyDescent="0.25">
      <c r="A536" s="2" t="s">
        <v>3838</v>
      </c>
      <c r="B536" s="7"/>
      <c r="C536" s="7"/>
      <c r="D536" s="7"/>
      <c r="E536" s="7">
        <v>19</v>
      </c>
      <c r="F536" s="7">
        <v>19</v>
      </c>
      <c r="G536" s="7"/>
      <c r="H536" s="7"/>
      <c r="I536" s="7"/>
      <c r="J536" s="7">
        <v>25</v>
      </c>
      <c r="K536" s="7">
        <v>25</v>
      </c>
      <c r="L536" s="7"/>
      <c r="M536" s="7"/>
      <c r="N536" s="7"/>
      <c r="O536" s="7"/>
      <c r="P536" s="7"/>
      <c r="Q536" s="7">
        <v>20.5</v>
      </c>
      <c r="S536" s="2" t="s">
        <v>41</v>
      </c>
      <c r="T536" s="7"/>
      <c r="U536" s="6"/>
      <c r="V536" s="7">
        <v>2</v>
      </c>
      <c r="W536" s="6">
        <v>231709.2</v>
      </c>
      <c r="X536" s="7"/>
      <c r="Y536" s="6"/>
      <c r="Z536" s="7"/>
      <c r="AA536" s="6"/>
      <c r="AB536" s="7">
        <v>2</v>
      </c>
      <c r="AC536" s="6">
        <v>231709.2</v>
      </c>
      <c r="AD536" s="7">
        <v>11</v>
      </c>
      <c r="AE536" s="6">
        <v>55476.81</v>
      </c>
      <c r="AF536" s="7"/>
      <c r="AG536" s="6"/>
      <c r="AH536" s="7"/>
      <c r="AI536" s="6"/>
      <c r="AJ536" s="7"/>
      <c r="AK536" s="6"/>
      <c r="AL536" s="7">
        <v>11</v>
      </c>
      <c r="AM536" s="6">
        <v>55476.81</v>
      </c>
      <c r="AN536" s="7"/>
      <c r="AO536" s="6"/>
      <c r="AP536" s="7">
        <v>23</v>
      </c>
      <c r="AQ536" s="6">
        <v>81286.720000000001</v>
      </c>
      <c r="AR536" s="7"/>
      <c r="AS536" s="6"/>
      <c r="AT536" s="7"/>
      <c r="AU536" s="6"/>
      <c r="AV536" s="7">
        <v>23</v>
      </c>
      <c r="AW536" s="6">
        <v>81286.720000000001</v>
      </c>
      <c r="AX536" s="7">
        <v>7.8453608247422677</v>
      </c>
      <c r="AY536" s="6">
        <v>368472.73</v>
      </c>
    </row>
    <row r="537" spans="1:51" x14ac:dyDescent="0.25">
      <c r="A537" s="2" t="s">
        <v>3881</v>
      </c>
      <c r="B537" s="7"/>
      <c r="C537" s="7"/>
      <c r="D537" s="7"/>
      <c r="E537" s="7">
        <v>24</v>
      </c>
      <c r="F537" s="7">
        <v>24</v>
      </c>
      <c r="G537" s="7"/>
      <c r="H537" s="7"/>
      <c r="I537" s="7"/>
      <c r="J537" s="7"/>
      <c r="K537" s="7"/>
      <c r="L537" s="7"/>
      <c r="M537" s="7"/>
      <c r="N537" s="7"/>
      <c r="O537" s="7">
        <v>22</v>
      </c>
      <c r="P537" s="7">
        <v>22</v>
      </c>
      <c r="Q537" s="7">
        <v>23.6</v>
      </c>
      <c r="S537" s="2" t="s">
        <v>3838</v>
      </c>
      <c r="T537" s="7"/>
      <c r="U537" s="6"/>
      <c r="V537" s="7"/>
      <c r="W537" s="6"/>
      <c r="X537" s="7"/>
      <c r="Y537" s="6"/>
      <c r="Z537" s="7">
        <v>19</v>
      </c>
      <c r="AA537" s="6">
        <v>11391.96</v>
      </c>
      <c r="AB537" s="7">
        <v>19</v>
      </c>
      <c r="AC537" s="6">
        <v>11391.96</v>
      </c>
      <c r="AD537" s="7"/>
      <c r="AE537" s="6"/>
      <c r="AF537" s="7"/>
      <c r="AG537" s="6"/>
      <c r="AH537" s="7"/>
      <c r="AI537" s="6"/>
      <c r="AJ537" s="7">
        <v>25</v>
      </c>
      <c r="AK537" s="6">
        <v>3039.99</v>
      </c>
      <c r="AL537" s="7">
        <v>25</v>
      </c>
      <c r="AM537" s="6">
        <v>3039.99</v>
      </c>
      <c r="AN537" s="7"/>
      <c r="AO537" s="6"/>
      <c r="AP537" s="7"/>
      <c r="AQ537" s="6"/>
      <c r="AR537" s="7"/>
      <c r="AS537" s="6"/>
      <c r="AT537" s="7"/>
      <c r="AU537" s="6"/>
      <c r="AV537" s="7"/>
      <c r="AW537" s="6"/>
      <c r="AX537" s="7">
        <v>20.5</v>
      </c>
      <c r="AY537" s="6">
        <v>14431.95</v>
      </c>
    </row>
    <row r="538" spans="1:51" x14ac:dyDescent="0.25">
      <c r="A538" s="2" t="s">
        <v>1930</v>
      </c>
      <c r="B538" s="7"/>
      <c r="C538" s="7"/>
      <c r="D538" s="7">
        <v>2</v>
      </c>
      <c r="E538" s="7"/>
      <c r="F538" s="7">
        <v>2</v>
      </c>
      <c r="G538" s="7"/>
      <c r="H538" s="7"/>
      <c r="I538" s="7"/>
      <c r="J538" s="7">
        <v>26</v>
      </c>
      <c r="K538" s="7">
        <v>26</v>
      </c>
      <c r="L538" s="7"/>
      <c r="M538" s="7"/>
      <c r="N538" s="7"/>
      <c r="O538" s="7">
        <v>2</v>
      </c>
      <c r="P538" s="7">
        <v>2</v>
      </c>
      <c r="Q538" s="7">
        <v>2.96</v>
      </c>
      <c r="S538" s="2" t="s">
        <v>3881</v>
      </c>
      <c r="T538" s="7"/>
      <c r="U538" s="6"/>
      <c r="V538" s="7"/>
      <c r="W538" s="6"/>
      <c r="X538" s="7"/>
      <c r="Y538" s="6"/>
      <c r="Z538" s="7">
        <v>24</v>
      </c>
      <c r="AA538" s="6">
        <v>23551.93</v>
      </c>
      <c r="AB538" s="7">
        <v>24</v>
      </c>
      <c r="AC538" s="6">
        <v>23551.93</v>
      </c>
      <c r="AD538" s="7"/>
      <c r="AE538" s="6"/>
      <c r="AF538" s="7"/>
      <c r="AG538" s="6"/>
      <c r="AH538" s="7"/>
      <c r="AI538" s="6"/>
      <c r="AJ538" s="7"/>
      <c r="AK538" s="6"/>
      <c r="AL538" s="7"/>
      <c r="AM538" s="6"/>
      <c r="AN538" s="7"/>
      <c r="AO538" s="6"/>
      <c r="AP538" s="7"/>
      <c r="AQ538" s="6"/>
      <c r="AR538" s="7"/>
      <c r="AS538" s="6"/>
      <c r="AT538" s="7">
        <v>22</v>
      </c>
      <c r="AU538" s="6">
        <v>5951.98</v>
      </c>
      <c r="AV538" s="7">
        <v>22</v>
      </c>
      <c r="AW538" s="6">
        <v>5951.98</v>
      </c>
      <c r="AX538" s="7">
        <v>23.6</v>
      </c>
      <c r="AY538" s="6">
        <v>29503.91</v>
      </c>
    </row>
    <row r="539" spans="1:51" x14ac:dyDescent="0.25">
      <c r="A539" s="2" t="s">
        <v>2090</v>
      </c>
      <c r="B539" s="7"/>
      <c r="C539" s="7"/>
      <c r="D539" s="7"/>
      <c r="E539" s="7">
        <v>15</v>
      </c>
      <c r="F539" s="7">
        <v>15</v>
      </c>
      <c r="G539" s="7"/>
      <c r="H539" s="7"/>
      <c r="I539" s="7">
        <v>2</v>
      </c>
      <c r="J539" s="7"/>
      <c r="K539" s="7">
        <v>2</v>
      </c>
      <c r="L539" s="7"/>
      <c r="M539" s="7"/>
      <c r="N539" s="7"/>
      <c r="O539" s="7">
        <v>24</v>
      </c>
      <c r="P539" s="7">
        <v>24</v>
      </c>
      <c r="Q539" s="7">
        <v>12.761904761904763</v>
      </c>
      <c r="S539" s="2" t="s">
        <v>1930</v>
      </c>
      <c r="T539" s="7"/>
      <c r="U539" s="6"/>
      <c r="V539" s="7"/>
      <c r="W539" s="6"/>
      <c r="X539" s="7">
        <v>2</v>
      </c>
      <c r="Y539" s="6">
        <v>130485.75</v>
      </c>
      <c r="Z539" s="7"/>
      <c r="AA539" s="6"/>
      <c r="AB539" s="7">
        <v>2</v>
      </c>
      <c r="AC539" s="6">
        <v>130485.75</v>
      </c>
      <c r="AD539" s="7"/>
      <c r="AE539" s="6"/>
      <c r="AF539" s="7"/>
      <c r="AG539" s="6"/>
      <c r="AH539" s="7"/>
      <c r="AI539" s="6"/>
      <c r="AJ539" s="7">
        <v>26</v>
      </c>
      <c r="AK539" s="6">
        <v>4769.99</v>
      </c>
      <c r="AL539" s="7">
        <v>26</v>
      </c>
      <c r="AM539" s="6">
        <v>4769.99</v>
      </c>
      <c r="AN539" s="7"/>
      <c r="AO539" s="6"/>
      <c r="AP539" s="7"/>
      <c r="AQ539" s="6"/>
      <c r="AR539" s="7"/>
      <c r="AS539" s="6"/>
      <c r="AT539" s="7">
        <v>2</v>
      </c>
      <c r="AU539" s="6">
        <v>23796.959999999999</v>
      </c>
      <c r="AV539" s="7">
        <v>2</v>
      </c>
      <c r="AW539" s="6">
        <v>23796.959999999999</v>
      </c>
      <c r="AX539" s="7">
        <v>2.96</v>
      </c>
      <c r="AY539" s="6">
        <v>159052.70000000001</v>
      </c>
    </row>
    <row r="540" spans="1:51" x14ac:dyDescent="0.25">
      <c r="A540" s="2" t="s">
        <v>2220</v>
      </c>
      <c r="B540" s="7"/>
      <c r="C540" s="7"/>
      <c r="D540" s="7"/>
      <c r="E540" s="7">
        <v>24</v>
      </c>
      <c r="F540" s="7">
        <v>24</v>
      </c>
      <c r="G540" s="7"/>
      <c r="H540" s="7"/>
      <c r="I540" s="7"/>
      <c r="J540" s="7">
        <v>27</v>
      </c>
      <c r="K540" s="7">
        <v>27</v>
      </c>
      <c r="L540" s="7"/>
      <c r="M540" s="7"/>
      <c r="N540" s="7"/>
      <c r="O540" s="7">
        <v>19</v>
      </c>
      <c r="P540" s="7">
        <v>19</v>
      </c>
      <c r="Q540" s="7">
        <v>23.2</v>
      </c>
      <c r="S540" s="2" t="s">
        <v>2090</v>
      </c>
      <c r="T540" s="7"/>
      <c r="U540" s="6"/>
      <c r="V540" s="7"/>
      <c r="W540" s="6"/>
      <c r="X540" s="7"/>
      <c r="Y540" s="6"/>
      <c r="Z540" s="7">
        <v>15</v>
      </c>
      <c r="AA540" s="6">
        <v>96999.81</v>
      </c>
      <c r="AB540" s="7">
        <v>15</v>
      </c>
      <c r="AC540" s="6">
        <v>96999.81</v>
      </c>
      <c r="AD540" s="7"/>
      <c r="AE540" s="6"/>
      <c r="AF540" s="7"/>
      <c r="AG540" s="6"/>
      <c r="AH540" s="7">
        <v>2</v>
      </c>
      <c r="AI540" s="6">
        <v>41799.919999999998</v>
      </c>
      <c r="AJ540" s="7"/>
      <c r="AK540" s="6"/>
      <c r="AL540" s="7">
        <v>2</v>
      </c>
      <c r="AM540" s="6">
        <v>41799.919999999998</v>
      </c>
      <c r="AN540" s="7"/>
      <c r="AO540" s="6"/>
      <c r="AP540" s="7"/>
      <c r="AQ540" s="6"/>
      <c r="AR540" s="7"/>
      <c r="AS540" s="6"/>
      <c r="AT540" s="7">
        <v>24</v>
      </c>
      <c r="AU540" s="6">
        <v>8649.98</v>
      </c>
      <c r="AV540" s="7">
        <v>24</v>
      </c>
      <c r="AW540" s="6">
        <v>8649.98</v>
      </c>
      <c r="AX540" s="7">
        <v>12.761904761904763</v>
      </c>
      <c r="AY540" s="6">
        <v>147449.71</v>
      </c>
    </row>
    <row r="541" spans="1:51" x14ac:dyDescent="0.25">
      <c r="A541" s="2" t="s">
        <v>3935</v>
      </c>
      <c r="B541" s="7"/>
      <c r="C541" s="7"/>
      <c r="D541" s="7"/>
      <c r="E541" s="7">
        <v>3</v>
      </c>
      <c r="F541" s="7">
        <v>3</v>
      </c>
      <c r="G541" s="7"/>
      <c r="H541" s="7"/>
      <c r="I541" s="7"/>
      <c r="J541" s="7"/>
      <c r="K541" s="7"/>
      <c r="L541" s="7"/>
      <c r="M541" s="7"/>
      <c r="N541" s="7"/>
      <c r="O541" s="7">
        <v>23</v>
      </c>
      <c r="P541" s="7">
        <v>23</v>
      </c>
      <c r="Q541" s="7">
        <v>7</v>
      </c>
      <c r="S541" s="2" t="s">
        <v>2220</v>
      </c>
      <c r="T541" s="7"/>
      <c r="U541" s="6"/>
      <c r="V541" s="7"/>
      <c r="W541" s="6"/>
      <c r="X541" s="7"/>
      <c r="Y541" s="6"/>
      <c r="Z541" s="7">
        <v>24</v>
      </c>
      <c r="AA541" s="6">
        <v>2308.35</v>
      </c>
      <c r="AB541" s="7">
        <v>24</v>
      </c>
      <c r="AC541" s="6">
        <v>2308.35</v>
      </c>
      <c r="AD541" s="7"/>
      <c r="AE541" s="6"/>
      <c r="AF541" s="7"/>
      <c r="AG541" s="6"/>
      <c r="AH541" s="7"/>
      <c r="AI541" s="6"/>
      <c r="AJ541" s="7">
        <v>27</v>
      </c>
      <c r="AK541" s="6">
        <v>239.98</v>
      </c>
      <c r="AL541" s="7">
        <v>27</v>
      </c>
      <c r="AM541" s="6">
        <v>239.98</v>
      </c>
      <c r="AN541" s="7"/>
      <c r="AO541" s="6"/>
      <c r="AP541" s="7"/>
      <c r="AQ541" s="6"/>
      <c r="AR541" s="7"/>
      <c r="AS541" s="6"/>
      <c r="AT541" s="7">
        <v>19</v>
      </c>
      <c r="AU541" s="6">
        <v>644.96</v>
      </c>
      <c r="AV541" s="7">
        <v>19</v>
      </c>
      <c r="AW541" s="6">
        <v>644.96</v>
      </c>
      <c r="AX541" s="7">
        <v>23.2</v>
      </c>
      <c r="AY541" s="6">
        <v>3193.29</v>
      </c>
    </row>
    <row r="542" spans="1:51" x14ac:dyDescent="0.25">
      <c r="A542" s="2" t="s">
        <v>4225</v>
      </c>
      <c r="B542" s="7"/>
      <c r="C542" s="7"/>
      <c r="D542" s="7"/>
      <c r="E542" s="7">
        <v>23</v>
      </c>
      <c r="F542" s="7">
        <v>23</v>
      </c>
      <c r="G542" s="7"/>
      <c r="H542" s="7"/>
      <c r="I542" s="7"/>
      <c r="J542" s="7"/>
      <c r="K542" s="7"/>
      <c r="L542" s="7"/>
      <c r="M542" s="7"/>
      <c r="N542" s="7"/>
      <c r="O542" s="7">
        <v>17</v>
      </c>
      <c r="P542" s="7">
        <v>17</v>
      </c>
      <c r="Q542" s="7">
        <v>21</v>
      </c>
      <c r="S542" s="2" t="s">
        <v>3935</v>
      </c>
      <c r="T542" s="7"/>
      <c r="U542" s="6"/>
      <c r="V542" s="7"/>
      <c r="W542" s="6"/>
      <c r="X542" s="7"/>
      <c r="Y542" s="6"/>
      <c r="Z542" s="7">
        <v>3</v>
      </c>
      <c r="AA542" s="6">
        <v>847.95</v>
      </c>
      <c r="AB542" s="7">
        <v>3</v>
      </c>
      <c r="AC542" s="6">
        <v>847.95</v>
      </c>
      <c r="AD542" s="7"/>
      <c r="AE542" s="6"/>
      <c r="AF542" s="7"/>
      <c r="AG542" s="6"/>
      <c r="AH542" s="7"/>
      <c r="AI542" s="6"/>
      <c r="AJ542" s="7"/>
      <c r="AK542" s="6"/>
      <c r="AL542" s="7"/>
      <c r="AM542" s="6"/>
      <c r="AN542" s="7"/>
      <c r="AO542" s="6"/>
      <c r="AP542" s="7"/>
      <c r="AQ542" s="6"/>
      <c r="AR542" s="7"/>
      <c r="AS542" s="6"/>
      <c r="AT542" s="7">
        <v>23</v>
      </c>
      <c r="AU542" s="6">
        <v>303.98</v>
      </c>
      <c r="AV542" s="7">
        <v>23</v>
      </c>
      <c r="AW542" s="6">
        <v>303.98</v>
      </c>
      <c r="AX542" s="7">
        <v>7</v>
      </c>
      <c r="AY542" s="6">
        <v>1151.93</v>
      </c>
    </row>
    <row r="543" spans="1:51" x14ac:dyDescent="0.25">
      <c r="A543" s="2" t="s">
        <v>3976</v>
      </c>
      <c r="B543" s="7"/>
      <c r="C543" s="7"/>
      <c r="D543" s="7"/>
      <c r="E543" s="7">
        <v>21</v>
      </c>
      <c r="F543" s="7">
        <v>21</v>
      </c>
      <c r="G543" s="7"/>
      <c r="H543" s="7"/>
      <c r="I543" s="7"/>
      <c r="J543" s="7"/>
      <c r="K543" s="7"/>
      <c r="L543" s="7"/>
      <c r="M543" s="7"/>
      <c r="N543" s="7"/>
      <c r="O543" s="7">
        <v>30</v>
      </c>
      <c r="P543" s="7">
        <v>30</v>
      </c>
      <c r="Q543" s="7">
        <v>24</v>
      </c>
      <c r="S543" s="2" t="s">
        <v>4225</v>
      </c>
      <c r="T543" s="7"/>
      <c r="U543" s="6"/>
      <c r="V543" s="7"/>
      <c r="W543" s="6"/>
      <c r="X543" s="7"/>
      <c r="Y543" s="6"/>
      <c r="Z543" s="7">
        <v>23</v>
      </c>
      <c r="AA543" s="6">
        <v>1339.47</v>
      </c>
      <c r="AB543" s="7">
        <v>23</v>
      </c>
      <c r="AC543" s="6">
        <v>1339.47</v>
      </c>
      <c r="AD543" s="7"/>
      <c r="AE543" s="6"/>
      <c r="AF543" s="7"/>
      <c r="AG543" s="6"/>
      <c r="AH543" s="7"/>
      <c r="AI543" s="6"/>
      <c r="AJ543" s="7"/>
      <c r="AK543" s="6"/>
      <c r="AL543" s="7"/>
      <c r="AM543" s="6"/>
      <c r="AN543" s="7"/>
      <c r="AO543" s="6"/>
      <c r="AP543" s="7"/>
      <c r="AQ543" s="6"/>
      <c r="AR543" s="7"/>
      <c r="AS543" s="6"/>
      <c r="AT543" s="7">
        <v>17</v>
      </c>
      <c r="AU543" s="6">
        <v>874.18</v>
      </c>
      <c r="AV543" s="7">
        <v>17</v>
      </c>
      <c r="AW543" s="6">
        <v>874.18</v>
      </c>
      <c r="AX543" s="7">
        <v>21</v>
      </c>
      <c r="AY543" s="6">
        <v>2213.65</v>
      </c>
    </row>
    <row r="544" spans="1:51" x14ac:dyDescent="0.25">
      <c r="A544" s="2" t="s">
        <v>3966</v>
      </c>
      <c r="B544" s="7"/>
      <c r="C544" s="7"/>
      <c r="D544" s="7"/>
      <c r="E544" s="7">
        <v>13</v>
      </c>
      <c r="F544" s="7">
        <v>13</v>
      </c>
      <c r="G544" s="7"/>
      <c r="H544" s="7"/>
      <c r="I544" s="7"/>
      <c r="J544" s="7"/>
      <c r="K544" s="7"/>
      <c r="L544" s="7"/>
      <c r="M544" s="7"/>
      <c r="N544" s="7"/>
      <c r="O544" s="7"/>
      <c r="P544" s="7"/>
      <c r="Q544" s="7">
        <v>13</v>
      </c>
      <c r="S544" s="2" t="s">
        <v>3976</v>
      </c>
      <c r="T544" s="7"/>
      <c r="U544" s="6"/>
      <c r="V544" s="7"/>
      <c r="W544" s="6"/>
      <c r="X544" s="7"/>
      <c r="Y544" s="6"/>
      <c r="Z544" s="7">
        <v>21</v>
      </c>
      <c r="AA544" s="6">
        <v>7923.97</v>
      </c>
      <c r="AB544" s="7">
        <v>21</v>
      </c>
      <c r="AC544" s="6">
        <v>7923.97</v>
      </c>
      <c r="AD544" s="7"/>
      <c r="AE544" s="6"/>
      <c r="AF544" s="7"/>
      <c r="AG544" s="6"/>
      <c r="AH544" s="7"/>
      <c r="AI544" s="6"/>
      <c r="AJ544" s="7"/>
      <c r="AK544" s="6"/>
      <c r="AL544" s="7"/>
      <c r="AM544" s="6"/>
      <c r="AN544" s="7"/>
      <c r="AO544" s="6"/>
      <c r="AP544" s="7"/>
      <c r="AQ544" s="6"/>
      <c r="AR544" s="7"/>
      <c r="AS544" s="6"/>
      <c r="AT544" s="7">
        <v>30</v>
      </c>
      <c r="AU544" s="6">
        <v>4479.9799999999996</v>
      </c>
      <c r="AV544" s="7">
        <v>30</v>
      </c>
      <c r="AW544" s="6">
        <v>4479.9799999999996</v>
      </c>
      <c r="AX544" s="7">
        <v>24</v>
      </c>
      <c r="AY544" s="6">
        <v>12403.96</v>
      </c>
    </row>
    <row r="545" spans="1:51" x14ac:dyDescent="0.25">
      <c r="A545" s="2" t="s">
        <v>4241</v>
      </c>
      <c r="B545" s="7"/>
      <c r="C545" s="7"/>
      <c r="D545" s="7"/>
      <c r="E545" s="7"/>
      <c r="F545" s="7"/>
      <c r="G545" s="7"/>
      <c r="H545" s="7"/>
      <c r="I545" s="7"/>
      <c r="J545" s="7">
        <v>6</v>
      </c>
      <c r="K545" s="7">
        <v>6</v>
      </c>
      <c r="L545" s="7"/>
      <c r="M545" s="7"/>
      <c r="N545" s="7"/>
      <c r="O545" s="7"/>
      <c r="P545" s="7"/>
      <c r="Q545" s="7">
        <v>6</v>
      </c>
      <c r="S545" s="2" t="s">
        <v>3966</v>
      </c>
      <c r="T545" s="7"/>
      <c r="U545" s="6"/>
      <c r="V545" s="7"/>
      <c r="W545" s="6"/>
      <c r="X545" s="7"/>
      <c r="Y545" s="6"/>
      <c r="Z545" s="7">
        <v>13</v>
      </c>
      <c r="AA545" s="6">
        <v>4479.9799999999996</v>
      </c>
      <c r="AB545" s="7">
        <v>13</v>
      </c>
      <c r="AC545" s="6">
        <v>4479.9799999999996</v>
      </c>
      <c r="AD545" s="7"/>
      <c r="AE545" s="6"/>
      <c r="AF545" s="7"/>
      <c r="AG545" s="6"/>
      <c r="AH545" s="7"/>
      <c r="AI545" s="6"/>
      <c r="AJ545" s="7"/>
      <c r="AK545" s="6"/>
      <c r="AL545" s="7"/>
      <c r="AM545" s="6"/>
      <c r="AN545" s="7"/>
      <c r="AO545" s="6"/>
      <c r="AP545" s="7"/>
      <c r="AQ545" s="6"/>
      <c r="AR545" s="7"/>
      <c r="AS545" s="6"/>
      <c r="AT545" s="7"/>
      <c r="AU545" s="6"/>
      <c r="AV545" s="7"/>
      <c r="AW545" s="6"/>
      <c r="AX545" s="7">
        <v>13</v>
      </c>
      <c r="AY545" s="6">
        <v>4479.9799999999996</v>
      </c>
    </row>
    <row r="546" spans="1:51" x14ac:dyDescent="0.25">
      <c r="A546" s="2" t="s">
        <v>1984</v>
      </c>
      <c r="B546" s="7"/>
      <c r="C546" s="7"/>
      <c r="D546" s="7">
        <v>15</v>
      </c>
      <c r="E546" s="7"/>
      <c r="F546" s="7">
        <v>15</v>
      </c>
      <c r="G546" s="7"/>
      <c r="H546" s="7"/>
      <c r="I546" s="7">
        <v>27</v>
      </c>
      <c r="J546" s="7"/>
      <c r="K546" s="7">
        <v>27</v>
      </c>
      <c r="L546" s="7"/>
      <c r="M546" s="7"/>
      <c r="N546" s="7">
        <v>1</v>
      </c>
      <c r="O546" s="7"/>
      <c r="P546" s="7">
        <v>1</v>
      </c>
      <c r="Q546" s="7">
        <v>13.076923076923077</v>
      </c>
      <c r="S546" s="2" t="s">
        <v>4241</v>
      </c>
      <c r="T546" s="7"/>
      <c r="U546" s="6"/>
      <c r="V546" s="7"/>
      <c r="W546" s="6"/>
      <c r="X546" s="7"/>
      <c r="Y546" s="6"/>
      <c r="Z546" s="7"/>
      <c r="AA546" s="6"/>
      <c r="AB546" s="7"/>
      <c r="AC546" s="6"/>
      <c r="AD546" s="7"/>
      <c r="AE546" s="6"/>
      <c r="AF546" s="7"/>
      <c r="AG546" s="6"/>
      <c r="AH546" s="7"/>
      <c r="AI546" s="6"/>
      <c r="AJ546" s="7">
        <v>6</v>
      </c>
      <c r="AK546" s="6">
        <v>2975.99</v>
      </c>
      <c r="AL546" s="7">
        <v>6</v>
      </c>
      <c r="AM546" s="6">
        <v>2975.99</v>
      </c>
      <c r="AN546" s="7"/>
      <c r="AO546" s="6"/>
      <c r="AP546" s="7"/>
      <c r="AQ546" s="6"/>
      <c r="AR546" s="7"/>
      <c r="AS546" s="6"/>
      <c r="AT546" s="7"/>
      <c r="AU546" s="6"/>
      <c r="AV546" s="7"/>
      <c r="AW546" s="6"/>
      <c r="AX546" s="7">
        <v>6</v>
      </c>
      <c r="AY546" s="6">
        <v>2975.99</v>
      </c>
    </row>
    <row r="547" spans="1:51" x14ac:dyDescent="0.25">
      <c r="A547" s="2" t="s">
        <v>3847</v>
      </c>
      <c r="B547" s="7"/>
      <c r="C547" s="7"/>
      <c r="D547" s="7"/>
      <c r="E547" s="7">
        <v>7</v>
      </c>
      <c r="F547" s="7">
        <v>7</v>
      </c>
      <c r="G547" s="7"/>
      <c r="H547" s="7"/>
      <c r="I547" s="7"/>
      <c r="J547" s="7"/>
      <c r="K547" s="7"/>
      <c r="L547" s="7"/>
      <c r="M547" s="7"/>
      <c r="N547" s="7"/>
      <c r="O547" s="7">
        <v>24</v>
      </c>
      <c r="P547" s="7">
        <v>24</v>
      </c>
      <c r="Q547" s="7">
        <v>9.8333333333333339</v>
      </c>
      <c r="S547" s="2" t="s">
        <v>1984</v>
      </c>
      <c r="T547" s="7"/>
      <c r="U547" s="6"/>
      <c r="V547" s="7"/>
      <c r="W547" s="6"/>
      <c r="X547" s="7">
        <v>15</v>
      </c>
      <c r="Y547" s="6">
        <v>105399.79</v>
      </c>
      <c r="Z547" s="7"/>
      <c r="AA547" s="6"/>
      <c r="AB547" s="7">
        <v>15</v>
      </c>
      <c r="AC547" s="6">
        <v>105399.79</v>
      </c>
      <c r="AD547" s="7"/>
      <c r="AE547" s="6"/>
      <c r="AF547" s="7"/>
      <c r="AG547" s="6"/>
      <c r="AH547" s="7">
        <v>27</v>
      </c>
      <c r="AI547" s="6">
        <v>24749.95</v>
      </c>
      <c r="AJ547" s="7"/>
      <c r="AK547" s="6"/>
      <c r="AL547" s="7">
        <v>27</v>
      </c>
      <c r="AM547" s="6">
        <v>24749.95</v>
      </c>
      <c r="AN547" s="7"/>
      <c r="AO547" s="6"/>
      <c r="AP547" s="7"/>
      <c r="AQ547" s="6"/>
      <c r="AR547" s="7">
        <v>1</v>
      </c>
      <c r="AS547" s="6">
        <v>45749.91</v>
      </c>
      <c r="AT547" s="7"/>
      <c r="AU547" s="6"/>
      <c r="AV547" s="7">
        <v>1</v>
      </c>
      <c r="AW547" s="6">
        <v>45749.91</v>
      </c>
      <c r="AX547" s="7">
        <v>13.076923076923077</v>
      </c>
      <c r="AY547" s="6">
        <v>175899.65</v>
      </c>
    </row>
    <row r="548" spans="1:51" x14ac:dyDescent="0.25">
      <c r="A548" s="2" t="s">
        <v>3990</v>
      </c>
      <c r="B548" s="7"/>
      <c r="C548" s="7"/>
      <c r="D548" s="7"/>
      <c r="E548" s="7">
        <v>12</v>
      </c>
      <c r="F548" s="7">
        <v>12</v>
      </c>
      <c r="G548" s="7"/>
      <c r="H548" s="7"/>
      <c r="I548" s="7"/>
      <c r="J548" s="7">
        <v>12</v>
      </c>
      <c r="K548" s="7">
        <v>12</v>
      </c>
      <c r="L548" s="7"/>
      <c r="M548" s="7"/>
      <c r="N548" s="7"/>
      <c r="O548" s="7"/>
      <c r="P548" s="7"/>
      <c r="Q548" s="7">
        <v>12</v>
      </c>
      <c r="S548" s="2" t="s">
        <v>3847</v>
      </c>
      <c r="T548" s="7"/>
      <c r="U548" s="6"/>
      <c r="V548" s="7"/>
      <c r="W548" s="6"/>
      <c r="X548" s="7"/>
      <c r="Y548" s="6"/>
      <c r="Z548" s="7">
        <v>7</v>
      </c>
      <c r="AA548" s="6">
        <v>2714.54</v>
      </c>
      <c r="AB548" s="7">
        <v>7</v>
      </c>
      <c r="AC548" s="6">
        <v>2714.54</v>
      </c>
      <c r="AD548" s="7"/>
      <c r="AE548" s="6"/>
      <c r="AF548" s="7"/>
      <c r="AG548" s="6"/>
      <c r="AH548" s="7"/>
      <c r="AI548" s="6"/>
      <c r="AJ548" s="7"/>
      <c r="AK548" s="6"/>
      <c r="AL548" s="7"/>
      <c r="AM548" s="6"/>
      <c r="AN548" s="7"/>
      <c r="AO548" s="6"/>
      <c r="AP548" s="7"/>
      <c r="AQ548" s="6"/>
      <c r="AR548" s="7"/>
      <c r="AS548" s="6"/>
      <c r="AT548" s="7">
        <v>24</v>
      </c>
      <c r="AU548" s="6">
        <v>783.98</v>
      </c>
      <c r="AV548" s="7">
        <v>24</v>
      </c>
      <c r="AW548" s="6">
        <v>783.98</v>
      </c>
      <c r="AX548" s="7">
        <v>9.8333333333333339</v>
      </c>
      <c r="AY548" s="6">
        <v>3498.53</v>
      </c>
    </row>
    <row r="549" spans="1:51" x14ac:dyDescent="0.25">
      <c r="A549" s="2" t="s">
        <v>4088</v>
      </c>
      <c r="B549" s="7"/>
      <c r="C549" s="7"/>
      <c r="D549" s="7"/>
      <c r="E549" s="7"/>
      <c r="F549" s="7"/>
      <c r="G549" s="7"/>
      <c r="H549" s="7"/>
      <c r="I549" s="7"/>
      <c r="J549" s="7">
        <v>30</v>
      </c>
      <c r="K549" s="7">
        <v>30</v>
      </c>
      <c r="L549" s="7"/>
      <c r="M549" s="7"/>
      <c r="N549" s="7"/>
      <c r="O549" s="7">
        <v>24</v>
      </c>
      <c r="P549" s="7">
        <v>24</v>
      </c>
      <c r="Q549" s="7">
        <v>27</v>
      </c>
      <c r="S549" s="2" t="s">
        <v>3990</v>
      </c>
      <c r="T549" s="7"/>
      <c r="U549" s="6"/>
      <c r="V549" s="7"/>
      <c r="W549" s="6"/>
      <c r="X549" s="7"/>
      <c r="Y549" s="6"/>
      <c r="Z549" s="7">
        <v>12</v>
      </c>
      <c r="AA549" s="6">
        <v>539.39</v>
      </c>
      <c r="AB549" s="7">
        <v>12</v>
      </c>
      <c r="AC549" s="6">
        <v>539.39</v>
      </c>
      <c r="AD549" s="7"/>
      <c r="AE549" s="6"/>
      <c r="AF549" s="7"/>
      <c r="AG549" s="6"/>
      <c r="AH549" s="7"/>
      <c r="AI549" s="6"/>
      <c r="AJ549" s="7">
        <v>12</v>
      </c>
      <c r="AK549" s="6">
        <v>927.98</v>
      </c>
      <c r="AL549" s="7">
        <v>12</v>
      </c>
      <c r="AM549" s="6">
        <v>927.98</v>
      </c>
      <c r="AN549" s="7"/>
      <c r="AO549" s="6"/>
      <c r="AP549" s="7"/>
      <c r="AQ549" s="6"/>
      <c r="AR549" s="7"/>
      <c r="AS549" s="6"/>
      <c r="AT549" s="7"/>
      <c r="AU549" s="6"/>
      <c r="AV549" s="7"/>
      <c r="AW549" s="6"/>
      <c r="AX549" s="7">
        <v>12</v>
      </c>
      <c r="AY549" s="6">
        <v>1467.37</v>
      </c>
    </row>
    <row r="550" spans="1:51" x14ac:dyDescent="0.25">
      <c r="A550" s="2" t="s">
        <v>3911</v>
      </c>
      <c r="B550" s="7"/>
      <c r="C550" s="7"/>
      <c r="D550" s="7"/>
      <c r="E550" s="7"/>
      <c r="F550" s="7"/>
      <c r="G550" s="7"/>
      <c r="H550" s="7"/>
      <c r="I550" s="7"/>
      <c r="J550" s="7"/>
      <c r="K550" s="7"/>
      <c r="L550" s="7"/>
      <c r="M550" s="7"/>
      <c r="N550" s="7"/>
      <c r="O550" s="7">
        <v>6</v>
      </c>
      <c r="P550" s="7">
        <v>6</v>
      </c>
      <c r="Q550" s="7">
        <v>6</v>
      </c>
      <c r="S550" s="2" t="s">
        <v>4088</v>
      </c>
      <c r="T550" s="7"/>
      <c r="U550" s="6"/>
      <c r="V550" s="7"/>
      <c r="W550" s="6"/>
      <c r="X550" s="7"/>
      <c r="Y550" s="6"/>
      <c r="Z550" s="7"/>
      <c r="AA550" s="6"/>
      <c r="AB550" s="7"/>
      <c r="AC550" s="6"/>
      <c r="AD550" s="7"/>
      <c r="AE550" s="6"/>
      <c r="AF550" s="7"/>
      <c r="AG550" s="6"/>
      <c r="AH550" s="7"/>
      <c r="AI550" s="6"/>
      <c r="AJ550" s="7">
        <v>30</v>
      </c>
      <c r="AK550" s="6">
        <v>1394.98</v>
      </c>
      <c r="AL550" s="7">
        <v>30</v>
      </c>
      <c r="AM550" s="6">
        <v>1394.98</v>
      </c>
      <c r="AN550" s="7"/>
      <c r="AO550" s="6"/>
      <c r="AP550" s="7"/>
      <c r="AQ550" s="6"/>
      <c r="AR550" s="7"/>
      <c r="AS550" s="6"/>
      <c r="AT550" s="7">
        <v>24</v>
      </c>
      <c r="AU550" s="6">
        <v>674.99</v>
      </c>
      <c r="AV550" s="7">
        <v>24</v>
      </c>
      <c r="AW550" s="6">
        <v>674.99</v>
      </c>
      <c r="AX550" s="7">
        <v>27</v>
      </c>
      <c r="AY550" s="6">
        <v>2069.9699999999998</v>
      </c>
    </row>
    <row r="551" spans="1:51" x14ac:dyDescent="0.25">
      <c r="A551" s="2" t="s">
        <v>4052</v>
      </c>
      <c r="B551" s="7"/>
      <c r="C551" s="7"/>
      <c r="D551" s="7"/>
      <c r="E551" s="7">
        <v>10</v>
      </c>
      <c r="F551" s="7">
        <v>10</v>
      </c>
      <c r="G551" s="7"/>
      <c r="H551" s="7"/>
      <c r="I551" s="7"/>
      <c r="J551" s="7"/>
      <c r="K551" s="7"/>
      <c r="L551" s="7"/>
      <c r="M551" s="7"/>
      <c r="N551" s="7"/>
      <c r="O551" s="7">
        <v>16</v>
      </c>
      <c r="P551" s="7">
        <v>16</v>
      </c>
      <c r="Q551" s="7">
        <v>13</v>
      </c>
      <c r="S551" s="2" t="s">
        <v>3911</v>
      </c>
      <c r="T551" s="7"/>
      <c r="U551" s="6"/>
      <c r="V551" s="7"/>
      <c r="W551" s="6"/>
      <c r="X551" s="7"/>
      <c r="Y551" s="6"/>
      <c r="Z551" s="7"/>
      <c r="AA551" s="6"/>
      <c r="AB551" s="7"/>
      <c r="AC551" s="6"/>
      <c r="AD551" s="7"/>
      <c r="AE551" s="6"/>
      <c r="AF551" s="7"/>
      <c r="AG551" s="6"/>
      <c r="AH551" s="7"/>
      <c r="AI551" s="6"/>
      <c r="AJ551" s="7"/>
      <c r="AK551" s="6"/>
      <c r="AL551" s="7"/>
      <c r="AM551" s="6"/>
      <c r="AN551" s="7"/>
      <c r="AO551" s="6"/>
      <c r="AP551" s="7"/>
      <c r="AQ551" s="6"/>
      <c r="AR551" s="7"/>
      <c r="AS551" s="6"/>
      <c r="AT551" s="7">
        <v>6</v>
      </c>
      <c r="AU551" s="6">
        <v>224.99</v>
      </c>
      <c r="AV551" s="7">
        <v>6</v>
      </c>
      <c r="AW551" s="6">
        <v>224.99</v>
      </c>
      <c r="AX551" s="7">
        <v>6</v>
      </c>
      <c r="AY551" s="6">
        <v>224.99</v>
      </c>
    </row>
    <row r="552" spans="1:51" x14ac:dyDescent="0.25">
      <c r="A552" s="2" t="s">
        <v>3837</v>
      </c>
      <c r="B552" s="7"/>
      <c r="C552" s="7"/>
      <c r="D552" s="7"/>
      <c r="E552" s="7">
        <v>11</v>
      </c>
      <c r="F552" s="7">
        <v>11</v>
      </c>
      <c r="G552" s="7"/>
      <c r="H552" s="7"/>
      <c r="I552" s="7"/>
      <c r="J552" s="7"/>
      <c r="K552" s="7"/>
      <c r="L552" s="7"/>
      <c r="M552" s="7"/>
      <c r="N552" s="7"/>
      <c r="O552" s="7"/>
      <c r="P552" s="7"/>
      <c r="Q552" s="7">
        <v>11</v>
      </c>
      <c r="S552" s="2" t="s">
        <v>4052</v>
      </c>
      <c r="T552" s="7"/>
      <c r="U552" s="6"/>
      <c r="V552" s="7"/>
      <c r="W552" s="6"/>
      <c r="X552" s="7"/>
      <c r="Y552" s="6"/>
      <c r="Z552" s="7">
        <v>10</v>
      </c>
      <c r="AA552" s="6">
        <v>5207.9799999999996</v>
      </c>
      <c r="AB552" s="7">
        <v>10</v>
      </c>
      <c r="AC552" s="6">
        <v>5207.9799999999996</v>
      </c>
      <c r="AD552" s="7"/>
      <c r="AE552" s="6"/>
      <c r="AF552" s="7"/>
      <c r="AG552" s="6"/>
      <c r="AH552" s="7"/>
      <c r="AI552" s="6"/>
      <c r="AJ552" s="7"/>
      <c r="AK552" s="6"/>
      <c r="AL552" s="7"/>
      <c r="AM552" s="6"/>
      <c r="AN552" s="7"/>
      <c r="AO552" s="6"/>
      <c r="AP552" s="7"/>
      <c r="AQ552" s="6"/>
      <c r="AR552" s="7"/>
      <c r="AS552" s="6"/>
      <c r="AT552" s="7">
        <v>16</v>
      </c>
      <c r="AU552" s="6">
        <v>2519.9899999999998</v>
      </c>
      <c r="AV552" s="7">
        <v>16</v>
      </c>
      <c r="AW552" s="6">
        <v>2519.9899999999998</v>
      </c>
      <c r="AX552" s="7">
        <v>13</v>
      </c>
      <c r="AY552" s="6">
        <v>7727.97</v>
      </c>
    </row>
    <row r="553" spans="1:51" x14ac:dyDescent="0.25">
      <c r="A553" s="2" t="s">
        <v>4141</v>
      </c>
      <c r="B553" s="7"/>
      <c r="C553" s="7"/>
      <c r="D553" s="7"/>
      <c r="E553" s="7">
        <v>24</v>
      </c>
      <c r="F553" s="7">
        <v>24</v>
      </c>
      <c r="G553" s="7"/>
      <c r="H553" s="7"/>
      <c r="I553" s="7"/>
      <c r="J553" s="7"/>
      <c r="K553" s="7"/>
      <c r="L553" s="7"/>
      <c r="M553" s="7"/>
      <c r="N553" s="7"/>
      <c r="O553" s="7"/>
      <c r="P553" s="7"/>
      <c r="Q553" s="7">
        <v>24</v>
      </c>
      <c r="S553" s="2" t="s">
        <v>3837</v>
      </c>
      <c r="T553" s="7"/>
      <c r="U553" s="6"/>
      <c r="V553" s="7"/>
      <c r="W553" s="6"/>
      <c r="X553" s="7"/>
      <c r="Y553" s="6"/>
      <c r="Z553" s="7">
        <v>11</v>
      </c>
      <c r="AA553" s="6">
        <v>3254.99</v>
      </c>
      <c r="AB553" s="7">
        <v>11</v>
      </c>
      <c r="AC553" s="6">
        <v>3254.99</v>
      </c>
      <c r="AD553" s="7"/>
      <c r="AE553" s="6"/>
      <c r="AF553" s="7"/>
      <c r="AG553" s="6"/>
      <c r="AH553" s="7"/>
      <c r="AI553" s="6"/>
      <c r="AJ553" s="7"/>
      <c r="AK553" s="6"/>
      <c r="AL553" s="7"/>
      <c r="AM553" s="6"/>
      <c r="AN553" s="7"/>
      <c r="AO553" s="6"/>
      <c r="AP553" s="7"/>
      <c r="AQ553" s="6"/>
      <c r="AR553" s="7"/>
      <c r="AS553" s="6"/>
      <c r="AT553" s="7"/>
      <c r="AU553" s="6"/>
      <c r="AV553" s="7"/>
      <c r="AW553" s="6"/>
      <c r="AX553" s="7">
        <v>11</v>
      </c>
      <c r="AY553" s="6">
        <v>3254.99</v>
      </c>
    </row>
    <row r="554" spans="1:51" x14ac:dyDescent="0.25">
      <c r="A554" s="2" t="s">
        <v>4213</v>
      </c>
      <c r="B554" s="7"/>
      <c r="C554" s="7"/>
      <c r="D554" s="7"/>
      <c r="E554" s="7">
        <v>1</v>
      </c>
      <c r="F554" s="7">
        <v>1</v>
      </c>
      <c r="G554" s="7"/>
      <c r="H554" s="7"/>
      <c r="I554" s="7"/>
      <c r="J554" s="7">
        <v>11</v>
      </c>
      <c r="K554" s="7">
        <v>11</v>
      </c>
      <c r="L554" s="7"/>
      <c r="M554" s="7"/>
      <c r="N554" s="7"/>
      <c r="O554" s="7">
        <v>5</v>
      </c>
      <c r="P554" s="7">
        <v>5</v>
      </c>
      <c r="Q554" s="7">
        <v>5.666666666666667</v>
      </c>
      <c r="S554" s="2" t="s">
        <v>4141</v>
      </c>
      <c r="T554" s="7"/>
      <c r="U554" s="6"/>
      <c r="V554" s="7"/>
      <c r="W554" s="6"/>
      <c r="X554" s="7"/>
      <c r="Y554" s="6"/>
      <c r="Z554" s="7">
        <v>24</v>
      </c>
      <c r="AA554" s="6">
        <v>4274.99</v>
      </c>
      <c r="AB554" s="7">
        <v>24</v>
      </c>
      <c r="AC554" s="6">
        <v>4274.99</v>
      </c>
      <c r="AD554" s="7"/>
      <c r="AE554" s="6"/>
      <c r="AF554" s="7"/>
      <c r="AG554" s="6"/>
      <c r="AH554" s="7"/>
      <c r="AI554" s="6"/>
      <c r="AJ554" s="7"/>
      <c r="AK554" s="6"/>
      <c r="AL554" s="7"/>
      <c r="AM554" s="6"/>
      <c r="AN554" s="7"/>
      <c r="AO554" s="6"/>
      <c r="AP554" s="7"/>
      <c r="AQ554" s="6"/>
      <c r="AR554" s="7"/>
      <c r="AS554" s="6"/>
      <c r="AT554" s="7"/>
      <c r="AU554" s="6"/>
      <c r="AV554" s="7"/>
      <c r="AW554" s="6"/>
      <c r="AX554" s="7">
        <v>24</v>
      </c>
      <c r="AY554" s="6">
        <v>4274.99</v>
      </c>
    </row>
    <row r="555" spans="1:51" x14ac:dyDescent="0.25">
      <c r="A555" s="2" t="s">
        <v>3708</v>
      </c>
      <c r="B555" s="7"/>
      <c r="C555" s="7"/>
      <c r="D555" s="7"/>
      <c r="E555" s="7">
        <v>7</v>
      </c>
      <c r="F555" s="7">
        <v>7</v>
      </c>
      <c r="G555" s="7"/>
      <c r="H555" s="7"/>
      <c r="I555" s="7"/>
      <c r="J555" s="7"/>
      <c r="K555" s="7"/>
      <c r="L555" s="7"/>
      <c r="M555" s="7"/>
      <c r="N555" s="7"/>
      <c r="O555" s="7">
        <v>4</v>
      </c>
      <c r="P555" s="7">
        <v>4</v>
      </c>
      <c r="Q555" s="7">
        <v>5.8</v>
      </c>
      <c r="S555" s="2" t="s">
        <v>4213</v>
      </c>
      <c r="T555" s="7"/>
      <c r="U555" s="6"/>
      <c r="V555" s="7"/>
      <c r="W555" s="6"/>
      <c r="X555" s="7"/>
      <c r="Y555" s="6"/>
      <c r="Z555" s="7">
        <v>1</v>
      </c>
      <c r="AA555" s="6">
        <v>6649.98</v>
      </c>
      <c r="AB555" s="7">
        <v>1</v>
      </c>
      <c r="AC555" s="6">
        <v>6649.98</v>
      </c>
      <c r="AD555" s="7"/>
      <c r="AE555" s="6"/>
      <c r="AF555" s="7"/>
      <c r="AG555" s="6"/>
      <c r="AH555" s="7"/>
      <c r="AI555" s="6"/>
      <c r="AJ555" s="7">
        <v>11</v>
      </c>
      <c r="AK555" s="6">
        <v>6299.98</v>
      </c>
      <c r="AL555" s="7">
        <v>11</v>
      </c>
      <c r="AM555" s="6">
        <v>6299.98</v>
      </c>
      <c r="AN555" s="7"/>
      <c r="AO555" s="6"/>
      <c r="AP555" s="7"/>
      <c r="AQ555" s="6"/>
      <c r="AR555" s="7"/>
      <c r="AS555" s="6"/>
      <c r="AT555" s="7">
        <v>5</v>
      </c>
      <c r="AU555" s="6">
        <v>3254.99</v>
      </c>
      <c r="AV555" s="7">
        <v>5</v>
      </c>
      <c r="AW555" s="6">
        <v>3254.99</v>
      </c>
      <c r="AX555" s="7">
        <v>5.666666666666667</v>
      </c>
      <c r="AY555" s="6">
        <v>16204.95</v>
      </c>
    </row>
    <row r="556" spans="1:51" x14ac:dyDescent="0.25">
      <c r="A556" s="2" t="s">
        <v>1874</v>
      </c>
      <c r="B556" s="7"/>
      <c r="C556" s="7"/>
      <c r="D556" s="7">
        <v>20</v>
      </c>
      <c r="E556" s="7"/>
      <c r="F556" s="7">
        <v>20</v>
      </c>
      <c r="G556" s="7"/>
      <c r="H556" s="7"/>
      <c r="I556" s="7"/>
      <c r="J556" s="7">
        <v>28</v>
      </c>
      <c r="K556" s="7">
        <v>28</v>
      </c>
      <c r="L556" s="7"/>
      <c r="M556" s="7"/>
      <c r="N556" s="7"/>
      <c r="O556" s="7">
        <v>30</v>
      </c>
      <c r="P556" s="7">
        <v>30</v>
      </c>
      <c r="Q556" s="7">
        <v>21.52</v>
      </c>
      <c r="S556" s="2" t="s">
        <v>3708</v>
      </c>
      <c r="T556" s="7"/>
      <c r="U556" s="6"/>
      <c r="V556" s="7"/>
      <c r="W556" s="6"/>
      <c r="X556" s="7"/>
      <c r="Y556" s="6"/>
      <c r="Z556" s="7">
        <v>7</v>
      </c>
      <c r="AA556" s="6">
        <v>22249.96</v>
      </c>
      <c r="AB556" s="7">
        <v>7</v>
      </c>
      <c r="AC556" s="6">
        <v>22249.96</v>
      </c>
      <c r="AD556" s="7"/>
      <c r="AE556" s="6"/>
      <c r="AF556" s="7"/>
      <c r="AG556" s="6"/>
      <c r="AH556" s="7"/>
      <c r="AI556" s="6"/>
      <c r="AJ556" s="7"/>
      <c r="AK556" s="6"/>
      <c r="AL556" s="7"/>
      <c r="AM556" s="6"/>
      <c r="AN556" s="7"/>
      <c r="AO556" s="6"/>
      <c r="AP556" s="7"/>
      <c r="AQ556" s="6"/>
      <c r="AR556" s="7"/>
      <c r="AS556" s="6"/>
      <c r="AT556" s="7">
        <v>4</v>
      </c>
      <c r="AU556" s="6">
        <v>14249.97</v>
      </c>
      <c r="AV556" s="7">
        <v>4</v>
      </c>
      <c r="AW556" s="6">
        <v>14249.97</v>
      </c>
      <c r="AX556" s="7">
        <v>5.8</v>
      </c>
      <c r="AY556" s="6">
        <v>36499.93</v>
      </c>
    </row>
    <row r="557" spans="1:51" x14ac:dyDescent="0.25">
      <c r="A557" s="2" t="s">
        <v>2388</v>
      </c>
      <c r="B557" s="7"/>
      <c r="C557" s="7"/>
      <c r="D557" s="7">
        <v>14</v>
      </c>
      <c r="E557" s="7"/>
      <c r="F557" s="7">
        <v>14</v>
      </c>
      <c r="G557" s="7"/>
      <c r="H557" s="7"/>
      <c r="I557" s="7"/>
      <c r="J557" s="7">
        <v>16</v>
      </c>
      <c r="K557" s="7">
        <v>16</v>
      </c>
      <c r="L557" s="7"/>
      <c r="M557" s="7"/>
      <c r="N557" s="7"/>
      <c r="O557" s="7">
        <v>27</v>
      </c>
      <c r="P557" s="7">
        <v>27</v>
      </c>
      <c r="Q557" s="7">
        <v>16.157894736842106</v>
      </c>
      <c r="S557" s="2" t="s">
        <v>1874</v>
      </c>
      <c r="T557" s="7"/>
      <c r="U557" s="6"/>
      <c r="V557" s="7"/>
      <c r="W557" s="6"/>
      <c r="X557" s="7">
        <v>20</v>
      </c>
      <c r="Y557" s="6">
        <v>155599.69</v>
      </c>
      <c r="Z557" s="7"/>
      <c r="AA557" s="6"/>
      <c r="AB557" s="7">
        <v>20</v>
      </c>
      <c r="AC557" s="6">
        <v>155599.69</v>
      </c>
      <c r="AD557" s="7"/>
      <c r="AE557" s="6"/>
      <c r="AF557" s="7"/>
      <c r="AG557" s="6"/>
      <c r="AH557" s="7"/>
      <c r="AI557" s="6"/>
      <c r="AJ557" s="7">
        <v>28</v>
      </c>
      <c r="AK557" s="6">
        <v>4649.99</v>
      </c>
      <c r="AL557" s="7">
        <v>28</v>
      </c>
      <c r="AM557" s="6">
        <v>4649.99</v>
      </c>
      <c r="AN557" s="7"/>
      <c r="AO557" s="6"/>
      <c r="AP557" s="7"/>
      <c r="AQ557" s="6"/>
      <c r="AR557" s="7"/>
      <c r="AS557" s="6"/>
      <c r="AT557" s="7">
        <v>30</v>
      </c>
      <c r="AU557" s="6">
        <v>27999.94</v>
      </c>
      <c r="AV557" s="7">
        <v>30</v>
      </c>
      <c r="AW557" s="6">
        <v>27999.94</v>
      </c>
      <c r="AX557" s="7">
        <v>21.52</v>
      </c>
      <c r="AY557" s="6">
        <v>188249.62</v>
      </c>
    </row>
    <row r="558" spans="1:51" x14ac:dyDescent="0.25">
      <c r="A558" s="2" t="s">
        <v>3662</v>
      </c>
      <c r="B558" s="7"/>
      <c r="C558" s="7"/>
      <c r="D558" s="7"/>
      <c r="E558" s="7">
        <v>4</v>
      </c>
      <c r="F558" s="7">
        <v>4</v>
      </c>
      <c r="G558" s="7"/>
      <c r="H558" s="7"/>
      <c r="I558" s="7"/>
      <c r="J558" s="7">
        <v>26</v>
      </c>
      <c r="K558" s="7">
        <v>26</v>
      </c>
      <c r="L558" s="7"/>
      <c r="M558" s="7"/>
      <c r="N558" s="7"/>
      <c r="O558" s="7">
        <v>22</v>
      </c>
      <c r="P558" s="7">
        <v>22</v>
      </c>
      <c r="Q558" s="7">
        <v>14</v>
      </c>
      <c r="S558" s="2" t="s">
        <v>2388</v>
      </c>
      <c r="T558" s="7"/>
      <c r="U558" s="6"/>
      <c r="V558" s="7"/>
      <c r="W558" s="6"/>
      <c r="X558" s="7">
        <v>14</v>
      </c>
      <c r="Y558" s="6">
        <v>3763.7</v>
      </c>
      <c r="Z558" s="7"/>
      <c r="AA558" s="6"/>
      <c r="AB558" s="7">
        <v>14</v>
      </c>
      <c r="AC558" s="6">
        <v>3763.7</v>
      </c>
      <c r="AD558" s="7"/>
      <c r="AE558" s="6"/>
      <c r="AF558" s="7"/>
      <c r="AG558" s="6"/>
      <c r="AH558" s="7"/>
      <c r="AI558" s="6"/>
      <c r="AJ558" s="7">
        <v>16</v>
      </c>
      <c r="AK558" s="6">
        <v>170.99</v>
      </c>
      <c r="AL558" s="7">
        <v>16</v>
      </c>
      <c r="AM558" s="6">
        <v>170.99</v>
      </c>
      <c r="AN558" s="7"/>
      <c r="AO558" s="6"/>
      <c r="AP558" s="7"/>
      <c r="AQ558" s="6"/>
      <c r="AR558" s="7"/>
      <c r="AS558" s="6"/>
      <c r="AT558" s="7">
        <v>27</v>
      </c>
      <c r="AU558" s="6">
        <v>1037.3499999999999</v>
      </c>
      <c r="AV558" s="7">
        <v>27</v>
      </c>
      <c r="AW558" s="6">
        <v>1037.3499999999999</v>
      </c>
      <c r="AX558" s="7">
        <v>16.157894736842106</v>
      </c>
      <c r="AY558" s="6">
        <v>4972.04</v>
      </c>
    </row>
    <row r="559" spans="1:51" x14ac:dyDescent="0.25">
      <c r="A559" s="2" t="s">
        <v>1932</v>
      </c>
      <c r="B559" s="7"/>
      <c r="C559" s="7"/>
      <c r="D559" s="7">
        <v>8</v>
      </c>
      <c r="E559" s="7"/>
      <c r="F559" s="7">
        <v>8</v>
      </c>
      <c r="G559" s="7"/>
      <c r="H559" s="7"/>
      <c r="I559" s="7"/>
      <c r="J559" s="7">
        <v>28</v>
      </c>
      <c r="K559" s="7">
        <v>28</v>
      </c>
      <c r="L559" s="7"/>
      <c r="M559" s="7"/>
      <c r="N559" s="7">
        <v>7</v>
      </c>
      <c r="O559" s="7"/>
      <c r="P559" s="7">
        <v>7</v>
      </c>
      <c r="Q559" s="7">
        <v>9.5217391304347831</v>
      </c>
      <c r="S559" s="2" t="s">
        <v>3662</v>
      </c>
      <c r="T559" s="7"/>
      <c r="U559" s="6"/>
      <c r="V559" s="7"/>
      <c r="W559" s="6"/>
      <c r="X559" s="7"/>
      <c r="Y559" s="6"/>
      <c r="Z559" s="7">
        <v>4</v>
      </c>
      <c r="AA559" s="6">
        <v>499.98</v>
      </c>
      <c r="AB559" s="7">
        <v>4</v>
      </c>
      <c r="AC559" s="6">
        <v>499.98</v>
      </c>
      <c r="AD559" s="7"/>
      <c r="AE559" s="6"/>
      <c r="AF559" s="7"/>
      <c r="AG559" s="6"/>
      <c r="AH559" s="7"/>
      <c r="AI559" s="6"/>
      <c r="AJ559" s="7">
        <v>26</v>
      </c>
      <c r="AK559" s="6">
        <v>371.98</v>
      </c>
      <c r="AL559" s="7">
        <v>26</v>
      </c>
      <c r="AM559" s="6">
        <v>371.98</v>
      </c>
      <c r="AN559" s="7"/>
      <c r="AO559" s="6"/>
      <c r="AP559" s="7"/>
      <c r="AQ559" s="6"/>
      <c r="AR559" s="7"/>
      <c r="AS559" s="6"/>
      <c r="AT559" s="7">
        <v>22</v>
      </c>
      <c r="AU559" s="6">
        <v>189.99</v>
      </c>
      <c r="AV559" s="7">
        <v>22</v>
      </c>
      <c r="AW559" s="6">
        <v>189.99</v>
      </c>
      <c r="AX559" s="7">
        <v>14</v>
      </c>
      <c r="AY559" s="6">
        <v>1061.95</v>
      </c>
    </row>
    <row r="560" spans="1:51" x14ac:dyDescent="0.25">
      <c r="A560" s="2" t="s">
        <v>2023</v>
      </c>
      <c r="B560" s="7"/>
      <c r="C560" s="7"/>
      <c r="D560" s="7"/>
      <c r="E560" s="7">
        <v>8</v>
      </c>
      <c r="F560" s="7">
        <v>8</v>
      </c>
      <c r="G560" s="7"/>
      <c r="H560" s="7"/>
      <c r="I560" s="7"/>
      <c r="J560" s="7">
        <v>22</v>
      </c>
      <c r="K560" s="7">
        <v>22</v>
      </c>
      <c r="L560" s="7"/>
      <c r="M560" s="7"/>
      <c r="N560" s="7"/>
      <c r="O560" s="7">
        <v>9</v>
      </c>
      <c r="P560" s="7">
        <v>9</v>
      </c>
      <c r="Q560" s="7">
        <v>9</v>
      </c>
      <c r="S560" s="2" t="s">
        <v>1932</v>
      </c>
      <c r="T560" s="7"/>
      <c r="U560" s="6"/>
      <c r="V560" s="7"/>
      <c r="W560" s="6"/>
      <c r="X560" s="7">
        <v>8</v>
      </c>
      <c r="Y560" s="6">
        <v>3676.31</v>
      </c>
      <c r="Z560" s="7"/>
      <c r="AA560" s="6"/>
      <c r="AB560" s="7">
        <v>8</v>
      </c>
      <c r="AC560" s="6">
        <v>3676.31</v>
      </c>
      <c r="AD560" s="7"/>
      <c r="AE560" s="6"/>
      <c r="AF560" s="7"/>
      <c r="AG560" s="6"/>
      <c r="AH560" s="7"/>
      <c r="AI560" s="6"/>
      <c r="AJ560" s="7">
        <v>28</v>
      </c>
      <c r="AK560" s="6">
        <v>541.47</v>
      </c>
      <c r="AL560" s="7">
        <v>28</v>
      </c>
      <c r="AM560" s="6">
        <v>541.47</v>
      </c>
      <c r="AN560" s="7"/>
      <c r="AO560" s="6"/>
      <c r="AP560" s="7"/>
      <c r="AQ560" s="6"/>
      <c r="AR560" s="7">
        <v>7</v>
      </c>
      <c r="AS560" s="6">
        <v>980.35</v>
      </c>
      <c r="AT560" s="7"/>
      <c r="AU560" s="6"/>
      <c r="AV560" s="7">
        <v>7</v>
      </c>
      <c r="AW560" s="6">
        <v>980.35</v>
      </c>
      <c r="AX560" s="7">
        <v>9.5217391304347831</v>
      </c>
      <c r="AY560" s="6">
        <v>5198.13</v>
      </c>
    </row>
    <row r="561" spans="1:51" x14ac:dyDescent="0.25">
      <c r="A561" s="2" t="s">
        <v>3740</v>
      </c>
      <c r="B561" s="7"/>
      <c r="C561" s="7"/>
      <c r="D561" s="7"/>
      <c r="E561" s="7">
        <v>15</v>
      </c>
      <c r="F561" s="7">
        <v>15</v>
      </c>
      <c r="G561" s="7"/>
      <c r="H561" s="7"/>
      <c r="I561" s="7"/>
      <c r="J561" s="7"/>
      <c r="K561" s="7"/>
      <c r="L561" s="7"/>
      <c r="M561" s="7"/>
      <c r="N561" s="7"/>
      <c r="O561" s="7"/>
      <c r="P561" s="7"/>
      <c r="Q561" s="7">
        <v>15</v>
      </c>
      <c r="S561" s="2" t="s">
        <v>2023</v>
      </c>
      <c r="T561" s="7"/>
      <c r="U561" s="6"/>
      <c r="V561" s="7"/>
      <c r="W561" s="6"/>
      <c r="X561" s="7"/>
      <c r="Y561" s="6"/>
      <c r="Z561" s="7">
        <v>8</v>
      </c>
      <c r="AA561" s="6">
        <v>3546.73</v>
      </c>
      <c r="AB561" s="7">
        <v>8</v>
      </c>
      <c r="AC561" s="6">
        <v>3546.73</v>
      </c>
      <c r="AD561" s="7"/>
      <c r="AE561" s="6"/>
      <c r="AF561" s="7"/>
      <c r="AG561" s="6"/>
      <c r="AH561" s="7"/>
      <c r="AI561" s="6"/>
      <c r="AJ561" s="7">
        <v>22</v>
      </c>
      <c r="AK561" s="6">
        <v>398.98</v>
      </c>
      <c r="AL561" s="7">
        <v>22</v>
      </c>
      <c r="AM561" s="6">
        <v>398.98</v>
      </c>
      <c r="AN561" s="7"/>
      <c r="AO561" s="6"/>
      <c r="AP561" s="7"/>
      <c r="AQ561" s="6"/>
      <c r="AR561" s="7"/>
      <c r="AS561" s="6"/>
      <c r="AT561" s="7">
        <v>9</v>
      </c>
      <c r="AU561" s="6">
        <v>1167.54</v>
      </c>
      <c r="AV561" s="7">
        <v>9</v>
      </c>
      <c r="AW561" s="6">
        <v>1167.54</v>
      </c>
      <c r="AX561" s="7">
        <v>9</v>
      </c>
      <c r="AY561" s="6">
        <v>5113.26</v>
      </c>
    </row>
    <row r="562" spans="1:51" x14ac:dyDescent="0.25">
      <c r="A562" s="2" t="s">
        <v>1913</v>
      </c>
      <c r="B562" s="7"/>
      <c r="C562" s="7"/>
      <c r="D562" s="7"/>
      <c r="E562" s="7">
        <v>26</v>
      </c>
      <c r="F562" s="7">
        <v>26</v>
      </c>
      <c r="G562" s="7"/>
      <c r="H562" s="7"/>
      <c r="I562" s="7"/>
      <c r="J562" s="7">
        <v>9</v>
      </c>
      <c r="K562" s="7">
        <v>9</v>
      </c>
      <c r="L562" s="7"/>
      <c r="M562" s="7"/>
      <c r="N562" s="7">
        <v>4</v>
      </c>
      <c r="O562" s="7"/>
      <c r="P562" s="7">
        <v>4</v>
      </c>
      <c r="Q562" s="7">
        <v>17.722222222222221</v>
      </c>
      <c r="S562" s="2" t="s">
        <v>3740</v>
      </c>
      <c r="T562" s="7"/>
      <c r="U562" s="6"/>
      <c r="V562" s="7"/>
      <c r="W562" s="6"/>
      <c r="X562" s="7"/>
      <c r="Y562" s="6"/>
      <c r="Z562" s="7">
        <v>15</v>
      </c>
      <c r="AA562" s="6">
        <v>199.49</v>
      </c>
      <c r="AB562" s="7">
        <v>15</v>
      </c>
      <c r="AC562" s="6">
        <v>199.49</v>
      </c>
      <c r="AD562" s="7"/>
      <c r="AE562" s="6"/>
      <c r="AF562" s="7"/>
      <c r="AG562" s="6"/>
      <c r="AH562" s="7"/>
      <c r="AI562" s="6"/>
      <c r="AJ562" s="7"/>
      <c r="AK562" s="6"/>
      <c r="AL562" s="7"/>
      <c r="AM562" s="6"/>
      <c r="AN562" s="7"/>
      <c r="AO562" s="6"/>
      <c r="AP562" s="7"/>
      <c r="AQ562" s="6"/>
      <c r="AR562" s="7"/>
      <c r="AS562" s="6"/>
      <c r="AT562" s="7"/>
      <c r="AU562" s="6"/>
      <c r="AV562" s="7"/>
      <c r="AW562" s="6"/>
      <c r="AX562" s="7">
        <v>15</v>
      </c>
      <c r="AY562" s="6">
        <v>199.49</v>
      </c>
    </row>
    <row r="563" spans="1:51" x14ac:dyDescent="0.25">
      <c r="A563" s="2" t="s">
        <v>4094</v>
      </c>
      <c r="B563" s="7"/>
      <c r="C563" s="7"/>
      <c r="D563" s="7"/>
      <c r="E563" s="7">
        <v>26</v>
      </c>
      <c r="F563" s="7">
        <v>26</v>
      </c>
      <c r="G563" s="7"/>
      <c r="H563" s="7"/>
      <c r="I563" s="7"/>
      <c r="J563" s="7">
        <v>23</v>
      </c>
      <c r="K563" s="7">
        <v>23</v>
      </c>
      <c r="L563" s="7"/>
      <c r="M563" s="7"/>
      <c r="N563" s="7"/>
      <c r="O563" s="7">
        <v>6</v>
      </c>
      <c r="P563" s="7">
        <v>6</v>
      </c>
      <c r="Q563" s="7">
        <v>21.4</v>
      </c>
      <c r="S563" s="2" t="s">
        <v>1913</v>
      </c>
      <c r="T563" s="7"/>
      <c r="U563" s="6"/>
      <c r="V563" s="7"/>
      <c r="W563" s="6"/>
      <c r="X563" s="7"/>
      <c r="Y563" s="6"/>
      <c r="Z563" s="7">
        <v>26</v>
      </c>
      <c r="AA563" s="6">
        <v>3063.75</v>
      </c>
      <c r="AB563" s="7">
        <v>26</v>
      </c>
      <c r="AC563" s="6">
        <v>3063.75</v>
      </c>
      <c r="AD563" s="7"/>
      <c r="AE563" s="6"/>
      <c r="AF563" s="7"/>
      <c r="AG563" s="6"/>
      <c r="AH563" s="7"/>
      <c r="AI563" s="6"/>
      <c r="AJ563" s="7">
        <v>9</v>
      </c>
      <c r="AK563" s="6">
        <v>195.29</v>
      </c>
      <c r="AL563" s="7">
        <v>9</v>
      </c>
      <c r="AM563" s="6">
        <v>195.29</v>
      </c>
      <c r="AN563" s="7"/>
      <c r="AO563" s="6"/>
      <c r="AP563" s="7"/>
      <c r="AQ563" s="6"/>
      <c r="AR563" s="7">
        <v>4</v>
      </c>
      <c r="AS563" s="6">
        <v>1318.74</v>
      </c>
      <c r="AT563" s="7"/>
      <c r="AU563" s="6"/>
      <c r="AV563" s="7">
        <v>4</v>
      </c>
      <c r="AW563" s="6">
        <v>1318.74</v>
      </c>
      <c r="AX563" s="7">
        <v>17.722222222222221</v>
      </c>
      <c r="AY563" s="6">
        <v>4577.78</v>
      </c>
    </row>
    <row r="564" spans="1:51" x14ac:dyDescent="0.25">
      <c r="A564" s="2" t="s">
        <v>4132</v>
      </c>
      <c r="B564" s="7"/>
      <c r="C564" s="7"/>
      <c r="D564" s="7"/>
      <c r="E564" s="7">
        <v>1</v>
      </c>
      <c r="F564" s="7">
        <v>1</v>
      </c>
      <c r="G564" s="7"/>
      <c r="H564" s="7"/>
      <c r="I564" s="7"/>
      <c r="J564" s="7"/>
      <c r="K564" s="7"/>
      <c r="L564" s="7"/>
      <c r="M564" s="7"/>
      <c r="N564" s="7"/>
      <c r="O564" s="7">
        <v>14</v>
      </c>
      <c r="P564" s="7">
        <v>14</v>
      </c>
      <c r="Q564" s="7">
        <v>7.5</v>
      </c>
      <c r="S564" s="2" t="s">
        <v>4094</v>
      </c>
      <c r="T564" s="7"/>
      <c r="U564" s="6"/>
      <c r="V564" s="7"/>
      <c r="W564" s="6"/>
      <c r="X564" s="7"/>
      <c r="Y564" s="6"/>
      <c r="Z564" s="7">
        <v>26</v>
      </c>
      <c r="AA564" s="6">
        <v>986.95</v>
      </c>
      <c r="AB564" s="7">
        <v>26</v>
      </c>
      <c r="AC564" s="6">
        <v>986.95</v>
      </c>
      <c r="AD564" s="7"/>
      <c r="AE564" s="6"/>
      <c r="AF564" s="7"/>
      <c r="AG564" s="6"/>
      <c r="AH564" s="7"/>
      <c r="AI564" s="6"/>
      <c r="AJ564" s="7">
        <v>23</v>
      </c>
      <c r="AK564" s="6">
        <v>188.99</v>
      </c>
      <c r="AL564" s="7">
        <v>23</v>
      </c>
      <c r="AM564" s="6">
        <v>188.99</v>
      </c>
      <c r="AN564" s="7"/>
      <c r="AO564" s="6"/>
      <c r="AP564" s="7"/>
      <c r="AQ564" s="6"/>
      <c r="AR564" s="7"/>
      <c r="AS564" s="6"/>
      <c r="AT564" s="7">
        <v>6</v>
      </c>
      <c r="AU564" s="6">
        <v>335.98</v>
      </c>
      <c r="AV564" s="7">
        <v>6</v>
      </c>
      <c r="AW564" s="6">
        <v>335.98</v>
      </c>
      <c r="AX564" s="7">
        <v>21.4</v>
      </c>
      <c r="AY564" s="6">
        <v>1511.93</v>
      </c>
    </row>
    <row r="565" spans="1:51" x14ac:dyDescent="0.25">
      <c r="A565" s="2" t="s">
        <v>3967</v>
      </c>
      <c r="B565" s="7"/>
      <c r="C565" s="7"/>
      <c r="D565" s="7"/>
      <c r="E565" s="7">
        <v>28</v>
      </c>
      <c r="F565" s="7">
        <v>28</v>
      </c>
      <c r="G565" s="7"/>
      <c r="H565" s="7"/>
      <c r="I565" s="7"/>
      <c r="J565" s="7"/>
      <c r="K565" s="7"/>
      <c r="L565" s="7"/>
      <c r="M565" s="7"/>
      <c r="N565" s="7"/>
      <c r="O565" s="7"/>
      <c r="P565" s="7"/>
      <c r="Q565" s="7">
        <v>28</v>
      </c>
      <c r="S565" s="2" t="s">
        <v>4132</v>
      </c>
      <c r="T565" s="7"/>
      <c r="U565" s="6"/>
      <c r="V565" s="7"/>
      <c r="W565" s="6"/>
      <c r="X565" s="7"/>
      <c r="Y565" s="6"/>
      <c r="Z565" s="7">
        <v>1</v>
      </c>
      <c r="AA565" s="6">
        <v>260.99</v>
      </c>
      <c r="AB565" s="7">
        <v>1</v>
      </c>
      <c r="AC565" s="6">
        <v>260.99</v>
      </c>
      <c r="AD565" s="7"/>
      <c r="AE565" s="6"/>
      <c r="AF565" s="7"/>
      <c r="AG565" s="6"/>
      <c r="AH565" s="7"/>
      <c r="AI565" s="6"/>
      <c r="AJ565" s="7"/>
      <c r="AK565" s="6"/>
      <c r="AL565" s="7"/>
      <c r="AM565" s="6"/>
      <c r="AN565" s="7"/>
      <c r="AO565" s="6"/>
      <c r="AP565" s="7"/>
      <c r="AQ565" s="6"/>
      <c r="AR565" s="7"/>
      <c r="AS565" s="6"/>
      <c r="AT565" s="7">
        <v>14</v>
      </c>
      <c r="AU565" s="6">
        <v>231.99</v>
      </c>
      <c r="AV565" s="7">
        <v>14</v>
      </c>
      <c r="AW565" s="6">
        <v>231.99</v>
      </c>
      <c r="AX565" s="7">
        <v>7.5</v>
      </c>
      <c r="AY565" s="6">
        <v>492.98</v>
      </c>
    </row>
    <row r="566" spans="1:51" x14ac:dyDescent="0.25">
      <c r="A566" s="2" t="s">
        <v>3894</v>
      </c>
      <c r="B566" s="7"/>
      <c r="C566" s="7"/>
      <c r="D566" s="7"/>
      <c r="E566" s="7">
        <v>15</v>
      </c>
      <c r="F566" s="7">
        <v>15</v>
      </c>
      <c r="G566" s="7"/>
      <c r="H566" s="7"/>
      <c r="I566" s="7"/>
      <c r="J566" s="7"/>
      <c r="K566" s="7"/>
      <c r="L566" s="7"/>
      <c r="M566" s="7"/>
      <c r="N566" s="7"/>
      <c r="O566" s="7"/>
      <c r="P566" s="7"/>
      <c r="Q566" s="7">
        <v>15</v>
      </c>
      <c r="S566" s="2" t="s">
        <v>3967</v>
      </c>
      <c r="T566" s="7"/>
      <c r="U566" s="6"/>
      <c r="V566" s="7"/>
      <c r="W566" s="6"/>
      <c r="X566" s="7"/>
      <c r="Y566" s="6"/>
      <c r="Z566" s="7">
        <v>28</v>
      </c>
      <c r="AA566" s="6">
        <v>269.69</v>
      </c>
      <c r="AB566" s="7">
        <v>28</v>
      </c>
      <c r="AC566" s="6">
        <v>269.69</v>
      </c>
      <c r="AD566" s="7"/>
      <c r="AE566" s="6"/>
      <c r="AF566" s="7"/>
      <c r="AG566" s="6"/>
      <c r="AH566" s="7"/>
      <c r="AI566" s="6"/>
      <c r="AJ566" s="7"/>
      <c r="AK566" s="6"/>
      <c r="AL566" s="7"/>
      <c r="AM566" s="6"/>
      <c r="AN566" s="7"/>
      <c r="AO566" s="6"/>
      <c r="AP566" s="7"/>
      <c r="AQ566" s="6"/>
      <c r="AR566" s="7"/>
      <c r="AS566" s="6"/>
      <c r="AT566" s="7"/>
      <c r="AU566" s="6"/>
      <c r="AV566" s="7"/>
      <c r="AW566" s="6"/>
      <c r="AX566" s="7">
        <v>28</v>
      </c>
      <c r="AY566" s="6">
        <v>269.69</v>
      </c>
    </row>
    <row r="567" spans="1:51" x14ac:dyDescent="0.25">
      <c r="A567" s="2" t="s">
        <v>3957</v>
      </c>
      <c r="B567" s="7"/>
      <c r="C567" s="7"/>
      <c r="D567" s="7"/>
      <c r="E567" s="7">
        <v>3</v>
      </c>
      <c r="F567" s="7">
        <v>3</v>
      </c>
      <c r="G567" s="7"/>
      <c r="H567" s="7"/>
      <c r="I567" s="7"/>
      <c r="J567" s="7"/>
      <c r="K567" s="7"/>
      <c r="L567" s="7"/>
      <c r="M567" s="7"/>
      <c r="N567" s="7"/>
      <c r="O567" s="7"/>
      <c r="P567" s="7"/>
      <c r="Q567" s="7">
        <v>3</v>
      </c>
      <c r="S567" s="2" t="s">
        <v>3894</v>
      </c>
      <c r="T567" s="7"/>
      <c r="U567" s="6"/>
      <c r="V567" s="7"/>
      <c r="W567" s="6"/>
      <c r="X567" s="7"/>
      <c r="Y567" s="6"/>
      <c r="Z567" s="7">
        <v>15</v>
      </c>
      <c r="AA567" s="6">
        <v>781.97</v>
      </c>
      <c r="AB567" s="7">
        <v>15</v>
      </c>
      <c r="AC567" s="6">
        <v>781.97</v>
      </c>
      <c r="AD567" s="7"/>
      <c r="AE567" s="6"/>
      <c r="AF567" s="7"/>
      <c r="AG567" s="6"/>
      <c r="AH567" s="7"/>
      <c r="AI567" s="6"/>
      <c r="AJ567" s="7"/>
      <c r="AK567" s="6"/>
      <c r="AL567" s="7"/>
      <c r="AM567" s="6"/>
      <c r="AN567" s="7"/>
      <c r="AO567" s="6"/>
      <c r="AP567" s="7"/>
      <c r="AQ567" s="6"/>
      <c r="AR567" s="7"/>
      <c r="AS567" s="6"/>
      <c r="AT567" s="7"/>
      <c r="AU567" s="6"/>
      <c r="AV567" s="7"/>
      <c r="AW567" s="6"/>
      <c r="AX567" s="7">
        <v>15</v>
      </c>
      <c r="AY567" s="6">
        <v>781.97</v>
      </c>
    </row>
    <row r="568" spans="1:51" x14ac:dyDescent="0.25">
      <c r="A568" s="2" t="s">
        <v>2030</v>
      </c>
      <c r="B568" s="7"/>
      <c r="C568" s="7"/>
      <c r="D568" s="7">
        <v>0</v>
      </c>
      <c r="E568" s="7"/>
      <c r="F568" s="7">
        <v>0</v>
      </c>
      <c r="G568" s="7"/>
      <c r="H568" s="7"/>
      <c r="I568" s="7"/>
      <c r="J568" s="7">
        <v>8</v>
      </c>
      <c r="K568" s="7">
        <v>8</v>
      </c>
      <c r="L568" s="7"/>
      <c r="M568" s="7"/>
      <c r="N568" s="7"/>
      <c r="O568" s="7">
        <v>8</v>
      </c>
      <c r="P568" s="7">
        <v>8</v>
      </c>
      <c r="Q568" s="7">
        <v>1.7142857142857142</v>
      </c>
      <c r="S568" s="2" t="s">
        <v>3957</v>
      </c>
      <c r="T568" s="7"/>
      <c r="U568" s="6"/>
      <c r="V568" s="7"/>
      <c r="W568" s="6"/>
      <c r="X568" s="7"/>
      <c r="Y568" s="6"/>
      <c r="Z568" s="7">
        <v>3</v>
      </c>
      <c r="AA568" s="6">
        <v>1011.96</v>
      </c>
      <c r="AB568" s="7">
        <v>3</v>
      </c>
      <c r="AC568" s="6">
        <v>1011.96</v>
      </c>
      <c r="AD568" s="7"/>
      <c r="AE568" s="6"/>
      <c r="AF568" s="7"/>
      <c r="AG568" s="6"/>
      <c r="AH568" s="7"/>
      <c r="AI568" s="6"/>
      <c r="AJ568" s="7"/>
      <c r="AK568" s="6"/>
      <c r="AL568" s="7"/>
      <c r="AM568" s="6"/>
      <c r="AN568" s="7"/>
      <c r="AO568" s="6"/>
      <c r="AP568" s="7"/>
      <c r="AQ568" s="6"/>
      <c r="AR568" s="7"/>
      <c r="AS568" s="6"/>
      <c r="AT568" s="7"/>
      <c r="AU568" s="6"/>
      <c r="AV568" s="7"/>
      <c r="AW568" s="6"/>
      <c r="AX568" s="7">
        <v>3</v>
      </c>
      <c r="AY568" s="6">
        <v>1011.96</v>
      </c>
    </row>
    <row r="569" spans="1:51" x14ac:dyDescent="0.25">
      <c r="A569" s="2" t="s">
        <v>3799</v>
      </c>
      <c r="B569" s="7"/>
      <c r="C569" s="7"/>
      <c r="D569" s="7"/>
      <c r="E569" s="7">
        <v>9</v>
      </c>
      <c r="F569" s="7">
        <v>9</v>
      </c>
      <c r="G569" s="7"/>
      <c r="H569" s="7"/>
      <c r="I569" s="7"/>
      <c r="J569" s="7"/>
      <c r="K569" s="7"/>
      <c r="L569" s="7"/>
      <c r="M569" s="7"/>
      <c r="N569" s="7"/>
      <c r="O569" s="7">
        <v>7</v>
      </c>
      <c r="P569" s="7">
        <v>7</v>
      </c>
      <c r="Q569" s="7">
        <v>8.3333333333333339</v>
      </c>
      <c r="S569" s="2" t="s">
        <v>2030</v>
      </c>
      <c r="T569" s="7"/>
      <c r="U569" s="6"/>
      <c r="V569" s="7"/>
      <c r="W569" s="6"/>
      <c r="X569" s="7">
        <v>0</v>
      </c>
      <c r="Y569" s="6">
        <v>9603.73</v>
      </c>
      <c r="Z569" s="7"/>
      <c r="AA569" s="6"/>
      <c r="AB569" s="7">
        <v>0</v>
      </c>
      <c r="AC569" s="6">
        <v>9603.73</v>
      </c>
      <c r="AD569" s="7"/>
      <c r="AE569" s="6"/>
      <c r="AF569" s="7"/>
      <c r="AG569" s="6"/>
      <c r="AH569" s="7"/>
      <c r="AI569" s="6"/>
      <c r="AJ569" s="7">
        <v>8</v>
      </c>
      <c r="AK569" s="6">
        <v>1329.96</v>
      </c>
      <c r="AL569" s="7">
        <v>8</v>
      </c>
      <c r="AM569" s="6">
        <v>1329.96</v>
      </c>
      <c r="AN569" s="7"/>
      <c r="AO569" s="6"/>
      <c r="AP569" s="7"/>
      <c r="AQ569" s="6"/>
      <c r="AR569" s="7"/>
      <c r="AS569" s="6"/>
      <c r="AT569" s="7">
        <v>8</v>
      </c>
      <c r="AU569" s="6">
        <v>1245.96</v>
      </c>
      <c r="AV569" s="7">
        <v>8</v>
      </c>
      <c r="AW569" s="6">
        <v>1245.96</v>
      </c>
      <c r="AX569" s="7">
        <v>1.7142857142857142</v>
      </c>
      <c r="AY569" s="6">
        <v>12179.65</v>
      </c>
    </row>
    <row r="570" spans="1:51" x14ac:dyDescent="0.25">
      <c r="A570" s="2" t="s">
        <v>3927</v>
      </c>
      <c r="B570" s="7"/>
      <c r="C570" s="7"/>
      <c r="D570" s="7"/>
      <c r="E570" s="7">
        <v>4</v>
      </c>
      <c r="F570" s="7">
        <v>4</v>
      </c>
      <c r="G570" s="7"/>
      <c r="H570" s="7"/>
      <c r="I570" s="7"/>
      <c r="J570" s="7"/>
      <c r="K570" s="7"/>
      <c r="L570" s="7"/>
      <c r="M570" s="7"/>
      <c r="N570" s="7"/>
      <c r="O570" s="7">
        <v>13</v>
      </c>
      <c r="P570" s="7">
        <v>13</v>
      </c>
      <c r="Q570" s="7">
        <v>8.5</v>
      </c>
      <c r="S570" s="2" t="s">
        <v>3799</v>
      </c>
      <c r="T570" s="7"/>
      <c r="U570" s="6"/>
      <c r="V570" s="7"/>
      <c r="W570" s="6"/>
      <c r="X570" s="7"/>
      <c r="Y570" s="6"/>
      <c r="Z570" s="7">
        <v>9</v>
      </c>
      <c r="AA570" s="6">
        <v>831.97</v>
      </c>
      <c r="AB570" s="7">
        <v>9</v>
      </c>
      <c r="AC570" s="6">
        <v>831.97</v>
      </c>
      <c r="AD570" s="7"/>
      <c r="AE570" s="6"/>
      <c r="AF570" s="7"/>
      <c r="AG570" s="6"/>
      <c r="AH570" s="7"/>
      <c r="AI570" s="6"/>
      <c r="AJ570" s="7"/>
      <c r="AK570" s="6"/>
      <c r="AL570" s="7"/>
      <c r="AM570" s="6"/>
      <c r="AN570" s="7"/>
      <c r="AO570" s="6"/>
      <c r="AP570" s="7"/>
      <c r="AQ570" s="6"/>
      <c r="AR570" s="7"/>
      <c r="AS570" s="6"/>
      <c r="AT570" s="7">
        <v>7</v>
      </c>
      <c r="AU570" s="6">
        <v>297.58999999999997</v>
      </c>
      <c r="AV570" s="7">
        <v>7</v>
      </c>
      <c r="AW570" s="6">
        <v>297.58999999999997</v>
      </c>
      <c r="AX570" s="7">
        <v>8.3333333333333339</v>
      </c>
      <c r="AY570" s="6">
        <v>1129.56</v>
      </c>
    </row>
    <row r="571" spans="1:51" x14ac:dyDescent="0.25">
      <c r="A571" s="2" t="s">
        <v>4163</v>
      </c>
      <c r="B571" s="7"/>
      <c r="C571" s="7"/>
      <c r="D571" s="7"/>
      <c r="E571" s="7">
        <v>8</v>
      </c>
      <c r="F571" s="7">
        <v>8</v>
      </c>
      <c r="G571" s="7"/>
      <c r="H571" s="7"/>
      <c r="I571" s="7"/>
      <c r="J571" s="7"/>
      <c r="K571" s="7"/>
      <c r="L571" s="7"/>
      <c r="M571" s="7"/>
      <c r="N571" s="7"/>
      <c r="O571" s="7"/>
      <c r="P571" s="7"/>
      <c r="Q571" s="7">
        <v>8</v>
      </c>
      <c r="S571" s="2" t="s">
        <v>3927</v>
      </c>
      <c r="T571" s="7"/>
      <c r="U571" s="6"/>
      <c r="V571" s="7"/>
      <c r="W571" s="6"/>
      <c r="X571" s="7"/>
      <c r="Y571" s="6"/>
      <c r="Z571" s="7">
        <v>4</v>
      </c>
      <c r="AA571" s="6">
        <v>295.99</v>
      </c>
      <c r="AB571" s="7">
        <v>4</v>
      </c>
      <c r="AC571" s="6">
        <v>295.99</v>
      </c>
      <c r="AD571" s="7"/>
      <c r="AE571" s="6"/>
      <c r="AF571" s="7"/>
      <c r="AG571" s="6"/>
      <c r="AH571" s="7"/>
      <c r="AI571" s="6"/>
      <c r="AJ571" s="7"/>
      <c r="AK571" s="6"/>
      <c r="AL571" s="7"/>
      <c r="AM571" s="6"/>
      <c r="AN571" s="7"/>
      <c r="AO571" s="6"/>
      <c r="AP571" s="7"/>
      <c r="AQ571" s="6"/>
      <c r="AR571" s="7"/>
      <c r="AS571" s="6"/>
      <c r="AT571" s="7">
        <v>13</v>
      </c>
      <c r="AU571" s="6">
        <v>344.09</v>
      </c>
      <c r="AV571" s="7">
        <v>13</v>
      </c>
      <c r="AW571" s="6">
        <v>344.09</v>
      </c>
      <c r="AX571" s="7">
        <v>8.5</v>
      </c>
      <c r="AY571" s="6">
        <v>640.08000000000004</v>
      </c>
    </row>
    <row r="572" spans="1:51" x14ac:dyDescent="0.25">
      <c r="A572" s="2" t="s">
        <v>4232</v>
      </c>
      <c r="B572" s="7"/>
      <c r="C572" s="7"/>
      <c r="D572" s="7"/>
      <c r="E572" s="7"/>
      <c r="F572" s="7"/>
      <c r="G572" s="7"/>
      <c r="H572" s="7"/>
      <c r="I572" s="7"/>
      <c r="J572" s="7"/>
      <c r="K572" s="7"/>
      <c r="L572" s="7"/>
      <c r="M572" s="7"/>
      <c r="N572" s="7"/>
      <c r="O572" s="7">
        <v>17</v>
      </c>
      <c r="P572" s="7">
        <v>17</v>
      </c>
      <c r="Q572" s="7">
        <v>17</v>
      </c>
      <c r="S572" s="2" t="s">
        <v>4163</v>
      </c>
      <c r="T572" s="7"/>
      <c r="U572" s="6"/>
      <c r="V572" s="7"/>
      <c r="W572" s="6"/>
      <c r="X572" s="7"/>
      <c r="Y572" s="6"/>
      <c r="Z572" s="7">
        <v>8</v>
      </c>
      <c r="AA572" s="6">
        <v>665.98</v>
      </c>
      <c r="AB572" s="7">
        <v>8</v>
      </c>
      <c r="AC572" s="6">
        <v>665.98</v>
      </c>
      <c r="AD572" s="7"/>
      <c r="AE572" s="6"/>
      <c r="AF572" s="7"/>
      <c r="AG572" s="6"/>
      <c r="AH572" s="7"/>
      <c r="AI572" s="6"/>
      <c r="AJ572" s="7"/>
      <c r="AK572" s="6"/>
      <c r="AL572" s="7"/>
      <c r="AM572" s="6"/>
      <c r="AN572" s="7"/>
      <c r="AO572" s="6"/>
      <c r="AP572" s="7"/>
      <c r="AQ572" s="6"/>
      <c r="AR572" s="7"/>
      <c r="AS572" s="6"/>
      <c r="AT572" s="7"/>
      <c r="AU572" s="6"/>
      <c r="AV572" s="7"/>
      <c r="AW572" s="6"/>
      <c r="AX572" s="7">
        <v>8</v>
      </c>
      <c r="AY572" s="6">
        <v>665.98</v>
      </c>
    </row>
    <row r="573" spans="1:51" x14ac:dyDescent="0.25">
      <c r="A573" s="2" t="s">
        <v>3841</v>
      </c>
      <c r="B573" s="7"/>
      <c r="C573" s="7"/>
      <c r="D573" s="7"/>
      <c r="E573" s="7"/>
      <c r="F573" s="7"/>
      <c r="G573" s="7"/>
      <c r="H573" s="7"/>
      <c r="I573" s="7"/>
      <c r="J573" s="7">
        <v>16</v>
      </c>
      <c r="K573" s="7">
        <v>16</v>
      </c>
      <c r="L573" s="7"/>
      <c r="M573" s="7"/>
      <c r="N573" s="7"/>
      <c r="O573" s="7">
        <v>1</v>
      </c>
      <c r="P573" s="7">
        <v>1</v>
      </c>
      <c r="Q573" s="7">
        <v>8.5</v>
      </c>
      <c r="S573" s="2" t="s">
        <v>4232</v>
      </c>
      <c r="T573" s="7"/>
      <c r="U573" s="6"/>
      <c r="V573" s="7"/>
      <c r="W573" s="6"/>
      <c r="X573" s="7"/>
      <c r="Y573" s="6"/>
      <c r="Z573" s="7"/>
      <c r="AA573" s="6"/>
      <c r="AB573" s="7"/>
      <c r="AC573" s="6"/>
      <c r="AD573" s="7"/>
      <c r="AE573" s="6"/>
      <c r="AF573" s="7"/>
      <c r="AG573" s="6"/>
      <c r="AH573" s="7"/>
      <c r="AI573" s="6"/>
      <c r="AJ573" s="7"/>
      <c r="AK573" s="6"/>
      <c r="AL573" s="7"/>
      <c r="AM573" s="6"/>
      <c r="AN573" s="7"/>
      <c r="AO573" s="6"/>
      <c r="AP573" s="7"/>
      <c r="AQ573" s="6"/>
      <c r="AR573" s="7"/>
      <c r="AS573" s="6"/>
      <c r="AT573" s="7">
        <v>17</v>
      </c>
      <c r="AU573" s="6">
        <v>255.99</v>
      </c>
      <c r="AV573" s="7">
        <v>17</v>
      </c>
      <c r="AW573" s="6">
        <v>255.99</v>
      </c>
      <c r="AX573" s="7">
        <v>17</v>
      </c>
      <c r="AY573" s="6">
        <v>255.99</v>
      </c>
    </row>
    <row r="574" spans="1:51" x14ac:dyDescent="0.25">
      <c r="A574" s="2" t="s">
        <v>3783</v>
      </c>
      <c r="B574" s="7"/>
      <c r="C574" s="7"/>
      <c r="D574" s="7"/>
      <c r="E574" s="7">
        <v>8</v>
      </c>
      <c r="F574" s="7">
        <v>8</v>
      </c>
      <c r="G574" s="7"/>
      <c r="H574" s="7"/>
      <c r="I574" s="7"/>
      <c r="J574" s="7"/>
      <c r="K574" s="7"/>
      <c r="L574" s="7"/>
      <c r="M574" s="7"/>
      <c r="N574" s="7"/>
      <c r="O574" s="7"/>
      <c r="P574" s="7"/>
      <c r="Q574" s="7">
        <v>8</v>
      </c>
      <c r="S574" s="2" t="s">
        <v>3841</v>
      </c>
      <c r="T574" s="7"/>
      <c r="U574" s="6"/>
      <c r="V574" s="7"/>
      <c r="W574" s="6"/>
      <c r="X574" s="7"/>
      <c r="Y574" s="6"/>
      <c r="Z574" s="7"/>
      <c r="AA574" s="6"/>
      <c r="AB574" s="7"/>
      <c r="AC574" s="6"/>
      <c r="AD574" s="7"/>
      <c r="AE574" s="6"/>
      <c r="AF574" s="7"/>
      <c r="AG574" s="6"/>
      <c r="AH574" s="7"/>
      <c r="AI574" s="6"/>
      <c r="AJ574" s="7">
        <v>16</v>
      </c>
      <c r="AK574" s="6">
        <v>2699.98</v>
      </c>
      <c r="AL574" s="7">
        <v>16</v>
      </c>
      <c r="AM574" s="6">
        <v>2699.98</v>
      </c>
      <c r="AN574" s="7"/>
      <c r="AO574" s="6"/>
      <c r="AP574" s="7"/>
      <c r="AQ574" s="6"/>
      <c r="AR574" s="7"/>
      <c r="AS574" s="6"/>
      <c r="AT574" s="7">
        <v>1</v>
      </c>
      <c r="AU574" s="6">
        <v>1349.99</v>
      </c>
      <c r="AV574" s="7">
        <v>1</v>
      </c>
      <c r="AW574" s="6">
        <v>1349.99</v>
      </c>
      <c r="AX574" s="7">
        <v>8.5</v>
      </c>
      <c r="AY574" s="6">
        <v>4049.97</v>
      </c>
    </row>
    <row r="575" spans="1:51" x14ac:dyDescent="0.25">
      <c r="A575" s="2" t="s">
        <v>3779</v>
      </c>
      <c r="B575" s="7"/>
      <c r="C575" s="7"/>
      <c r="D575" s="7"/>
      <c r="E575" s="7">
        <v>28</v>
      </c>
      <c r="F575" s="7">
        <v>28</v>
      </c>
      <c r="G575" s="7"/>
      <c r="H575" s="7"/>
      <c r="I575" s="7"/>
      <c r="J575" s="7"/>
      <c r="K575" s="7"/>
      <c r="L575" s="7"/>
      <c r="M575" s="7"/>
      <c r="N575" s="7"/>
      <c r="O575" s="7">
        <v>9</v>
      </c>
      <c r="P575" s="7">
        <v>9</v>
      </c>
      <c r="Q575" s="7">
        <v>18.5</v>
      </c>
      <c r="S575" s="2" t="s">
        <v>3783</v>
      </c>
      <c r="T575" s="7"/>
      <c r="U575" s="6"/>
      <c r="V575" s="7"/>
      <c r="W575" s="6"/>
      <c r="X575" s="7"/>
      <c r="Y575" s="6"/>
      <c r="Z575" s="7">
        <v>8</v>
      </c>
      <c r="AA575" s="6">
        <v>4553.97</v>
      </c>
      <c r="AB575" s="7">
        <v>8</v>
      </c>
      <c r="AC575" s="6">
        <v>4553.97</v>
      </c>
      <c r="AD575" s="7"/>
      <c r="AE575" s="6"/>
      <c r="AF575" s="7"/>
      <c r="AG575" s="6"/>
      <c r="AH575" s="7"/>
      <c r="AI575" s="6"/>
      <c r="AJ575" s="7"/>
      <c r="AK575" s="6"/>
      <c r="AL575" s="7"/>
      <c r="AM575" s="6"/>
      <c r="AN575" s="7"/>
      <c r="AO575" s="6"/>
      <c r="AP575" s="7"/>
      <c r="AQ575" s="6"/>
      <c r="AR575" s="7"/>
      <c r="AS575" s="6"/>
      <c r="AT575" s="7"/>
      <c r="AU575" s="6"/>
      <c r="AV575" s="7"/>
      <c r="AW575" s="6"/>
      <c r="AX575" s="7">
        <v>8</v>
      </c>
      <c r="AY575" s="6">
        <v>4553.97</v>
      </c>
    </row>
    <row r="576" spans="1:51" x14ac:dyDescent="0.25">
      <c r="A576" s="2" t="s">
        <v>3756</v>
      </c>
      <c r="B576" s="7"/>
      <c r="C576" s="7"/>
      <c r="D576" s="7"/>
      <c r="E576" s="7">
        <v>13</v>
      </c>
      <c r="F576" s="7">
        <v>13</v>
      </c>
      <c r="G576" s="7"/>
      <c r="H576" s="7"/>
      <c r="I576" s="7"/>
      <c r="J576" s="7">
        <v>17</v>
      </c>
      <c r="K576" s="7">
        <v>17</v>
      </c>
      <c r="L576" s="7"/>
      <c r="M576" s="7"/>
      <c r="N576" s="7"/>
      <c r="O576" s="7"/>
      <c r="P576" s="7"/>
      <c r="Q576" s="7">
        <v>15</v>
      </c>
      <c r="S576" s="2" t="s">
        <v>3779</v>
      </c>
      <c r="T576" s="7"/>
      <c r="U576" s="6"/>
      <c r="V576" s="7"/>
      <c r="W576" s="6"/>
      <c r="X576" s="7"/>
      <c r="Y576" s="6"/>
      <c r="Z576" s="7">
        <v>28</v>
      </c>
      <c r="AA576" s="6">
        <v>1349.99</v>
      </c>
      <c r="AB576" s="7">
        <v>28</v>
      </c>
      <c r="AC576" s="6">
        <v>1349.99</v>
      </c>
      <c r="AD576" s="7"/>
      <c r="AE576" s="6"/>
      <c r="AF576" s="7"/>
      <c r="AG576" s="6"/>
      <c r="AH576" s="7"/>
      <c r="AI576" s="6"/>
      <c r="AJ576" s="7"/>
      <c r="AK576" s="6"/>
      <c r="AL576" s="7"/>
      <c r="AM576" s="6"/>
      <c r="AN576" s="7"/>
      <c r="AO576" s="6"/>
      <c r="AP576" s="7"/>
      <c r="AQ576" s="6"/>
      <c r="AR576" s="7"/>
      <c r="AS576" s="6"/>
      <c r="AT576" s="7">
        <v>9</v>
      </c>
      <c r="AU576" s="6">
        <v>2789.98</v>
      </c>
      <c r="AV576" s="7">
        <v>9</v>
      </c>
      <c r="AW576" s="6">
        <v>2789.98</v>
      </c>
      <c r="AX576" s="7">
        <v>18.5</v>
      </c>
      <c r="AY576" s="6">
        <v>4139.97</v>
      </c>
    </row>
    <row r="577" spans="1:51" x14ac:dyDescent="0.25">
      <c r="A577" s="2" t="s">
        <v>38</v>
      </c>
      <c r="B577" s="7"/>
      <c r="C577" s="7">
        <v>1</v>
      </c>
      <c r="D577" s="7"/>
      <c r="E577" s="7"/>
      <c r="F577" s="7">
        <v>1</v>
      </c>
      <c r="G577" s="7"/>
      <c r="H577" s="7"/>
      <c r="I577" s="7">
        <v>12</v>
      </c>
      <c r="J577" s="7"/>
      <c r="K577" s="7">
        <v>12</v>
      </c>
      <c r="L577" s="7"/>
      <c r="M577" s="7">
        <v>0</v>
      </c>
      <c r="N577" s="7"/>
      <c r="O577" s="7"/>
      <c r="P577" s="7">
        <v>0</v>
      </c>
      <c r="Q577" s="7">
        <v>1.4</v>
      </c>
      <c r="S577" s="2" t="s">
        <v>3756</v>
      </c>
      <c r="T577" s="7"/>
      <c r="U577" s="6"/>
      <c r="V577" s="7"/>
      <c r="W577" s="6"/>
      <c r="X577" s="7"/>
      <c r="Y577" s="6"/>
      <c r="Z577" s="7">
        <v>13</v>
      </c>
      <c r="AA577" s="6">
        <v>1349.99</v>
      </c>
      <c r="AB577" s="7">
        <v>13</v>
      </c>
      <c r="AC577" s="6">
        <v>1349.99</v>
      </c>
      <c r="AD577" s="7"/>
      <c r="AE577" s="6"/>
      <c r="AF577" s="7"/>
      <c r="AG577" s="6"/>
      <c r="AH577" s="7"/>
      <c r="AI577" s="6"/>
      <c r="AJ577" s="7">
        <v>17</v>
      </c>
      <c r="AK577" s="6">
        <v>2849.98</v>
      </c>
      <c r="AL577" s="7">
        <v>17</v>
      </c>
      <c r="AM577" s="6">
        <v>2849.98</v>
      </c>
      <c r="AN577" s="7"/>
      <c r="AO577" s="6"/>
      <c r="AP577" s="7"/>
      <c r="AQ577" s="6"/>
      <c r="AR577" s="7"/>
      <c r="AS577" s="6"/>
      <c r="AT577" s="7"/>
      <c r="AU577" s="6"/>
      <c r="AV577" s="7"/>
      <c r="AW577" s="6"/>
      <c r="AX577" s="7">
        <v>15</v>
      </c>
      <c r="AY577" s="6">
        <v>4199.97</v>
      </c>
    </row>
    <row r="578" spans="1:51" x14ac:dyDescent="0.25">
      <c r="A578" s="2" t="s">
        <v>3658</v>
      </c>
      <c r="B578" s="7"/>
      <c r="C578" s="7"/>
      <c r="D578" s="7"/>
      <c r="E578" s="7">
        <v>24</v>
      </c>
      <c r="F578" s="7">
        <v>24</v>
      </c>
      <c r="G578" s="7"/>
      <c r="H578" s="7"/>
      <c r="I578" s="7"/>
      <c r="J578" s="7">
        <v>21</v>
      </c>
      <c r="K578" s="7">
        <v>21</v>
      </c>
      <c r="L578" s="7"/>
      <c r="M578" s="7"/>
      <c r="N578" s="7"/>
      <c r="O578" s="7">
        <v>17</v>
      </c>
      <c r="P578" s="7">
        <v>17</v>
      </c>
      <c r="Q578" s="7">
        <v>21.5</v>
      </c>
      <c r="S578" s="2" t="s">
        <v>38</v>
      </c>
      <c r="T578" s="7"/>
      <c r="U578" s="6"/>
      <c r="V578" s="7">
        <v>1</v>
      </c>
      <c r="W578" s="6">
        <v>136493.24</v>
      </c>
      <c r="X578" s="7"/>
      <c r="Y578" s="6"/>
      <c r="Z578" s="7"/>
      <c r="AA578" s="6"/>
      <c r="AB578" s="7">
        <v>1</v>
      </c>
      <c r="AC578" s="6">
        <v>136493.24</v>
      </c>
      <c r="AD578" s="7"/>
      <c r="AE578" s="6"/>
      <c r="AF578" s="7"/>
      <c r="AG578" s="6"/>
      <c r="AH578" s="7">
        <v>12</v>
      </c>
      <c r="AI578" s="6">
        <v>13427.93</v>
      </c>
      <c r="AJ578" s="7"/>
      <c r="AK578" s="6"/>
      <c r="AL578" s="7">
        <v>12</v>
      </c>
      <c r="AM578" s="6">
        <v>13427.93</v>
      </c>
      <c r="AN578" s="7"/>
      <c r="AO578" s="6"/>
      <c r="AP578" s="7">
        <v>0</v>
      </c>
      <c r="AQ578" s="6">
        <v>53459.7</v>
      </c>
      <c r="AR578" s="7"/>
      <c r="AS578" s="6"/>
      <c r="AT578" s="7"/>
      <c r="AU578" s="6"/>
      <c r="AV578" s="7">
        <v>0</v>
      </c>
      <c r="AW578" s="6">
        <v>53459.7</v>
      </c>
      <c r="AX578" s="7">
        <v>1.4</v>
      </c>
      <c r="AY578" s="6">
        <v>203380.87</v>
      </c>
    </row>
    <row r="579" spans="1:51" x14ac:dyDescent="0.25">
      <c r="A579" s="2" t="s">
        <v>1899</v>
      </c>
      <c r="B579" s="7"/>
      <c r="C579" s="7"/>
      <c r="D579" s="7"/>
      <c r="E579" s="7">
        <v>0</v>
      </c>
      <c r="F579" s="7">
        <v>0</v>
      </c>
      <c r="G579" s="7"/>
      <c r="H579" s="7"/>
      <c r="I579" s="7"/>
      <c r="J579" s="7"/>
      <c r="K579" s="7"/>
      <c r="L579" s="7"/>
      <c r="M579" s="7"/>
      <c r="N579" s="7"/>
      <c r="O579" s="7">
        <v>21</v>
      </c>
      <c r="P579" s="7">
        <v>21</v>
      </c>
      <c r="Q579" s="7">
        <v>4.5</v>
      </c>
      <c r="S579" s="2" t="s">
        <v>3658</v>
      </c>
      <c r="T579" s="7"/>
      <c r="U579" s="6"/>
      <c r="V579" s="7"/>
      <c r="W579" s="6"/>
      <c r="X579" s="7"/>
      <c r="Y579" s="6"/>
      <c r="Z579" s="7">
        <v>24</v>
      </c>
      <c r="AA579" s="6">
        <v>5639.98</v>
      </c>
      <c r="AB579" s="7">
        <v>24</v>
      </c>
      <c r="AC579" s="6">
        <v>5639.98</v>
      </c>
      <c r="AD579" s="7"/>
      <c r="AE579" s="6"/>
      <c r="AF579" s="7"/>
      <c r="AG579" s="6"/>
      <c r="AH579" s="7"/>
      <c r="AI579" s="6"/>
      <c r="AJ579" s="7">
        <v>21</v>
      </c>
      <c r="AK579" s="6">
        <v>2849.99</v>
      </c>
      <c r="AL579" s="7">
        <v>21</v>
      </c>
      <c r="AM579" s="6">
        <v>2849.99</v>
      </c>
      <c r="AN579" s="7"/>
      <c r="AO579" s="6"/>
      <c r="AP579" s="7"/>
      <c r="AQ579" s="6"/>
      <c r="AR579" s="7"/>
      <c r="AS579" s="6"/>
      <c r="AT579" s="7">
        <v>17</v>
      </c>
      <c r="AU579" s="6">
        <v>5579.98</v>
      </c>
      <c r="AV579" s="7">
        <v>17</v>
      </c>
      <c r="AW579" s="6">
        <v>5579.98</v>
      </c>
      <c r="AX579" s="7">
        <v>21.5</v>
      </c>
      <c r="AY579" s="6">
        <v>14069.95</v>
      </c>
    </row>
    <row r="580" spans="1:51" x14ac:dyDescent="0.25">
      <c r="A580" s="2" t="s">
        <v>4040</v>
      </c>
      <c r="B580" s="7"/>
      <c r="C580" s="7"/>
      <c r="D580" s="7"/>
      <c r="E580" s="7">
        <v>13</v>
      </c>
      <c r="F580" s="7">
        <v>13</v>
      </c>
      <c r="G580" s="7"/>
      <c r="H580" s="7"/>
      <c r="I580" s="7"/>
      <c r="J580" s="7"/>
      <c r="K580" s="7"/>
      <c r="L580" s="7"/>
      <c r="M580" s="7"/>
      <c r="N580" s="7"/>
      <c r="O580" s="7">
        <v>3</v>
      </c>
      <c r="P580" s="7">
        <v>3</v>
      </c>
      <c r="Q580" s="7">
        <v>8</v>
      </c>
      <c r="S580" s="2" t="s">
        <v>1899</v>
      </c>
      <c r="T580" s="7"/>
      <c r="U580" s="6"/>
      <c r="V580" s="7"/>
      <c r="W580" s="6"/>
      <c r="X580" s="7"/>
      <c r="Y580" s="6"/>
      <c r="Z580" s="7">
        <v>0</v>
      </c>
      <c r="AA580" s="6">
        <v>87184.84</v>
      </c>
      <c r="AB580" s="7">
        <v>0</v>
      </c>
      <c r="AC580" s="6">
        <v>87184.84</v>
      </c>
      <c r="AD580" s="7"/>
      <c r="AE580" s="6"/>
      <c r="AF580" s="7"/>
      <c r="AG580" s="6"/>
      <c r="AH580" s="7"/>
      <c r="AI580" s="6"/>
      <c r="AJ580" s="7"/>
      <c r="AK580" s="6"/>
      <c r="AL580" s="7"/>
      <c r="AM580" s="6"/>
      <c r="AN580" s="7"/>
      <c r="AO580" s="6"/>
      <c r="AP580" s="7"/>
      <c r="AQ580" s="6"/>
      <c r="AR580" s="7"/>
      <c r="AS580" s="6"/>
      <c r="AT580" s="7">
        <v>21</v>
      </c>
      <c r="AU580" s="6">
        <v>18284.97</v>
      </c>
      <c r="AV580" s="7">
        <v>21</v>
      </c>
      <c r="AW580" s="6">
        <v>18284.97</v>
      </c>
      <c r="AX580" s="7">
        <v>4.5</v>
      </c>
      <c r="AY580" s="6">
        <v>105469.8</v>
      </c>
    </row>
    <row r="581" spans="1:51" x14ac:dyDescent="0.25">
      <c r="A581" s="2" t="s">
        <v>2115</v>
      </c>
      <c r="B581" s="7"/>
      <c r="C581" s="7"/>
      <c r="D581" s="7"/>
      <c r="E581" s="7">
        <v>24</v>
      </c>
      <c r="F581" s="7">
        <v>24</v>
      </c>
      <c r="G581" s="7"/>
      <c r="H581" s="7"/>
      <c r="I581" s="7"/>
      <c r="J581" s="7"/>
      <c r="K581" s="7"/>
      <c r="L581" s="7"/>
      <c r="M581" s="7"/>
      <c r="N581" s="7">
        <v>2</v>
      </c>
      <c r="O581" s="7"/>
      <c r="P581" s="7">
        <v>2</v>
      </c>
      <c r="Q581" s="7">
        <v>14</v>
      </c>
      <c r="S581" s="2" t="s">
        <v>4040</v>
      </c>
      <c r="T581" s="7"/>
      <c r="U581" s="6"/>
      <c r="V581" s="7"/>
      <c r="W581" s="6"/>
      <c r="X581" s="7"/>
      <c r="Y581" s="6"/>
      <c r="Z581" s="7">
        <v>13</v>
      </c>
      <c r="AA581" s="6">
        <v>3999.99</v>
      </c>
      <c r="AB581" s="7">
        <v>13</v>
      </c>
      <c r="AC581" s="6">
        <v>3999.99</v>
      </c>
      <c r="AD581" s="7"/>
      <c r="AE581" s="6"/>
      <c r="AF581" s="7"/>
      <c r="AG581" s="6"/>
      <c r="AH581" s="7"/>
      <c r="AI581" s="6"/>
      <c r="AJ581" s="7"/>
      <c r="AK581" s="6"/>
      <c r="AL581" s="7"/>
      <c r="AM581" s="6"/>
      <c r="AN581" s="7"/>
      <c r="AO581" s="6"/>
      <c r="AP581" s="7"/>
      <c r="AQ581" s="6"/>
      <c r="AR581" s="7"/>
      <c r="AS581" s="6"/>
      <c r="AT581" s="7">
        <v>3</v>
      </c>
      <c r="AU581" s="6">
        <v>7999.98</v>
      </c>
      <c r="AV581" s="7">
        <v>3</v>
      </c>
      <c r="AW581" s="6">
        <v>7999.98</v>
      </c>
      <c r="AX581" s="7">
        <v>8</v>
      </c>
      <c r="AY581" s="6">
        <v>11999.98</v>
      </c>
    </row>
    <row r="582" spans="1:51" x14ac:dyDescent="0.25">
      <c r="A582" s="2" t="s">
        <v>1978</v>
      </c>
      <c r="B582" s="7"/>
      <c r="C582" s="7"/>
      <c r="D582" s="7"/>
      <c r="E582" s="7">
        <v>7</v>
      </c>
      <c r="F582" s="7">
        <v>7</v>
      </c>
      <c r="G582" s="7"/>
      <c r="H582" s="7"/>
      <c r="I582" s="7">
        <v>25</v>
      </c>
      <c r="J582" s="7"/>
      <c r="K582" s="7">
        <v>25</v>
      </c>
      <c r="L582" s="7"/>
      <c r="M582" s="7"/>
      <c r="N582" s="7"/>
      <c r="O582" s="7">
        <v>29</v>
      </c>
      <c r="P582" s="7">
        <v>29</v>
      </c>
      <c r="Q582" s="7">
        <v>13.9</v>
      </c>
      <c r="S582" s="2" t="s">
        <v>2115</v>
      </c>
      <c r="T582" s="7"/>
      <c r="U582" s="6"/>
      <c r="V582" s="7"/>
      <c r="W582" s="6"/>
      <c r="X582" s="7"/>
      <c r="Y582" s="6"/>
      <c r="Z582" s="7">
        <v>24</v>
      </c>
      <c r="AA582" s="6">
        <v>3891.52</v>
      </c>
      <c r="AB582" s="7">
        <v>24</v>
      </c>
      <c r="AC582" s="6">
        <v>3891.52</v>
      </c>
      <c r="AD582" s="7"/>
      <c r="AE582" s="6"/>
      <c r="AF582" s="7"/>
      <c r="AG582" s="6"/>
      <c r="AH582" s="7"/>
      <c r="AI582" s="6"/>
      <c r="AJ582" s="7"/>
      <c r="AK582" s="6"/>
      <c r="AL582" s="7"/>
      <c r="AM582" s="6"/>
      <c r="AN582" s="7"/>
      <c r="AO582" s="6"/>
      <c r="AP582" s="7"/>
      <c r="AQ582" s="6"/>
      <c r="AR582" s="7">
        <v>2</v>
      </c>
      <c r="AS582" s="6">
        <v>2890.44</v>
      </c>
      <c r="AT582" s="7"/>
      <c r="AU582" s="6"/>
      <c r="AV582" s="7">
        <v>2</v>
      </c>
      <c r="AW582" s="6">
        <v>2890.44</v>
      </c>
      <c r="AX582" s="7">
        <v>14</v>
      </c>
      <c r="AY582" s="6">
        <v>6781.96</v>
      </c>
    </row>
    <row r="583" spans="1:51" x14ac:dyDescent="0.25">
      <c r="A583" s="2" t="s">
        <v>2013</v>
      </c>
      <c r="B583" s="7"/>
      <c r="C583" s="7"/>
      <c r="D583" s="7"/>
      <c r="E583" s="7">
        <v>8</v>
      </c>
      <c r="F583" s="7">
        <v>8</v>
      </c>
      <c r="G583" s="7"/>
      <c r="H583" s="7"/>
      <c r="I583" s="7"/>
      <c r="J583" s="7">
        <v>2</v>
      </c>
      <c r="K583" s="7">
        <v>2</v>
      </c>
      <c r="L583" s="7"/>
      <c r="M583" s="7"/>
      <c r="N583" s="7"/>
      <c r="O583" s="7">
        <v>2</v>
      </c>
      <c r="P583" s="7">
        <v>2</v>
      </c>
      <c r="Q583" s="7">
        <v>6.4210526315789478</v>
      </c>
      <c r="S583" s="2" t="s">
        <v>1978</v>
      </c>
      <c r="T583" s="7"/>
      <c r="U583" s="6"/>
      <c r="V583" s="7"/>
      <c r="W583" s="6"/>
      <c r="X583" s="7"/>
      <c r="Y583" s="6"/>
      <c r="Z583" s="7">
        <v>7</v>
      </c>
      <c r="AA583" s="6">
        <v>108359.82</v>
      </c>
      <c r="AB583" s="7">
        <v>7</v>
      </c>
      <c r="AC583" s="6">
        <v>108359.82</v>
      </c>
      <c r="AD583" s="7"/>
      <c r="AE583" s="6"/>
      <c r="AF583" s="7"/>
      <c r="AG583" s="6"/>
      <c r="AH583" s="7">
        <v>25</v>
      </c>
      <c r="AI583" s="6">
        <v>32579.95</v>
      </c>
      <c r="AJ583" s="7"/>
      <c r="AK583" s="6"/>
      <c r="AL583" s="7">
        <v>25</v>
      </c>
      <c r="AM583" s="6">
        <v>32579.95</v>
      </c>
      <c r="AN583" s="7"/>
      <c r="AO583" s="6"/>
      <c r="AP583" s="7"/>
      <c r="AQ583" s="6"/>
      <c r="AR583" s="7"/>
      <c r="AS583" s="6"/>
      <c r="AT583" s="7">
        <v>29</v>
      </c>
      <c r="AU583" s="6">
        <v>22139.96</v>
      </c>
      <c r="AV583" s="7">
        <v>29</v>
      </c>
      <c r="AW583" s="6">
        <v>22139.96</v>
      </c>
      <c r="AX583" s="7">
        <v>13.9</v>
      </c>
      <c r="AY583" s="6">
        <v>163079.73000000001</v>
      </c>
    </row>
    <row r="584" spans="1:51" x14ac:dyDescent="0.25">
      <c r="A584" s="2" t="s">
        <v>92</v>
      </c>
      <c r="B584" s="7">
        <v>8</v>
      </c>
      <c r="C584" s="7"/>
      <c r="D584" s="7"/>
      <c r="E584" s="7"/>
      <c r="F584" s="7">
        <v>8</v>
      </c>
      <c r="G584" s="7"/>
      <c r="H584" s="7">
        <v>12</v>
      </c>
      <c r="I584" s="7"/>
      <c r="J584" s="7"/>
      <c r="K584" s="7">
        <v>12</v>
      </c>
      <c r="L584" s="7"/>
      <c r="M584" s="7">
        <v>8</v>
      </c>
      <c r="N584" s="7"/>
      <c r="O584" s="7"/>
      <c r="P584" s="7">
        <v>8</v>
      </c>
      <c r="Q584" s="7">
        <v>8.4752475247524757</v>
      </c>
      <c r="S584" s="2" t="s">
        <v>2013</v>
      </c>
      <c r="T584" s="7"/>
      <c r="U584" s="6"/>
      <c r="V584" s="7"/>
      <c r="W584" s="6"/>
      <c r="X584" s="7"/>
      <c r="Y584" s="6"/>
      <c r="Z584" s="7">
        <v>8</v>
      </c>
      <c r="AA584" s="6">
        <v>121094.81</v>
      </c>
      <c r="AB584" s="7">
        <v>8</v>
      </c>
      <c r="AC584" s="6">
        <v>121094.81</v>
      </c>
      <c r="AD584" s="7"/>
      <c r="AE584" s="6"/>
      <c r="AF584" s="7"/>
      <c r="AG584" s="6"/>
      <c r="AH584" s="7"/>
      <c r="AI584" s="6"/>
      <c r="AJ584" s="7">
        <v>2</v>
      </c>
      <c r="AK584" s="6">
        <v>23789.96</v>
      </c>
      <c r="AL584" s="7">
        <v>2</v>
      </c>
      <c r="AM584" s="6">
        <v>23789.96</v>
      </c>
      <c r="AN584" s="7"/>
      <c r="AO584" s="6"/>
      <c r="AP584" s="7"/>
      <c r="AQ584" s="6"/>
      <c r="AR584" s="7"/>
      <c r="AS584" s="6"/>
      <c r="AT584" s="7">
        <v>2</v>
      </c>
      <c r="AU584" s="6">
        <v>29639.95</v>
      </c>
      <c r="AV584" s="7">
        <v>2</v>
      </c>
      <c r="AW584" s="6">
        <v>29639.95</v>
      </c>
      <c r="AX584" s="7">
        <v>6.4210526315789478</v>
      </c>
      <c r="AY584" s="6">
        <v>174524.73</v>
      </c>
    </row>
    <row r="585" spans="1:51" x14ac:dyDescent="0.25">
      <c r="A585" s="2" t="s">
        <v>1956</v>
      </c>
      <c r="B585" s="7"/>
      <c r="C585" s="7"/>
      <c r="D585" s="7"/>
      <c r="E585" s="7">
        <v>28</v>
      </c>
      <c r="F585" s="7">
        <v>28</v>
      </c>
      <c r="G585" s="7"/>
      <c r="H585" s="7"/>
      <c r="I585" s="7"/>
      <c r="J585" s="7">
        <v>22</v>
      </c>
      <c r="K585" s="7">
        <v>22</v>
      </c>
      <c r="L585" s="7"/>
      <c r="M585" s="7"/>
      <c r="N585" s="7"/>
      <c r="O585" s="7">
        <v>2</v>
      </c>
      <c r="P585" s="7">
        <v>2</v>
      </c>
      <c r="Q585" s="7">
        <v>25.25</v>
      </c>
      <c r="S585" s="2" t="s">
        <v>92</v>
      </c>
      <c r="T585" s="7">
        <v>8</v>
      </c>
      <c r="U585" s="6">
        <v>363719.09</v>
      </c>
      <c r="V585" s="7"/>
      <c r="W585" s="6"/>
      <c r="X585" s="7"/>
      <c r="Y585" s="6"/>
      <c r="Z585" s="7"/>
      <c r="AA585" s="6"/>
      <c r="AB585" s="7">
        <v>8</v>
      </c>
      <c r="AC585" s="6">
        <v>363719.09</v>
      </c>
      <c r="AD585" s="7"/>
      <c r="AE585" s="6"/>
      <c r="AF585" s="7">
        <v>12</v>
      </c>
      <c r="AG585" s="6">
        <v>76719.81</v>
      </c>
      <c r="AH585" s="7"/>
      <c r="AI585" s="6"/>
      <c r="AJ585" s="7"/>
      <c r="AK585" s="6"/>
      <c r="AL585" s="7">
        <v>12</v>
      </c>
      <c r="AM585" s="6">
        <v>76719.81</v>
      </c>
      <c r="AN585" s="7"/>
      <c r="AO585" s="6"/>
      <c r="AP585" s="7">
        <v>8</v>
      </c>
      <c r="AQ585" s="6">
        <v>115119.71</v>
      </c>
      <c r="AR585" s="7"/>
      <c r="AS585" s="6"/>
      <c r="AT585" s="7"/>
      <c r="AU585" s="6"/>
      <c r="AV585" s="7">
        <v>8</v>
      </c>
      <c r="AW585" s="6">
        <v>115119.71</v>
      </c>
      <c r="AX585" s="7">
        <v>8.4752475247524757</v>
      </c>
      <c r="AY585" s="6">
        <v>555558.61</v>
      </c>
    </row>
    <row r="586" spans="1:51" x14ac:dyDescent="0.25">
      <c r="A586" s="2" t="s">
        <v>4074</v>
      </c>
      <c r="B586" s="7"/>
      <c r="C586" s="7"/>
      <c r="D586" s="7"/>
      <c r="E586" s="7">
        <v>28</v>
      </c>
      <c r="F586" s="7">
        <v>28</v>
      </c>
      <c r="G586" s="7"/>
      <c r="H586" s="7"/>
      <c r="I586" s="7"/>
      <c r="J586" s="7"/>
      <c r="K586" s="7"/>
      <c r="L586" s="7"/>
      <c r="M586" s="7"/>
      <c r="N586" s="7"/>
      <c r="O586" s="7">
        <v>21</v>
      </c>
      <c r="P586" s="7">
        <v>21</v>
      </c>
      <c r="Q586" s="7">
        <v>22.75</v>
      </c>
      <c r="S586" s="2" t="s">
        <v>1956</v>
      </c>
      <c r="T586" s="7"/>
      <c r="U586" s="6"/>
      <c r="V586" s="7"/>
      <c r="W586" s="6"/>
      <c r="X586" s="7"/>
      <c r="Y586" s="6"/>
      <c r="Z586" s="7">
        <v>28</v>
      </c>
      <c r="AA586" s="6">
        <v>24074.84</v>
      </c>
      <c r="AB586" s="7">
        <v>28</v>
      </c>
      <c r="AC586" s="6">
        <v>24074.84</v>
      </c>
      <c r="AD586" s="7"/>
      <c r="AE586" s="6"/>
      <c r="AF586" s="7"/>
      <c r="AG586" s="6"/>
      <c r="AH586" s="7"/>
      <c r="AI586" s="6"/>
      <c r="AJ586" s="7">
        <v>22</v>
      </c>
      <c r="AK586" s="6">
        <v>6794.95</v>
      </c>
      <c r="AL586" s="7">
        <v>22</v>
      </c>
      <c r="AM586" s="6">
        <v>6794.95</v>
      </c>
      <c r="AN586" s="7"/>
      <c r="AO586" s="6"/>
      <c r="AP586" s="7"/>
      <c r="AQ586" s="6"/>
      <c r="AR586" s="7"/>
      <c r="AS586" s="6"/>
      <c r="AT586" s="7">
        <v>2</v>
      </c>
      <c r="AU586" s="6">
        <v>2849.98</v>
      </c>
      <c r="AV586" s="7">
        <v>2</v>
      </c>
      <c r="AW586" s="6">
        <v>2849.98</v>
      </c>
      <c r="AX586" s="7">
        <v>25.25</v>
      </c>
      <c r="AY586" s="6">
        <v>33719.78</v>
      </c>
    </row>
    <row r="587" spans="1:51" x14ac:dyDescent="0.25">
      <c r="A587" s="2" t="s">
        <v>3803</v>
      </c>
      <c r="B587" s="7"/>
      <c r="C587" s="7"/>
      <c r="D587" s="7"/>
      <c r="E587" s="7">
        <v>17</v>
      </c>
      <c r="F587" s="7">
        <v>17</v>
      </c>
      <c r="G587" s="7"/>
      <c r="H587" s="7"/>
      <c r="I587" s="7"/>
      <c r="J587" s="7"/>
      <c r="K587" s="7"/>
      <c r="L587" s="7"/>
      <c r="M587" s="7"/>
      <c r="N587" s="7"/>
      <c r="O587" s="7">
        <v>22</v>
      </c>
      <c r="P587" s="7">
        <v>22</v>
      </c>
      <c r="Q587" s="7">
        <v>18.25</v>
      </c>
      <c r="S587" s="2" t="s">
        <v>4074</v>
      </c>
      <c r="T587" s="7"/>
      <c r="U587" s="6"/>
      <c r="V587" s="7"/>
      <c r="W587" s="6"/>
      <c r="X587" s="7"/>
      <c r="Y587" s="6"/>
      <c r="Z587" s="7">
        <v>28</v>
      </c>
      <c r="AA587" s="6">
        <v>2975.98</v>
      </c>
      <c r="AB587" s="7">
        <v>28</v>
      </c>
      <c r="AC587" s="6">
        <v>2975.98</v>
      </c>
      <c r="AD587" s="7"/>
      <c r="AE587" s="6"/>
      <c r="AF587" s="7"/>
      <c r="AG587" s="6"/>
      <c r="AH587" s="7"/>
      <c r="AI587" s="6"/>
      <c r="AJ587" s="7"/>
      <c r="AK587" s="6"/>
      <c r="AL587" s="7"/>
      <c r="AM587" s="6"/>
      <c r="AN587" s="7"/>
      <c r="AO587" s="6"/>
      <c r="AP587" s="7"/>
      <c r="AQ587" s="6"/>
      <c r="AR587" s="7"/>
      <c r="AS587" s="6"/>
      <c r="AT587" s="7">
        <v>21</v>
      </c>
      <c r="AU587" s="6">
        <v>7087.96</v>
      </c>
      <c r="AV587" s="7">
        <v>21</v>
      </c>
      <c r="AW587" s="6">
        <v>7087.96</v>
      </c>
      <c r="AX587" s="7">
        <v>22.75</v>
      </c>
      <c r="AY587" s="6">
        <v>10063.94</v>
      </c>
    </row>
    <row r="588" spans="1:51" x14ac:dyDescent="0.25">
      <c r="A588" s="2" t="s">
        <v>3820</v>
      </c>
      <c r="B588" s="7"/>
      <c r="C588" s="7"/>
      <c r="D588" s="7"/>
      <c r="E588" s="7">
        <v>25</v>
      </c>
      <c r="F588" s="7">
        <v>25</v>
      </c>
      <c r="G588" s="7"/>
      <c r="H588" s="7"/>
      <c r="I588" s="7"/>
      <c r="J588" s="7"/>
      <c r="K588" s="7"/>
      <c r="L588" s="7"/>
      <c r="M588" s="7"/>
      <c r="N588" s="7"/>
      <c r="O588" s="7">
        <v>23</v>
      </c>
      <c r="P588" s="7">
        <v>23</v>
      </c>
      <c r="Q588" s="7">
        <v>23.8</v>
      </c>
      <c r="S588" s="2" t="s">
        <v>3803</v>
      </c>
      <c r="T588" s="7"/>
      <c r="U588" s="6"/>
      <c r="V588" s="7"/>
      <c r="W588" s="6"/>
      <c r="X588" s="7"/>
      <c r="Y588" s="6"/>
      <c r="Z588" s="7">
        <v>17</v>
      </c>
      <c r="AA588" s="6">
        <v>2437.9699999999998</v>
      </c>
      <c r="AB588" s="7">
        <v>17</v>
      </c>
      <c r="AC588" s="6">
        <v>2437.9699999999998</v>
      </c>
      <c r="AD588" s="7"/>
      <c r="AE588" s="6"/>
      <c r="AF588" s="7"/>
      <c r="AG588" s="6"/>
      <c r="AH588" s="7"/>
      <c r="AI588" s="6"/>
      <c r="AJ588" s="7"/>
      <c r="AK588" s="6"/>
      <c r="AL588" s="7"/>
      <c r="AM588" s="6"/>
      <c r="AN588" s="7"/>
      <c r="AO588" s="6"/>
      <c r="AP588" s="7"/>
      <c r="AQ588" s="6"/>
      <c r="AR588" s="7"/>
      <c r="AS588" s="6"/>
      <c r="AT588" s="7">
        <v>22</v>
      </c>
      <c r="AU588" s="6">
        <v>1711.18</v>
      </c>
      <c r="AV588" s="7">
        <v>22</v>
      </c>
      <c r="AW588" s="6">
        <v>1711.18</v>
      </c>
      <c r="AX588" s="7">
        <v>18.25</v>
      </c>
      <c r="AY588" s="6">
        <v>4149.1499999999996</v>
      </c>
    </row>
    <row r="589" spans="1:51" x14ac:dyDescent="0.25">
      <c r="A589" s="2" t="s">
        <v>3703</v>
      </c>
      <c r="B589" s="7"/>
      <c r="C589" s="7"/>
      <c r="D589" s="7"/>
      <c r="E589" s="7">
        <v>13</v>
      </c>
      <c r="F589" s="7">
        <v>13</v>
      </c>
      <c r="G589" s="7"/>
      <c r="H589" s="7"/>
      <c r="I589" s="7"/>
      <c r="J589" s="7">
        <v>3</v>
      </c>
      <c r="K589" s="7">
        <v>3</v>
      </c>
      <c r="L589" s="7"/>
      <c r="M589" s="7"/>
      <c r="N589" s="7"/>
      <c r="O589" s="7"/>
      <c r="P589" s="7"/>
      <c r="Q589" s="7">
        <v>10.5</v>
      </c>
      <c r="S589" s="2" t="s">
        <v>3820</v>
      </c>
      <c r="T589" s="7"/>
      <c r="U589" s="6"/>
      <c r="V589" s="7"/>
      <c r="W589" s="6"/>
      <c r="X589" s="7"/>
      <c r="Y589" s="6"/>
      <c r="Z589" s="7">
        <v>25</v>
      </c>
      <c r="AA589" s="6">
        <v>13391.96</v>
      </c>
      <c r="AB589" s="7">
        <v>25</v>
      </c>
      <c r="AC589" s="6">
        <v>13391.96</v>
      </c>
      <c r="AD589" s="7"/>
      <c r="AE589" s="6"/>
      <c r="AF589" s="7"/>
      <c r="AG589" s="6"/>
      <c r="AH589" s="7"/>
      <c r="AI589" s="6"/>
      <c r="AJ589" s="7"/>
      <c r="AK589" s="6"/>
      <c r="AL589" s="7"/>
      <c r="AM589" s="6"/>
      <c r="AN589" s="7"/>
      <c r="AO589" s="6"/>
      <c r="AP589" s="7"/>
      <c r="AQ589" s="6"/>
      <c r="AR589" s="7"/>
      <c r="AS589" s="6"/>
      <c r="AT589" s="7">
        <v>23</v>
      </c>
      <c r="AU589" s="6">
        <v>12455.97</v>
      </c>
      <c r="AV589" s="7">
        <v>23</v>
      </c>
      <c r="AW589" s="6">
        <v>12455.97</v>
      </c>
      <c r="AX589" s="7">
        <v>23.8</v>
      </c>
      <c r="AY589" s="6">
        <v>25847.93</v>
      </c>
    </row>
    <row r="590" spans="1:51" x14ac:dyDescent="0.25">
      <c r="A590" s="2" t="s">
        <v>3985</v>
      </c>
      <c r="B590" s="7"/>
      <c r="C590" s="7"/>
      <c r="D590" s="7"/>
      <c r="E590" s="7">
        <v>18</v>
      </c>
      <c r="F590" s="7">
        <v>18</v>
      </c>
      <c r="G590" s="7"/>
      <c r="H590" s="7"/>
      <c r="I590" s="7"/>
      <c r="J590" s="7"/>
      <c r="K590" s="7"/>
      <c r="L590" s="7"/>
      <c r="M590" s="7"/>
      <c r="N590" s="7"/>
      <c r="O590" s="7"/>
      <c r="P590" s="7"/>
      <c r="Q590" s="7">
        <v>18</v>
      </c>
      <c r="S590" s="2" t="s">
        <v>3703</v>
      </c>
      <c r="T590" s="7"/>
      <c r="U590" s="6"/>
      <c r="V590" s="7"/>
      <c r="W590" s="6"/>
      <c r="X590" s="7"/>
      <c r="Y590" s="6"/>
      <c r="Z590" s="7">
        <v>13</v>
      </c>
      <c r="AA590" s="6">
        <v>27799.94</v>
      </c>
      <c r="AB590" s="7">
        <v>13</v>
      </c>
      <c r="AC590" s="6">
        <v>27799.94</v>
      </c>
      <c r="AD590" s="7"/>
      <c r="AE590" s="6"/>
      <c r="AF590" s="7"/>
      <c r="AG590" s="6"/>
      <c r="AH590" s="7"/>
      <c r="AI590" s="6"/>
      <c r="AJ590" s="7">
        <v>3</v>
      </c>
      <c r="AK590" s="6">
        <v>9499.98</v>
      </c>
      <c r="AL590" s="7">
        <v>3</v>
      </c>
      <c r="AM590" s="6">
        <v>9499.98</v>
      </c>
      <c r="AN590" s="7"/>
      <c r="AO590" s="6"/>
      <c r="AP590" s="7"/>
      <c r="AQ590" s="6"/>
      <c r="AR590" s="7"/>
      <c r="AS590" s="6"/>
      <c r="AT590" s="7"/>
      <c r="AU590" s="6"/>
      <c r="AV590" s="7"/>
      <c r="AW590" s="6"/>
      <c r="AX590" s="7">
        <v>10.5</v>
      </c>
      <c r="AY590" s="6">
        <v>37299.93</v>
      </c>
    </row>
    <row r="591" spans="1:51" x14ac:dyDescent="0.25">
      <c r="A591" s="2" t="s">
        <v>4197</v>
      </c>
      <c r="B591" s="7"/>
      <c r="C591" s="7"/>
      <c r="D591" s="7"/>
      <c r="E591" s="7">
        <v>11</v>
      </c>
      <c r="F591" s="7">
        <v>11</v>
      </c>
      <c r="G591" s="7"/>
      <c r="H591" s="7"/>
      <c r="I591" s="7"/>
      <c r="J591" s="7"/>
      <c r="K591" s="7"/>
      <c r="L591" s="7"/>
      <c r="M591" s="7"/>
      <c r="N591" s="7"/>
      <c r="O591" s="7"/>
      <c r="P591" s="7"/>
      <c r="Q591" s="7">
        <v>11</v>
      </c>
      <c r="S591" s="2" t="s">
        <v>3985</v>
      </c>
      <c r="T591" s="7"/>
      <c r="U591" s="6"/>
      <c r="V591" s="7"/>
      <c r="W591" s="6"/>
      <c r="X591" s="7"/>
      <c r="Y591" s="6"/>
      <c r="Z591" s="7">
        <v>18</v>
      </c>
      <c r="AA591" s="6">
        <v>359.99</v>
      </c>
      <c r="AB591" s="7">
        <v>18</v>
      </c>
      <c r="AC591" s="6">
        <v>359.99</v>
      </c>
      <c r="AD591" s="7"/>
      <c r="AE591" s="6"/>
      <c r="AF591" s="7"/>
      <c r="AG591" s="6"/>
      <c r="AH591" s="7"/>
      <c r="AI591" s="6"/>
      <c r="AJ591" s="7"/>
      <c r="AK591" s="6"/>
      <c r="AL591" s="7"/>
      <c r="AM591" s="6"/>
      <c r="AN591" s="7"/>
      <c r="AO591" s="6"/>
      <c r="AP591" s="7"/>
      <c r="AQ591" s="6"/>
      <c r="AR591" s="7"/>
      <c r="AS591" s="6"/>
      <c r="AT591" s="7"/>
      <c r="AU591" s="6"/>
      <c r="AV591" s="7"/>
      <c r="AW591" s="6"/>
      <c r="AX591" s="7">
        <v>18</v>
      </c>
      <c r="AY591" s="6">
        <v>359.99</v>
      </c>
    </row>
    <row r="592" spans="1:51" x14ac:dyDescent="0.25">
      <c r="A592" s="2" t="s">
        <v>4120</v>
      </c>
      <c r="B592" s="7"/>
      <c r="C592" s="7"/>
      <c r="D592" s="7"/>
      <c r="E592" s="7">
        <v>18</v>
      </c>
      <c r="F592" s="7">
        <v>18</v>
      </c>
      <c r="G592" s="7"/>
      <c r="H592" s="7"/>
      <c r="I592" s="7"/>
      <c r="J592" s="7"/>
      <c r="K592" s="7"/>
      <c r="L592" s="7"/>
      <c r="M592" s="7"/>
      <c r="N592" s="7"/>
      <c r="O592" s="7">
        <v>15</v>
      </c>
      <c r="P592" s="7">
        <v>15</v>
      </c>
      <c r="Q592" s="7">
        <v>17.25</v>
      </c>
      <c r="S592" s="2" t="s">
        <v>4197</v>
      </c>
      <c r="T592" s="7"/>
      <c r="U592" s="6"/>
      <c r="V592" s="7"/>
      <c r="W592" s="6"/>
      <c r="X592" s="7"/>
      <c r="Y592" s="6"/>
      <c r="Z592" s="7">
        <v>11</v>
      </c>
      <c r="AA592" s="6">
        <v>465.49</v>
      </c>
      <c r="AB592" s="7">
        <v>11</v>
      </c>
      <c r="AC592" s="6">
        <v>465.49</v>
      </c>
      <c r="AD592" s="7"/>
      <c r="AE592" s="6"/>
      <c r="AF592" s="7"/>
      <c r="AG592" s="6"/>
      <c r="AH592" s="7"/>
      <c r="AI592" s="6"/>
      <c r="AJ592" s="7"/>
      <c r="AK592" s="6"/>
      <c r="AL592" s="7"/>
      <c r="AM592" s="6"/>
      <c r="AN592" s="7"/>
      <c r="AO592" s="6"/>
      <c r="AP592" s="7"/>
      <c r="AQ592" s="6"/>
      <c r="AR592" s="7"/>
      <c r="AS592" s="6"/>
      <c r="AT592" s="7"/>
      <c r="AU592" s="6"/>
      <c r="AV592" s="7"/>
      <c r="AW592" s="6"/>
      <c r="AX592" s="7">
        <v>11</v>
      </c>
      <c r="AY592" s="6">
        <v>465.49</v>
      </c>
    </row>
    <row r="593" spans="1:51" x14ac:dyDescent="0.25">
      <c r="A593" s="2" t="s">
        <v>4200</v>
      </c>
      <c r="B593" s="7"/>
      <c r="C593" s="7"/>
      <c r="D593" s="7"/>
      <c r="E593" s="7">
        <v>28</v>
      </c>
      <c r="F593" s="7">
        <v>28</v>
      </c>
      <c r="G593" s="7"/>
      <c r="H593" s="7"/>
      <c r="I593" s="7"/>
      <c r="J593" s="7"/>
      <c r="K593" s="7"/>
      <c r="L593" s="7"/>
      <c r="M593" s="7"/>
      <c r="N593" s="7"/>
      <c r="O593" s="7">
        <v>26</v>
      </c>
      <c r="P593" s="7">
        <v>26</v>
      </c>
      <c r="Q593" s="7">
        <v>26.666666666666668</v>
      </c>
      <c r="S593" s="2" t="s">
        <v>4120</v>
      </c>
      <c r="T593" s="7"/>
      <c r="U593" s="6"/>
      <c r="V593" s="7"/>
      <c r="W593" s="6"/>
      <c r="X593" s="7"/>
      <c r="Y593" s="6"/>
      <c r="Z593" s="7">
        <v>18</v>
      </c>
      <c r="AA593" s="6">
        <v>4160.07</v>
      </c>
      <c r="AB593" s="7">
        <v>18</v>
      </c>
      <c r="AC593" s="6">
        <v>4160.07</v>
      </c>
      <c r="AD593" s="7"/>
      <c r="AE593" s="6"/>
      <c r="AF593" s="7"/>
      <c r="AG593" s="6"/>
      <c r="AH593" s="7"/>
      <c r="AI593" s="6"/>
      <c r="AJ593" s="7"/>
      <c r="AK593" s="6"/>
      <c r="AL593" s="7"/>
      <c r="AM593" s="6"/>
      <c r="AN593" s="7"/>
      <c r="AO593" s="6"/>
      <c r="AP593" s="7"/>
      <c r="AQ593" s="6"/>
      <c r="AR593" s="7"/>
      <c r="AS593" s="6"/>
      <c r="AT593" s="7">
        <v>15</v>
      </c>
      <c r="AU593" s="6">
        <v>1367.09</v>
      </c>
      <c r="AV593" s="7">
        <v>15</v>
      </c>
      <c r="AW593" s="6">
        <v>1367.09</v>
      </c>
      <c r="AX593" s="7">
        <v>17.25</v>
      </c>
      <c r="AY593" s="6">
        <v>5527.16</v>
      </c>
    </row>
    <row r="594" spans="1:51" x14ac:dyDescent="0.25">
      <c r="A594" s="2" t="s">
        <v>4028</v>
      </c>
      <c r="B594" s="7"/>
      <c r="C594" s="7"/>
      <c r="D594" s="7"/>
      <c r="E594" s="7">
        <v>10</v>
      </c>
      <c r="F594" s="7">
        <v>10</v>
      </c>
      <c r="G594" s="7"/>
      <c r="H594" s="7"/>
      <c r="I594" s="7"/>
      <c r="J594" s="7">
        <v>8</v>
      </c>
      <c r="K594" s="7">
        <v>8</v>
      </c>
      <c r="L594" s="7"/>
      <c r="M594" s="7"/>
      <c r="N594" s="7"/>
      <c r="O594" s="7"/>
      <c r="P594" s="7"/>
      <c r="Q594" s="7">
        <v>9.5</v>
      </c>
      <c r="S594" s="2" t="s">
        <v>4200</v>
      </c>
      <c r="T594" s="7"/>
      <c r="U594" s="6"/>
      <c r="V594" s="7"/>
      <c r="W594" s="6"/>
      <c r="X594" s="7"/>
      <c r="Y594" s="6"/>
      <c r="Z594" s="7">
        <v>28</v>
      </c>
      <c r="AA594" s="6">
        <v>3679.98</v>
      </c>
      <c r="AB594" s="7">
        <v>28</v>
      </c>
      <c r="AC594" s="6">
        <v>3679.98</v>
      </c>
      <c r="AD594" s="7"/>
      <c r="AE594" s="6"/>
      <c r="AF594" s="7"/>
      <c r="AG594" s="6"/>
      <c r="AH594" s="7"/>
      <c r="AI594" s="6"/>
      <c r="AJ594" s="7"/>
      <c r="AK594" s="6"/>
      <c r="AL594" s="7"/>
      <c r="AM594" s="6"/>
      <c r="AN594" s="7"/>
      <c r="AO594" s="6"/>
      <c r="AP594" s="7"/>
      <c r="AQ594" s="6"/>
      <c r="AR594" s="7"/>
      <c r="AS594" s="6"/>
      <c r="AT594" s="7">
        <v>26</v>
      </c>
      <c r="AU594" s="6">
        <v>5864.97</v>
      </c>
      <c r="AV594" s="7">
        <v>26</v>
      </c>
      <c r="AW594" s="6">
        <v>5864.97</v>
      </c>
      <c r="AX594" s="7">
        <v>26.666666666666668</v>
      </c>
      <c r="AY594" s="6">
        <v>9544.9599999999991</v>
      </c>
    </row>
    <row r="595" spans="1:51" x14ac:dyDescent="0.25">
      <c r="A595" s="2" t="s">
        <v>3670</v>
      </c>
      <c r="B595" s="7"/>
      <c r="C595" s="7"/>
      <c r="D595" s="7"/>
      <c r="E595" s="7">
        <v>21</v>
      </c>
      <c r="F595" s="7">
        <v>21</v>
      </c>
      <c r="G595" s="7"/>
      <c r="H595" s="7"/>
      <c r="I595" s="7"/>
      <c r="J595" s="7"/>
      <c r="K595" s="7"/>
      <c r="L595" s="7"/>
      <c r="M595" s="7"/>
      <c r="N595" s="7"/>
      <c r="O595" s="7">
        <v>21</v>
      </c>
      <c r="P595" s="7">
        <v>21</v>
      </c>
      <c r="Q595" s="7">
        <v>21</v>
      </c>
      <c r="S595" s="2" t="s">
        <v>4028</v>
      </c>
      <c r="T595" s="7"/>
      <c r="U595" s="6"/>
      <c r="V595" s="7"/>
      <c r="W595" s="6"/>
      <c r="X595" s="7"/>
      <c r="Y595" s="6"/>
      <c r="Z595" s="7">
        <v>10</v>
      </c>
      <c r="AA595" s="6">
        <v>5749.98</v>
      </c>
      <c r="AB595" s="7">
        <v>10</v>
      </c>
      <c r="AC595" s="6">
        <v>5749.98</v>
      </c>
      <c r="AD595" s="7"/>
      <c r="AE595" s="6"/>
      <c r="AF595" s="7"/>
      <c r="AG595" s="6"/>
      <c r="AH595" s="7"/>
      <c r="AI595" s="6"/>
      <c r="AJ595" s="7">
        <v>8</v>
      </c>
      <c r="AK595" s="6">
        <v>3679.98</v>
      </c>
      <c r="AL595" s="7">
        <v>8</v>
      </c>
      <c r="AM595" s="6">
        <v>3679.98</v>
      </c>
      <c r="AN595" s="7"/>
      <c r="AO595" s="6"/>
      <c r="AP595" s="7"/>
      <c r="AQ595" s="6"/>
      <c r="AR595" s="7"/>
      <c r="AS595" s="6"/>
      <c r="AT595" s="7"/>
      <c r="AU595" s="6"/>
      <c r="AV595" s="7"/>
      <c r="AW595" s="6"/>
      <c r="AX595" s="7">
        <v>9.5</v>
      </c>
      <c r="AY595" s="6">
        <v>9429.9599999999991</v>
      </c>
    </row>
    <row r="596" spans="1:51" x14ac:dyDescent="0.25">
      <c r="A596" s="2" t="s">
        <v>1953</v>
      </c>
      <c r="B596" s="7"/>
      <c r="C596" s="7"/>
      <c r="D596" s="7">
        <v>29</v>
      </c>
      <c r="E596" s="7"/>
      <c r="F596" s="7">
        <v>29</v>
      </c>
      <c r="G596" s="7"/>
      <c r="H596" s="7"/>
      <c r="I596" s="7"/>
      <c r="J596" s="7">
        <v>11</v>
      </c>
      <c r="K596" s="7">
        <v>11</v>
      </c>
      <c r="L596" s="7"/>
      <c r="M596" s="7"/>
      <c r="N596" s="7">
        <v>13</v>
      </c>
      <c r="O596" s="7"/>
      <c r="P596" s="7">
        <v>13</v>
      </c>
      <c r="Q596" s="7">
        <v>23.5</v>
      </c>
      <c r="S596" s="2" t="s">
        <v>3670</v>
      </c>
      <c r="T596" s="7"/>
      <c r="U596" s="6"/>
      <c r="V596" s="7"/>
      <c r="W596" s="6"/>
      <c r="X596" s="7"/>
      <c r="Y596" s="6"/>
      <c r="Z596" s="7">
        <v>21</v>
      </c>
      <c r="AA596" s="6">
        <v>1655.98</v>
      </c>
      <c r="AB596" s="7">
        <v>21</v>
      </c>
      <c r="AC596" s="6">
        <v>1655.98</v>
      </c>
      <c r="AD596" s="7"/>
      <c r="AE596" s="6"/>
      <c r="AF596" s="7"/>
      <c r="AG596" s="6"/>
      <c r="AH596" s="7"/>
      <c r="AI596" s="6"/>
      <c r="AJ596" s="7"/>
      <c r="AK596" s="6"/>
      <c r="AL596" s="7"/>
      <c r="AM596" s="6"/>
      <c r="AN596" s="7"/>
      <c r="AO596" s="6"/>
      <c r="AP596" s="7"/>
      <c r="AQ596" s="6"/>
      <c r="AR596" s="7"/>
      <c r="AS596" s="6"/>
      <c r="AT596" s="7">
        <v>21</v>
      </c>
      <c r="AU596" s="6">
        <v>2327.5700000000002</v>
      </c>
      <c r="AV596" s="7">
        <v>21</v>
      </c>
      <c r="AW596" s="6">
        <v>2327.5700000000002</v>
      </c>
      <c r="AX596" s="7">
        <v>21</v>
      </c>
      <c r="AY596" s="6">
        <v>3983.56</v>
      </c>
    </row>
    <row r="597" spans="1:51" x14ac:dyDescent="0.25">
      <c r="A597" s="2" t="s">
        <v>3885</v>
      </c>
      <c r="B597" s="7"/>
      <c r="C597" s="7"/>
      <c r="D597" s="7"/>
      <c r="E597" s="7">
        <v>25</v>
      </c>
      <c r="F597" s="7">
        <v>25</v>
      </c>
      <c r="G597" s="7"/>
      <c r="H597" s="7"/>
      <c r="I597" s="7"/>
      <c r="J597" s="7"/>
      <c r="K597" s="7"/>
      <c r="L597" s="7"/>
      <c r="M597" s="7"/>
      <c r="N597" s="7"/>
      <c r="O597" s="7"/>
      <c r="P597" s="7"/>
      <c r="Q597" s="7">
        <v>25</v>
      </c>
      <c r="S597" s="2" t="s">
        <v>1953</v>
      </c>
      <c r="T597" s="7"/>
      <c r="U597" s="6"/>
      <c r="V597" s="7"/>
      <c r="W597" s="6"/>
      <c r="X597" s="7">
        <v>29</v>
      </c>
      <c r="Y597" s="6">
        <v>20139.8</v>
      </c>
      <c r="Z597" s="7"/>
      <c r="AA597" s="6"/>
      <c r="AB597" s="7">
        <v>29</v>
      </c>
      <c r="AC597" s="6">
        <v>20139.8</v>
      </c>
      <c r="AD597" s="7"/>
      <c r="AE597" s="6"/>
      <c r="AF597" s="7"/>
      <c r="AG597" s="6"/>
      <c r="AH597" s="7"/>
      <c r="AI597" s="6"/>
      <c r="AJ597" s="7">
        <v>11</v>
      </c>
      <c r="AK597" s="6">
        <v>1729.98</v>
      </c>
      <c r="AL597" s="7">
        <v>11</v>
      </c>
      <c r="AM597" s="6">
        <v>1729.98</v>
      </c>
      <c r="AN597" s="7"/>
      <c r="AO597" s="6"/>
      <c r="AP597" s="7"/>
      <c r="AQ597" s="6"/>
      <c r="AR597" s="7">
        <v>13</v>
      </c>
      <c r="AS597" s="6">
        <v>9069.91</v>
      </c>
      <c r="AT597" s="7"/>
      <c r="AU597" s="6"/>
      <c r="AV597" s="7">
        <v>13</v>
      </c>
      <c r="AW597" s="6">
        <v>9069.91</v>
      </c>
      <c r="AX597" s="7">
        <v>23.5</v>
      </c>
      <c r="AY597" s="6">
        <v>30939.69</v>
      </c>
    </row>
    <row r="598" spans="1:51" x14ac:dyDescent="0.25">
      <c r="A598" s="2" t="s">
        <v>3898</v>
      </c>
      <c r="B598" s="7"/>
      <c r="C598" s="7"/>
      <c r="D598" s="7"/>
      <c r="E598" s="7">
        <v>30</v>
      </c>
      <c r="F598" s="7">
        <v>30</v>
      </c>
      <c r="G598" s="7"/>
      <c r="H598" s="7"/>
      <c r="I598" s="7"/>
      <c r="J598" s="7">
        <v>15</v>
      </c>
      <c r="K598" s="7">
        <v>15</v>
      </c>
      <c r="L598" s="7"/>
      <c r="M598" s="7"/>
      <c r="N598" s="7"/>
      <c r="O598" s="7">
        <v>15</v>
      </c>
      <c r="P598" s="7">
        <v>15</v>
      </c>
      <c r="Q598" s="7">
        <v>20</v>
      </c>
      <c r="S598" s="2" t="s">
        <v>3885</v>
      </c>
      <c r="T598" s="7"/>
      <c r="U598" s="6"/>
      <c r="V598" s="7"/>
      <c r="W598" s="6"/>
      <c r="X598" s="7"/>
      <c r="Y598" s="6"/>
      <c r="Z598" s="7">
        <v>25</v>
      </c>
      <c r="AA598" s="6">
        <v>2499.98</v>
      </c>
      <c r="AB598" s="7">
        <v>25</v>
      </c>
      <c r="AC598" s="6">
        <v>2499.98</v>
      </c>
      <c r="AD598" s="7"/>
      <c r="AE598" s="6"/>
      <c r="AF598" s="7"/>
      <c r="AG598" s="6"/>
      <c r="AH598" s="7"/>
      <c r="AI598" s="6"/>
      <c r="AJ598" s="7"/>
      <c r="AK598" s="6"/>
      <c r="AL598" s="7"/>
      <c r="AM598" s="6"/>
      <c r="AN598" s="7"/>
      <c r="AO598" s="6"/>
      <c r="AP598" s="7"/>
      <c r="AQ598" s="6"/>
      <c r="AR598" s="7"/>
      <c r="AS598" s="6"/>
      <c r="AT598" s="7"/>
      <c r="AU598" s="6"/>
      <c r="AV598" s="7"/>
      <c r="AW598" s="6"/>
      <c r="AX598" s="7">
        <v>25</v>
      </c>
      <c r="AY598" s="6">
        <v>2499.98</v>
      </c>
    </row>
    <row r="599" spans="1:51" x14ac:dyDescent="0.25">
      <c r="A599" s="2" t="s">
        <v>4016</v>
      </c>
      <c r="B599" s="7"/>
      <c r="C599" s="7"/>
      <c r="D599" s="7"/>
      <c r="E599" s="7">
        <v>15</v>
      </c>
      <c r="F599" s="7">
        <v>15</v>
      </c>
      <c r="G599" s="7"/>
      <c r="H599" s="7"/>
      <c r="I599" s="7"/>
      <c r="J599" s="7">
        <v>20</v>
      </c>
      <c r="K599" s="7">
        <v>20</v>
      </c>
      <c r="L599" s="7"/>
      <c r="M599" s="7"/>
      <c r="N599" s="7"/>
      <c r="O599" s="7">
        <v>24</v>
      </c>
      <c r="P599" s="7">
        <v>24</v>
      </c>
      <c r="Q599" s="7">
        <v>17.8</v>
      </c>
      <c r="S599" s="2" t="s">
        <v>3898</v>
      </c>
      <c r="T599" s="7"/>
      <c r="U599" s="6"/>
      <c r="V599" s="7"/>
      <c r="W599" s="6"/>
      <c r="X599" s="7"/>
      <c r="Y599" s="6"/>
      <c r="Z599" s="7">
        <v>30</v>
      </c>
      <c r="AA599" s="6">
        <v>1394.99</v>
      </c>
      <c r="AB599" s="7">
        <v>30</v>
      </c>
      <c r="AC599" s="6">
        <v>1394.99</v>
      </c>
      <c r="AD599" s="7"/>
      <c r="AE599" s="6"/>
      <c r="AF599" s="7"/>
      <c r="AG599" s="6"/>
      <c r="AH599" s="7"/>
      <c r="AI599" s="6"/>
      <c r="AJ599" s="7">
        <v>15</v>
      </c>
      <c r="AK599" s="6">
        <v>1424.99</v>
      </c>
      <c r="AL599" s="7">
        <v>15</v>
      </c>
      <c r="AM599" s="6">
        <v>1424.99</v>
      </c>
      <c r="AN599" s="7"/>
      <c r="AO599" s="6"/>
      <c r="AP599" s="7"/>
      <c r="AQ599" s="6"/>
      <c r="AR599" s="7"/>
      <c r="AS599" s="6"/>
      <c r="AT599" s="7">
        <v>15</v>
      </c>
      <c r="AU599" s="6">
        <v>2399.98</v>
      </c>
      <c r="AV599" s="7">
        <v>15</v>
      </c>
      <c r="AW599" s="6">
        <v>2399.98</v>
      </c>
      <c r="AX599" s="7">
        <v>20</v>
      </c>
      <c r="AY599" s="6">
        <v>5219.97</v>
      </c>
    </row>
    <row r="600" spans="1:51" x14ac:dyDescent="0.25">
      <c r="A600" s="2" t="s">
        <v>3876</v>
      </c>
      <c r="B600" s="7"/>
      <c r="C600" s="7"/>
      <c r="D600" s="7"/>
      <c r="E600" s="7">
        <v>27</v>
      </c>
      <c r="F600" s="7">
        <v>27</v>
      </c>
      <c r="G600" s="7"/>
      <c r="H600" s="7"/>
      <c r="I600" s="7"/>
      <c r="J600" s="7">
        <v>29</v>
      </c>
      <c r="K600" s="7">
        <v>29</v>
      </c>
      <c r="L600" s="7"/>
      <c r="M600" s="7"/>
      <c r="N600" s="7"/>
      <c r="O600" s="7">
        <v>30</v>
      </c>
      <c r="P600" s="7">
        <v>30</v>
      </c>
      <c r="Q600" s="7">
        <v>28.75</v>
      </c>
      <c r="S600" s="2" t="s">
        <v>4016</v>
      </c>
      <c r="T600" s="7"/>
      <c r="U600" s="6"/>
      <c r="V600" s="7"/>
      <c r="W600" s="6"/>
      <c r="X600" s="7"/>
      <c r="Y600" s="6"/>
      <c r="Z600" s="7">
        <v>15</v>
      </c>
      <c r="AA600" s="6">
        <v>15049.96</v>
      </c>
      <c r="AB600" s="7">
        <v>15</v>
      </c>
      <c r="AC600" s="6">
        <v>15049.96</v>
      </c>
      <c r="AD600" s="7"/>
      <c r="AE600" s="6"/>
      <c r="AF600" s="7"/>
      <c r="AG600" s="6"/>
      <c r="AH600" s="7"/>
      <c r="AI600" s="6"/>
      <c r="AJ600" s="7">
        <v>20</v>
      </c>
      <c r="AK600" s="6">
        <v>2799.99</v>
      </c>
      <c r="AL600" s="7">
        <v>20</v>
      </c>
      <c r="AM600" s="6">
        <v>2799.99</v>
      </c>
      <c r="AN600" s="7"/>
      <c r="AO600" s="6"/>
      <c r="AP600" s="7"/>
      <c r="AQ600" s="6"/>
      <c r="AR600" s="7"/>
      <c r="AS600" s="6"/>
      <c r="AT600" s="7">
        <v>24</v>
      </c>
      <c r="AU600" s="6">
        <v>6299.98</v>
      </c>
      <c r="AV600" s="7">
        <v>24</v>
      </c>
      <c r="AW600" s="6">
        <v>6299.98</v>
      </c>
      <c r="AX600" s="7">
        <v>17.8</v>
      </c>
      <c r="AY600" s="6">
        <v>24149.93</v>
      </c>
    </row>
    <row r="601" spans="1:51" x14ac:dyDescent="0.25">
      <c r="A601" s="2" t="s">
        <v>4325</v>
      </c>
      <c r="B601" s="7">
        <v>99.012717011553462</v>
      </c>
      <c r="C601" s="7">
        <v>143</v>
      </c>
      <c r="D601" s="7">
        <v>600.6400527009223</v>
      </c>
      <c r="E601" s="7">
        <v>2806.7166666666667</v>
      </c>
      <c r="F601" s="7">
        <v>3649.3694363791419</v>
      </c>
      <c r="G601" s="7">
        <v>113.17427487335954</v>
      </c>
      <c r="H601" s="7">
        <v>209</v>
      </c>
      <c r="I601" s="7">
        <v>370</v>
      </c>
      <c r="J601" s="7">
        <v>1607</v>
      </c>
      <c r="K601" s="7">
        <v>2299.1742748733595</v>
      </c>
      <c r="L601" s="7">
        <v>89.41300403450505</v>
      </c>
      <c r="M601" s="7">
        <v>119</v>
      </c>
      <c r="N601" s="7">
        <v>551.13333333333333</v>
      </c>
      <c r="O601" s="7">
        <v>2293.083333333333</v>
      </c>
      <c r="P601" s="7">
        <v>3052.629670701172</v>
      </c>
      <c r="Q601" s="7">
        <v>3922.613090750081</v>
      </c>
      <c r="S601" s="2" t="s">
        <v>3876</v>
      </c>
      <c r="T601" s="7"/>
      <c r="U601" s="6"/>
      <c r="V601" s="7"/>
      <c r="W601" s="6"/>
      <c r="X601" s="7"/>
      <c r="Y601" s="6"/>
      <c r="Z601" s="7">
        <v>27</v>
      </c>
      <c r="AA601" s="6">
        <v>6509.98</v>
      </c>
      <c r="AB601" s="7">
        <v>27</v>
      </c>
      <c r="AC601" s="6">
        <v>6509.98</v>
      </c>
      <c r="AD601" s="7"/>
      <c r="AE601" s="6"/>
      <c r="AF601" s="7"/>
      <c r="AG601" s="6"/>
      <c r="AH601" s="7"/>
      <c r="AI601" s="6"/>
      <c r="AJ601" s="7">
        <v>29</v>
      </c>
      <c r="AK601" s="6">
        <v>8854.9699999999993</v>
      </c>
      <c r="AL601" s="7">
        <v>29</v>
      </c>
      <c r="AM601" s="6">
        <v>8854.9699999999993</v>
      </c>
      <c r="AN601" s="7"/>
      <c r="AO601" s="6"/>
      <c r="AP601" s="7"/>
      <c r="AQ601" s="6"/>
      <c r="AR601" s="7"/>
      <c r="AS601" s="6"/>
      <c r="AT601" s="7">
        <v>30</v>
      </c>
      <c r="AU601" s="6">
        <v>5599.98</v>
      </c>
      <c r="AV601" s="7">
        <v>30</v>
      </c>
      <c r="AW601" s="6">
        <v>5599.98</v>
      </c>
      <c r="AX601" s="7">
        <v>28.75</v>
      </c>
      <c r="AY601" s="6">
        <v>20964.939999999999</v>
      </c>
    </row>
    <row r="602" spans="1:51" x14ac:dyDescent="0.25">
      <c r="S602" s="2" t="s">
        <v>4325</v>
      </c>
      <c r="T602" s="7">
        <v>99.012717011553462</v>
      </c>
      <c r="U602" s="6">
        <v>929398.2</v>
      </c>
      <c r="V602" s="7">
        <v>143</v>
      </c>
      <c r="W602" s="6">
        <v>1181169.72</v>
      </c>
      <c r="X602" s="7">
        <v>600.6400527009223</v>
      </c>
      <c r="Y602" s="6">
        <v>1492595.2</v>
      </c>
      <c r="Z602" s="7">
        <v>2806.7166666666667</v>
      </c>
      <c r="AA602" s="6">
        <v>1611524.17</v>
      </c>
      <c r="AB602" s="7">
        <v>3649.3694363791419</v>
      </c>
      <c r="AC602" s="6">
        <v>5214687.3</v>
      </c>
      <c r="AD602" s="7">
        <v>113.17427487335954</v>
      </c>
      <c r="AE602" s="6">
        <v>113361.44</v>
      </c>
      <c r="AF602" s="7">
        <v>209</v>
      </c>
      <c r="AG602" s="6">
        <v>207662.58</v>
      </c>
      <c r="AH602" s="7">
        <v>370</v>
      </c>
      <c r="AI602" s="6">
        <v>265197.93</v>
      </c>
      <c r="AJ602" s="7">
        <v>1607</v>
      </c>
      <c r="AK602" s="6">
        <v>281320.3</v>
      </c>
      <c r="AL602" s="7">
        <v>2299.1742748733595</v>
      </c>
      <c r="AM602" s="6">
        <v>867542.24</v>
      </c>
      <c r="AN602" s="7">
        <v>89.41300403450505</v>
      </c>
      <c r="AO602" s="6">
        <v>246412.7</v>
      </c>
      <c r="AP602" s="7">
        <v>119</v>
      </c>
      <c r="AQ602" s="6">
        <v>469004.82</v>
      </c>
      <c r="AR602" s="7">
        <v>551.13333333333333</v>
      </c>
      <c r="AS602" s="6">
        <v>270459.08</v>
      </c>
      <c r="AT602" s="7">
        <v>2293.083333333333</v>
      </c>
      <c r="AU602" s="6">
        <v>618858.44999999995</v>
      </c>
      <c r="AV602" s="7">
        <v>3052.629670701172</v>
      </c>
      <c r="AW602" s="6">
        <v>1604735.05</v>
      </c>
      <c r="AX602" s="7">
        <v>3922.613090750081</v>
      </c>
      <c r="AY602" s="6">
        <v>7686964.5899999999</v>
      </c>
    </row>
    <row r="605" spans="1:51" x14ac:dyDescent="0.25">
      <c r="A605" s="1" t="s">
        <v>4327</v>
      </c>
      <c r="B605" s="1" t="s">
        <v>4329</v>
      </c>
    </row>
    <row r="606" spans="1:51" x14ac:dyDescent="0.25">
      <c r="B606" t="s">
        <v>47</v>
      </c>
      <c r="F606" t="s">
        <v>4337</v>
      </c>
      <c r="G606" t="s">
        <v>180</v>
      </c>
      <c r="K606" t="s">
        <v>4338</v>
      </c>
      <c r="L606" t="s">
        <v>31</v>
      </c>
      <c r="P606" t="s">
        <v>4339</v>
      </c>
      <c r="Q606" t="s">
        <v>4325</v>
      </c>
    </row>
    <row r="607" spans="1:51" x14ac:dyDescent="0.25">
      <c r="A607" s="1" t="s">
        <v>4324</v>
      </c>
      <c r="B607" t="s">
        <v>4340</v>
      </c>
      <c r="C607" t="s">
        <v>4341</v>
      </c>
      <c r="D607" t="s">
        <v>4342</v>
      </c>
      <c r="E607" t="s">
        <v>4343</v>
      </c>
      <c r="G607" t="s">
        <v>4340</v>
      </c>
      <c r="H607" t="s">
        <v>4341</v>
      </c>
      <c r="I607" t="s">
        <v>4342</v>
      </c>
      <c r="J607" t="s">
        <v>4343</v>
      </c>
      <c r="L607" t="s">
        <v>4340</v>
      </c>
      <c r="M607" t="s">
        <v>4341</v>
      </c>
      <c r="N607" t="s">
        <v>4342</v>
      </c>
      <c r="O607" t="s">
        <v>4343</v>
      </c>
    </row>
    <row r="608" spans="1:51" x14ac:dyDescent="0.25">
      <c r="A608" s="2" t="s">
        <v>1879</v>
      </c>
      <c r="B608" s="6"/>
      <c r="C608" s="6">
        <v>12041.6</v>
      </c>
      <c r="D608" s="6"/>
      <c r="E608" s="6"/>
      <c r="F608" s="6">
        <v>12041.6</v>
      </c>
      <c r="G608" s="6"/>
      <c r="H608" s="6">
        <v>2762.91</v>
      </c>
      <c r="I608" s="6"/>
      <c r="J608" s="6"/>
      <c r="K608" s="6">
        <v>2762.91</v>
      </c>
      <c r="L608" s="6"/>
      <c r="M608" s="6">
        <v>5282.82</v>
      </c>
      <c r="N608" s="6"/>
      <c r="O608" s="6"/>
      <c r="P608" s="6">
        <v>5282.82</v>
      </c>
      <c r="Q608" s="6">
        <v>20087.330000000002</v>
      </c>
    </row>
    <row r="609" spans="1:17" x14ac:dyDescent="0.25">
      <c r="A609" s="2" t="s">
        <v>4071</v>
      </c>
      <c r="B609" s="6"/>
      <c r="C609" s="6"/>
      <c r="D609" s="6"/>
      <c r="E609" s="6">
        <v>503.98</v>
      </c>
      <c r="F609" s="6">
        <v>503.98</v>
      </c>
      <c r="G609" s="6"/>
      <c r="H609" s="6"/>
      <c r="I609" s="6"/>
      <c r="J609" s="6"/>
      <c r="K609" s="6"/>
      <c r="L609" s="6"/>
      <c r="M609" s="6"/>
      <c r="N609" s="6"/>
      <c r="O609" s="6">
        <v>708.37</v>
      </c>
      <c r="P609" s="6">
        <v>708.37</v>
      </c>
      <c r="Q609" s="6">
        <v>1212.3599999999999</v>
      </c>
    </row>
    <row r="610" spans="1:17" x14ac:dyDescent="0.25">
      <c r="A610" s="2" t="s">
        <v>4253</v>
      </c>
      <c r="B610" s="6"/>
      <c r="C610" s="6"/>
      <c r="D610" s="6"/>
      <c r="E610" s="6"/>
      <c r="F610" s="6"/>
      <c r="G610" s="6"/>
      <c r="H610" s="6"/>
      <c r="I610" s="6"/>
      <c r="J610" s="6"/>
      <c r="K610" s="6"/>
      <c r="L610" s="6"/>
      <c r="M610" s="6"/>
      <c r="N610" s="6"/>
      <c r="O610" s="6">
        <v>607.98</v>
      </c>
      <c r="P610" s="6">
        <v>607.98</v>
      </c>
      <c r="Q610" s="6">
        <v>607.98</v>
      </c>
    </row>
    <row r="611" spans="1:17" x14ac:dyDescent="0.25">
      <c r="A611" s="2" t="s">
        <v>3691</v>
      </c>
      <c r="B611" s="6"/>
      <c r="C611" s="6"/>
      <c r="D611" s="6"/>
      <c r="E611" s="6">
        <v>351.49</v>
      </c>
      <c r="F611" s="6">
        <v>351.49</v>
      </c>
      <c r="G611" s="6"/>
      <c r="H611" s="6"/>
      <c r="I611" s="6"/>
      <c r="J611" s="6"/>
      <c r="K611" s="6"/>
      <c r="L611" s="6"/>
      <c r="M611" s="6"/>
      <c r="N611" s="6"/>
      <c r="O611" s="6"/>
      <c r="P611" s="6"/>
      <c r="Q611" s="6">
        <v>351.49</v>
      </c>
    </row>
    <row r="612" spans="1:17" x14ac:dyDescent="0.25">
      <c r="A612" s="2" t="s">
        <v>3928</v>
      </c>
      <c r="B612" s="6"/>
      <c r="C612" s="6"/>
      <c r="D612" s="6"/>
      <c r="E612" s="6">
        <v>1923.14</v>
      </c>
      <c r="F612" s="6">
        <v>1923.14</v>
      </c>
      <c r="G612" s="6"/>
      <c r="H612" s="6"/>
      <c r="I612" s="6"/>
      <c r="J612" s="6">
        <v>607.98</v>
      </c>
      <c r="K612" s="6">
        <v>607.98</v>
      </c>
      <c r="L612" s="6"/>
      <c r="M612" s="6"/>
      <c r="N612" s="6"/>
      <c r="O612" s="6">
        <v>303.99</v>
      </c>
      <c r="P612" s="6">
        <v>303.99</v>
      </c>
      <c r="Q612" s="6">
        <v>2835.11</v>
      </c>
    </row>
    <row r="613" spans="1:17" x14ac:dyDescent="0.25">
      <c r="A613" s="2" t="s">
        <v>3698</v>
      </c>
      <c r="B613" s="6"/>
      <c r="C613" s="6"/>
      <c r="D613" s="6"/>
      <c r="E613" s="6">
        <v>295.99</v>
      </c>
      <c r="F613" s="6">
        <v>295.99</v>
      </c>
      <c r="G613" s="6"/>
      <c r="H613" s="6"/>
      <c r="I613" s="6"/>
      <c r="J613" s="6"/>
      <c r="K613" s="6"/>
      <c r="L613" s="6"/>
      <c r="M613" s="6"/>
      <c r="N613" s="6"/>
      <c r="O613" s="6"/>
      <c r="P613" s="6"/>
      <c r="Q613" s="6">
        <v>295.99</v>
      </c>
    </row>
    <row r="614" spans="1:17" x14ac:dyDescent="0.25">
      <c r="A614" s="2" t="s">
        <v>3780</v>
      </c>
      <c r="B614" s="6"/>
      <c r="C614" s="6"/>
      <c r="D614" s="6"/>
      <c r="E614" s="6">
        <v>1455.95</v>
      </c>
      <c r="F614" s="6">
        <v>1455.95</v>
      </c>
      <c r="G614" s="6"/>
      <c r="H614" s="6"/>
      <c r="I614" s="6"/>
      <c r="J614" s="6">
        <v>531.98</v>
      </c>
      <c r="K614" s="6">
        <v>531.98</v>
      </c>
      <c r="L614" s="6"/>
      <c r="M614" s="6"/>
      <c r="N614" s="6"/>
      <c r="O614" s="6"/>
      <c r="P614" s="6"/>
      <c r="Q614" s="6">
        <v>1987.93</v>
      </c>
    </row>
    <row r="615" spans="1:17" x14ac:dyDescent="0.25">
      <c r="A615" s="2" t="s">
        <v>3657</v>
      </c>
      <c r="B615" s="6"/>
      <c r="C615" s="6"/>
      <c r="D615" s="6"/>
      <c r="E615" s="6">
        <v>1709.98</v>
      </c>
      <c r="F615" s="6">
        <v>1709.98</v>
      </c>
      <c r="G615" s="6"/>
      <c r="H615" s="6"/>
      <c r="I615" s="6"/>
      <c r="J615" s="6">
        <v>854.99</v>
      </c>
      <c r="K615" s="6">
        <v>854.99</v>
      </c>
      <c r="L615" s="6"/>
      <c r="M615" s="6"/>
      <c r="N615" s="6"/>
      <c r="O615" s="6">
        <v>1439.98</v>
      </c>
      <c r="P615" s="6">
        <v>1439.98</v>
      </c>
      <c r="Q615" s="6">
        <v>4004.96</v>
      </c>
    </row>
    <row r="616" spans="1:17" x14ac:dyDescent="0.25">
      <c r="A616" s="2" t="s">
        <v>2039</v>
      </c>
      <c r="B616" s="6"/>
      <c r="C616" s="6"/>
      <c r="D616" s="6">
        <v>30854.720000000001</v>
      </c>
      <c r="E616" s="6"/>
      <c r="F616" s="6">
        <v>30854.720000000001</v>
      </c>
      <c r="G616" s="6"/>
      <c r="H616" s="6"/>
      <c r="I616" s="6">
        <v>879.99</v>
      </c>
      <c r="J616" s="6"/>
      <c r="K616" s="6">
        <v>879.99</v>
      </c>
      <c r="L616" s="6"/>
      <c r="M616" s="6"/>
      <c r="N616" s="6">
        <v>8128.93</v>
      </c>
      <c r="O616" s="6"/>
      <c r="P616" s="6">
        <v>8128.93</v>
      </c>
      <c r="Q616" s="6">
        <v>39863.64</v>
      </c>
    </row>
    <row r="617" spans="1:17" x14ac:dyDescent="0.25">
      <c r="A617" s="2" t="s">
        <v>1957</v>
      </c>
      <c r="B617" s="6"/>
      <c r="C617" s="6"/>
      <c r="D617" s="6">
        <v>12942.4</v>
      </c>
      <c r="E617" s="6"/>
      <c r="F617" s="6">
        <v>12942.4</v>
      </c>
      <c r="G617" s="6"/>
      <c r="H617" s="6"/>
      <c r="I617" s="6">
        <v>2507.96</v>
      </c>
      <c r="J617" s="6"/>
      <c r="K617" s="6">
        <v>2507.96</v>
      </c>
      <c r="L617" s="6"/>
      <c r="M617" s="6"/>
      <c r="N617" s="6">
        <v>3537.55</v>
      </c>
      <c r="O617" s="6"/>
      <c r="P617" s="6">
        <v>3537.55</v>
      </c>
      <c r="Q617" s="6">
        <v>18987.91</v>
      </c>
    </row>
    <row r="618" spans="1:17" x14ac:dyDescent="0.25">
      <c r="A618" s="2" t="s">
        <v>2042</v>
      </c>
      <c r="B618" s="6"/>
      <c r="C618" s="6"/>
      <c r="D618" s="6">
        <v>11893.02</v>
      </c>
      <c r="E618" s="6"/>
      <c r="F618" s="6">
        <v>11893.02</v>
      </c>
      <c r="G618" s="6"/>
      <c r="H618" s="6"/>
      <c r="I618" s="6">
        <v>3550.75</v>
      </c>
      <c r="J618" s="6"/>
      <c r="K618" s="6">
        <v>3550.75</v>
      </c>
      <c r="L618" s="6"/>
      <c r="M618" s="6"/>
      <c r="N618" s="6">
        <v>2349.56</v>
      </c>
      <c r="O618" s="6"/>
      <c r="P618" s="6">
        <v>2349.56</v>
      </c>
      <c r="Q618" s="6">
        <v>17793.330000000002</v>
      </c>
    </row>
    <row r="619" spans="1:17" x14ac:dyDescent="0.25">
      <c r="A619" s="2" t="s">
        <v>4138</v>
      </c>
      <c r="B619" s="6"/>
      <c r="C619" s="6"/>
      <c r="D619" s="6"/>
      <c r="E619" s="6">
        <v>1133.9100000000001</v>
      </c>
      <c r="F619" s="6">
        <v>1133.9100000000001</v>
      </c>
      <c r="G619" s="6"/>
      <c r="H619" s="6"/>
      <c r="I619" s="6"/>
      <c r="J619" s="6"/>
      <c r="K619" s="6"/>
      <c r="L619" s="6"/>
      <c r="M619" s="6"/>
      <c r="N619" s="6"/>
      <c r="O619" s="6"/>
      <c r="P619" s="6"/>
      <c r="Q619" s="6">
        <v>1133.9100000000001</v>
      </c>
    </row>
    <row r="620" spans="1:17" x14ac:dyDescent="0.25">
      <c r="A620" s="2" t="s">
        <v>4209</v>
      </c>
      <c r="B620" s="6"/>
      <c r="C620" s="6"/>
      <c r="D620" s="6"/>
      <c r="E620" s="6">
        <v>1115.99</v>
      </c>
      <c r="F620" s="6">
        <v>1115.99</v>
      </c>
      <c r="G620" s="6"/>
      <c r="H620" s="6"/>
      <c r="I620" s="6"/>
      <c r="J620" s="6"/>
      <c r="K620" s="6"/>
      <c r="L620" s="6"/>
      <c r="M620" s="6"/>
      <c r="N620" s="6"/>
      <c r="O620" s="6">
        <v>1919.98</v>
      </c>
      <c r="P620" s="6">
        <v>1919.98</v>
      </c>
      <c r="Q620" s="6">
        <v>3035.97</v>
      </c>
    </row>
    <row r="621" spans="1:17" x14ac:dyDescent="0.25">
      <c r="A621" s="2" t="s">
        <v>3852</v>
      </c>
      <c r="B621" s="6"/>
      <c r="C621" s="6"/>
      <c r="D621" s="6"/>
      <c r="E621" s="6">
        <v>512.98</v>
      </c>
      <c r="F621" s="6">
        <v>512.98</v>
      </c>
      <c r="G621" s="6"/>
      <c r="H621" s="6"/>
      <c r="I621" s="6"/>
      <c r="J621" s="6">
        <v>431.98</v>
      </c>
      <c r="K621" s="6">
        <v>431.98</v>
      </c>
      <c r="L621" s="6"/>
      <c r="M621" s="6"/>
      <c r="N621" s="6"/>
      <c r="O621" s="6">
        <v>737.07</v>
      </c>
      <c r="P621" s="6">
        <v>737.07</v>
      </c>
      <c r="Q621" s="6">
        <v>1682.04</v>
      </c>
    </row>
    <row r="622" spans="1:17" x14ac:dyDescent="0.25">
      <c r="A622" s="2" t="s">
        <v>109</v>
      </c>
      <c r="B622" s="6">
        <v>51584.29</v>
      </c>
      <c r="C622" s="6"/>
      <c r="D622" s="6"/>
      <c r="E622" s="6"/>
      <c r="F622" s="6">
        <v>51584.29</v>
      </c>
      <c r="G622" s="6">
        <v>9905.93</v>
      </c>
      <c r="H622" s="6"/>
      <c r="I622" s="6"/>
      <c r="J622" s="6"/>
      <c r="K622" s="6">
        <v>9905.93</v>
      </c>
      <c r="L622" s="6">
        <v>10580.91</v>
      </c>
      <c r="M622" s="6"/>
      <c r="N622" s="6"/>
      <c r="O622" s="6"/>
      <c r="P622" s="6">
        <v>10580.91</v>
      </c>
      <c r="Q622" s="6">
        <v>72071.13</v>
      </c>
    </row>
    <row r="623" spans="1:17" x14ac:dyDescent="0.25">
      <c r="A623" s="2" t="s">
        <v>3975</v>
      </c>
      <c r="B623" s="6"/>
      <c r="C623" s="6"/>
      <c r="D623" s="6"/>
      <c r="E623" s="6">
        <v>737.07</v>
      </c>
      <c r="F623" s="6">
        <v>737.07</v>
      </c>
      <c r="G623" s="6"/>
      <c r="H623" s="6"/>
      <c r="I623" s="6"/>
      <c r="J623" s="6">
        <v>502.18</v>
      </c>
      <c r="K623" s="6">
        <v>502.18</v>
      </c>
      <c r="L623" s="6"/>
      <c r="M623" s="6"/>
      <c r="N623" s="6"/>
      <c r="O623" s="6">
        <v>242.99</v>
      </c>
      <c r="P623" s="6">
        <v>242.99</v>
      </c>
      <c r="Q623" s="6">
        <v>1482.25</v>
      </c>
    </row>
    <row r="624" spans="1:17" x14ac:dyDescent="0.25">
      <c r="A624" s="2" t="s">
        <v>3995</v>
      </c>
      <c r="B624" s="6"/>
      <c r="C624" s="6"/>
      <c r="D624" s="6"/>
      <c r="E624" s="6"/>
      <c r="F624" s="6"/>
      <c r="G624" s="6"/>
      <c r="H624" s="6"/>
      <c r="I624" s="6"/>
      <c r="J624" s="6">
        <v>242.99</v>
      </c>
      <c r="K624" s="6">
        <v>242.99</v>
      </c>
      <c r="L624" s="6"/>
      <c r="M624" s="6"/>
      <c r="N624" s="6"/>
      <c r="O624" s="6"/>
      <c r="P624" s="6"/>
      <c r="Q624" s="6">
        <v>242.99</v>
      </c>
    </row>
    <row r="625" spans="1:17" x14ac:dyDescent="0.25">
      <c r="A625" s="2" t="s">
        <v>4201</v>
      </c>
      <c r="B625" s="6"/>
      <c r="C625" s="6"/>
      <c r="D625" s="6"/>
      <c r="E625" s="6"/>
      <c r="F625" s="6"/>
      <c r="G625" s="6"/>
      <c r="H625" s="6"/>
      <c r="I625" s="6"/>
      <c r="J625" s="6"/>
      <c r="K625" s="6"/>
      <c r="L625" s="6"/>
      <c r="M625" s="6"/>
      <c r="N625" s="6"/>
      <c r="O625" s="6">
        <v>303.99</v>
      </c>
      <c r="P625" s="6">
        <v>303.99</v>
      </c>
      <c r="Q625" s="6">
        <v>303.99</v>
      </c>
    </row>
    <row r="626" spans="1:17" x14ac:dyDescent="0.25">
      <c r="A626" s="2" t="s">
        <v>3921</v>
      </c>
      <c r="B626" s="6"/>
      <c r="C626" s="6"/>
      <c r="D626" s="6"/>
      <c r="E626" s="6">
        <v>2102.33</v>
      </c>
      <c r="F626" s="6">
        <v>2102.33</v>
      </c>
      <c r="G626" s="6"/>
      <c r="H626" s="6"/>
      <c r="I626" s="6"/>
      <c r="J626" s="6"/>
      <c r="K626" s="6"/>
      <c r="L626" s="6"/>
      <c r="M626" s="6"/>
      <c r="N626" s="6"/>
      <c r="O626" s="6"/>
      <c r="P626" s="6"/>
      <c r="Q626" s="6">
        <v>2102.33</v>
      </c>
    </row>
    <row r="627" spans="1:17" x14ac:dyDescent="0.25">
      <c r="A627" s="2" t="s">
        <v>4058</v>
      </c>
      <c r="B627" s="6"/>
      <c r="C627" s="6"/>
      <c r="D627" s="6"/>
      <c r="E627" s="6">
        <v>591.98</v>
      </c>
      <c r="F627" s="6">
        <v>591.98</v>
      </c>
      <c r="G627" s="6"/>
      <c r="H627" s="6"/>
      <c r="I627" s="6"/>
      <c r="J627" s="6"/>
      <c r="K627" s="6"/>
      <c r="L627" s="6"/>
      <c r="M627" s="6"/>
      <c r="N627" s="6"/>
      <c r="O627" s="6"/>
      <c r="P627" s="6"/>
      <c r="Q627" s="6">
        <v>591.98</v>
      </c>
    </row>
    <row r="628" spans="1:17" x14ac:dyDescent="0.25">
      <c r="A628" s="2" t="s">
        <v>3673</v>
      </c>
      <c r="B628" s="6"/>
      <c r="C628" s="6"/>
      <c r="D628" s="6"/>
      <c r="E628" s="6">
        <v>873.57</v>
      </c>
      <c r="F628" s="6">
        <v>873.57</v>
      </c>
      <c r="G628" s="6"/>
      <c r="H628" s="6"/>
      <c r="I628" s="6"/>
      <c r="J628" s="6"/>
      <c r="K628" s="6"/>
      <c r="L628" s="6"/>
      <c r="M628" s="6"/>
      <c r="N628" s="6"/>
      <c r="O628" s="6"/>
      <c r="P628" s="6"/>
      <c r="Q628" s="6">
        <v>873.57</v>
      </c>
    </row>
    <row r="629" spans="1:17" x14ac:dyDescent="0.25">
      <c r="A629" s="2" t="s">
        <v>3890</v>
      </c>
      <c r="B629" s="6"/>
      <c r="C629" s="6"/>
      <c r="D629" s="6"/>
      <c r="E629" s="6">
        <v>687.98</v>
      </c>
      <c r="F629" s="6">
        <v>687.98</v>
      </c>
      <c r="G629" s="6"/>
      <c r="H629" s="6"/>
      <c r="I629" s="6"/>
      <c r="J629" s="6">
        <v>687.98</v>
      </c>
      <c r="K629" s="6">
        <v>687.98</v>
      </c>
      <c r="L629" s="6"/>
      <c r="M629" s="6"/>
      <c r="N629" s="6"/>
      <c r="O629" s="6">
        <v>799.78</v>
      </c>
      <c r="P629" s="6">
        <v>799.78</v>
      </c>
      <c r="Q629" s="6">
        <v>2175.75</v>
      </c>
    </row>
    <row r="630" spans="1:17" x14ac:dyDescent="0.25">
      <c r="A630" s="2" t="s">
        <v>1925</v>
      </c>
      <c r="B630" s="6"/>
      <c r="C630" s="6"/>
      <c r="D630" s="6"/>
      <c r="E630" s="6">
        <v>5288.68</v>
      </c>
      <c r="F630" s="6">
        <v>5288.68</v>
      </c>
      <c r="G630" s="6"/>
      <c r="H630" s="6"/>
      <c r="I630" s="6"/>
      <c r="J630" s="6">
        <v>2375.9499999999998</v>
      </c>
      <c r="K630" s="6">
        <v>2375.9499999999998</v>
      </c>
      <c r="L630" s="6"/>
      <c r="M630" s="6"/>
      <c r="N630" s="6"/>
      <c r="O630" s="6">
        <v>2767.54</v>
      </c>
      <c r="P630" s="6">
        <v>2767.54</v>
      </c>
      <c r="Q630" s="6">
        <v>10432.16</v>
      </c>
    </row>
    <row r="631" spans="1:17" x14ac:dyDescent="0.25">
      <c r="A631" s="2" t="s">
        <v>3685</v>
      </c>
      <c r="B631" s="6"/>
      <c r="C631" s="6"/>
      <c r="D631" s="6"/>
      <c r="E631" s="6">
        <v>2713.24</v>
      </c>
      <c r="F631" s="6">
        <v>2713.24</v>
      </c>
      <c r="G631" s="6"/>
      <c r="H631" s="6"/>
      <c r="I631" s="6"/>
      <c r="J631" s="6">
        <v>386.99</v>
      </c>
      <c r="K631" s="6">
        <v>386.99</v>
      </c>
      <c r="L631" s="6"/>
      <c r="M631" s="6"/>
      <c r="N631" s="6"/>
      <c r="O631" s="6">
        <v>773.98</v>
      </c>
      <c r="P631" s="6">
        <v>773.98</v>
      </c>
      <c r="Q631" s="6">
        <v>3874.21</v>
      </c>
    </row>
    <row r="632" spans="1:17" x14ac:dyDescent="0.25">
      <c r="A632" s="2" t="s">
        <v>3859</v>
      </c>
      <c r="B632" s="6"/>
      <c r="C632" s="6"/>
      <c r="D632" s="6"/>
      <c r="E632" s="6">
        <v>3455.53</v>
      </c>
      <c r="F632" s="6">
        <v>3455.53</v>
      </c>
      <c r="G632" s="6"/>
      <c r="H632" s="6"/>
      <c r="I632" s="6"/>
      <c r="J632" s="6"/>
      <c r="K632" s="6"/>
      <c r="L632" s="6"/>
      <c r="M632" s="6"/>
      <c r="N632" s="6"/>
      <c r="O632" s="6"/>
      <c r="P632" s="6"/>
      <c r="Q632" s="6">
        <v>3455.53</v>
      </c>
    </row>
    <row r="633" spans="1:17" x14ac:dyDescent="0.25">
      <c r="A633" s="2" t="s">
        <v>4206</v>
      </c>
      <c r="B633" s="6"/>
      <c r="C633" s="6"/>
      <c r="D633" s="6"/>
      <c r="E633" s="6">
        <v>847.98</v>
      </c>
      <c r="F633" s="6">
        <v>847.98</v>
      </c>
      <c r="G633" s="6"/>
      <c r="H633" s="6"/>
      <c r="I633" s="6"/>
      <c r="J633" s="6"/>
      <c r="K633" s="6"/>
      <c r="L633" s="6"/>
      <c r="M633" s="6"/>
      <c r="N633" s="6"/>
      <c r="O633" s="6">
        <v>1006.98</v>
      </c>
      <c r="P633" s="6">
        <v>1006.98</v>
      </c>
      <c r="Q633" s="6">
        <v>1854.97</v>
      </c>
    </row>
    <row r="634" spans="1:17" x14ac:dyDescent="0.25">
      <c r="A634" s="2" t="s">
        <v>3953</v>
      </c>
      <c r="B634" s="6"/>
      <c r="C634" s="6"/>
      <c r="D634" s="6"/>
      <c r="E634" s="6">
        <v>455.99</v>
      </c>
      <c r="F634" s="6">
        <v>455.99</v>
      </c>
      <c r="G634" s="6"/>
      <c r="H634" s="6"/>
      <c r="I634" s="6"/>
      <c r="J634" s="6"/>
      <c r="K634" s="6"/>
      <c r="L634" s="6"/>
      <c r="M634" s="6"/>
      <c r="N634" s="6"/>
      <c r="O634" s="6">
        <v>1367.97</v>
      </c>
      <c r="P634" s="6">
        <v>1367.97</v>
      </c>
      <c r="Q634" s="6">
        <v>1823.96</v>
      </c>
    </row>
    <row r="635" spans="1:17" x14ac:dyDescent="0.25">
      <c r="A635" s="2" t="s">
        <v>3686</v>
      </c>
      <c r="B635" s="6"/>
      <c r="C635" s="6"/>
      <c r="D635" s="6"/>
      <c r="E635" s="6">
        <v>767.98</v>
      </c>
      <c r="F635" s="6">
        <v>767.98</v>
      </c>
      <c r="G635" s="6"/>
      <c r="H635" s="6"/>
      <c r="I635" s="6"/>
      <c r="J635" s="6"/>
      <c r="K635" s="6"/>
      <c r="L635" s="6"/>
      <c r="M635" s="6"/>
      <c r="N635" s="6"/>
      <c r="O635" s="6"/>
      <c r="P635" s="6"/>
      <c r="Q635" s="6">
        <v>767.98</v>
      </c>
    </row>
    <row r="636" spans="1:17" x14ac:dyDescent="0.25">
      <c r="A636" s="2" t="s">
        <v>2029</v>
      </c>
      <c r="B636" s="6"/>
      <c r="C636" s="6"/>
      <c r="D636" s="6"/>
      <c r="E636" s="6">
        <v>11621.81</v>
      </c>
      <c r="F636" s="6">
        <v>11621.81</v>
      </c>
      <c r="G636" s="6"/>
      <c r="H636" s="6"/>
      <c r="I636" s="6"/>
      <c r="J636" s="6"/>
      <c r="K636" s="6"/>
      <c r="L636" s="6"/>
      <c r="M636" s="6"/>
      <c r="N636" s="6"/>
      <c r="O636" s="6">
        <v>3125.95</v>
      </c>
      <c r="P636" s="6">
        <v>3125.95</v>
      </c>
      <c r="Q636" s="6">
        <v>14747.75</v>
      </c>
    </row>
    <row r="637" spans="1:17" x14ac:dyDescent="0.25">
      <c r="A637" s="2" t="s">
        <v>3786</v>
      </c>
      <c r="B637" s="6"/>
      <c r="C637" s="6"/>
      <c r="D637" s="6"/>
      <c r="E637" s="6">
        <v>1811.17</v>
      </c>
      <c r="F637" s="6">
        <v>1811.17</v>
      </c>
      <c r="G637" s="6"/>
      <c r="H637" s="6"/>
      <c r="I637" s="6"/>
      <c r="J637" s="6"/>
      <c r="K637" s="6"/>
      <c r="L637" s="6"/>
      <c r="M637" s="6"/>
      <c r="N637" s="6"/>
      <c r="O637" s="6"/>
      <c r="P637" s="6"/>
      <c r="Q637" s="6">
        <v>1811.17</v>
      </c>
    </row>
    <row r="638" spans="1:17" x14ac:dyDescent="0.25">
      <c r="A638" s="2" t="s">
        <v>3684</v>
      </c>
      <c r="B638" s="6"/>
      <c r="C638" s="6"/>
      <c r="D638" s="6"/>
      <c r="E638" s="6">
        <v>1287.95</v>
      </c>
      <c r="F638" s="6">
        <v>1287.95</v>
      </c>
      <c r="G638" s="6"/>
      <c r="H638" s="6"/>
      <c r="I638" s="6"/>
      <c r="J638" s="6">
        <v>265.99</v>
      </c>
      <c r="K638" s="6">
        <v>265.99</v>
      </c>
      <c r="L638" s="6"/>
      <c r="M638" s="6"/>
      <c r="N638" s="6"/>
      <c r="O638" s="6">
        <v>447.98</v>
      </c>
      <c r="P638" s="6">
        <v>447.98</v>
      </c>
      <c r="Q638" s="6">
        <v>2001.93</v>
      </c>
    </row>
    <row r="639" spans="1:17" x14ac:dyDescent="0.25">
      <c r="A639" s="2" t="s">
        <v>3736</v>
      </c>
      <c r="B639" s="6"/>
      <c r="C639" s="6"/>
      <c r="D639" s="6"/>
      <c r="E639" s="6">
        <v>4229.95</v>
      </c>
      <c r="F639" s="6">
        <v>4229.95</v>
      </c>
      <c r="G639" s="6"/>
      <c r="H639" s="6"/>
      <c r="I639" s="6"/>
      <c r="J639" s="6"/>
      <c r="K639" s="6"/>
      <c r="L639" s="6"/>
      <c r="M639" s="6"/>
      <c r="N639" s="6"/>
      <c r="O639" s="6">
        <v>719.99</v>
      </c>
      <c r="P639" s="6">
        <v>719.99</v>
      </c>
      <c r="Q639" s="6">
        <v>4949.95</v>
      </c>
    </row>
    <row r="640" spans="1:17" x14ac:dyDescent="0.25">
      <c r="A640" s="2" t="s">
        <v>3899</v>
      </c>
      <c r="B640" s="6"/>
      <c r="C640" s="6"/>
      <c r="D640" s="6"/>
      <c r="E640" s="6">
        <v>3417.56</v>
      </c>
      <c r="F640" s="6">
        <v>3417.56</v>
      </c>
      <c r="G640" s="6"/>
      <c r="H640" s="6"/>
      <c r="I640" s="6"/>
      <c r="J640" s="6"/>
      <c r="K640" s="6"/>
      <c r="L640" s="6"/>
      <c r="M640" s="6"/>
      <c r="N640" s="6"/>
      <c r="O640" s="6">
        <v>1535.98</v>
      </c>
      <c r="P640" s="6">
        <v>1535.98</v>
      </c>
      <c r="Q640" s="6">
        <v>4953.55</v>
      </c>
    </row>
    <row r="641" spans="1:17" x14ac:dyDescent="0.25">
      <c r="A641" s="2" t="s">
        <v>86</v>
      </c>
      <c r="B641" s="6">
        <v>43384.69</v>
      </c>
      <c r="C641" s="6"/>
      <c r="D641" s="6"/>
      <c r="E641" s="6"/>
      <c r="F641" s="6">
        <v>43384.69</v>
      </c>
      <c r="G641" s="6">
        <v>6968.44</v>
      </c>
      <c r="H641" s="6"/>
      <c r="I641" s="6"/>
      <c r="J641" s="6"/>
      <c r="K641" s="6">
        <v>6968.44</v>
      </c>
      <c r="L641" s="6">
        <v>14160.98</v>
      </c>
      <c r="M641" s="6"/>
      <c r="N641" s="6"/>
      <c r="O641" s="6"/>
      <c r="P641" s="6">
        <v>14160.98</v>
      </c>
      <c r="Q641" s="6">
        <v>64514.11</v>
      </c>
    </row>
    <row r="642" spans="1:17" x14ac:dyDescent="0.25">
      <c r="A642" s="2" t="s">
        <v>118</v>
      </c>
      <c r="B642" s="6">
        <v>29432.02</v>
      </c>
      <c r="C642" s="6"/>
      <c r="D642" s="6"/>
      <c r="E642" s="6"/>
      <c r="F642" s="6">
        <v>29432.02</v>
      </c>
      <c r="G642" s="6">
        <v>3122.9</v>
      </c>
      <c r="H642" s="6"/>
      <c r="I642" s="6"/>
      <c r="J642" s="6"/>
      <c r="K642" s="6">
        <v>3122.9</v>
      </c>
      <c r="L642" s="6">
        <v>8456.7199999999993</v>
      </c>
      <c r="M642" s="6"/>
      <c r="N642" s="6"/>
      <c r="O642" s="6"/>
      <c r="P642" s="6">
        <v>8456.7199999999993</v>
      </c>
      <c r="Q642" s="6">
        <v>41011.629999999997</v>
      </c>
    </row>
    <row r="643" spans="1:17" x14ac:dyDescent="0.25">
      <c r="A643" s="2" t="s">
        <v>2163</v>
      </c>
      <c r="B643" s="6"/>
      <c r="C643" s="6"/>
      <c r="D643" s="6">
        <v>25087.69</v>
      </c>
      <c r="E643" s="6"/>
      <c r="F643" s="6">
        <v>25087.69</v>
      </c>
      <c r="G643" s="6"/>
      <c r="H643" s="6"/>
      <c r="I643" s="6">
        <v>1279.98</v>
      </c>
      <c r="J643" s="6"/>
      <c r="K643" s="6">
        <v>1279.98</v>
      </c>
      <c r="L643" s="6"/>
      <c r="M643" s="6"/>
      <c r="N643" s="6">
        <v>1279.98</v>
      </c>
      <c r="O643" s="6"/>
      <c r="P643" s="6">
        <v>1279.98</v>
      </c>
      <c r="Q643" s="6">
        <v>27647.65</v>
      </c>
    </row>
    <row r="644" spans="1:17" x14ac:dyDescent="0.25">
      <c r="A644" s="2" t="s">
        <v>3678</v>
      </c>
      <c r="B644" s="6"/>
      <c r="C644" s="6"/>
      <c r="D644" s="6"/>
      <c r="E644" s="6">
        <v>1417.56</v>
      </c>
      <c r="F644" s="6">
        <v>1417.56</v>
      </c>
      <c r="G644" s="6"/>
      <c r="H644" s="6"/>
      <c r="I644" s="6"/>
      <c r="J644" s="6"/>
      <c r="K644" s="6"/>
      <c r="L644" s="6"/>
      <c r="M644" s="6"/>
      <c r="N644" s="6"/>
      <c r="O644" s="6">
        <v>511.98</v>
      </c>
      <c r="P644" s="6">
        <v>511.98</v>
      </c>
      <c r="Q644" s="6">
        <v>1929.54</v>
      </c>
    </row>
    <row r="645" spans="1:17" x14ac:dyDescent="0.25">
      <c r="A645" s="2" t="s">
        <v>3655</v>
      </c>
      <c r="B645" s="6"/>
      <c r="C645" s="6"/>
      <c r="D645" s="6"/>
      <c r="E645" s="6">
        <v>8819.9</v>
      </c>
      <c r="F645" s="6">
        <v>8819.9</v>
      </c>
      <c r="G645" s="6"/>
      <c r="H645" s="6"/>
      <c r="I645" s="6"/>
      <c r="J645" s="6"/>
      <c r="K645" s="6"/>
      <c r="L645" s="6"/>
      <c r="M645" s="6"/>
      <c r="N645" s="6"/>
      <c r="O645" s="6"/>
      <c r="P645" s="6"/>
      <c r="Q645" s="6">
        <v>8819.9</v>
      </c>
    </row>
    <row r="646" spans="1:17" x14ac:dyDescent="0.25">
      <c r="A646" s="2" t="s">
        <v>4189</v>
      </c>
      <c r="B646" s="6"/>
      <c r="C646" s="6"/>
      <c r="D646" s="6"/>
      <c r="E646" s="6">
        <v>5123.9799999999996</v>
      </c>
      <c r="F646" s="6">
        <v>5123.9799999999996</v>
      </c>
      <c r="G646" s="6"/>
      <c r="H646" s="6"/>
      <c r="I646" s="6"/>
      <c r="J646" s="6"/>
      <c r="K646" s="6"/>
      <c r="L646" s="6"/>
      <c r="M646" s="6"/>
      <c r="N646" s="6"/>
      <c r="O646" s="6">
        <v>2519.9899999999998</v>
      </c>
      <c r="P646" s="6">
        <v>2519.9899999999998</v>
      </c>
      <c r="Q646" s="6">
        <v>7643.97</v>
      </c>
    </row>
    <row r="647" spans="1:17" x14ac:dyDescent="0.25">
      <c r="A647" s="2" t="s">
        <v>3832</v>
      </c>
      <c r="B647" s="6"/>
      <c r="C647" s="6"/>
      <c r="D647" s="6"/>
      <c r="E647" s="6">
        <v>1312.48</v>
      </c>
      <c r="F647" s="6">
        <v>1312.48</v>
      </c>
      <c r="G647" s="6"/>
      <c r="H647" s="6"/>
      <c r="I647" s="6"/>
      <c r="J647" s="6"/>
      <c r="K647" s="6"/>
      <c r="L647" s="6"/>
      <c r="M647" s="6"/>
      <c r="N647" s="6"/>
      <c r="O647" s="6">
        <v>697.49</v>
      </c>
      <c r="P647" s="6">
        <v>697.49</v>
      </c>
      <c r="Q647" s="6">
        <v>2009.97</v>
      </c>
    </row>
    <row r="648" spans="1:17" x14ac:dyDescent="0.25">
      <c r="A648" s="2" t="s">
        <v>82</v>
      </c>
      <c r="B648" s="6"/>
      <c r="C648" s="6">
        <v>36410.31</v>
      </c>
      <c r="D648" s="6"/>
      <c r="E648" s="6"/>
      <c r="F648" s="6">
        <v>36410.31</v>
      </c>
      <c r="G648" s="6"/>
      <c r="H648" s="6">
        <v>4886.51</v>
      </c>
      <c r="I648" s="6"/>
      <c r="J648" s="6"/>
      <c r="K648" s="6">
        <v>4886.51</v>
      </c>
      <c r="L648" s="6"/>
      <c r="M648" s="6">
        <v>23764.75</v>
      </c>
      <c r="N648" s="6"/>
      <c r="O648" s="6"/>
      <c r="P648" s="6">
        <v>23764.75</v>
      </c>
      <c r="Q648" s="6">
        <v>65061.57</v>
      </c>
    </row>
    <row r="649" spans="1:17" x14ac:dyDescent="0.25">
      <c r="A649" s="2" t="s">
        <v>4021</v>
      </c>
      <c r="B649" s="6"/>
      <c r="C649" s="6"/>
      <c r="D649" s="6"/>
      <c r="E649" s="6">
        <v>1747.17</v>
      </c>
      <c r="F649" s="6">
        <v>1747.17</v>
      </c>
      <c r="G649" s="6"/>
      <c r="H649" s="6"/>
      <c r="I649" s="6"/>
      <c r="J649" s="6"/>
      <c r="K649" s="6"/>
      <c r="L649" s="6"/>
      <c r="M649" s="6"/>
      <c r="N649" s="6"/>
      <c r="O649" s="6">
        <v>1023.98</v>
      </c>
      <c r="P649" s="6">
        <v>1023.98</v>
      </c>
      <c r="Q649" s="6">
        <v>2771.16</v>
      </c>
    </row>
    <row r="650" spans="1:17" x14ac:dyDescent="0.25">
      <c r="A650" s="2" t="s">
        <v>2012</v>
      </c>
      <c r="B650" s="6"/>
      <c r="C650" s="6"/>
      <c r="D650" s="6"/>
      <c r="E650" s="6">
        <v>5879.83</v>
      </c>
      <c r="F650" s="6">
        <v>5879.83</v>
      </c>
      <c r="G650" s="6"/>
      <c r="H650" s="6"/>
      <c r="I650" s="6"/>
      <c r="J650" s="6">
        <v>955.47</v>
      </c>
      <c r="K650" s="6">
        <v>955.47</v>
      </c>
      <c r="L650" s="6"/>
      <c r="M650" s="6"/>
      <c r="N650" s="6"/>
      <c r="O650" s="6">
        <v>2845.42</v>
      </c>
      <c r="P650" s="6">
        <v>2845.42</v>
      </c>
      <c r="Q650" s="6">
        <v>9680.7199999999993</v>
      </c>
    </row>
    <row r="651" spans="1:17" x14ac:dyDescent="0.25">
      <c r="A651" s="2" t="s">
        <v>3735</v>
      </c>
      <c r="B651" s="6"/>
      <c r="C651" s="6"/>
      <c r="D651" s="6"/>
      <c r="E651" s="6">
        <v>2092.4699999999998</v>
      </c>
      <c r="F651" s="6">
        <v>2092.4699999999998</v>
      </c>
      <c r="G651" s="6"/>
      <c r="H651" s="6"/>
      <c r="I651" s="6"/>
      <c r="J651" s="6"/>
      <c r="K651" s="6"/>
      <c r="L651" s="6"/>
      <c r="M651" s="6"/>
      <c r="N651" s="6"/>
      <c r="O651" s="6">
        <v>2069.9699999999998</v>
      </c>
      <c r="P651" s="6">
        <v>2069.9699999999998</v>
      </c>
      <c r="Q651" s="6">
        <v>4162.4399999999996</v>
      </c>
    </row>
    <row r="652" spans="1:17" x14ac:dyDescent="0.25">
      <c r="A652" s="2" t="s">
        <v>3731</v>
      </c>
      <c r="B652" s="6"/>
      <c r="C652" s="6"/>
      <c r="D652" s="6"/>
      <c r="E652" s="6">
        <v>1614.98</v>
      </c>
      <c r="F652" s="6">
        <v>1614.98</v>
      </c>
      <c r="G652" s="6"/>
      <c r="H652" s="6"/>
      <c r="I652" s="6"/>
      <c r="J652" s="6">
        <v>1614.98</v>
      </c>
      <c r="K652" s="6">
        <v>1614.98</v>
      </c>
      <c r="L652" s="6"/>
      <c r="M652" s="6"/>
      <c r="N652" s="6"/>
      <c r="O652" s="6">
        <v>1614.98</v>
      </c>
      <c r="P652" s="6">
        <v>1614.98</v>
      </c>
      <c r="Q652" s="6">
        <v>4844.9399999999996</v>
      </c>
    </row>
    <row r="653" spans="1:17" x14ac:dyDescent="0.25">
      <c r="A653" s="2" t="s">
        <v>1912</v>
      </c>
      <c r="B653" s="6"/>
      <c r="C653" s="6"/>
      <c r="D653" s="6">
        <v>7192.29</v>
      </c>
      <c r="E653" s="6"/>
      <c r="F653" s="6">
        <v>7192.29</v>
      </c>
      <c r="G653" s="6"/>
      <c r="H653" s="6"/>
      <c r="I653" s="6">
        <v>1469.96</v>
      </c>
      <c r="J653" s="6"/>
      <c r="K653" s="6">
        <v>1469.96</v>
      </c>
      <c r="L653" s="6"/>
      <c r="M653" s="6"/>
      <c r="N653" s="6">
        <v>1595.95</v>
      </c>
      <c r="O653" s="6"/>
      <c r="P653" s="6">
        <v>1595.95</v>
      </c>
      <c r="Q653" s="6">
        <v>10258.209999999999</v>
      </c>
    </row>
    <row r="654" spans="1:17" x14ac:dyDescent="0.25">
      <c r="A654" s="2" t="s">
        <v>4227</v>
      </c>
      <c r="B654" s="6"/>
      <c r="C654" s="6"/>
      <c r="D654" s="6"/>
      <c r="E654" s="6"/>
      <c r="F654" s="6"/>
      <c r="G654" s="6"/>
      <c r="H654" s="6"/>
      <c r="I654" s="6"/>
      <c r="J654" s="6"/>
      <c r="K654" s="6"/>
      <c r="L654" s="6"/>
      <c r="M654" s="6"/>
      <c r="N654" s="6"/>
      <c r="O654" s="6">
        <v>223.99</v>
      </c>
      <c r="P654" s="6">
        <v>223.99</v>
      </c>
      <c r="Q654" s="6">
        <v>223.99</v>
      </c>
    </row>
    <row r="655" spans="1:17" x14ac:dyDescent="0.25">
      <c r="A655" s="2" t="s">
        <v>4173</v>
      </c>
      <c r="B655" s="6"/>
      <c r="C655" s="6"/>
      <c r="D655" s="6"/>
      <c r="E655" s="6">
        <v>265.99</v>
      </c>
      <c r="F655" s="6">
        <v>265.99</v>
      </c>
      <c r="G655" s="6"/>
      <c r="H655" s="6"/>
      <c r="I655" s="6"/>
      <c r="J655" s="6"/>
      <c r="K655" s="6"/>
      <c r="L655" s="6"/>
      <c r="M655" s="6"/>
      <c r="N655" s="6"/>
      <c r="O655" s="6"/>
      <c r="P655" s="6"/>
      <c r="Q655" s="6">
        <v>265.99</v>
      </c>
    </row>
    <row r="656" spans="1:17" x14ac:dyDescent="0.25">
      <c r="A656" s="2" t="s">
        <v>4211</v>
      </c>
      <c r="B656" s="6"/>
      <c r="C656" s="6"/>
      <c r="D656" s="6"/>
      <c r="E656" s="6">
        <v>362.69</v>
      </c>
      <c r="F656" s="6">
        <v>362.69</v>
      </c>
      <c r="G656" s="6"/>
      <c r="H656" s="6"/>
      <c r="I656" s="6"/>
      <c r="J656" s="6"/>
      <c r="K656" s="6"/>
      <c r="L656" s="6"/>
      <c r="M656" s="6"/>
      <c r="N656" s="6"/>
      <c r="O656" s="6"/>
      <c r="P656" s="6"/>
      <c r="Q656" s="6">
        <v>362.69</v>
      </c>
    </row>
    <row r="657" spans="1:17" x14ac:dyDescent="0.25">
      <c r="A657" s="2" t="s">
        <v>3958</v>
      </c>
      <c r="B657" s="6"/>
      <c r="C657" s="6"/>
      <c r="D657" s="6"/>
      <c r="E657" s="6">
        <v>1455.98</v>
      </c>
      <c r="F657" s="6">
        <v>1455.98</v>
      </c>
      <c r="G657" s="6"/>
      <c r="H657" s="6"/>
      <c r="I657" s="6"/>
      <c r="J657" s="6">
        <v>846.29</v>
      </c>
      <c r="K657" s="6">
        <v>846.29</v>
      </c>
      <c r="L657" s="6"/>
      <c r="M657" s="6"/>
      <c r="N657" s="6"/>
      <c r="O657" s="6">
        <v>818.99</v>
      </c>
      <c r="P657" s="6">
        <v>818.99</v>
      </c>
      <c r="Q657" s="6">
        <v>3121.27</v>
      </c>
    </row>
    <row r="658" spans="1:17" x14ac:dyDescent="0.25">
      <c r="A658" s="2" t="s">
        <v>1988</v>
      </c>
      <c r="B658" s="6"/>
      <c r="C658" s="6"/>
      <c r="D658" s="6"/>
      <c r="E658" s="6">
        <v>7398.85</v>
      </c>
      <c r="F658" s="6">
        <v>7398.85</v>
      </c>
      <c r="G658" s="6"/>
      <c r="H658" s="6"/>
      <c r="I658" s="6"/>
      <c r="J658" s="6">
        <v>455.69</v>
      </c>
      <c r="K658" s="6">
        <v>455.69</v>
      </c>
      <c r="L658" s="6"/>
      <c r="M658" s="6"/>
      <c r="N658" s="6"/>
      <c r="O658" s="6">
        <v>783.98</v>
      </c>
      <c r="P658" s="6">
        <v>783.98</v>
      </c>
      <c r="Q658" s="6">
        <v>8638.52</v>
      </c>
    </row>
    <row r="659" spans="1:17" x14ac:dyDescent="0.25">
      <c r="A659" s="2" t="s">
        <v>1900</v>
      </c>
      <c r="B659" s="6"/>
      <c r="C659" s="6"/>
      <c r="D659" s="6">
        <v>4382.8500000000004</v>
      </c>
      <c r="E659" s="6"/>
      <c r="F659" s="6">
        <v>4382.8500000000004</v>
      </c>
      <c r="G659" s="6"/>
      <c r="H659" s="6"/>
      <c r="I659" s="6">
        <v>1334.96</v>
      </c>
      <c r="J659" s="6"/>
      <c r="K659" s="6">
        <v>1334.96</v>
      </c>
      <c r="L659" s="6"/>
      <c r="M659" s="6"/>
      <c r="N659" s="6">
        <v>3377.89</v>
      </c>
      <c r="O659" s="6"/>
      <c r="P659" s="6">
        <v>3377.89</v>
      </c>
      <c r="Q659" s="6">
        <v>9095.7000000000007</v>
      </c>
    </row>
    <row r="660" spans="1:17" x14ac:dyDescent="0.25">
      <c r="A660" s="2" t="s">
        <v>4051</v>
      </c>
      <c r="B660" s="6"/>
      <c r="C660" s="6"/>
      <c r="D660" s="6"/>
      <c r="E660" s="6">
        <v>1439.98</v>
      </c>
      <c r="F660" s="6">
        <v>1439.98</v>
      </c>
      <c r="G660" s="6"/>
      <c r="H660" s="6"/>
      <c r="I660" s="6"/>
      <c r="J660" s="6">
        <v>1709.98</v>
      </c>
      <c r="K660" s="6">
        <v>1709.98</v>
      </c>
      <c r="L660" s="6"/>
      <c r="M660" s="6"/>
      <c r="N660" s="6"/>
      <c r="O660" s="6">
        <v>3293.96</v>
      </c>
      <c r="P660" s="6">
        <v>3293.96</v>
      </c>
      <c r="Q660" s="6">
        <v>6443.93</v>
      </c>
    </row>
    <row r="661" spans="1:17" x14ac:dyDescent="0.25">
      <c r="A661" s="2" t="s">
        <v>3912</v>
      </c>
      <c r="B661" s="6"/>
      <c r="C661" s="6"/>
      <c r="D661" s="6"/>
      <c r="E661" s="6">
        <v>1405.96</v>
      </c>
      <c r="F661" s="6">
        <v>1405.96</v>
      </c>
      <c r="G661" s="6"/>
      <c r="H661" s="6"/>
      <c r="I661" s="6"/>
      <c r="J661" s="6"/>
      <c r="K661" s="6"/>
      <c r="L661" s="6"/>
      <c r="M661" s="6"/>
      <c r="N661" s="6"/>
      <c r="O661" s="6">
        <v>295.99</v>
      </c>
      <c r="P661" s="6">
        <v>295.99</v>
      </c>
      <c r="Q661" s="6">
        <v>1701.95</v>
      </c>
    </row>
    <row r="662" spans="1:17" x14ac:dyDescent="0.25">
      <c r="A662" s="2" t="s">
        <v>4205</v>
      </c>
      <c r="B662" s="6"/>
      <c r="C662" s="6"/>
      <c r="D662" s="6"/>
      <c r="E662" s="6">
        <v>911.97</v>
      </c>
      <c r="F662" s="6">
        <v>911.97</v>
      </c>
      <c r="G662" s="6"/>
      <c r="H662" s="6"/>
      <c r="I662" s="6"/>
      <c r="J662" s="6"/>
      <c r="K662" s="6"/>
      <c r="L662" s="6"/>
      <c r="M662" s="6"/>
      <c r="N662" s="6"/>
      <c r="O662" s="6">
        <v>892.77</v>
      </c>
      <c r="P662" s="6">
        <v>892.77</v>
      </c>
      <c r="Q662" s="6">
        <v>1804.74</v>
      </c>
    </row>
    <row r="663" spans="1:17" x14ac:dyDescent="0.25">
      <c r="A663" s="2" t="s">
        <v>3893</v>
      </c>
      <c r="B663" s="6"/>
      <c r="C663" s="6"/>
      <c r="D663" s="6"/>
      <c r="E663" s="6">
        <v>1619.98</v>
      </c>
      <c r="F663" s="6">
        <v>1619.98</v>
      </c>
      <c r="G663" s="6"/>
      <c r="H663" s="6"/>
      <c r="I663" s="6"/>
      <c r="J663" s="6">
        <v>836.99</v>
      </c>
      <c r="K663" s="6">
        <v>836.99</v>
      </c>
      <c r="L663" s="6"/>
      <c r="M663" s="6"/>
      <c r="N663" s="6"/>
      <c r="O663" s="6">
        <v>1646.98</v>
      </c>
      <c r="P663" s="6">
        <v>1646.98</v>
      </c>
      <c r="Q663" s="6">
        <v>4103.95</v>
      </c>
    </row>
    <row r="664" spans="1:17" x14ac:dyDescent="0.25">
      <c r="A664" s="2" t="s">
        <v>4148</v>
      </c>
      <c r="B664" s="6"/>
      <c r="C664" s="6"/>
      <c r="D664" s="6"/>
      <c r="E664" s="6">
        <v>332.99</v>
      </c>
      <c r="F664" s="6">
        <v>332.99</v>
      </c>
      <c r="G664" s="6"/>
      <c r="H664" s="6"/>
      <c r="I664" s="6"/>
      <c r="J664" s="6"/>
      <c r="K664" s="6"/>
      <c r="L664" s="6"/>
      <c r="M664" s="6"/>
      <c r="N664" s="6"/>
      <c r="O664" s="6"/>
      <c r="P664" s="6"/>
      <c r="Q664" s="6">
        <v>332.99</v>
      </c>
    </row>
    <row r="665" spans="1:17" x14ac:dyDescent="0.25">
      <c r="A665" s="2" t="s">
        <v>2104</v>
      </c>
      <c r="B665" s="6"/>
      <c r="C665" s="6"/>
      <c r="D665" s="6">
        <v>11259.97</v>
      </c>
      <c r="E665" s="6"/>
      <c r="F665" s="6">
        <v>11259.97</v>
      </c>
      <c r="G665" s="6"/>
      <c r="H665" s="6"/>
      <c r="I665" s="6">
        <v>2234.35</v>
      </c>
      <c r="J665" s="6"/>
      <c r="K665" s="6">
        <v>2234.35</v>
      </c>
      <c r="L665" s="6"/>
      <c r="M665" s="6"/>
      <c r="N665" s="6">
        <v>3630.83</v>
      </c>
      <c r="O665" s="6"/>
      <c r="P665" s="6">
        <v>3630.83</v>
      </c>
      <c r="Q665" s="6">
        <v>17125.150000000001</v>
      </c>
    </row>
    <row r="666" spans="1:17" x14ac:dyDescent="0.25">
      <c r="A666" s="2" t="s">
        <v>1979</v>
      </c>
      <c r="B666" s="6"/>
      <c r="C666" s="6"/>
      <c r="D666" s="6">
        <v>9312.33</v>
      </c>
      <c r="E666" s="6"/>
      <c r="F666" s="6">
        <v>9312.33</v>
      </c>
      <c r="G666" s="6"/>
      <c r="H666" s="6"/>
      <c r="I666" s="6"/>
      <c r="J666" s="6"/>
      <c r="K666" s="6"/>
      <c r="L666" s="6"/>
      <c r="M666" s="6"/>
      <c r="N666" s="6">
        <v>2767.52</v>
      </c>
      <c r="O666" s="6"/>
      <c r="P666" s="6">
        <v>2767.52</v>
      </c>
      <c r="Q666" s="6">
        <v>12079.84</v>
      </c>
    </row>
    <row r="667" spans="1:17" x14ac:dyDescent="0.25">
      <c r="A667" s="2" t="s">
        <v>3774</v>
      </c>
      <c r="B667" s="6"/>
      <c r="C667" s="6"/>
      <c r="D667" s="6"/>
      <c r="E667" s="6">
        <v>3172.46</v>
      </c>
      <c r="F667" s="6">
        <v>3172.46</v>
      </c>
      <c r="G667" s="6"/>
      <c r="H667" s="6"/>
      <c r="I667" s="6"/>
      <c r="J667" s="6"/>
      <c r="K667" s="6"/>
      <c r="L667" s="6"/>
      <c r="M667" s="6"/>
      <c r="N667" s="6"/>
      <c r="O667" s="6">
        <v>674.99</v>
      </c>
      <c r="P667" s="6">
        <v>674.99</v>
      </c>
      <c r="Q667" s="6">
        <v>3847.45</v>
      </c>
    </row>
    <row r="668" spans="1:17" x14ac:dyDescent="0.25">
      <c r="A668" s="2" t="s">
        <v>3693</v>
      </c>
      <c r="B668" s="6"/>
      <c r="C668" s="6"/>
      <c r="D668" s="6"/>
      <c r="E668" s="6">
        <v>6191.92</v>
      </c>
      <c r="F668" s="6">
        <v>6191.92</v>
      </c>
      <c r="G668" s="6"/>
      <c r="H668" s="6"/>
      <c r="I668" s="6"/>
      <c r="J668" s="6"/>
      <c r="K668" s="6"/>
      <c r="L668" s="6"/>
      <c r="M668" s="6"/>
      <c r="N668" s="6"/>
      <c r="O668" s="6">
        <v>3615.95</v>
      </c>
      <c r="P668" s="6">
        <v>3615.95</v>
      </c>
      <c r="Q668" s="6">
        <v>9807.8799999999992</v>
      </c>
    </row>
    <row r="669" spans="1:17" x14ac:dyDescent="0.25">
      <c r="A669" s="2" t="s">
        <v>3993</v>
      </c>
      <c r="B669" s="6"/>
      <c r="C669" s="6"/>
      <c r="D669" s="6"/>
      <c r="E669" s="6">
        <v>1673.98</v>
      </c>
      <c r="F669" s="6">
        <v>1673.98</v>
      </c>
      <c r="G669" s="6"/>
      <c r="H669" s="6"/>
      <c r="I669" s="6"/>
      <c r="J669" s="6">
        <v>2483.9699999999998</v>
      </c>
      <c r="K669" s="6">
        <v>2483.9699999999998</v>
      </c>
      <c r="L669" s="6"/>
      <c r="M669" s="6"/>
      <c r="N669" s="6"/>
      <c r="O669" s="6">
        <v>2339.9699999999998</v>
      </c>
      <c r="P669" s="6">
        <v>2339.9699999999998</v>
      </c>
      <c r="Q669" s="6">
        <v>6497.93</v>
      </c>
    </row>
    <row r="670" spans="1:17" x14ac:dyDescent="0.25">
      <c r="A670" s="2" t="s">
        <v>3889</v>
      </c>
      <c r="B670" s="6"/>
      <c r="C670" s="6"/>
      <c r="D670" s="6"/>
      <c r="E670" s="6">
        <v>5066.9399999999996</v>
      </c>
      <c r="F670" s="6">
        <v>5066.9399999999996</v>
      </c>
      <c r="G670" s="6"/>
      <c r="H670" s="6"/>
      <c r="I670" s="6"/>
      <c r="J670" s="6"/>
      <c r="K670" s="6"/>
      <c r="L670" s="6"/>
      <c r="M670" s="6"/>
      <c r="N670" s="6"/>
      <c r="O670" s="6">
        <v>2429.9699999999998</v>
      </c>
      <c r="P670" s="6">
        <v>2429.9699999999998</v>
      </c>
      <c r="Q670" s="6">
        <v>7496.92</v>
      </c>
    </row>
    <row r="671" spans="1:17" x14ac:dyDescent="0.25">
      <c r="A671" s="2" t="s">
        <v>3814</v>
      </c>
      <c r="B671" s="6"/>
      <c r="C671" s="6"/>
      <c r="D671" s="6"/>
      <c r="E671" s="6">
        <v>4567.4399999999996</v>
      </c>
      <c r="F671" s="6">
        <v>4567.4399999999996</v>
      </c>
      <c r="G671" s="6"/>
      <c r="H671" s="6"/>
      <c r="I671" s="6"/>
      <c r="J671" s="6"/>
      <c r="K671" s="6"/>
      <c r="L671" s="6"/>
      <c r="M671" s="6"/>
      <c r="N671" s="6"/>
      <c r="O671" s="6"/>
      <c r="P671" s="6"/>
      <c r="Q671" s="6">
        <v>4567.4399999999996</v>
      </c>
    </row>
    <row r="672" spans="1:17" x14ac:dyDescent="0.25">
      <c r="A672" s="2" t="s">
        <v>4001</v>
      </c>
      <c r="B672" s="6"/>
      <c r="C672" s="6"/>
      <c r="D672" s="6"/>
      <c r="E672" s="6">
        <v>3224.96</v>
      </c>
      <c r="F672" s="6">
        <v>3224.96</v>
      </c>
      <c r="G672" s="6"/>
      <c r="H672" s="6"/>
      <c r="I672" s="6"/>
      <c r="J672" s="6"/>
      <c r="K672" s="6"/>
      <c r="L672" s="6"/>
      <c r="M672" s="6"/>
      <c r="N672" s="6"/>
      <c r="O672" s="6">
        <v>1199.98</v>
      </c>
      <c r="P672" s="6">
        <v>1199.98</v>
      </c>
      <c r="Q672" s="6">
        <v>4424.9399999999996</v>
      </c>
    </row>
    <row r="673" spans="1:17" x14ac:dyDescent="0.25">
      <c r="A673" s="2" t="s">
        <v>4195</v>
      </c>
      <c r="B673" s="6"/>
      <c r="C673" s="6"/>
      <c r="D673" s="6"/>
      <c r="E673" s="6">
        <v>809.99</v>
      </c>
      <c r="F673" s="6">
        <v>809.99</v>
      </c>
      <c r="G673" s="6"/>
      <c r="H673" s="6"/>
      <c r="I673" s="6"/>
      <c r="J673" s="6"/>
      <c r="K673" s="6"/>
      <c r="L673" s="6"/>
      <c r="M673" s="6"/>
      <c r="N673" s="6"/>
      <c r="O673" s="6">
        <v>836.99</v>
      </c>
      <c r="P673" s="6">
        <v>836.99</v>
      </c>
      <c r="Q673" s="6">
        <v>1646.98</v>
      </c>
    </row>
    <row r="674" spans="1:17" x14ac:dyDescent="0.25">
      <c r="A674" s="2" t="s">
        <v>3931</v>
      </c>
      <c r="B674" s="6"/>
      <c r="C674" s="6"/>
      <c r="D674" s="6"/>
      <c r="E674" s="6">
        <v>2564.9699999999998</v>
      </c>
      <c r="F674" s="6">
        <v>2564.9699999999998</v>
      </c>
      <c r="G674" s="6"/>
      <c r="H674" s="6"/>
      <c r="I674" s="6"/>
      <c r="J674" s="6">
        <v>3383.96</v>
      </c>
      <c r="K674" s="6">
        <v>3383.96</v>
      </c>
      <c r="L674" s="6"/>
      <c r="M674" s="6"/>
      <c r="N674" s="6"/>
      <c r="O674" s="6">
        <v>3293.96</v>
      </c>
      <c r="P674" s="6">
        <v>3293.96</v>
      </c>
      <c r="Q674" s="6">
        <v>9242.9</v>
      </c>
    </row>
    <row r="675" spans="1:17" x14ac:dyDescent="0.25">
      <c r="A675" s="2" t="s">
        <v>3672</v>
      </c>
      <c r="B675" s="6"/>
      <c r="C675" s="6"/>
      <c r="D675" s="6"/>
      <c r="E675" s="6">
        <v>3772.45</v>
      </c>
      <c r="F675" s="6">
        <v>3772.45</v>
      </c>
      <c r="G675" s="6"/>
      <c r="H675" s="6"/>
      <c r="I675" s="6"/>
      <c r="J675" s="6"/>
      <c r="K675" s="6"/>
      <c r="L675" s="6"/>
      <c r="M675" s="6"/>
      <c r="N675" s="6"/>
      <c r="O675" s="6"/>
      <c r="P675" s="6"/>
      <c r="Q675" s="6">
        <v>3772.45</v>
      </c>
    </row>
    <row r="676" spans="1:17" x14ac:dyDescent="0.25">
      <c r="A676" s="2" t="s">
        <v>4017</v>
      </c>
      <c r="B676" s="6"/>
      <c r="C676" s="6"/>
      <c r="D676" s="6"/>
      <c r="E676" s="6">
        <v>3639.95</v>
      </c>
      <c r="F676" s="6">
        <v>3639.95</v>
      </c>
      <c r="G676" s="6"/>
      <c r="H676" s="6"/>
      <c r="I676" s="6"/>
      <c r="J676" s="6">
        <v>2379.9699999999998</v>
      </c>
      <c r="K676" s="6">
        <v>2379.9699999999998</v>
      </c>
      <c r="L676" s="6"/>
      <c r="M676" s="6"/>
      <c r="N676" s="6"/>
      <c r="O676" s="6">
        <v>629.99</v>
      </c>
      <c r="P676" s="6">
        <v>629.99</v>
      </c>
      <c r="Q676" s="6">
        <v>6649.91</v>
      </c>
    </row>
    <row r="677" spans="1:17" x14ac:dyDescent="0.25">
      <c r="A677" s="2" t="s">
        <v>3916</v>
      </c>
      <c r="B677" s="6"/>
      <c r="C677" s="6"/>
      <c r="D677" s="6"/>
      <c r="E677" s="6">
        <v>13649.95</v>
      </c>
      <c r="F677" s="6">
        <v>13649.95</v>
      </c>
      <c r="G677" s="6"/>
      <c r="H677" s="6"/>
      <c r="I677" s="6"/>
      <c r="J677" s="6">
        <v>2399.9899999999998</v>
      </c>
      <c r="K677" s="6">
        <v>2399.9899999999998</v>
      </c>
      <c r="L677" s="6"/>
      <c r="M677" s="6"/>
      <c r="N677" s="6"/>
      <c r="O677" s="6">
        <v>16349.95</v>
      </c>
      <c r="P677" s="6">
        <v>16349.95</v>
      </c>
      <c r="Q677" s="6">
        <v>32399.89</v>
      </c>
    </row>
    <row r="678" spans="1:17" x14ac:dyDescent="0.25">
      <c r="A678" s="2" t="s">
        <v>3800</v>
      </c>
      <c r="B678" s="6"/>
      <c r="C678" s="6"/>
      <c r="D678" s="6"/>
      <c r="E678" s="6">
        <v>29549.9</v>
      </c>
      <c r="F678" s="6">
        <v>29549.9</v>
      </c>
      <c r="G678" s="6"/>
      <c r="H678" s="6"/>
      <c r="I678" s="6"/>
      <c r="J678" s="6"/>
      <c r="K678" s="6"/>
      <c r="L678" s="6"/>
      <c r="M678" s="6"/>
      <c r="N678" s="6"/>
      <c r="O678" s="6">
        <v>5699.98</v>
      </c>
      <c r="P678" s="6">
        <v>5699.98</v>
      </c>
      <c r="Q678" s="6">
        <v>35249.879999999997</v>
      </c>
    </row>
    <row r="679" spans="1:17" x14ac:dyDescent="0.25">
      <c r="A679" s="2" t="s">
        <v>3773</v>
      </c>
      <c r="B679" s="6"/>
      <c r="C679" s="6"/>
      <c r="D679" s="6"/>
      <c r="E679" s="6">
        <v>4887.9799999999996</v>
      </c>
      <c r="F679" s="6">
        <v>4887.9799999999996</v>
      </c>
      <c r="G679" s="6"/>
      <c r="H679" s="6"/>
      <c r="I679" s="6"/>
      <c r="J679" s="6"/>
      <c r="K679" s="6"/>
      <c r="L679" s="6"/>
      <c r="M679" s="6"/>
      <c r="N679" s="6"/>
      <c r="O679" s="6">
        <v>4835.9799999999996</v>
      </c>
      <c r="P679" s="6">
        <v>4835.9799999999996</v>
      </c>
      <c r="Q679" s="6">
        <v>9723.9599999999991</v>
      </c>
    </row>
    <row r="680" spans="1:17" x14ac:dyDescent="0.25">
      <c r="A680" s="2" t="s">
        <v>3692</v>
      </c>
      <c r="B680" s="6"/>
      <c r="C680" s="6"/>
      <c r="D680" s="6"/>
      <c r="E680" s="6">
        <v>9723.9599999999991</v>
      </c>
      <c r="F680" s="6">
        <v>9723.9599999999991</v>
      </c>
      <c r="G680" s="6"/>
      <c r="H680" s="6"/>
      <c r="I680" s="6"/>
      <c r="J680" s="6"/>
      <c r="K680" s="6"/>
      <c r="L680" s="6"/>
      <c r="M680" s="6"/>
      <c r="N680" s="6"/>
      <c r="O680" s="6">
        <v>4419.9799999999996</v>
      </c>
      <c r="P680" s="6">
        <v>4419.9799999999996</v>
      </c>
      <c r="Q680" s="6">
        <v>14143.95</v>
      </c>
    </row>
    <row r="681" spans="1:17" x14ac:dyDescent="0.25">
      <c r="A681" s="2" t="s">
        <v>4036</v>
      </c>
      <c r="B681" s="6"/>
      <c r="C681" s="6"/>
      <c r="D681" s="6"/>
      <c r="E681" s="6"/>
      <c r="F681" s="6"/>
      <c r="G681" s="6"/>
      <c r="H681" s="6"/>
      <c r="I681" s="6"/>
      <c r="J681" s="6"/>
      <c r="K681" s="6"/>
      <c r="L681" s="6"/>
      <c r="M681" s="6"/>
      <c r="N681" s="6"/>
      <c r="O681" s="6">
        <v>2069.9499999999998</v>
      </c>
      <c r="P681" s="6">
        <v>2069.9499999999998</v>
      </c>
      <c r="Q681" s="6">
        <v>2069.9499999999998</v>
      </c>
    </row>
    <row r="682" spans="1:17" x14ac:dyDescent="0.25">
      <c r="A682" s="2" t="s">
        <v>3795</v>
      </c>
      <c r="B682" s="6"/>
      <c r="C682" s="6"/>
      <c r="D682" s="6"/>
      <c r="E682" s="6">
        <v>1169.97</v>
      </c>
      <c r="F682" s="6">
        <v>1169.97</v>
      </c>
      <c r="G682" s="6"/>
      <c r="H682" s="6"/>
      <c r="I682" s="6"/>
      <c r="J682" s="6"/>
      <c r="K682" s="6"/>
      <c r="L682" s="6"/>
      <c r="M682" s="6"/>
      <c r="N682" s="6"/>
      <c r="O682" s="6">
        <v>404.99</v>
      </c>
      <c r="P682" s="6">
        <v>404.99</v>
      </c>
      <c r="Q682" s="6">
        <v>1574.97</v>
      </c>
    </row>
    <row r="683" spans="1:17" x14ac:dyDescent="0.25">
      <c r="A683" s="2" t="s">
        <v>78</v>
      </c>
      <c r="B683" s="6">
        <v>100345.68</v>
      </c>
      <c r="C683" s="6"/>
      <c r="D683" s="6"/>
      <c r="E683" s="6"/>
      <c r="F683" s="6">
        <v>100345.68</v>
      </c>
      <c r="G683" s="6">
        <v>16945.189999999999</v>
      </c>
      <c r="H683" s="6"/>
      <c r="I683" s="6"/>
      <c r="J683" s="6"/>
      <c r="K683" s="6">
        <v>16945.189999999999</v>
      </c>
      <c r="L683" s="6">
        <v>26102.53</v>
      </c>
      <c r="M683" s="6"/>
      <c r="N683" s="6"/>
      <c r="O683" s="6"/>
      <c r="P683" s="6">
        <v>26102.53</v>
      </c>
      <c r="Q683" s="6">
        <v>143393.39000000001</v>
      </c>
    </row>
    <row r="684" spans="1:17" x14ac:dyDescent="0.25">
      <c r="A684" s="2" t="s">
        <v>4116</v>
      </c>
      <c r="B684" s="6"/>
      <c r="C684" s="6"/>
      <c r="D684" s="6"/>
      <c r="E684" s="6">
        <v>968.78</v>
      </c>
      <c r="F684" s="6">
        <v>968.78</v>
      </c>
      <c r="G684" s="6"/>
      <c r="H684" s="6"/>
      <c r="I684" s="6"/>
      <c r="J684" s="6"/>
      <c r="K684" s="6"/>
      <c r="L684" s="6"/>
      <c r="M684" s="6"/>
      <c r="N684" s="6"/>
      <c r="O684" s="6"/>
      <c r="P684" s="6"/>
      <c r="Q684" s="6">
        <v>968.78</v>
      </c>
    </row>
    <row r="685" spans="1:17" x14ac:dyDescent="0.25">
      <c r="A685" s="2" t="s">
        <v>3702</v>
      </c>
      <c r="B685" s="6"/>
      <c r="C685" s="6"/>
      <c r="D685" s="6"/>
      <c r="E685" s="6">
        <v>3168.75</v>
      </c>
      <c r="F685" s="6">
        <v>3168.75</v>
      </c>
      <c r="G685" s="6"/>
      <c r="H685" s="6"/>
      <c r="I685" s="6"/>
      <c r="J685" s="6">
        <v>2311.9699999999998</v>
      </c>
      <c r="K685" s="6">
        <v>2311.9699999999998</v>
      </c>
      <c r="L685" s="6"/>
      <c r="M685" s="6"/>
      <c r="N685" s="6"/>
      <c r="O685" s="6">
        <v>4215.9399999999996</v>
      </c>
      <c r="P685" s="6">
        <v>4215.9399999999996</v>
      </c>
      <c r="Q685" s="6">
        <v>9696.66</v>
      </c>
    </row>
    <row r="686" spans="1:17" x14ac:dyDescent="0.25">
      <c r="A686" s="2" t="s">
        <v>3683</v>
      </c>
      <c r="B686" s="6"/>
      <c r="C686" s="6"/>
      <c r="D686" s="6"/>
      <c r="E686" s="6">
        <v>3229.95</v>
      </c>
      <c r="F686" s="6">
        <v>3229.95</v>
      </c>
      <c r="G686" s="6"/>
      <c r="H686" s="6"/>
      <c r="I686" s="6"/>
      <c r="J686" s="6">
        <v>645.99</v>
      </c>
      <c r="K686" s="6">
        <v>645.99</v>
      </c>
      <c r="L686" s="6"/>
      <c r="M686" s="6"/>
      <c r="N686" s="6"/>
      <c r="O686" s="6"/>
      <c r="P686" s="6"/>
      <c r="Q686" s="6">
        <v>3875.94</v>
      </c>
    </row>
    <row r="687" spans="1:17" x14ac:dyDescent="0.25">
      <c r="A687" s="2" t="s">
        <v>3745</v>
      </c>
      <c r="B687" s="6"/>
      <c r="C687" s="6"/>
      <c r="D687" s="6"/>
      <c r="E687" s="6">
        <v>1573.57</v>
      </c>
      <c r="F687" s="6">
        <v>1573.57</v>
      </c>
      <c r="G687" s="6"/>
      <c r="H687" s="6"/>
      <c r="I687" s="6"/>
      <c r="J687" s="6"/>
      <c r="K687" s="6"/>
      <c r="L687" s="6"/>
      <c r="M687" s="6"/>
      <c r="N687" s="6"/>
      <c r="O687" s="6"/>
      <c r="P687" s="6"/>
      <c r="Q687" s="6">
        <v>1573.57</v>
      </c>
    </row>
    <row r="688" spans="1:17" x14ac:dyDescent="0.25">
      <c r="A688" s="2" t="s">
        <v>4012</v>
      </c>
      <c r="B688" s="6"/>
      <c r="C688" s="6"/>
      <c r="D688" s="6"/>
      <c r="E688" s="6">
        <v>1240.78</v>
      </c>
      <c r="F688" s="6">
        <v>1240.78</v>
      </c>
      <c r="G688" s="6"/>
      <c r="H688" s="6"/>
      <c r="I688" s="6"/>
      <c r="J688" s="6">
        <v>593.99</v>
      </c>
      <c r="K688" s="6">
        <v>593.99</v>
      </c>
      <c r="L688" s="6"/>
      <c r="M688" s="6"/>
      <c r="N688" s="6"/>
      <c r="O688" s="6"/>
      <c r="P688" s="6"/>
      <c r="Q688" s="6">
        <v>1834.77</v>
      </c>
    </row>
    <row r="689" spans="1:17" x14ac:dyDescent="0.25">
      <c r="A689" s="2" t="s">
        <v>4133</v>
      </c>
      <c r="B689" s="6"/>
      <c r="C689" s="6"/>
      <c r="D689" s="6"/>
      <c r="E689" s="6">
        <v>595.19000000000005</v>
      </c>
      <c r="F689" s="6">
        <v>595.19000000000005</v>
      </c>
      <c r="G689" s="6"/>
      <c r="H689" s="6"/>
      <c r="I689" s="6"/>
      <c r="J689" s="6"/>
      <c r="K689" s="6"/>
      <c r="L689" s="6"/>
      <c r="M689" s="6"/>
      <c r="N689" s="6"/>
      <c r="O689" s="6">
        <v>1215.98</v>
      </c>
      <c r="P689" s="6">
        <v>1215.98</v>
      </c>
      <c r="Q689" s="6">
        <v>1811.17</v>
      </c>
    </row>
    <row r="690" spans="1:17" x14ac:dyDescent="0.25">
      <c r="A690" s="2" t="s">
        <v>132</v>
      </c>
      <c r="B690" s="6">
        <v>46144.08</v>
      </c>
      <c r="C690" s="6"/>
      <c r="D690" s="6"/>
      <c r="E690" s="6"/>
      <c r="F690" s="6">
        <v>46144.08</v>
      </c>
      <c r="G690" s="6">
        <v>4904.8999999999996</v>
      </c>
      <c r="H690" s="6"/>
      <c r="I690" s="6"/>
      <c r="J690" s="6"/>
      <c r="K690" s="6">
        <v>4904.8999999999996</v>
      </c>
      <c r="L690" s="6">
        <v>15519.69</v>
      </c>
      <c r="M690" s="6"/>
      <c r="N690" s="6"/>
      <c r="O690" s="6"/>
      <c r="P690" s="6">
        <v>15519.69</v>
      </c>
      <c r="Q690" s="6">
        <v>66568.67</v>
      </c>
    </row>
    <row r="691" spans="1:17" x14ac:dyDescent="0.25">
      <c r="A691" s="2" t="s">
        <v>1886</v>
      </c>
      <c r="B691" s="6"/>
      <c r="C691" s="6"/>
      <c r="D691" s="6">
        <v>16326.47</v>
      </c>
      <c r="E691" s="6"/>
      <c r="F691" s="6">
        <v>16326.47</v>
      </c>
      <c r="G691" s="6"/>
      <c r="H691" s="6"/>
      <c r="I691" s="6">
        <v>6639.36</v>
      </c>
      <c r="J691" s="6"/>
      <c r="K691" s="6">
        <v>6639.36</v>
      </c>
      <c r="L691" s="6"/>
      <c r="M691" s="6"/>
      <c r="N691" s="6">
        <v>6198.37</v>
      </c>
      <c r="O691" s="6"/>
      <c r="P691" s="6">
        <v>6198.37</v>
      </c>
      <c r="Q691" s="6">
        <v>29164.2</v>
      </c>
    </row>
    <row r="692" spans="1:17" x14ac:dyDescent="0.25">
      <c r="A692" s="2" t="s">
        <v>42</v>
      </c>
      <c r="B692" s="6">
        <v>109438.18</v>
      </c>
      <c r="C692" s="6"/>
      <c r="D692" s="6"/>
      <c r="E692" s="6"/>
      <c r="F692" s="6">
        <v>109438.18</v>
      </c>
      <c r="G692" s="6">
        <v>15581.74</v>
      </c>
      <c r="H692" s="6"/>
      <c r="I692" s="6"/>
      <c r="J692" s="6"/>
      <c r="K692" s="6">
        <v>15581.74</v>
      </c>
      <c r="L692" s="6">
        <v>30149.5</v>
      </c>
      <c r="M692" s="6"/>
      <c r="N692" s="6"/>
      <c r="O692" s="6"/>
      <c r="P692" s="6">
        <v>30149.5</v>
      </c>
      <c r="Q692" s="6">
        <v>155169.41</v>
      </c>
    </row>
    <row r="693" spans="1:17" x14ac:dyDescent="0.25">
      <c r="A693" s="2" t="s">
        <v>3671</v>
      </c>
      <c r="B693" s="6"/>
      <c r="C693" s="6"/>
      <c r="D693" s="6"/>
      <c r="E693" s="6">
        <v>539.99</v>
      </c>
      <c r="F693" s="6">
        <v>539.99</v>
      </c>
      <c r="G693" s="6"/>
      <c r="H693" s="6"/>
      <c r="I693" s="6"/>
      <c r="J693" s="6"/>
      <c r="K693" s="6"/>
      <c r="L693" s="6"/>
      <c r="M693" s="6"/>
      <c r="N693" s="6"/>
      <c r="O693" s="6">
        <v>479.99</v>
      </c>
      <c r="P693" s="6">
        <v>479.99</v>
      </c>
      <c r="Q693" s="6">
        <v>1019.98</v>
      </c>
    </row>
    <row r="694" spans="1:17" x14ac:dyDescent="0.25">
      <c r="A694" s="2" t="s">
        <v>35</v>
      </c>
      <c r="B694" s="6"/>
      <c r="C694" s="6">
        <v>45485.24</v>
      </c>
      <c r="D694" s="6"/>
      <c r="E694" s="6"/>
      <c r="F694" s="6">
        <v>45485.24</v>
      </c>
      <c r="G694" s="6"/>
      <c r="H694" s="6">
        <v>5363.91</v>
      </c>
      <c r="I694" s="6"/>
      <c r="J694" s="6"/>
      <c r="K694" s="6">
        <v>5363.91</v>
      </c>
      <c r="L694" s="6"/>
      <c r="M694" s="6">
        <v>15659.74</v>
      </c>
      <c r="N694" s="6"/>
      <c r="O694" s="6"/>
      <c r="P694" s="6">
        <v>15659.74</v>
      </c>
      <c r="Q694" s="6">
        <v>66508.89</v>
      </c>
    </row>
    <row r="695" spans="1:17" x14ac:dyDescent="0.25">
      <c r="A695" s="2" t="s">
        <v>4185</v>
      </c>
      <c r="B695" s="6"/>
      <c r="C695" s="6"/>
      <c r="D695" s="6"/>
      <c r="E695" s="6">
        <v>2645.96</v>
      </c>
      <c r="F695" s="6">
        <v>2645.96</v>
      </c>
      <c r="G695" s="6"/>
      <c r="H695" s="6"/>
      <c r="I695" s="6"/>
      <c r="J695" s="6"/>
      <c r="K695" s="6"/>
      <c r="L695" s="6"/>
      <c r="M695" s="6"/>
      <c r="N695" s="6"/>
      <c r="O695" s="6">
        <v>1037.98</v>
      </c>
      <c r="P695" s="6">
        <v>1037.98</v>
      </c>
      <c r="Q695" s="6">
        <v>3683.94</v>
      </c>
    </row>
    <row r="696" spans="1:17" x14ac:dyDescent="0.25">
      <c r="A696" s="2" t="s">
        <v>3697</v>
      </c>
      <c r="B696" s="6"/>
      <c r="C696" s="6"/>
      <c r="D696" s="6"/>
      <c r="E696" s="6">
        <v>1315.95</v>
      </c>
      <c r="F696" s="6">
        <v>1315.95</v>
      </c>
      <c r="G696" s="6"/>
      <c r="H696" s="6"/>
      <c r="I696" s="6"/>
      <c r="J696" s="6"/>
      <c r="K696" s="6"/>
      <c r="L696" s="6"/>
      <c r="M696" s="6"/>
      <c r="N696" s="6"/>
      <c r="O696" s="6"/>
      <c r="P696" s="6"/>
      <c r="Q696" s="6">
        <v>1315.95</v>
      </c>
    </row>
    <row r="697" spans="1:17" x14ac:dyDescent="0.25">
      <c r="A697" s="2" t="s">
        <v>3758</v>
      </c>
      <c r="B697" s="6"/>
      <c r="C697" s="6"/>
      <c r="D697" s="6"/>
      <c r="E697" s="6">
        <v>2137.4699999999998</v>
      </c>
      <c r="F697" s="6">
        <v>2137.4699999999998</v>
      </c>
      <c r="G697" s="6"/>
      <c r="H697" s="6"/>
      <c r="I697" s="6"/>
      <c r="J697" s="6">
        <v>674.99</v>
      </c>
      <c r="K697" s="6">
        <v>674.99</v>
      </c>
      <c r="L697" s="6"/>
      <c r="M697" s="6"/>
      <c r="N697" s="6"/>
      <c r="O697" s="6">
        <v>599.99</v>
      </c>
      <c r="P697" s="6">
        <v>599.99</v>
      </c>
      <c r="Q697" s="6">
        <v>3412.45</v>
      </c>
    </row>
    <row r="698" spans="1:17" x14ac:dyDescent="0.25">
      <c r="A698" s="2" t="s">
        <v>1856</v>
      </c>
      <c r="B698" s="6"/>
      <c r="C698" s="6"/>
      <c r="D698" s="6">
        <v>5642.83</v>
      </c>
      <c r="E698" s="6"/>
      <c r="F698" s="6">
        <v>5642.83</v>
      </c>
      <c r="G698" s="6"/>
      <c r="H698" s="6"/>
      <c r="I698" s="6">
        <v>1154.97</v>
      </c>
      <c r="J698" s="6"/>
      <c r="K698" s="6">
        <v>1154.97</v>
      </c>
      <c r="L698" s="6"/>
      <c r="M698" s="6"/>
      <c r="N698" s="6">
        <v>1666.45</v>
      </c>
      <c r="O698" s="6"/>
      <c r="P698" s="6">
        <v>1666.45</v>
      </c>
      <c r="Q698" s="6">
        <v>8464.24</v>
      </c>
    </row>
    <row r="699" spans="1:17" x14ac:dyDescent="0.25">
      <c r="A699" s="2" t="s">
        <v>2034</v>
      </c>
      <c r="B699" s="6"/>
      <c r="C699" s="6"/>
      <c r="D699" s="6"/>
      <c r="E699" s="6">
        <v>7801.19</v>
      </c>
      <c r="F699" s="6">
        <v>7801.19</v>
      </c>
      <c r="G699" s="6"/>
      <c r="H699" s="6"/>
      <c r="I699" s="6"/>
      <c r="J699" s="6">
        <v>706.78</v>
      </c>
      <c r="K699" s="6">
        <v>706.78</v>
      </c>
      <c r="L699" s="6"/>
      <c r="M699" s="6"/>
      <c r="N699" s="6"/>
      <c r="O699" s="6">
        <v>1922.75</v>
      </c>
      <c r="P699" s="6">
        <v>1922.75</v>
      </c>
      <c r="Q699" s="6">
        <v>10430.73</v>
      </c>
    </row>
    <row r="700" spans="1:17" x14ac:dyDescent="0.25">
      <c r="A700" s="2" t="s">
        <v>2015</v>
      </c>
      <c r="B700" s="6"/>
      <c r="C700" s="6"/>
      <c r="D700" s="6"/>
      <c r="E700" s="6">
        <v>10235.31</v>
      </c>
      <c r="F700" s="6">
        <v>10235.31</v>
      </c>
      <c r="G700" s="6"/>
      <c r="H700" s="6"/>
      <c r="I700" s="6"/>
      <c r="J700" s="6">
        <v>2381.46</v>
      </c>
      <c r="K700" s="6">
        <v>2381.46</v>
      </c>
      <c r="L700" s="6"/>
      <c r="M700" s="6"/>
      <c r="N700" s="6"/>
      <c r="O700" s="6">
        <v>1391.47</v>
      </c>
      <c r="P700" s="6">
        <v>1391.47</v>
      </c>
      <c r="Q700" s="6">
        <v>14008.25</v>
      </c>
    </row>
    <row r="701" spans="1:17" x14ac:dyDescent="0.25">
      <c r="A701" s="2" t="s">
        <v>1973</v>
      </c>
      <c r="B701" s="6"/>
      <c r="C701" s="6"/>
      <c r="D701" s="6">
        <v>31986.98</v>
      </c>
      <c r="E701" s="6"/>
      <c r="F701" s="6">
        <v>31986.98</v>
      </c>
      <c r="G701" s="6"/>
      <c r="H701" s="6"/>
      <c r="I701" s="6">
        <v>5409.56</v>
      </c>
      <c r="J701" s="6"/>
      <c r="K701" s="6">
        <v>5409.56</v>
      </c>
      <c r="L701" s="6"/>
      <c r="M701" s="6"/>
      <c r="N701" s="6">
        <v>9584.33</v>
      </c>
      <c r="O701" s="6"/>
      <c r="P701" s="6">
        <v>9584.33</v>
      </c>
      <c r="Q701" s="6">
        <v>46980.88</v>
      </c>
    </row>
    <row r="702" spans="1:17" x14ac:dyDescent="0.25">
      <c r="A702" s="2" t="s">
        <v>2136</v>
      </c>
      <c r="B702" s="6"/>
      <c r="C702" s="6"/>
      <c r="D702" s="6">
        <v>4663.88</v>
      </c>
      <c r="E702" s="6"/>
      <c r="F702" s="6">
        <v>4663.88</v>
      </c>
      <c r="G702" s="6"/>
      <c r="H702" s="6"/>
      <c r="I702" s="6">
        <v>398.98</v>
      </c>
      <c r="J702" s="6"/>
      <c r="K702" s="6">
        <v>398.98</v>
      </c>
      <c r="L702" s="6"/>
      <c r="M702" s="6"/>
      <c r="N702" s="6">
        <v>2120.9</v>
      </c>
      <c r="O702" s="6"/>
      <c r="P702" s="6">
        <v>2120.9</v>
      </c>
      <c r="Q702" s="6">
        <v>7183.76</v>
      </c>
    </row>
    <row r="703" spans="1:17" x14ac:dyDescent="0.25">
      <c r="A703" s="2" t="s">
        <v>2133</v>
      </c>
      <c r="B703" s="6"/>
      <c r="C703" s="6"/>
      <c r="D703" s="6">
        <v>5862.92</v>
      </c>
      <c r="E703" s="6"/>
      <c r="F703" s="6">
        <v>5862.92</v>
      </c>
      <c r="G703" s="6"/>
      <c r="H703" s="6"/>
      <c r="I703" s="6">
        <v>734.97</v>
      </c>
      <c r="J703" s="6"/>
      <c r="K703" s="6">
        <v>734.97</v>
      </c>
      <c r="L703" s="6"/>
      <c r="M703" s="6"/>
      <c r="N703" s="6">
        <v>766.46</v>
      </c>
      <c r="O703" s="6"/>
      <c r="P703" s="6">
        <v>766.46</v>
      </c>
      <c r="Q703" s="6">
        <v>7364.35</v>
      </c>
    </row>
    <row r="704" spans="1:17" x14ac:dyDescent="0.25">
      <c r="A704" s="2" t="s">
        <v>1920</v>
      </c>
      <c r="B704" s="6"/>
      <c r="C704" s="6"/>
      <c r="D704" s="6"/>
      <c r="E704" s="6">
        <v>4612.32</v>
      </c>
      <c r="F704" s="6">
        <v>4612.32</v>
      </c>
      <c r="G704" s="6"/>
      <c r="H704" s="6"/>
      <c r="I704" s="6"/>
      <c r="J704" s="6">
        <v>199.99</v>
      </c>
      <c r="K704" s="6">
        <v>199.99</v>
      </c>
      <c r="L704" s="6"/>
      <c r="M704" s="6"/>
      <c r="N704" s="6"/>
      <c r="O704" s="6">
        <v>1414.94</v>
      </c>
      <c r="P704" s="6">
        <v>1414.94</v>
      </c>
      <c r="Q704" s="6">
        <v>6227.25</v>
      </c>
    </row>
    <row r="705" spans="1:17" x14ac:dyDescent="0.25">
      <c r="A705" s="2" t="s">
        <v>2129</v>
      </c>
      <c r="B705" s="6"/>
      <c r="C705" s="6"/>
      <c r="D705" s="6"/>
      <c r="E705" s="6">
        <v>6884.87</v>
      </c>
      <c r="F705" s="6">
        <v>6884.87</v>
      </c>
      <c r="G705" s="6"/>
      <c r="H705" s="6"/>
      <c r="I705" s="6"/>
      <c r="J705" s="6">
        <v>1366.17</v>
      </c>
      <c r="K705" s="6">
        <v>1366.17</v>
      </c>
      <c r="L705" s="6"/>
      <c r="M705" s="6"/>
      <c r="N705" s="6"/>
      <c r="O705" s="6">
        <v>2489.35</v>
      </c>
      <c r="P705" s="6">
        <v>2489.35</v>
      </c>
      <c r="Q705" s="6">
        <v>10740.4</v>
      </c>
    </row>
    <row r="706" spans="1:17" x14ac:dyDescent="0.25">
      <c r="A706" s="2" t="s">
        <v>2003</v>
      </c>
      <c r="B706" s="6"/>
      <c r="C706" s="6"/>
      <c r="D706" s="6">
        <v>26647.79</v>
      </c>
      <c r="E706" s="6"/>
      <c r="F706" s="6">
        <v>26647.79</v>
      </c>
      <c r="G706" s="6"/>
      <c r="H706" s="6"/>
      <c r="I706" s="6">
        <v>3158.06</v>
      </c>
      <c r="J706" s="6"/>
      <c r="K706" s="6">
        <v>3158.06</v>
      </c>
      <c r="L706" s="6"/>
      <c r="M706" s="6"/>
      <c r="N706" s="6">
        <v>10057.08</v>
      </c>
      <c r="O706" s="6"/>
      <c r="P706" s="6">
        <v>10057.08</v>
      </c>
      <c r="Q706" s="6">
        <v>39862.94</v>
      </c>
    </row>
    <row r="707" spans="1:17" x14ac:dyDescent="0.25">
      <c r="A707" s="2" t="s">
        <v>2466</v>
      </c>
      <c r="B707" s="6"/>
      <c r="C707" s="6"/>
      <c r="D707" s="6"/>
      <c r="E707" s="6">
        <v>25351.62</v>
      </c>
      <c r="F707" s="6">
        <v>25351.62</v>
      </c>
      <c r="G707" s="6"/>
      <c r="H707" s="6"/>
      <c r="I707" s="6"/>
      <c r="J707" s="6">
        <v>3933.87</v>
      </c>
      <c r="K707" s="6">
        <v>3933.87</v>
      </c>
      <c r="L707" s="6"/>
      <c r="M707" s="6"/>
      <c r="N707" s="6"/>
      <c r="O707" s="6">
        <v>4836.2700000000004</v>
      </c>
      <c r="P707" s="6">
        <v>4836.2700000000004</v>
      </c>
      <c r="Q707" s="6">
        <v>34121.760000000002</v>
      </c>
    </row>
    <row r="708" spans="1:17" x14ac:dyDescent="0.25">
      <c r="A708" s="2" t="s">
        <v>3842</v>
      </c>
      <c r="B708" s="6"/>
      <c r="C708" s="6"/>
      <c r="D708" s="6"/>
      <c r="E708" s="6">
        <v>4834.1400000000003</v>
      </c>
      <c r="F708" s="6">
        <v>4834.1400000000003</v>
      </c>
      <c r="G708" s="6"/>
      <c r="H708" s="6"/>
      <c r="I708" s="6"/>
      <c r="J708" s="6"/>
      <c r="K708" s="6"/>
      <c r="L708" s="6"/>
      <c r="M708" s="6"/>
      <c r="N708" s="6"/>
      <c r="O708" s="6">
        <v>4158.3999999999996</v>
      </c>
      <c r="P708" s="6">
        <v>4158.3999999999996</v>
      </c>
      <c r="Q708" s="6">
        <v>8992.5400000000009</v>
      </c>
    </row>
    <row r="709" spans="1:17" x14ac:dyDescent="0.25">
      <c r="A709" s="2" t="s">
        <v>127</v>
      </c>
      <c r="B709" s="6"/>
      <c r="C709" s="6">
        <v>104662.04</v>
      </c>
      <c r="D709" s="6"/>
      <c r="E709" s="6"/>
      <c r="F709" s="6">
        <v>104662.04</v>
      </c>
      <c r="G709" s="6"/>
      <c r="H709" s="6">
        <v>16552</v>
      </c>
      <c r="I709" s="6"/>
      <c r="J709" s="6"/>
      <c r="K709" s="6">
        <v>16552</v>
      </c>
      <c r="L709" s="6"/>
      <c r="M709" s="6">
        <v>29946.84</v>
      </c>
      <c r="N709" s="6"/>
      <c r="O709" s="6"/>
      <c r="P709" s="6">
        <v>29946.84</v>
      </c>
      <c r="Q709" s="6">
        <v>151160.89000000001</v>
      </c>
    </row>
    <row r="710" spans="1:17" x14ac:dyDescent="0.25">
      <c r="A710" s="2" t="s">
        <v>3989</v>
      </c>
      <c r="B710" s="6"/>
      <c r="C710" s="6"/>
      <c r="D710" s="6"/>
      <c r="E710" s="6">
        <v>11305.65</v>
      </c>
      <c r="F710" s="6">
        <v>11305.65</v>
      </c>
      <c r="G710" s="6"/>
      <c r="H710" s="6"/>
      <c r="I710" s="6"/>
      <c r="J710" s="6"/>
      <c r="K710" s="6"/>
      <c r="L710" s="6"/>
      <c r="M710" s="6"/>
      <c r="N710" s="6"/>
      <c r="O710" s="6"/>
      <c r="P710" s="6"/>
      <c r="Q710" s="6">
        <v>11305.65</v>
      </c>
    </row>
    <row r="711" spans="1:17" x14ac:dyDescent="0.25">
      <c r="A711" s="2" t="s">
        <v>68</v>
      </c>
      <c r="B711" s="6"/>
      <c r="C711" s="6">
        <v>33749.43</v>
      </c>
      <c r="D711" s="6"/>
      <c r="E711" s="6"/>
      <c r="F711" s="6">
        <v>33749.43</v>
      </c>
      <c r="G711" s="6"/>
      <c r="H711" s="6">
        <v>5903.04</v>
      </c>
      <c r="I711" s="6"/>
      <c r="J711" s="6"/>
      <c r="K711" s="6">
        <v>5903.04</v>
      </c>
      <c r="L711" s="6"/>
      <c r="M711" s="6">
        <v>11879.01</v>
      </c>
      <c r="N711" s="6"/>
      <c r="O711" s="6"/>
      <c r="P711" s="6">
        <v>11879.01</v>
      </c>
      <c r="Q711" s="6">
        <v>51531.48</v>
      </c>
    </row>
    <row r="712" spans="1:17" x14ac:dyDescent="0.25">
      <c r="A712" s="2" t="s">
        <v>75</v>
      </c>
      <c r="B712" s="6"/>
      <c r="C712" s="6">
        <v>40001.410000000003</v>
      </c>
      <c r="D712" s="6"/>
      <c r="E712" s="6"/>
      <c r="F712" s="6">
        <v>40001.410000000003</v>
      </c>
      <c r="G712" s="6"/>
      <c r="H712" s="6">
        <v>6568.87</v>
      </c>
      <c r="I712" s="6"/>
      <c r="J712" s="6"/>
      <c r="K712" s="6">
        <v>6568.87</v>
      </c>
      <c r="L712" s="6"/>
      <c r="M712" s="6">
        <v>7700.35</v>
      </c>
      <c r="N712" s="6"/>
      <c r="O712" s="6"/>
      <c r="P712" s="6">
        <v>7700.35</v>
      </c>
      <c r="Q712" s="6">
        <v>54270.63</v>
      </c>
    </row>
    <row r="713" spans="1:17" x14ac:dyDescent="0.25">
      <c r="A713" s="2" t="s">
        <v>165</v>
      </c>
      <c r="B713" s="6"/>
      <c r="C713" s="6">
        <v>31932.880000000001</v>
      </c>
      <c r="D713" s="6"/>
      <c r="E713" s="6"/>
      <c r="F713" s="6">
        <v>31932.880000000001</v>
      </c>
      <c r="G713" s="6"/>
      <c r="H713" s="6">
        <v>6443.15</v>
      </c>
      <c r="I713" s="6"/>
      <c r="J713" s="6"/>
      <c r="K713" s="6">
        <v>6443.15</v>
      </c>
      <c r="L713" s="6"/>
      <c r="M713" s="6">
        <v>5298.2</v>
      </c>
      <c r="N713" s="6"/>
      <c r="O713" s="6"/>
      <c r="P713" s="6">
        <v>5298.2</v>
      </c>
      <c r="Q713" s="6">
        <v>43674.23</v>
      </c>
    </row>
    <row r="714" spans="1:17" x14ac:dyDescent="0.25">
      <c r="A714" s="2" t="s">
        <v>61</v>
      </c>
      <c r="B714" s="6"/>
      <c r="C714" s="6">
        <v>52469.3</v>
      </c>
      <c r="D714" s="6"/>
      <c r="E714" s="6"/>
      <c r="F714" s="6">
        <v>52469.3</v>
      </c>
      <c r="G714" s="6"/>
      <c r="H714" s="6">
        <v>3494.95</v>
      </c>
      <c r="I714" s="6"/>
      <c r="J714" s="6"/>
      <c r="K714" s="6">
        <v>3494.95</v>
      </c>
      <c r="L714" s="6"/>
      <c r="M714" s="6">
        <v>22934.69</v>
      </c>
      <c r="N714" s="6"/>
      <c r="O714" s="6"/>
      <c r="P714" s="6">
        <v>22934.69</v>
      </c>
      <c r="Q714" s="6">
        <v>78898.95</v>
      </c>
    </row>
    <row r="715" spans="1:17" x14ac:dyDescent="0.25">
      <c r="A715" s="2" t="s">
        <v>3754</v>
      </c>
      <c r="B715" s="6"/>
      <c r="C715" s="6"/>
      <c r="D715" s="6"/>
      <c r="E715" s="6">
        <v>389.66</v>
      </c>
      <c r="F715" s="6">
        <v>389.66</v>
      </c>
      <c r="G715" s="6"/>
      <c r="H715" s="6"/>
      <c r="I715" s="6"/>
      <c r="J715" s="6">
        <v>305.97000000000003</v>
      </c>
      <c r="K715" s="6">
        <v>305.97000000000003</v>
      </c>
      <c r="L715" s="6"/>
      <c r="M715" s="6"/>
      <c r="N715" s="6"/>
      <c r="O715" s="6">
        <v>161.97999999999999</v>
      </c>
      <c r="P715" s="6">
        <v>161.97999999999999</v>
      </c>
      <c r="Q715" s="6">
        <v>857.6</v>
      </c>
    </row>
    <row r="716" spans="1:17" x14ac:dyDescent="0.25">
      <c r="A716" s="2" t="s">
        <v>4013</v>
      </c>
      <c r="B716" s="6"/>
      <c r="C716" s="6"/>
      <c r="D716" s="6"/>
      <c r="E716" s="6">
        <v>682.47</v>
      </c>
      <c r="F716" s="6">
        <v>682.47</v>
      </c>
      <c r="G716" s="6"/>
      <c r="H716" s="6"/>
      <c r="I716" s="6"/>
      <c r="J716" s="6"/>
      <c r="K716" s="6"/>
      <c r="L716" s="6"/>
      <c r="M716" s="6"/>
      <c r="N716" s="6"/>
      <c r="O716" s="6">
        <v>474.98</v>
      </c>
      <c r="P716" s="6">
        <v>474.98</v>
      </c>
      <c r="Q716" s="6">
        <v>1157.45</v>
      </c>
    </row>
    <row r="717" spans="1:17" x14ac:dyDescent="0.25">
      <c r="A717" s="2" t="s">
        <v>3994</v>
      </c>
      <c r="B717" s="6"/>
      <c r="C717" s="6"/>
      <c r="D717" s="6"/>
      <c r="E717" s="6">
        <v>1797.94</v>
      </c>
      <c r="F717" s="6">
        <v>1797.94</v>
      </c>
      <c r="G717" s="6"/>
      <c r="H717" s="6"/>
      <c r="I717" s="6"/>
      <c r="J717" s="6">
        <v>275.49</v>
      </c>
      <c r="K717" s="6">
        <v>275.49</v>
      </c>
      <c r="L717" s="6"/>
      <c r="M717" s="6"/>
      <c r="N717" s="6"/>
      <c r="O717" s="6">
        <v>231.99</v>
      </c>
      <c r="P717" s="6">
        <v>231.99</v>
      </c>
      <c r="Q717" s="6">
        <v>2305.42</v>
      </c>
    </row>
    <row r="718" spans="1:17" x14ac:dyDescent="0.25">
      <c r="A718" s="2" t="s">
        <v>1972</v>
      </c>
      <c r="B718" s="6"/>
      <c r="C718" s="6"/>
      <c r="D718" s="6">
        <v>9369.77</v>
      </c>
      <c r="E718" s="6"/>
      <c r="F718" s="6">
        <v>9369.77</v>
      </c>
      <c r="G718" s="6"/>
      <c r="H718" s="6"/>
      <c r="I718" s="6">
        <v>2318.46</v>
      </c>
      <c r="J718" s="6"/>
      <c r="K718" s="6">
        <v>2318.46</v>
      </c>
      <c r="L718" s="6"/>
      <c r="M718" s="6"/>
      <c r="N718" s="6">
        <v>3932.22</v>
      </c>
      <c r="O718" s="6"/>
      <c r="P718" s="6">
        <v>3932.22</v>
      </c>
      <c r="Q718" s="6">
        <v>15620.45</v>
      </c>
    </row>
    <row r="719" spans="1:17" x14ac:dyDescent="0.25">
      <c r="A719" s="2" t="s">
        <v>1875</v>
      </c>
      <c r="B719" s="6"/>
      <c r="C719" s="6"/>
      <c r="D719" s="6">
        <v>14997.56</v>
      </c>
      <c r="E719" s="6"/>
      <c r="F719" s="6">
        <v>14997.56</v>
      </c>
      <c r="G719" s="6"/>
      <c r="H719" s="6"/>
      <c r="I719" s="6">
        <v>3292.15</v>
      </c>
      <c r="J719" s="6"/>
      <c r="K719" s="6">
        <v>3292.15</v>
      </c>
      <c r="L719" s="6"/>
      <c r="M719" s="6"/>
      <c r="N719" s="6"/>
      <c r="O719" s="6"/>
      <c r="P719" s="6"/>
      <c r="Q719" s="6">
        <v>18289.71</v>
      </c>
    </row>
    <row r="720" spans="1:17" x14ac:dyDescent="0.25">
      <c r="A720" s="2" t="s">
        <v>1914</v>
      </c>
      <c r="B720" s="6"/>
      <c r="C720" s="6"/>
      <c r="D720" s="6">
        <v>13432.83</v>
      </c>
      <c r="E720" s="6"/>
      <c r="F720" s="6">
        <v>13432.83</v>
      </c>
      <c r="G720" s="6"/>
      <c r="H720" s="6"/>
      <c r="I720" s="6">
        <v>7101.97</v>
      </c>
      <c r="J720" s="6"/>
      <c r="K720" s="6">
        <v>7101.97</v>
      </c>
      <c r="L720" s="6"/>
      <c r="M720" s="6"/>
      <c r="N720" s="6">
        <v>2365.16</v>
      </c>
      <c r="O720" s="6"/>
      <c r="P720" s="6">
        <v>2365.16</v>
      </c>
      <c r="Q720" s="6">
        <v>22899.97</v>
      </c>
    </row>
    <row r="721" spans="1:17" x14ac:dyDescent="0.25">
      <c r="A721" s="2" t="s">
        <v>1921</v>
      </c>
      <c r="B721" s="6"/>
      <c r="C721" s="6"/>
      <c r="D721" s="6"/>
      <c r="E721" s="6">
        <v>4630.3599999999997</v>
      </c>
      <c r="F721" s="6">
        <v>4630.3599999999997</v>
      </c>
      <c r="G721" s="6"/>
      <c r="H721" s="6"/>
      <c r="I721" s="6"/>
      <c r="J721" s="6">
        <v>374.78</v>
      </c>
      <c r="K721" s="6">
        <v>374.78</v>
      </c>
      <c r="L721" s="6"/>
      <c r="M721" s="6"/>
      <c r="N721" s="6"/>
      <c r="O721" s="6">
        <v>2442.12</v>
      </c>
      <c r="P721" s="6">
        <v>2442.12</v>
      </c>
      <c r="Q721" s="6">
        <v>7447.26</v>
      </c>
    </row>
    <row r="722" spans="1:17" x14ac:dyDescent="0.25">
      <c r="A722" s="2" t="s">
        <v>1876</v>
      </c>
      <c r="B722" s="6"/>
      <c r="C722" s="6"/>
      <c r="D722" s="6"/>
      <c r="E722" s="6">
        <v>18247.259999999998</v>
      </c>
      <c r="F722" s="6">
        <v>18247.259999999998</v>
      </c>
      <c r="G722" s="6"/>
      <c r="H722" s="6"/>
      <c r="I722" s="6"/>
      <c r="J722" s="6">
        <v>1297.48</v>
      </c>
      <c r="K722" s="6">
        <v>1297.48</v>
      </c>
      <c r="L722" s="6"/>
      <c r="M722" s="6"/>
      <c r="N722" s="6"/>
      <c r="O722" s="6"/>
      <c r="P722" s="6"/>
      <c r="Q722" s="6">
        <v>19544.740000000002</v>
      </c>
    </row>
    <row r="723" spans="1:17" x14ac:dyDescent="0.25">
      <c r="A723" s="2" t="s">
        <v>1931</v>
      </c>
      <c r="B723" s="6"/>
      <c r="C723" s="6"/>
      <c r="D723" s="6"/>
      <c r="E723" s="6">
        <v>10309.719999999999</v>
      </c>
      <c r="F723" s="6">
        <v>10309.719999999999</v>
      </c>
      <c r="G723" s="6"/>
      <c r="H723" s="6"/>
      <c r="I723" s="6"/>
      <c r="J723" s="6">
        <v>1417.3</v>
      </c>
      <c r="K723" s="6">
        <v>1417.3</v>
      </c>
      <c r="L723" s="6"/>
      <c r="M723" s="6"/>
      <c r="N723" s="6"/>
      <c r="O723" s="6">
        <v>1318.24</v>
      </c>
      <c r="P723" s="6">
        <v>1318.24</v>
      </c>
      <c r="Q723" s="6">
        <v>13045.27</v>
      </c>
    </row>
    <row r="724" spans="1:17" x14ac:dyDescent="0.25">
      <c r="A724" s="2" t="s">
        <v>1860</v>
      </c>
      <c r="B724" s="6"/>
      <c r="C724" s="6"/>
      <c r="D724" s="6">
        <v>18697.080000000002</v>
      </c>
      <c r="E724" s="6"/>
      <c r="F724" s="6">
        <v>18697.080000000002</v>
      </c>
      <c r="G724" s="6"/>
      <c r="H724" s="6"/>
      <c r="I724" s="6">
        <v>1228.47</v>
      </c>
      <c r="J724" s="6"/>
      <c r="K724" s="6">
        <v>1228.47</v>
      </c>
      <c r="L724" s="6"/>
      <c r="M724" s="6"/>
      <c r="N724" s="6">
        <v>7784.83</v>
      </c>
      <c r="O724" s="6"/>
      <c r="P724" s="6">
        <v>7784.83</v>
      </c>
      <c r="Q724" s="6">
        <v>27710.38</v>
      </c>
    </row>
    <row r="725" spans="1:17" x14ac:dyDescent="0.25">
      <c r="A725" s="2" t="s">
        <v>2005</v>
      </c>
      <c r="B725" s="6"/>
      <c r="C725" s="6"/>
      <c r="D725" s="6">
        <v>9490.2900000000009</v>
      </c>
      <c r="E725" s="6"/>
      <c r="F725" s="6">
        <v>9490.2900000000009</v>
      </c>
      <c r="G725" s="6"/>
      <c r="H725" s="6"/>
      <c r="I725" s="6">
        <v>1691.96</v>
      </c>
      <c r="J725" s="6"/>
      <c r="K725" s="6">
        <v>1691.96</v>
      </c>
      <c r="L725" s="6"/>
      <c r="M725" s="6"/>
      <c r="N725" s="6">
        <v>1439.97</v>
      </c>
      <c r="O725" s="6"/>
      <c r="P725" s="6">
        <v>1439.97</v>
      </c>
      <c r="Q725" s="6">
        <v>12622.22</v>
      </c>
    </row>
    <row r="726" spans="1:17" x14ac:dyDescent="0.25">
      <c r="A726" s="2" t="s">
        <v>2008</v>
      </c>
      <c r="B726" s="6"/>
      <c r="C726" s="6"/>
      <c r="D726" s="6">
        <v>13581.36</v>
      </c>
      <c r="E726" s="6"/>
      <c r="F726" s="6">
        <v>13581.36</v>
      </c>
      <c r="G726" s="6"/>
      <c r="H726" s="6"/>
      <c r="I726" s="6">
        <v>1567.88</v>
      </c>
      <c r="J726" s="6"/>
      <c r="K726" s="6">
        <v>1567.88</v>
      </c>
      <c r="L726" s="6"/>
      <c r="M726" s="6"/>
      <c r="N726" s="6">
        <v>5208.21</v>
      </c>
      <c r="O726" s="6"/>
      <c r="P726" s="6">
        <v>5208.21</v>
      </c>
      <c r="Q726" s="6">
        <v>20357.45</v>
      </c>
    </row>
    <row r="727" spans="1:17" x14ac:dyDescent="0.25">
      <c r="A727" s="2" t="s">
        <v>1880</v>
      </c>
      <c r="B727" s="6"/>
      <c r="C727" s="6"/>
      <c r="D727" s="6"/>
      <c r="E727" s="6">
        <v>7484.97</v>
      </c>
      <c r="F727" s="6">
        <v>7484.97</v>
      </c>
      <c r="G727" s="6"/>
      <c r="H727" s="6"/>
      <c r="I727" s="6"/>
      <c r="J727" s="6">
        <v>2164.1799999999998</v>
      </c>
      <c r="K727" s="6">
        <v>2164.1799999999998</v>
      </c>
      <c r="L727" s="6"/>
      <c r="M727" s="6"/>
      <c r="N727" s="6"/>
      <c r="O727" s="6">
        <v>3319.24</v>
      </c>
      <c r="P727" s="6">
        <v>3319.24</v>
      </c>
      <c r="Q727" s="6">
        <v>12968.39</v>
      </c>
    </row>
    <row r="728" spans="1:17" x14ac:dyDescent="0.25">
      <c r="A728" s="2" t="s">
        <v>1936</v>
      </c>
      <c r="B728" s="6"/>
      <c r="C728" s="6"/>
      <c r="D728" s="6"/>
      <c r="E728" s="6">
        <v>6664.51</v>
      </c>
      <c r="F728" s="6">
        <v>6664.51</v>
      </c>
      <c r="G728" s="6"/>
      <c r="H728" s="6"/>
      <c r="I728" s="6"/>
      <c r="J728" s="6">
        <v>1761.5</v>
      </c>
      <c r="K728" s="6">
        <v>1761.5</v>
      </c>
      <c r="L728" s="6"/>
      <c r="M728" s="6"/>
      <c r="N728" s="6"/>
      <c r="O728" s="6">
        <v>2218.36</v>
      </c>
      <c r="P728" s="6">
        <v>2218.36</v>
      </c>
      <c r="Q728" s="6">
        <v>10644.37</v>
      </c>
    </row>
    <row r="729" spans="1:17" x14ac:dyDescent="0.25">
      <c r="A729" s="2" t="s">
        <v>2140</v>
      </c>
      <c r="B729" s="6"/>
      <c r="C729" s="6"/>
      <c r="D729" s="6"/>
      <c r="E729" s="6">
        <v>7870.24</v>
      </c>
      <c r="F729" s="6">
        <v>7870.24</v>
      </c>
      <c r="G729" s="6"/>
      <c r="H729" s="6"/>
      <c r="I729" s="6"/>
      <c r="J729" s="6">
        <v>885.46</v>
      </c>
      <c r="K729" s="6">
        <v>885.46</v>
      </c>
      <c r="L729" s="6"/>
      <c r="M729" s="6"/>
      <c r="N729" s="6"/>
      <c r="O729" s="6">
        <v>1271.67</v>
      </c>
      <c r="P729" s="6">
        <v>1271.67</v>
      </c>
      <c r="Q729" s="6">
        <v>10027.379999999999</v>
      </c>
    </row>
    <row r="730" spans="1:17" x14ac:dyDescent="0.25">
      <c r="A730" s="2" t="s">
        <v>2045</v>
      </c>
      <c r="B730" s="6"/>
      <c r="C730" s="6"/>
      <c r="D730" s="6">
        <v>30357.41</v>
      </c>
      <c r="E730" s="6"/>
      <c r="F730" s="6">
        <v>30357.41</v>
      </c>
      <c r="G730" s="6"/>
      <c r="H730" s="6"/>
      <c r="I730" s="6">
        <v>4336.7700000000004</v>
      </c>
      <c r="J730" s="6"/>
      <c r="K730" s="6">
        <v>4336.7700000000004</v>
      </c>
      <c r="L730" s="6"/>
      <c r="M730" s="6"/>
      <c r="N730" s="6">
        <v>12355.12</v>
      </c>
      <c r="O730" s="6"/>
      <c r="P730" s="6">
        <v>12355.12</v>
      </c>
      <c r="Q730" s="6">
        <v>47049.3</v>
      </c>
    </row>
    <row r="731" spans="1:17" x14ac:dyDescent="0.25">
      <c r="A731" s="2" t="s">
        <v>2189</v>
      </c>
      <c r="B731" s="6"/>
      <c r="C731" s="6"/>
      <c r="D731" s="6">
        <v>11679.68</v>
      </c>
      <c r="E731" s="6"/>
      <c r="F731" s="6">
        <v>11679.68</v>
      </c>
      <c r="G731" s="6"/>
      <c r="H731" s="6"/>
      <c r="I731" s="6">
        <v>3129.85</v>
      </c>
      <c r="J731" s="6"/>
      <c r="K731" s="6">
        <v>3129.85</v>
      </c>
      <c r="L731" s="6"/>
      <c r="M731" s="6"/>
      <c r="N731" s="6">
        <v>3872.41</v>
      </c>
      <c r="O731" s="6"/>
      <c r="P731" s="6">
        <v>3872.41</v>
      </c>
      <c r="Q731" s="6">
        <v>18681.939999999999</v>
      </c>
    </row>
    <row r="732" spans="1:17" x14ac:dyDescent="0.25">
      <c r="A732" s="2" t="s">
        <v>1992</v>
      </c>
      <c r="B732" s="6"/>
      <c r="C732" s="6"/>
      <c r="D732" s="6"/>
      <c r="E732" s="6">
        <v>1112</v>
      </c>
      <c r="F732" s="6">
        <v>1112</v>
      </c>
      <c r="G732" s="6"/>
      <c r="H732" s="6"/>
      <c r="I732" s="6"/>
      <c r="J732" s="6">
        <v>555.45000000000005</v>
      </c>
      <c r="K732" s="6">
        <v>555.45000000000005</v>
      </c>
      <c r="L732" s="6"/>
      <c r="M732" s="6"/>
      <c r="N732" s="6"/>
      <c r="O732" s="6">
        <v>661.04</v>
      </c>
      <c r="P732" s="6">
        <v>661.04</v>
      </c>
      <c r="Q732" s="6">
        <v>2328.4899999999998</v>
      </c>
    </row>
    <row r="733" spans="1:17" x14ac:dyDescent="0.25">
      <c r="A733" s="2" t="s">
        <v>2016</v>
      </c>
      <c r="B733" s="6"/>
      <c r="C733" s="6"/>
      <c r="D733" s="6">
        <v>6257.18</v>
      </c>
      <c r="E733" s="6"/>
      <c r="F733" s="6">
        <v>6257.18</v>
      </c>
      <c r="G733" s="6"/>
      <c r="H733" s="6"/>
      <c r="I733" s="6">
        <v>885.99</v>
      </c>
      <c r="J733" s="6"/>
      <c r="K733" s="6">
        <v>885.99</v>
      </c>
      <c r="L733" s="6"/>
      <c r="M733" s="6"/>
      <c r="N733" s="6">
        <v>868.43</v>
      </c>
      <c r="O733" s="6"/>
      <c r="P733" s="6">
        <v>868.43</v>
      </c>
      <c r="Q733" s="6">
        <v>8011.6</v>
      </c>
    </row>
    <row r="734" spans="1:17" x14ac:dyDescent="0.25">
      <c r="A734" s="2" t="s">
        <v>1924</v>
      </c>
      <c r="B734" s="6"/>
      <c r="C734" s="6"/>
      <c r="D734" s="6"/>
      <c r="E734" s="6">
        <v>2826.15</v>
      </c>
      <c r="F734" s="6">
        <v>2826.15</v>
      </c>
      <c r="G734" s="6"/>
      <c r="H734" s="6"/>
      <c r="I734" s="6"/>
      <c r="J734" s="6">
        <v>1430.64</v>
      </c>
      <c r="K734" s="6">
        <v>1430.64</v>
      </c>
      <c r="L734" s="6"/>
      <c r="M734" s="6"/>
      <c r="N734" s="6"/>
      <c r="O734" s="6">
        <v>1179.6500000000001</v>
      </c>
      <c r="P734" s="6">
        <v>1179.6500000000001</v>
      </c>
      <c r="Q734" s="6">
        <v>5436.44</v>
      </c>
    </row>
    <row r="735" spans="1:17" x14ac:dyDescent="0.25">
      <c r="A735" s="2" t="s">
        <v>2128</v>
      </c>
      <c r="B735" s="6"/>
      <c r="C735" s="6"/>
      <c r="D735" s="6"/>
      <c r="E735" s="6">
        <v>12819.72</v>
      </c>
      <c r="F735" s="6">
        <v>12819.72</v>
      </c>
      <c r="G735" s="6"/>
      <c r="H735" s="6"/>
      <c r="I735" s="6"/>
      <c r="J735" s="6">
        <v>6672.25</v>
      </c>
      <c r="K735" s="6">
        <v>6672.25</v>
      </c>
      <c r="L735" s="6"/>
      <c r="M735" s="6"/>
      <c r="N735" s="6"/>
      <c r="O735" s="6"/>
      <c r="P735" s="6"/>
      <c r="Q735" s="6">
        <v>19491.97</v>
      </c>
    </row>
    <row r="736" spans="1:17" x14ac:dyDescent="0.25">
      <c r="A736" s="2" t="s">
        <v>2004</v>
      </c>
      <c r="B736" s="6"/>
      <c r="C736" s="6"/>
      <c r="D736" s="6"/>
      <c r="E736" s="6">
        <v>8545.68</v>
      </c>
      <c r="F736" s="6">
        <v>8545.68</v>
      </c>
      <c r="G736" s="6"/>
      <c r="H736" s="6"/>
      <c r="I736" s="6"/>
      <c r="J736" s="6">
        <v>1812.28</v>
      </c>
      <c r="K736" s="6">
        <v>1812.28</v>
      </c>
      <c r="L736" s="6"/>
      <c r="M736" s="6"/>
      <c r="N736" s="6"/>
      <c r="O736" s="6">
        <v>2458.15</v>
      </c>
      <c r="P736" s="6">
        <v>2458.15</v>
      </c>
      <c r="Q736" s="6">
        <v>12816.11</v>
      </c>
    </row>
    <row r="737" spans="1:17" x14ac:dyDescent="0.25">
      <c r="A737" s="2" t="s">
        <v>1869</v>
      </c>
      <c r="B737" s="6"/>
      <c r="C737" s="6"/>
      <c r="D737" s="6">
        <v>14865.09</v>
      </c>
      <c r="E737" s="6"/>
      <c r="F737" s="6">
        <v>14865.09</v>
      </c>
      <c r="G737" s="6"/>
      <c r="H737" s="6"/>
      <c r="I737" s="6">
        <v>2511.5500000000002</v>
      </c>
      <c r="J737" s="6"/>
      <c r="K737" s="6">
        <v>2511.5500000000002</v>
      </c>
      <c r="L737" s="6"/>
      <c r="M737" s="6"/>
      <c r="N737" s="6">
        <v>1987.16</v>
      </c>
      <c r="O737" s="6"/>
      <c r="P737" s="6">
        <v>1987.16</v>
      </c>
      <c r="Q737" s="6">
        <v>19363.810000000001</v>
      </c>
    </row>
    <row r="738" spans="1:17" x14ac:dyDescent="0.25">
      <c r="A738" s="2" t="s">
        <v>2031</v>
      </c>
      <c r="B738" s="6"/>
      <c r="C738" s="6"/>
      <c r="D738" s="6">
        <v>10503.58</v>
      </c>
      <c r="E738" s="6"/>
      <c r="F738" s="6">
        <v>10503.58</v>
      </c>
      <c r="G738" s="6"/>
      <c r="H738" s="6"/>
      <c r="I738" s="6">
        <v>507.29</v>
      </c>
      <c r="J738" s="6"/>
      <c r="K738" s="6">
        <v>507.29</v>
      </c>
      <c r="L738" s="6"/>
      <c r="M738" s="6"/>
      <c r="N738" s="6">
        <v>6626.82</v>
      </c>
      <c r="O738" s="6"/>
      <c r="P738" s="6">
        <v>6626.82</v>
      </c>
      <c r="Q738" s="6">
        <v>17637.689999999999</v>
      </c>
    </row>
    <row r="739" spans="1:17" x14ac:dyDescent="0.25">
      <c r="A739" s="2" t="s">
        <v>2110</v>
      </c>
      <c r="B739" s="6"/>
      <c r="C739" s="6"/>
      <c r="D739" s="6">
        <v>19189.810000000001</v>
      </c>
      <c r="E739" s="6"/>
      <c r="F739" s="6">
        <v>19189.810000000001</v>
      </c>
      <c r="G739" s="6"/>
      <c r="H739" s="6"/>
      <c r="I739" s="6">
        <v>2529.9699999999998</v>
      </c>
      <c r="J739" s="6"/>
      <c r="K739" s="6">
        <v>2529.9699999999998</v>
      </c>
      <c r="L739" s="6"/>
      <c r="M739" s="6"/>
      <c r="N739" s="6">
        <v>5959.94</v>
      </c>
      <c r="O739" s="6"/>
      <c r="P739" s="6">
        <v>5959.94</v>
      </c>
      <c r="Q739" s="6">
        <v>27679.72</v>
      </c>
    </row>
    <row r="740" spans="1:17" x14ac:dyDescent="0.25">
      <c r="A740" s="2" t="s">
        <v>4053</v>
      </c>
      <c r="B740" s="6"/>
      <c r="C740" s="6"/>
      <c r="D740" s="6"/>
      <c r="E740" s="6">
        <v>1283.07</v>
      </c>
      <c r="F740" s="6">
        <v>1283.07</v>
      </c>
      <c r="G740" s="6"/>
      <c r="H740" s="6"/>
      <c r="I740" s="6"/>
      <c r="J740" s="6"/>
      <c r="K740" s="6"/>
      <c r="L740" s="6"/>
      <c r="M740" s="6"/>
      <c r="N740" s="6"/>
      <c r="O740" s="6">
        <v>1644.97</v>
      </c>
      <c r="P740" s="6">
        <v>1644.97</v>
      </c>
      <c r="Q740" s="6">
        <v>2928.04</v>
      </c>
    </row>
    <row r="741" spans="1:17" x14ac:dyDescent="0.25">
      <c r="A741" s="2" t="s">
        <v>4064</v>
      </c>
      <c r="B741" s="6"/>
      <c r="C741" s="6"/>
      <c r="D741" s="6"/>
      <c r="E741" s="6">
        <v>5127.3</v>
      </c>
      <c r="F741" s="6">
        <v>5127.3</v>
      </c>
      <c r="G741" s="6"/>
      <c r="H741" s="6"/>
      <c r="I741" s="6"/>
      <c r="J741" s="6"/>
      <c r="K741" s="6"/>
      <c r="L741" s="6"/>
      <c r="M741" s="6"/>
      <c r="N741" s="6"/>
      <c r="O741" s="6"/>
      <c r="P741" s="6"/>
      <c r="Q741" s="6">
        <v>5127.3</v>
      </c>
    </row>
    <row r="742" spans="1:17" x14ac:dyDescent="0.25">
      <c r="A742" s="2" t="s">
        <v>3836</v>
      </c>
      <c r="B742" s="6"/>
      <c r="C742" s="6"/>
      <c r="D742" s="6"/>
      <c r="E742" s="6">
        <v>11394</v>
      </c>
      <c r="F742" s="6">
        <v>11394</v>
      </c>
      <c r="G742" s="6"/>
      <c r="H742" s="6"/>
      <c r="I742" s="6"/>
      <c r="J742" s="6"/>
      <c r="K742" s="6"/>
      <c r="L742" s="6"/>
      <c r="M742" s="6"/>
      <c r="N742" s="6"/>
      <c r="O742" s="6">
        <v>1709.1</v>
      </c>
      <c r="P742" s="6">
        <v>1709.1</v>
      </c>
      <c r="Q742" s="6">
        <v>13103.1</v>
      </c>
    </row>
    <row r="743" spans="1:17" x14ac:dyDescent="0.25">
      <c r="A743" s="2" t="s">
        <v>4142</v>
      </c>
      <c r="B743" s="6"/>
      <c r="C743" s="6"/>
      <c r="D743" s="6"/>
      <c r="E743" s="6">
        <v>712.49</v>
      </c>
      <c r="F743" s="6">
        <v>712.49</v>
      </c>
      <c r="G743" s="6"/>
      <c r="H743" s="6"/>
      <c r="I743" s="6"/>
      <c r="J743" s="6"/>
      <c r="K743" s="6"/>
      <c r="L743" s="6"/>
      <c r="M743" s="6"/>
      <c r="N743" s="6"/>
      <c r="O743" s="6"/>
      <c r="P743" s="6"/>
      <c r="Q743" s="6">
        <v>712.49</v>
      </c>
    </row>
    <row r="744" spans="1:17" x14ac:dyDescent="0.25">
      <c r="A744" s="2" t="s">
        <v>114</v>
      </c>
      <c r="B744" s="6">
        <v>47473.69</v>
      </c>
      <c r="C744" s="6"/>
      <c r="D744" s="6"/>
      <c r="E744" s="6"/>
      <c r="F744" s="6">
        <v>47473.69</v>
      </c>
      <c r="G744" s="6">
        <v>8483.32</v>
      </c>
      <c r="H744" s="6"/>
      <c r="I744" s="6"/>
      <c r="J744" s="6"/>
      <c r="K744" s="6">
        <v>8483.32</v>
      </c>
      <c r="L744" s="6">
        <v>14414.59</v>
      </c>
      <c r="M744" s="6"/>
      <c r="N744" s="6"/>
      <c r="O744" s="6"/>
      <c r="P744" s="6">
        <v>14414.59</v>
      </c>
      <c r="Q744" s="6">
        <v>70371.600000000006</v>
      </c>
    </row>
    <row r="745" spans="1:17" x14ac:dyDescent="0.25">
      <c r="A745" s="2" t="s">
        <v>1881</v>
      </c>
      <c r="B745" s="6"/>
      <c r="C745" s="6"/>
      <c r="D745" s="6">
        <v>17009.830000000002</v>
      </c>
      <c r="E745" s="6"/>
      <c r="F745" s="6">
        <v>17009.830000000002</v>
      </c>
      <c r="G745" s="6"/>
      <c r="H745" s="6"/>
      <c r="I745" s="6">
        <v>899.99</v>
      </c>
      <c r="J745" s="6"/>
      <c r="K745" s="6">
        <v>899.99</v>
      </c>
      <c r="L745" s="6"/>
      <c r="M745" s="6"/>
      <c r="N745" s="6">
        <v>9359.91</v>
      </c>
      <c r="O745" s="6"/>
      <c r="P745" s="6">
        <v>9359.91</v>
      </c>
      <c r="Q745" s="6">
        <v>27269.73</v>
      </c>
    </row>
    <row r="746" spans="1:17" x14ac:dyDescent="0.25">
      <c r="A746" s="2" t="s">
        <v>2002</v>
      </c>
      <c r="B746" s="6"/>
      <c r="C746" s="6"/>
      <c r="D746" s="6">
        <v>59274.76</v>
      </c>
      <c r="E746" s="6"/>
      <c r="F746" s="6">
        <v>59274.76</v>
      </c>
      <c r="G746" s="6"/>
      <c r="H746" s="6"/>
      <c r="I746" s="6">
        <v>11199.96</v>
      </c>
      <c r="J746" s="6"/>
      <c r="K746" s="6">
        <v>11199.96</v>
      </c>
      <c r="L746" s="6"/>
      <c r="M746" s="6"/>
      <c r="N746" s="6">
        <v>16999.93</v>
      </c>
      <c r="O746" s="6"/>
      <c r="P746" s="6">
        <v>16999.93</v>
      </c>
      <c r="Q746" s="6">
        <v>87474.65</v>
      </c>
    </row>
    <row r="747" spans="1:17" x14ac:dyDescent="0.25">
      <c r="A747" s="2" t="s">
        <v>3843</v>
      </c>
      <c r="B747" s="6"/>
      <c r="C747" s="6"/>
      <c r="D747" s="6"/>
      <c r="E747" s="6">
        <v>8979.01</v>
      </c>
      <c r="F747" s="6">
        <v>8979.01</v>
      </c>
      <c r="G747" s="6"/>
      <c r="H747" s="6"/>
      <c r="I747" s="6"/>
      <c r="J747" s="6">
        <v>1394.07</v>
      </c>
      <c r="K747" s="6">
        <v>1394.07</v>
      </c>
      <c r="L747" s="6"/>
      <c r="M747" s="6"/>
      <c r="N747" s="6"/>
      <c r="O747" s="6">
        <v>1394.07</v>
      </c>
      <c r="P747" s="6">
        <v>1394.07</v>
      </c>
      <c r="Q747" s="6">
        <v>11767.15</v>
      </c>
    </row>
    <row r="748" spans="1:17" x14ac:dyDescent="0.25">
      <c r="A748" s="2" t="s">
        <v>1866</v>
      </c>
      <c r="B748" s="6"/>
      <c r="C748" s="6"/>
      <c r="D748" s="6"/>
      <c r="E748" s="6">
        <v>9712.3700000000008</v>
      </c>
      <c r="F748" s="6">
        <v>9712.3700000000008</v>
      </c>
      <c r="G748" s="6"/>
      <c r="H748" s="6"/>
      <c r="I748" s="6"/>
      <c r="J748" s="6">
        <v>697.49</v>
      </c>
      <c r="K748" s="6">
        <v>697.49</v>
      </c>
      <c r="L748" s="6"/>
      <c r="M748" s="6"/>
      <c r="N748" s="6"/>
      <c r="O748" s="6">
        <v>4499.9399999999996</v>
      </c>
      <c r="P748" s="6">
        <v>4499.9399999999996</v>
      </c>
      <c r="Q748" s="6">
        <v>14909.8</v>
      </c>
    </row>
    <row r="749" spans="1:17" x14ac:dyDescent="0.25">
      <c r="A749" s="2" t="s">
        <v>3815</v>
      </c>
      <c r="B749" s="6"/>
      <c r="C749" s="6"/>
      <c r="D749" s="6"/>
      <c r="E749" s="6">
        <v>4667.54</v>
      </c>
      <c r="F749" s="6">
        <v>4667.54</v>
      </c>
      <c r="G749" s="6"/>
      <c r="H749" s="6"/>
      <c r="I749" s="6"/>
      <c r="J749" s="6"/>
      <c r="K749" s="6"/>
      <c r="L749" s="6"/>
      <c r="M749" s="6"/>
      <c r="N749" s="6"/>
      <c r="O749" s="6">
        <v>4667.54</v>
      </c>
      <c r="P749" s="6">
        <v>4667.54</v>
      </c>
      <c r="Q749" s="6">
        <v>9335.08</v>
      </c>
    </row>
    <row r="750" spans="1:17" x14ac:dyDescent="0.25">
      <c r="A750" s="2" t="s">
        <v>3946</v>
      </c>
      <c r="B750" s="6"/>
      <c r="C750" s="6"/>
      <c r="D750" s="6"/>
      <c r="E750" s="6">
        <v>1720.16</v>
      </c>
      <c r="F750" s="6">
        <v>1720.16</v>
      </c>
      <c r="G750" s="6"/>
      <c r="H750" s="6"/>
      <c r="I750" s="6"/>
      <c r="J750" s="6"/>
      <c r="K750" s="6"/>
      <c r="L750" s="6"/>
      <c r="M750" s="6"/>
      <c r="N750" s="6"/>
      <c r="O750" s="6">
        <v>422.99</v>
      </c>
      <c r="P750" s="6">
        <v>422.99</v>
      </c>
      <c r="Q750" s="6">
        <v>2143.15</v>
      </c>
    </row>
    <row r="751" spans="1:17" x14ac:dyDescent="0.25">
      <c r="A751" s="2" t="s">
        <v>1948</v>
      </c>
      <c r="B751" s="6"/>
      <c r="C751" s="6"/>
      <c r="D751" s="6">
        <v>19709.78</v>
      </c>
      <c r="E751" s="6"/>
      <c r="F751" s="6">
        <v>19709.78</v>
      </c>
      <c r="G751" s="6"/>
      <c r="H751" s="6"/>
      <c r="I751" s="6">
        <v>4958.1000000000004</v>
      </c>
      <c r="J751" s="6"/>
      <c r="K751" s="6">
        <v>4958.1000000000004</v>
      </c>
      <c r="L751" s="6"/>
      <c r="M751" s="6"/>
      <c r="N751" s="6">
        <v>3022.17</v>
      </c>
      <c r="O751" s="6"/>
      <c r="P751" s="6">
        <v>3022.17</v>
      </c>
      <c r="Q751" s="6">
        <v>27690.04</v>
      </c>
    </row>
    <row r="752" spans="1:17" x14ac:dyDescent="0.25">
      <c r="A752" s="2" t="s">
        <v>28</v>
      </c>
      <c r="B752" s="6"/>
      <c r="C752" s="6">
        <v>137876.49</v>
      </c>
      <c r="D752" s="6"/>
      <c r="E752" s="6"/>
      <c r="F752" s="6">
        <v>137876.49</v>
      </c>
      <c r="G752" s="6"/>
      <c r="H752" s="6">
        <v>15335.1</v>
      </c>
      <c r="I752" s="6"/>
      <c r="J752" s="6"/>
      <c r="K752" s="6">
        <v>15335.1</v>
      </c>
      <c r="L752" s="6"/>
      <c r="M752" s="6">
        <v>50296.03</v>
      </c>
      <c r="N752" s="6"/>
      <c r="O752" s="6"/>
      <c r="P752" s="6">
        <v>50296.03</v>
      </c>
      <c r="Q752" s="6">
        <v>203507.62</v>
      </c>
    </row>
    <row r="753" spans="1:17" x14ac:dyDescent="0.25">
      <c r="A753" s="2" t="s">
        <v>3770</v>
      </c>
      <c r="B753" s="6"/>
      <c r="C753" s="6"/>
      <c r="D753" s="6"/>
      <c r="E753" s="6">
        <v>11772.4</v>
      </c>
      <c r="F753" s="6">
        <v>11772.4</v>
      </c>
      <c r="G753" s="6"/>
      <c r="H753" s="6"/>
      <c r="I753" s="6"/>
      <c r="J753" s="6"/>
      <c r="K753" s="6"/>
      <c r="L753" s="6"/>
      <c r="M753" s="6"/>
      <c r="N753" s="6"/>
      <c r="O753" s="6"/>
      <c r="P753" s="6"/>
      <c r="Q753" s="6">
        <v>11772.4</v>
      </c>
    </row>
    <row r="754" spans="1:17" x14ac:dyDescent="0.25">
      <c r="A754" s="2" t="s">
        <v>104</v>
      </c>
      <c r="B754" s="6"/>
      <c r="C754" s="6">
        <v>150398.18</v>
      </c>
      <c r="D754" s="6"/>
      <c r="E754" s="6"/>
      <c r="F754" s="6">
        <v>150398.18</v>
      </c>
      <c r="G754" s="6"/>
      <c r="H754" s="6">
        <v>18541.32</v>
      </c>
      <c r="I754" s="6"/>
      <c r="J754" s="6"/>
      <c r="K754" s="6">
        <v>18541.32</v>
      </c>
      <c r="L754" s="6"/>
      <c r="M754" s="6">
        <v>57826.06</v>
      </c>
      <c r="N754" s="6"/>
      <c r="O754" s="6"/>
      <c r="P754" s="6">
        <v>57826.06</v>
      </c>
      <c r="Q754" s="6">
        <v>226765.55</v>
      </c>
    </row>
    <row r="755" spans="1:17" x14ac:dyDescent="0.25">
      <c r="A755" s="2" t="s">
        <v>3750</v>
      </c>
      <c r="B755" s="6"/>
      <c r="C755" s="6"/>
      <c r="D755" s="6"/>
      <c r="E755" s="6">
        <v>8302.64</v>
      </c>
      <c r="F755" s="6">
        <v>8302.64</v>
      </c>
      <c r="G755" s="6"/>
      <c r="H755" s="6"/>
      <c r="I755" s="6"/>
      <c r="J755" s="6"/>
      <c r="K755" s="6"/>
      <c r="L755" s="6"/>
      <c r="M755" s="6"/>
      <c r="N755" s="6"/>
      <c r="O755" s="6"/>
      <c r="P755" s="6"/>
      <c r="Q755" s="6">
        <v>8302.64</v>
      </c>
    </row>
    <row r="756" spans="1:17" x14ac:dyDescent="0.25">
      <c r="A756" s="2" t="s">
        <v>2236</v>
      </c>
      <c r="B756" s="6"/>
      <c r="C756" s="6"/>
      <c r="D756" s="6">
        <v>21799.35</v>
      </c>
      <c r="E756" s="6"/>
      <c r="F756" s="6">
        <v>21799.35</v>
      </c>
      <c r="G756" s="6"/>
      <c r="H756" s="6"/>
      <c r="I756" s="6">
        <v>4248.25</v>
      </c>
      <c r="J756" s="6"/>
      <c r="K756" s="6">
        <v>4248.25</v>
      </c>
      <c r="L756" s="6"/>
      <c r="M756" s="6"/>
      <c r="N756" s="6">
        <v>8429.86</v>
      </c>
      <c r="O756" s="6"/>
      <c r="P756" s="6">
        <v>8429.86</v>
      </c>
      <c r="Q756" s="6">
        <v>34477.46</v>
      </c>
    </row>
    <row r="757" spans="1:17" x14ac:dyDescent="0.25">
      <c r="A757" s="2" t="s">
        <v>4198</v>
      </c>
      <c r="B757" s="6"/>
      <c r="C757" s="6"/>
      <c r="D757" s="6"/>
      <c r="E757" s="6">
        <v>8749.9699999999993</v>
      </c>
      <c r="F757" s="6">
        <v>8749.9699999999993</v>
      </c>
      <c r="G757" s="6"/>
      <c r="H757" s="6"/>
      <c r="I757" s="6"/>
      <c r="J757" s="6"/>
      <c r="K757" s="6"/>
      <c r="L757" s="6"/>
      <c r="M757" s="6"/>
      <c r="N757" s="6"/>
      <c r="O757" s="6">
        <v>2324.9899999999998</v>
      </c>
      <c r="P757" s="6">
        <v>2324.9899999999998</v>
      </c>
      <c r="Q757" s="6">
        <v>11074.96</v>
      </c>
    </row>
    <row r="758" spans="1:17" x14ac:dyDescent="0.25">
      <c r="A758" s="2" t="s">
        <v>2075</v>
      </c>
      <c r="B758" s="6"/>
      <c r="C758" s="6"/>
      <c r="D758" s="6"/>
      <c r="E758" s="6">
        <v>17897.57</v>
      </c>
      <c r="F758" s="6">
        <v>17897.57</v>
      </c>
      <c r="G758" s="6"/>
      <c r="H758" s="6"/>
      <c r="I758" s="6"/>
      <c r="J758" s="6">
        <v>2612.7800000000002</v>
      </c>
      <c r="K758" s="6">
        <v>2612.7800000000002</v>
      </c>
      <c r="L758" s="6"/>
      <c r="M758" s="6"/>
      <c r="N758" s="6"/>
      <c r="O758" s="6">
        <v>5927.75</v>
      </c>
      <c r="P758" s="6">
        <v>5927.75</v>
      </c>
      <c r="Q758" s="6">
        <v>26438.11</v>
      </c>
    </row>
    <row r="759" spans="1:17" x14ac:dyDescent="0.25">
      <c r="A759" s="2" t="s">
        <v>56</v>
      </c>
      <c r="B759" s="6"/>
      <c r="C759" s="6">
        <v>66999.33</v>
      </c>
      <c r="D759" s="6"/>
      <c r="E759" s="6"/>
      <c r="F759" s="6">
        <v>66999.33</v>
      </c>
      <c r="G759" s="6"/>
      <c r="H759" s="6">
        <v>14629.85</v>
      </c>
      <c r="I759" s="6"/>
      <c r="J759" s="6"/>
      <c r="K759" s="6">
        <v>14629.85</v>
      </c>
      <c r="L759" s="6"/>
      <c r="M759" s="6">
        <v>30659.69</v>
      </c>
      <c r="N759" s="6"/>
      <c r="O759" s="6"/>
      <c r="P759" s="6">
        <v>30659.69</v>
      </c>
      <c r="Q759" s="6">
        <v>112288.88</v>
      </c>
    </row>
    <row r="760" spans="1:17" x14ac:dyDescent="0.25">
      <c r="A760" s="2" t="s">
        <v>1944</v>
      </c>
      <c r="B760" s="6"/>
      <c r="C760" s="6"/>
      <c r="D760" s="6">
        <v>7397.64</v>
      </c>
      <c r="E760" s="6"/>
      <c r="F760" s="6">
        <v>7397.64</v>
      </c>
      <c r="G760" s="6"/>
      <c r="H760" s="6"/>
      <c r="I760" s="6">
        <v>4902</v>
      </c>
      <c r="J760" s="6"/>
      <c r="K760" s="6">
        <v>4902</v>
      </c>
      <c r="L760" s="6"/>
      <c r="M760" s="6"/>
      <c r="N760" s="6">
        <v>2067.96</v>
      </c>
      <c r="O760" s="6"/>
      <c r="P760" s="6">
        <v>2067.96</v>
      </c>
      <c r="Q760" s="6">
        <v>14367.59</v>
      </c>
    </row>
    <row r="761" spans="1:17" x14ac:dyDescent="0.25">
      <c r="A761" s="2" t="s">
        <v>3939</v>
      </c>
      <c r="B761" s="6"/>
      <c r="C761" s="6"/>
      <c r="D761" s="6"/>
      <c r="E761" s="6">
        <v>3999.98</v>
      </c>
      <c r="F761" s="6">
        <v>3999.98</v>
      </c>
      <c r="G761" s="6"/>
      <c r="H761" s="6"/>
      <c r="I761" s="6"/>
      <c r="J761" s="6">
        <v>4749.9799999999996</v>
      </c>
      <c r="K761" s="6">
        <v>4749.9799999999996</v>
      </c>
      <c r="L761" s="6"/>
      <c r="M761" s="6"/>
      <c r="N761" s="6"/>
      <c r="O761" s="6"/>
      <c r="P761" s="6"/>
      <c r="Q761" s="6">
        <v>8749.9699999999993</v>
      </c>
    </row>
    <row r="762" spans="1:17" x14ac:dyDescent="0.25">
      <c r="A762" s="2" t="s">
        <v>3962</v>
      </c>
      <c r="B762" s="6"/>
      <c r="C762" s="6"/>
      <c r="D762" s="6"/>
      <c r="E762" s="6">
        <v>657.38</v>
      </c>
      <c r="F762" s="6">
        <v>657.38</v>
      </c>
      <c r="G762" s="6"/>
      <c r="H762" s="6"/>
      <c r="I762" s="6"/>
      <c r="J762" s="6"/>
      <c r="K762" s="6"/>
      <c r="L762" s="6"/>
      <c r="M762" s="6"/>
      <c r="N762" s="6"/>
      <c r="O762" s="6">
        <v>721.98</v>
      </c>
      <c r="P762" s="6">
        <v>721.98</v>
      </c>
      <c r="Q762" s="6">
        <v>1379.36</v>
      </c>
    </row>
    <row r="763" spans="1:17" x14ac:dyDescent="0.25">
      <c r="A763" s="2" t="s">
        <v>3743</v>
      </c>
      <c r="B763" s="6"/>
      <c r="C763" s="6"/>
      <c r="D763" s="6"/>
      <c r="E763" s="6">
        <v>6038.98</v>
      </c>
      <c r="F763" s="6">
        <v>6038.98</v>
      </c>
      <c r="G763" s="6"/>
      <c r="H763" s="6"/>
      <c r="I763" s="6"/>
      <c r="J763" s="6"/>
      <c r="K763" s="6"/>
      <c r="L763" s="6"/>
      <c r="M763" s="6"/>
      <c r="N763" s="6"/>
      <c r="O763" s="6"/>
      <c r="P763" s="6"/>
      <c r="Q763" s="6">
        <v>6038.98</v>
      </c>
    </row>
    <row r="764" spans="1:17" x14ac:dyDescent="0.25">
      <c r="A764" s="2" t="s">
        <v>1887</v>
      </c>
      <c r="B764" s="6"/>
      <c r="C764" s="6"/>
      <c r="D764" s="6">
        <v>87989.75</v>
      </c>
      <c r="E764" s="6"/>
      <c r="F764" s="6">
        <v>87989.75</v>
      </c>
      <c r="G764" s="6"/>
      <c r="H764" s="6"/>
      <c r="I764" s="6">
        <v>18409.95</v>
      </c>
      <c r="J764" s="6"/>
      <c r="K764" s="6">
        <v>18409.95</v>
      </c>
      <c r="L764" s="6"/>
      <c r="M764" s="6"/>
      <c r="N764" s="6">
        <v>21209.94</v>
      </c>
      <c r="O764" s="6"/>
      <c r="P764" s="6">
        <v>21209.94</v>
      </c>
      <c r="Q764" s="6">
        <v>127609.64</v>
      </c>
    </row>
    <row r="765" spans="1:17" x14ac:dyDescent="0.25">
      <c r="A765" s="2" t="s">
        <v>3715</v>
      </c>
      <c r="B765" s="6"/>
      <c r="C765" s="6"/>
      <c r="D765" s="6"/>
      <c r="E765" s="6">
        <v>9999.98</v>
      </c>
      <c r="F765" s="6">
        <v>9999.98</v>
      </c>
      <c r="G765" s="6"/>
      <c r="H765" s="6"/>
      <c r="I765" s="6"/>
      <c r="J765" s="6"/>
      <c r="K765" s="6"/>
      <c r="L765" s="6"/>
      <c r="M765" s="6"/>
      <c r="N765" s="6"/>
      <c r="O765" s="6">
        <v>18239.95</v>
      </c>
      <c r="P765" s="6">
        <v>18239.95</v>
      </c>
      <c r="Q765" s="6">
        <v>28239.93</v>
      </c>
    </row>
    <row r="766" spans="1:17" x14ac:dyDescent="0.25">
      <c r="A766" s="2" t="s">
        <v>1964</v>
      </c>
      <c r="B766" s="6"/>
      <c r="C766" s="6"/>
      <c r="D766" s="6">
        <v>72239.789999999994</v>
      </c>
      <c r="E766" s="6"/>
      <c r="F766" s="6">
        <v>72239.789999999994</v>
      </c>
      <c r="G766" s="6"/>
      <c r="H766" s="6"/>
      <c r="I766" s="6">
        <v>5949.98</v>
      </c>
      <c r="J766" s="6"/>
      <c r="K766" s="6">
        <v>5949.98</v>
      </c>
      <c r="L766" s="6"/>
      <c r="M766" s="6"/>
      <c r="N766" s="6">
        <v>13054.96</v>
      </c>
      <c r="O766" s="6"/>
      <c r="P766" s="6">
        <v>13054.96</v>
      </c>
      <c r="Q766" s="6">
        <v>91244.74</v>
      </c>
    </row>
    <row r="767" spans="1:17" x14ac:dyDescent="0.25">
      <c r="A767" s="2" t="s">
        <v>1943</v>
      </c>
      <c r="B767" s="6"/>
      <c r="C767" s="6"/>
      <c r="D767" s="6"/>
      <c r="E767" s="6">
        <v>1867.38</v>
      </c>
      <c r="F767" s="6">
        <v>1867.38</v>
      </c>
      <c r="G767" s="6"/>
      <c r="H767" s="6"/>
      <c r="I767" s="6"/>
      <c r="J767" s="6">
        <v>569.96</v>
      </c>
      <c r="K767" s="6">
        <v>569.96</v>
      </c>
      <c r="L767" s="6"/>
      <c r="M767" s="6"/>
      <c r="N767" s="6"/>
      <c r="O767" s="6">
        <v>799.45</v>
      </c>
      <c r="P767" s="6">
        <v>799.45</v>
      </c>
      <c r="Q767" s="6">
        <v>3236.78</v>
      </c>
    </row>
    <row r="768" spans="1:17" x14ac:dyDescent="0.25">
      <c r="A768" s="2" t="s">
        <v>76</v>
      </c>
      <c r="B768" s="6">
        <v>250859.16</v>
      </c>
      <c r="C768" s="6"/>
      <c r="D768" s="6"/>
      <c r="E768" s="6"/>
      <c r="F768" s="6">
        <v>250859.16</v>
      </c>
      <c r="G768" s="6">
        <v>35189.879999999997</v>
      </c>
      <c r="H768" s="6"/>
      <c r="I768" s="6"/>
      <c r="J768" s="6"/>
      <c r="K768" s="6">
        <v>35189.879999999997</v>
      </c>
      <c r="L768" s="6">
        <v>103199.66</v>
      </c>
      <c r="M768" s="6"/>
      <c r="N768" s="6"/>
      <c r="O768" s="6"/>
      <c r="P768" s="6">
        <v>103199.66</v>
      </c>
      <c r="Q768" s="6">
        <v>389248.7</v>
      </c>
    </row>
    <row r="769" spans="1:17" x14ac:dyDescent="0.25">
      <c r="A769" s="2" t="s">
        <v>3716</v>
      </c>
      <c r="B769" s="6"/>
      <c r="C769" s="6"/>
      <c r="D769" s="6"/>
      <c r="E769" s="6">
        <v>10247.959999999999</v>
      </c>
      <c r="F769" s="6">
        <v>10247.959999999999</v>
      </c>
      <c r="G769" s="6"/>
      <c r="H769" s="6"/>
      <c r="I769" s="6"/>
      <c r="J769" s="6"/>
      <c r="K769" s="6"/>
      <c r="L769" s="6"/>
      <c r="M769" s="6"/>
      <c r="N769" s="6"/>
      <c r="O769" s="6">
        <v>7559.97</v>
      </c>
      <c r="P769" s="6">
        <v>7559.97</v>
      </c>
      <c r="Q769" s="6">
        <v>17807.939999999999</v>
      </c>
    </row>
    <row r="770" spans="1:17" x14ac:dyDescent="0.25">
      <c r="A770" s="2" t="s">
        <v>3855</v>
      </c>
      <c r="B770" s="6"/>
      <c r="C770" s="6"/>
      <c r="D770" s="6"/>
      <c r="E770" s="6">
        <v>2879.98</v>
      </c>
      <c r="F770" s="6">
        <v>2879.98</v>
      </c>
      <c r="G770" s="6"/>
      <c r="H770" s="6"/>
      <c r="I770" s="6"/>
      <c r="J770" s="6"/>
      <c r="K770" s="6"/>
      <c r="L770" s="6"/>
      <c r="M770" s="6"/>
      <c r="N770" s="6"/>
      <c r="O770" s="6">
        <v>1673.99</v>
      </c>
      <c r="P770" s="6">
        <v>1673.99</v>
      </c>
      <c r="Q770" s="6">
        <v>4553.97</v>
      </c>
    </row>
    <row r="771" spans="1:17" x14ac:dyDescent="0.25">
      <c r="A771" s="2" t="s">
        <v>3656</v>
      </c>
      <c r="B771" s="6"/>
      <c r="C771" s="6"/>
      <c r="D771" s="6"/>
      <c r="E771" s="6">
        <v>10979.96</v>
      </c>
      <c r="F771" s="6">
        <v>10979.96</v>
      </c>
      <c r="G771" s="6"/>
      <c r="H771" s="6"/>
      <c r="I771" s="6"/>
      <c r="J771" s="6">
        <v>2699.99</v>
      </c>
      <c r="K771" s="6">
        <v>2699.99</v>
      </c>
      <c r="L771" s="6"/>
      <c r="M771" s="6"/>
      <c r="N771" s="6"/>
      <c r="O771" s="6"/>
      <c r="P771" s="6"/>
      <c r="Q771" s="6">
        <v>13679.95</v>
      </c>
    </row>
    <row r="772" spans="1:17" x14ac:dyDescent="0.25">
      <c r="A772" s="2" t="s">
        <v>4214</v>
      </c>
      <c r="B772" s="6"/>
      <c r="C772" s="6"/>
      <c r="D772" s="6"/>
      <c r="E772" s="6">
        <v>2553.5700000000002</v>
      </c>
      <c r="F772" s="6">
        <v>2553.5700000000002</v>
      </c>
      <c r="G772" s="6"/>
      <c r="H772" s="6"/>
      <c r="I772" s="6"/>
      <c r="J772" s="6">
        <v>1535.98</v>
      </c>
      <c r="K772" s="6">
        <v>1535.98</v>
      </c>
      <c r="L772" s="6"/>
      <c r="M772" s="6"/>
      <c r="N772" s="6"/>
      <c r="O772" s="6"/>
      <c r="P772" s="6"/>
      <c r="Q772" s="6">
        <v>4089.56</v>
      </c>
    </row>
    <row r="773" spans="1:17" x14ac:dyDescent="0.25">
      <c r="A773" s="2" t="s">
        <v>3992</v>
      </c>
      <c r="B773" s="6"/>
      <c r="C773" s="6"/>
      <c r="D773" s="6"/>
      <c r="E773" s="6"/>
      <c r="F773" s="6"/>
      <c r="G773" s="6"/>
      <c r="H773" s="6"/>
      <c r="I773" s="6"/>
      <c r="J773" s="6">
        <v>1208.99</v>
      </c>
      <c r="K773" s="6">
        <v>1208.99</v>
      </c>
      <c r="L773" s="6"/>
      <c r="M773" s="6"/>
      <c r="N773" s="6"/>
      <c r="O773" s="6"/>
      <c r="P773" s="6"/>
      <c r="Q773" s="6">
        <v>1208.99</v>
      </c>
    </row>
    <row r="774" spans="1:17" x14ac:dyDescent="0.25">
      <c r="A774" s="2" t="s">
        <v>3848</v>
      </c>
      <c r="B774" s="6"/>
      <c r="C774" s="6"/>
      <c r="D774" s="6"/>
      <c r="E774" s="6">
        <v>3599.99</v>
      </c>
      <c r="F774" s="6">
        <v>3599.99</v>
      </c>
      <c r="G774" s="6"/>
      <c r="H774" s="6"/>
      <c r="I774" s="6"/>
      <c r="J774" s="6">
        <v>11924.97</v>
      </c>
      <c r="K774" s="6">
        <v>11924.97</v>
      </c>
      <c r="L774" s="6"/>
      <c r="M774" s="6"/>
      <c r="N774" s="6"/>
      <c r="O774" s="6"/>
      <c r="P774" s="6"/>
      <c r="Q774" s="6">
        <v>15524.97</v>
      </c>
    </row>
    <row r="775" spans="1:17" x14ac:dyDescent="0.25">
      <c r="A775" s="2" t="s">
        <v>4087</v>
      </c>
      <c r="B775" s="6"/>
      <c r="C775" s="6"/>
      <c r="D775" s="6"/>
      <c r="E775" s="6"/>
      <c r="F775" s="6"/>
      <c r="G775" s="6"/>
      <c r="H775" s="6"/>
      <c r="I775" s="6"/>
      <c r="J775" s="6">
        <v>1424.98</v>
      </c>
      <c r="K775" s="6">
        <v>1424.98</v>
      </c>
      <c r="L775" s="6"/>
      <c r="M775" s="6"/>
      <c r="N775" s="6"/>
      <c r="O775" s="6">
        <v>1199.98</v>
      </c>
      <c r="P775" s="6">
        <v>1199.98</v>
      </c>
      <c r="Q775" s="6">
        <v>2624.97</v>
      </c>
    </row>
    <row r="776" spans="1:17" x14ac:dyDescent="0.25">
      <c r="A776" s="2" t="s">
        <v>3790</v>
      </c>
      <c r="B776" s="6"/>
      <c r="C776" s="6"/>
      <c r="D776" s="6"/>
      <c r="E776" s="6">
        <v>599.99</v>
      </c>
      <c r="F776" s="6">
        <v>599.99</v>
      </c>
      <c r="G776" s="6"/>
      <c r="H776" s="6"/>
      <c r="I776" s="6"/>
      <c r="J776" s="6"/>
      <c r="K776" s="6"/>
      <c r="L776" s="6"/>
      <c r="M776" s="6"/>
      <c r="N776" s="6"/>
      <c r="O776" s="6">
        <v>2782.46</v>
      </c>
      <c r="P776" s="6">
        <v>2782.46</v>
      </c>
      <c r="Q776" s="6">
        <v>3382.45</v>
      </c>
    </row>
    <row r="777" spans="1:17" x14ac:dyDescent="0.25">
      <c r="A777" s="2" t="s">
        <v>3699</v>
      </c>
      <c r="B777" s="6"/>
      <c r="C777" s="6"/>
      <c r="D777" s="6"/>
      <c r="E777" s="6">
        <v>1711.18</v>
      </c>
      <c r="F777" s="6">
        <v>1711.18</v>
      </c>
      <c r="G777" s="6"/>
      <c r="H777" s="6"/>
      <c r="I777" s="6"/>
      <c r="J777" s="6"/>
      <c r="K777" s="6"/>
      <c r="L777" s="6"/>
      <c r="M777" s="6"/>
      <c r="N777" s="6"/>
      <c r="O777" s="6">
        <v>873.99</v>
      </c>
      <c r="P777" s="6">
        <v>873.99</v>
      </c>
      <c r="Q777" s="6">
        <v>2585.17</v>
      </c>
    </row>
    <row r="778" spans="1:17" x14ac:dyDescent="0.25">
      <c r="A778" s="2" t="s">
        <v>3666</v>
      </c>
      <c r="B778" s="6"/>
      <c r="C778" s="6"/>
      <c r="D778" s="6"/>
      <c r="E778" s="6">
        <v>2447.17</v>
      </c>
      <c r="F778" s="6">
        <v>2447.17</v>
      </c>
      <c r="G778" s="6"/>
      <c r="H778" s="6"/>
      <c r="I778" s="6"/>
      <c r="J778" s="6">
        <v>2299.98</v>
      </c>
      <c r="K778" s="6">
        <v>2299.98</v>
      </c>
      <c r="L778" s="6"/>
      <c r="M778" s="6"/>
      <c r="N778" s="6"/>
      <c r="O778" s="6">
        <v>1471.98</v>
      </c>
      <c r="P778" s="6">
        <v>1471.98</v>
      </c>
      <c r="Q778" s="6">
        <v>6219.13</v>
      </c>
    </row>
    <row r="779" spans="1:17" x14ac:dyDescent="0.25">
      <c r="A779" s="2" t="s">
        <v>3679</v>
      </c>
      <c r="B779" s="6"/>
      <c r="C779" s="6"/>
      <c r="D779" s="6"/>
      <c r="E779" s="6"/>
      <c r="F779" s="6"/>
      <c r="G779" s="6"/>
      <c r="H779" s="6"/>
      <c r="I779" s="6"/>
      <c r="J779" s="6"/>
      <c r="K779" s="6"/>
      <c r="L779" s="6"/>
      <c r="M779" s="6"/>
      <c r="N779" s="6"/>
      <c r="O779" s="6">
        <v>1022.99</v>
      </c>
      <c r="P779" s="6">
        <v>1022.99</v>
      </c>
      <c r="Q779" s="6">
        <v>1022.99</v>
      </c>
    </row>
    <row r="780" spans="1:17" x14ac:dyDescent="0.25">
      <c r="A780" s="2" t="s">
        <v>3831</v>
      </c>
      <c r="B780" s="6"/>
      <c r="C780" s="6"/>
      <c r="D780" s="6"/>
      <c r="E780" s="6">
        <v>3921.47</v>
      </c>
      <c r="F780" s="6">
        <v>3921.47</v>
      </c>
      <c r="G780" s="6"/>
      <c r="H780" s="6"/>
      <c r="I780" s="6"/>
      <c r="J780" s="6"/>
      <c r="K780" s="6"/>
      <c r="L780" s="6"/>
      <c r="M780" s="6"/>
      <c r="N780" s="6"/>
      <c r="O780" s="6"/>
      <c r="P780" s="6"/>
      <c r="Q780" s="6">
        <v>3921.47</v>
      </c>
    </row>
    <row r="781" spans="1:17" x14ac:dyDescent="0.25">
      <c r="A781" s="2" t="s">
        <v>3667</v>
      </c>
      <c r="B781" s="6"/>
      <c r="C781" s="6"/>
      <c r="D781" s="6"/>
      <c r="E781" s="6">
        <v>7269.45</v>
      </c>
      <c r="F781" s="6">
        <v>7269.45</v>
      </c>
      <c r="G781" s="6"/>
      <c r="H781" s="6"/>
      <c r="I781" s="6"/>
      <c r="J781" s="6"/>
      <c r="K781" s="6"/>
      <c r="L781" s="6"/>
      <c r="M781" s="6"/>
      <c r="N781" s="6"/>
      <c r="O781" s="6">
        <v>2479.98</v>
      </c>
      <c r="P781" s="6">
        <v>2479.98</v>
      </c>
      <c r="Q781" s="6">
        <v>9749.44</v>
      </c>
    </row>
    <row r="782" spans="1:17" x14ac:dyDescent="0.25">
      <c r="A782" s="2" t="s">
        <v>3690</v>
      </c>
      <c r="B782" s="6"/>
      <c r="C782" s="6"/>
      <c r="D782" s="6"/>
      <c r="E782" s="6">
        <v>9467.9500000000007</v>
      </c>
      <c r="F782" s="6">
        <v>9467.9500000000007</v>
      </c>
      <c r="G782" s="6"/>
      <c r="H782" s="6"/>
      <c r="I782" s="6"/>
      <c r="J782" s="6">
        <v>1673.99</v>
      </c>
      <c r="K782" s="6">
        <v>1673.99</v>
      </c>
      <c r="L782" s="6"/>
      <c r="M782" s="6"/>
      <c r="N782" s="6"/>
      <c r="O782" s="6"/>
      <c r="P782" s="6"/>
      <c r="Q782" s="6">
        <v>11141.94</v>
      </c>
    </row>
    <row r="783" spans="1:17" x14ac:dyDescent="0.25">
      <c r="A783" s="2" t="s">
        <v>3766</v>
      </c>
      <c r="B783" s="6"/>
      <c r="C783" s="6"/>
      <c r="D783" s="6"/>
      <c r="E783" s="6">
        <v>3239.98</v>
      </c>
      <c r="F783" s="6">
        <v>3239.98</v>
      </c>
      <c r="G783" s="6"/>
      <c r="H783" s="6"/>
      <c r="I783" s="6"/>
      <c r="J783" s="6">
        <v>3419.98</v>
      </c>
      <c r="K783" s="6">
        <v>3419.98</v>
      </c>
      <c r="L783" s="6"/>
      <c r="M783" s="6"/>
      <c r="N783" s="6"/>
      <c r="O783" s="6">
        <v>5021.97</v>
      </c>
      <c r="P783" s="6">
        <v>5021.97</v>
      </c>
      <c r="Q783" s="6">
        <v>11681.94</v>
      </c>
    </row>
    <row r="784" spans="1:17" x14ac:dyDescent="0.25">
      <c r="A784" s="2" t="s">
        <v>3751</v>
      </c>
      <c r="B784" s="6"/>
      <c r="C784" s="6"/>
      <c r="D784" s="6"/>
      <c r="E784" s="6">
        <v>11199.97</v>
      </c>
      <c r="F784" s="6">
        <v>11199.97</v>
      </c>
      <c r="G784" s="6"/>
      <c r="H784" s="6"/>
      <c r="I784" s="6"/>
      <c r="J784" s="6"/>
      <c r="K784" s="6"/>
      <c r="L784" s="6"/>
      <c r="M784" s="6"/>
      <c r="N784" s="6"/>
      <c r="O784" s="6">
        <v>8799.9699999999993</v>
      </c>
      <c r="P784" s="6">
        <v>8799.9699999999993</v>
      </c>
      <c r="Q784" s="6">
        <v>19999.939999999999</v>
      </c>
    </row>
    <row r="785" spans="1:17" x14ac:dyDescent="0.25">
      <c r="A785" s="2" t="s">
        <v>4117</v>
      </c>
      <c r="B785" s="6"/>
      <c r="C785" s="6"/>
      <c r="D785" s="6"/>
      <c r="E785" s="6">
        <v>10879.97</v>
      </c>
      <c r="F785" s="6">
        <v>10879.97</v>
      </c>
      <c r="G785" s="6"/>
      <c r="H785" s="6"/>
      <c r="I785" s="6"/>
      <c r="J785" s="6"/>
      <c r="K785" s="6"/>
      <c r="L785" s="6"/>
      <c r="M785" s="6"/>
      <c r="N785" s="6"/>
      <c r="O785" s="6">
        <v>2559.9899999999998</v>
      </c>
      <c r="P785" s="6">
        <v>2559.9899999999998</v>
      </c>
      <c r="Q785" s="6">
        <v>13439.96</v>
      </c>
    </row>
    <row r="786" spans="1:17" x14ac:dyDescent="0.25">
      <c r="A786" s="2" t="s">
        <v>1961</v>
      </c>
      <c r="B786" s="6"/>
      <c r="C786" s="6"/>
      <c r="D786" s="6"/>
      <c r="E786" s="6">
        <v>32785.870000000003</v>
      </c>
      <c r="F786" s="6">
        <v>32785.870000000003</v>
      </c>
      <c r="G786" s="6"/>
      <c r="H786" s="6"/>
      <c r="I786" s="6"/>
      <c r="J786" s="6">
        <v>9567.9599999999991</v>
      </c>
      <c r="K786" s="6">
        <v>9567.9599999999991</v>
      </c>
      <c r="L786" s="6"/>
      <c r="M786" s="6"/>
      <c r="N786" s="6"/>
      <c r="O786" s="6">
        <v>17159.93</v>
      </c>
      <c r="P786" s="6">
        <v>17159.93</v>
      </c>
      <c r="Q786" s="6">
        <v>59513.77</v>
      </c>
    </row>
    <row r="787" spans="1:17" x14ac:dyDescent="0.25">
      <c r="A787" s="2" t="s">
        <v>1967</v>
      </c>
      <c r="B787" s="6"/>
      <c r="C787" s="6"/>
      <c r="D787" s="6">
        <v>63422.77</v>
      </c>
      <c r="E787" s="6"/>
      <c r="F787" s="6">
        <v>63422.77</v>
      </c>
      <c r="G787" s="6"/>
      <c r="H787" s="6"/>
      <c r="I787" s="6"/>
      <c r="J787" s="6"/>
      <c r="K787" s="6"/>
      <c r="L787" s="6"/>
      <c r="M787" s="6"/>
      <c r="N787" s="6">
        <v>30104.89</v>
      </c>
      <c r="O787" s="6"/>
      <c r="P787" s="6">
        <v>30104.89</v>
      </c>
      <c r="Q787" s="6">
        <v>93527.65</v>
      </c>
    </row>
    <row r="788" spans="1:17" x14ac:dyDescent="0.25">
      <c r="A788" s="2" t="s">
        <v>3867</v>
      </c>
      <c r="B788" s="6"/>
      <c r="C788" s="6"/>
      <c r="D788" s="6"/>
      <c r="E788" s="6">
        <v>5851.97</v>
      </c>
      <c r="F788" s="6">
        <v>5851.97</v>
      </c>
      <c r="G788" s="6"/>
      <c r="H788" s="6"/>
      <c r="I788" s="6"/>
      <c r="J788" s="6"/>
      <c r="K788" s="6"/>
      <c r="L788" s="6"/>
      <c r="M788" s="6"/>
      <c r="N788" s="6"/>
      <c r="O788" s="6">
        <v>4179.9799999999996</v>
      </c>
      <c r="P788" s="6">
        <v>4179.9799999999996</v>
      </c>
      <c r="Q788" s="6">
        <v>10031.950000000001</v>
      </c>
    </row>
    <row r="789" spans="1:17" x14ac:dyDescent="0.25">
      <c r="A789" s="2" t="s">
        <v>3870</v>
      </c>
      <c r="B789" s="6"/>
      <c r="C789" s="6"/>
      <c r="D789" s="6"/>
      <c r="E789" s="6"/>
      <c r="F789" s="6"/>
      <c r="G789" s="6"/>
      <c r="H789" s="6"/>
      <c r="I789" s="6"/>
      <c r="J789" s="6">
        <v>6324.97</v>
      </c>
      <c r="K789" s="6">
        <v>6324.97</v>
      </c>
      <c r="L789" s="6"/>
      <c r="M789" s="6"/>
      <c r="N789" s="6"/>
      <c r="O789" s="6">
        <v>4749.9799999999996</v>
      </c>
      <c r="P789" s="6">
        <v>4749.9799999999996</v>
      </c>
      <c r="Q789" s="6">
        <v>11074.96</v>
      </c>
    </row>
    <row r="790" spans="1:17" x14ac:dyDescent="0.25">
      <c r="A790" s="2" t="s">
        <v>3826</v>
      </c>
      <c r="B790" s="6"/>
      <c r="C790" s="6"/>
      <c r="D790" s="6"/>
      <c r="E790" s="6">
        <v>6249.98</v>
      </c>
      <c r="F790" s="6">
        <v>6249.98</v>
      </c>
      <c r="G790" s="6"/>
      <c r="H790" s="6"/>
      <c r="I790" s="6"/>
      <c r="J790" s="6"/>
      <c r="K790" s="6"/>
      <c r="L790" s="6"/>
      <c r="M790" s="6"/>
      <c r="N790" s="6"/>
      <c r="O790" s="6"/>
      <c r="P790" s="6"/>
      <c r="Q790" s="6">
        <v>6249.98</v>
      </c>
    </row>
    <row r="791" spans="1:17" x14ac:dyDescent="0.25">
      <c r="A791" s="2" t="s">
        <v>4220</v>
      </c>
      <c r="B791" s="6"/>
      <c r="C791" s="6"/>
      <c r="D791" s="6"/>
      <c r="E791" s="6">
        <v>1759.99</v>
      </c>
      <c r="F791" s="6">
        <v>1759.99</v>
      </c>
      <c r="G791" s="6"/>
      <c r="H791" s="6"/>
      <c r="I791" s="6"/>
      <c r="J791" s="6"/>
      <c r="K791" s="6"/>
      <c r="L791" s="6"/>
      <c r="M791" s="6"/>
      <c r="N791" s="6"/>
      <c r="O791" s="6"/>
      <c r="P791" s="6"/>
      <c r="Q791" s="6">
        <v>1759.99</v>
      </c>
    </row>
    <row r="792" spans="1:17" x14ac:dyDescent="0.25">
      <c r="A792" s="2" t="s">
        <v>1952</v>
      </c>
      <c r="B792" s="6"/>
      <c r="C792" s="6"/>
      <c r="D792" s="6">
        <v>82424.759999999995</v>
      </c>
      <c r="E792" s="6"/>
      <c r="F792" s="6">
        <v>82424.759999999995</v>
      </c>
      <c r="G792" s="6"/>
      <c r="H792" s="6"/>
      <c r="I792" s="6">
        <v>21384.94</v>
      </c>
      <c r="J792" s="6"/>
      <c r="K792" s="6">
        <v>21384.94</v>
      </c>
      <c r="L792" s="6"/>
      <c r="M792" s="6"/>
      <c r="N792" s="6">
        <v>9834.9699999999993</v>
      </c>
      <c r="O792" s="6"/>
      <c r="P792" s="6">
        <v>9834.9699999999993</v>
      </c>
      <c r="Q792" s="6">
        <v>113644.68</v>
      </c>
    </row>
    <row r="793" spans="1:17" x14ac:dyDescent="0.25">
      <c r="A793" s="2" t="s">
        <v>3920</v>
      </c>
      <c r="B793" s="6"/>
      <c r="C793" s="6"/>
      <c r="D793" s="6"/>
      <c r="E793" s="6">
        <v>11839.96</v>
      </c>
      <c r="F793" s="6">
        <v>11839.96</v>
      </c>
      <c r="G793" s="6"/>
      <c r="H793" s="6"/>
      <c r="I793" s="6"/>
      <c r="J793" s="6">
        <v>6079.98</v>
      </c>
      <c r="K793" s="6">
        <v>6079.98</v>
      </c>
      <c r="L793" s="6"/>
      <c r="M793" s="6"/>
      <c r="N793" s="6"/>
      <c r="O793" s="6">
        <v>5759.98</v>
      </c>
      <c r="P793" s="6">
        <v>5759.98</v>
      </c>
      <c r="Q793" s="6">
        <v>23679.93</v>
      </c>
    </row>
    <row r="794" spans="1:17" x14ac:dyDescent="0.25">
      <c r="A794" s="2" t="s">
        <v>3744</v>
      </c>
      <c r="B794" s="6"/>
      <c r="C794" s="6"/>
      <c r="D794" s="6"/>
      <c r="E794" s="6">
        <v>17324.95</v>
      </c>
      <c r="F794" s="6">
        <v>17324.95</v>
      </c>
      <c r="G794" s="6"/>
      <c r="H794" s="6"/>
      <c r="I794" s="6"/>
      <c r="J794" s="6"/>
      <c r="K794" s="6"/>
      <c r="L794" s="6"/>
      <c r="M794" s="6"/>
      <c r="N794" s="6"/>
      <c r="O794" s="6"/>
      <c r="P794" s="6"/>
      <c r="Q794" s="6">
        <v>17324.95</v>
      </c>
    </row>
    <row r="795" spans="1:17" x14ac:dyDescent="0.25">
      <c r="A795" s="2" t="s">
        <v>3720</v>
      </c>
      <c r="B795" s="6"/>
      <c r="C795" s="6"/>
      <c r="D795" s="6"/>
      <c r="E795" s="6">
        <v>31399.94</v>
      </c>
      <c r="F795" s="6">
        <v>31399.94</v>
      </c>
      <c r="G795" s="6"/>
      <c r="H795" s="6"/>
      <c r="I795" s="6"/>
      <c r="J795" s="6"/>
      <c r="K795" s="6"/>
      <c r="L795" s="6"/>
      <c r="M795" s="6"/>
      <c r="N795" s="6"/>
      <c r="O795" s="6"/>
      <c r="P795" s="6"/>
      <c r="Q795" s="6">
        <v>31399.94</v>
      </c>
    </row>
    <row r="796" spans="1:17" x14ac:dyDescent="0.25">
      <c r="A796" s="2" t="s">
        <v>3765</v>
      </c>
      <c r="B796" s="6"/>
      <c r="C796" s="6"/>
      <c r="D796" s="6"/>
      <c r="E796" s="6">
        <v>5114.99</v>
      </c>
      <c r="F796" s="6">
        <v>5114.99</v>
      </c>
      <c r="G796" s="6"/>
      <c r="H796" s="6"/>
      <c r="I796" s="6"/>
      <c r="J796" s="6"/>
      <c r="K796" s="6"/>
      <c r="L796" s="6"/>
      <c r="M796" s="6"/>
      <c r="N796" s="6"/>
      <c r="O796" s="6">
        <v>9624.98</v>
      </c>
      <c r="P796" s="6">
        <v>9624.98</v>
      </c>
      <c r="Q796" s="6">
        <v>14739.97</v>
      </c>
    </row>
    <row r="797" spans="1:17" x14ac:dyDescent="0.25">
      <c r="A797" s="2" t="s">
        <v>1949</v>
      </c>
      <c r="B797" s="6"/>
      <c r="C797" s="6"/>
      <c r="D797" s="6"/>
      <c r="E797" s="6">
        <v>54751.83</v>
      </c>
      <c r="F797" s="6">
        <v>54751.83</v>
      </c>
      <c r="G797" s="6"/>
      <c r="H797" s="6"/>
      <c r="I797" s="6"/>
      <c r="J797" s="6"/>
      <c r="K797" s="6"/>
      <c r="L797" s="6"/>
      <c r="M797" s="6"/>
      <c r="N797" s="6"/>
      <c r="O797" s="6">
        <v>13759.96</v>
      </c>
      <c r="P797" s="6">
        <v>13759.96</v>
      </c>
      <c r="Q797" s="6">
        <v>68511.789999999994</v>
      </c>
    </row>
    <row r="798" spans="1:17" x14ac:dyDescent="0.25">
      <c r="A798" s="2" t="s">
        <v>4217</v>
      </c>
      <c r="B798" s="6"/>
      <c r="C798" s="6"/>
      <c r="D798" s="6"/>
      <c r="E798" s="6">
        <v>11699.98</v>
      </c>
      <c r="F798" s="6">
        <v>11699.98</v>
      </c>
      <c r="G798" s="6"/>
      <c r="H798" s="6"/>
      <c r="I798" s="6"/>
      <c r="J798" s="6"/>
      <c r="K798" s="6"/>
      <c r="L798" s="6"/>
      <c r="M798" s="6"/>
      <c r="N798" s="6"/>
      <c r="O798" s="6">
        <v>5849.99</v>
      </c>
      <c r="P798" s="6">
        <v>5849.99</v>
      </c>
      <c r="Q798" s="6">
        <v>17549.97</v>
      </c>
    </row>
    <row r="799" spans="1:17" x14ac:dyDescent="0.25">
      <c r="A799" s="2" t="s">
        <v>3717</v>
      </c>
      <c r="B799" s="6"/>
      <c r="C799" s="6"/>
      <c r="D799" s="6"/>
      <c r="E799" s="6"/>
      <c r="F799" s="6"/>
      <c r="G799" s="6"/>
      <c r="H799" s="6"/>
      <c r="I799" s="6"/>
      <c r="J799" s="6"/>
      <c r="K799" s="6"/>
      <c r="L799" s="6"/>
      <c r="M799" s="6"/>
      <c r="N799" s="6"/>
      <c r="O799" s="6">
        <v>6174.99</v>
      </c>
      <c r="P799" s="6">
        <v>6174.99</v>
      </c>
      <c r="Q799" s="6">
        <v>6174.99</v>
      </c>
    </row>
    <row r="800" spans="1:17" x14ac:dyDescent="0.25">
      <c r="A800" s="2" t="s">
        <v>4233</v>
      </c>
      <c r="B800" s="6"/>
      <c r="C800" s="6"/>
      <c r="D800" s="6"/>
      <c r="E800" s="6">
        <v>4499.99</v>
      </c>
      <c r="F800" s="6">
        <v>4499.99</v>
      </c>
      <c r="G800" s="6"/>
      <c r="H800" s="6"/>
      <c r="I800" s="6"/>
      <c r="J800" s="6"/>
      <c r="K800" s="6"/>
      <c r="L800" s="6"/>
      <c r="M800" s="6"/>
      <c r="N800" s="6"/>
      <c r="O800" s="6">
        <v>3999.99</v>
      </c>
      <c r="P800" s="6">
        <v>3999.99</v>
      </c>
      <c r="Q800" s="6">
        <v>8499.98</v>
      </c>
    </row>
    <row r="801" spans="1:17" x14ac:dyDescent="0.25">
      <c r="A801" s="2" t="s">
        <v>1868</v>
      </c>
      <c r="B801" s="6"/>
      <c r="C801" s="6"/>
      <c r="D801" s="6">
        <v>146684.73000000001</v>
      </c>
      <c r="E801" s="6"/>
      <c r="F801" s="6">
        <v>146684.73000000001</v>
      </c>
      <c r="G801" s="6"/>
      <c r="H801" s="6"/>
      <c r="I801" s="6">
        <v>50049.91</v>
      </c>
      <c r="J801" s="6"/>
      <c r="K801" s="6">
        <v>50049.91</v>
      </c>
      <c r="L801" s="6"/>
      <c r="M801" s="6"/>
      <c r="N801" s="6">
        <v>14849.97</v>
      </c>
      <c r="O801" s="6"/>
      <c r="P801" s="6">
        <v>14849.97</v>
      </c>
      <c r="Q801" s="6">
        <v>211584.62</v>
      </c>
    </row>
    <row r="802" spans="1:17" x14ac:dyDescent="0.25">
      <c r="A802" s="2" t="s">
        <v>4223</v>
      </c>
      <c r="B802" s="6"/>
      <c r="C802" s="6"/>
      <c r="D802" s="6"/>
      <c r="E802" s="6"/>
      <c r="F802" s="6"/>
      <c r="G802" s="6"/>
      <c r="H802" s="6"/>
      <c r="I802" s="6"/>
      <c r="J802" s="6"/>
      <c r="K802" s="6"/>
      <c r="L802" s="6"/>
      <c r="M802" s="6"/>
      <c r="N802" s="6"/>
      <c r="O802" s="6">
        <v>10449.98</v>
      </c>
      <c r="P802" s="6">
        <v>10449.98</v>
      </c>
      <c r="Q802" s="6">
        <v>10449.98</v>
      </c>
    </row>
    <row r="803" spans="1:17" x14ac:dyDescent="0.25">
      <c r="A803" s="2" t="s">
        <v>3794</v>
      </c>
      <c r="B803" s="6"/>
      <c r="C803" s="6"/>
      <c r="D803" s="6"/>
      <c r="E803" s="6">
        <v>27374.959999999999</v>
      </c>
      <c r="F803" s="6">
        <v>27374.959999999999</v>
      </c>
      <c r="G803" s="6"/>
      <c r="H803" s="6"/>
      <c r="I803" s="6"/>
      <c r="J803" s="6"/>
      <c r="K803" s="6"/>
      <c r="L803" s="6"/>
      <c r="M803" s="6"/>
      <c r="N803" s="6"/>
      <c r="O803" s="6"/>
      <c r="P803" s="6"/>
      <c r="Q803" s="6">
        <v>27374.959999999999</v>
      </c>
    </row>
    <row r="804" spans="1:17" x14ac:dyDescent="0.25">
      <c r="A804" s="2" t="s">
        <v>3827</v>
      </c>
      <c r="B804" s="6"/>
      <c r="C804" s="6"/>
      <c r="D804" s="6"/>
      <c r="E804" s="6">
        <v>54359.95</v>
      </c>
      <c r="F804" s="6">
        <v>54359.95</v>
      </c>
      <c r="G804" s="6"/>
      <c r="H804" s="6"/>
      <c r="I804" s="6"/>
      <c r="J804" s="6"/>
      <c r="K804" s="6"/>
      <c r="L804" s="6"/>
      <c r="M804" s="6"/>
      <c r="N804" s="6"/>
      <c r="O804" s="6"/>
      <c r="P804" s="6"/>
      <c r="Q804" s="6">
        <v>54359.95</v>
      </c>
    </row>
    <row r="805" spans="1:17" x14ac:dyDescent="0.25">
      <c r="A805" s="2" t="s">
        <v>4228</v>
      </c>
      <c r="B805" s="6"/>
      <c r="C805" s="6"/>
      <c r="D805" s="6"/>
      <c r="E805" s="6">
        <v>2559.9899999999998</v>
      </c>
      <c r="F805" s="6">
        <v>2559.9899999999998</v>
      </c>
      <c r="G805" s="6"/>
      <c r="H805" s="6"/>
      <c r="I805" s="6"/>
      <c r="J805" s="6"/>
      <c r="K805" s="6"/>
      <c r="L805" s="6"/>
      <c r="M805" s="6"/>
      <c r="N805" s="6"/>
      <c r="O805" s="6"/>
      <c r="P805" s="6"/>
      <c r="Q805" s="6">
        <v>2559.9899999999998</v>
      </c>
    </row>
    <row r="806" spans="1:17" x14ac:dyDescent="0.25">
      <c r="A806" s="2" t="s">
        <v>3728</v>
      </c>
      <c r="B806" s="6"/>
      <c r="C806" s="6"/>
      <c r="D806" s="6"/>
      <c r="E806" s="6"/>
      <c r="F806" s="6"/>
      <c r="G806" s="6"/>
      <c r="H806" s="6"/>
      <c r="I806" s="6"/>
      <c r="J806" s="6"/>
      <c r="K806" s="6"/>
      <c r="L806" s="6"/>
      <c r="M806" s="6"/>
      <c r="N806" s="6"/>
      <c r="O806" s="6">
        <v>8927.9699999999993</v>
      </c>
      <c r="P806" s="6">
        <v>8927.9699999999993</v>
      </c>
      <c r="Q806" s="6">
        <v>8927.9699999999993</v>
      </c>
    </row>
    <row r="807" spans="1:17" x14ac:dyDescent="0.25">
      <c r="A807" s="2" t="s">
        <v>3661</v>
      </c>
      <c r="B807" s="6"/>
      <c r="C807" s="6"/>
      <c r="D807" s="6"/>
      <c r="E807" s="6">
        <v>10247.959999999999</v>
      </c>
      <c r="F807" s="6">
        <v>10247.959999999999</v>
      </c>
      <c r="G807" s="6"/>
      <c r="H807" s="6"/>
      <c r="I807" s="6"/>
      <c r="J807" s="6">
        <v>5207.9799999999996</v>
      </c>
      <c r="K807" s="6">
        <v>5207.9799999999996</v>
      </c>
      <c r="L807" s="6"/>
      <c r="M807" s="6"/>
      <c r="N807" s="6"/>
      <c r="O807" s="6"/>
      <c r="P807" s="6"/>
      <c r="Q807" s="6">
        <v>15455.94</v>
      </c>
    </row>
    <row r="808" spans="1:17" x14ac:dyDescent="0.25">
      <c r="A808" s="2" t="s">
        <v>3775</v>
      </c>
      <c r="B808" s="6"/>
      <c r="C808" s="6"/>
      <c r="D808" s="6"/>
      <c r="E808" s="6">
        <v>6462.97</v>
      </c>
      <c r="F808" s="6">
        <v>6462.97</v>
      </c>
      <c r="G808" s="6"/>
      <c r="H808" s="6"/>
      <c r="I808" s="6"/>
      <c r="J808" s="6">
        <v>4277.9799999999996</v>
      </c>
      <c r="K808" s="6">
        <v>4277.9799999999996</v>
      </c>
      <c r="L808" s="6"/>
      <c r="M808" s="6"/>
      <c r="N808" s="6"/>
      <c r="O808" s="6">
        <v>4369.9799999999996</v>
      </c>
      <c r="P808" s="6">
        <v>4369.9799999999996</v>
      </c>
      <c r="Q808" s="6">
        <v>15110.93</v>
      </c>
    </row>
    <row r="809" spans="1:17" x14ac:dyDescent="0.25">
      <c r="A809" s="2" t="s">
        <v>1995</v>
      </c>
      <c r="B809" s="6"/>
      <c r="C809" s="6"/>
      <c r="D809" s="6">
        <v>42464.72</v>
      </c>
      <c r="E809" s="6"/>
      <c r="F809" s="6">
        <v>42464.72</v>
      </c>
      <c r="G809" s="6"/>
      <c r="H809" s="6"/>
      <c r="I809" s="6">
        <v>5444.96</v>
      </c>
      <c r="J809" s="6"/>
      <c r="K809" s="6">
        <v>5444.96</v>
      </c>
      <c r="L809" s="6"/>
      <c r="M809" s="6"/>
      <c r="N809" s="6">
        <v>9449.94</v>
      </c>
      <c r="O809" s="6"/>
      <c r="P809" s="6">
        <v>9449.94</v>
      </c>
      <c r="Q809" s="6">
        <v>57359.62</v>
      </c>
    </row>
    <row r="810" spans="1:17" x14ac:dyDescent="0.25">
      <c r="A810" s="2" t="s">
        <v>2082</v>
      </c>
      <c r="B810" s="6"/>
      <c r="C810" s="6"/>
      <c r="D810" s="6"/>
      <c r="E810" s="6">
        <v>33479.83</v>
      </c>
      <c r="F810" s="6">
        <v>33479.83</v>
      </c>
      <c r="G810" s="6"/>
      <c r="H810" s="6"/>
      <c r="I810" s="6"/>
      <c r="J810" s="6">
        <v>3799.98</v>
      </c>
      <c r="K810" s="6">
        <v>3799.98</v>
      </c>
      <c r="L810" s="6"/>
      <c r="M810" s="6"/>
      <c r="N810" s="6"/>
      <c r="O810" s="6">
        <v>3799.98</v>
      </c>
      <c r="P810" s="6">
        <v>3799.98</v>
      </c>
      <c r="Q810" s="6">
        <v>41079.79</v>
      </c>
    </row>
    <row r="811" spans="1:17" x14ac:dyDescent="0.25">
      <c r="A811" s="2" t="s">
        <v>3981</v>
      </c>
      <c r="B811" s="6"/>
      <c r="C811" s="6"/>
      <c r="D811" s="6"/>
      <c r="E811" s="6">
        <v>10799.96</v>
      </c>
      <c r="F811" s="6">
        <v>10799.96</v>
      </c>
      <c r="G811" s="6"/>
      <c r="H811" s="6"/>
      <c r="I811" s="6"/>
      <c r="J811" s="6"/>
      <c r="K811" s="6"/>
      <c r="L811" s="6"/>
      <c r="M811" s="6"/>
      <c r="N811" s="6"/>
      <c r="O811" s="6"/>
      <c r="P811" s="6"/>
      <c r="Q811" s="6">
        <v>10799.96</v>
      </c>
    </row>
    <row r="812" spans="1:17" x14ac:dyDescent="0.25">
      <c r="A812" s="2" t="s">
        <v>3757</v>
      </c>
      <c r="B812" s="6"/>
      <c r="C812" s="6"/>
      <c r="D812" s="6"/>
      <c r="E812" s="6">
        <v>3599.99</v>
      </c>
      <c r="F812" s="6">
        <v>3599.99</v>
      </c>
      <c r="G812" s="6"/>
      <c r="H812" s="6"/>
      <c r="I812" s="6"/>
      <c r="J812" s="6">
        <v>4274.99</v>
      </c>
      <c r="K812" s="6">
        <v>4274.99</v>
      </c>
      <c r="L812" s="6"/>
      <c r="M812" s="6"/>
      <c r="N812" s="6"/>
      <c r="O812" s="6">
        <v>4184.99</v>
      </c>
      <c r="P812" s="6">
        <v>4184.99</v>
      </c>
      <c r="Q812" s="6">
        <v>12059.97</v>
      </c>
    </row>
    <row r="813" spans="1:17" x14ac:dyDescent="0.25">
      <c r="A813" s="2" t="s">
        <v>3707</v>
      </c>
      <c r="B813" s="6"/>
      <c r="C813" s="6"/>
      <c r="D813" s="6"/>
      <c r="E813" s="6">
        <v>16604.96</v>
      </c>
      <c r="F813" s="6">
        <v>16604.96</v>
      </c>
      <c r="G813" s="6"/>
      <c r="H813" s="6"/>
      <c r="I813" s="6"/>
      <c r="J813" s="6"/>
      <c r="K813" s="6"/>
      <c r="L813" s="6"/>
      <c r="M813" s="6"/>
      <c r="N813" s="6"/>
      <c r="O813" s="6">
        <v>4184.99</v>
      </c>
      <c r="P813" s="6">
        <v>4184.99</v>
      </c>
      <c r="Q813" s="6">
        <v>20789.95</v>
      </c>
    </row>
    <row r="814" spans="1:17" x14ac:dyDescent="0.25">
      <c r="A814" s="2" t="s">
        <v>3724</v>
      </c>
      <c r="B814" s="6"/>
      <c r="C814" s="6"/>
      <c r="D814" s="6"/>
      <c r="E814" s="6">
        <v>24179.96</v>
      </c>
      <c r="F814" s="6">
        <v>24179.96</v>
      </c>
      <c r="G814" s="6"/>
      <c r="H814" s="6"/>
      <c r="I814" s="6"/>
      <c r="J814" s="6"/>
      <c r="K814" s="6"/>
      <c r="L814" s="6"/>
      <c r="M814" s="6"/>
      <c r="N814" s="6"/>
      <c r="O814" s="6"/>
      <c r="P814" s="6"/>
      <c r="Q814" s="6">
        <v>24179.96</v>
      </c>
    </row>
    <row r="815" spans="1:17" x14ac:dyDescent="0.25">
      <c r="A815" s="2" t="s">
        <v>1882</v>
      </c>
      <c r="B815" s="6"/>
      <c r="C815" s="6"/>
      <c r="D815" s="6">
        <v>9301.1</v>
      </c>
      <c r="E815" s="6"/>
      <c r="F815" s="6">
        <v>9301.1</v>
      </c>
      <c r="G815" s="6"/>
      <c r="H815" s="6"/>
      <c r="I815" s="6">
        <v>437.09</v>
      </c>
      <c r="J815" s="6"/>
      <c r="K815" s="6">
        <v>437.09</v>
      </c>
      <c r="L815" s="6"/>
      <c r="M815" s="6"/>
      <c r="N815" s="6">
        <v>2199.5500000000002</v>
      </c>
      <c r="O815" s="6"/>
      <c r="P815" s="6">
        <v>2199.5500000000002</v>
      </c>
      <c r="Q815" s="6">
        <v>11937.75</v>
      </c>
    </row>
    <row r="816" spans="1:17" x14ac:dyDescent="0.25">
      <c r="A816" s="2" t="s">
        <v>4103</v>
      </c>
      <c r="B816" s="6"/>
      <c r="C816" s="6"/>
      <c r="D816" s="6"/>
      <c r="E816" s="6">
        <v>5389.95</v>
      </c>
      <c r="F816" s="6">
        <v>5389.95</v>
      </c>
      <c r="G816" s="6"/>
      <c r="H816" s="6"/>
      <c r="I816" s="6"/>
      <c r="J816" s="6"/>
      <c r="K816" s="6"/>
      <c r="L816" s="6"/>
      <c r="M816" s="6"/>
      <c r="N816" s="6"/>
      <c r="O816" s="6">
        <v>1849.98</v>
      </c>
      <c r="P816" s="6">
        <v>1849.98</v>
      </c>
      <c r="Q816" s="6">
        <v>7239.93</v>
      </c>
    </row>
    <row r="817" spans="1:17" x14ac:dyDescent="0.25">
      <c r="A817" s="2" t="s">
        <v>1898</v>
      </c>
      <c r="B817" s="6"/>
      <c r="C817" s="6"/>
      <c r="D817" s="6">
        <v>54072.76</v>
      </c>
      <c r="E817" s="6"/>
      <c r="F817" s="6">
        <v>54072.76</v>
      </c>
      <c r="G817" s="6"/>
      <c r="H817" s="6"/>
      <c r="I817" s="6">
        <v>5519.98</v>
      </c>
      <c r="J817" s="6"/>
      <c r="K817" s="6">
        <v>5519.98</v>
      </c>
      <c r="L817" s="6"/>
      <c r="M817" s="6"/>
      <c r="N817" s="6">
        <v>8256.9599999999991</v>
      </c>
      <c r="O817" s="6"/>
      <c r="P817" s="6">
        <v>8256.9599999999991</v>
      </c>
      <c r="Q817" s="6">
        <v>67849.710000000006</v>
      </c>
    </row>
    <row r="818" spans="1:17" x14ac:dyDescent="0.25">
      <c r="A818" s="2" t="s">
        <v>3711</v>
      </c>
      <c r="B818" s="6"/>
      <c r="C818" s="6"/>
      <c r="D818" s="6"/>
      <c r="E818" s="6">
        <v>8549.9599999999991</v>
      </c>
      <c r="F818" s="6">
        <v>8549.9599999999991</v>
      </c>
      <c r="G818" s="6"/>
      <c r="H818" s="6"/>
      <c r="I818" s="6"/>
      <c r="J818" s="6"/>
      <c r="K818" s="6"/>
      <c r="L818" s="6"/>
      <c r="M818" s="6"/>
      <c r="N818" s="6"/>
      <c r="O818" s="6">
        <v>4274.9799999999996</v>
      </c>
      <c r="P818" s="6">
        <v>4274.9799999999996</v>
      </c>
      <c r="Q818" s="6">
        <v>12824.94</v>
      </c>
    </row>
    <row r="819" spans="1:17" x14ac:dyDescent="0.25">
      <c r="A819" s="2" t="s">
        <v>3654</v>
      </c>
      <c r="B819" s="6"/>
      <c r="C819" s="6"/>
      <c r="D819" s="6"/>
      <c r="E819" s="6">
        <v>7999.97</v>
      </c>
      <c r="F819" s="6">
        <v>7999.97</v>
      </c>
      <c r="G819" s="6"/>
      <c r="H819" s="6"/>
      <c r="I819" s="6"/>
      <c r="J819" s="6"/>
      <c r="K819" s="6"/>
      <c r="L819" s="6"/>
      <c r="M819" s="6"/>
      <c r="N819" s="6"/>
      <c r="O819" s="6"/>
      <c r="P819" s="6"/>
      <c r="Q819" s="6">
        <v>7999.97</v>
      </c>
    </row>
    <row r="820" spans="1:17" x14ac:dyDescent="0.25">
      <c r="A820" s="2" t="s">
        <v>41</v>
      </c>
      <c r="B820" s="6"/>
      <c r="C820" s="6">
        <v>231709.2</v>
      </c>
      <c r="D820" s="6"/>
      <c r="E820" s="6"/>
      <c r="F820" s="6">
        <v>231709.2</v>
      </c>
      <c r="G820" s="6"/>
      <c r="H820" s="6">
        <v>55476.81</v>
      </c>
      <c r="I820" s="6"/>
      <c r="J820" s="6"/>
      <c r="K820" s="6">
        <v>55476.81</v>
      </c>
      <c r="L820" s="6"/>
      <c r="M820" s="6">
        <v>81286.720000000001</v>
      </c>
      <c r="N820" s="6"/>
      <c r="O820" s="6"/>
      <c r="P820" s="6">
        <v>81286.720000000001</v>
      </c>
      <c r="Q820" s="6">
        <v>368472.73</v>
      </c>
    </row>
    <row r="821" spans="1:17" x14ac:dyDescent="0.25">
      <c r="A821" s="2" t="s">
        <v>3838</v>
      </c>
      <c r="B821" s="6"/>
      <c r="C821" s="6"/>
      <c r="D821" s="6"/>
      <c r="E821" s="6">
        <v>11391.96</v>
      </c>
      <c r="F821" s="6">
        <v>11391.96</v>
      </c>
      <c r="G821" s="6"/>
      <c r="H821" s="6"/>
      <c r="I821" s="6"/>
      <c r="J821" s="6">
        <v>3039.99</v>
      </c>
      <c r="K821" s="6">
        <v>3039.99</v>
      </c>
      <c r="L821" s="6"/>
      <c r="M821" s="6"/>
      <c r="N821" s="6"/>
      <c r="O821" s="6"/>
      <c r="P821" s="6"/>
      <c r="Q821" s="6">
        <v>14431.95</v>
      </c>
    </row>
    <row r="822" spans="1:17" x14ac:dyDescent="0.25">
      <c r="A822" s="2" t="s">
        <v>3881</v>
      </c>
      <c r="B822" s="6"/>
      <c r="C822" s="6"/>
      <c r="D822" s="6"/>
      <c r="E822" s="6">
        <v>23551.93</v>
      </c>
      <c r="F822" s="6">
        <v>23551.93</v>
      </c>
      <c r="G822" s="6"/>
      <c r="H822" s="6"/>
      <c r="I822" s="6"/>
      <c r="J822" s="6"/>
      <c r="K822" s="6"/>
      <c r="L822" s="6"/>
      <c r="M822" s="6"/>
      <c r="N822" s="6"/>
      <c r="O822" s="6">
        <v>5951.98</v>
      </c>
      <c r="P822" s="6">
        <v>5951.98</v>
      </c>
      <c r="Q822" s="6">
        <v>29503.91</v>
      </c>
    </row>
    <row r="823" spans="1:17" x14ac:dyDescent="0.25">
      <c r="A823" s="2" t="s">
        <v>1930</v>
      </c>
      <c r="B823" s="6"/>
      <c r="C823" s="6"/>
      <c r="D823" s="6">
        <v>130485.75</v>
      </c>
      <c r="E823" s="6"/>
      <c r="F823" s="6">
        <v>130485.75</v>
      </c>
      <c r="G823" s="6"/>
      <c r="H823" s="6"/>
      <c r="I823" s="6">
        <v>4769.99</v>
      </c>
      <c r="J823" s="6"/>
      <c r="K823" s="6">
        <v>4769.99</v>
      </c>
      <c r="L823" s="6"/>
      <c r="M823" s="6"/>
      <c r="N823" s="6">
        <v>23796.959999999999</v>
      </c>
      <c r="O823" s="6"/>
      <c r="P823" s="6">
        <v>23796.959999999999</v>
      </c>
      <c r="Q823" s="6">
        <v>159052.70000000001</v>
      </c>
    </row>
    <row r="824" spans="1:17" x14ac:dyDescent="0.25">
      <c r="A824" s="2" t="s">
        <v>2090</v>
      </c>
      <c r="B824" s="6"/>
      <c r="C824" s="6"/>
      <c r="D824" s="6">
        <v>96999.81</v>
      </c>
      <c r="E824" s="6"/>
      <c r="F824" s="6">
        <v>96999.81</v>
      </c>
      <c r="G824" s="6"/>
      <c r="H824" s="6"/>
      <c r="I824" s="6">
        <v>41799.919999999998</v>
      </c>
      <c r="J824" s="6"/>
      <c r="K824" s="6">
        <v>41799.919999999998</v>
      </c>
      <c r="L824" s="6"/>
      <c r="M824" s="6"/>
      <c r="N824" s="6">
        <v>8649.98</v>
      </c>
      <c r="O824" s="6"/>
      <c r="P824" s="6">
        <v>8649.98</v>
      </c>
      <c r="Q824" s="6">
        <v>147449.71</v>
      </c>
    </row>
    <row r="825" spans="1:17" x14ac:dyDescent="0.25">
      <c r="A825" s="2" t="s">
        <v>2220</v>
      </c>
      <c r="B825" s="6"/>
      <c r="C825" s="6"/>
      <c r="D825" s="6"/>
      <c r="E825" s="6">
        <v>2308.35</v>
      </c>
      <c r="F825" s="6">
        <v>2308.35</v>
      </c>
      <c r="G825" s="6"/>
      <c r="H825" s="6"/>
      <c r="I825" s="6"/>
      <c r="J825" s="6">
        <v>239.98</v>
      </c>
      <c r="K825" s="6">
        <v>239.98</v>
      </c>
      <c r="L825" s="6"/>
      <c r="M825" s="6"/>
      <c r="N825" s="6"/>
      <c r="O825" s="6">
        <v>644.96</v>
      </c>
      <c r="P825" s="6">
        <v>644.96</v>
      </c>
      <c r="Q825" s="6">
        <v>3193.29</v>
      </c>
    </row>
    <row r="826" spans="1:17" x14ac:dyDescent="0.25">
      <c r="A826" s="2" t="s">
        <v>3935</v>
      </c>
      <c r="B826" s="6"/>
      <c r="C826" s="6"/>
      <c r="D826" s="6"/>
      <c r="E826" s="6">
        <v>847.95</v>
      </c>
      <c r="F826" s="6">
        <v>847.95</v>
      </c>
      <c r="G826" s="6"/>
      <c r="H826" s="6"/>
      <c r="I826" s="6"/>
      <c r="J826" s="6"/>
      <c r="K826" s="6"/>
      <c r="L826" s="6"/>
      <c r="M826" s="6"/>
      <c r="N826" s="6"/>
      <c r="O826" s="6">
        <v>303.98</v>
      </c>
      <c r="P826" s="6">
        <v>303.98</v>
      </c>
      <c r="Q826" s="6">
        <v>1151.93</v>
      </c>
    </row>
    <row r="827" spans="1:17" x14ac:dyDescent="0.25">
      <c r="A827" s="2" t="s">
        <v>4225</v>
      </c>
      <c r="B827" s="6"/>
      <c r="C827" s="6"/>
      <c r="D827" s="6"/>
      <c r="E827" s="6">
        <v>1339.47</v>
      </c>
      <c r="F827" s="6">
        <v>1339.47</v>
      </c>
      <c r="G827" s="6"/>
      <c r="H827" s="6"/>
      <c r="I827" s="6"/>
      <c r="J827" s="6"/>
      <c r="K827" s="6"/>
      <c r="L827" s="6"/>
      <c r="M827" s="6"/>
      <c r="N827" s="6"/>
      <c r="O827" s="6">
        <v>874.18</v>
      </c>
      <c r="P827" s="6">
        <v>874.18</v>
      </c>
      <c r="Q827" s="6">
        <v>2213.65</v>
      </c>
    </row>
    <row r="828" spans="1:17" x14ac:dyDescent="0.25">
      <c r="A828" s="2" t="s">
        <v>3976</v>
      </c>
      <c r="B828" s="6"/>
      <c r="C828" s="6"/>
      <c r="D828" s="6"/>
      <c r="E828" s="6">
        <v>7923.97</v>
      </c>
      <c r="F828" s="6">
        <v>7923.97</v>
      </c>
      <c r="G828" s="6"/>
      <c r="H828" s="6"/>
      <c r="I828" s="6"/>
      <c r="J828" s="6"/>
      <c r="K828" s="6"/>
      <c r="L828" s="6"/>
      <c r="M828" s="6"/>
      <c r="N828" s="6"/>
      <c r="O828" s="6">
        <v>4479.9799999999996</v>
      </c>
      <c r="P828" s="6">
        <v>4479.9799999999996</v>
      </c>
      <c r="Q828" s="6">
        <v>12403.96</v>
      </c>
    </row>
    <row r="829" spans="1:17" x14ac:dyDescent="0.25">
      <c r="A829" s="2" t="s">
        <v>3966</v>
      </c>
      <c r="B829" s="6"/>
      <c r="C829" s="6"/>
      <c r="D829" s="6"/>
      <c r="E829" s="6">
        <v>4479.9799999999996</v>
      </c>
      <c r="F829" s="6">
        <v>4479.9799999999996</v>
      </c>
      <c r="G829" s="6"/>
      <c r="H829" s="6"/>
      <c r="I829" s="6"/>
      <c r="J829" s="6"/>
      <c r="K829" s="6"/>
      <c r="L829" s="6"/>
      <c r="M829" s="6"/>
      <c r="N829" s="6"/>
      <c r="O829" s="6"/>
      <c r="P829" s="6"/>
      <c r="Q829" s="6">
        <v>4479.9799999999996</v>
      </c>
    </row>
    <row r="830" spans="1:17" x14ac:dyDescent="0.25">
      <c r="A830" s="2" t="s">
        <v>4241</v>
      </c>
      <c r="B830" s="6"/>
      <c r="C830" s="6"/>
      <c r="D830" s="6"/>
      <c r="E830" s="6"/>
      <c r="F830" s="6"/>
      <c r="G830" s="6"/>
      <c r="H830" s="6"/>
      <c r="I830" s="6"/>
      <c r="J830" s="6">
        <v>2975.99</v>
      </c>
      <c r="K830" s="6">
        <v>2975.99</v>
      </c>
      <c r="L830" s="6"/>
      <c r="M830" s="6"/>
      <c r="N830" s="6"/>
      <c r="O830" s="6"/>
      <c r="P830" s="6"/>
      <c r="Q830" s="6">
        <v>2975.99</v>
      </c>
    </row>
    <row r="831" spans="1:17" x14ac:dyDescent="0.25">
      <c r="A831" s="2" t="s">
        <v>1984</v>
      </c>
      <c r="B831" s="6"/>
      <c r="C831" s="6"/>
      <c r="D831" s="6">
        <v>105399.79</v>
      </c>
      <c r="E831" s="6"/>
      <c r="F831" s="6">
        <v>105399.79</v>
      </c>
      <c r="G831" s="6"/>
      <c r="H831" s="6"/>
      <c r="I831" s="6">
        <v>24749.95</v>
      </c>
      <c r="J831" s="6"/>
      <c r="K831" s="6">
        <v>24749.95</v>
      </c>
      <c r="L831" s="6"/>
      <c r="M831" s="6"/>
      <c r="N831" s="6">
        <v>45749.91</v>
      </c>
      <c r="O831" s="6"/>
      <c r="P831" s="6">
        <v>45749.91</v>
      </c>
      <c r="Q831" s="6">
        <v>175899.65</v>
      </c>
    </row>
    <row r="832" spans="1:17" x14ac:dyDescent="0.25">
      <c r="A832" s="2" t="s">
        <v>3847</v>
      </c>
      <c r="B832" s="6"/>
      <c r="C832" s="6"/>
      <c r="D832" s="6"/>
      <c r="E832" s="6">
        <v>2714.54</v>
      </c>
      <c r="F832" s="6">
        <v>2714.54</v>
      </c>
      <c r="G832" s="6"/>
      <c r="H832" s="6"/>
      <c r="I832" s="6"/>
      <c r="J832" s="6"/>
      <c r="K832" s="6"/>
      <c r="L832" s="6"/>
      <c r="M832" s="6"/>
      <c r="N832" s="6"/>
      <c r="O832" s="6">
        <v>783.98</v>
      </c>
      <c r="P832" s="6">
        <v>783.98</v>
      </c>
      <c r="Q832" s="6">
        <v>3498.53</v>
      </c>
    </row>
    <row r="833" spans="1:17" x14ac:dyDescent="0.25">
      <c r="A833" s="2" t="s">
        <v>3990</v>
      </c>
      <c r="B833" s="6"/>
      <c r="C833" s="6"/>
      <c r="D833" s="6"/>
      <c r="E833" s="6">
        <v>539.39</v>
      </c>
      <c r="F833" s="6">
        <v>539.39</v>
      </c>
      <c r="G833" s="6"/>
      <c r="H833" s="6"/>
      <c r="I833" s="6"/>
      <c r="J833" s="6">
        <v>927.98</v>
      </c>
      <c r="K833" s="6">
        <v>927.98</v>
      </c>
      <c r="L833" s="6"/>
      <c r="M833" s="6"/>
      <c r="N833" s="6"/>
      <c r="O833" s="6"/>
      <c r="P833" s="6"/>
      <c r="Q833" s="6">
        <v>1467.37</v>
      </c>
    </row>
    <row r="834" spans="1:17" x14ac:dyDescent="0.25">
      <c r="A834" s="2" t="s">
        <v>4088</v>
      </c>
      <c r="B834" s="6"/>
      <c r="C834" s="6"/>
      <c r="D834" s="6"/>
      <c r="E834" s="6"/>
      <c r="F834" s="6"/>
      <c r="G834" s="6"/>
      <c r="H834" s="6"/>
      <c r="I834" s="6"/>
      <c r="J834" s="6">
        <v>1394.98</v>
      </c>
      <c r="K834" s="6">
        <v>1394.98</v>
      </c>
      <c r="L834" s="6"/>
      <c r="M834" s="6"/>
      <c r="N834" s="6"/>
      <c r="O834" s="6">
        <v>674.99</v>
      </c>
      <c r="P834" s="6">
        <v>674.99</v>
      </c>
      <c r="Q834" s="6">
        <v>2069.9699999999998</v>
      </c>
    </row>
    <row r="835" spans="1:17" x14ac:dyDescent="0.25">
      <c r="A835" s="2" t="s">
        <v>3911</v>
      </c>
      <c r="B835" s="6"/>
      <c r="C835" s="6"/>
      <c r="D835" s="6"/>
      <c r="E835" s="6"/>
      <c r="F835" s="6"/>
      <c r="G835" s="6"/>
      <c r="H835" s="6"/>
      <c r="I835" s="6"/>
      <c r="J835" s="6"/>
      <c r="K835" s="6"/>
      <c r="L835" s="6"/>
      <c r="M835" s="6"/>
      <c r="N835" s="6"/>
      <c r="O835" s="6">
        <v>224.99</v>
      </c>
      <c r="P835" s="6">
        <v>224.99</v>
      </c>
      <c r="Q835" s="6">
        <v>224.99</v>
      </c>
    </row>
    <row r="836" spans="1:17" x14ac:dyDescent="0.25">
      <c r="A836" s="2" t="s">
        <v>4052</v>
      </c>
      <c r="B836" s="6"/>
      <c r="C836" s="6"/>
      <c r="D836" s="6"/>
      <c r="E836" s="6">
        <v>5207.9799999999996</v>
      </c>
      <c r="F836" s="6">
        <v>5207.9799999999996</v>
      </c>
      <c r="G836" s="6"/>
      <c r="H836" s="6"/>
      <c r="I836" s="6"/>
      <c r="J836" s="6"/>
      <c r="K836" s="6"/>
      <c r="L836" s="6"/>
      <c r="M836" s="6"/>
      <c r="N836" s="6"/>
      <c r="O836" s="6">
        <v>2519.9899999999998</v>
      </c>
      <c r="P836" s="6">
        <v>2519.9899999999998</v>
      </c>
      <c r="Q836" s="6">
        <v>7727.97</v>
      </c>
    </row>
    <row r="837" spans="1:17" x14ac:dyDescent="0.25">
      <c r="A837" s="2" t="s">
        <v>3837</v>
      </c>
      <c r="B837" s="6"/>
      <c r="C837" s="6"/>
      <c r="D837" s="6"/>
      <c r="E837" s="6">
        <v>3254.99</v>
      </c>
      <c r="F837" s="6">
        <v>3254.99</v>
      </c>
      <c r="G837" s="6"/>
      <c r="H837" s="6"/>
      <c r="I837" s="6"/>
      <c r="J837" s="6"/>
      <c r="K837" s="6"/>
      <c r="L837" s="6"/>
      <c r="M837" s="6"/>
      <c r="N837" s="6"/>
      <c r="O837" s="6"/>
      <c r="P837" s="6"/>
      <c r="Q837" s="6">
        <v>3254.99</v>
      </c>
    </row>
    <row r="838" spans="1:17" x14ac:dyDescent="0.25">
      <c r="A838" s="2" t="s">
        <v>4141</v>
      </c>
      <c r="B838" s="6"/>
      <c r="C838" s="6"/>
      <c r="D838" s="6"/>
      <c r="E838" s="6">
        <v>4274.99</v>
      </c>
      <c r="F838" s="6">
        <v>4274.99</v>
      </c>
      <c r="G838" s="6"/>
      <c r="H838" s="6"/>
      <c r="I838" s="6"/>
      <c r="J838" s="6"/>
      <c r="K838" s="6"/>
      <c r="L838" s="6"/>
      <c r="M838" s="6"/>
      <c r="N838" s="6"/>
      <c r="O838" s="6"/>
      <c r="P838" s="6"/>
      <c r="Q838" s="6">
        <v>4274.99</v>
      </c>
    </row>
    <row r="839" spans="1:17" x14ac:dyDescent="0.25">
      <c r="A839" s="2" t="s">
        <v>4213</v>
      </c>
      <c r="B839" s="6"/>
      <c r="C839" s="6"/>
      <c r="D839" s="6"/>
      <c r="E839" s="6">
        <v>6649.98</v>
      </c>
      <c r="F839" s="6">
        <v>6649.98</v>
      </c>
      <c r="G839" s="6"/>
      <c r="H839" s="6"/>
      <c r="I839" s="6"/>
      <c r="J839" s="6">
        <v>6299.98</v>
      </c>
      <c r="K839" s="6">
        <v>6299.98</v>
      </c>
      <c r="L839" s="6"/>
      <c r="M839" s="6"/>
      <c r="N839" s="6"/>
      <c r="O839" s="6">
        <v>3254.99</v>
      </c>
      <c r="P839" s="6">
        <v>3254.99</v>
      </c>
      <c r="Q839" s="6">
        <v>16204.95</v>
      </c>
    </row>
    <row r="840" spans="1:17" x14ac:dyDescent="0.25">
      <c r="A840" s="2" t="s">
        <v>3708</v>
      </c>
      <c r="B840" s="6"/>
      <c r="C840" s="6"/>
      <c r="D840" s="6"/>
      <c r="E840" s="6">
        <v>22249.96</v>
      </c>
      <c r="F840" s="6">
        <v>22249.96</v>
      </c>
      <c r="G840" s="6"/>
      <c r="H840" s="6"/>
      <c r="I840" s="6"/>
      <c r="J840" s="6"/>
      <c r="K840" s="6"/>
      <c r="L840" s="6"/>
      <c r="M840" s="6"/>
      <c r="N840" s="6"/>
      <c r="O840" s="6">
        <v>14249.97</v>
      </c>
      <c r="P840" s="6">
        <v>14249.97</v>
      </c>
      <c r="Q840" s="6">
        <v>36499.93</v>
      </c>
    </row>
    <row r="841" spans="1:17" x14ac:dyDescent="0.25">
      <c r="A841" s="2" t="s">
        <v>1874</v>
      </c>
      <c r="B841" s="6"/>
      <c r="C841" s="6"/>
      <c r="D841" s="6">
        <v>155599.69</v>
      </c>
      <c r="E841" s="6"/>
      <c r="F841" s="6">
        <v>155599.69</v>
      </c>
      <c r="G841" s="6"/>
      <c r="H841" s="6"/>
      <c r="I841" s="6">
        <v>4649.99</v>
      </c>
      <c r="J841" s="6"/>
      <c r="K841" s="6">
        <v>4649.99</v>
      </c>
      <c r="L841" s="6"/>
      <c r="M841" s="6"/>
      <c r="N841" s="6">
        <v>27999.94</v>
      </c>
      <c r="O841" s="6"/>
      <c r="P841" s="6">
        <v>27999.94</v>
      </c>
      <c r="Q841" s="6">
        <v>188249.62</v>
      </c>
    </row>
    <row r="842" spans="1:17" x14ac:dyDescent="0.25">
      <c r="A842" s="2" t="s">
        <v>2388</v>
      </c>
      <c r="B842" s="6"/>
      <c r="C842" s="6"/>
      <c r="D842" s="6"/>
      <c r="E842" s="6">
        <v>3763.7</v>
      </c>
      <c r="F842" s="6">
        <v>3763.7</v>
      </c>
      <c r="G842" s="6"/>
      <c r="H842" s="6"/>
      <c r="I842" s="6"/>
      <c r="J842" s="6">
        <v>170.99</v>
      </c>
      <c r="K842" s="6">
        <v>170.99</v>
      </c>
      <c r="L842" s="6"/>
      <c r="M842" s="6"/>
      <c r="N842" s="6"/>
      <c r="O842" s="6">
        <v>1037.3499999999999</v>
      </c>
      <c r="P842" s="6">
        <v>1037.3499999999999</v>
      </c>
      <c r="Q842" s="6">
        <v>4972.04</v>
      </c>
    </row>
    <row r="843" spans="1:17" x14ac:dyDescent="0.25">
      <c r="A843" s="2" t="s">
        <v>3662</v>
      </c>
      <c r="B843" s="6"/>
      <c r="C843" s="6"/>
      <c r="D843" s="6"/>
      <c r="E843" s="6">
        <v>499.98</v>
      </c>
      <c r="F843" s="6">
        <v>499.98</v>
      </c>
      <c r="G843" s="6"/>
      <c r="H843" s="6"/>
      <c r="I843" s="6"/>
      <c r="J843" s="6">
        <v>371.98</v>
      </c>
      <c r="K843" s="6">
        <v>371.98</v>
      </c>
      <c r="L843" s="6"/>
      <c r="M843" s="6"/>
      <c r="N843" s="6"/>
      <c r="O843" s="6">
        <v>189.99</v>
      </c>
      <c r="P843" s="6">
        <v>189.99</v>
      </c>
      <c r="Q843" s="6">
        <v>1061.95</v>
      </c>
    </row>
    <row r="844" spans="1:17" x14ac:dyDescent="0.25">
      <c r="A844" s="2" t="s">
        <v>1932</v>
      </c>
      <c r="B844" s="6"/>
      <c r="C844" s="6"/>
      <c r="D844" s="6">
        <v>3676.31</v>
      </c>
      <c r="E844" s="6"/>
      <c r="F844" s="6">
        <v>3676.31</v>
      </c>
      <c r="G844" s="6"/>
      <c r="H844" s="6"/>
      <c r="I844" s="6">
        <v>541.47</v>
      </c>
      <c r="J844" s="6"/>
      <c r="K844" s="6">
        <v>541.47</v>
      </c>
      <c r="L844" s="6"/>
      <c r="M844" s="6"/>
      <c r="N844" s="6">
        <v>980.35</v>
      </c>
      <c r="O844" s="6"/>
      <c r="P844" s="6">
        <v>980.35</v>
      </c>
      <c r="Q844" s="6">
        <v>5198.13</v>
      </c>
    </row>
    <row r="845" spans="1:17" x14ac:dyDescent="0.25">
      <c r="A845" s="2" t="s">
        <v>2023</v>
      </c>
      <c r="B845" s="6"/>
      <c r="C845" s="6"/>
      <c r="D845" s="6"/>
      <c r="E845" s="6">
        <v>3546.73</v>
      </c>
      <c r="F845" s="6">
        <v>3546.73</v>
      </c>
      <c r="G845" s="6"/>
      <c r="H845" s="6"/>
      <c r="I845" s="6"/>
      <c r="J845" s="6">
        <v>398.98</v>
      </c>
      <c r="K845" s="6">
        <v>398.98</v>
      </c>
      <c r="L845" s="6"/>
      <c r="M845" s="6"/>
      <c r="N845" s="6"/>
      <c r="O845" s="6">
        <v>1167.54</v>
      </c>
      <c r="P845" s="6">
        <v>1167.54</v>
      </c>
      <c r="Q845" s="6">
        <v>5113.26</v>
      </c>
    </row>
    <row r="846" spans="1:17" x14ac:dyDescent="0.25">
      <c r="A846" s="2" t="s">
        <v>3740</v>
      </c>
      <c r="B846" s="6"/>
      <c r="C846" s="6"/>
      <c r="D846" s="6"/>
      <c r="E846" s="6">
        <v>199.49</v>
      </c>
      <c r="F846" s="6">
        <v>199.49</v>
      </c>
      <c r="G846" s="6"/>
      <c r="H846" s="6"/>
      <c r="I846" s="6"/>
      <c r="J846" s="6"/>
      <c r="K846" s="6"/>
      <c r="L846" s="6"/>
      <c r="M846" s="6"/>
      <c r="N846" s="6"/>
      <c r="O846" s="6"/>
      <c r="P846" s="6"/>
      <c r="Q846" s="6">
        <v>199.49</v>
      </c>
    </row>
    <row r="847" spans="1:17" x14ac:dyDescent="0.25">
      <c r="A847" s="2" t="s">
        <v>1913</v>
      </c>
      <c r="B847" s="6"/>
      <c r="C847" s="6"/>
      <c r="D847" s="6"/>
      <c r="E847" s="6">
        <v>3063.75</v>
      </c>
      <c r="F847" s="6">
        <v>3063.75</v>
      </c>
      <c r="G847" s="6"/>
      <c r="H847" s="6"/>
      <c r="I847" s="6"/>
      <c r="J847" s="6">
        <v>195.29</v>
      </c>
      <c r="K847" s="6">
        <v>195.29</v>
      </c>
      <c r="L847" s="6"/>
      <c r="M847" s="6"/>
      <c r="N847" s="6"/>
      <c r="O847" s="6">
        <v>1318.74</v>
      </c>
      <c r="P847" s="6">
        <v>1318.74</v>
      </c>
      <c r="Q847" s="6">
        <v>4577.78</v>
      </c>
    </row>
    <row r="848" spans="1:17" x14ac:dyDescent="0.25">
      <c r="A848" s="2" t="s">
        <v>4094</v>
      </c>
      <c r="B848" s="6"/>
      <c r="C848" s="6"/>
      <c r="D848" s="6"/>
      <c r="E848" s="6">
        <v>986.95</v>
      </c>
      <c r="F848" s="6">
        <v>986.95</v>
      </c>
      <c r="G848" s="6"/>
      <c r="H848" s="6"/>
      <c r="I848" s="6"/>
      <c r="J848" s="6">
        <v>188.99</v>
      </c>
      <c r="K848" s="6">
        <v>188.99</v>
      </c>
      <c r="L848" s="6"/>
      <c r="M848" s="6"/>
      <c r="N848" s="6"/>
      <c r="O848" s="6">
        <v>335.98</v>
      </c>
      <c r="P848" s="6">
        <v>335.98</v>
      </c>
      <c r="Q848" s="6">
        <v>1511.93</v>
      </c>
    </row>
    <row r="849" spans="1:17" x14ac:dyDescent="0.25">
      <c r="A849" s="2" t="s">
        <v>4132</v>
      </c>
      <c r="B849" s="6"/>
      <c r="C849" s="6"/>
      <c r="D849" s="6"/>
      <c r="E849" s="6">
        <v>260.99</v>
      </c>
      <c r="F849" s="6">
        <v>260.99</v>
      </c>
      <c r="G849" s="6"/>
      <c r="H849" s="6"/>
      <c r="I849" s="6"/>
      <c r="J849" s="6"/>
      <c r="K849" s="6"/>
      <c r="L849" s="6"/>
      <c r="M849" s="6"/>
      <c r="N849" s="6"/>
      <c r="O849" s="6">
        <v>231.99</v>
      </c>
      <c r="P849" s="6">
        <v>231.99</v>
      </c>
      <c r="Q849" s="6">
        <v>492.98</v>
      </c>
    </row>
    <row r="850" spans="1:17" x14ac:dyDescent="0.25">
      <c r="A850" s="2" t="s">
        <v>3967</v>
      </c>
      <c r="B850" s="6"/>
      <c r="C850" s="6"/>
      <c r="D850" s="6"/>
      <c r="E850" s="6">
        <v>269.69</v>
      </c>
      <c r="F850" s="6">
        <v>269.69</v>
      </c>
      <c r="G850" s="6"/>
      <c r="H850" s="6"/>
      <c r="I850" s="6"/>
      <c r="J850" s="6"/>
      <c r="K850" s="6"/>
      <c r="L850" s="6"/>
      <c r="M850" s="6"/>
      <c r="N850" s="6"/>
      <c r="O850" s="6"/>
      <c r="P850" s="6"/>
      <c r="Q850" s="6">
        <v>269.69</v>
      </c>
    </row>
    <row r="851" spans="1:17" x14ac:dyDescent="0.25">
      <c r="A851" s="2" t="s">
        <v>3894</v>
      </c>
      <c r="B851" s="6"/>
      <c r="C851" s="6"/>
      <c r="D851" s="6"/>
      <c r="E851" s="6">
        <v>781.97</v>
      </c>
      <c r="F851" s="6">
        <v>781.97</v>
      </c>
      <c r="G851" s="6"/>
      <c r="H851" s="6"/>
      <c r="I851" s="6"/>
      <c r="J851" s="6"/>
      <c r="K851" s="6"/>
      <c r="L851" s="6"/>
      <c r="M851" s="6"/>
      <c r="N851" s="6"/>
      <c r="O851" s="6"/>
      <c r="P851" s="6"/>
      <c r="Q851" s="6">
        <v>781.97</v>
      </c>
    </row>
    <row r="852" spans="1:17" x14ac:dyDescent="0.25">
      <c r="A852" s="2" t="s">
        <v>3957</v>
      </c>
      <c r="B852" s="6"/>
      <c r="C852" s="6"/>
      <c r="D852" s="6"/>
      <c r="E852" s="6">
        <v>1011.96</v>
      </c>
      <c r="F852" s="6">
        <v>1011.96</v>
      </c>
      <c r="G852" s="6"/>
      <c r="H852" s="6"/>
      <c r="I852" s="6"/>
      <c r="J852" s="6"/>
      <c r="K852" s="6"/>
      <c r="L852" s="6"/>
      <c r="M852" s="6"/>
      <c r="N852" s="6"/>
      <c r="O852" s="6"/>
      <c r="P852" s="6"/>
      <c r="Q852" s="6">
        <v>1011.96</v>
      </c>
    </row>
    <row r="853" spans="1:17" x14ac:dyDescent="0.25">
      <c r="A853" s="2" t="s">
        <v>2030</v>
      </c>
      <c r="B853" s="6"/>
      <c r="C853" s="6"/>
      <c r="D853" s="6">
        <v>9603.73</v>
      </c>
      <c r="E853" s="6"/>
      <c r="F853" s="6">
        <v>9603.73</v>
      </c>
      <c r="G853" s="6"/>
      <c r="H853" s="6"/>
      <c r="I853" s="6">
        <v>1329.96</v>
      </c>
      <c r="J853" s="6"/>
      <c r="K853" s="6">
        <v>1329.96</v>
      </c>
      <c r="L853" s="6"/>
      <c r="M853" s="6"/>
      <c r="N853" s="6">
        <v>1245.96</v>
      </c>
      <c r="O853" s="6"/>
      <c r="P853" s="6">
        <v>1245.96</v>
      </c>
      <c r="Q853" s="6">
        <v>12179.65</v>
      </c>
    </row>
    <row r="854" spans="1:17" x14ac:dyDescent="0.25">
      <c r="A854" s="2" t="s">
        <v>3799</v>
      </c>
      <c r="B854" s="6"/>
      <c r="C854" s="6"/>
      <c r="D854" s="6"/>
      <c r="E854" s="6">
        <v>831.97</v>
      </c>
      <c r="F854" s="6">
        <v>831.97</v>
      </c>
      <c r="G854" s="6"/>
      <c r="H854" s="6"/>
      <c r="I854" s="6"/>
      <c r="J854" s="6"/>
      <c r="K854" s="6"/>
      <c r="L854" s="6"/>
      <c r="M854" s="6"/>
      <c r="N854" s="6"/>
      <c r="O854" s="6">
        <v>297.58999999999997</v>
      </c>
      <c r="P854" s="6">
        <v>297.58999999999997</v>
      </c>
      <c r="Q854" s="6">
        <v>1129.56</v>
      </c>
    </row>
    <row r="855" spans="1:17" x14ac:dyDescent="0.25">
      <c r="A855" s="2" t="s">
        <v>3927</v>
      </c>
      <c r="B855" s="6"/>
      <c r="C855" s="6"/>
      <c r="D855" s="6"/>
      <c r="E855" s="6">
        <v>295.99</v>
      </c>
      <c r="F855" s="6">
        <v>295.99</v>
      </c>
      <c r="G855" s="6"/>
      <c r="H855" s="6"/>
      <c r="I855" s="6"/>
      <c r="J855" s="6"/>
      <c r="K855" s="6"/>
      <c r="L855" s="6"/>
      <c r="M855" s="6"/>
      <c r="N855" s="6"/>
      <c r="O855" s="6">
        <v>344.09</v>
      </c>
      <c r="P855" s="6">
        <v>344.09</v>
      </c>
      <c r="Q855" s="6">
        <v>640.08000000000004</v>
      </c>
    </row>
    <row r="856" spans="1:17" x14ac:dyDescent="0.25">
      <c r="A856" s="2" t="s">
        <v>4163</v>
      </c>
      <c r="B856" s="6"/>
      <c r="C856" s="6"/>
      <c r="D856" s="6"/>
      <c r="E856" s="6">
        <v>665.98</v>
      </c>
      <c r="F856" s="6">
        <v>665.98</v>
      </c>
      <c r="G856" s="6"/>
      <c r="H856" s="6"/>
      <c r="I856" s="6"/>
      <c r="J856" s="6"/>
      <c r="K856" s="6"/>
      <c r="L856" s="6"/>
      <c r="M856" s="6"/>
      <c r="N856" s="6"/>
      <c r="O856" s="6"/>
      <c r="P856" s="6"/>
      <c r="Q856" s="6">
        <v>665.98</v>
      </c>
    </row>
    <row r="857" spans="1:17" x14ac:dyDescent="0.25">
      <c r="A857" s="2" t="s">
        <v>4232</v>
      </c>
      <c r="B857" s="6"/>
      <c r="C857" s="6"/>
      <c r="D857" s="6"/>
      <c r="E857" s="6"/>
      <c r="F857" s="6"/>
      <c r="G857" s="6"/>
      <c r="H857" s="6"/>
      <c r="I857" s="6"/>
      <c r="J857" s="6"/>
      <c r="K857" s="6"/>
      <c r="L857" s="6"/>
      <c r="M857" s="6"/>
      <c r="N857" s="6"/>
      <c r="O857" s="6">
        <v>255.99</v>
      </c>
      <c r="P857" s="6">
        <v>255.99</v>
      </c>
      <c r="Q857" s="6">
        <v>255.99</v>
      </c>
    </row>
    <row r="858" spans="1:17" x14ac:dyDescent="0.25">
      <c r="A858" s="2" t="s">
        <v>3841</v>
      </c>
      <c r="B858" s="6"/>
      <c r="C858" s="6"/>
      <c r="D858" s="6"/>
      <c r="E858" s="6"/>
      <c r="F858" s="6"/>
      <c r="G858" s="6"/>
      <c r="H858" s="6"/>
      <c r="I858" s="6"/>
      <c r="J858" s="6">
        <v>2699.98</v>
      </c>
      <c r="K858" s="6">
        <v>2699.98</v>
      </c>
      <c r="L858" s="6"/>
      <c r="M858" s="6"/>
      <c r="N858" s="6"/>
      <c r="O858" s="6">
        <v>1349.99</v>
      </c>
      <c r="P858" s="6">
        <v>1349.99</v>
      </c>
      <c r="Q858" s="6">
        <v>4049.97</v>
      </c>
    </row>
    <row r="859" spans="1:17" x14ac:dyDescent="0.25">
      <c r="A859" s="2" t="s">
        <v>3783</v>
      </c>
      <c r="B859" s="6"/>
      <c r="C859" s="6"/>
      <c r="D859" s="6"/>
      <c r="E859" s="6">
        <v>4553.97</v>
      </c>
      <c r="F859" s="6">
        <v>4553.97</v>
      </c>
      <c r="G859" s="6"/>
      <c r="H859" s="6"/>
      <c r="I859" s="6"/>
      <c r="J859" s="6"/>
      <c r="K859" s="6"/>
      <c r="L859" s="6"/>
      <c r="M859" s="6"/>
      <c r="N859" s="6"/>
      <c r="O859" s="6"/>
      <c r="P859" s="6"/>
      <c r="Q859" s="6">
        <v>4553.97</v>
      </c>
    </row>
    <row r="860" spans="1:17" x14ac:dyDescent="0.25">
      <c r="A860" s="2" t="s">
        <v>3779</v>
      </c>
      <c r="B860" s="6"/>
      <c r="C860" s="6"/>
      <c r="D860" s="6"/>
      <c r="E860" s="6">
        <v>1349.99</v>
      </c>
      <c r="F860" s="6">
        <v>1349.99</v>
      </c>
      <c r="G860" s="6"/>
      <c r="H860" s="6"/>
      <c r="I860" s="6"/>
      <c r="J860" s="6"/>
      <c r="K860" s="6"/>
      <c r="L860" s="6"/>
      <c r="M860" s="6"/>
      <c r="N860" s="6"/>
      <c r="O860" s="6">
        <v>2789.98</v>
      </c>
      <c r="P860" s="6">
        <v>2789.98</v>
      </c>
      <c r="Q860" s="6">
        <v>4139.97</v>
      </c>
    </row>
    <row r="861" spans="1:17" x14ac:dyDescent="0.25">
      <c r="A861" s="2" t="s">
        <v>3756</v>
      </c>
      <c r="B861" s="6"/>
      <c r="C861" s="6"/>
      <c r="D861" s="6"/>
      <c r="E861" s="6">
        <v>1349.99</v>
      </c>
      <c r="F861" s="6">
        <v>1349.99</v>
      </c>
      <c r="G861" s="6"/>
      <c r="H861" s="6"/>
      <c r="I861" s="6"/>
      <c r="J861" s="6">
        <v>2849.98</v>
      </c>
      <c r="K861" s="6">
        <v>2849.98</v>
      </c>
      <c r="L861" s="6"/>
      <c r="M861" s="6"/>
      <c r="N861" s="6"/>
      <c r="O861" s="6"/>
      <c r="P861" s="6"/>
      <c r="Q861" s="6">
        <v>4199.97</v>
      </c>
    </row>
    <row r="862" spans="1:17" x14ac:dyDescent="0.25">
      <c r="A862" s="2" t="s">
        <v>38</v>
      </c>
      <c r="B862" s="6"/>
      <c r="C862" s="6">
        <v>136493.24</v>
      </c>
      <c r="D862" s="6"/>
      <c r="E862" s="6"/>
      <c r="F862" s="6">
        <v>136493.24</v>
      </c>
      <c r="G862" s="6"/>
      <c r="H862" s="6">
        <v>13427.93</v>
      </c>
      <c r="I862" s="6"/>
      <c r="J862" s="6"/>
      <c r="K862" s="6">
        <v>13427.93</v>
      </c>
      <c r="L862" s="6"/>
      <c r="M862" s="6">
        <v>53459.7</v>
      </c>
      <c r="N862" s="6"/>
      <c r="O862" s="6"/>
      <c r="P862" s="6">
        <v>53459.7</v>
      </c>
      <c r="Q862" s="6">
        <v>203380.87</v>
      </c>
    </row>
    <row r="863" spans="1:17" x14ac:dyDescent="0.25">
      <c r="A863" s="2" t="s">
        <v>3658</v>
      </c>
      <c r="B863" s="6"/>
      <c r="C863" s="6"/>
      <c r="D863" s="6"/>
      <c r="E863" s="6">
        <v>5639.98</v>
      </c>
      <c r="F863" s="6">
        <v>5639.98</v>
      </c>
      <c r="G863" s="6"/>
      <c r="H863" s="6"/>
      <c r="I863" s="6"/>
      <c r="J863" s="6">
        <v>2849.99</v>
      </c>
      <c r="K863" s="6">
        <v>2849.99</v>
      </c>
      <c r="L863" s="6"/>
      <c r="M863" s="6"/>
      <c r="N863" s="6"/>
      <c r="O863" s="6">
        <v>5579.98</v>
      </c>
      <c r="P863" s="6">
        <v>5579.98</v>
      </c>
      <c r="Q863" s="6">
        <v>14069.95</v>
      </c>
    </row>
    <row r="864" spans="1:17" x14ac:dyDescent="0.25">
      <c r="A864" s="2" t="s">
        <v>1899</v>
      </c>
      <c r="B864" s="6"/>
      <c r="C864" s="6"/>
      <c r="D864" s="6"/>
      <c r="E864" s="6">
        <v>87184.84</v>
      </c>
      <c r="F864" s="6">
        <v>87184.84</v>
      </c>
      <c r="G864" s="6"/>
      <c r="H864" s="6"/>
      <c r="I864" s="6"/>
      <c r="J864" s="6"/>
      <c r="K864" s="6"/>
      <c r="L864" s="6"/>
      <c r="M864" s="6"/>
      <c r="N864" s="6"/>
      <c r="O864" s="6">
        <v>18284.97</v>
      </c>
      <c r="P864" s="6">
        <v>18284.97</v>
      </c>
      <c r="Q864" s="6">
        <v>105469.8</v>
      </c>
    </row>
    <row r="865" spans="1:17" x14ac:dyDescent="0.25">
      <c r="A865" s="2" t="s">
        <v>4040</v>
      </c>
      <c r="B865" s="6"/>
      <c r="C865" s="6"/>
      <c r="D865" s="6"/>
      <c r="E865" s="6">
        <v>3999.99</v>
      </c>
      <c r="F865" s="6">
        <v>3999.99</v>
      </c>
      <c r="G865" s="6"/>
      <c r="H865" s="6"/>
      <c r="I865" s="6"/>
      <c r="J865" s="6"/>
      <c r="K865" s="6"/>
      <c r="L865" s="6"/>
      <c r="M865" s="6"/>
      <c r="N865" s="6"/>
      <c r="O865" s="6">
        <v>7999.98</v>
      </c>
      <c r="P865" s="6">
        <v>7999.98</v>
      </c>
      <c r="Q865" s="6">
        <v>11999.98</v>
      </c>
    </row>
    <row r="866" spans="1:17" x14ac:dyDescent="0.25">
      <c r="A866" s="2" t="s">
        <v>2115</v>
      </c>
      <c r="B866" s="6"/>
      <c r="C866" s="6"/>
      <c r="D866" s="6"/>
      <c r="E866" s="6">
        <v>3891.52</v>
      </c>
      <c r="F866" s="6">
        <v>3891.52</v>
      </c>
      <c r="G866" s="6"/>
      <c r="H866" s="6"/>
      <c r="I866" s="6"/>
      <c r="J866" s="6"/>
      <c r="K866" s="6"/>
      <c r="L866" s="6"/>
      <c r="M866" s="6"/>
      <c r="N866" s="6"/>
      <c r="O866" s="6">
        <v>2890.44</v>
      </c>
      <c r="P866" s="6">
        <v>2890.44</v>
      </c>
      <c r="Q866" s="6">
        <v>6781.96</v>
      </c>
    </row>
    <row r="867" spans="1:17" x14ac:dyDescent="0.25">
      <c r="A867" s="2" t="s">
        <v>1978</v>
      </c>
      <c r="B867" s="6"/>
      <c r="C867" s="6"/>
      <c r="D867" s="6"/>
      <c r="E867" s="6">
        <v>108359.82</v>
      </c>
      <c r="F867" s="6">
        <v>108359.82</v>
      </c>
      <c r="G867" s="6"/>
      <c r="H867" s="6"/>
      <c r="I867" s="6"/>
      <c r="J867" s="6">
        <v>32579.95</v>
      </c>
      <c r="K867" s="6">
        <v>32579.95</v>
      </c>
      <c r="L867" s="6"/>
      <c r="M867" s="6"/>
      <c r="N867" s="6"/>
      <c r="O867" s="6">
        <v>22139.96</v>
      </c>
      <c r="P867" s="6">
        <v>22139.96</v>
      </c>
      <c r="Q867" s="6">
        <v>163079.73000000001</v>
      </c>
    </row>
    <row r="868" spans="1:17" x14ac:dyDescent="0.25">
      <c r="A868" s="2" t="s">
        <v>2013</v>
      </c>
      <c r="B868" s="6"/>
      <c r="C868" s="6"/>
      <c r="D868" s="6"/>
      <c r="E868" s="6">
        <v>121094.81</v>
      </c>
      <c r="F868" s="6">
        <v>121094.81</v>
      </c>
      <c r="G868" s="6"/>
      <c r="H868" s="6"/>
      <c r="I868" s="6"/>
      <c r="J868" s="6">
        <v>23789.96</v>
      </c>
      <c r="K868" s="6">
        <v>23789.96</v>
      </c>
      <c r="L868" s="6"/>
      <c r="M868" s="6"/>
      <c r="N868" s="6"/>
      <c r="O868" s="6">
        <v>29639.95</v>
      </c>
      <c r="P868" s="6">
        <v>29639.95</v>
      </c>
      <c r="Q868" s="6">
        <v>174524.73</v>
      </c>
    </row>
    <row r="869" spans="1:17" x14ac:dyDescent="0.25">
      <c r="A869" s="2" t="s">
        <v>92</v>
      </c>
      <c r="B869" s="6">
        <v>363719.09</v>
      </c>
      <c r="C869" s="6"/>
      <c r="D869" s="6"/>
      <c r="E869" s="6"/>
      <c r="F869" s="6">
        <v>363719.09</v>
      </c>
      <c r="G869" s="6">
        <v>76719.81</v>
      </c>
      <c r="H869" s="6"/>
      <c r="I869" s="6"/>
      <c r="J869" s="6"/>
      <c r="K869" s="6">
        <v>76719.81</v>
      </c>
      <c r="L869" s="6">
        <v>115119.71</v>
      </c>
      <c r="M869" s="6"/>
      <c r="N869" s="6"/>
      <c r="O869" s="6"/>
      <c r="P869" s="6">
        <v>115119.71</v>
      </c>
      <c r="Q869" s="6">
        <v>555558.61</v>
      </c>
    </row>
    <row r="870" spans="1:17" x14ac:dyDescent="0.25">
      <c r="A870" s="2" t="s">
        <v>1956</v>
      </c>
      <c r="B870" s="6"/>
      <c r="C870" s="6"/>
      <c r="D870" s="6"/>
      <c r="E870" s="6">
        <v>24074.84</v>
      </c>
      <c r="F870" s="6">
        <v>24074.84</v>
      </c>
      <c r="G870" s="6"/>
      <c r="H870" s="6"/>
      <c r="I870" s="6"/>
      <c r="J870" s="6">
        <v>6794.95</v>
      </c>
      <c r="K870" s="6">
        <v>6794.95</v>
      </c>
      <c r="L870" s="6"/>
      <c r="M870" s="6"/>
      <c r="N870" s="6"/>
      <c r="O870" s="6">
        <v>2849.98</v>
      </c>
      <c r="P870" s="6">
        <v>2849.98</v>
      </c>
      <c r="Q870" s="6">
        <v>33719.78</v>
      </c>
    </row>
    <row r="871" spans="1:17" x14ac:dyDescent="0.25">
      <c r="A871" s="2" t="s">
        <v>4074</v>
      </c>
      <c r="B871" s="6"/>
      <c r="C871" s="6"/>
      <c r="D871" s="6"/>
      <c r="E871" s="6">
        <v>2975.98</v>
      </c>
      <c r="F871" s="6">
        <v>2975.98</v>
      </c>
      <c r="G871" s="6"/>
      <c r="H871" s="6"/>
      <c r="I871" s="6"/>
      <c r="J871" s="6"/>
      <c r="K871" s="6"/>
      <c r="L871" s="6"/>
      <c r="M871" s="6"/>
      <c r="N871" s="6"/>
      <c r="O871" s="6">
        <v>7087.96</v>
      </c>
      <c r="P871" s="6">
        <v>7087.96</v>
      </c>
      <c r="Q871" s="6">
        <v>10063.94</v>
      </c>
    </row>
    <row r="872" spans="1:17" x14ac:dyDescent="0.25">
      <c r="A872" s="2" t="s">
        <v>3803</v>
      </c>
      <c r="B872" s="6"/>
      <c r="C872" s="6"/>
      <c r="D872" s="6"/>
      <c r="E872" s="6">
        <v>2437.9699999999998</v>
      </c>
      <c r="F872" s="6">
        <v>2437.9699999999998</v>
      </c>
      <c r="G872" s="6"/>
      <c r="H872" s="6"/>
      <c r="I872" s="6"/>
      <c r="J872" s="6"/>
      <c r="K872" s="6"/>
      <c r="L872" s="6"/>
      <c r="M872" s="6"/>
      <c r="N872" s="6"/>
      <c r="O872" s="6">
        <v>1711.18</v>
      </c>
      <c r="P872" s="6">
        <v>1711.18</v>
      </c>
      <c r="Q872" s="6">
        <v>4149.1499999999996</v>
      </c>
    </row>
    <row r="873" spans="1:17" x14ac:dyDescent="0.25">
      <c r="A873" s="2" t="s">
        <v>3820</v>
      </c>
      <c r="B873" s="6"/>
      <c r="C873" s="6"/>
      <c r="D873" s="6"/>
      <c r="E873" s="6">
        <v>13391.96</v>
      </c>
      <c r="F873" s="6">
        <v>13391.96</v>
      </c>
      <c r="G873" s="6"/>
      <c r="H873" s="6"/>
      <c r="I873" s="6"/>
      <c r="J873" s="6"/>
      <c r="K873" s="6"/>
      <c r="L873" s="6"/>
      <c r="M873" s="6"/>
      <c r="N873" s="6"/>
      <c r="O873" s="6">
        <v>12455.97</v>
      </c>
      <c r="P873" s="6">
        <v>12455.97</v>
      </c>
      <c r="Q873" s="6">
        <v>25847.93</v>
      </c>
    </row>
    <row r="874" spans="1:17" x14ac:dyDescent="0.25">
      <c r="A874" s="2" t="s">
        <v>3703</v>
      </c>
      <c r="B874" s="6"/>
      <c r="C874" s="6"/>
      <c r="D874" s="6"/>
      <c r="E874" s="6">
        <v>27799.94</v>
      </c>
      <c r="F874" s="6">
        <v>27799.94</v>
      </c>
      <c r="G874" s="6"/>
      <c r="H874" s="6"/>
      <c r="I874" s="6"/>
      <c r="J874" s="6">
        <v>9499.98</v>
      </c>
      <c r="K874" s="6">
        <v>9499.98</v>
      </c>
      <c r="L874" s="6"/>
      <c r="M874" s="6"/>
      <c r="N874" s="6"/>
      <c r="O874" s="6"/>
      <c r="P874" s="6"/>
      <c r="Q874" s="6">
        <v>37299.93</v>
      </c>
    </row>
    <row r="875" spans="1:17" x14ac:dyDescent="0.25">
      <c r="A875" s="2" t="s">
        <v>3985</v>
      </c>
      <c r="B875" s="6"/>
      <c r="C875" s="6"/>
      <c r="D875" s="6"/>
      <c r="E875" s="6">
        <v>359.99</v>
      </c>
      <c r="F875" s="6">
        <v>359.99</v>
      </c>
      <c r="G875" s="6"/>
      <c r="H875" s="6"/>
      <c r="I875" s="6"/>
      <c r="J875" s="6"/>
      <c r="K875" s="6"/>
      <c r="L875" s="6"/>
      <c r="M875" s="6"/>
      <c r="N875" s="6"/>
      <c r="O875" s="6"/>
      <c r="P875" s="6"/>
      <c r="Q875" s="6">
        <v>359.99</v>
      </c>
    </row>
    <row r="876" spans="1:17" x14ac:dyDescent="0.25">
      <c r="A876" s="2" t="s">
        <v>4197</v>
      </c>
      <c r="B876" s="6"/>
      <c r="C876" s="6"/>
      <c r="D876" s="6"/>
      <c r="E876" s="6">
        <v>465.49</v>
      </c>
      <c r="F876" s="6">
        <v>465.49</v>
      </c>
      <c r="G876" s="6"/>
      <c r="H876" s="6"/>
      <c r="I876" s="6"/>
      <c r="J876" s="6"/>
      <c r="K876" s="6"/>
      <c r="L876" s="6"/>
      <c r="M876" s="6"/>
      <c r="N876" s="6"/>
      <c r="O876" s="6"/>
      <c r="P876" s="6"/>
      <c r="Q876" s="6">
        <v>465.49</v>
      </c>
    </row>
    <row r="877" spans="1:17" x14ac:dyDescent="0.25">
      <c r="A877" s="2" t="s">
        <v>4120</v>
      </c>
      <c r="B877" s="6"/>
      <c r="C877" s="6"/>
      <c r="D877" s="6"/>
      <c r="E877" s="6">
        <v>4160.07</v>
      </c>
      <c r="F877" s="6">
        <v>4160.07</v>
      </c>
      <c r="G877" s="6"/>
      <c r="H877" s="6"/>
      <c r="I877" s="6"/>
      <c r="J877" s="6"/>
      <c r="K877" s="6"/>
      <c r="L877" s="6"/>
      <c r="M877" s="6"/>
      <c r="N877" s="6"/>
      <c r="O877" s="6">
        <v>1367.09</v>
      </c>
      <c r="P877" s="6">
        <v>1367.09</v>
      </c>
      <c r="Q877" s="6">
        <v>5527.16</v>
      </c>
    </row>
    <row r="878" spans="1:17" x14ac:dyDescent="0.25">
      <c r="A878" s="2" t="s">
        <v>4200</v>
      </c>
      <c r="B878" s="6"/>
      <c r="C878" s="6"/>
      <c r="D878" s="6"/>
      <c r="E878" s="6">
        <v>3679.98</v>
      </c>
      <c r="F878" s="6">
        <v>3679.98</v>
      </c>
      <c r="G878" s="6"/>
      <c r="H878" s="6"/>
      <c r="I878" s="6"/>
      <c r="J878" s="6"/>
      <c r="K878" s="6"/>
      <c r="L878" s="6"/>
      <c r="M878" s="6"/>
      <c r="N878" s="6"/>
      <c r="O878" s="6">
        <v>5864.97</v>
      </c>
      <c r="P878" s="6">
        <v>5864.97</v>
      </c>
      <c r="Q878" s="6">
        <v>9544.9599999999991</v>
      </c>
    </row>
    <row r="879" spans="1:17" x14ac:dyDescent="0.25">
      <c r="A879" s="2" t="s">
        <v>4028</v>
      </c>
      <c r="B879" s="6"/>
      <c r="C879" s="6"/>
      <c r="D879" s="6"/>
      <c r="E879" s="6">
        <v>5749.98</v>
      </c>
      <c r="F879" s="6">
        <v>5749.98</v>
      </c>
      <c r="G879" s="6"/>
      <c r="H879" s="6"/>
      <c r="I879" s="6"/>
      <c r="J879" s="6">
        <v>3679.98</v>
      </c>
      <c r="K879" s="6">
        <v>3679.98</v>
      </c>
      <c r="L879" s="6"/>
      <c r="M879" s="6"/>
      <c r="N879" s="6"/>
      <c r="O879" s="6"/>
      <c r="P879" s="6"/>
      <c r="Q879" s="6">
        <v>9429.9599999999991</v>
      </c>
    </row>
    <row r="880" spans="1:17" x14ac:dyDescent="0.25">
      <c r="A880" s="2" t="s">
        <v>3670</v>
      </c>
      <c r="B880" s="6"/>
      <c r="C880" s="6"/>
      <c r="D880" s="6"/>
      <c r="E880" s="6">
        <v>1655.98</v>
      </c>
      <c r="F880" s="6">
        <v>1655.98</v>
      </c>
      <c r="G880" s="6"/>
      <c r="H880" s="6"/>
      <c r="I880" s="6"/>
      <c r="J880" s="6"/>
      <c r="K880" s="6"/>
      <c r="L880" s="6"/>
      <c r="M880" s="6"/>
      <c r="N880" s="6"/>
      <c r="O880" s="6">
        <v>2327.5700000000002</v>
      </c>
      <c r="P880" s="6">
        <v>2327.5700000000002</v>
      </c>
      <c r="Q880" s="6">
        <v>3983.56</v>
      </c>
    </row>
    <row r="881" spans="1:17" x14ac:dyDescent="0.25">
      <c r="A881" s="2" t="s">
        <v>1953</v>
      </c>
      <c r="B881" s="6"/>
      <c r="C881" s="6"/>
      <c r="D881" s="6">
        <v>20139.8</v>
      </c>
      <c r="E881" s="6"/>
      <c r="F881" s="6">
        <v>20139.8</v>
      </c>
      <c r="G881" s="6"/>
      <c r="H881" s="6"/>
      <c r="I881" s="6">
        <v>1729.98</v>
      </c>
      <c r="J881" s="6"/>
      <c r="K881" s="6">
        <v>1729.98</v>
      </c>
      <c r="L881" s="6"/>
      <c r="M881" s="6"/>
      <c r="N881" s="6">
        <v>9069.91</v>
      </c>
      <c r="O881" s="6"/>
      <c r="P881" s="6">
        <v>9069.91</v>
      </c>
      <c r="Q881" s="6">
        <v>30939.69</v>
      </c>
    </row>
    <row r="882" spans="1:17" x14ac:dyDescent="0.25">
      <c r="A882" s="2" t="s">
        <v>3885</v>
      </c>
      <c r="B882" s="6"/>
      <c r="C882" s="6"/>
      <c r="D882" s="6"/>
      <c r="E882" s="6">
        <v>2499.98</v>
      </c>
      <c r="F882" s="6">
        <v>2499.98</v>
      </c>
      <c r="G882" s="6"/>
      <c r="H882" s="6"/>
      <c r="I882" s="6"/>
      <c r="J882" s="6"/>
      <c r="K882" s="6"/>
      <c r="L882" s="6"/>
      <c r="M882" s="6"/>
      <c r="N882" s="6"/>
      <c r="O882" s="6"/>
      <c r="P882" s="6"/>
      <c r="Q882" s="6">
        <v>2499.98</v>
      </c>
    </row>
    <row r="883" spans="1:17" x14ac:dyDescent="0.25">
      <c r="A883" s="2" t="s">
        <v>3898</v>
      </c>
      <c r="B883" s="6"/>
      <c r="C883" s="6"/>
      <c r="D883" s="6"/>
      <c r="E883" s="6">
        <v>1394.99</v>
      </c>
      <c r="F883" s="6">
        <v>1394.99</v>
      </c>
      <c r="G883" s="6"/>
      <c r="H883" s="6"/>
      <c r="I883" s="6"/>
      <c r="J883" s="6">
        <v>1424.99</v>
      </c>
      <c r="K883" s="6">
        <v>1424.99</v>
      </c>
      <c r="L883" s="6"/>
      <c r="M883" s="6"/>
      <c r="N883" s="6"/>
      <c r="O883" s="6">
        <v>2399.98</v>
      </c>
      <c r="P883" s="6">
        <v>2399.98</v>
      </c>
      <c r="Q883" s="6">
        <v>5219.97</v>
      </c>
    </row>
    <row r="884" spans="1:17" x14ac:dyDescent="0.25">
      <c r="A884" s="2" t="s">
        <v>4016</v>
      </c>
      <c r="B884" s="6"/>
      <c r="C884" s="6"/>
      <c r="D884" s="6"/>
      <c r="E884" s="6">
        <v>15049.96</v>
      </c>
      <c r="F884" s="6">
        <v>15049.96</v>
      </c>
      <c r="G884" s="6"/>
      <c r="H884" s="6"/>
      <c r="I884" s="6"/>
      <c r="J884" s="6">
        <v>2799.99</v>
      </c>
      <c r="K884" s="6">
        <v>2799.99</v>
      </c>
      <c r="L884" s="6"/>
      <c r="M884" s="6"/>
      <c r="N884" s="6"/>
      <c r="O884" s="6">
        <v>6299.98</v>
      </c>
      <c r="P884" s="6">
        <v>6299.98</v>
      </c>
      <c r="Q884" s="6">
        <v>24149.93</v>
      </c>
    </row>
    <row r="885" spans="1:17" x14ac:dyDescent="0.25">
      <c r="A885" s="2" t="s">
        <v>3876</v>
      </c>
      <c r="B885" s="6"/>
      <c r="C885" s="6"/>
      <c r="D885" s="6"/>
      <c r="E885" s="6">
        <v>6509.98</v>
      </c>
      <c r="F885" s="6">
        <v>6509.98</v>
      </c>
      <c r="G885" s="6"/>
      <c r="H885" s="6"/>
      <c r="I885" s="6"/>
      <c r="J885" s="6">
        <v>8854.9699999999993</v>
      </c>
      <c r="K885" s="6">
        <v>8854.9699999999993</v>
      </c>
      <c r="L885" s="6"/>
      <c r="M885" s="6"/>
      <c r="N885" s="6"/>
      <c r="O885" s="6">
        <v>5599.98</v>
      </c>
      <c r="P885" s="6">
        <v>5599.98</v>
      </c>
      <c r="Q885" s="6">
        <v>20964.939999999999</v>
      </c>
    </row>
    <row r="886" spans="1:17" x14ac:dyDescent="0.25">
      <c r="A886" s="2" t="s">
        <v>4325</v>
      </c>
      <c r="B886" s="6">
        <v>1042380.87</v>
      </c>
      <c r="C886" s="6">
        <v>1080228.6499999999</v>
      </c>
      <c r="D886" s="6">
        <v>1582174.41</v>
      </c>
      <c r="E886" s="6">
        <v>1509903.37</v>
      </c>
      <c r="F886" s="6">
        <v>5214687.3</v>
      </c>
      <c r="G886" s="6">
        <v>177822.12</v>
      </c>
      <c r="H886" s="6">
        <v>169386.35</v>
      </c>
      <c r="I886" s="6">
        <v>274832.56</v>
      </c>
      <c r="J886" s="6">
        <v>245501.22</v>
      </c>
      <c r="K886" s="6">
        <v>867542.24</v>
      </c>
      <c r="L886" s="6">
        <v>337704.28</v>
      </c>
      <c r="M886" s="6">
        <v>395994.61</v>
      </c>
      <c r="N886" s="6">
        <v>375796.09</v>
      </c>
      <c r="O886" s="6">
        <v>495240.08</v>
      </c>
      <c r="P886" s="6">
        <v>1604735.05</v>
      </c>
      <c r="Q886" s="6">
        <v>7686964.5899999999</v>
      </c>
    </row>
    <row r="889" spans="1:17" x14ac:dyDescent="0.25">
      <c r="A889" s="1" t="s">
        <v>4364</v>
      </c>
      <c r="B889" s="1" t="s">
        <v>4329</v>
      </c>
    </row>
    <row r="890" spans="1:17" x14ac:dyDescent="0.25">
      <c r="B890" t="s">
        <v>47</v>
      </c>
      <c r="F890" t="s">
        <v>4337</v>
      </c>
      <c r="G890" t="s">
        <v>180</v>
      </c>
      <c r="K890" t="s">
        <v>4338</v>
      </c>
      <c r="L890" t="s">
        <v>31</v>
      </c>
      <c r="P890" t="s">
        <v>4339</v>
      </c>
      <c r="Q890" t="s">
        <v>4325</v>
      </c>
    </row>
    <row r="891" spans="1:17" x14ac:dyDescent="0.25">
      <c r="A891" s="1" t="s">
        <v>4324</v>
      </c>
      <c r="B891" t="s">
        <v>4340</v>
      </c>
      <c r="C891" t="s">
        <v>4341</v>
      </c>
      <c r="D891" t="s">
        <v>4342</v>
      </c>
      <c r="E891" t="s">
        <v>4343</v>
      </c>
      <c r="G891" t="s">
        <v>4340</v>
      </c>
      <c r="H891" t="s">
        <v>4341</v>
      </c>
      <c r="I891" t="s">
        <v>4342</v>
      </c>
      <c r="J891" t="s">
        <v>4343</v>
      </c>
      <c r="L891" t="s">
        <v>4340</v>
      </c>
      <c r="M891" t="s">
        <v>4341</v>
      </c>
      <c r="N891" t="s">
        <v>4342</v>
      </c>
      <c r="O891" t="s">
        <v>4343</v>
      </c>
    </row>
    <row r="892" spans="1:17" x14ac:dyDescent="0.25">
      <c r="A892" s="2" t="s">
        <v>4351</v>
      </c>
      <c r="B892" s="6">
        <v>661</v>
      </c>
      <c r="C892" s="6">
        <v>545</v>
      </c>
      <c r="D892" s="6"/>
      <c r="E892" s="6"/>
      <c r="F892" s="6">
        <v>1206</v>
      </c>
      <c r="G892" s="6">
        <v>99</v>
      </c>
      <c r="H892" s="6">
        <v>84</v>
      </c>
      <c r="I892" s="6"/>
      <c r="J892" s="6"/>
      <c r="K892" s="6">
        <v>183</v>
      </c>
      <c r="L892" s="6">
        <v>191</v>
      </c>
      <c r="M892" s="6">
        <v>193</v>
      </c>
      <c r="N892" s="6"/>
      <c r="O892" s="6"/>
      <c r="P892" s="6">
        <v>384</v>
      </c>
      <c r="Q892" s="6">
        <v>1773</v>
      </c>
    </row>
    <row r="893" spans="1:17" x14ac:dyDescent="0.25">
      <c r="A893" s="4" t="s">
        <v>109</v>
      </c>
      <c r="B893" s="6">
        <v>108</v>
      </c>
      <c r="C893" s="6"/>
      <c r="D893" s="6"/>
      <c r="E893" s="6"/>
      <c r="F893" s="6">
        <v>108</v>
      </c>
      <c r="G893" s="6">
        <v>21</v>
      </c>
      <c r="H893" s="6"/>
      <c r="I893" s="6"/>
      <c r="J893" s="6"/>
      <c r="K893" s="6">
        <v>21</v>
      </c>
      <c r="L893" s="6">
        <v>22</v>
      </c>
      <c r="M893" s="6"/>
      <c r="N893" s="6"/>
      <c r="O893" s="6"/>
      <c r="P893" s="6">
        <v>22</v>
      </c>
      <c r="Q893" s="6">
        <v>151</v>
      </c>
    </row>
    <row r="894" spans="1:17" x14ac:dyDescent="0.25">
      <c r="A894" s="4" t="s">
        <v>86</v>
      </c>
      <c r="B894" s="6">
        <v>98</v>
      </c>
      <c r="C894" s="6"/>
      <c r="D894" s="6"/>
      <c r="E894" s="6"/>
      <c r="F894" s="6">
        <v>98</v>
      </c>
      <c r="G894" s="6">
        <v>13</v>
      </c>
      <c r="H894" s="6"/>
      <c r="I894" s="6"/>
      <c r="J894" s="6"/>
      <c r="K894" s="6">
        <v>13</v>
      </c>
      <c r="L894" s="6">
        <v>30</v>
      </c>
      <c r="M894" s="6"/>
      <c r="N894" s="6"/>
      <c r="O894" s="6"/>
      <c r="P894" s="6">
        <v>30</v>
      </c>
      <c r="Q894" s="6">
        <v>141</v>
      </c>
    </row>
    <row r="895" spans="1:17" x14ac:dyDescent="0.25">
      <c r="A895" s="4" t="s">
        <v>118</v>
      </c>
      <c r="B895" s="6">
        <v>54</v>
      </c>
      <c r="C895" s="6"/>
      <c r="D895" s="6"/>
      <c r="E895" s="6"/>
      <c r="F895" s="6">
        <v>54</v>
      </c>
      <c r="G895" s="6">
        <v>8</v>
      </c>
      <c r="H895" s="6"/>
      <c r="I895" s="6"/>
      <c r="J895" s="6"/>
      <c r="K895" s="6">
        <v>8</v>
      </c>
      <c r="L895" s="6">
        <v>15</v>
      </c>
      <c r="M895" s="6"/>
      <c r="N895" s="6"/>
      <c r="O895" s="6"/>
      <c r="P895" s="6">
        <v>15</v>
      </c>
      <c r="Q895" s="6">
        <v>77</v>
      </c>
    </row>
    <row r="896" spans="1:17" x14ac:dyDescent="0.25">
      <c r="A896" s="4" t="s">
        <v>82</v>
      </c>
      <c r="B896" s="6"/>
      <c r="C896" s="6">
        <v>40</v>
      </c>
      <c r="D896" s="6"/>
      <c r="E896" s="6"/>
      <c r="F896" s="6">
        <v>40</v>
      </c>
      <c r="G896" s="6"/>
      <c r="H896" s="6">
        <v>5</v>
      </c>
      <c r="I896" s="6"/>
      <c r="J896" s="6"/>
      <c r="K896" s="6">
        <v>5</v>
      </c>
      <c r="L896" s="6"/>
      <c r="M896" s="6">
        <v>22</v>
      </c>
      <c r="N896" s="6"/>
      <c r="O896" s="6"/>
      <c r="P896" s="6">
        <v>22</v>
      </c>
      <c r="Q896" s="6">
        <v>67</v>
      </c>
    </row>
    <row r="897" spans="1:17" x14ac:dyDescent="0.25">
      <c r="A897" s="4" t="s">
        <v>78</v>
      </c>
      <c r="B897" s="6">
        <v>103</v>
      </c>
      <c r="C897" s="6"/>
      <c r="D897" s="6"/>
      <c r="E897" s="6"/>
      <c r="F897" s="6">
        <v>103</v>
      </c>
      <c r="G897" s="6">
        <v>14</v>
      </c>
      <c r="H897" s="6"/>
      <c r="I897" s="6"/>
      <c r="J897" s="6"/>
      <c r="K897" s="6">
        <v>14</v>
      </c>
      <c r="L897" s="6">
        <v>27</v>
      </c>
      <c r="M897" s="6"/>
      <c r="N897" s="6"/>
      <c r="O897" s="6"/>
      <c r="P897" s="6">
        <v>27</v>
      </c>
      <c r="Q897" s="6">
        <v>144</v>
      </c>
    </row>
    <row r="898" spans="1:17" x14ac:dyDescent="0.25">
      <c r="A898" s="4" t="s">
        <v>132</v>
      </c>
      <c r="B898" s="6">
        <v>57</v>
      </c>
      <c r="C898" s="6"/>
      <c r="D898" s="6"/>
      <c r="E898" s="6"/>
      <c r="F898" s="6">
        <v>57</v>
      </c>
      <c r="G898" s="6">
        <v>6</v>
      </c>
      <c r="H898" s="6"/>
      <c r="I898" s="6"/>
      <c r="J898" s="6"/>
      <c r="K898" s="6">
        <v>6</v>
      </c>
      <c r="L898" s="6">
        <v>15</v>
      </c>
      <c r="M898" s="6"/>
      <c r="N898" s="6"/>
      <c r="O898" s="6"/>
      <c r="P898" s="6">
        <v>15</v>
      </c>
      <c r="Q898" s="6">
        <v>78</v>
      </c>
    </row>
    <row r="899" spans="1:17" x14ac:dyDescent="0.25">
      <c r="A899" s="4" t="s">
        <v>42</v>
      </c>
      <c r="B899" s="6">
        <v>98</v>
      </c>
      <c r="C899" s="6"/>
      <c r="D899" s="6"/>
      <c r="E899" s="6"/>
      <c r="F899" s="6">
        <v>98</v>
      </c>
      <c r="G899" s="6">
        <v>12</v>
      </c>
      <c r="H899" s="6"/>
      <c r="I899" s="6"/>
      <c r="J899" s="6"/>
      <c r="K899" s="6">
        <v>12</v>
      </c>
      <c r="L899" s="6">
        <v>27</v>
      </c>
      <c r="M899" s="6"/>
      <c r="N899" s="6"/>
      <c r="O899" s="6"/>
      <c r="P899" s="6">
        <v>27</v>
      </c>
      <c r="Q899" s="6">
        <v>137</v>
      </c>
    </row>
    <row r="900" spans="1:17" x14ac:dyDescent="0.25">
      <c r="A900" s="4" t="s">
        <v>35</v>
      </c>
      <c r="B900" s="6"/>
      <c r="C900" s="6">
        <v>35</v>
      </c>
      <c r="D900" s="6"/>
      <c r="E900" s="6"/>
      <c r="F900" s="6">
        <v>35</v>
      </c>
      <c r="G900" s="6"/>
      <c r="H900" s="6">
        <v>8</v>
      </c>
      <c r="I900" s="6"/>
      <c r="J900" s="6"/>
      <c r="K900" s="6">
        <v>8</v>
      </c>
      <c r="L900" s="6"/>
      <c r="M900" s="6">
        <v>15</v>
      </c>
      <c r="N900" s="6"/>
      <c r="O900" s="6"/>
      <c r="P900" s="6">
        <v>15</v>
      </c>
      <c r="Q900" s="6">
        <v>58</v>
      </c>
    </row>
    <row r="901" spans="1:17" x14ac:dyDescent="0.25">
      <c r="A901" s="4" t="s">
        <v>127</v>
      </c>
      <c r="B901" s="6"/>
      <c r="C901" s="6">
        <v>51</v>
      </c>
      <c r="D901" s="6"/>
      <c r="E901" s="6"/>
      <c r="F901" s="6">
        <v>51</v>
      </c>
      <c r="G901" s="6"/>
      <c r="H901" s="6">
        <v>8</v>
      </c>
      <c r="I901" s="6"/>
      <c r="J901" s="6"/>
      <c r="K901" s="6">
        <v>8</v>
      </c>
      <c r="L901" s="6"/>
      <c r="M901" s="6">
        <v>8</v>
      </c>
      <c r="N901" s="6"/>
      <c r="O901" s="6"/>
      <c r="P901" s="6">
        <v>8</v>
      </c>
      <c r="Q901" s="6">
        <v>67</v>
      </c>
    </row>
    <row r="902" spans="1:17" x14ac:dyDescent="0.25">
      <c r="A902" s="4" t="s">
        <v>68</v>
      </c>
      <c r="B902" s="6"/>
      <c r="C902" s="6">
        <v>42</v>
      </c>
      <c r="D902" s="6"/>
      <c r="E902" s="6"/>
      <c r="F902" s="6">
        <v>42</v>
      </c>
      <c r="G902" s="6"/>
      <c r="H902" s="6">
        <v>7</v>
      </c>
      <c r="I902" s="6"/>
      <c r="J902" s="6"/>
      <c r="K902" s="6">
        <v>7</v>
      </c>
      <c r="L902" s="6"/>
      <c r="M902" s="6">
        <v>19</v>
      </c>
      <c r="N902" s="6"/>
      <c r="O902" s="6"/>
      <c r="P902" s="6">
        <v>19</v>
      </c>
      <c r="Q902" s="6">
        <v>68</v>
      </c>
    </row>
    <row r="903" spans="1:17" x14ac:dyDescent="0.25">
      <c r="A903" s="4" t="s">
        <v>75</v>
      </c>
      <c r="B903" s="6"/>
      <c r="C903" s="6">
        <v>54</v>
      </c>
      <c r="D903" s="6"/>
      <c r="E903" s="6"/>
      <c r="F903" s="6">
        <v>54</v>
      </c>
      <c r="G903" s="6"/>
      <c r="H903" s="6">
        <v>8</v>
      </c>
      <c r="I903" s="6"/>
      <c r="J903" s="6"/>
      <c r="K903" s="6">
        <v>8</v>
      </c>
      <c r="L903" s="6"/>
      <c r="M903" s="6">
        <v>12</v>
      </c>
      <c r="N903" s="6"/>
      <c r="O903" s="6"/>
      <c r="P903" s="6">
        <v>12</v>
      </c>
      <c r="Q903" s="6">
        <v>74</v>
      </c>
    </row>
    <row r="904" spans="1:17" x14ac:dyDescent="0.25">
      <c r="A904" s="4" t="s">
        <v>165</v>
      </c>
      <c r="B904" s="6"/>
      <c r="C904" s="6">
        <v>40</v>
      </c>
      <c r="D904" s="6"/>
      <c r="E904" s="6"/>
      <c r="F904" s="6">
        <v>40</v>
      </c>
      <c r="G904" s="6"/>
      <c r="H904" s="6">
        <v>9</v>
      </c>
      <c r="I904" s="6"/>
      <c r="J904" s="6"/>
      <c r="K904" s="6">
        <v>9</v>
      </c>
      <c r="L904" s="6"/>
      <c r="M904" s="6">
        <v>10</v>
      </c>
      <c r="N904" s="6"/>
      <c r="O904" s="6"/>
      <c r="P904" s="6">
        <v>10</v>
      </c>
      <c r="Q904" s="6">
        <v>59</v>
      </c>
    </row>
    <row r="905" spans="1:17" x14ac:dyDescent="0.25">
      <c r="A905" s="4" t="s">
        <v>61</v>
      </c>
      <c r="B905" s="6"/>
      <c r="C905" s="6">
        <v>42</v>
      </c>
      <c r="D905" s="6"/>
      <c r="E905" s="6"/>
      <c r="F905" s="6">
        <v>42</v>
      </c>
      <c r="G905" s="6"/>
      <c r="H905" s="6">
        <v>3</v>
      </c>
      <c r="I905" s="6"/>
      <c r="J905" s="6"/>
      <c r="K905" s="6">
        <v>3</v>
      </c>
      <c r="L905" s="6"/>
      <c r="M905" s="6">
        <v>17</v>
      </c>
      <c r="N905" s="6"/>
      <c r="O905" s="6"/>
      <c r="P905" s="6">
        <v>17</v>
      </c>
      <c r="Q905" s="6">
        <v>62</v>
      </c>
    </row>
    <row r="906" spans="1:17" x14ac:dyDescent="0.25">
      <c r="A906" s="4" t="s">
        <v>114</v>
      </c>
      <c r="B906" s="6">
        <v>52</v>
      </c>
      <c r="C906" s="6"/>
      <c r="D906" s="6"/>
      <c r="E906" s="6"/>
      <c r="F906" s="6">
        <v>52</v>
      </c>
      <c r="G906" s="6">
        <v>7</v>
      </c>
      <c r="H906" s="6"/>
      <c r="I906" s="6"/>
      <c r="J906" s="6"/>
      <c r="K906" s="6">
        <v>7</v>
      </c>
      <c r="L906" s="6">
        <v>18</v>
      </c>
      <c r="M906" s="6"/>
      <c r="N906" s="6"/>
      <c r="O906" s="6"/>
      <c r="P906" s="6">
        <v>18</v>
      </c>
      <c r="Q906" s="6">
        <v>77</v>
      </c>
    </row>
    <row r="907" spans="1:17" x14ac:dyDescent="0.25">
      <c r="A907" s="4" t="s">
        <v>28</v>
      </c>
      <c r="B907" s="6"/>
      <c r="C907" s="6">
        <v>54</v>
      </c>
      <c r="D907" s="6"/>
      <c r="E907" s="6"/>
      <c r="F907" s="6">
        <v>54</v>
      </c>
      <c r="G907" s="6"/>
      <c r="H907" s="6">
        <v>4</v>
      </c>
      <c r="I907" s="6"/>
      <c r="J907" s="6"/>
      <c r="K907" s="6">
        <v>4</v>
      </c>
      <c r="L907" s="6"/>
      <c r="M907" s="6">
        <v>21</v>
      </c>
      <c r="N907" s="6"/>
      <c r="O907" s="6"/>
      <c r="P907" s="6">
        <v>21</v>
      </c>
      <c r="Q907" s="6">
        <v>79</v>
      </c>
    </row>
    <row r="908" spans="1:17" x14ac:dyDescent="0.25">
      <c r="A908" s="4" t="s">
        <v>104</v>
      </c>
      <c r="B908" s="6"/>
      <c r="C908" s="6">
        <v>49</v>
      </c>
      <c r="D908" s="6"/>
      <c r="E908" s="6"/>
      <c r="F908" s="6">
        <v>49</v>
      </c>
      <c r="G908" s="6"/>
      <c r="H908" s="6">
        <v>7</v>
      </c>
      <c r="I908" s="6"/>
      <c r="J908" s="6"/>
      <c r="K908" s="6">
        <v>7</v>
      </c>
      <c r="L908" s="6"/>
      <c r="M908" s="6">
        <v>17</v>
      </c>
      <c r="N908" s="6"/>
      <c r="O908" s="6"/>
      <c r="P908" s="6">
        <v>17</v>
      </c>
      <c r="Q908" s="6">
        <v>73</v>
      </c>
    </row>
    <row r="909" spans="1:17" x14ac:dyDescent="0.25">
      <c r="A909" s="4" t="s">
        <v>56</v>
      </c>
      <c r="B909" s="6"/>
      <c r="C909" s="6">
        <v>43</v>
      </c>
      <c r="D909" s="6"/>
      <c r="E909" s="6"/>
      <c r="F909" s="6">
        <v>43</v>
      </c>
      <c r="G909" s="6"/>
      <c r="H909" s="6">
        <v>8</v>
      </c>
      <c r="I909" s="6"/>
      <c r="J909" s="6"/>
      <c r="K909" s="6">
        <v>8</v>
      </c>
      <c r="L909" s="6"/>
      <c r="M909" s="6">
        <v>17</v>
      </c>
      <c r="N909" s="6"/>
      <c r="O909" s="6"/>
      <c r="P909" s="6">
        <v>17</v>
      </c>
      <c r="Q909" s="6">
        <v>68</v>
      </c>
    </row>
    <row r="910" spans="1:17" x14ac:dyDescent="0.25">
      <c r="A910" s="4" t="s">
        <v>76</v>
      </c>
      <c r="B910" s="6">
        <v>42</v>
      </c>
      <c r="C910" s="6"/>
      <c r="D910" s="6"/>
      <c r="E910" s="6"/>
      <c r="F910" s="6">
        <v>42</v>
      </c>
      <c r="G910" s="6">
        <v>9</v>
      </c>
      <c r="H910" s="6"/>
      <c r="I910" s="6"/>
      <c r="J910" s="6"/>
      <c r="K910" s="6">
        <v>9</v>
      </c>
      <c r="L910" s="6">
        <v>22</v>
      </c>
      <c r="M910" s="6"/>
      <c r="N910" s="6"/>
      <c r="O910" s="6"/>
      <c r="P910" s="6">
        <v>22</v>
      </c>
      <c r="Q910" s="6">
        <v>73</v>
      </c>
    </row>
    <row r="911" spans="1:17" x14ac:dyDescent="0.25">
      <c r="A911" s="4" t="s">
        <v>41</v>
      </c>
      <c r="B911" s="6"/>
      <c r="C911" s="6">
        <v>46</v>
      </c>
      <c r="D911" s="6"/>
      <c r="E911" s="6"/>
      <c r="F911" s="6">
        <v>46</v>
      </c>
      <c r="G911" s="6"/>
      <c r="H911" s="6">
        <v>13</v>
      </c>
      <c r="I911" s="6"/>
      <c r="J911" s="6"/>
      <c r="K911" s="6">
        <v>13</v>
      </c>
      <c r="L911" s="6"/>
      <c r="M911" s="6">
        <v>18</v>
      </c>
      <c r="N911" s="6"/>
      <c r="O911" s="6"/>
      <c r="P911" s="6">
        <v>18</v>
      </c>
      <c r="Q911" s="6">
        <v>77</v>
      </c>
    </row>
    <row r="912" spans="1:17" x14ac:dyDescent="0.25">
      <c r="A912" s="4" t="s">
        <v>38</v>
      </c>
      <c r="B912" s="6"/>
      <c r="C912" s="6">
        <v>49</v>
      </c>
      <c r="D912" s="6"/>
      <c r="E912" s="6"/>
      <c r="F912" s="6">
        <v>49</v>
      </c>
      <c r="G912" s="6"/>
      <c r="H912" s="6">
        <v>4</v>
      </c>
      <c r="I912" s="6"/>
      <c r="J912" s="6"/>
      <c r="K912" s="6">
        <v>4</v>
      </c>
      <c r="L912" s="6"/>
      <c r="M912" s="6">
        <v>17</v>
      </c>
      <c r="N912" s="6"/>
      <c r="O912" s="6"/>
      <c r="P912" s="6">
        <v>17</v>
      </c>
      <c r="Q912" s="6">
        <v>70</v>
      </c>
    </row>
    <row r="913" spans="1:17" x14ac:dyDescent="0.25">
      <c r="A913" s="4" t="s">
        <v>92</v>
      </c>
      <c r="B913" s="6">
        <v>49</v>
      </c>
      <c r="C913" s="6"/>
      <c r="D913" s="6"/>
      <c r="E913" s="6"/>
      <c r="F913" s="6">
        <v>49</v>
      </c>
      <c r="G913" s="6">
        <v>9</v>
      </c>
      <c r="H913" s="6"/>
      <c r="I913" s="6"/>
      <c r="J913" s="6"/>
      <c r="K913" s="6">
        <v>9</v>
      </c>
      <c r="L913" s="6">
        <v>15</v>
      </c>
      <c r="M913" s="6"/>
      <c r="N913" s="6"/>
      <c r="O913" s="6"/>
      <c r="P913" s="6">
        <v>15</v>
      </c>
      <c r="Q913" s="6">
        <v>73</v>
      </c>
    </row>
    <row r="914" spans="1:17" x14ac:dyDescent="0.25">
      <c r="A914" s="2" t="s">
        <v>4352</v>
      </c>
      <c r="B914" s="6">
        <v>196</v>
      </c>
      <c r="C914" s="6">
        <v>180</v>
      </c>
      <c r="D914" s="6">
        <v>735</v>
      </c>
      <c r="E914" s="6">
        <v>340</v>
      </c>
      <c r="F914" s="6">
        <v>1451</v>
      </c>
      <c r="G914" s="6">
        <v>32</v>
      </c>
      <c r="H914" s="6">
        <v>23</v>
      </c>
      <c r="I914" s="6">
        <v>122</v>
      </c>
      <c r="J914" s="6">
        <v>61</v>
      </c>
      <c r="K914" s="6">
        <v>238</v>
      </c>
      <c r="L914" s="6">
        <v>51</v>
      </c>
      <c r="M914" s="6">
        <v>57</v>
      </c>
      <c r="N914" s="6">
        <v>173</v>
      </c>
      <c r="O914" s="6">
        <v>100</v>
      </c>
      <c r="P914" s="6">
        <v>381</v>
      </c>
      <c r="Q914" s="6">
        <v>2070</v>
      </c>
    </row>
    <row r="915" spans="1:17" x14ac:dyDescent="0.25">
      <c r="A915" s="4" t="s">
        <v>1879</v>
      </c>
      <c r="B915" s="6"/>
      <c r="C915" s="6">
        <v>29</v>
      </c>
      <c r="D915" s="6"/>
      <c r="E915" s="6"/>
      <c r="F915" s="6">
        <v>29</v>
      </c>
      <c r="G915" s="6"/>
      <c r="H915" s="6">
        <v>6</v>
      </c>
      <c r="I915" s="6"/>
      <c r="J915" s="6"/>
      <c r="K915" s="6">
        <v>6</v>
      </c>
      <c r="L915" s="6"/>
      <c r="M915" s="6">
        <v>9</v>
      </c>
      <c r="N915" s="6"/>
      <c r="O915" s="6"/>
      <c r="P915" s="6">
        <v>9</v>
      </c>
      <c r="Q915" s="6">
        <v>44</v>
      </c>
    </row>
    <row r="916" spans="1:17" x14ac:dyDescent="0.25">
      <c r="A916" s="4" t="s">
        <v>2039</v>
      </c>
      <c r="B916" s="6"/>
      <c r="C916" s="6"/>
      <c r="D916" s="6">
        <v>16</v>
      </c>
      <c r="E916" s="6"/>
      <c r="F916" s="6">
        <v>16</v>
      </c>
      <c r="G916" s="6"/>
      <c r="H916" s="6"/>
      <c r="I916" s="6">
        <v>1</v>
      </c>
      <c r="J916" s="6"/>
      <c r="K916" s="6">
        <v>1</v>
      </c>
      <c r="L916" s="6"/>
      <c r="M916" s="6"/>
      <c r="N916" s="6">
        <v>5</v>
      </c>
      <c r="O916" s="6"/>
      <c r="P916" s="6">
        <v>5</v>
      </c>
      <c r="Q916" s="6">
        <v>22</v>
      </c>
    </row>
    <row r="917" spans="1:17" x14ac:dyDescent="0.25">
      <c r="A917" s="4" t="s">
        <v>1957</v>
      </c>
      <c r="B917" s="6"/>
      <c r="C917" s="6"/>
      <c r="D917" s="6">
        <v>14</v>
      </c>
      <c r="E917" s="6"/>
      <c r="F917" s="6">
        <v>14</v>
      </c>
      <c r="G917" s="6"/>
      <c r="H917" s="6"/>
      <c r="I917" s="6">
        <v>2</v>
      </c>
      <c r="J917" s="6"/>
      <c r="K917" s="6">
        <v>2</v>
      </c>
      <c r="L917" s="6"/>
      <c r="M917" s="6"/>
      <c r="N917" s="6">
        <v>4</v>
      </c>
      <c r="O917" s="6"/>
      <c r="P917" s="6">
        <v>4</v>
      </c>
      <c r="Q917" s="6">
        <v>20</v>
      </c>
    </row>
    <row r="918" spans="1:17" x14ac:dyDescent="0.25">
      <c r="A918" s="4" t="s">
        <v>2042</v>
      </c>
      <c r="B918" s="6"/>
      <c r="C918" s="6"/>
      <c r="D918" s="6">
        <v>13</v>
      </c>
      <c r="E918" s="6"/>
      <c r="F918" s="6">
        <v>13</v>
      </c>
      <c r="G918" s="6"/>
      <c r="H918" s="6"/>
      <c r="I918" s="6">
        <v>3</v>
      </c>
      <c r="J918" s="6"/>
      <c r="K918" s="6">
        <v>3</v>
      </c>
      <c r="L918" s="6"/>
      <c r="M918" s="6"/>
      <c r="N918" s="6">
        <v>3</v>
      </c>
      <c r="O918" s="6"/>
      <c r="P918" s="6">
        <v>3</v>
      </c>
      <c r="Q918" s="6">
        <v>19</v>
      </c>
    </row>
    <row r="919" spans="1:17" x14ac:dyDescent="0.25">
      <c r="A919" s="4" t="s">
        <v>109</v>
      </c>
      <c r="B919" s="6">
        <v>28</v>
      </c>
      <c r="C919" s="6"/>
      <c r="D919" s="6"/>
      <c r="E919" s="6"/>
      <c r="F919" s="6">
        <v>28</v>
      </c>
      <c r="G919" s="6">
        <v>5</v>
      </c>
      <c r="H919" s="6"/>
      <c r="I919" s="6"/>
      <c r="J919" s="6"/>
      <c r="K919" s="6">
        <v>5</v>
      </c>
      <c r="L919" s="6">
        <v>5</v>
      </c>
      <c r="M919" s="6"/>
      <c r="N919" s="6"/>
      <c r="O919" s="6"/>
      <c r="P919" s="6">
        <v>5</v>
      </c>
      <c r="Q919" s="6">
        <v>38</v>
      </c>
    </row>
    <row r="920" spans="1:17" x14ac:dyDescent="0.25">
      <c r="A920" s="4" t="s">
        <v>1925</v>
      </c>
      <c r="B920" s="6"/>
      <c r="C920" s="6"/>
      <c r="D920" s="6"/>
      <c r="E920" s="6">
        <v>9</v>
      </c>
      <c r="F920" s="6">
        <v>9</v>
      </c>
      <c r="G920" s="6"/>
      <c r="H920" s="6"/>
      <c r="I920" s="6"/>
      <c r="J920" s="6">
        <v>5</v>
      </c>
      <c r="K920" s="6">
        <v>5</v>
      </c>
      <c r="L920" s="6"/>
      <c r="M920" s="6"/>
      <c r="N920" s="6"/>
      <c r="O920" s="6">
        <v>5</v>
      </c>
      <c r="P920" s="6">
        <v>5</v>
      </c>
      <c r="Q920" s="6">
        <v>19</v>
      </c>
    </row>
    <row r="921" spans="1:17" x14ac:dyDescent="0.25">
      <c r="A921" s="4" t="s">
        <v>2029</v>
      </c>
      <c r="B921" s="6"/>
      <c r="C921" s="6"/>
      <c r="D921" s="6"/>
      <c r="E921" s="6">
        <v>12</v>
      </c>
      <c r="F921" s="6">
        <v>12</v>
      </c>
      <c r="G921" s="6"/>
      <c r="H921" s="6"/>
      <c r="I921" s="6"/>
      <c r="J921" s="6"/>
      <c r="K921" s="6"/>
      <c r="L921" s="6"/>
      <c r="M921" s="6"/>
      <c r="N921" s="6"/>
      <c r="O921" s="6">
        <v>4</v>
      </c>
      <c r="P921" s="6">
        <v>4</v>
      </c>
      <c r="Q921" s="6">
        <v>16</v>
      </c>
    </row>
    <row r="922" spans="1:17" x14ac:dyDescent="0.25">
      <c r="A922" s="4" t="s">
        <v>86</v>
      </c>
      <c r="B922" s="6">
        <v>24</v>
      </c>
      <c r="C922" s="6"/>
      <c r="D922" s="6"/>
      <c r="E922" s="6"/>
      <c r="F922" s="6">
        <v>24</v>
      </c>
      <c r="G922" s="6">
        <v>5</v>
      </c>
      <c r="H922" s="6"/>
      <c r="I922" s="6"/>
      <c r="J922" s="6"/>
      <c r="K922" s="6">
        <v>5</v>
      </c>
      <c r="L922" s="6">
        <v>7</v>
      </c>
      <c r="M922" s="6"/>
      <c r="N922" s="6"/>
      <c r="O922" s="6"/>
      <c r="P922" s="6">
        <v>7</v>
      </c>
      <c r="Q922" s="6">
        <v>36</v>
      </c>
    </row>
    <row r="923" spans="1:17" x14ac:dyDescent="0.25">
      <c r="A923" s="4" t="s">
        <v>118</v>
      </c>
      <c r="B923" s="6">
        <v>15</v>
      </c>
      <c r="C923" s="6"/>
      <c r="D923" s="6"/>
      <c r="E923" s="6"/>
      <c r="F923" s="6">
        <v>15</v>
      </c>
      <c r="G923" s="6">
        <v>1</v>
      </c>
      <c r="H923" s="6"/>
      <c r="I923" s="6"/>
      <c r="J923" s="6"/>
      <c r="K923" s="6">
        <v>1</v>
      </c>
      <c r="L923" s="6">
        <v>4</v>
      </c>
      <c r="M923" s="6"/>
      <c r="N923" s="6"/>
      <c r="O923" s="6"/>
      <c r="P923" s="6">
        <v>4</v>
      </c>
      <c r="Q923" s="6">
        <v>20</v>
      </c>
    </row>
    <row r="924" spans="1:17" x14ac:dyDescent="0.25">
      <c r="A924" s="4" t="s">
        <v>2163</v>
      </c>
      <c r="B924" s="6"/>
      <c r="C924" s="6"/>
      <c r="D924" s="6">
        <v>18</v>
      </c>
      <c r="E924" s="6"/>
      <c r="F924" s="6">
        <v>18</v>
      </c>
      <c r="G924" s="6"/>
      <c r="H924" s="6"/>
      <c r="I924" s="6"/>
      <c r="J924" s="6"/>
      <c r="K924" s="6"/>
      <c r="L924" s="6"/>
      <c r="M924" s="6"/>
      <c r="N924" s="6">
        <v>1</v>
      </c>
      <c r="O924" s="6"/>
      <c r="P924" s="6">
        <v>1</v>
      </c>
      <c r="Q924" s="6">
        <v>19</v>
      </c>
    </row>
    <row r="925" spans="1:17" x14ac:dyDescent="0.25">
      <c r="A925" s="4" t="s">
        <v>82</v>
      </c>
      <c r="B925" s="6"/>
      <c r="C925" s="6">
        <v>11</v>
      </c>
      <c r="D925" s="6"/>
      <c r="E925" s="6"/>
      <c r="F925" s="6">
        <v>11</v>
      </c>
      <c r="G925" s="6"/>
      <c r="H925" s="6">
        <v>3</v>
      </c>
      <c r="I925" s="6"/>
      <c r="J925" s="6"/>
      <c r="K925" s="6">
        <v>3</v>
      </c>
      <c r="L925" s="6"/>
      <c r="M925" s="6">
        <v>6</v>
      </c>
      <c r="N925" s="6"/>
      <c r="O925" s="6"/>
      <c r="P925" s="6">
        <v>6</v>
      </c>
      <c r="Q925" s="6">
        <v>20</v>
      </c>
    </row>
    <row r="926" spans="1:17" x14ac:dyDescent="0.25">
      <c r="A926" s="4" t="s">
        <v>2012</v>
      </c>
      <c r="B926" s="6"/>
      <c r="C926" s="6"/>
      <c r="D926" s="6"/>
      <c r="E926" s="6">
        <v>11</v>
      </c>
      <c r="F926" s="6">
        <v>11</v>
      </c>
      <c r="G926" s="6"/>
      <c r="H926" s="6"/>
      <c r="I926" s="6"/>
      <c r="J926" s="6">
        <v>2</v>
      </c>
      <c r="K926" s="6">
        <v>2</v>
      </c>
      <c r="L926" s="6"/>
      <c r="M926" s="6"/>
      <c r="N926" s="6"/>
      <c r="O926" s="6">
        <v>3</v>
      </c>
      <c r="P926" s="6">
        <v>3</v>
      </c>
      <c r="Q926" s="6">
        <v>16</v>
      </c>
    </row>
    <row r="927" spans="1:17" x14ac:dyDescent="0.25">
      <c r="A927" s="4" t="s">
        <v>1912</v>
      </c>
      <c r="B927" s="6"/>
      <c r="C927" s="6"/>
      <c r="D927" s="6">
        <v>13</v>
      </c>
      <c r="E927" s="6"/>
      <c r="F927" s="6">
        <v>13</v>
      </c>
      <c r="G927" s="6"/>
      <c r="H927" s="6"/>
      <c r="I927" s="6">
        <v>3</v>
      </c>
      <c r="J927" s="6"/>
      <c r="K927" s="6">
        <v>3</v>
      </c>
      <c r="L927" s="6"/>
      <c r="M927" s="6"/>
      <c r="N927" s="6">
        <v>2</v>
      </c>
      <c r="O927" s="6"/>
      <c r="P927" s="6">
        <v>2</v>
      </c>
      <c r="Q927" s="6">
        <v>18</v>
      </c>
    </row>
    <row r="928" spans="1:17" x14ac:dyDescent="0.25">
      <c r="A928" s="4" t="s">
        <v>1988</v>
      </c>
      <c r="B928" s="6"/>
      <c r="C928" s="6"/>
      <c r="D928" s="6"/>
      <c r="E928" s="6">
        <v>8</v>
      </c>
      <c r="F928" s="6">
        <v>8</v>
      </c>
      <c r="G928" s="6"/>
      <c r="H928" s="6"/>
      <c r="I928" s="6"/>
      <c r="J928" s="6">
        <v>1</v>
      </c>
      <c r="K928" s="6">
        <v>1</v>
      </c>
      <c r="L928" s="6"/>
      <c r="M928" s="6"/>
      <c r="N928" s="6"/>
      <c r="O928" s="6">
        <v>1</v>
      </c>
      <c r="P928" s="6">
        <v>1</v>
      </c>
      <c r="Q928" s="6">
        <v>10</v>
      </c>
    </row>
    <row r="929" spans="1:17" x14ac:dyDescent="0.25">
      <c r="A929" s="4" t="s">
        <v>1900</v>
      </c>
      <c r="B929" s="6"/>
      <c r="C929" s="6"/>
      <c r="D929" s="6">
        <v>11</v>
      </c>
      <c r="E929" s="6"/>
      <c r="F929" s="6">
        <v>11</v>
      </c>
      <c r="G929" s="6"/>
      <c r="H929" s="6"/>
      <c r="I929" s="6">
        <v>3</v>
      </c>
      <c r="J929" s="6"/>
      <c r="K929" s="6">
        <v>3</v>
      </c>
      <c r="L929" s="6"/>
      <c r="M929" s="6"/>
      <c r="N929" s="6">
        <v>6</v>
      </c>
      <c r="O929" s="6"/>
      <c r="P929" s="6">
        <v>6</v>
      </c>
      <c r="Q929" s="6">
        <v>20</v>
      </c>
    </row>
    <row r="930" spans="1:17" x14ac:dyDescent="0.25">
      <c r="A930" s="4" t="s">
        <v>2104</v>
      </c>
      <c r="B930" s="6"/>
      <c r="C930" s="6"/>
      <c r="D930" s="6">
        <v>17</v>
      </c>
      <c r="E930" s="6"/>
      <c r="F930" s="6">
        <v>17</v>
      </c>
      <c r="G930" s="6"/>
      <c r="H930" s="6"/>
      <c r="I930" s="6">
        <v>2</v>
      </c>
      <c r="J930" s="6"/>
      <c r="K930" s="6">
        <v>2</v>
      </c>
      <c r="L930" s="6"/>
      <c r="M930" s="6"/>
      <c r="N930" s="6">
        <v>5</v>
      </c>
      <c r="O930" s="6"/>
      <c r="P930" s="6">
        <v>5</v>
      </c>
      <c r="Q930" s="6">
        <v>24</v>
      </c>
    </row>
    <row r="931" spans="1:17" x14ac:dyDescent="0.25">
      <c r="A931" s="4" t="s">
        <v>1979</v>
      </c>
      <c r="B931" s="6"/>
      <c r="C931" s="6"/>
      <c r="D931" s="6">
        <v>16</v>
      </c>
      <c r="E931" s="6"/>
      <c r="F931" s="6">
        <v>16</v>
      </c>
      <c r="G931" s="6"/>
      <c r="H931" s="6"/>
      <c r="I931" s="6"/>
      <c r="J931" s="6"/>
      <c r="K931" s="6"/>
      <c r="L931" s="6"/>
      <c r="M931" s="6"/>
      <c r="N931" s="6">
        <v>6</v>
      </c>
      <c r="O931" s="6"/>
      <c r="P931" s="6">
        <v>6</v>
      </c>
      <c r="Q931" s="6">
        <v>22</v>
      </c>
    </row>
    <row r="932" spans="1:17" x14ac:dyDescent="0.25">
      <c r="A932" s="4" t="s">
        <v>78</v>
      </c>
      <c r="B932" s="6">
        <v>30</v>
      </c>
      <c r="C932" s="6"/>
      <c r="D932" s="6"/>
      <c r="E932" s="6"/>
      <c r="F932" s="6">
        <v>30</v>
      </c>
      <c r="G932" s="6">
        <v>5</v>
      </c>
      <c r="H932" s="6"/>
      <c r="I932" s="6"/>
      <c r="J932" s="6"/>
      <c r="K932" s="6">
        <v>5</v>
      </c>
      <c r="L932" s="6">
        <v>5</v>
      </c>
      <c r="M932" s="6"/>
      <c r="N932" s="6"/>
      <c r="O932" s="6"/>
      <c r="P932" s="6">
        <v>5</v>
      </c>
      <c r="Q932" s="6">
        <v>40</v>
      </c>
    </row>
    <row r="933" spans="1:17" x14ac:dyDescent="0.25">
      <c r="A933" s="4" t="s">
        <v>132</v>
      </c>
      <c r="B933" s="6">
        <v>9</v>
      </c>
      <c r="C933" s="6"/>
      <c r="D933" s="6"/>
      <c r="E933" s="6"/>
      <c r="F933" s="6">
        <v>9</v>
      </c>
      <c r="G933" s="6">
        <v>1</v>
      </c>
      <c r="H933" s="6"/>
      <c r="I933" s="6"/>
      <c r="J933" s="6"/>
      <c r="K933" s="6">
        <v>1</v>
      </c>
      <c r="L933" s="6">
        <v>8</v>
      </c>
      <c r="M933" s="6"/>
      <c r="N933" s="6"/>
      <c r="O933" s="6"/>
      <c r="P933" s="6">
        <v>8</v>
      </c>
      <c r="Q933" s="6">
        <v>18</v>
      </c>
    </row>
    <row r="934" spans="1:17" x14ac:dyDescent="0.25">
      <c r="A934" s="4" t="s">
        <v>1886</v>
      </c>
      <c r="B934" s="6"/>
      <c r="C934" s="6"/>
      <c r="D934" s="6">
        <v>23</v>
      </c>
      <c r="E934" s="6"/>
      <c r="F934" s="6">
        <v>23</v>
      </c>
      <c r="G934" s="6"/>
      <c r="H934" s="6"/>
      <c r="I934" s="6">
        <v>10</v>
      </c>
      <c r="J934" s="6"/>
      <c r="K934" s="6">
        <v>10</v>
      </c>
      <c r="L934" s="6"/>
      <c r="M934" s="6"/>
      <c r="N934" s="6">
        <v>7</v>
      </c>
      <c r="O934" s="6"/>
      <c r="P934" s="6">
        <v>7</v>
      </c>
      <c r="Q934" s="6">
        <v>40</v>
      </c>
    </row>
    <row r="935" spans="1:17" x14ac:dyDescent="0.25">
      <c r="A935" s="4" t="s">
        <v>42</v>
      </c>
      <c r="B935" s="6">
        <v>32</v>
      </c>
      <c r="C935" s="6"/>
      <c r="D935" s="6"/>
      <c r="E935" s="6"/>
      <c r="F935" s="6">
        <v>32</v>
      </c>
      <c r="G935" s="6">
        <v>7</v>
      </c>
      <c r="H935" s="6"/>
      <c r="I935" s="6"/>
      <c r="J935" s="6"/>
      <c r="K935" s="6">
        <v>7</v>
      </c>
      <c r="L935" s="6">
        <v>8</v>
      </c>
      <c r="M935" s="6"/>
      <c r="N935" s="6"/>
      <c r="O935" s="6"/>
      <c r="P935" s="6">
        <v>8</v>
      </c>
      <c r="Q935" s="6">
        <v>47</v>
      </c>
    </row>
    <row r="936" spans="1:17" x14ac:dyDescent="0.25">
      <c r="A936" s="4" t="s">
        <v>35</v>
      </c>
      <c r="B936" s="6"/>
      <c r="C936" s="6">
        <v>19</v>
      </c>
      <c r="D936" s="6"/>
      <c r="E936" s="6"/>
      <c r="F936" s="6">
        <v>19</v>
      </c>
      <c r="G936" s="6"/>
      <c r="H936" s="6"/>
      <c r="I936" s="6"/>
      <c r="J936" s="6"/>
      <c r="K936" s="6"/>
      <c r="L936" s="6"/>
      <c r="M936" s="6">
        <v>5</v>
      </c>
      <c r="N936" s="6"/>
      <c r="O936" s="6"/>
      <c r="P936" s="6">
        <v>5</v>
      </c>
      <c r="Q936" s="6">
        <v>24</v>
      </c>
    </row>
    <row r="937" spans="1:17" x14ac:dyDescent="0.25">
      <c r="A937" s="4" t="s">
        <v>1856</v>
      </c>
      <c r="B937" s="6"/>
      <c r="C937" s="6"/>
      <c r="D937" s="6">
        <v>12</v>
      </c>
      <c r="E937" s="6"/>
      <c r="F937" s="6">
        <v>12</v>
      </c>
      <c r="G937" s="6"/>
      <c r="H937" s="6"/>
      <c r="I937" s="6">
        <v>3</v>
      </c>
      <c r="J937" s="6"/>
      <c r="K937" s="6">
        <v>3</v>
      </c>
      <c r="L937" s="6"/>
      <c r="M937" s="6"/>
      <c r="N937" s="6">
        <v>4</v>
      </c>
      <c r="O937" s="6"/>
      <c r="P937" s="6">
        <v>4</v>
      </c>
      <c r="Q937" s="6">
        <v>19</v>
      </c>
    </row>
    <row r="938" spans="1:17" x14ac:dyDescent="0.25">
      <c r="A938" s="4" t="s">
        <v>2034</v>
      </c>
      <c r="B938" s="6"/>
      <c r="C938" s="6"/>
      <c r="D938" s="6"/>
      <c r="E938" s="6">
        <v>11</v>
      </c>
      <c r="F938" s="6">
        <v>11</v>
      </c>
      <c r="G938" s="6"/>
      <c r="H938" s="6"/>
      <c r="I938" s="6"/>
      <c r="J938" s="6">
        <v>1</v>
      </c>
      <c r="K938" s="6">
        <v>1</v>
      </c>
      <c r="L938" s="6"/>
      <c r="M938" s="6"/>
      <c r="N938" s="6"/>
      <c r="O938" s="6">
        <v>3</v>
      </c>
      <c r="P938" s="6">
        <v>3</v>
      </c>
      <c r="Q938" s="6">
        <v>15</v>
      </c>
    </row>
    <row r="939" spans="1:17" x14ac:dyDescent="0.25">
      <c r="A939" s="4" t="s">
        <v>2015</v>
      </c>
      <c r="B939" s="6"/>
      <c r="C939" s="6"/>
      <c r="D939" s="6"/>
      <c r="E939" s="6">
        <v>11</v>
      </c>
      <c r="F939" s="6">
        <v>11</v>
      </c>
      <c r="G939" s="6"/>
      <c r="H939" s="6"/>
      <c r="I939" s="6"/>
      <c r="J939" s="6">
        <v>4</v>
      </c>
      <c r="K939" s="6">
        <v>4</v>
      </c>
      <c r="L939" s="6"/>
      <c r="M939" s="6"/>
      <c r="N939" s="6"/>
      <c r="O939" s="6">
        <v>2</v>
      </c>
      <c r="P939" s="6">
        <v>2</v>
      </c>
      <c r="Q939" s="6">
        <v>17</v>
      </c>
    </row>
    <row r="940" spans="1:17" x14ac:dyDescent="0.25">
      <c r="A940" s="4" t="s">
        <v>1973</v>
      </c>
      <c r="B940" s="6"/>
      <c r="C940" s="6"/>
      <c r="D940" s="6">
        <v>12</v>
      </c>
      <c r="E940" s="6"/>
      <c r="F940" s="6">
        <v>12</v>
      </c>
      <c r="G940" s="6"/>
      <c r="H940" s="6"/>
      <c r="I940" s="6">
        <v>3</v>
      </c>
      <c r="J940" s="6"/>
      <c r="K940" s="6">
        <v>3</v>
      </c>
      <c r="L940" s="6"/>
      <c r="M940" s="6"/>
      <c r="N940" s="6">
        <v>4</v>
      </c>
      <c r="O940" s="6"/>
      <c r="P940" s="6">
        <v>4</v>
      </c>
      <c r="Q940" s="6">
        <v>19</v>
      </c>
    </row>
    <row r="941" spans="1:17" x14ac:dyDescent="0.25">
      <c r="A941" s="4" t="s">
        <v>2136</v>
      </c>
      <c r="B941" s="6"/>
      <c r="C941" s="6"/>
      <c r="D941" s="6">
        <v>14</v>
      </c>
      <c r="E941" s="6"/>
      <c r="F941" s="6">
        <v>14</v>
      </c>
      <c r="G941" s="6"/>
      <c r="H941" s="6"/>
      <c r="I941" s="6"/>
      <c r="J941" s="6"/>
      <c r="K941" s="6"/>
      <c r="L941" s="6"/>
      <c r="M941" s="6"/>
      <c r="N941" s="6">
        <v>5</v>
      </c>
      <c r="O941" s="6"/>
      <c r="P941" s="6">
        <v>5</v>
      </c>
      <c r="Q941" s="6">
        <v>19</v>
      </c>
    </row>
    <row r="942" spans="1:17" x14ac:dyDescent="0.25">
      <c r="A942" s="4" t="s">
        <v>2133</v>
      </c>
      <c r="B942" s="6"/>
      <c r="C942" s="6"/>
      <c r="D942" s="6">
        <v>15</v>
      </c>
      <c r="E942" s="6"/>
      <c r="F942" s="6">
        <v>15</v>
      </c>
      <c r="G942" s="6"/>
      <c r="H942" s="6"/>
      <c r="I942" s="6">
        <v>2</v>
      </c>
      <c r="J942" s="6"/>
      <c r="K942" s="6">
        <v>2</v>
      </c>
      <c r="L942" s="6"/>
      <c r="M942" s="6"/>
      <c r="N942" s="6">
        <v>3</v>
      </c>
      <c r="O942" s="6"/>
      <c r="P942" s="6">
        <v>3</v>
      </c>
      <c r="Q942" s="6">
        <v>20</v>
      </c>
    </row>
    <row r="943" spans="1:17" x14ac:dyDescent="0.25">
      <c r="A943" s="4" t="s">
        <v>1920</v>
      </c>
      <c r="B943" s="6"/>
      <c r="C943" s="6"/>
      <c r="D943" s="6"/>
      <c r="E943" s="6">
        <v>14</v>
      </c>
      <c r="F943" s="6">
        <v>14</v>
      </c>
      <c r="G943" s="6"/>
      <c r="H943" s="6"/>
      <c r="I943" s="6"/>
      <c r="J943" s="6">
        <v>1</v>
      </c>
      <c r="K943" s="6">
        <v>1</v>
      </c>
      <c r="L943" s="6"/>
      <c r="M943" s="6"/>
      <c r="N943" s="6"/>
      <c r="O943" s="6">
        <v>4</v>
      </c>
      <c r="P943" s="6">
        <v>4</v>
      </c>
      <c r="Q943" s="6">
        <v>19</v>
      </c>
    </row>
    <row r="944" spans="1:17" x14ac:dyDescent="0.25">
      <c r="A944" s="4" t="s">
        <v>2129</v>
      </c>
      <c r="B944" s="6"/>
      <c r="C944" s="6"/>
      <c r="D944" s="6"/>
      <c r="E944" s="6">
        <v>10</v>
      </c>
      <c r="F944" s="6">
        <v>10</v>
      </c>
      <c r="G944" s="6"/>
      <c r="H944" s="6"/>
      <c r="I944" s="6"/>
      <c r="J944" s="6">
        <v>2</v>
      </c>
      <c r="K944" s="6">
        <v>2</v>
      </c>
      <c r="L944" s="6"/>
      <c r="M944" s="6"/>
      <c r="N944" s="6"/>
      <c r="O944" s="6">
        <v>3</v>
      </c>
      <c r="P944" s="6">
        <v>3</v>
      </c>
      <c r="Q944" s="6">
        <v>15</v>
      </c>
    </row>
    <row r="945" spans="1:17" x14ac:dyDescent="0.25">
      <c r="A945" s="4" t="s">
        <v>2003</v>
      </c>
      <c r="B945" s="6"/>
      <c r="C945" s="6"/>
      <c r="D945" s="6">
        <v>22</v>
      </c>
      <c r="E945" s="6"/>
      <c r="F945" s="6">
        <v>22</v>
      </c>
      <c r="G945" s="6"/>
      <c r="H945" s="6"/>
      <c r="I945" s="6">
        <v>3</v>
      </c>
      <c r="J945" s="6"/>
      <c r="K945" s="6">
        <v>3</v>
      </c>
      <c r="L945" s="6"/>
      <c r="M945" s="6"/>
      <c r="N945" s="6">
        <v>5</v>
      </c>
      <c r="O945" s="6"/>
      <c r="P945" s="6">
        <v>5</v>
      </c>
      <c r="Q945" s="6">
        <v>30</v>
      </c>
    </row>
    <row r="946" spans="1:17" x14ac:dyDescent="0.25">
      <c r="A946" s="4" t="s">
        <v>2466</v>
      </c>
      <c r="B946" s="6"/>
      <c r="C946" s="6"/>
      <c r="D946" s="6"/>
      <c r="E946" s="6">
        <v>12</v>
      </c>
      <c r="F946" s="6">
        <v>12</v>
      </c>
      <c r="G946" s="6"/>
      <c r="H946" s="6"/>
      <c r="I946" s="6"/>
      <c r="J946" s="6">
        <v>1</v>
      </c>
      <c r="K946" s="6">
        <v>1</v>
      </c>
      <c r="L946" s="6"/>
      <c r="M946" s="6"/>
      <c r="N946" s="6"/>
      <c r="O946" s="6">
        <v>3</v>
      </c>
      <c r="P946" s="6">
        <v>3</v>
      </c>
      <c r="Q946" s="6">
        <v>16</v>
      </c>
    </row>
    <row r="947" spans="1:17" x14ac:dyDescent="0.25">
      <c r="A947" s="4" t="s">
        <v>127</v>
      </c>
      <c r="B947" s="6"/>
      <c r="C947" s="6">
        <v>15</v>
      </c>
      <c r="D947" s="6"/>
      <c r="E947" s="6"/>
      <c r="F947" s="6">
        <v>15</v>
      </c>
      <c r="G947" s="6"/>
      <c r="H947" s="6">
        <v>1</v>
      </c>
      <c r="I947" s="6"/>
      <c r="J947" s="6"/>
      <c r="K947" s="6">
        <v>1</v>
      </c>
      <c r="L947" s="6"/>
      <c r="M947" s="6">
        <v>7</v>
      </c>
      <c r="N947" s="6"/>
      <c r="O947" s="6"/>
      <c r="P947" s="6">
        <v>7</v>
      </c>
      <c r="Q947" s="6">
        <v>23</v>
      </c>
    </row>
    <row r="948" spans="1:17" x14ac:dyDescent="0.25">
      <c r="A948" s="4" t="s">
        <v>68</v>
      </c>
      <c r="B948" s="6"/>
      <c r="C948" s="6">
        <v>16</v>
      </c>
      <c r="D948" s="6"/>
      <c r="E948" s="6"/>
      <c r="F948" s="6">
        <v>16</v>
      </c>
      <c r="G948" s="6"/>
      <c r="H948" s="6">
        <v>2</v>
      </c>
      <c r="I948" s="6"/>
      <c r="J948" s="6"/>
      <c r="K948" s="6">
        <v>2</v>
      </c>
      <c r="L948" s="6"/>
      <c r="M948" s="6">
        <v>2</v>
      </c>
      <c r="N948" s="6"/>
      <c r="O948" s="6"/>
      <c r="P948" s="6">
        <v>2</v>
      </c>
      <c r="Q948" s="6">
        <v>20</v>
      </c>
    </row>
    <row r="949" spans="1:17" x14ac:dyDescent="0.25">
      <c r="A949" s="4" t="s">
        <v>75</v>
      </c>
      <c r="B949" s="6"/>
      <c r="C949" s="6">
        <v>8</v>
      </c>
      <c r="D949" s="6"/>
      <c r="E949" s="6"/>
      <c r="F949" s="6">
        <v>8</v>
      </c>
      <c r="G949" s="6"/>
      <c r="H949" s="6">
        <v>1</v>
      </c>
      <c r="I949" s="6"/>
      <c r="J949" s="6"/>
      <c r="K949" s="6">
        <v>1</v>
      </c>
      <c r="L949" s="6"/>
      <c r="M949" s="6">
        <v>2</v>
      </c>
      <c r="N949" s="6"/>
      <c r="O949" s="6"/>
      <c r="P949" s="6">
        <v>2</v>
      </c>
      <c r="Q949" s="6">
        <v>11</v>
      </c>
    </row>
    <row r="950" spans="1:17" x14ac:dyDescent="0.25">
      <c r="A950" s="4" t="s">
        <v>165</v>
      </c>
      <c r="B950" s="6"/>
      <c r="C950" s="6">
        <v>16</v>
      </c>
      <c r="D950" s="6"/>
      <c r="E950" s="6"/>
      <c r="F950" s="6">
        <v>16</v>
      </c>
      <c r="G950" s="6"/>
      <c r="H950" s="6">
        <v>2</v>
      </c>
      <c r="I950" s="6"/>
      <c r="J950" s="6"/>
      <c r="K950" s="6">
        <v>2</v>
      </c>
      <c r="L950" s="6"/>
      <c r="M950" s="6"/>
      <c r="N950" s="6"/>
      <c r="O950" s="6"/>
      <c r="P950" s="6"/>
      <c r="Q950" s="6">
        <v>18</v>
      </c>
    </row>
    <row r="951" spans="1:17" x14ac:dyDescent="0.25">
      <c r="A951" s="4" t="s">
        <v>61</v>
      </c>
      <c r="B951" s="6"/>
      <c r="C951" s="6">
        <v>6</v>
      </c>
      <c r="D951" s="6"/>
      <c r="E951" s="6"/>
      <c r="F951" s="6">
        <v>6</v>
      </c>
      <c r="G951" s="6"/>
      <c r="H951" s="6">
        <v>1</v>
      </c>
      <c r="I951" s="6"/>
      <c r="J951" s="6"/>
      <c r="K951" s="6">
        <v>1</v>
      </c>
      <c r="L951" s="6"/>
      <c r="M951" s="6">
        <v>5</v>
      </c>
      <c r="N951" s="6"/>
      <c r="O951" s="6"/>
      <c r="P951" s="6">
        <v>5</v>
      </c>
      <c r="Q951" s="6">
        <v>12</v>
      </c>
    </row>
    <row r="952" spans="1:17" x14ac:dyDescent="0.25">
      <c r="A952" s="4" t="s">
        <v>1972</v>
      </c>
      <c r="B952" s="6"/>
      <c r="C952" s="6"/>
      <c r="D952" s="6">
        <v>15</v>
      </c>
      <c r="E952" s="6"/>
      <c r="F952" s="6">
        <v>15</v>
      </c>
      <c r="G952" s="6"/>
      <c r="H952" s="6"/>
      <c r="I952" s="6">
        <v>3</v>
      </c>
      <c r="J952" s="6"/>
      <c r="K952" s="6">
        <v>3</v>
      </c>
      <c r="L952" s="6"/>
      <c r="M952" s="6"/>
      <c r="N952" s="6">
        <v>5</v>
      </c>
      <c r="O952" s="6"/>
      <c r="P952" s="6">
        <v>5</v>
      </c>
      <c r="Q952" s="6">
        <v>23</v>
      </c>
    </row>
    <row r="953" spans="1:17" x14ac:dyDescent="0.25">
      <c r="A953" s="4" t="s">
        <v>1875</v>
      </c>
      <c r="B953" s="6"/>
      <c r="C953" s="6"/>
      <c r="D953" s="6">
        <v>18</v>
      </c>
      <c r="E953" s="6"/>
      <c r="F953" s="6">
        <v>18</v>
      </c>
      <c r="G953" s="6"/>
      <c r="H953" s="6"/>
      <c r="I953" s="6">
        <v>3</v>
      </c>
      <c r="J953" s="6"/>
      <c r="K953" s="6">
        <v>3</v>
      </c>
      <c r="L953" s="6"/>
      <c r="M953" s="6"/>
      <c r="N953" s="6"/>
      <c r="O953" s="6"/>
      <c r="P953" s="6"/>
      <c r="Q953" s="6">
        <v>21</v>
      </c>
    </row>
    <row r="954" spans="1:17" x14ac:dyDescent="0.25">
      <c r="A954" s="4" t="s">
        <v>1914</v>
      </c>
      <c r="B954" s="6"/>
      <c r="C954" s="6"/>
      <c r="D954" s="6">
        <v>13</v>
      </c>
      <c r="E954" s="6"/>
      <c r="F954" s="6">
        <v>13</v>
      </c>
      <c r="G954" s="6"/>
      <c r="H954" s="6"/>
      <c r="I954" s="6">
        <v>6</v>
      </c>
      <c r="J954" s="6"/>
      <c r="K954" s="6">
        <v>6</v>
      </c>
      <c r="L954" s="6"/>
      <c r="M954" s="6"/>
      <c r="N954" s="6">
        <v>1</v>
      </c>
      <c r="O954" s="6"/>
      <c r="P954" s="6">
        <v>1</v>
      </c>
      <c r="Q954" s="6">
        <v>20</v>
      </c>
    </row>
    <row r="955" spans="1:17" x14ac:dyDescent="0.25">
      <c r="A955" s="4" t="s">
        <v>1921</v>
      </c>
      <c r="B955" s="6"/>
      <c r="C955" s="6"/>
      <c r="D955" s="6"/>
      <c r="E955" s="6">
        <v>8</v>
      </c>
      <c r="F955" s="6">
        <v>8</v>
      </c>
      <c r="G955" s="6"/>
      <c r="H955" s="6"/>
      <c r="I955" s="6"/>
      <c r="J955" s="6">
        <v>1</v>
      </c>
      <c r="K955" s="6">
        <v>1</v>
      </c>
      <c r="L955" s="6"/>
      <c r="M955" s="6"/>
      <c r="N955" s="6"/>
      <c r="O955" s="6">
        <v>5</v>
      </c>
      <c r="P955" s="6">
        <v>5</v>
      </c>
      <c r="Q955" s="6">
        <v>14</v>
      </c>
    </row>
    <row r="956" spans="1:17" x14ac:dyDescent="0.25">
      <c r="A956" s="4" t="s">
        <v>1876</v>
      </c>
      <c r="B956" s="6"/>
      <c r="C956" s="6"/>
      <c r="D956" s="6"/>
      <c r="E956" s="6">
        <v>18</v>
      </c>
      <c r="F956" s="6">
        <v>18</v>
      </c>
      <c r="G956" s="6"/>
      <c r="H956" s="6"/>
      <c r="I956" s="6"/>
      <c r="J956" s="6">
        <v>2</v>
      </c>
      <c r="K956" s="6">
        <v>2</v>
      </c>
      <c r="L956" s="6"/>
      <c r="M956" s="6"/>
      <c r="N956" s="6"/>
      <c r="O956" s="6"/>
      <c r="P956" s="6"/>
      <c r="Q956" s="6">
        <v>20</v>
      </c>
    </row>
    <row r="957" spans="1:17" x14ac:dyDescent="0.25">
      <c r="A957" s="4" t="s">
        <v>1931</v>
      </c>
      <c r="B957" s="6"/>
      <c r="C957" s="6"/>
      <c r="D957" s="6"/>
      <c r="E957" s="6">
        <v>11</v>
      </c>
      <c r="F957" s="6">
        <v>11</v>
      </c>
      <c r="G957" s="6"/>
      <c r="H957" s="6"/>
      <c r="I957" s="6"/>
      <c r="J957" s="6"/>
      <c r="K957" s="6"/>
      <c r="L957" s="6"/>
      <c r="M957" s="6"/>
      <c r="N957" s="6"/>
      <c r="O957" s="6">
        <v>2</v>
      </c>
      <c r="P957" s="6">
        <v>2</v>
      </c>
      <c r="Q957" s="6">
        <v>13</v>
      </c>
    </row>
    <row r="958" spans="1:17" x14ac:dyDescent="0.25">
      <c r="A958" s="4" t="s">
        <v>1860</v>
      </c>
      <c r="B958" s="6"/>
      <c r="C958" s="6"/>
      <c r="D958" s="6">
        <v>31</v>
      </c>
      <c r="E958" s="6"/>
      <c r="F958" s="6">
        <v>31</v>
      </c>
      <c r="G958" s="6"/>
      <c r="H958" s="6"/>
      <c r="I958" s="6">
        <v>2</v>
      </c>
      <c r="J958" s="6"/>
      <c r="K958" s="6">
        <v>2</v>
      </c>
      <c r="L958" s="6"/>
      <c r="M958" s="6"/>
      <c r="N958" s="6">
        <v>9</v>
      </c>
      <c r="O958" s="6"/>
      <c r="P958" s="6">
        <v>9</v>
      </c>
      <c r="Q958" s="6">
        <v>42</v>
      </c>
    </row>
    <row r="959" spans="1:17" x14ac:dyDescent="0.25">
      <c r="A959" s="4" t="s">
        <v>2005</v>
      </c>
      <c r="B959" s="6"/>
      <c r="C959" s="6"/>
      <c r="D959" s="6">
        <v>16</v>
      </c>
      <c r="E959" s="6"/>
      <c r="F959" s="6">
        <v>16</v>
      </c>
      <c r="G959" s="6"/>
      <c r="H959" s="6"/>
      <c r="I959" s="6">
        <v>2</v>
      </c>
      <c r="J959" s="6"/>
      <c r="K959" s="6">
        <v>2</v>
      </c>
      <c r="L959" s="6"/>
      <c r="M959" s="6"/>
      <c r="N959" s="6">
        <v>2</v>
      </c>
      <c r="O959" s="6"/>
      <c r="P959" s="6">
        <v>2</v>
      </c>
      <c r="Q959" s="6">
        <v>20</v>
      </c>
    </row>
    <row r="960" spans="1:17" x14ac:dyDescent="0.25">
      <c r="A960" s="4" t="s">
        <v>2008</v>
      </c>
      <c r="B960" s="6"/>
      <c r="C960" s="6"/>
      <c r="D960" s="6">
        <v>20</v>
      </c>
      <c r="E960" s="6"/>
      <c r="F960" s="6">
        <v>20</v>
      </c>
      <c r="G960" s="6"/>
      <c r="H960" s="6"/>
      <c r="I960" s="6">
        <v>2</v>
      </c>
      <c r="J960" s="6"/>
      <c r="K960" s="6">
        <v>2</v>
      </c>
      <c r="L960" s="6"/>
      <c r="M960" s="6"/>
      <c r="N960" s="6">
        <v>6</v>
      </c>
      <c r="O960" s="6"/>
      <c r="P960" s="6">
        <v>6</v>
      </c>
      <c r="Q960" s="6">
        <v>28</v>
      </c>
    </row>
    <row r="961" spans="1:17" x14ac:dyDescent="0.25">
      <c r="A961" s="4" t="s">
        <v>1880</v>
      </c>
      <c r="B961" s="6"/>
      <c r="C961" s="6"/>
      <c r="D961" s="6"/>
      <c r="E961" s="6">
        <v>8</v>
      </c>
      <c r="F961" s="6">
        <v>8</v>
      </c>
      <c r="G961" s="6"/>
      <c r="H961" s="6"/>
      <c r="I961" s="6"/>
      <c r="J961" s="6">
        <v>3</v>
      </c>
      <c r="K961" s="6">
        <v>3</v>
      </c>
      <c r="L961" s="6"/>
      <c r="M961" s="6"/>
      <c r="N961" s="6"/>
      <c r="O961" s="6">
        <v>4</v>
      </c>
      <c r="P961" s="6">
        <v>4</v>
      </c>
      <c r="Q961" s="6">
        <v>15</v>
      </c>
    </row>
    <row r="962" spans="1:17" x14ac:dyDescent="0.25">
      <c r="A962" s="4" t="s">
        <v>1936</v>
      </c>
      <c r="B962" s="6"/>
      <c r="C962" s="6"/>
      <c r="D962" s="6"/>
      <c r="E962" s="6">
        <v>7</v>
      </c>
      <c r="F962" s="6">
        <v>7</v>
      </c>
      <c r="G962" s="6"/>
      <c r="H962" s="6"/>
      <c r="I962" s="6"/>
      <c r="J962" s="6">
        <v>3</v>
      </c>
      <c r="K962" s="6">
        <v>3</v>
      </c>
      <c r="L962" s="6"/>
      <c r="M962" s="6"/>
      <c r="N962" s="6"/>
      <c r="O962" s="6">
        <v>2</v>
      </c>
      <c r="P962" s="6">
        <v>2</v>
      </c>
      <c r="Q962" s="6">
        <v>12</v>
      </c>
    </row>
    <row r="963" spans="1:17" x14ac:dyDescent="0.25">
      <c r="A963" s="4" t="s">
        <v>2140</v>
      </c>
      <c r="B963" s="6"/>
      <c r="C963" s="6"/>
      <c r="D963" s="6"/>
      <c r="E963" s="6">
        <v>12</v>
      </c>
      <c r="F963" s="6">
        <v>12</v>
      </c>
      <c r="G963" s="6"/>
      <c r="H963" s="6"/>
      <c r="I963" s="6"/>
      <c r="J963" s="6">
        <v>2</v>
      </c>
      <c r="K963" s="6">
        <v>2</v>
      </c>
      <c r="L963" s="6"/>
      <c r="M963" s="6"/>
      <c r="N963" s="6"/>
      <c r="O963" s="6">
        <v>2</v>
      </c>
      <c r="P963" s="6">
        <v>2</v>
      </c>
      <c r="Q963" s="6">
        <v>16</v>
      </c>
    </row>
    <row r="964" spans="1:17" x14ac:dyDescent="0.25">
      <c r="A964" s="4" t="s">
        <v>2045</v>
      </c>
      <c r="B964" s="6"/>
      <c r="C964" s="6"/>
      <c r="D964" s="6">
        <v>11</v>
      </c>
      <c r="E964" s="6"/>
      <c r="F964" s="6">
        <v>11</v>
      </c>
      <c r="G964" s="6"/>
      <c r="H964" s="6"/>
      <c r="I964" s="6">
        <v>3</v>
      </c>
      <c r="J964" s="6"/>
      <c r="K964" s="6">
        <v>3</v>
      </c>
      <c r="L964" s="6"/>
      <c r="M964" s="6"/>
      <c r="N964" s="6">
        <v>4</v>
      </c>
      <c r="O964" s="6"/>
      <c r="P964" s="6">
        <v>4</v>
      </c>
      <c r="Q964" s="6">
        <v>18</v>
      </c>
    </row>
    <row r="965" spans="1:17" x14ac:dyDescent="0.25">
      <c r="A965" s="4" t="s">
        <v>2189</v>
      </c>
      <c r="B965" s="6"/>
      <c r="C965" s="6"/>
      <c r="D965" s="6">
        <v>21</v>
      </c>
      <c r="E965" s="6"/>
      <c r="F965" s="6">
        <v>21</v>
      </c>
      <c r="G965" s="6"/>
      <c r="H965" s="6"/>
      <c r="I965" s="6">
        <v>5</v>
      </c>
      <c r="J965" s="6"/>
      <c r="K965" s="6">
        <v>5</v>
      </c>
      <c r="L965" s="6"/>
      <c r="M965" s="6"/>
      <c r="N965" s="6">
        <v>5</v>
      </c>
      <c r="O965" s="6"/>
      <c r="P965" s="6">
        <v>5</v>
      </c>
      <c r="Q965" s="6">
        <v>31</v>
      </c>
    </row>
    <row r="966" spans="1:17" x14ac:dyDescent="0.25">
      <c r="A966" s="4" t="s">
        <v>1992</v>
      </c>
      <c r="B966" s="6"/>
      <c r="C966" s="6"/>
      <c r="D966" s="6"/>
      <c r="E966" s="6">
        <v>5</v>
      </c>
      <c r="F966" s="6">
        <v>5</v>
      </c>
      <c r="G966" s="6"/>
      <c r="H966" s="6"/>
      <c r="I966" s="6"/>
      <c r="J966" s="6">
        <v>4</v>
      </c>
      <c r="K966" s="6">
        <v>4</v>
      </c>
      <c r="L966" s="6"/>
      <c r="M966" s="6"/>
      <c r="N966" s="6"/>
      <c r="O966" s="6">
        <v>4</v>
      </c>
      <c r="P966" s="6">
        <v>4</v>
      </c>
      <c r="Q966" s="6">
        <v>13</v>
      </c>
    </row>
    <row r="967" spans="1:17" x14ac:dyDescent="0.25">
      <c r="A967" s="4" t="s">
        <v>2016</v>
      </c>
      <c r="B967" s="6"/>
      <c r="C967" s="6"/>
      <c r="D967" s="6">
        <v>14</v>
      </c>
      <c r="E967" s="6"/>
      <c r="F967" s="6">
        <v>14</v>
      </c>
      <c r="G967" s="6"/>
      <c r="H967" s="6"/>
      <c r="I967" s="6">
        <v>3</v>
      </c>
      <c r="J967" s="6"/>
      <c r="K967" s="6">
        <v>3</v>
      </c>
      <c r="L967" s="6"/>
      <c r="M967" s="6"/>
      <c r="N967" s="6">
        <v>2</v>
      </c>
      <c r="O967" s="6"/>
      <c r="P967" s="6">
        <v>2</v>
      </c>
      <c r="Q967" s="6">
        <v>19</v>
      </c>
    </row>
    <row r="968" spans="1:17" x14ac:dyDescent="0.25">
      <c r="A968" s="4" t="s">
        <v>1924</v>
      </c>
      <c r="B968" s="6"/>
      <c r="C968" s="6"/>
      <c r="D968" s="6"/>
      <c r="E968" s="6">
        <v>8</v>
      </c>
      <c r="F968" s="6">
        <v>8</v>
      </c>
      <c r="G968" s="6"/>
      <c r="H968" s="6"/>
      <c r="I968" s="6"/>
      <c r="J968" s="6">
        <v>3</v>
      </c>
      <c r="K968" s="6">
        <v>3</v>
      </c>
      <c r="L968" s="6"/>
      <c r="M968" s="6"/>
      <c r="N968" s="6"/>
      <c r="O968" s="6">
        <v>3</v>
      </c>
      <c r="P968" s="6">
        <v>3</v>
      </c>
      <c r="Q968" s="6">
        <v>14</v>
      </c>
    </row>
    <row r="969" spans="1:17" x14ac:dyDescent="0.25">
      <c r="A969" s="4" t="s">
        <v>2128</v>
      </c>
      <c r="B969" s="6"/>
      <c r="C969" s="6"/>
      <c r="D969" s="6"/>
      <c r="E969" s="6">
        <v>9</v>
      </c>
      <c r="F969" s="6">
        <v>9</v>
      </c>
      <c r="G969" s="6"/>
      <c r="H969" s="6"/>
      <c r="I969" s="6"/>
      <c r="J969" s="6">
        <v>6</v>
      </c>
      <c r="K969" s="6">
        <v>6</v>
      </c>
      <c r="L969" s="6"/>
      <c r="M969" s="6"/>
      <c r="N969" s="6"/>
      <c r="O969" s="6"/>
      <c r="P969" s="6"/>
      <c r="Q969" s="6">
        <v>15</v>
      </c>
    </row>
    <row r="970" spans="1:17" x14ac:dyDescent="0.25">
      <c r="A970" s="4" t="s">
        <v>2004</v>
      </c>
      <c r="B970" s="6"/>
      <c r="C970" s="6"/>
      <c r="D970" s="6"/>
      <c r="E970" s="6">
        <v>11</v>
      </c>
      <c r="F970" s="6">
        <v>11</v>
      </c>
      <c r="G970" s="6"/>
      <c r="H970" s="6"/>
      <c r="I970" s="6"/>
      <c r="J970" s="6">
        <v>2</v>
      </c>
      <c r="K970" s="6">
        <v>2</v>
      </c>
      <c r="L970" s="6"/>
      <c r="M970" s="6"/>
      <c r="N970" s="6"/>
      <c r="O970" s="6">
        <v>4</v>
      </c>
      <c r="P970" s="6">
        <v>4</v>
      </c>
      <c r="Q970" s="6">
        <v>17</v>
      </c>
    </row>
    <row r="971" spans="1:17" x14ac:dyDescent="0.25">
      <c r="A971" s="4" t="s">
        <v>1869</v>
      </c>
      <c r="B971" s="6"/>
      <c r="C971" s="6"/>
      <c r="D971" s="6">
        <v>20</v>
      </c>
      <c r="E971" s="6"/>
      <c r="F971" s="6">
        <v>20</v>
      </c>
      <c r="G971" s="6"/>
      <c r="H971" s="6"/>
      <c r="I971" s="6">
        <v>3</v>
      </c>
      <c r="J971" s="6"/>
      <c r="K971" s="6">
        <v>3</v>
      </c>
      <c r="L971" s="6"/>
      <c r="M971" s="6"/>
      <c r="N971" s="6">
        <v>3</v>
      </c>
      <c r="O971" s="6"/>
      <c r="P971" s="6">
        <v>3</v>
      </c>
      <c r="Q971" s="6">
        <v>26</v>
      </c>
    </row>
    <row r="972" spans="1:17" x14ac:dyDescent="0.25">
      <c r="A972" s="4" t="s">
        <v>2031</v>
      </c>
      <c r="B972" s="6"/>
      <c r="C972" s="6"/>
      <c r="D972" s="6">
        <v>13</v>
      </c>
      <c r="E972" s="6"/>
      <c r="F972" s="6">
        <v>13</v>
      </c>
      <c r="G972" s="6"/>
      <c r="H972" s="6"/>
      <c r="I972" s="6"/>
      <c r="J972" s="6"/>
      <c r="K972" s="6"/>
      <c r="L972" s="6"/>
      <c r="M972" s="6"/>
      <c r="N972" s="6">
        <v>8</v>
      </c>
      <c r="O972" s="6"/>
      <c r="P972" s="6">
        <v>8</v>
      </c>
      <c r="Q972" s="6">
        <v>21</v>
      </c>
    </row>
    <row r="973" spans="1:17" x14ac:dyDescent="0.25">
      <c r="A973" s="4" t="s">
        <v>2110</v>
      </c>
      <c r="B973" s="6"/>
      <c r="C973" s="6"/>
      <c r="D973" s="6">
        <v>13</v>
      </c>
      <c r="E973" s="6"/>
      <c r="F973" s="6">
        <v>13</v>
      </c>
      <c r="G973" s="6"/>
      <c r="H973" s="6"/>
      <c r="I973" s="6">
        <v>1</v>
      </c>
      <c r="J973" s="6"/>
      <c r="K973" s="6">
        <v>1</v>
      </c>
      <c r="L973" s="6"/>
      <c r="M973" s="6"/>
      <c r="N973" s="6">
        <v>4</v>
      </c>
      <c r="O973" s="6"/>
      <c r="P973" s="6">
        <v>4</v>
      </c>
      <c r="Q973" s="6">
        <v>18</v>
      </c>
    </row>
    <row r="974" spans="1:17" x14ac:dyDescent="0.25">
      <c r="A974" s="4" t="s">
        <v>114</v>
      </c>
      <c r="B974" s="6">
        <v>21</v>
      </c>
      <c r="C974" s="6"/>
      <c r="D974" s="6"/>
      <c r="E974" s="6"/>
      <c r="F974" s="6">
        <v>21</v>
      </c>
      <c r="G974" s="6">
        <v>5</v>
      </c>
      <c r="H974" s="6"/>
      <c r="I974" s="6"/>
      <c r="J974" s="6"/>
      <c r="K974" s="6">
        <v>5</v>
      </c>
      <c r="L974" s="6">
        <v>5</v>
      </c>
      <c r="M974" s="6"/>
      <c r="N974" s="6"/>
      <c r="O974" s="6"/>
      <c r="P974" s="6">
        <v>5</v>
      </c>
      <c r="Q974" s="6">
        <v>31</v>
      </c>
    </row>
    <row r="975" spans="1:17" x14ac:dyDescent="0.25">
      <c r="A975" s="4" t="s">
        <v>1881</v>
      </c>
      <c r="B975" s="6"/>
      <c r="C975" s="6"/>
      <c r="D975" s="6">
        <v>14</v>
      </c>
      <c r="E975" s="6"/>
      <c r="F975" s="6">
        <v>14</v>
      </c>
      <c r="G975" s="6"/>
      <c r="H975" s="6"/>
      <c r="I975" s="6">
        <v>1</v>
      </c>
      <c r="J975" s="6"/>
      <c r="K975" s="6">
        <v>1</v>
      </c>
      <c r="L975" s="6"/>
      <c r="M975" s="6"/>
      <c r="N975" s="6">
        <v>7</v>
      </c>
      <c r="O975" s="6"/>
      <c r="P975" s="6">
        <v>7</v>
      </c>
      <c r="Q975" s="6">
        <v>22</v>
      </c>
    </row>
    <row r="976" spans="1:17" x14ac:dyDescent="0.25">
      <c r="A976" s="4" t="s">
        <v>2002</v>
      </c>
      <c r="B976" s="6"/>
      <c r="C976" s="6"/>
      <c r="D976" s="6">
        <v>15</v>
      </c>
      <c r="E976" s="6"/>
      <c r="F976" s="6">
        <v>15</v>
      </c>
      <c r="G976" s="6"/>
      <c r="H976" s="6"/>
      <c r="I976" s="6">
        <v>3</v>
      </c>
      <c r="J976" s="6"/>
      <c r="K976" s="6">
        <v>3</v>
      </c>
      <c r="L976" s="6"/>
      <c r="M976" s="6"/>
      <c r="N976" s="6">
        <v>3</v>
      </c>
      <c r="O976" s="6"/>
      <c r="P976" s="6">
        <v>3</v>
      </c>
      <c r="Q976" s="6">
        <v>21</v>
      </c>
    </row>
    <row r="977" spans="1:17" x14ac:dyDescent="0.25">
      <c r="A977" s="4" t="s">
        <v>1866</v>
      </c>
      <c r="B977" s="6"/>
      <c r="C977" s="6"/>
      <c r="D977" s="6"/>
      <c r="E977" s="6">
        <v>8</v>
      </c>
      <c r="F977" s="6">
        <v>8</v>
      </c>
      <c r="G977" s="6"/>
      <c r="H977" s="6"/>
      <c r="I977" s="6"/>
      <c r="J977" s="6">
        <v>1</v>
      </c>
      <c r="K977" s="6">
        <v>1</v>
      </c>
      <c r="L977" s="6"/>
      <c r="M977" s="6"/>
      <c r="N977" s="6"/>
      <c r="O977" s="6">
        <v>4</v>
      </c>
      <c r="P977" s="6">
        <v>4</v>
      </c>
      <c r="Q977" s="6">
        <v>13</v>
      </c>
    </row>
    <row r="978" spans="1:17" x14ac:dyDescent="0.25">
      <c r="A978" s="4" t="s">
        <v>1948</v>
      </c>
      <c r="B978" s="6"/>
      <c r="C978" s="6"/>
      <c r="D978" s="6">
        <v>16</v>
      </c>
      <c r="E978" s="6"/>
      <c r="F978" s="6">
        <v>16</v>
      </c>
      <c r="G978" s="6"/>
      <c r="H978" s="6"/>
      <c r="I978" s="6">
        <v>4</v>
      </c>
      <c r="J978" s="6"/>
      <c r="K978" s="6">
        <v>4</v>
      </c>
      <c r="L978" s="6"/>
      <c r="M978" s="6"/>
      <c r="N978" s="6">
        <v>2</v>
      </c>
      <c r="O978" s="6"/>
      <c r="P978" s="6">
        <v>2</v>
      </c>
      <c r="Q978" s="6">
        <v>22</v>
      </c>
    </row>
    <row r="979" spans="1:17" x14ac:dyDescent="0.25">
      <c r="A979" s="4" t="s">
        <v>28</v>
      </c>
      <c r="B979" s="6"/>
      <c r="C979" s="6">
        <v>13</v>
      </c>
      <c r="D979" s="6"/>
      <c r="E979" s="6"/>
      <c r="F979" s="6">
        <v>13</v>
      </c>
      <c r="G979" s="6"/>
      <c r="H979" s="6">
        <v>2</v>
      </c>
      <c r="I979" s="6"/>
      <c r="J979" s="6"/>
      <c r="K979" s="6">
        <v>2</v>
      </c>
      <c r="L979" s="6"/>
      <c r="M979" s="6">
        <v>2</v>
      </c>
      <c r="N979" s="6"/>
      <c r="O979" s="6"/>
      <c r="P979" s="6">
        <v>2</v>
      </c>
      <c r="Q979" s="6">
        <v>17</v>
      </c>
    </row>
    <row r="980" spans="1:17" x14ac:dyDescent="0.25">
      <c r="A980" s="4" t="s">
        <v>104</v>
      </c>
      <c r="B980" s="6"/>
      <c r="C980" s="6">
        <v>16</v>
      </c>
      <c r="D980" s="6"/>
      <c r="E980" s="6"/>
      <c r="F980" s="6">
        <v>16</v>
      </c>
      <c r="G980" s="6"/>
      <c r="H980" s="6">
        <v>1</v>
      </c>
      <c r="I980" s="6"/>
      <c r="J980" s="6"/>
      <c r="K980" s="6">
        <v>1</v>
      </c>
      <c r="L980" s="6"/>
      <c r="M980" s="6">
        <v>6</v>
      </c>
      <c r="N980" s="6"/>
      <c r="O980" s="6"/>
      <c r="P980" s="6">
        <v>6</v>
      </c>
      <c r="Q980" s="6">
        <v>23</v>
      </c>
    </row>
    <row r="981" spans="1:17" x14ac:dyDescent="0.25">
      <c r="A981" s="4" t="s">
        <v>2236</v>
      </c>
      <c r="B981" s="6"/>
      <c r="C981" s="6"/>
      <c r="D981" s="6">
        <v>16</v>
      </c>
      <c r="E981" s="6"/>
      <c r="F981" s="6">
        <v>16</v>
      </c>
      <c r="G981" s="6"/>
      <c r="H981" s="6"/>
      <c r="I981" s="6">
        <v>4</v>
      </c>
      <c r="J981" s="6"/>
      <c r="K981" s="6">
        <v>4</v>
      </c>
      <c r="L981" s="6"/>
      <c r="M981" s="6"/>
      <c r="N981" s="6">
        <v>5</v>
      </c>
      <c r="O981" s="6"/>
      <c r="P981" s="6">
        <v>5</v>
      </c>
      <c r="Q981" s="6">
        <v>25</v>
      </c>
    </row>
    <row r="982" spans="1:17" x14ac:dyDescent="0.25">
      <c r="A982" s="4" t="s">
        <v>2075</v>
      </c>
      <c r="B982" s="6"/>
      <c r="C982" s="6"/>
      <c r="D982" s="6"/>
      <c r="E982" s="6">
        <v>6</v>
      </c>
      <c r="F982" s="6">
        <v>6</v>
      </c>
      <c r="G982" s="6"/>
      <c r="H982" s="6"/>
      <c r="I982" s="6"/>
      <c r="J982" s="6">
        <v>2</v>
      </c>
      <c r="K982" s="6">
        <v>2</v>
      </c>
      <c r="L982" s="6"/>
      <c r="M982" s="6"/>
      <c r="N982" s="6"/>
      <c r="O982" s="6">
        <v>3</v>
      </c>
      <c r="P982" s="6">
        <v>3</v>
      </c>
      <c r="Q982" s="6">
        <v>11</v>
      </c>
    </row>
    <row r="983" spans="1:17" x14ac:dyDescent="0.25">
      <c r="A983" s="4" t="s">
        <v>56</v>
      </c>
      <c r="B983" s="6"/>
      <c r="C983" s="6">
        <v>8</v>
      </c>
      <c r="D983" s="6"/>
      <c r="E983" s="6"/>
      <c r="F983" s="6">
        <v>8</v>
      </c>
      <c r="G983" s="6"/>
      <c r="H983" s="6">
        <v>2</v>
      </c>
      <c r="I983" s="6"/>
      <c r="J983" s="6"/>
      <c r="K983" s="6">
        <v>2</v>
      </c>
      <c r="L983" s="6"/>
      <c r="M983" s="6">
        <v>6</v>
      </c>
      <c r="N983" s="6"/>
      <c r="O983" s="6"/>
      <c r="P983" s="6">
        <v>6</v>
      </c>
      <c r="Q983" s="6">
        <v>16</v>
      </c>
    </row>
    <row r="984" spans="1:17" x14ac:dyDescent="0.25">
      <c r="A984" s="4" t="s">
        <v>1944</v>
      </c>
      <c r="B984" s="6"/>
      <c r="C984" s="6"/>
      <c r="D984" s="6">
        <v>12</v>
      </c>
      <c r="E984" s="6"/>
      <c r="F984" s="6">
        <v>12</v>
      </c>
      <c r="G984" s="6"/>
      <c r="H984" s="6"/>
      <c r="I984" s="6">
        <v>6</v>
      </c>
      <c r="J984" s="6"/>
      <c r="K984" s="6">
        <v>6</v>
      </c>
      <c r="L984" s="6"/>
      <c r="M984" s="6"/>
      <c r="N984" s="6">
        <v>3</v>
      </c>
      <c r="O984" s="6"/>
      <c r="P984" s="6">
        <v>3</v>
      </c>
      <c r="Q984" s="6">
        <v>21</v>
      </c>
    </row>
    <row r="985" spans="1:17" x14ac:dyDescent="0.25">
      <c r="A985" s="4" t="s">
        <v>1887</v>
      </c>
      <c r="B985" s="6"/>
      <c r="C985" s="6"/>
      <c r="D985" s="6">
        <v>18</v>
      </c>
      <c r="E985" s="6"/>
      <c r="F985" s="6">
        <v>18</v>
      </c>
      <c r="G985" s="6"/>
      <c r="H985" s="6"/>
      <c r="I985" s="6">
        <v>3</v>
      </c>
      <c r="J985" s="6"/>
      <c r="K985" s="6">
        <v>3</v>
      </c>
      <c r="L985" s="6"/>
      <c r="M985" s="6"/>
      <c r="N985" s="6">
        <v>3</v>
      </c>
      <c r="O985" s="6"/>
      <c r="P985" s="6">
        <v>3</v>
      </c>
      <c r="Q985" s="6">
        <v>24</v>
      </c>
    </row>
    <row r="986" spans="1:17" x14ac:dyDescent="0.25">
      <c r="A986" s="4" t="s">
        <v>1964</v>
      </c>
      <c r="B986" s="6"/>
      <c r="C986" s="6"/>
      <c r="D986" s="6">
        <v>16</v>
      </c>
      <c r="E986" s="6"/>
      <c r="F986" s="6">
        <v>16</v>
      </c>
      <c r="G986" s="6"/>
      <c r="H986" s="6"/>
      <c r="I986" s="6">
        <v>1</v>
      </c>
      <c r="J986" s="6"/>
      <c r="K986" s="6">
        <v>1</v>
      </c>
      <c r="L986" s="6"/>
      <c r="M986" s="6"/>
      <c r="N986" s="6">
        <v>2</v>
      </c>
      <c r="O986" s="6"/>
      <c r="P986" s="6">
        <v>2</v>
      </c>
      <c r="Q986" s="6">
        <v>19</v>
      </c>
    </row>
    <row r="987" spans="1:17" x14ac:dyDescent="0.25">
      <c r="A987" s="4" t="s">
        <v>1943</v>
      </c>
      <c r="B987" s="6"/>
      <c r="C987" s="6"/>
      <c r="D987" s="6"/>
      <c r="E987" s="6">
        <v>8</v>
      </c>
      <c r="F987" s="6">
        <v>8</v>
      </c>
      <c r="G987" s="6"/>
      <c r="H987" s="6"/>
      <c r="I987" s="6"/>
      <c r="J987" s="6">
        <v>2</v>
      </c>
      <c r="K987" s="6">
        <v>2</v>
      </c>
      <c r="L987" s="6"/>
      <c r="M987" s="6"/>
      <c r="N987" s="6"/>
      <c r="O987" s="6">
        <v>5</v>
      </c>
      <c r="P987" s="6">
        <v>5</v>
      </c>
      <c r="Q987" s="6">
        <v>15</v>
      </c>
    </row>
    <row r="988" spans="1:17" x14ac:dyDescent="0.25">
      <c r="A988" s="4" t="s">
        <v>76</v>
      </c>
      <c r="B988" s="6">
        <v>20</v>
      </c>
      <c r="C988" s="6"/>
      <c r="D988" s="6"/>
      <c r="E988" s="6"/>
      <c r="F988" s="6">
        <v>20</v>
      </c>
      <c r="G988" s="6">
        <v>1</v>
      </c>
      <c r="H988" s="6"/>
      <c r="I988" s="6"/>
      <c r="J988" s="6"/>
      <c r="K988" s="6">
        <v>1</v>
      </c>
      <c r="L988" s="6">
        <v>4</v>
      </c>
      <c r="M988" s="6"/>
      <c r="N988" s="6"/>
      <c r="O988" s="6"/>
      <c r="P988" s="6">
        <v>4</v>
      </c>
      <c r="Q988" s="6">
        <v>25</v>
      </c>
    </row>
    <row r="989" spans="1:17" x14ac:dyDescent="0.25">
      <c r="A989" s="4" t="s">
        <v>1961</v>
      </c>
      <c r="B989" s="6"/>
      <c r="C989" s="6"/>
      <c r="D989" s="6"/>
      <c r="E989" s="6">
        <v>9</v>
      </c>
      <c r="F989" s="6">
        <v>9</v>
      </c>
      <c r="G989" s="6"/>
      <c r="H989" s="6"/>
      <c r="I989" s="6"/>
      <c r="J989" s="6">
        <v>2</v>
      </c>
      <c r="K989" s="6">
        <v>2</v>
      </c>
      <c r="L989" s="6"/>
      <c r="M989" s="6"/>
      <c r="N989" s="6"/>
      <c r="O989" s="6">
        <v>5</v>
      </c>
      <c r="P989" s="6">
        <v>5</v>
      </c>
      <c r="Q989" s="6">
        <v>16</v>
      </c>
    </row>
    <row r="990" spans="1:17" x14ac:dyDescent="0.25">
      <c r="A990" s="4" t="s">
        <v>1967</v>
      </c>
      <c r="B990" s="6"/>
      <c r="C990" s="6"/>
      <c r="D990" s="6">
        <v>16</v>
      </c>
      <c r="E990" s="6"/>
      <c r="F990" s="6">
        <v>16</v>
      </c>
      <c r="G990" s="6"/>
      <c r="H990" s="6"/>
      <c r="I990" s="6"/>
      <c r="J990" s="6"/>
      <c r="K990" s="6"/>
      <c r="L990" s="6"/>
      <c r="M990" s="6"/>
      <c r="N990" s="6">
        <v>7</v>
      </c>
      <c r="O990" s="6"/>
      <c r="P990" s="6">
        <v>7</v>
      </c>
      <c r="Q990" s="6">
        <v>23</v>
      </c>
    </row>
    <row r="991" spans="1:17" x14ac:dyDescent="0.25">
      <c r="A991" s="4" t="s">
        <v>1952</v>
      </c>
      <c r="B991" s="6"/>
      <c r="C991" s="6"/>
      <c r="D991" s="6">
        <v>13</v>
      </c>
      <c r="E991" s="6"/>
      <c r="F991" s="6">
        <v>13</v>
      </c>
      <c r="G991" s="6"/>
      <c r="H991" s="6"/>
      <c r="I991" s="6">
        <v>5</v>
      </c>
      <c r="J991" s="6"/>
      <c r="K991" s="6">
        <v>5</v>
      </c>
      <c r="L991" s="6"/>
      <c r="M991" s="6"/>
      <c r="N991" s="6"/>
      <c r="O991" s="6"/>
      <c r="P991" s="6"/>
      <c r="Q991" s="6">
        <v>18</v>
      </c>
    </row>
    <row r="992" spans="1:17" x14ac:dyDescent="0.25">
      <c r="A992" s="4" t="s">
        <v>1949</v>
      </c>
      <c r="B992" s="6"/>
      <c r="C992" s="6"/>
      <c r="D992" s="6"/>
      <c r="E992" s="6">
        <v>11</v>
      </c>
      <c r="F992" s="6">
        <v>11</v>
      </c>
      <c r="G992" s="6"/>
      <c r="H992" s="6"/>
      <c r="I992" s="6"/>
      <c r="J992" s="6"/>
      <c r="K992" s="6"/>
      <c r="L992" s="6"/>
      <c r="M992" s="6"/>
      <c r="N992" s="6"/>
      <c r="O992" s="6">
        <v>3</v>
      </c>
      <c r="P992" s="6">
        <v>3</v>
      </c>
      <c r="Q992" s="6">
        <v>14</v>
      </c>
    </row>
    <row r="993" spans="1:17" x14ac:dyDescent="0.25">
      <c r="A993" s="4" t="s">
        <v>1868</v>
      </c>
      <c r="B993" s="6"/>
      <c r="C993" s="6"/>
      <c r="D993" s="6">
        <v>18</v>
      </c>
      <c r="E993" s="6"/>
      <c r="F993" s="6">
        <v>18</v>
      </c>
      <c r="G993" s="6"/>
      <c r="H993" s="6"/>
      <c r="I993" s="6">
        <v>6</v>
      </c>
      <c r="J993" s="6"/>
      <c r="K993" s="6">
        <v>6</v>
      </c>
      <c r="L993" s="6"/>
      <c r="M993" s="6"/>
      <c r="N993" s="6">
        <v>2</v>
      </c>
      <c r="O993" s="6"/>
      <c r="P993" s="6">
        <v>2</v>
      </c>
      <c r="Q993" s="6">
        <v>26</v>
      </c>
    </row>
    <row r="994" spans="1:17" x14ac:dyDescent="0.25">
      <c r="A994" s="4" t="s">
        <v>1995</v>
      </c>
      <c r="B994" s="6"/>
      <c r="C994" s="6"/>
      <c r="D994" s="6">
        <v>17</v>
      </c>
      <c r="E994" s="6"/>
      <c r="F994" s="6">
        <v>17</v>
      </c>
      <c r="G994" s="6"/>
      <c r="H994" s="6"/>
      <c r="I994" s="6">
        <v>3</v>
      </c>
      <c r="J994" s="6"/>
      <c r="K994" s="6">
        <v>3</v>
      </c>
      <c r="L994" s="6"/>
      <c r="M994" s="6"/>
      <c r="N994" s="6">
        <v>3</v>
      </c>
      <c r="O994" s="6"/>
      <c r="P994" s="6">
        <v>3</v>
      </c>
      <c r="Q994" s="6">
        <v>23</v>
      </c>
    </row>
    <row r="995" spans="1:17" x14ac:dyDescent="0.25">
      <c r="A995" s="4" t="s">
        <v>2082</v>
      </c>
      <c r="B995" s="6"/>
      <c r="C995" s="6"/>
      <c r="D995" s="6"/>
      <c r="E995" s="6">
        <v>11</v>
      </c>
      <c r="F995" s="6">
        <v>11</v>
      </c>
      <c r="G995" s="6"/>
      <c r="H995" s="6"/>
      <c r="I995" s="6"/>
      <c r="J995" s="6"/>
      <c r="K995" s="6"/>
      <c r="L995" s="6"/>
      <c r="M995" s="6"/>
      <c r="N995" s="6"/>
      <c r="O995" s="6">
        <v>1</v>
      </c>
      <c r="P995" s="6">
        <v>1</v>
      </c>
      <c r="Q995" s="6">
        <v>12</v>
      </c>
    </row>
    <row r="996" spans="1:17" x14ac:dyDescent="0.25">
      <c r="A996" s="4" t="s">
        <v>1882</v>
      </c>
      <c r="B996" s="6"/>
      <c r="C996" s="6"/>
      <c r="D996" s="6">
        <v>15</v>
      </c>
      <c r="E996" s="6"/>
      <c r="F996" s="6">
        <v>15</v>
      </c>
      <c r="G996" s="6"/>
      <c r="H996" s="6"/>
      <c r="I996" s="6">
        <v>1</v>
      </c>
      <c r="J996" s="6"/>
      <c r="K996" s="6">
        <v>1</v>
      </c>
      <c r="L996" s="6"/>
      <c r="M996" s="6"/>
      <c r="N996" s="6">
        <v>4</v>
      </c>
      <c r="O996" s="6"/>
      <c r="P996" s="6">
        <v>4</v>
      </c>
      <c r="Q996" s="6">
        <v>20</v>
      </c>
    </row>
    <row r="997" spans="1:17" x14ac:dyDescent="0.25">
      <c r="A997" s="4" t="s">
        <v>1898</v>
      </c>
      <c r="B997" s="6"/>
      <c r="C997" s="6"/>
      <c r="D997" s="6">
        <v>17</v>
      </c>
      <c r="E997" s="6"/>
      <c r="F997" s="6">
        <v>17</v>
      </c>
      <c r="G997" s="6"/>
      <c r="H997" s="6"/>
      <c r="I997" s="6">
        <v>2</v>
      </c>
      <c r="J997" s="6"/>
      <c r="K997" s="6">
        <v>2</v>
      </c>
      <c r="L997" s="6"/>
      <c r="M997" s="6"/>
      <c r="N997" s="6">
        <v>2</v>
      </c>
      <c r="O997" s="6"/>
      <c r="P997" s="6">
        <v>2</v>
      </c>
      <c r="Q997" s="6">
        <v>21</v>
      </c>
    </row>
    <row r="998" spans="1:17" x14ac:dyDescent="0.25">
      <c r="A998" s="4" t="s">
        <v>41</v>
      </c>
      <c r="B998" s="6"/>
      <c r="C998" s="6">
        <v>14</v>
      </c>
      <c r="D998" s="6"/>
      <c r="E998" s="6"/>
      <c r="F998" s="6">
        <v>14</v>
      </c>
      <c r="G998" s="6"/>
      <c r="H998" s="6">
        <v>1</v>
      </c>
      <c r="I998" s="6"/>
      <c r="J998" s="6"/>
      <c r="K998" s="6">
        <v>1</v>
      </c>
      <c r="L998" s="6"/>
      <c r="M998" s="6">
        <v>3</v>
      </c>
      <c r="N998" s="6"/>
      <c r="O998" s="6"/>
      <c r="P998" s="6">
        <v>3</v>
      </c>
      <c r="Q998" s="6">
        <v>18</v>
      </c>
    </row>
    <row r="999" spans="1:17" x14ac:dyDescent="0.25">
      <c r="A999" s="4" t="s">
        <v>1930</v>
      </c>
      <c r="B999" s="6"/>
      <c r="C999" s="6"/>
      <c r="D999" s="6">
        <v>17</v>
      </c>
      <c r="E999" s="6"/>
      <c r="F999" s="6">
        <v>17</v>
      </c>
      <c r="G999" s="6"/>
      <c r="H999" s="6"/>
      <c r="I999" s="6">
        <v>1</v>
      </c>
      <c r="J999" s="6"/>
      <c r="K999" s="6">
        <v>1</v>
      </c>
      <c r="L999" s="6"/>
      <c r="M999" s="6"/>
      <c r="N999" s="6">
        <v>2</v>
      </c>
      <c r="O999" s="6"/>
      <c r="P999" s="6">
        <v>2</v>
      </c>
      <c r="Q999" s="6">
        <v>20</v>
      </c>
    </row>
    <row r="1000" spans="1:17" x14ac:dyDescent="0.25">
      <c r="A1000" s="4" t="s">
        <v>2090</v>
      </c>
      <c r="B1000" s="6"/>
      <c r="C1000" s="6"/>
      <c r="D1000" s="6">
        <v>11</v>
      </c>
      <c r="E1000" s="6"/>
      <c r="F1000" s="6">
        <v>11</v>
      </c>
      <c r="G1000" s="6"/>
      <c r="H1000" s="6"/>
      <c r="I1000" s="6">
        <v>4</v>
      </c>
      <c r="J1000" s="6"/>
      <c r="K1000" s="6">
        <v>4</v>
      </c>
      <c r="L1000" s="6"/>
      <c r="M1000" s="6"/>
      <c r="N1000" s="6">
        <v>2</v>
      </c>
      <c r="O1000" s="6"/>
      <c r="P1000" s="6">
        <v>2</v>
      </c>
      <c r="Q1000" s="6">
        <v>17</v>
      </c>
    </row>
    <row r="1001" spans="1:17" x14ac:dyDescent="0.25">
      <c r="A1001" s="4" t="s">
        <v>2220</v>
      </c>
      <c r="B1001" s="6"/>
      <c r="C1001" s="6"/>
      <c r="D1001" s="6"/>
      <c r="E1001" s="6">
        <v>7</v>
      </c>
      <c r="F1001" s="6">
        <v>7</v>
      </c>
      <c r="G1001" s="6"/>
      <c r="H1001" s="6"/>
      <c r="I1001" s="6"/>
      <c r="J1001" s="6">
        <v>1</v>
      </c>
      <c r="K1001" s="6">
        <v>1</v>
      </c>
      <c r="L1001" s="6"/>
      <c r="M1001" s="6"/>
      <c r="N1001" s="6"/>
      <c r="O1001" s="6">
        <v>1</v>
      </c>
      <c r="P1001" s="6">
        <v>1</v>
      </c>
      <c r="Q1001" s="6">
        <v>9</v>
      </c>
    </row>
    <row r="1002" spans="1:17" x14ac:dyDescent="0.25">
      <c r="A1002" s="4" t="s">
        <v>1984</v>
      </c>
      <c r="B1002" s="6"/>
      <c r="C1002" s="6"/>
      <c r="D1002" s="6">
        <v>13</v>
      </c>
      <c r="E1002" s="6"/>
      <c r="F1002" s="6">
        <v>13</v>
      </c>
      <c r="G1002" s="6"/>
      <c r="H1002" s="6"/>
      <c r="I1002" s="6">
        <v>4</v>
      </c>
      <c r="J1002" s="6"/>
      <c r="K1002" s="6">
        <v>4</v>
      </c>
      <c r="L1002" s="6"/>
      <c r="M1002" s="6"/>
      <c r="N1002" s="6">
        <v>5</v>
      </c>
      <c r="O1002" s="6"/>
      <c r="P1002" s="6">
        <v>5</v>
      </c>
      <c r="Q1002" s="6">
        <v>22</v>
      </c>
    </row>
    <row r="1003" spans="1:17" x14ac:dyDescent="0.25">
      <c r="A1003" s="4" t="s">
        <v>1874</v>
      </c>
      <c r="B1003" s="6"/>
      <c r="C1003" s="6"/>
      <c r="D1003" s="6">
        <v>19</v>
      </c>
      <c r="E1003" s="6"/>
      <c r="F1003" s="6">
        <v>19</v>
      </c>
      <c r="G1003" s="6"/>
      <c r="H1003" s="6"/>
      <c r="I1003" s="6">
        <v>1</v>
      </c>
      <c r="J1003" s="6"/>
      <c r="K1003" s="6">
        <v>1</v>
      </c>
      <c r="L1003" s="6"/>
      <c r="M1003" s="6"/>
      <c r="N1003" s="6">
        <v>1</v>
      </c>
      <c r="O1003" s="6"/>
      <c r="P1003" s="6">
        <v>1</v>
      </c>
      <c r="Q1003" s="6">
        <v>21</v>
      </c>
    </row>
    <row r="1004" spans="1:17" x14ac:dyDescent="0.25">
      <c r="A1004" s="4" t="s">
        <v>2388</v>
      </c>
      <c r="B1004" s="6"/>
      <c r="C1004" s="6"/>
      <c r="D1004" s="6"/>
      <c r="E1004" s="6">
        <v>14</v>
      </c>
      <c r="F1004" s="6">
        <v>14</v>
      </c>
      <c r="G1004" s="6"/>
      <c r="H1004" s="6"/>
      <c r="I1004" s="6"/>
      <c r="J1004" s="6">
        <v>1</v>
      </c>
      <c r="K1004" s="6">
        <v>1</v>
      </c>
      <c r="L1004" s="6"/>
      <c r="M1004" s="6"/>
      <c r="N1004" s="6"/>
      <c r="O1004" s="6">
        <v>3</v>
      </c>
      <c r="P1004" s="6">
        <v>3</v>
      </c>
      <c r="Q1004" s="6">
        <v>18</v>
      </c>
    </row>
    <row r="1005" spans="1:17" x14ac:dyDescent="0.25">
      <c r="A1005" s="4" t="s">
        <v>1932</v>
      </c>
      <c r="B1005" s="6"/>
      <c r="C1005" s="6"/>
      <c r="D1005" s="6">
        <v>15</v>
      </c>
      <c r="E1005" s="6"/>
      <c r="F1005" s="6">
        <v>15</v>
      </c>
      <c r="G1005" s="6"/>
      <c r="H1005" s="6"/>
      <c r="I1005" s="6">
        <v>2</v>
      </c>
      <c r="J1005" s="6"/>
      <c r="K1005" s="6">
        <v>2</v>
      </c>
      <c r="L1005" s="6"/>
      <c r="M1005" s="6"/>
      <c r="N1005" s="6">
        <v>4</v>
      </c>
      <c r="O1005" s="6"/>
      <c r="P1005" s="6">
        <v>4</v>
      </c>
      <c r="Q1005" s="6">
        <v>21</v>
      </c>
    </row>
    <row r="1006" spans="1:17" x14ac:dyDescent="0.25">
      <c r="A1006" s="4" t="s">
        <v>2023</v>
      </c>
      <c r="B1006" s="6"/>
      <c r="C1006" s="6"/>
      <c r="D1006" s="6"/>
      <c r="E1006" s="6">
        <v>11</v>
      </c>
      <c r="F1006" s="6">
        <v>11</v>
      </c>
      <c r="G1006" s="6"/>
      <c r="H1006" s="6"/>
      <c r="I1006" s="6"/>
      <c r="J1006" s="6">
        <v>1</v>
      </c>
      <c r="K1006" s="6">
        <v>1</v>
      </c>
      <c r="L1006" s="6"/>
      <c r="M1006" s="6"/>
      <c r="N1006" s="6"/>
      <c r="O1006" s="6">
        <v>2</v>
      </c>
      <c r="P1006" s="6">
        <v>2</v>
      </c>
      <c r="Q1006" s="6">
        <v>14</v>
      </c>
    </row>
    <row r="1007" spans="1:17" x14ac:dyDescent="0.25">
      <c r="A1007" s="4" t="s">
        <v>1913</v>
      </c>
      <c r="B1007" s="6"/>
      <c r="C1007" s="6"/>
      <c r="D1007" s="6"/>
      <c r="E1007" s="6">
        <v>9</v>
      </c>
      <c r="F1007" s="6">
        <v>9</v>
      </c>
      <c r="G1007" s="6"/>
      <c r="H1007" s="6"/>
      <c r="I1007" s="6"/>
      <c r="J1007" s="6">
        <v>1</v>
      </c>
      <c r="K1007" s="6">
        <v>1</v>
      </c>
      <c r="L1007" s="6"/>
      <c r="M1007" s="6"/>
      <c r="N1007" s="6"/>
      <c r="O1007" s="6">
        <v>6</v>
      </c>
      <c r="P1007" s="6">
        <v>6</v>
      </c>
      <c r="Q1007" s="6">
        <v>16</v>
      </c>
    </row>
    <row r="1008" spans="1:17" x14ac:dyDescent="0.25">
      <c r="A1008" s="4" t="s">
        <v>2030</v>
      </c>
      <c r="B1008" s="6"/>
      <c r="C1008" s="6"/>
      <c r="D1008" s="6">
        <v>21</v>
      </c>
      <c r="E1008" s="6"/>
      <c r="F1008" s="6">
        <v>21</v>
      </c>
      <c r="G1008" s="6"/>
      <c r="H1008" s="6"/>
      <c r="I1008" s="6">
        <v>2</v>
      </c>
      <c r="J1008" s="6"/>
      <c r="K1008" s="6">
        <v>2</v>
      </c>
      <c r="L1008" s="6"/>
      <c r="M1008" s="6"/>
      <c r="N1008" s="6">
        <v>3</v>
      </c>
      <c r="O1008" s="6"/>
      <c r="P1008" s="6">
        <v>3</v>
      </c>
      <c r="Q1008" s="6">
        <v>26</v>
      </c>
    </row>
    <row r="1009" spans="1:17" x14ac:dyDescent="0.25">
      <c r="A1009" s="4" t="s">
        <v>38</v>
      </c>
      <c r="B1009" s="6"/>
      <c r="C1009" s="6">
        <v>9</v>
      </c>
      <c r="D1009" s="6"/>
      <c r="E1009" s="6"/>
      <c r="F1009" s="6">
        <v>9</v>
      </c>
      <c r="G1009" s="6"/>
      <c r="H1009" s="6">
        <v>1</v>
      </c>
      <c r="I1009" s="6"/>
      <c r="J1009" s="6"/>
      <c r="K1009" s="6">
        <v>1</v>
      </c>
      <c r="L1009" s="6"/>
      <c r="M1009" s="6">
        <v>4</v>
      </c>
      <c r="N1009" s="6"/>
      <c r="O1009" s="6"/>
      <c r="P1009" s="6">
        <v>4</v>
      </c>
      <c r="Q1009" s="6">
        <v>14</v>
      </c>
    </row>
    <row r="1010" spans="1:17" x14ac:dyDescent="0.25">
      <c r="A1010" s="4" t="s">
        <v>1899</v>
      </c>
      <c r="B1010" s="6"/>
      <c r="C1010" s="6"/>
      <c r="D1010" s="6"/>
      <c r="E1010" s="6">
        <v>10</v>
      </c>
      <c r="F1010" s="6">
        <v>10</v>
      </c>
      <c r="G1010" s="6"/>
      <c r="H1010" s="6"/>
      <c r="I1010" s="6"/>
      <c r="J1010" s="6"/>
      <c r="K1010" s="6"/>
      <c r="L1010" s="6"/>
      <c r="M1010" s="6"/>
      <c r="N1010" s="6"/>
      <c r="O1010" s="6">
        <v>3</v>
      </c>
      <c r="P1010" s="6">
        <v>3</v>
      </c>
      <c r="Q1010" s="6">
        <v>13</v>
      </c>
    </row>
    <row r="1011" spans="1:17" x14ac:dyDescent="0.25">
      <c r="A1011" s="4" t="s">
        <v>2115</v>
      </c>
      <c r="B1011" s="6"/>
      <c r="C1011" s="6"/>
      <c r="D1011" s="6"/>
      <c r="E1011" s="6">
        <v>5</v>
      </c>
      <c r="F1011" s="6">
        <v>5</v>
      </c>
      <c r="G1011" s="6"/>
      <c r="H1011" s="6"/>
      <c r="I1011" s="6"/>
      <c r="J1011" s="6"/>
      <c r="K1011" s="6"/>
      <c r="L1011" s="6"/>
      <c r="M1011" s="6"/>
      <c r="N1011" s="6"/>
      <c r="O1011" s="6">
        <v>5</v>
      </c>
      <c r="P1011" s="6">
        <v>5</v>
      </c>
      <c r="Q1011" s="6">
        <v>10</v>
      </c>
    </row>
    <row r="1012" spans="1:17" x14ac:dyDescent="0.25">
      <c r="A1012" s="4" t="s">
        <v>1978</v>
      </c>
      <c r="B1012" s="6"/>
      <c r="C1012" s="6"/>
      <c r="D1012" s="6"/>
      <c r="E1012" s="6">
        <v>13</v>
      </c>
      <c r="F1012" s="6">
        <v>13</v>
      </c>
      <c r="G1012" s="6"/>
      <c r="H1012" s="6"/>
      <c r="I1012" s="6"/>
      <c r="J1012" s="6">
        <v>3</v>
      </c>
      <c r="K1012" s="6">
        <v>3</v>
      </c>
      <c r="L1012" s="6"/>
      <c r="M1012" s="6"/>
      <c r="N1012" s="6"/>
      <c r="O1012" s="6">
        <v>2</v>
      </c>
      <c r="P1012" s="6">
        <v>2</v>
      </c>
      <c r="Q1012" s="6">
        <v>18</v>
      </c>
    </row>
    <row r="1013" spans="1:17" x14ac:dyDescent="0.25">
      <c r="A1013" s="4" t="s">
        <v>2013</v>
      </c>
      <c r="B1013" s="6"/>
      <c r="C1013" s="6"/>
      <c r="D1013" s="6"/>
      <c r="E1013" s="6">
        <v>12</v>
      </c>
      <c r="F1013" s="6">
        <v>12</v>
      </c>
      <c r="G1013" s="6"/>
      <c r="H1013" s="6"/>
      <c r="I1013" s="6"/>
      <c r="J1013" s="6">
        <v>2</v>
      </c>
      <c r="K1013" s="6">
        <v>2</v>
      </c>
      <c r="L1013" s="6"/>
      <c r="M1013" s="6"/>
      <c r="N1013" s="6"/>
      <c r="O1013" s="6">
        <v>3</v>
      </c>
      <c r="P1013" s="6">
        <v>3</v>
      </c>
      <c r="Q1013" s="6">
        <v>17</v>
      </c>
    </row>
    <row r="1014" spans="1:17" x14ac:dyDescent="0.25">
      <c r="A1014" s="4" t="s">
        <v>92</v>
      </c>
      <c r="B1014" s="6">
        <v>17</v>
      </c>
      <c r="C1014" s="6"/>
      <c r="D1014" s="6"/>
      <c r="E1014" s="6"/>
      <c r="F1014" s="6">
        <v>17</v>
      </c>
      <c r="G1014" s="6">
        <v>2</v>
      </c>
      <c r="H1014" s="6"/>
      <c r="I1014" s="6"/>
      <c r="J1014" s="6"/>
      <c r="K1014" s="6">
        <v>2</v>
      </c>
      <c r="L1014" s="6">
        <v>5</v>
      </c>
      <c r="M1014" s="6"/>
      <c r="N1014" s="6"/>
      <c r="O1014" s="6"/>
      <c r="P1014" s="6">
        <v>5</v>
      </c>
      <c r="Q1014" s="6">
        <v>24</v>
      </c>
    </row>
    <row r="1015" spans="1:17" x14ac:dyDescent="0.25">
      <c r="A1015" s="4" t="s">
        <v>1956</v>
      </c>
      <c r="B1015" s="6"/>
      <c r="C1015" s="6"/>
      <c r="D1015" s="6"/>
      <c r="E1015" s="6">
        <v>11</v>
      </c>
      <c r="F1015" s="6">
        <v>11</v>
      </c>
      <c r="G1015" s="6"/>
      <c r="H1015" s="6"/>
      <c r="I1015" s="6"/>
      <c r="J1015" s="6">
        <v>2</v>
      </c>
      <c r="K1015" s="6">
        <v>2</v>
      </c>
      <c r="L1015" s="6"/>
      <c r="M1015" s="6"/>
      <c r="N1015" s="6"/>
      <c r="O1015" s="6"/>
      <c r="P1015" s="6"/>
      <c r="Q1015" s="6">
        <v>13</v>
      </c>
    </row>
    <row r="1016" spans="1:17" x14ac:dyDescent="0.25">
      <c r="A1016" s="4" t="s">
        <v>1953</v>
      </c>
      <c r="B1016" s="6"/>
      <c r="C1016" s="6"/>
      <c r="D1016" s="6">
        <v>15</v>
      </c>
      <c r="E1016" s="6"/>
      <c r="F1016" s="6">
        <v>15</v>
      </c>
      <c r="G1016" s="6"/>
      <c r="H1016" s="6"/>
      <c r="I1016" s="6">
        <v>1</v>
      </c>
      <c r="J1016" s="6"/>
      <c r="K1016" s="6">
        <v>1</v>
      </c>
      <c r="L1016" s="6"/>
      <c r="M1016" s="6"/>
      <c r="N1016" s="6">
        <v>4</v>
      </c>
      <c r="O1016" s="6"/>
      <c r="P1016" s="6">
        <v>4</v>
      </c>
      <c r="Q1016" s="6">
        <v>20</v>
      </c>
    </row>
    <row r="1017" spans="1:17" x14ac:dyDescent="0.25">
      <c r="A1017" s="2" t="s">
        <v>4326</v>
      </c>
      <c r="B1017" s="6">
        <v>13</v>
      </c>
      <c r="C1017" s="6">
        <v>19</v>
      </c>
      <c r="D1017" s="6">
        <v>94</v>
      </c>
      <c r="E1017" s="6">
        <v>411</v>
      </c>
      <c r="F1017" s="6">
        <v>537</v>
      </c>
      <c r="G1017" s="6">
        <v>8</v>
      </c>
      <c r="H1017" s="6">
        <v>3</v>
      </c>
      <c r="I1017" s="6">
        <v>17</v>
      </c>
      <c r="J1017" s="6">
        <v>72</v>
      </c>
      <c r="K1017" s="6">
        <v>100</v>
      </c>
      <c r="L1017" s="6">
        <v>10</v>
      </c>
      <c r="M1017" s="6">
        <v>8</v>
      </c>
      <c r="N1017" s="6">
        <v>48</v>
      </c>
      <c r="O1017" s="6">
        <v>174</v>
      </c>
      <c r="P1017" s="6">
        <v>240</v>
      </c>
      <c r="Q1017" s="6">
        <v>877</v>
      </c>
    </row>
    <row r="1018" spans="1:17" x14ac:dyDescent="0.25">
      <c r="A1018" s="4" t="s">
        <v>1879</v>
      </c>
      <c r="B1018" s="6"/>
      <c r="C1018" s="6">
        <v>1</v>
      </c>
      <c r="D1018" s="6"/>
      <c r="E1018" s="6"/>
      <c r="F1018" s="6">
        <v>1</v>
      </c>
      <c r="G1018" s="6"/>
      <c r="H1018" s="6"/>
      <c r="I1018" s="6"/>
      <c r="J1018" s="6"/>
      <c r="K1018" s="6"/>
      <c r="L1018" s="6"/>
      <c r="M1018" s="6">
        <v>4</v>
      </c>
      <c r="N1018" s="6"/>
      <c r="O1018" s="6"/>
      <c r="P1018" s="6">
        <v>4</v>
      </c>
      <c r="Q1018" s="6">
        <v>5</v>
      </c>
    </row>
    <row r="1019" spans="1:17" x14ac:dyDescent="0.25">
      <c r="A1019" s="4" t="s">
        <v>4071</v>
      </c>
      <c r="B1019" s="6"/>
      <c r="C1019" s="6"/>
      <c r="D1019" s="6"/>
      <c r="E1019" s="6">
        <v>1</v>
      </c>
      <c r="F1019" s="6">
        <v>1</v>
      </c>
      <c r="G1019" s="6"/>
      <c r="H1019" s="6"/>
      <c r="I1019" s="6"/>
      <c r="J1019" s="6"/>
      <c r="K1019" s="6"/>
      <c r="L1019" s="6"/>
      <c r="M1019" s="6"/>
      <c r="N1019" s="6"/>
      <c r="O1019" s="6">
        <v>2</v>
      </c>
      <c r="P1019" s="6">
        <v>2</v>
      </c>
      <c r="Q1019" s="6">
        <v>3</v>
      </c>
    </row>
    <row r="1020" spans="1:17" x14ac:dyDescent="0.25">
      <c r="A1020" s="4" t="s">
        <v>4253</v>
      </c>
      <c r="B1020" s="6"/>
      <c r="C1020" s="6"/>
      <c r="D1020" s="6"/>
      <c r="E1020" s="6"/>
      <c r="F1020" s="6"/>
      <c r="G1020" s="6"/>
      <c r="H1020" s="6"/>
      <c r="I1020" s="6"/>
      <c r="J1020" s="6"/>
      <c r="K1020" s="6"/>
      <c r="L1020" s="6"/>
      <c r="M1020" s="6"/>
      <c r="N1020" s="6"/>
      <c r="O1020" s="6">
        <v>1</v>
      </c>
      <c r="P1020" s="6">
        <v>1</v>
      </c>
      <c r="Q1020" s="6">
        <v>1</v>
      </c>
    </row>
    <row r="1021" spans="1:17" x14ac:dyDescent="0.25">
      <c r="A1021" s="4" t="s">
        <v>3691</v>
      </c>
      <c r="B1021" s="6"/>
      <c r="C1021" s="6"/>
      <c r="D1021" s="6"/>
      <c r="E1021" s="6">
        <v>1</v>
      </c>
      <c r="F1021" s="6">
        <v>1</v>
      </c>
      <c r="G1021" s="6"/>
      <c r="H1021" s="6"/>
      <c r="I1021" s="6"/>
      <c r="J1021" s="6"/>
      <c r="K1021" s="6"/>
      <c r="L1021" s="6"/>
      <c r="M1021" s="6"/>
      <c r="N1021" s="6"/>
      <c r="O1021" s="6"/>
      <c r="P1021" s="6"/>
      <c r="Q1021" s="6">
        <v>1</v>
      </c>
    </row>
    <row r="1022" spans="1:17" x14ac:dyDescent="0.25">
      <c r="A1022" s="4" t="s">
        <v>3928</v>
      </c>
      <c r="B1022" s="6"/>
      <c r="C1022" s="6"/>
      <c r="D1022" s="6"/>
      <c r="E1022" s="6">
        <v>4</v>
      </c>
      <c r="F1022" s="6">
        <v>4</v>
      </c>
      <c r="G1022" s="6"/>
      <c r="H1022" s="6"/>
      <c r="I1022" s="6"/>
      <c r="J1022" s="6">
        <v>1</v>
      </c>
      <c r="K1022" s="6">
        <v>1</v>
      </c>
      <c r="L1022" s="6"/>
      <c r="M1022" s="6"/>
      <c r="N1022" s="6"/>
      <c r="O1022" s="6">
        <v>1</v>
      </c>
      <c r="P1022" s="6">
        <v>1</v>
      </c>
      <c r="Q1022" s="6">
        <v>6</v>
      </c>
    </row>
    <row r="1023" spans="1:17" x14ac:dyDescent="0.25">
      <c r="A1023" s="4" t="s">
        <v>3698</v>
      </c>
      <c r="B1023" s="6"/>
      <c r="C1023" s="6"/>
      <c r="D1023" s="6"/>
      <c r="E1023" s="6">
        <v>1</v>
      </c>
      <c r="F1023" s="6">
        <v>1</v>
      </c>
      <c r="G1023" s="6"/>
      <c r="H1023" s="6"/>
      <c r="I1023" s="6"/>
      <c r="J1023" s="6"/>
      <c r="K1023" s="6"/>
      <c r="L1023" s="6"/>
      <c r="M1023" s="6"/>
      <c r="N1023" s="6"/>
      <c r="O1023" s="6"/>
      <c r="P1023" s="6"/>
      <c r="Q1023" s="6">
        <v>1</v>
      </c>
    </row>
    <row r="1024" spans="1:17" x14ac:dyDescent="0.25">
      <c r="A1024" s="4" t="s">
        <v>3780</v>
      </c>
      <c r="B1024" s="6"/>
      <c r="C1024" s="6"/>
      <c r="D1024" s="6"/>
      <c r="E1024" s="6">
        <v>4</v>
      </c>
      <c r="F1024" s="6">
        <v>4</v>
      </c>
      <c r="G1024" s="6"/>
      <c r="H1024" s="6"/>
      <c r="I1024" s="6"/>
      <c r="J1024" s="6">
        <v>1</v>
      </c>
      <c r="K1024" s="6">
        <v>1</v>
      </c>
      <c r="L1024" s="6"/>
      <c r="M1024" s="6"/>
      <c r="N1024" s="6"/>
      <c r="O1024" s="6"/>
      <c r="P1024" s="6"/>
      <c r="Q1024" s="6">
        <v>5</v>
      </c>
    </row>
    <row r="1025" spans="1:17" x14ac:dyDescent="0.25">
      <c r="A1025" s="4" t="s">
        <v>3657</v>
      </c>
      <c r="B1025" s="6"/>
      <c r="C1025" s="6"/>
      <c r="D1025" s="6"/>
      <c r="E1025" s="6">
        <v>1</v>
      </c>
      <c r="F1025" s="6">
        <v>1</v>
      </c>
      <c r="G1025" s="6"/>
      <c r="H1025" s="6"/>
      <c r="I1025" s="6"/>
      <c r="J1025" s="6">
        <v>1</v>
      </c>
      <c r="K1025" s="6">
        <v>1</v>
      </c>
      <c r="L1025" s="6"/>
      <c r="M1025" s="6"/>
      <c r="N1025" s="6"/>
      <c r="O1025" s="6">
        <v>1</v>
      </c>
      <c r="P1025" s="6">
        <v>1</v>
      </c>
      <c r="Q1025" s="6">
        <v>3</v>
      </c>
    </row>
    <row r="1026" spans="1:17" x14ac:dyDescent="0.25">
      <c r="A1026" s="4" t="s">
        <v>2039</v>
      </c>
      <c r="B1026" s="6"/>
      <c r="C1026" s="6"/>
      <c r="D1026" s="6">
        <v>2</v>
      </c>
      <c r="E1026" s="6"/>
      <c r="F1026" s="6">
        <v>2</v>
      </c>
      <c r="G1026" s="6"/>
      <c r="H1026" s="6"/>
      <c r="I1026" s="6"/>
      <c r="J1026" s="6"/>
      <c r="K1026" s="6"/>
      <c r="L1026" s="6"/>
      <c r="M1026" s="6"/>
      <c r="N1026" s="6"/>
      <c r="O1026" s="6"/>
      <c r="P1026" s="6"/>
      <c r="Q1026" s="6">
        <v>2</v>
      </c>
    </row>
    <row r="1027" spans="1:17" x14ac:dyDescent="0.25">
      <c r="A1027" s="4" t="s">
        <v>1957</v>
      </c>
      <c r="B1027" s="6"/>
      <c r="C1027" s="6"/>
      <c r="D1027" s="6">
        <v>2</v>
      </c>
      <c r="E1027" s="6"/>
      <c r="F1027" s="6">
        <v>2</v>
      </c>
      <c r="G1027" s="6"/>
      <c r="H1027" s="6"/>
      <c r="I1027" s="6"/>
      <c r="J1027" s="6"/>
      <c r="K1027" s="6"/>
      <c r="L1027" s="6"/>
      <c r="M1027" s="6"/>
      <c r="N1027" s="6"/>
      <c r="O1027" s="6"/>
      <c r="P1027" s="6"/>
      <c r="Q1027" s="6">
        <v>2</v>
      </c>
    </row>
    <row r="1028" spans="1:17" x14ac:dyDescent="0.25">
      <c r="A1028" s="4" t="s">
        <v>2042</v>
      </c>
      <c r="B1028" s="6"/>
      <c r="C1028" s="6"/>
      <c r="D1028" s="6">
        <v>3</v>
      </c>
      <c r="E1028" s="6"/>
      <c r="F1028" s="6">
        <v>3</v>
      </c>
      <c r="G1028" s="6"/>
      <c r="H1028" s="6"/>
      <c r="I1028" s="6">
        <v>1</v>
      </c>
      <c r="J1028" s="6"/>
      <c r="K1028" s="6">
        <v>1</v>
      </c>
      <c r="L1028" s="6"/>
      <c r="M1028" s="6"/>
      <c r="N1028" s="6"/>
      <c r="O1028" s="6"/>
      <c r="P1028" s="6"/>
      <c r="Q1028" s="6">
        <v>4</v>
      </c>
    </row>
    <row r="1029" spans="1:17" x14ac:dyDescent="0.25">
      <c r="A1029" s="4" t="s">
        <v>4138</v>
      </c>
      <c r="B1029" s="6"/>
      <c r="C1029" s="6"/>
      <c r="D1029" s="6"/>
      <c r="E1029" s="6">
        <v>1</v>
      </c>
      <c r="F1029" s="6">
        <v>1</v>
      </c>
      <c r="G1029" s="6"/>
      <c r="H1029" s="6"/>
      <c r="I1029" s="6"/>
      <c r="J1029" s="6"/>
      <c r="K1029" s="6"/>
      <c r="L1029" s="6"/>
      <c r="M1029" s="6"/>
      <c r="N1029" s="6"/>
      <c r="O1029" s="6"/>
      <c r="P1029" s="6"/>
      <c r="Q1029" s="6">
        <v>1</v>
      </c>
    </row>
    <row r="1030" spans="1:17" x14ac:dyDescent="0.25">
      <c r="A1030" s="4" t="s">
        <v>4209</v>
      </c>
      <c r="B1030" s="6"/>
      <c r="C1030" s="6"/>
      <c r="D1030" s="6"/>
      <c r="E1030" s="6">
        <v>1</v>
      </c>
      <c r="F1030" s="6">
        <v>1</v>
      </c>
      <c r="G1030" s="6"/>
      <c r="H1030" s="6"/>
      <c r="I1030" s="6"/>
      <c r="J1030" s="6"/>
      <c r="K1030" s="6"/>
      <c r="L1030" s="6"/>
      <c r="M1030" s="6"/>
      <c r="N1030" s="6"/>
      <c r="O1030" s="6">
        <v>1</v>
      </c>
      <c r="P1030" s="6">
        <v>1</v>
      </c>
      <c r="Q1030" s="6">
        <v>2</v>
      </c>
    </row>
    <row r="1031" spans="1:17" x14ac:dyDescent="0.25">
      <c r="A1031" s="4" t="s">
        <v>3852</v>
      </c>
      <c r="B1031" s="6"/>
      <c r="C1031" s="6"/>
      <c r="D1031" s="6"/>
      <c r="E1031" s="6">
        <v>1</v>
      </c>
      <c r="F1031" s="6">
        <v>1</v>
      </c>
      <c r="G1031" s="6"/>
      <c r="H1031" s="6"/>
      <c r="I1031" s="6"/>
      <c r="J1031" s="6">
        <v>1</v>
      </c>
      <c r="K1031" s="6">
        <v>1</v>
      </c>
      <c r="L1031" s="6"/>
      <c r="M1031" s="6"/>
      <c r="N1031" s="6"/>
      <c r="O1031" s="6">
        <v>2</v>
      </c>
      <c r="P1031" s="6">
        <v>2</v>
      </c>
      <c r="Q1031" s="6">
        <v>4</v>
      </c>
    </row>
    <row r="1032" spans="1:17" x14ac:dyDescent="0.25">
      <c r="A1032" s="4" t="s">
        <v>109</v>
      </c>
      <c r="B1032" s="6">
        <v>2</v>
      </c>
      <c r="C1032" s="6"/>
      <c r="D1032" s="6"/>
      <c r="E1032" s="6"/>
      <c r="F1032" s="6">
        <v>2</v>
      </c>
      <c r="G1032" s="6"/>
      <c r="H1032" s="6"/>
      <c r="I1032" s="6"/>
      <c r="J1032" s="6"/>
      <c r="K1032" s="6"/>
      <c r="L1032" s="6">
        <v>2</v>
      </c>
      <c r="M1032" s="6"/>
      <c r="N1032" s="6"/>
      <c r="O1032" s="6"/>
      <c r="P1032" s="6">
        <v>2</v>
      </c>
      <c r="Q1032" s="6">
        <v>4</v>
      </c>
    </row>
    <row r="1033" spans="1:17" x14ac:dyDescent="0.25">
      <c r="A1033" s="4" t="s">
        <v>3975</v>
      </c>
      <c r="B1033" s="6"/>
      <c r="C1033" s="6"/>
      <c r="D1033" s="6"/>
      <c r="E1033" s="6">
        <v>2</v>
      </c>
      <c r="F1033" s="6">
        <v>2</v>
      </c>
      <c r="G1033" s="6"/>
      <c r="H1033" s="6"/>
      <c r="I1033" s="6"/>
      <c r="J1033" s="6">
        <v>1</v>
      </c>
      <c r="K1033" s="6">
        <v>1</v>
      </c>
      <c r="L1033" s="6"/>
      <c r="M1033" s="6"/>
      <c r="N1033" s="6"/>
      <c r="O1033" s="6">
        <v>1</v>
      </c>
      <c r="P1033" s="6">
        <v>1</v>
      </c>
      <c r="Q1033" s="6">
        <v>4</v>
      </c>
    </row>
    <row r="1034" spans="1:17" x14ac:dyDescent="0.25">
      <c r="A1034" s="4" t="s">
        <v>3995</v>
      </c>
      <c r="B1034" s="6"/>
      <c r="C1034" s="6"/>
      <c r="D1034" s="6"/>
      <c r="E1034" s="6"/>
      <c r="F1034" s="6"/>
      <c r="G1034" s="6"/>
      <c r="H1034" s="6"/>
      <c r="I1034" s="6"/>
      <c r="J1034" s="6">
        <v>1</v>
      </c>
      <c r="K1034" s="6">
        <v>1</v>
      </c>
      <c r="L1034" s="6"/>
      <c r="M1034" s="6"/>
      <c r="N1034" s="6"/>
      <c r="O1034" s="6"/>
      <c r="P1034" s="6"/>
      <c r="Q1034" s="6">
        <v>1</v>
      </c>
    </row>
    <row r="1035" spans="1:17" x14ac:dyDescent="0.25">
      <c r="A1035" s="4" t="s">
        <v>4201</v>
      </c>
      <c r="B1035" s="6"/>
      <c r="C1035" s="6"/>
      <c r="D1035" s="6"/>
      <c r="E1035" s="6"/>
      <c r="F1035" s="6"/>
      <c r="G1035" s="6"/>
      <c r="H1035" s="6"/>
      <c r="I1035" s="6"/>
      <c r="J1035" s="6"/>
      <c r="K1035" s="6"/>
      <c r="L1035" s="6"/>
      <c r="M1035" s="6"/>
      <c r="N1035" s="6"/>
      <c r="O1035" s="6">
        <v>1</v>
      </c>
      <c r="P1035" s="6">
        <v>1</v>
      </c>
      <c r="Q1035" s="6">
        <v>1</v>
      </c>
    </row>
    <row r="1036" spans="1:17" x14ac:dyDescent="0.25">
      <c r="A1036" s="4" t="s">
        <v>3921</v>
      </c>
      <c r="B1036" s="6"/>
      <c r="C1036" s="6"/>
      <c r="D1036" s="6"/>
      <c r="E1036" s="6">
        <v>6</v>
      </c>
      <c r="F1036" s="6">
        <v>6</v>
      </c>
      <c r="G1036" s="6"/>
      <c r="H1036" s="6"/>
      <c r="I1036" s="6"/>
      <c r="J1036" s="6"/>
      <c r="K1036" s="6"/>
      <c r="L1036" s="6"/>
      <c r="M1036" s="6"/>
      <c r="N1036" s="6"/>
      <c r="O1036" s="6"/>
      <c r="P1036" s="6"/>
      <c r="Q1036" s="6">
        <v>6</v>
      </c>
    </row>
    <row r="1037" spans="1:17" x14ac:dyDescent="0.25">
      <c r="A1037" s="4" t="s">
        <v>4058</v>
      </c>
      <c r="B1037" s="6"/>
      <c r="C1037" s="6"/>
      <c r="D1037" s="6"/>
      <c r="E1037" s="6">
        <v>2</v>
      </c>
      <c r="F1037" s="6">
        <v>2</v>
      </c>
      <c r="G1037" s="6"/>
      <c r="H1037" s="6"/>
      <c r="I1037" s="6"/>
      <c r="J1037" s="6"/>
      <c r="K1037" s="6"/>
      <c r="L1037" s="6"/>
      <c r="M1037" s="6"/>
      <c r="N1037" s="6"/>
      <c r="O1037" s="6"/>
      <c r="P1037" s="6"/>
      <c r="Q1037" s="6">
        <v>2</v>
      </c>
    </row>
    <row r="1038" spans="1:17" x14ac:dyDescent="0.25">
      <c r="A1038" s="4" t="s">
        <v>3673</v>
      </c>
      <c r="B1038" s="6"/>
      <c r="C1038" s="6"/>
      <c r="D1038" s="6"/>
      <c r="E1038" s="6">
        <v>2</v>
      </c>
      <c r="F1038" s="6">
        <v>2</v>
      </c>
      <c r="G1038" s="6"/>
      <c r="H1038" s="6"/>
      <c r="I1038" s="6"/>
      <c r="J1038" s="6"/>
      <c r="K1038" s="6"/>
      <c r="L1038" s="6"/>
      <c r="M1038" s="6"/>
      <c r="N1038" s="6"/>
      <c r="O1038" s="6"/>
      <c r="P1038" s="6"/>
      <c r="Q1038" s="6">
        <v>2</v>
      </c>
    </row>
    <row r="1039" spans="1:17" x14ac:dyDescent="0.25">
      <c r="A1039" s="4" t="s">
        <v>3890</v>
      </c>
      <c r="B1039" s="6"/>
      <c r="C1039" s="6"/>
      <c r="D1039" s="6"/>
      <c r="E1039" s="6">
        <v>1</v>
      </c>
      <c r="F1039" s="6">
        <v>1</v>
      </c>
      <c r="G1039" s="6"/>
      <c r="H1039" s="6"/>
      <c r="I1039" s="6"/>
      <c r="J1039" s="6">
        <v>1</v>
      </c>
      <c r="K1039" s="6">
        <v>1</v>
      </c>
      <c r="L1039" s="6"/>
      <c r="M1039" s="6"/>
      <c r="N1039" s="6"/>
      <c r="O1039" s="6">
        <v>1</v>
      </c>
      <c r="P1039" s="6">
        <v>1</v>
      </c>
      <c r="Q1039" s="6">
        <v>3</v>
      </c>
    </row>
    <row r="1040" spans="1:17" x14ac:dyDescent="0.25">
      <c r="A1040" s="4" t="s">
        <v>3685</v>
      </c>
      <c r="B1040" s="6"/>
      <c r="C1040" s="6"/>
      <c r="D1040" s="6"/>
      <c r="E1040" s="6">
        <v>4</v>
      </c>
      <c r="F1040" s="6">
        <v>4</v>
      </c>
      <c r="G1040" s="6"/>
      <c r="H1040" s="6"/>
      <c r="I1040" s="6"/>
      <c r="J1040" s="6">
        <v>1</v>
      </c>
      <c r="K1040" s="6">
        <v>1</v>
      </c>
      <c r="L1040" s="6"/>
      <c r="M1040" s="6"/>
      <c r="N1040" s="6"/>
      <c r="O1040" s="6">
        <v>1</v>
      </c>
      <c r="P1040" s="6">
        <v>1</v>
      </c>
      <c r="Q1040" s="6">
        <v>6</v>
      </c>
    </row>
    <row r="1041" spans="1:17" x14ac:dyDescent="0.25">
      <c r="A1041" s="4" t="s">
        <v>3859</v>
      </c>
      <c r="B1041" s="6"/>
      <c r="C1041" s="6"/>
      <c r="D1041" s="6"/>
      <c r="E1041" s="6">
        <v>4</v>
      </c>
      <c r="F1041" s="6">
        <v>4</v>
      </c>
      <c r="G1041" s="6"/>
      <c r="H1041" s="6"/>
      <c r="I1041" s="6"/>
      <c r="J1041" s="6"/>
      <c r="K1041" s="6"/>
      <c r="L1041" s="6"/>
      <c r="M1041" s="6"/>
      <c r="N1041" s="6"/>
      <c r="O1041" s="6"/>
      <c r="P1041" s="6"/>
      <c r="Q1041" s="6">
        <v>4</v>
      </c>
    </row>
    <row r="1042" spans="1:17" x14ac:dyDescent="0.25">
      <c r="A1042" s="4" t="s">
        <v>4206</v>
      </c>
      <c r="B1042" s="6"/>
      <c r="C1042" s="6"/>
      <c r="D1042" s="6"/>
      <c r="E1042" s="6">
        <v>1</v>
      </c>
      <c r="F1042" s="6">
        <v>1</v>
      </c>
      <c r="G1042" s="6"/>
      <c r="H1042" s="6"/>
      <c r="I1042" s="6"/>
      <c r="J1042" s="6"/>
      <c r="K1042" s="6"/>
      <c r="L1042" s="6"/>
      <c r="M1042" s="6"/>
      <c r="N1042" s="6"/>
      <c r="O1042" s="6">
        <v>1</v>
      </c>
      <c r="P1042" s="6">
        <v>1</v>
      </c>
      <c r="Q1042" s="6">
        <v>2</v>
      </c>
    </row>
    <row r="1043" spans="1:17" x14ac:dyDescent="0.25">
      <c r="A1043" s="4" t="s">
        <v>3953</v>
      </c>
      <c r="B1043" s="6"/>
      <c r="C1043" s="6"/>
      <c r="D1043" s="6"/>
      <c r="E1043" s="6">
        <v>1</v>
      </c>
      <c r="F1043" s="6">
        <v>1</v>
      </c>
      <c r="G1043" s="6"/>
      <c r="H1043" s="6"/>
      <c r="I1043" s="6"/>
      <c r="J1043" s="6"/>
      <c r="K1043" s="6"/>
      <c r="L1043" s="6"/>
      <c r="M1043" s="6"/>
      <c r="N1043" s="6"/>
      <c r="O1043" s="6">
        <v>2</v>
      </c>
      <c r="P1043" s="6">
        <v>2</v>
      </c>
      <c r="Q1043" s="6">
        <v>3</v>
      </c>
    </row>
    <row r="1044" spans="1:17" x14ac:dyDescent="0.25">
      <c r="A1044" s="4" t="s">
        <v>3686</v>
      </c>
      <c r="B1044" s="6"/>
      <c r="C1044" s="6"/>
      <c r="D1044" s="6"/>
      <c r="E1044" s="6">
        <v>2</v>
      </c>
      <c r="F1044" s="6">
        <v>2</v>
      </c>
      <c r="G1044" s="6"/>
      <c r="H1044" s="6"/>
      <c r="I1044" s="6"/>
      <c r="J1044" s="6"/>
      <c r="K1044" s="6"/>
      <c r="L1044" s="6"/>
      <c r="M1044" s="6"/>
      <c r="N1044" s="6"/>
      <c r="O1044" s="6"/>
      <c r="P1044" s="6"/>
      <c r="Q1044" s="6">
        <v>2</v>
      </c>
    </row>
    <row r="1045" spans="1:17" x14ac:dyDescent="0.25">
      <c r="A1045" s="4" t="s">
        <v>2029</v>
      </c>
      <c r="B1045" s="6"/>
      <c r="C1045" s="6"/>
      <c r="D1045" s="6"/>
      <c r="E1045" s="6">
        <v>1</v>
      </c>
      <c r="F1045" s="6">
        <v>1</v>
      </c>
      <c r="G1045" s="6"/>
      <c r="H1045" s="6"/>
      <c r="I1045" s="6"/>
      <c r="J1045" s="6"/>
      <c r="K1045" s="6"/>
      <c r="L1045" s="6"/>
      <c r="M1045" s="6"/>
      <c r="N1045" s="6"/>
      <c r="O1045" s="6">
        <v>1</v>
      </c>
      <c r="P1045" s="6">
        <v>1</v>
      </c>
      <c r="Q1045" s="6">
        <v>2</v>
      </c>
    </row>
    <row r="1046" spans="1:17" x14ac:dyDescent="0.25">
      <c r="A1046" s="4" t="s">
        <v>3786</v>
      </c>
      <c r="B1046" s="6"/>
      <c r="C1046" s="6"/>
      <c r="D1046" s="6"/>
      <c r="E1046" s="6">
        <v>2</v>
      </c>
      <c r="F1046" s="6">
        <v>2</v>
      </c>
      <c r="G1046" s="6"/>
      <c r="H1046" s="6"/>
      <c r="I1046" s="6"/>
      <c r="J1046" s="6"/>
      <c r="K1046" s="6"/>
      <c r="L1046" s="6"/>
      <c r="M1046" s="6"/>
      <c r="N1046" s="6"/>
      <c r="O1046" s="6"/>
      <c r="P1046" s="6"/>
      <c r="Q1046" s="6">
        <v>2</v>
      </c>
    </row>
    <row r="1047" spans="1:17" x14ac:dyDescent="0.25">
      <c r="A1047" s="4" t="s">
        <v>3684</v>
      </c>
      <c r="B1047" s="6"/>
      <c r="C1047" s="6"/>
      <c r="D1047" s="6"/>
      <c r="E1047" s="6">
        <v>3</v>
      </c>
      <c r="F1047" s="6">
        <v>3</v>
      </c>
      <c r="G1047" s="6"/>
      <c r="H1047" s="6"/>
      <c r="I1047" s="6"/>
      <c r="J1047" s="6">
        <v>1</v>
      </c>
      <c r="K1047" s="6">
        <v>1</v>
      </c>
      <c r="L1047" s="6"/>
      <c r="M1047" s="6"/>
      <c r="N1047" s="6"/>
      <c r="O1047" s="6">
        <v>1</v>
      </c>
      <c r="P1047" s="6">
        <v>1</v>
      </c>
      <c r="Q1047" s="6">
        <v>5</v>
      </c>
    </row>
    <row r="1048" spans="1:17" x14ac:dyDescent="0.25">
      <c r="A1048" s="4" t="s">
        <v>3736</v>
      </c>
      <c r="B1048" s="6"/>
      <c r="C1048" s="6"/>
      <c r="D1048" s="6"/>
      <c r="E1048" s="6">
        <v>3</v>
      </c>
      <c r="F1048" s="6">
        <v>3</v>
      </c>
      <c r="G1048" s="6"/>
      <c r="H1048" s="6"/>
      <c r="I1048" s="6"/>
      <c r="J1048" s="6"/>
      <c r="K1048" s="6"/>
      <c r="L1048" s="6"/>
      <c r="M1048" s="6"/>
      <c r="N1048" s="6"/>
      <c r="O1048" s="6">
        <v>1</v>
      </c>
      <c r="P1048" s="6">
        <v>1</v>
      </c>
      <c r="Q1048" s="6">
        <v>4</v>
      </c>
    </row>
    <row r="1049" spans="1:17" x14ac:dyDescent="0.25">
      <c r="A1049" s="4" t="s">
        <v>3899</v>
      </c>
      <c r="B1049" s="6"/>
      <c r="C1049" s="6"/>
      <c r="D1049" s="6"/>
      <c r="E1049" s="6">
        <v>3</v>
      </c>
      <c r="F1049" s="6">
        <v>3</v>
      </c>
      <c r="G1049" s="6"/>
      <c r="H1049" s="6"/>
      <c r="I1049" s="6"/>
      <c r="J1049" s="6"/>
      <c r="K1049" s="6"/>
      <c r="L1049" s="6"/>
      <c r="M1049" s="6"/>
      <c r="N1049" s="6"/>
      <c r="O1049" s="6">
        <v>1</v>
      </c>
      <c r="P1049" s="6">
        <v>1</v>
      </c>
      <c r="Q1049" s="6">
        <v>4</v>
      </c>
    </row>
    <row r="1050" spans="1:17" x14ac:dyDescent="0.25">
      <c r="A1050" s="4" t="s">
        <v>86</v>
      </c>
      <c r="B1050" s="6">
        <v>1</v>
      </c>
      <c r="C1050" s="6"/>
      <c r="D1050" s="6"/>
      <c r="E1050" s="6"/>
      <c r="F1050" s="6">
        <v>1</v>
      </c>
      <c r="G1050" s="6"/>
      <c r="H1050" s="6"/>
      <c r="I1050" s="6"/>
      <c r="J1050" s="6"/>
      <c r="K1050" s="6"/>
      <c r="L1050" s="6">
        <v>2</v>
      </c>
      <c r="M1050" s="6"/>
      <c r="N1050" s="6"/>
      <c r="O1050" s="6"/>
      <c r="P1050" s="6">
        <v>2</v>
      </c>
      <c r="Q1050" s="6">
        <v>3</v>
      </c>
    </row>
    <row r="1051" spans="1:17" x14ac:dyDescent="0.25">
      <c r="A1051" s="4" t="s">
        <v>118</v>
      </c>
      <c r="B1051" s="6">
        <v>1</v>
      </c>
      <c r="C1051" s="6"/>
      <c r="D1051" s="6"/>
      <c r="E1051" s="6"/>
      <c r="F1051" s="6">
        <v>1</v>
      </c>
      <c r="G1051" s="6">
        <v>1</v>
      </c>
      <c r="H1051" s="6"/>
      <c r="I1051" s="6"/>
      <c r="J1051" s="6"/>
      <c r="K1051" s="6">
        <v>1</v>
      </c>
      <c r="L1051" s="6">
        <v>1</v>
      </c>
      <c r="M1051" s="6"/>
      <c r="N1051" s="6"/>
      <c r="O1051" s="6"/>
      <c r="P1051" s="6">
        <v>1</v>
      </c>
      <c r="Q1051" s="6">
        <v>3</v>
      </c>
    </row>
    <row r="1052" spans="1:17" x14ac:dyDescent="0.25">
      <c r="A1052" s="4" t="s">
        <v>2163</v>
      </c>
      <c r="B1052" s="6"/>
      <c r="C1052" s="6"/>
      <c r="D1052" s="6">
        <v>1</v>
      </c>
      <c r="E1052" s="6"/>
      <c r="F1052" s="6">
        <v>1</v>
      </c>
      <c r="G1052" s="6"/>
      <c r="H1052" s="6"/>
      <c r="I1052" s="6">
        <v>1</v>
      </c>
      <c r="J1052" s="6"/>
      <c r="K1052" s="6">
        <v>1</v>
      </c>
      <c r="L1052" s="6"/>
      <c r="M1052" s="6"/>
      <c r="N1052" s="6"/>
      <c r="O1052" s="6"/>
      <c r="P1052" s="6"/>
      <c r="Q1052" s="6">
        <v>2</v>
      </c>
    </row>
    <row r="1053" spans="1:17" x14ac:dyDescent="0.25">
      <c r="A1053" s="4" t="s">
        <v>3678</v>
      </c>
      <c r="B1053" s="6"/>
      <c r="C1053" s="6"/>
      <c r="D1053" s="6"/>
      <c r="E1053" s="6">
        <v>3</v>
      </c>
      <c r="F1053" s="6">
        <v>3</v>
      </c>
      <c r="G1053" s="6"/>
      <c r="H1053" s="6"/>
      <c r="I1053" s="6"/>
      <c r="J1053" s="6"/>
      <c r="K1053" s="6"/>
      <c r="L1053" s="6"/>
      <c r="M1053" s="6"/>
      <c r="N1053" s="6"/>
      <c r="O1053" s="6">
        <v>1</v>
      </c>
      <c r="P1053" s="6">
        <v>1</v>
      </c>
      <c r="Q1053" s="6">
        <v>4</v>
      </c>
    </row>
    <row r="1054" spans="1:17" x14ac:dyDescent="0.25">
      <c r="A1054" s="4" t="s">
        <v>3655</v>
      </c>
      <c r="B1054" s="6"/>
      <c r="C1054" s="6"/>
      <c r="D1054" s="6"/>
      <c r="E1054" s="6">
        <v>6</v>
      </c>
      <c r="F1054" s="6">
        <v>6</v>
      </c>
      <c r="G1054" s="6"/>
      <c r="H1054" s="6"/>
      <c r="I1054" s="6"/>
      <c r="J1054" s="6"/>
      <c r="K1054" s="6"/>
      <c r="L1054" s="6"/>
      <c r="M1054" s="6"/>
      <c r="N1054" s="6"/>
      <c r="O1054" s="6"/>
      <c r="P1054" s="6"/>
      <c r="Q1054" s="6">
        <v>6</v>
      </c>
    </row>
    <row r="1055" spans="1:17" x14ac:dyDescent="0.25">
      <c r="A1055" s="4" t="s">
        <v>4189</v>
      </c>
      <c r="B1055" s="6"/>
      <c r="C1055" s="6"/>
      <c r="D1055" s="6"/>
      <c r="E1055" s="6">
        <v>2</v>
      </c>
      <c r="F1055" s="6">
        <v>2</v>
      </c>
      <c r="G1055" s="6"/>
      <c r="H1055" s="6"/>
      <c r="I1055" s="6"/>
      <c r="J1055" s="6"/>
      <c r="K1055" s="6"/>
      <c r="L1055" s="6"/>
      <c r="M1055" s="6"/>
      <c r="N1055" s="6"/>
      <c r="O1055" s="6">
        <v>1</v>
      </c>
      <c r="P1055" s="6">
        <v>1</v>
      </c>
      <c r="Q1055" s="6">
        <v>3</v>
      </c>
    </row>
    <row r="1056" spans="1:17" x14ac:dyDescent="0.25">
      <c r="A1056" s="4" t="s">
        <v>3832</v>
      </c>
      <c r="B1056" s="6"/>
      <c r="C1056" s="6"/>
      <c r="D1056" s="6"/>
      <c r="E1056" s="6">
        <v>2</v>
      </c>
      <c r="F1056" s="6">
        <v>2</v>
      </c>
      <c r="G1056" s="6"/>
      <c r="H1056" s="6"/>
      <c r="I1056" s="6"/>
      <c r="J1056" s="6"/>
      <c r="K1056" s="6"/>
      <c r="L1056" s="6"/>
      <c r="M1056" s="6"/>
      <c r="N1056" s="6"/>
      <c r="O1056" s="6">
        <v>1</v>
      </c>
      <c r="P1056" s="6">
        <v>1</v>
      </c>
      <c r="Q1056" s="6">
        <v>3</v>
      </c>
    </row>
    <row r="1057" spans="1:17" x14ac:dyDescent="0.25">
      <c r="A1057" s="4" t="s">
        <v>82</v>
      </c>
      <c r="B1057" s="6"/>
      <c r="C1057" s="6">
        <v>3</v>
      </c>
      <c r="D1057" s="6"/>
      <c r="E1057" s="6"/>
      <c r="F1057" s="6">
        <v>3</v>
      </c>
      <c r="G1057" s="6"/>
      <c r="H1057" s="6"/>
      <c r="I1057" s="6"/>
      <c r="J1057" s="6"/>
      <c r="K1057" s="6"/>
      <c r="L1057" s="6"/>
      <c r="M1057" s="6">
        <v>1</v>
      </c>
      <c r="N1057" s="6"/>
      <c r="O1057" s="6"/>
      <c r="P1057" s="6">
        <v>1</v>
      </c>
      <c r="Q1057" s="6">
        <v>4</v>
      </c>
    </row>
    <row r="1058" spans="1:17" x14ac:dyDescent="0.25">
      <c r="A1058" s="4" t="s">
        <v>4021</v>
      </c>
      <c r="B1058" s="6"/>
      <c r="C1058" s="6"/>
      <c r="D1058" s="6"/>
      <c r="E1058" s="6">
        <v>2</v>
      </c>
      <c r="F1058" s="6">
        <v>2</v>
      </c>
      <c r="G1058" s="6"/>
      <c r="H1058" s="6"/>
      <c r="I1058" s="6"/>
      <c r="J1058" s="6"/>
      <c r="K1058" s="6"/>
      <c r="L1058" s="6"/>
      <c r="M1058" s="6"/>
      <c r="N1058" s="6"/>
      <c r="O1058" s="6">
        <v>1</v>
      </c>
      <c r="P1058" s="6">
        <v>1</v>
      </c>
      <c r="Q1058" s="6">
        <v>3</v>
      </c>
    </row>
    <row r="1059" spans="1:17" x14ac:dyDescent="0.25">
      <c r="A1059" s="4" t="s">
        <v>2012</v>
      </c>
      <c r="B1059" s="6"/>
      <c r="C1059" s="6"/>
      <c r="D1059" s="6"/>
      <c r="E1059" s="6">
        <v>2</v>
      </c>
      <c r="F1059" s="6">
        <v>2</v>
      </c>
      <c r="G1059" s="6"/>
      <c r="H1059" s="6"/>
      <c r="I1059" s="6"/>
      <c r="J1059" s="6"/>
      <c r="K1059" s="6"/>
      <c r="L1059" s="6"/>
      <c r="M1059" s="6"/>
      <c r="N1059" s="6"/>
      <c r="O1059" s="6">
        <v>2</v>
      </c>
      <c r="P1059" s="6">
        <v>2</v>
      </c>
      <c r="Q1059" s="6">
        <v>4</v>
      </c>
    </row>
    <row r="1060" spans="1:17" x14ac:dyDescent="0.25">
      <c r="A1060" s="4" t="s">
        <v>3735</v>
      </c>
      <c r="B1060" s="6"/>
      <c r="C1060" s="6"/>
      <c r="D1060" s="6"/>
      <c r="E1060" s="6">
        <v>2</v>
      </c>
      <c r="F1060" s="6">
        <v>2</v>
      </c>
      <c r="G1060" s="6"/>
      <c r="H1060" s="6"/>
      <c r="I1060" s="6"/>
      <c r="J1060" s="6"/>
      <c r="K1060" s="6"/>
      <c r="L1060" s="6"/>
      <c r="M1060" s="6"/>
      <c r="N1060" s="6"/>
      <c r="O1060" s="6">
        <v>2</v>
      </c>
      <c r="P1060" s="6">
        <v>2</v>
      </c>
      <c r="Q1060" s="6">
        <v>4</v>
      </c>
    </row>
    <row r="1061" spans="1:17" x14ac:dyDescent="0.25">
      <c r="A1061" s="4" t="s">
        <v>3731</v>
      </c>
      <c r="B1061" s="6"/>
      <c r="C1061" s="6"/>
      <c r="D1061" s="6"/>
      <c r="E1061" s="6">
        <v>1</v>
      </c>
      <c r="F1061" s="6">
        <v>1</v>
      </c>
      <c r="G1061" s="6"/>
      <c r="H1061" s="6"/>
      <c r="I1061" s="6"/>
      <c r="J1061" s="6">
        <v>1</v>
      </c>
      <c r="K1061" s="6">
        <v>1</v>
      </c>
      <c r="L1061" s="6"/>
      <c r="M1061" s="6"/>
      <c r="N1061" s="6"/>
      <c r="O1061" s="6">
        <v>1</v>
      </c>
      <c r="P1061" s="6">
        <v>1</v>
      </c>
      <c r="Q1061" s="6">
        <v>3</v>
      </c>
    </row>
    <row r="1062" spans="1:17" x14ac:dyDescent="0.25">
      <c r="A1062" s="4" t="s">
        <v>1912</v>
      </c>
      <c r="B1062" s="6"/>
      <c r="C1062" s="6"/>
      <c r="D1062" s="6">
        <v>3</v>
      </c>
      <c r="E1062" s="6"/>
      <c r="F1062" s="6">
        <v>3</v>
      </c>
      <c r="G1062" s="6"/>
      <c r="H1062" s="6"/>
      <c r="I1062" s="6"/>
      <c r="J1062" s="6"/>
      <c r="K1062" s="6"/>
      <c r="L1062" s="6"/>
      <c r="M1062" s="6"/>
      <c r="N1062" s="6">
        <v>1</v>
      </c>
      <c r="O1062" s="6"/>
      <c r="P1062" s="6">
        <v>1</v>
      </c>
      <c r="Q1062" s="6">
        <v>4</v>
      </c>
    </row>
    <row r="1063" spans="1:17" x14ac:dyDescent="0.25">
      <c r="A1063" s="4" t="s">
        <v>4227</v>
      </c>
      <c r="B1063" s="6"/>
      <c r="C1063" s="6"/>
      <c r="D1063" s="6"/>
      <c r="E1063" s="6"/>
      <c r="F1063" s="6"/>
      <c r="G1063" s="6"/>
      <c r="H1063" s="6"/>
      <c r="I1063" s="6"/>
      <c r="J1063" s="6"/>
      <c r="K1063" s="6"/>
      <c r="L1063" s="6"/>
      <c r="M1063" s="6"/>
      <c r="N1063" s="6"/>
      <c r="O1063" s="6">
        <v>1</v>
      </c>
      <c r="P1063" s="6">
        <v>1</v>
      </c>
      <c r="Q1063" s="6">
        <v>1</v>
      </c>
    </row>
    <row r="1064" spans="1:17" x14ac:dyDescent="0.25">
      <c r="A1064" s="4" t="s">
        <v>4173</v>
      </c>
      <c r="B1064" s="6"/>
      <c r="C1064" s="6"/>
      <c r="D1064" s="6"/>
      <c r="E1064" s="6">
        <v>1</v>
      </c>
      <c r="F1064" s="6">
        <v>1</v>
      </c>
      <c r="G1064" s="6"/>
      <c r="H1064" s="6"/>
      <c r="I1064" s="6"/>
      <c r="J1064" s="6"/>
      <c r="K1064" s="6"/>
      <c r="L1064" s="6"/>
      <c r="M1064" s="6"/>
      <c r="N1064" s="6"/>
      <c r="O1064" s="6"/>
      <c r="P1064" s="6"/>
      <c r="Q1064" s="6">
        <v>1</v>
      </c>
    </row>
    <row r="1065" spans="1:17" x14ac:dyDescent="0.25">
      <c r="A1065" s="4" t="s">
        <v>4211</v>
      </c>
      <c r="B1065" s="6"/>
      <c r="C1065" s="6"/>
      <c r="D1065" s="6"/>
      <c r="E1065" s="6">
        <v>1</v>
      </c>
      <c r="F1065" s="6">
        <v>1</v>
      </c>
      <c r="G1065" s="6"/>
      <c r="H1065" s="6"/>
      <c r="I1065" s="6"/>
      <c r="J1065" s="6"/>
      <c r="K1065" s="6"/>
      <c r="L1065" s="6"/>
      <c r="M1065" s="6"/>
      <c r="N1065" s="6"/>
      <c r="O1065" s="6"/>
      <c r="P1065" s="6"/>
      <c r="Q1065" s="6">
        <v>1</v>
      </c>
    </row>
    <row r="1066" spans="1:17" x14ac:dyDescent="0.25">
      <c r="A1066" s="4" t="s">
        <v>3958</v>
      </c>
      <c r="B1066" s="6"/>
      <c r="C1066" s="6"/>
      <c r="D1066" s="6"/>
      <c r="E1066" s="6">
        <v>1</v>
      </c>
      <c r="F1066" s="6">
        <v>1</v>
      </c>
      <c r="G1066" s="6"/>
      <c r="H1066" s="6"/>
      <c r="I1066" s="6"/>
      <c r="J1066" s="6">
        <v>1</v>
      </c>
      <c r="K1066" s="6">
        <v>1</v>
      </c>
      <c r="L1066" s="6"/>
      <c r="M1066" s="6"/>
      <c r="N1066" s="6"/>
      <c r="O1066" s="6">
        <v>1</v>
      </c>
      <c r="P1066" s="6">
        <v>1</v>
      </c>
      <c r="Q1066" s="6">
        <v>3</v>
      </c>
    </row>
    <row r="1067" spans="1:17" x14ac:dyDescent="0.25">
      <c r="A1067" s="4" t="s">
        <v>1988</v>
      </c>
      <c r="B1067" s="6"/>
      <c r="C1067" s="6"/>
      <c r="D1067" s="6"/>
      <c r="E1067" s="6">
        <v>2</v>
      </c>
      <c r="F1067" s="6">
        <v>2</v>
      </c>
      <c r="G1067" s="6"/>
      <c r="H1067" s="6"/>
      <c r="I1067" s="6"/>
      <c r="J1067" s="6"/>
      <c r="K1067" s="6"/>
      <c r="L1067" s="6"/>
      <c r="M1067" s="6"/>
      <c r="N1067" s="6"/>
      <c r="O1067" s="6"/>
      <c r="P1067" s="6"/>
      <c r="Q1067" s="6">
        <v>2</v>
      </c>
    </row>
    <row r="1068" spans="1:17" x14ac:dyDescent="0.25">
      <c r="A1068" s="4" t="s">
        <v>1900</v>
      </c>
      <c r="B1068" s="6"/>
      <c r="C1068" s="6"/>
      <c r="D1068" s="6">
        <v>1</v>
      </c>
      <c r="E1068" s="6"/>
      <c r="F1068" s="6">
        <v>1</v>
      </c>
      <c r="G1068" s="6"/>
      <c r="H1068" s="6"/>
      <c r="I1068" s="6">
        <v>1</v>
      </c>
      <c r="J1068" s="6"/>
      <c r="K1068" s="6">
        <v>1</v>
      </c>
      <c r="L1068" s="6"/>
      <c r="M1068" s="6"/>
      <c r="N1068" s="6">
        <v>2</v>
      </c>
      <c r="O1068" s="6"/>
      <c r="P1068" s="6">
        <v>2</v>
      </c>
      <c r="Q1068" s="6">
        <v>4</v>
      </c>
    </row>
    <row r="1069" spans="1:17" x14ac:dyDescent="0.25">
      <c r="A1069" s="4" t="s">
        <v>4051</v>
      </c>
      <c r="B1069" s="6"/>
      <c r="C1069" s="6"/>
      <c r="D1069" s="6"/>
      <c r="E1069" s="6">
        <v>1</v>
      </c>
      <c r="F1069" s="6">
        <v>1</v>
      </c>
      <c r="G1069" s="6"/>
      <c r="H1069" s="6"/>
      <c r="I1069" s="6"/>
      <c r="J1069" s="6">
        <v>1</v>
      </c>
      <c r="K1069" s="6">
        <v>1</v>
      </c>
      <c r="L1069" s="6"/>
      <c r="M1069" s="6"/>
      <c r="N1069" s="6"/>
      <c r="O1069" s="6">
        <v>2</v>
      </c>
      <c r="P1069" s="6">
        <v>2</v>
      </c>
      <c r="Q1069" s="6">
        <v>4</v>
      </c>
    </row>
    <row r="1070" spans="1:17" x14ac:dyDescent="0.25">
      <c r="A1070" s="4" t="s">
        <v>3912</v>
      </c>
      <c r="B1070" s="6"/>
      <c r="C1070" s="6"/>
      <c r="D1070" s="6"/>
      <c r="E1070" s="6">
        <v>2</v>
      </c>
      <c r="F1070" s="6">
        <v>2</v>
      </c>
      <c r="G1070" s="6"/>
      <c r="H1070" s="6"/>
      <c r="I1070" s="6"/>
      <c r="J1070" s="6"/>
      <c r="K1070" s="6"/>
      <c r="L1070" s="6"/>
      <c r="M1070" s="6"/>
      <c r="N1070" s="6"/>
      <c r="O1070" s="6">
        <v>1</v>
      </c>
      <c r="P1070" s="6">
        <v>1</v>
      </c>
      <c r="Q1070" s="6">
        <v>3</v>
      </c>
    </row>
    <row r="1071" spans="1:17" x14ac:dyDescent="0.25">
      <c r="A1071" s="4" t="s">
        <v>4205</v>
      </c>
      <c r="B1071" s="6"/>
      <c r="C1071" s="6"/>
      <c r="D1071" s="6"/>
      <c r="E1071" s="6">
        <v>2</v>
      </c>
      <c r="F1071" s="6">
        <v>2</v>
      </c>
      <c r="G1071" s="6"/>
      <c r="H1071" s="6"/>
      <c r="I1071" s="6"/>
      <c r="J1071" s="6"/>
      <c r="K1071" s="6"/>
      <c r="L1071" s="6"/>
      <c r="M1071" s="6"/>
      <c r="N1071" s="6"/>
      <c r="O1071" s="6">
        <v>2</v>
      </c>
      <c r="P1071" s="6">
        <v>2</v>
      </c>
      <c r="Q1071" s="6">
        <v>4</v>
      </c>
    </row>
    <row r="1072" spans="1:17" x14ac:dyDescent="0.25">
      <c r="A1072" s="4" t="s">
        <v>3893</v>
      </c>
      <c r="B1072" s="6"/>
      <c r="C1072" s="6"/>
      <c r="D1072" s="6"/>
      <c r="E1072" s="6">
        <v>1</v>
      </c>
      <c r="F1072" s="6">
        <v>1</v>
      </c>
      <c r="G1072" s="6"/>
      <c r="H1072" s="6"/>
      <c r="I1072" s="6"/>
      <c r="J1072" s="6">
        <v>1</v>
      </c>
      <c r="K1072" s="6">
        <v>1</v>
      </c>
      <c r="L1072" s="6"/>
      <c r="M1072" s="6"/>
      <c r="N1072" s="6"/>
      <c r="O1072" s="6">
        <v>2</v>
      </c>
      <c r="P1072" s="6">
        <v>2</v>
      </c>
      <c r="Q1072" s="6">
        <v>4</v>
      </c>
    </row>
    <row r="1073" spans="1:17" x14ac:dyDescent="0.25">
      <c r="A1073" s="4" t="s">
        <v>4148</v>
      </c>
      <c r="B1073" s="6"/>
      <c r="C1073" s="6"/>
      <c r="D1073" s="6"/>
      <c r="E1073" s="6">
        <v>1</v>
      </c>
      <c r="F1073" s="6">
        <v>1</v>
      </c>
      <c r="G1073" s="6"/>
      <c r="H1073" s="6"/>
      <c r="I1073" s="6"/>
      <c r="J1073" s="6"/>
      <c r="K1073" s="6"/>
      <c r="L1073" s="6"/>
      <c r="M1073" s="6"/>
      <c r="N1073" s="6"/>
      <c r="O1073" s="6"/>
      <c r="P1073" s="6"/>
      <c r="Q1073" s="6">
        <v>1</v>
      </c>
    </row>
    <row r="1074" spans="1:17" x14ac:dyDescent="0.25">
      <c r="A1074" s="4" t="s">
        <v>2104</v>
      </c>
      <c r="B1074" s="6"/>
      <c r="C1074" s="6"/>
      <c r="D1074" s="6">
        <v>2</v>
      </c>
      <c r="E1074" s="6"/>
      <c r="F1074" s="6">
        <v>2</v>
      </c>
      <c r="G1074" s="6"/>
      <c r="H1074" s="6"/>
      <c r="I1074" s="6">
        <v>1</v>
      </c>
      <c r="J1074" s="6"/>
      <c r="K1074" s="6">
        <v>1</v>
      </c>
      <c r="L1074" s="6"/>
      <c r="M1074" s="6"/>
      <c r="N1074" s="6">
        <v>1</v>
      </c>
      <c r="O1074" s="6"/>
      <c r="P1074" s="6">
        <v>1</v>
      </c>
      <c r="Q1074" s="6">
        <v>4</v>
      </c>
    </row>
    <row r="1075" spans="1:17" x14ac:dyDescent="0.25">
      <c r="A1075" s="4" t="s">
        <v>1979</v>
      </c>
      <c r="B1075" s="6"/>
      <c r="C1075" s="6"/>
      <c r="D1075" s="6">
        <v>3</v>
      </c>
      <c r="E1075" s="6"/>
      <c r="F1075" s="6">
        <v>3</v>
      </c>
      <c r="G1075" s="6"/>
      <c r="H1075" s="6"/>
      <c r="I1075" s="6"/>
      <c r="J1075" s="6"/>
      <c r="K1075" s="6"/>
      <c r="L1075" s="6"/>
      <c r="M1075" s="6"/>
      <c r="N1075" s="6">
        <v>1</v>
      </c>
      <c r="O1075" s="6"/>
      <c r="P1075" s="6">
        <v>1</v>
      </c>
      <c r="Q1075" s="6">
        <v>4</v>
      </c>
    </row>
    <row r="1076" spans="1:17" x14ac:dyDescent="0.25">
      <c r="A1076" s="4" t="s">
        <v>3774</v>
      </c>
      <c r="B1076" s="6"/>
      <c r="C1076" s="6"/>
      <c r="D1076" s="6"/>
      <c r="E1076" s="6">
        <v>4</v>
      </c>
      <c r="F1076" s="6">
        <v>4</v>
      </c>
      <c r="G1076" s="6"/>
      <c r="H1076" s="6"/>
      <c r="I1076" s="6"/>
      <c r="J1076" s="6"/>
      <c r="K1076" s="6"/>
      <c r="L1076" s="6"/>
      <c r="M1076" s="6"/>
      <c r="N1076" s="6"/>
      <c r="O1076" s="6">
        <v>1</v>
      </c>
      <c r="P1076" s="6">
        <v>1</v>
      </c>
      <c r="Q1076" s="6">
        <v>5</v>
      </c>
    </row>
    <row r="1077" spans="1:17" x14ac:dyDescent="0.25">
      <c r="A1077" s="4" t="s">
        <v>3693</v>
      </c>
      <c r="B1077" s="6"/>
      <c r="C1077" s="6"/>
      <c r="D1077" s="6"/>
      <c r="E1077" s="6">
        <v>7</v>
      </c>
      <c r="F1077" s="6">
        <v>7</v>
      </c>
      <c r="G1077" s="6"/>
      <c r="H1077" s="6"/>
      <c r="I1077" s="6"/>
      <c r="J1077" s="6"/>
      <c r="K1077" s="6"/>
      <c r="L1077" s="6"/>
      <c r="M1077" s="6"/>
      <c r="N1077" s="6"/>
      <c r="O1077" s="6">
        <v>3</v>
      </c>
      <c r="P1077" s="6">
        <v>3</v>
      </c>
      <c r="Q1077" s="6">
        <v>10</v>
      </c>
    </row>
    <row r="1078" spans="1:17" x14ac:dyDescent="0.25">
      <c r="A1078" s="4" t="s">
        <v>3993</v>
      </c>
      <c r="B1078" s="6"/>
      <c r="C1078" s="6"/>
      <c r="D1078" s="6"/>
      <c r="E1078" s="6">
        <v>1</v>
      </c>
      <c r="F1078" s="6">
        <v>1</v>
      </c>
      <c r="G1078" s="6"/>
      <c r="H1078" s="6"/>
      <c r="I1078" s="6"/>
      <c r="J1078" s="6">
        <v>2</v>
      </c>
      <c r="K1078" s="6">
        <v>2</v>
      </c>
      <c r="L1078" s="6"/>
      <c r="M1078" s="6"/>
      <c r="N1078" s="6"/>
      <c r="O1078" s="6">
        <v>3</v>
      </c>
      <c r="P1078" s="6">
        <v>3</v>
      </c>
      <c r="Q1078" s="6">
        <v>6</v>
      </c>
    </row>
    <row r="1079" spans="1:17" x14ac:dyDescent="0.25">
      <c r="A1079" s="4" t="s">
        <v>3889</v>
      </c>
      <c r="B1079" s="6"/>
      <c r="C1079" s="6"/>
      <c r="D1079" s="6"/>
      <c r="E1079" s="6">
        <v>4</v>
      </c>
      <c r="F1079" s="6">
        <v>4</v>
      </c>
      <c r="G1079" s="6"/>
      <c r="H1079" s="6"/>
      <c r="I1079" s="6"/>
      <c r="J1079" s="6"/>
      <c r="K1079" s="6"/>
      <c r="L1079" s="6"/>
      <c r="M1079" s="6"/>
      <c r="N1079" s="6"/>
      <c r="O1079" s="6">
        <v>2</v>
      </c>
      <c r="P1079" s="6">
        <v>2</v>
      </c>
      <c r="Q1079" s="6">
        <v>6</v>
      </c>
    </row>
    <row r="1080" spans="1:17" x14ac:dyDescent="0.25">
      <c r="A1080" s="4" t="s">
        <v>3814</v>
      </c>
      <c r="B1080" s="6"/>
      <c r="C1080" s="6"/>
      <c r="D1080" s="6"/>
      <c r="E1080" s="6">
        <v>5</v>
      </c>
      <c r="F1080" s="6">
        <v>5</v>
      </c>
      <c r="G1080" s="6"/>
      <c r="H1080" s="6"/>
      <c r="I1080" s="6"/>
      <c r="J1080" s="6"/>
      <c r="K1080" s="6"/>
      <c r="L1080" s="6"/>
      <c r="M1080" s="6"/>
      <c r="N1080" s="6"/>
      <c r="O1080" s="6"/>
      <c r="P1080" s="6"/>
      <c r="Q1080" s="6">
        <v>5</v>
      </c>
    </row>
    <row r="1081" spans="1:17" x14ac:dyDescent="0.25">
      <c r="A1081" s="4" t="s">
        <v>4001</v>
      </c>
      <c r="B1081" s="6"/>
      <c r="C1081" s="6"/>
      <c r="D1081" s="6"/>
      <c r="E1081" s="6">
        <v>3</v>
      </c>
      <c r="F1081" s="6">
        <v>3</v>
      </c>
      <c r="G1081" s="6"/>
      <c r="H1081" s="6"/>
      <c r="I1081" s="6"/>
      <c r="J1081" s="6"/>
      <c r="K1081" s="6"/>
      <c r="L1081" s="6"/>
      <c r="M1081" s="6"/>
      <c r="N1081" s="6"/>
      <c r="O1081" s="6">
        <v>1</v>
      </c>
      <c r="P1081" s="6">
        <v>1</v>
      </c>
      <c r="Q1081" s="6">
        <v>4</v>
      </c>
    </row>
    <row r="1082" spans="1:17" x14ac:dyDescent="0.25">
      <c r="A1082" s="4" t="s">
        <v>4195</v>
      </c>
      <c r="B1082" s="6"/>
      <c r="C1082" s="6"/>
      <c r="D1082" s="6"/>
      <c r="E1082" s="6">
        <v>1</v>
      </c>
      <c r="F1082" s="6">
        <v>1</v>
      </c>
      <c r="G1082" s="6"/>
      <c r="H1082" s="6"/>
      <c r="I1082" s="6"/>
      <c r="J1082" s="6"/>
      <c r="K1082" s="6"/>
      <c r="L1082" s="6"/>
      <c r="M1082" s="6"/>
      <c r="N1082" s="6"/>
      <c r="O1082" s="6">
        <v>1</v>
      </c>
      <c r="P1082" s="6">
        <v>1</v>
      </c>
      <c r="Q1082" s="6">
        <v>2</v>
      </c>
    </row>
    <row r="1083" spans="1:17" x14ac:dyDescent="0.25">
      <c r="A1083" s="4" t="s">
        <v>3931</v>
      </c>
      <c r="B1083" s="6"/>
      <c r="C1083" s="6"/>
      <c r="D1083" s="6"/>
      <c r="E1083" s="6">
        <v>2</v>
      </c>
      <c r="F1083" s="6">
        <v>2</v>
      </c>
      <c r="G1083" s="6"/>
      <c r="H1083" s="6"/>
      <c r="I1083" s="6"/>
      <c r="J1083" s="6">
        <v>2</v>
      </c>
      <c r="K1083" s="6">
        <v>2</v>
      </c>
      <c r="L1083" s="6"/>
      <c r="M1083" s="6"/>
      <c r="N1083" s="6"/>
      <c r="O1083" s="6">
        <v>2</v>
      </c>
      <c r="P1083" s="6">
        <v>2</v>
      </c>
      <c r="Q1083" s="6">
        <v>6</v>
      </c>
    </row>
    <row r="1084" spans="1:17" x14ac:dyDescent="0.25">
      <c r="A1084" s="4" t="s">
        <v>3672</v>
      </c>
      <c r="B1084" s="6"/>
      <c r="C1084" s="6"/>
      <c r="D1084" s="6"/>
      <c r="E1084" s="6">
        <v>4</v>
      </c>
      <c r="F1084" s="6">
        <v>4</v>
      </c>
      <c r="G1084" s="6"/>
      <c r="H1084" s="6"/>
      <c r="I1084" s="6"/>
      <c r="J1084" s="6"/>
      <c r="K1084" s="6"/>
      <c r="L1084" s="6"/>
      <c r="M1084" s="6"/>
      <c r="N1084" s="6"/>
      <c r="O1084" s="6"/>
      <c r="P1084" s="6"/>
      <c r="Q1084" s="6">
        <v>4</v>
      </c>
    </row>
    <row r="1085" spans="1:17" x14ac:dyDescent="0.25">
      <c r="A1085" s="4" t="s">
        <v>4017</v>
      </c>
      <c r="B1085" s="6"/>
      <c r="C1085" s="6"/>
      <c r="D1085" s="6"/>
      <c r="E1085" s="6">
        <v>3</v>
      </c>
      <c r="F1085" s="6">
        <v>3</v>
      </c>
      <c r="G1085" s="6"/>
      <c r="H1085" s="6"/>
      <c r="I1085" s="6"/>
      <c r="J1085" s="6">
        <v>2</v>
      </c>
      <c r="K1085" s="6">
        <v>2</v>
      </c>
      <c r="L1085" s="6"/>
      <c r="M1085" s="6"/>
      <c r="N1085" s="6"/>
      <c r="O1085" s="6">
        <v>1</v>
      </c>
      <c r="P1085" s="6">
        <v>1</v>
      </c>
      <c r="Q1085" s="6">
        <v>6</v>
      </c>
    </row>
    <row r="1086" spans="1:17" x14ac:dyDescent="0.25">
      <c r="A1086" s="4" t="s">
        <v>3916</v>
      </c>
      <c r="B1086" s="6"/>
      <c r="C1086" s="6"/>
      <c r="D1086" s="6"/>
      <c r="E1086" s="6">
        <v>4</v>
      </c>
      <c r="F1086" s="6">
        <v>4</v>
      </c>
      <c r="G1086" s="6"/>
      <c r="H1086" s="6"/>
      <c r="I1086" s="6"/>
      <c r="J1086" s="6">
        <v>1</v>
      </c>
      <c r="K1086" s="6">
        <v>1</v>
      </c>
      <c r="L1086" s="6"/>
      <c r="M1086" s="6"/>
      <c r="N1086" s="6"/>
      <c r="O1086" s="6">
        <v>5</v>
      </c>
      <c r="P1086" s="6">
        <v>5</v>
      </c>
      <c r="Q1086" s="6">
        <v>10</v>
      </c>
    </row>
    <row r="1087" spans="1:17" x14ac:dyDescent="0.25">
      <c r="A1087" s="4" t="s">
        <v>3800</v>
      </c>
      <c r="B1087" s="6"/>
      <c r="C1087" s="6"/>
      <c r="D1087" s="6"/>
      <c r="E1087" s="6">
        <v>7</v>
      </c>
      <c r="F1087" s="6">
        <v>7</v>
      </c>
      <c r="G1087" s="6"/>
      <c r="H1087" s="6"/>
      <c r="I1087" s="6"/>
      <c r="J1087" s="6"/>
      <c r="K1087" s="6"/>
      <c r="L1087" s="6"/>
      <c r="M1087" s="6"/>
      <c r="N1087" s="6"/>
      <c r="O1087" s="6">
        <v>1</v>
      </c>
      <c r="P1087" s="6">
        <v>1</v>
      </c>
      <c r="Q1087" s="6">
        <v>8</v>
      </c>
    </row>
    <row r="1088" spans="1:17" x14ac:dyDescent="0.25">
      <c r="A1088" s="4" t="s">
        <v>3773</v>
      </c>
      <c r="B1088" s="6"/>
      <c r="C1088" s="6"/>
      <c r="D1088" s="6"/>
      <c r="E1088" s="6">
        <v>2</v>
      </c>
      <c r="F1088" s="6">
        <v>2</v>
      </c>
      <c r="G1088" s="6"/>
      <c r="H1088" s="6"/>
      <c r="I1088" s="6"/>
      <c r="J1088" s="6"/>
      <c r="K1088" s="6"/>
      <c r="L1088" s="6"/>
      <c r="M1088" s="6"/>
      <c r="N1088" s="6"/>
      <c r="O1088" s="6">
        <v>1</v>
      </c>
      <c r="P1088" s="6">
        <v>1</v>
      </c>
      <c r="Q1088" s="6">
        <v>3</v>
      </c>
    </row>
    <row r="1089" spans="1:17" x14ac:dyDescent="0.25">
      <c r="A1089" s="4" t="s">
        <v>3692</v>
      </c>
      <c r="B1089" s="6"/>
      <c r="C1089" s="6"/>
      <c r="D1089" s="6"/>
      <c r="E1089" s="6">
        <v>4</v>
      </c>
      <c r="F1089" s="6">
        <v>4</v>
      </c>
      <c r="G1089" s="6"/>
      <c r="H1089" s="6"/>
      <c r="I1089" s="6"/>
      <c r="J1089" s="6"/>
      <c r="K1089" s="6"/>
      <c r="L1089" s="6"/>
      <c r="M1089" s="6"/>
      <c r="N1089" s="6"/>
      <c r="O1089" s="6">
        <v>2</v>
      </c>
      <c r="P1089" s="6">
        <v>2</v>
      </c>
      <c r="Q1089" s="6">
        <v>6</v>
      </c>
    </row>
    <row r="1090" spans="1:17" x14ac:dyDescent="0.25">
      <c r="A1090" s="4" t="s">
        <v>4036</v>
      </c>
      <c r="B1090" s="6"/>
      <c r="C1090" s="6"/>
      <c r="D1090" s="6"/>
      <c r="E1090" s="6"/>
      <c r="F1090" s="6"/>
      <c r="G1090" s="6"/>
      <c r="H1090" s="6"/>
      <c r="I1090" s="6"/>
      <c r="J1090" s="6"/>
      <c r="K1090" s="6"/>
      <c r="L1090" s="6"/>
      <c r="M1090" s="6"/>
      <c r="N1090" s="6"/>
      <c r="O1090" s="6">
        <v>4</v>
      </c>
      <c r="P1090" s="6">
        <v>4</v>
      </c>
      <c r="Q1090" s="6">
        <v>4</v>
      </c>
    </row>
    <row r="1091" spans="1:17" x14ac:dyDescent="0.25">
      <c r="A1091" s="4" t="s">
        <v>3795</v>
      </c>
      <c r="B1091" s="6"/>
      <c r="C1091" s="6"/>
      <c r="D1091" s="6"/>
      <c r="E1091" s="6">
        <v>2</v>
      </c>
      <c r="F1091" s="6">
        <v>2</v>
      </c>
      <c r="G1091" s="6"/>
      <c r="H1091" s="6"/>
      <c r="I1091" s="6"/>
      <c r="J1091" s="6"/>
      <c r="K1091" s="6"/>
      <c r="L1091" s="6"/>
      <c r="M1091" s="6"/>
      <c r="N1091" s="6"/>
      <c r="O1091" s="6">
        <v>1</v>
      </c>
      <c r="P1091" s="6">
        <v>1</v>
      </c>
      <c r="Q1091" s="6">
        <v>3</v>
      </c>
    </row>
    <row r="1092" spans="1:17" x14ac:dyDescent="0.25">
      <c r="A1092" s="4" t="s">
        <v>78</v>
      </c>
      <c r="B1092" s="6">
        <v>3</v>
      </c>
      <c r="C1092" s="6"/>
      <c r="D1092" s="6"/>
      <c r="E1092" s="6"/>
      <c r="F1092" s="6">
        <v>3</v>
      </c>
      <c r="G1092" s="6">
        <v>4</v>
      </c>
      <c r="H1092" s="6"/>
      <c r="I1092" s="6"/>
      <c r="J1092" s="6"/>
      <c r="K1092" s="6">
        <v>4</v>
      </c>
      <c r="L1092" s="6">
        <v>2</v>
      </c>
      <c r="M1092" s="6"/>
      <c r="N1092" s="6"/>
      <c r="O1092" s="6"/>
      <c r="P1092" s="6">
        <v>2</v>
      </c>
      <c r="Q1092" s="6">
        <v>9</v>
      </c>
    </row>
    <row r="1093" spans="1:17" x14ac:dyDescent="0.25">
      <c r="A1093" s="4" t="s">
        <v>4116</v>
      </c>
      <c r="B1093" s="6"/>
      <c r="C1093" s="6"/>
      <c r="D1093" s="6"/>
      <c r="E1093" s="6">
        <v>2</v>
      </c>
      <c r="F1093" s="6">
        <v>2</v>
      </c>
      <c r="G1093" s="6"/>
      <c r="H1093" s="6"/>
      <c r="I1093" s="6"/>
      <c r="J1093" s="6"/>
      <c r="K1093" s="6"/>
      <c r="L1093" s="6"/>
      <c r="M1093" s="6"/>
      <c r="N1093" s="6"/>
      <c r="O1093" s="6"/>
      <c r="P1093" s="6"/>
      <c r="Q1093" s="6">
        <v>2</v>
      </c>
    </row>
    <row r="1094" spans="1:17" x14ac:dyDescent="0.25">
      <c r="A1094" s="4" t="s">
        <v>3702</v>
      </c>
      <c r="B1094" s="6"/>
      <c r="C1094" s="6"/>
      <c r="D1094" s="6"/>
      <c r="E1094" s="6">
        <v>3</v>
      </c>
      <c r="F1094" s="6">
        <v>3</v>
      </c>
      <c r="G1094" s="6"/>
      <c r="H1094" s="6"/>
      <c r="I1094" s="6"/>
      <c r="J1094" s="6">
        <v>2</v>
      </c>
      <c r="K1094" s="6">
        <v>2</v>
      </c>
      <c r="L1094" s="6"/>
      <c r="M1094" s="6"/>
      <c r="N1094" s="6"/>
      <c r="O1094" s="6">
        <v>4</v>
      </c>
      <c r="P1094" s="6">
        <v>4</v>
      </c>
      <c r="Q1094" s="6">
        <v>9</v>
      </c>
    </row>
    <row r="1095" spans="1:17" x14ac:dyDescent="0.25">
      <c r="A1095" s="4" t="s">
        <v>3683</v>
      </c>
      <c r="B1095" s="6"/>
      <c r="C1095" s="6"/>
      <c r="D1095" s="6"/>
      <c r="E1095" s="6">
        <v>3</v>
      </c>
      <c r="F1095" s="6">
        <v>3</v>
      </c>
      <c r="G1095" s="6"/>
      <c r="H1095" s="6"/>
      <c r="I1095" s="6"/>
      <c r="J1095" s="6">
        <v>1</v>
      </c>
      <c r="K1095" s="6">
        <v>1</v>
      </c>
      <c r="L1095" s="6"/>
      <c r="M1095" s="6"/>
      <c r="N1095" s="6"/>
      <c r="O1095" s="6"/>
      <c r="P1095" s="6"/>
      <c r="Q1095" s="6">
        <v>4</v>
      </c>
    </row>
    <row r="1096" spans="1:17" x14ac:dyDescent="0.25">
      <c r="A1096" s="4" t="s">
        <v>3745</v>
      </c>
      <c r="B1096" s="6"/>
      <c r="C1096" s="6"/>
      <c r="D1096" s="6"/>
      <c r="E1096" s="6">
        <v>2</v>
      </c>
      <c r="F1096" s="6">
        <v>2</v>
      </c>
      <c r="G1096" s="6"/>
      <c r="H1096" s="6"/>
      <c r="I1096" s="6"/>
      <c r="J1096" s="6"/>
      <c r="K1096" s="6"/>
      <c r="L1096" s="6"/>
      <c r="M1096" s="6"/>
      <c r="N1096" s="6"/>
      <c r="O1096" s="6"/>
      <c r="P1096" s="6"/>
      <c r="Q1096" s="6">
        <v>2</v>
      </c>
    </row>
    <row r="1097" spans="1:17" x14ac:dyDescent="0.25">
      <c r="A1097" s="4" t="s">
        <v>4012</v>
      </c>
      <c r="B1097" s="6"/>
      <c r="C1097" s="6"/>
      <c r="D1097" s="6"/>
      <c r="E1097" s="6">
        <v>2</v>
      </c>
      <c r="F1097" s="6">
        <v>2</v>
      </c>
      <c r="G1097" s="6"/>
      <c r="H1097" s="6"/>
      <c r="I1097" s="6"/>
      <c r="J1097" s="6">
        <v>1</v>
      </c>
      <c r="K1097" s="6">
        <v>1</v>
      </c>
      <c r="L1097" s="6"/>
      <c r="M1097" s="6"/>
      <c r="N1097" s="6"/>
      <c r="O1097" s="6"/>
      <c r="P1097" s="6"/>
      <c r="Q1097" s="6">
        <v>3</v>
      </c>
    </row>
    <row r="1098" spans="1:17" x14ac:dyDescent="0.25">
      <c r="A1098" s="4" t="s">
        <v>4133</v>
      </c>
      <c r="B1098" s="6"/>
      <c r="C1098" s="6"/>
      <c r="D1098" s="6"/>
      <c r="E1098" s="6">
        <v>1</v>
      </c>
      <c r="F1098" s="6">
        <v>1</v>
      </c>
      <c r="G1098" s="6"/>
      <c r="H1098" s="6"/>
      <c r="I1098" s="6"/>
      <c r="J1098" s="6"/>
      <c r="K1098" s="6"/>
      <c r="L1098" s="6"/>
      <c r="M1098" s="6"/>
      <c r="N1098" s="6"/>
      <c r="O1098" s="6">
        <v>1</v>
      </c>
      <c r="P1098" s="6">
        <v>1</v>
      </c>
      <c r="Q1098" s="6">
        <v>2</v>
      </c>
    </row>
    <row r="1099" spans="1:17" x14ac:dyDescent="0.25">
      <c r="A1099" s="4" t="s">
        <v>132</v>
      </c>
      <c r="B1099" s="6">
        <v>1</v>
      </c>
      <c r="C1099" s="6"/>
      <c r="D1099" s="6"/>
      <c r="E1099" s="6"/>
      <c r="F1099" s="6">
        <v>1</v>
      </c>
      <c r="G1099" s="6"/>
      <c r="H1099" s="6"/>
      <c r="I1099" s="6"/>
      <c r="J1099" s="6"/>
      <c r="K1099" s="6"/>
      <c r="L1099" s="6">
        <v>1</v>
      </c>
      <c r="M1099" s="6"/>
      <c r="N1099" s="6"/>
      <c r="O1099" s="6"/>
      <c r="P1099" s="6">
        <v>1</v>
      </c>
      <c r="Q1099" s="6">
        <v>2</v>
      </c>
    </row>
    <row r="1100" spans="1:17" x14ac:dyDescent="0.25">
      <c r="A1100" s="4" t="s">
        <v>1886</v>
      </c>
      <c r="B1100" s="6"/>
      <c r="C1100" s="6"/>
      <c r="D1100" s="6">
        <v>2</v>
      </c>
      <c r="E1100" s="6"/>
      <c r="F1100" s="6">
        <v>2</v>
      </c>
      <c r="G1100" s="6"/>
      <c r="H1100" s="6"/>
      <c r="I1100" s="6"/>
      <c r="J1100" s="6"/>
      <c r="K1100" s="6"/>
      <c r="L1100" s="6"/>
      <c r="M1100" s="6"/>
      <c r="N1100" s="6">
        <v>3</v>
      </c>
      <c r="O1100" s="6"/>
      <c r="P1100" s="6">
        <v>3</v>
      </c>
      <c r="Q1100" s="6">
        <v>5</v>
      </c>
    </row>
    <row r="1101" spans="1:17" x14ac:dyDescent="0.25">
      <c r="A1101" s="4" t="s">
        <v>42</v>
      </c>
      <c r="B1101" s="6">
        <v>1</v>
      </c>
      <c r="C1101" s="6"/>
      <c r="D1101" s="6"/>
      <c r="E1101" s="6"/>
      <c r="F1101" s="6">
        <v>1</v>
      </c>
      <c r="G1101" s="6"/>
      <c r="H1101" s="6"/>
      <c r="I1101" s="6"/>
      <c r="J1101" s="6"/>
      <c r="K1101" s="6"/>
      <c r="L1101" s="6"/>
      <c r="M1101" s="6"/>
      <c r="N1101" s="6"/>
      <c r="O1101" s="6"/>
      <c r="P1101" s="6"/>
      <c r="Q1101" s="6">
        <v>1</v>
      </c>
    </row>
    <row r="1102" spans="1:17" x14ac:dyDescent="0.25">
      <c r="A1102" s="4" t="s">
        <v>3671</v>
      </c>
      <c r="B1102" s="6"/>
      <c r="C1102" s="6"/>
      <c r="D1102" s="6"/>
      <c r="E1102" s="6">
        <v>1</v>
      </c>
      <c r="F1102" s="6">
        <v>1</v>
      </c>
      <c r="G1102" s="6"/>
      <c r="H1102" s="6"/>
      <c r="I1102" s="6"/>
      <c r="J1102" s="6"/>
      <c r="K1102" s="6"/>
      <c r="L1102" s="6"/>
      <c r="M1102" s="6"/>
      <c r="N1102" s="6"/>
      <c r="O1102" s="6">
        <v>1</v>
      </c>
      <c r="P1102" s="6">
        <v>1</v>
      </c>
      <c r="Q1102" s="6">
        <v>2</v>
      </c>
    </row>
    <row r="1103" spans="1:17" x14ac:dyDescent="0.25">
      <c r="A1103" s="4" t="s">
        <v>35</v>
      </c>
      <c r="B1103" s="6"/>
      <c r="C1103" s="6">
        <v>2</v>
      </c>
      <c r="D1103" s="6"/>
      <c r="E1103" s="6"/>
      <c r="F1103" s="6">
        <v>2</v>
      </c>
      <c r="G1103" s="6"/>
      <c r="H1103" s="6"/>
      <c r="I1103" s="6"/>
      <c r="J1103" s="6"/>
      <c r="K1103" s="6"/>
      <c r="L1103" s="6"/>
      <c r="M1103" s="6"/>
      <c r="N1103" s="6"/>
      <c r="O1103" s="6"/>
      <c r="P1103" s="6"/>
      <c r="Q1103" s="6">
        <v>2</v>
      </c>
    </row>
    <row r="1104" spans="1:17" x14ac:dyDescent="0.25">
      <c r="A1104" s="4" t="s">
        <v>4185</v>
      </c>
      <c r="B1104" s="6"/>
      <c r="C1104" s="6"/>
      <c r="D1104" s="6"/>
      <c r="E1104" s="6">
        <v>3</v>
      </c>
      <c r="F1104" s="6">
        <v>3</v>
      </c>
      <c r="G1104" s="6"/>
      <c r="H1104" s="6"/>
      <c r="I1104" s="6"/>
      <c r="J1104" s="6"/>
      <c r="K1104" s="6"/>
      <c r="L1104" s="6"/>
      <c r="M1104" s="6"/>
      <c r="N1104" s="6"/>
      <c r="O1104" s="6">
        <v>2</v>
      </c>
      <c r="P1104" s="6">
        <v>2</v>
      </c>
      <c r="Q1104" s="6">
        <v>5</v>
      </c>
    </row>
    <row r="1105" spans="1:17" x14ac:dyDescent="0.25">
      <c r="A1105" s="4" t="s">
        <v>3697</v>
      </c>
      <c r="B1105" s="6"/>
      <c r="C1105" s="6"/>
      <c r="D1105" s="6"/>
      <c r="E1105" s="6">
        <v>3</v>
      </c>
      <c r="F1105" s="6">
        <v>3</v>
      </c>
      <c r="G1105" s="6"/>
      <c r="H1105" s="6"/>
      <c r="I1105" s="6"/>
      <c r="J1105" s="6"/>
      <c r="K1105" s="6"/>
      <c r="L1105" s="6"/>
      <c r="M1105" s="6"/>
      <c r="N1105" s="6"/>
      <c r="O1105" s="6"/>
      <c r="P1105" s="6"/>
      <c r="Q1105" s="6">
        <v>3</v>
      </c>
    </row>
    <row r="1106" spans="1:17" x14ac:dyDescent="0.25">
      <c r="A1106" s="4" t="s">
        <v>3758</v>
      </c>
      <c r="B1106" s="6"/>
      <c r="C1106" s="6"/>
      <c r="D1106" s="6"/>
      <c r="E1106" s="6">
        <v>2</v>
      </c>
      <c r="F1106" s="6">
        <v>2</v>
      </c>
      <c r="G1106" s="6"/>
      <c r="H1106" s="6"/>
      <c r="I1106" s="6"/>
      <c r="J1106" s="6">
        <v>1</v>
      </c>
      <c r="K1106" s="6">
        <v>1</v>
      </c>
      <c r="L1106" s="6"/>
      <c r="M1106" s="6"/>
      <c r="N1106" s="6"/>
      <c r="O1106" s="6">
        <v>1</v>
      </c>
      <c r="P1106" s="6">
        <v>1</v>
      </c>
      <c r="Q1106" s="6">
        <v>4</v>
      </c>
    </row>
    <row r="1107" spans="1:17" x14ac:dyDescent="0.25">
      <c r="A1107" s="4" t="s">
        <v>1856</v>
      </c>
      <c r="B1107" s="6"/>
      <c r="C1107" s="6"/>
      <c r="D1107" s="6">
        <v>2</v>
      </c>
      <c r="E1107" s="6"/>
      <c r="F1107" s="6">
        <v>2</v>
      </c>
      <c r="G1107" s="6"/>
      <c r="H1107" s="6"/>
      <c r="I1107" s="6"/>
      <c r="J1107" s="6"/>
      <c r="K1107" s="6"/>
      <c r="L1107" s="6"/>
      <c r="M1107" s="6"/>
      <c r="N1107" s="6"/>
      <c r="O1107" s="6"/>
      <c r="P1107" s="6"/>
      <c r="Q1107" s="6">
        <v>2</v>
      </c>
    </row>
    <row r="1108" spans="1:17" x14ac:dyDescent="0.25">
      <c r="A1108" s="4" t="s">
        <v>2034</v>
      </c>
      <c r="B1108" s="6"/>
      <c r="C1108" s="6"/>
      <c r="D1108" s="6"/>
      <c r="E1108" s="6">
        <v>4</v>
      </c>
      <c r="F1108" s="6">
        <v>4</v>
      </c>
      <c r="G1108" s="6"/>
      <c r="H1108" s="6"/>
      <c r="I1108" s="6"/>
      <c r="J1108" s="6"/>
      <c r="K1108" s="6"/>
      <c r="L1108" s="6"/>
      <c r="M1108" s="6"/>
      <c r="N1108" s="6"/>
      <c r="O1108" s="6">
        <v>1</v>
      </c>
      <c r="P1108" s="6">
        <v>1</v>
      </c>
      <c r="Q1108" s="6">
        <v>5</v>
      </c>
    </row>
    <row r="1109" spans="1:17" x14ac:dyDescent="0.25">
      <c r="A1109" s="4" t="s">
        <v>2015</v>
      </c>
      <c r="B1109" s="6"/>
      <c r="C1109" s="6"/>
      <c r="D1109" s="6"/>
      <c r="E1109" s="6">
        <v>1</v>
      </c>
      <c r="F1109" s="6">
        <v>1</v>
      </c>
      <c r="G1109" s="6"/>
      <c r="H1109" s="6"/>
      <c r="I1109" s="6"/>
      <c r="J1109" s="6"/>
      <c r="K1109" s="6"/>
      <c r="L1109" s="6"/>
      <c r="M1109" s="6"/>
      <c r="N1109" s="6"/>
      <c r="O1109" s="6"/>
      <c r="P1109" s="6"/>
      <c r="Q1109" s="6">
        <v>1</v>
      </c>
    </row>
    <row r="1110" spans="1:17" x14ac:dyDescent="0.25">
      <c r="A1110" s="4" t="s">
        <v>1973</v>
      </c>
      <c r="B1110" s="6"/>
      <c r="C1110" s="6"/>
      <c r="D1110" s="6">
        <v>4</v>
      </c>
      <c r="E1110" s="6"/>
      <c r="F1110" s="6">
        <v>4</v>
      </c>
      <c r="G1110" s="6"/>
      <c r="H1110" s="6"/>
      <c r="I1110" s="6"/>
      <c r="J1110" s="6"/>
      <c r="K1110" s="6"/>
      <c r="L1110" s="6"/>
      <c r="M1110" s="6"/>
      <c r="N1110" s="6">
        <v>1</v>
      </c>
      <c r="O1110" s="6"/>
      <c r="P1110" s="6">
        <v>1</v>
      </c>
      <c r="Q1110" s="6">
        <v>5</v>
      </c>
    </row>
    <row r="1111" spans="1:17" x14ac:dyDescent="0.25">
      <c r="A1111" s="4" t="s">
        <v>2136</v>
      </c>
      <c r="B1111" s="6"/>
      <c r="C1111" s="6"/>
      <c r="D1111" s="6">
        <v>3</v>
      </c>
      <c r="E1111" s="6"/>
      <c r="F1111" s="6">
        <v>3</v>
      </c>
      <c r="G1111" s="6"/>
      <c r="H1111" s="6"/>
      <c r="I1111" s="6">
        <v>1</v>
      </c>
      <c r="J1111" s="6"/>
      <c r="K1111" s="6">
        <v>1</v>
      </c>
      <c r="L1111" s="6"/>
      <c r="M1111" s="6"/>
      <c r="N1111" s="6">
        <v>3</v>
      </c>
      <c r="O1111" s="6"/>
      <c r="P1111" s="6">
        <v>3</v>
      </c>
      <c r="Q1111" s="6">
        <v>7</v>
      </c>
    </row>
    <row r="1112" spans="1:17" x14ac:dyDescent="0.25">
      <c r="A1112" s="4" t="s">
        <v>2133</v>
      </c>
      <c r="B1112" s="6"/>
      <c r="C1112" s="6"/>
      <c r="D1112" s="6">
        <v>5</v>
      </c>
      <c r="E1112" s="6"/>
      <c r="F1112" s="6">
        <v>5</v>
      </c>
      <c r="G1112" s="6"/>
      <c r="H1112" s="6"/>
      <c r="I1112" s="6"/>
      <c r="J1112" s="6"/>
      <c r="K1112" s="6"/>
      <c r="L1112" s="6"/>
      <c r="M1112" s="6"/>
      <c r="N1112" s="6"/>
      <c r="O1112" s="6"/>
      <c r="P1112" s="6"/>
      <c r="Q1112" s="6">
        <v>5</v>
      </c>
    </row>
    <row r="1113" spans="1:17" x14ac:dyDescent="0.25">
      <c r="A1113" s="4" t="s">
        <v>2129</v>
      </c>
      <c r="B1113" s="6"/>
      <c r="C1113" s="6"/>
      <c r="D1113" s="6"/>
      <c r="E1113" s="6"/>
      <c r="F1113" s="6"/>
      <c r="G1113" s="6"/>
      <c r="H1113" s="6"/>
      <c r="I1113" s="6"/>
      <c r="J1113" s="6"/>
      <c r="K1113" s="6"/>
      <c r="L1113" s="6"/>
      <c r="M1113" s="6"/>
      <c r="N1113" s="6"/>
      <c r="O1113" s="6">
        <v>1</v>
      </c>
      <c r="P1113" s="6">
        <v>1</v>
      </c>
      <c r="Q1113" s="6">
        <v>1</v>
      </c>
    </row>
    <row r="1114" spans="1:17" x14ac:dyDescent="0.25">
      <c r="A1114" s="4" t="s">
        <v>2003</v>
      </c>
      <c r="B1114" s="6"/>
      <c r="C1114" s="6"/>
      <c r="D1114" s="6"/>
      <c r="E1114" s="6"/>
      <c r="F1114" s="6"/>
      <c r="G1114" s="6"/>
      <c r="H1114" s="6"/>
      <c r="I1114" s="6"/>
      <c r="J1114" s="6"/>
      <c r="K1114" s="6"/>
      <c r="L1114" s="6"/>
      <c r="M1114" s="6"/>
      <c r="N1114" s="6">
        <v>2</v>
      </c>
      <c r="O1114" s="6"/>
      <c r="P1114" s="6">
        <v>2</v>
      </c>
      <c r="Q1114" s="6">
        <v>2</v>
      </c>
    </row>
    <row r="1115" spans="1:17" x14ac:dyDescent="0.25">
      <c r="A1115" s="4" t="s">
        <v>2466</v>
      </c>
      <c r="B1115" s="6"/>
      <c r="C1115" s="6"/>
      <c r="D1115" s="6"/>
      <c r="E1115" s="6">
        <v>2</v>
      </c>
      <c r="F1115" s="6">
        <v>2</v>
      </c>
      <c r="G1115" s="6"/>
      <c r="H1115" s="6"/>
      <c r="I1115" s="6"/>
      <c r="J1115" s="6">
        <v>1</v>
      </c>
      <c r="K1115" s="6">
        <v>1</v>
      </c>
      <c r="L1115" s="6"/>
      <c r="M1115" s="6"/>
      <c r="N1115" s="6"/>
      <c r="O1115" s="6"/>
      <c r="P1115" s="6"/>
      <c r="Q1115" s="6">
        <v>3</v>
      </c>
    </row>
    <row r="1116" spans="1:17" x14ac:dyDescent="0.25">
      <c r="A1116" s="4" t="s">
        <v>3842</v>
      </c>
      <c r="B1116" s="6"/>
      <c r="C1116" s="6"/>
      <c r="D1116" s="6"/>
      <c r="E1116" s="6">
        <v>1</v>
      </c>
      <c r="F1116" s="6">
        <v>1</v>
      </c>
      <c r="G1116" s="6"/>
      <c r="H1116" s="6"/>
      <c r="I1116" s="6"/>
      <c r="J1116" s="6"/>
      <c r="K1116" s="6"/>
      <c r="L1116" s="6"/>
      <c r="M1116" s="6"/>
      <c r="N1116" s="6"/>
      <c r="O1116" s="6">
        <v>1</v>
      </c>
      <c r="P1116" s="6">
        <v>1</v>
      </c>
      <c r="Q1116" s="6">
        <v>2</v>
      </c>
    </row>
    <row r="1117" spans="1:17" x14ac:dyDescent="0.25">
      <c r="A1117" s="4" t="s">
        <v>127</v>
      </c>
      <c r="B1117" s="6"/>
      <c r="C1117" s="6"/>
      <c r="D1117" s="6"/>
      <c r="E1117" s="6"/>
      <c r="F1117" s="6"/>
      <c r="G1117" s="6"/>
      <c r="H1117" s="6"/>
      <c r="I1117" s="6"/>
      <c r="J1117" s="6"/>
      <c r="K1117" s="6"/>
      <c r="L1117" s="6"/>
      <c r="M1117" s="6">
        <v>1</v>
      </c>
      <c r="N1117" s="6"/>
      <c r="O1117" s="6"/>
      <c r="P1117" s="6">
        <v>1</v>
      </c>
      <c r="Q1117" s="6">
        <v>1</v>
      </c>
    </row>
    <row r="1118" spans="1:17" x14ac:dyDescent="0.25">
      <c r="A1118" s="4" t="s">
        <v>3989</v>
      </c>
      <c r="B1118" s="6"/>
      <c r="C1118" s="6"/>
      <c r="D1118" s="6"/>
      <c r="E1118" s="6">
        <v>4</v>
      </c>
      <c r="F1118" s="6">
        <v>4</v>
      </c>
      <c r="G1118" s="6"/>
      <c r="H1118" s="6"/>
      <c r="I1118" s="6"/>
      <c r="J1118" s="6"/>
      <c r="K1118" s="6"/>
      <c r="L1118" s="6"/>
      <c r="M1118" s="6"/>
      <c r="N1118" s="6"/>
      <c r="O1118" s="6"/>
      <c r="P1118" s="6"/>
      <c r="Q1118" s="6">
        <v>4</v>
      </c>
    </row>
    <row r="1119" spans="1:17" x14ac:dyDescent="0.25">
      <c r="A1119" s="4" t="s">
        <v>68</v>
      </c>
      <c r="B1119" s="6"/>
      <c r="C1119" s="6">
        <v>3</v>
      </c>
      <c r="D1119" s="6"/>
      <c r="E1119" s="6"/>
      <c r="F1119" s="6">
        <v>3</v>
      </c>
      <c r="G1119" s="6"/>
      <c r="H1119" s="6"/>
      <c r="I1119" s="6"/>
      <c r="J1119" s="6"/>
      <c r="K1119" s="6"/>
      <c r="L1119" s="6"/>
      <c r="M1119" s="6"/>
      <c r="N1119" s="6"/>
      <c r="O1119" s="6"/>
      <c r="P1119" s="6"/>
      <c r="Q1119" s="6">
        <v>3</v>
      </c>
    </row>
    <row r="1120" spans="1:17" x14ac:dyDescent="0.25">
      <c r="A1120" s="4" t="s">
        <v>75</v>
      </c>
      <c r="B1120" s="6"/>
      <c r="C1120" s="6">
        <v>2</v>
      </c>
      <c r="D1120" s="6"/>
      <c r="E1120" s="6"/>
      <c r="F1120" s="6">
        <v>2</v>
      </c>
      <c r="G1120" s="6"/>
      <c r="H1120" s="6">
        <v>2</v>
      </c>
      <c r="I1120" s="6"/>
      <c r="J1120" s="6"/>
      <c r="K1120" s="6">
        <v>2</v>
      </c>
      <c r="L1120" s="6"/>
      <c r="M1120" s="6"/>
      <c r="N1120" s="6"/>
      <c r="O1120" s="6"/>
      <c r="P1120" s="6"/>
      <c r="Q1120" s="6">
        <v>4</v>
      </c>
    </row>
    <row r="1121" spans="1:17" x14ac:dyDescent="0.25">
      <c r="A1121" s="4" t="s">
        <v>165</v>
      </c>
      <c r="B1121" s="6"/>
      <c r="C1121" s="6">
        <v>1</v>
      </c>
      <c r="D1121" s="6"/>
      <c r="E1121" s="6"/>
      <c r="F1121" s="6">
        <v>1</v>
      </c>
      <c r="G1121" s="6"/>
      <c r="H1121" s="6"/>
      <c r="I1121" s="6"/>
      <c r="J1121" s="6"/>
      <c r="K1121" s="6"/>
      <c r="L1121" s="6"/>
      <c r="M1121" s="6"/>
      <c r="N1121" s="6"/>
      <c r="O1121" s="6"/>
      <c r="P1121" s="6"/>
      <c r="Q1121" s="6">
        <v>1</v>
      </c>
    </row>
    <row r="1122" spans="1:17" x14ac:dyDescent="0.25">
      <c r="A1122" s="4" t="s">
        <v>61</v>
      </c>
      <c r="B1122" s="6"/>
      <c r="C1122" s="6">
        <v>1</v>
      </c>
      <c r="D1122" s="6"/>
      <c r="E1122" s="6"/>
      <c r="F1122" s="6">
        <v>1</v>
      </c>
      <c r="G1122" s="6"/>
      <c r="H1122" s="6"/>
      <c r="I1122" s="6"/>
      <c r="J1122" s="6"/>
      <c r="K1122" s="6"/>
      <c r="L1122" s="6"/>
      <c r="M1122" s="6">
        <v>2</v>
      </c>
      <c r="N1122" s="6"/>
      <c r="O1122" s="6"/>
      <c r="P1122" s="6">
        <v>2</v>
      </c>
      <c r="Q1122" s="6">
        <v>3</v>
      </c>
    </row>
    <row r="1123" spans="1:17" x14ac:dyDescent="0.25">
      <c r="A1123" s="4" t="s">
        <v>3754</v>
      </c>
      <c r="B1123" s="6"/>
      <c r="C1123" s="6"/>
      <c r="D1123" s="6"/>
      <c r="E1123" s="6">
        <v>4</v>
      </c>
      <c r="F1123" s="6">
        <v>4</v>
      </c>
      <c r="G1123" s="6"/>
      <c r="H1123" s="6"/>
      <c r="I1123" s="6"/>
      <c r="J1123" s="6">
        <v>2</v>
      </c>
      <c r="K1123" s="6">
        <v>2</v>
      </c>
      <c r="L1123" s="6"/>
      <c r="M1123" s="6"/>
      <c r="N1123" s="6"/>
      <c r="O1123" s="6">
        <v>1</v>
      </c>
      <c r="P1123" s="6">
        <v>1</v>
      </c>
      <c r="Q1123" s="6">
        <v>7</v>
      </c>
    </row>
    <row r="1124" spans="1:17" x14ac:dyDescent="0.25">
      <c r="A1124" s="4" t="s">
        <v>4013</v>
      </c>
      <c r="B1124" s="6"/>
      <c r="C1124" s="6"/>
      <c r="D1124" s="6"/>
      <c r="E1124" s="6">
        <v>2</v>
      </c>
      <c r="F1124" s="6">
        <v>2</v>
      </c>
      <c r="G1124" s="6"/>
      <c r="H1124" s="6"/>
      <c r="I1124" s="6"/>
      <c r="J1124" s="6"/>
      <c r="K1124" s="6"/>
      <c r="L1124" s="6"/>
      <c r="M1124" s="6"/>
      <c r="N1124" s="6"/>
      <c r="O1124" s="6">
        <v>1</v>
      </c>
      <c r="P1124" s="6">
        <v>1</v>
      </c>
      <c r="Q1124" s="6">
        <v>3</v>
      </c>
    </row>
    <row r="1125" spans="1:17" x14ac:dyDescent="0.25">
      <c r="A1125" s="4" t="s">
        <v>3994</v>
      </c>
      <c r="B1125" s="6"/>
      <c r="C1125" s="6"/>
      <c r="D1125" s="6"/>
      <c r="E1125" s="6">
        <v>4</v>
      </c>
      <c r="F1125" s="6">
        <v>4</v>
      </c>
      <c r="G1125" s="6"/>
      <c r="H1125" s="6"/>
      <c r="I1125" s="6"/>
      <c r="J1125" s="6">
        <v>1</v>
      </c>
      <c r="K1125" s="6">
        <v>1</v>
      </c>
      <c r="L1125" s="6"/>
      <c r="M1125" s="6"/>
      <c r="N1125" s="6"/>
      <c r="O1125" s="6">
        <v>1</v>
      </c>
      <c r="P1125" s="6">
        <v>1</v>
      </c>
      <c r="Q1125" s="6">
        <v>6</v>
      </c>
    </row>
    <row r="1126" spans="1:17" x14ac:dyDescent="0.25">
      <c r="A1126" s="4" t="s">
        <v>1972</v>
      </c>
      <c r="B1126" s="6"/>
      <c r="C1126" s="6"/>
      <c r="D1126" s="6">
        <v>1</v>
      </c>
      <c r="E1126" s="6"/>
      <c r="F1126" s="6">
        <v>1</v>
      </c>
      <c r="G1126" s="6"/>
      <c r="H1126" s="6"/>
      <c r="I1126" s="6"/>
      <c r="J1126" s="6"/>
      <c r="K1126" s="6"/>
      <c r="L1126" s="6"/>
      <c r="M1126" s="6"/>
      <c r="N1126" s="6">
        <v>2</v>
      </c>
      <c r="O1126" s="6"/>
      <c r="P1126" s="6">
        <v>2</v>
      </c>
      <c r="Q1126" s="6">
        <v>3</v>
      </c>
    </row>
    <row r="1127" spans="1:17" x14ac:dyDescent="0.25">
      <c r="A1127" s="4" t="s">
        <v>1875</v>
      </c>
      <c r="B1127" s="6"/>
      <c r="C1127" s="6"/>
      <c r="D1127" s="6"/>
      <c r="E1127" s="6"/>
      <c r="F1127" s="6"/>
      <c r="G1127" s="6"/>
      <c r="H1127" s="6"/>
      <c r="I1127" s="6">
        <v>1</v>
      </c>
      <c r="J1127" s="6"/>
      <c r="K1127" s="6">
        <v>1</v>
      </c>
      <c r="L1127" s="6"/>
      <c r="M1127" s="6"/>
      <c r="N1127" s="6"/>
      <c r="O1127" s="6"/>
      <c r="P1127" s="6"/>
      <c r="Q1127" s="6">
        <v>1</v>
      </c>
    </row>
    <row r="1128" spans="1:17" x14ac:dyDescent="0.25">
      <c r="A1128" s="4" t="s">
        <v>1914</v>
      </c>
      <c r="B1128" s="6"/>
      <c r="C1128" s="6"/>
      <c r="D1128" s="6">
        <v>3</v>
      </c>
      <c r="E1128" s="6"/>
      <c r="F1128" s="6">
        <v>3</v>
      </c>
      <c r="G1128" s="6"/>
      <c r="H1128" s="6"/>
      <c r="I1128" s="6">
        <v>2</v>
      </c>
      <c r="J1128" s="6"/>
      <c r="K1128" s="6">
        <v>2</v>
      </c>
      <c r="L1128" s="6"/>
      <c r="M1128" s="6"/>
      <c r="N1128" s="6">
        <v>2</v>
      </c>
      <c r="O1128" s="6"/>
      <c r="P1128" s="6">
        <v>2</v>
      </c>
      <c r="Q1128" s="6">
        <v>7</v>
      </c>
    </row>
    <row r="1129" spans="1:17" x14ac:dyDescent="0.25">
      <c r="A1129" s="4" t="s">
        <v>1921</v>
      </c>
      <c r="B1129" s="6"/>
      <c r="C1129" s="6"/>
      <c r="D1129" s="6"/>
      <c r="E1129" s="6">
        <v>2</v>
      </c>
      <c r="F1129" s="6">
        <v>2</v>
      </c>
      <c r="G1129" s="6"/>
      <c r="H1129" s="6"/>
      <c r="I1129" s="6"/>
      <c r="J1129" s="6"/>
      <c r="K1129" s="6"/>
      <c r="L1129" s="6"/>
      <c r="M1129" s="6"/>
      <c r="N1129" s="6"/>
      <c r="O1129" s="6"/>
      <c r="P1129" s="6"/>
      <c r="Q1129" s="6">
        <v>2</v>
      </c>
    </row>
    <row r="1130" spans="1:17" x14ac:dyDescent="0.25">
      <c r="A1130" s="4" t="s">
        <v>1931</v>
      </c>
      <c r="B1130" s="6"/>
      <c r="C1130" s="6"/>
      <c r="D1130" s="6"/>
      <c r="E1130" s="6"/>
      <c r="F1130" s="6"/>
      <c r="G1130" s="6"/>
      <c r="H1130" s="6"/>
      <c r="I1130" s="6"/>
      <c r="J1130" s="6">
        <v>1</v>
      </c>
      <c r="K1130" s="6">
        <v>1</v>
      </c>
      <c r="L1130" s="6"/>
      <c r="M1130" s="6"/>
      <c r="N1130" s="6"/>
      <c r="O1130" s="6"/>
      <c r="P1130" s="6"/>
      <c r="Q1130" s="6">
        <v>1</v>
      </c>
    </row>
    <row r="1131" spans="1:17" x14ac:dyDescent="0.25">
      <c r="A1131" s="4" t="s">
        <v>1860</v>
      </c>
      <c r="B1131" s="6"/>
      <c r="C1131" s="6"/>
      <c r="D1131" s="6">
        <v>2</v>
      </c>
      <c r="E1131" s="6"/>
      <c r="F1131" s="6">
        <v>2</v>
      </c>
      <c r="G1131" s="6"/>
      <c r="H1131" s="6"/>
      <c r="I1131" s="6"/>
      <c r="J1131" s="6"/>
      <c r="K1131" s="6"/>
      <c r="L1131" s="6"/>
      <c r="M1131" s="6"/>
      <c r="N1131" s="6">
        <v>2</v>
      </c>
      <c r="O1131" s="6"/>
      <c r="P1131" s="6">
        <v>2</v>
      </c>
      <c r="Q1131" s="6">
        <v>4</v>
      </c>
    </row>
    <row r="1132" spans="1:17" x14ac:dyDescent="0.25">
      <c r="A1132" s="4" t="s">
        <v>2005</v>
      </c>
      <c r="B1132" s="6"/>
      <c r="C1132" s="6"/>
      <c r="D1132" s="6">
        <v>1</v>
      </c>
      <c r="E1132" s="6"/>
      <c r="F1132" s="6">
        <v>1</v>
      </c>
      <c r="G1132" s="6"/>
      <c r="H1132" s="6"/>
      <c r="I1132" s="6"/>
      <c r="J1132" s="6"/>
      <c r="K1132" s="6"/>
      <c r="L1132" s="6"/>
      <c r="M1132" s="6"/>
      <c r="N1132" s="6"/>
      <c r="O1132" s="6"/>
      <c r="P1132" s="6"/>
      <c r="Q1132" s="6">
        <v>1</v>
      </c>
    </row>
    <row r="1133" spans="1:17" x14ac:dyDescent="0.25">
      <c r="A1133" s="4" t="s">
        <v>2008</v>
      </c>
      <c r="B1133" s="6"/>
      <c r="C1133" s="6"/>
      <c r="D1133" s="6">
        <v>3</v>
      </c>
      <c r="E1133" s="6"/>
      <c r="F1133" s="6">
        <v>3</v>
      </c>
      <c r="G1133" s="6"/>
      <c r="H1133" s="6"/>
      <c r="I1133" s="6"/>
      <c r="J1133" s="6"/>
      <c r="K1133" s="6"/>
      <c r="L1133" s="6"/>
      <c r="M1133" s="6"/>
      <c r="N1133" s="6">
        <v>3</v>
      </c>
      <c r="O1133" s="6"/>
      <c r="P1133" s="6">
        <v>3</v>
      </c>
      <c r="Q1133" s="6">
        <v>6</v>
      </c>
    </row>
    <row r="1134" spans="1:17" x14ac:dyDescent="0.25">
      <c r="A1134" s="4" t="s">
        <v>1880</v>
      </c>
      <c r="B1134" s="6"/>
      <c r="C1134" s="6"/>
      <c r="D1134" s="6"/>
      <c r="E1134" s="6">
        <v>3</v>
      </c>
      <c r="F1134" s="6">
        <v>3</v>
      </c>
      <c r="G1134" s="6"/>
      <c r="H1134" s="6"/>
      <c r="I1134" s="6"/>
      <c r="J1134" s="6">
        <v>1</v>
      </c>
      <c r="K1134" s="6">
        <v>1</v>
      </c>
      <c r="L1134" s="6"/>
      <c r="M1134" s="6"/>
      <c r="N1134" s="6"/>
      <c r="O1134" s="6">
        <v>1</v>
      </c>
      <c r="P1134" s="6">
        <v>1</v>
      </c>
      <c r="Q1134" s="6">
        <v>5</v>
      </c>
    </row>
    <row r="1135" spans="1:17" x14ac:dyDescent="0.25">
      <c r="A1135" s="4" t="s">
        <v>1936</v>
      </c>
      <c r="B1135" s="6"/>
      <c r="C1135" s="6"/>
      <c r="D1135" s="6"/>
      <c r="E1135" s="6">
        <v>2</v>
      </c>
      <c r="F1135" s="6">
        <v>2</v>
      </c>
      <c r="G1135" s="6"/>
      <c r="H1135" s="6"/>
      <c r="I1135" s="6"/>
      <c r="J1135" s="6"/>
      <c r="K1135" s="6"/>
      <c r="L1135" s="6"/>
      <c r="M1135" s="6"/>
      <c r="N1135" s="6"/>
      <c r="O1135" s="6">
        <v>2</v>
      </c>
      <c r="P1135" s="6">
        <v>2</v>
      </c>
      <c r="Q1135" s="6">
        <v>4</v>
      </c>
    </row>
    <row r="1136" spans="1:17" x14ac:dyDescent="0.25">
      <c r="A1136" s="4" t="s">
        <v>2140</v>
      </c>
      <c r="B1136" s="6"/>
      <c r="C1136" s="6"/>
      <c r="D1136" s="6"/>
      <c r="E1136" s="6">
        <v>2</v>
      </c>
      <c r="F1136" s="6">
        <v>2</v>
      </c>
      <c r="G1136" s="6"/>
      <c r="H1136" s="6"/>
      <c r="I1136" s="6"/>
      <c r="J1136" s="6"/>
      <c r="K1136" s="6"/>
      <c r="L1136" s="6"/>
      <c r="M1136" s="6"/>
      <c r="N1136" s="6"/>
      <c r="O1136" s="6"/>
      <c r="P1136" s="6"/>
      <c r="Q1136" s="6">
        <v>2</v>
      </c>
    </row>
    <row r="1137" spans="1:17" x14ac:dyDescent="0.25">
      <c r="A1137" s="4" t="s">
        <v>2045</v>
      </c>
      <c r="B1137" s="6"/>
      <c r="C1137" s="6"/>
      <c r="D1137" s="6">
        <v>4</v>
      </c>
      <c r="E1137" s="6"/>
      <c r="F1137" s="6">
        <v>4</v>
      </c>
      <c r="G1137" s="6"/>
      <c r="H1137" s="6"/>
      <c r="I1137" s="6"/>
      <c r="J1137" s="6"/>
      <c r="K1137" s="6"/>
      <c r="L1137" s="6"/>
      <c r="M1137" s="6"/>
      <c r="N1137" s="6">
        <v>2</v>
      </c>
      <c r="O1137" s="6"/>
      <c r="P1137" s="6">
        <v>2</v>
      </c>
      <c r="Q1137" s="6">
        <v>6</v>
      </c>
    </row>
    <row r="1138" spans="1:17" x14ac:dyDescent="0.25">
      <c r="A1138" s="4" t="s">
        <v>2189</v>
      </c>
      <c r="B1138" s="6"/>
      <c r="C1138" s="6"/>
      <c r="D1138" s="6">
        <v>2</v>
      </c>
      <c r="E1138" s="6"/>
      <c r="F1138" s="6">
        <v>2</v>
      </c>
      <c r="G1138" s="6"/>
      <c r="H1138" s="6"/>
      <c r="I1138" s="6"/>
      <c r="J1138" s="6"/>
      <c r="K1138" s="6"/>
      <c r="L1138" s="6"/>
      <c r="M1138" s="6"/>
      <c r="N1138" s="6">
        <v>2</v>
      </c>
      <c r="O1138" s="6"/>
      <c r="P1138" s="6">
        <v>2</v>
      </c>
      <c r="Q1138" s="6">
        <v>4</v>
      </c>
    </row>
    <row r="1139" spans="1:17" x14ac:dyDescent="0.25">
      <c r="A1139" s="4" t="s">
        <v>1992</v>
      </c>
      <c r="B1139" s="6"/>
      <c r="C1139" s="6"/>
      <c r="D1139" s="6"/>
      <c r="E1139" s="6">
        <v>2</v>
      </c>
      <c r="F1139" s="6">
        <v>2</v>
      </c>
      <c r="G1139" s="6"/>
      <c r="H1139" s="6"/>
      <c r="I1139" s="6"/>
      <c r="J1139" s="6"/>
      <c r="K1139" s="6"/>
      <c r="L1139" s="6"/>
      <c r="M1139" s="6"/>
      <c r="N1139" s="6"/>
      <c r="O1139" s="6">
        <v>1</v>
      </c>
      <c r="P1139" s="6">
        <v>1</v>
      </c>
      <c r="Q1139" s="6">
        <v>3</v>
      </c>
    </row>
    <row r="1140" spans="1:17" x14ac:dyDescent="0.25">
      <c r="A1140" s="4" t="s">
        <v>2016</v>
      </c>
      <c r="B1140" s="6"/>
      <c r="C1140" s="6"/>
      <c r="D1140" s="6">
        <v>5</v>
      </c>
      <c r="E1140" s="6"/>
      <c r="F1140" s="6">
        <v>5</v>
      </c>
      <c r="G1140" s="6"/>
      <c r="H1140" s="6"/>
      <c r="I1140" s="6"/>
      <c r="J1140" s="6"/>
      <c r="K1140" s="6"/>
      <c r="L1140" s="6"/>
      <c r="M1140" s="6"/>
      <c r="N1140" s="6"/>
      <c r="O1140" s="6"/>
      <c r="P1140" s="6"/>
      <c r="Q1140" s="6">
        <v>5</v>
      </c>
    </row>
    <row r="1141" spans="1:17" x14ac:dyDescent="0.25">
      <c r="A1141" s="4" t="s">
        <v>1924</v>
      </c>
      <c r="B1141" s="6"/>
      <c r="C1141" s="6"/>
      <c r="D1141" s="6"/>
      <c r="E1141" s="6">
        <v>1</v>
      </c>
      <c r="F1141" s="6">
        <v>1</v>
      </c>
      <c r="G1141" s="6"/>
      <c r="H1141" s="6"/>
      <c r="I1141" s="6"/>
      <c r="J1141" s="6">
        <v>1</v>
      </c>
      <c r="K1141" s="6">
        <v>1</v>
      </c>
      <c r="L1141" s="6"/>
      <c r="M1141" s="6"/>
      <c r="N1141" s="6"/>
      <c r="O1141" s="6"/>
      <c r="P1141" s="6"/>
      <c r="Q1141" s="6">
        <v>2</v>
      </c>
    </row>
    <row r="1142" spans="1:17" x14ac:dyDescent="0.25">
      <c r="A1142" s="4" t="s">
        <v>2128</v>
      </c>
      <c r="B1142" s="6"/>
      <c r="C1142" s="6"/>
      <c r="D1142" s="6"/>
      <c r="E1142" s="6">
        <v>2</v>
      </c>
      <c r="F1142" s="6">
        <v>2</v>
      </c>
      <c r="G1142" s="6"/>
      <c r="H1142" s="6"/>
      <c r="I1142" s="6"/>
      <c r="J1142" s="6"/>
      <c r="K1142" s="6"/>
      <c r="L1142" s="6"/>
      <c r="M1142" s="6"/>
      <c r="N1142" s="6"/>
      <c r="O1142" s="6"/>
      <c r="P1142" s="6"/>
      <c r="Q1142" s="6">
        <v>2</v>
      </c>
    </row>
    <row r="1143" spans="1:17" x14ac:dyDescent="0.25">
      <c r="A1143" s="4" t="s">
        <v>2004</v>
      </c>
      <c r="B1143" s="6"/>
      <c r="C1143" s="6"/>
      <c r="D1143" s="6"/>
      <c r="E1143" s="6">
        <v>2</v>
      </c>
      <c r="F1143" s="6">
        <v>2</v>
      </c>
      <c r="G1143" s="6"/>
      <c r="H1143" s="6"/>
      <c r="I1143" s="6"/>
      <c r="J1143" s="6"/>
      <c r="K1143" s="6"/>
      <c r="L1143" s="6"/>
      <c r="M1143" s="6"/>
      <c r="N1143" s="6"/>
      <c r="O1143" s="6">
        <v>1</v>
      </c>
      <c r="P1143" s="6">
        <v>1</v>
      </c>
      <c r="Q1143" s="6">
        <v>3</v>
      </c>
    </row>
    <row r="1144" spans="1:17" x14ac:dyDescent="0.25">
      <c r="A1144" s="4" t="s">
        <v>1869</v>
      </c>
      <c r="B1144" s="6"/>
      <c r="C1144" s="6"/>
      <c r="D1144" s="6">
        <v>1</v>
      </c>
      <c r="E1144" s="6"/>
      <c r="F1144" s="6">
        <v>1</v>
      </c>
      <c r="G1144" s="6"/>
      <c r="H1144" s="6"/>
      <c r="I1144" s="6">
        <v>1</v>
      </c>
      <c r="J1144" s="6"/>
      <c r="K1144" s="6">
        <v>1</v>
      </c>
      <c r="L1144" s="6"/>
      <c r="M1144" s="6"/>
      <c r="N1144" s="6"/>
      <c r="O1144" s="6"/>
      <c r="P1144" s="6"/>
      <c r="Q1144" s="6">
        <v>2</v>
      </c>
    </row>
    <row r="1145" spans="1:17" x14ac:dyDescent="0.25">
      <c r="A1145" s="4" t="s">
        <v>2031</v>
      </c>
      <c r="B1145" s="6"/>
      <c r="C1145" s="6"/>
      <c r="D1145" s="6">
        <v>2</v>
      </c>
      <c r="E1145" s="6"/>
      <c r="F1145" s="6">
        <v>2</v>
      </c>
      <c r="G1145" s="6"/>
      <c r="H1145" s="6"/>
      <c r="I1145" s="6">
        <v>1</v>
      </c>
      <c r="J1145" s="6"/>
      <c r="K1145" s="6">
        <v>1</v>
      </c>
      <c r="L1145" s="6"/>
      <c r="M1145" s="6"/>
      <c r="N1145" s="6">
        <v>1</v>
      </c>
      <c r="O1145" s="6"/>
      <c r="P1145" s="6">
        <v>1</v>
      </c>
      <c r="Q1145" s="6">
        <v>4</v>
      </c>
    </row>
    <row r="1146" spans="1:17" x14ac:dyDescent="0.25">
      <c r="A1146" s="4" t="s">
        <v>2110</v>
      </c>
      <c r="B1146" s="6"/>
      <c r="C1146" s="6"/>
      <c r="D1146" s="6">
        <v>2</v>
      </c>
      <c r="E1146" s="6"/>
      <c r="F1146" s="6">
        <v>2</v>
      </c>
      <c r="G1146" s="6"/>
      <c r="H1146" s="6"/>
      <c r="I1146" s="6">
        <v>1</v>
      </c>
      <c r="J1146" s="6"/>
      <c r="K1146" s="6">
        <v>1</v>
      </c>
      <c r="L1146" s="6"/>
      <c r="M1146" s="6"/>
      <c r="N1146" s="6"/>
      <c r="O1146" s="6"/>
      <c r="P1146" s="6"/>
      <c r="Q1146" s="6">
        <v>3</v>
      </c>
    </row>
    <row r="1147" spans="1:17" x14ac:dyDescent="0.25">
      <c r="A1147" s="4" t="s">
        <v>4053</v>
      </c>
      <c r="B1147" s="6"/>
      <c r="C1147" s="6"/>
      <c r="D1147" s="6"/>
      <c r="E1147" s="6">
        <v>3</v>
      </c>
      <c r="F1147" s="6">
        <v>3</v>
      </c>
      <c r="G1147" s="6"/>
      <c r="H1147" s="6"/>
      <c r="I1147" s="6"/>
      <c r="J1147" s="6"/>
      <c r="K1147" s="6"/>
      <c r="L1147" s="6"/>
      <c r="M1147" s="6"/>
      <c r="N1147" s="6"/>
      <c r="O1147" s="6">
        <v>2</v>
      </c>
      <c r="P1147" s="6">
        <v>2</v>
      </c>
      <c r="Q1147" s="6">
        <v>5</v>
      </c>
    </row>
    <row r="1148" spans="1:17" x14ac:dyDescent="0.25">
      <c r="A1148" s="4" t="s">
        <v>4064</v>
      </c>
      <c r="B1148" s="6"/>
      <c r="C1148" s="6"/>
      <c r="D1148" s="6"/>
      <c r="E1148" s="6">
        <v>2</v>
      </c>
      <c r="F1148" s="6">
        <v>2</v>
      </c>
      <c r="G1148" s="6"/>
      <c r="H1148" s="6"/>
      <c r="I1148" s="6"/>
      <c r="J1148" s="6"/>
      <c r="K1148" s="6"/>
      <c r="L1148" s="6"/>
      <c r="M1148" s="6"/>
      <c r="N1148" s="6"/>
      <c r="O1148" s="6"/>
      <c r="P1148" s="6"/>
      <c r="Q1148" s="6">
        <v>2</v>
      </c>
    </row>
    <row r="1149" spans="1:17" x14ac:dyDescent="0.25">
      <c r="A1149" s="4" t="s">
        <v>3836</v>
      </c>
      <c r="B1149" s="6"/>
      <c r="C1149" s="6"/>
      <c r="D1149" s="6"/>
      <c r="E1149" s="6">
        <v>4</v>
      </c>
      <c r="F1149" s="6">
        <v>4</v>
      </c>
      <c r="G1149" s="6"/>
      <c r="H1149" s="6"/>
      <c r="I1149" s="6"/>
      <c r="J1149" s="6"/>
      <c r="K1149" s="6"/>
      <c r="L1149" s="6"/>
      <c r="M1149" s="6"/>
      <c r="N1149" s="6"/>
      <c r="O1149" s="6">
        <v>1</v>
      </c>
      <c r="P1149" s="6">
        <v>1</v>
      </c>
      <c r="Q1149" s="6">
        <v>5</v>
      </c>
    </row>
    <row r="1150" spans="1:17" x14ac:dyDescent="0.25">
      <c r="A1150" s="4" t="s">
        <v>4142</v>
      </c>
      <c r="B1150" s="6"/>
      <c r="C1150" s="6"/>
      <c r="D1150" s="6"/>
      <c r="E1150" s="6">
        <v>1</v>
      </c>
      <c r="F1150" s="6">
        <v>1</v>
      </c>
      <c r="G1150" s="6"/>
      <c r="H1150" s="6"/>
      <c r="I1150" s="6"/>
      <c r="J1150" s="6"/>
      <c r="K1150" s="6"/>
      <c r="L1150" s="6"/>
      <c r="M1150" s="6"/>
      <c r="N1150" s="6"/>
      <c r="O1150" s="6"/>
      <c r="P1150" s="6"/>
      <c r="Q1150" s="6">
        <v>1</v>
      </c>
    </row>
    <row r="1151" spans="1:17" x14ac:dyDescent="0.25">
      <c r="A1151" s="4" t="s">
        <v>114</v>
      </c>
      <c r="B1151" s="6"/>
      <c r="C1151" s="6"/>
      <c r="D1151" s="6"/>
      <c r="E1151" s="6"/>
      <c r="F1151" s="6"/>
      <c r="G1151" s="6">
        <v>2</v>
      </c>
      <c r="H1151" s="6"/>
      <c r="I1151" s="6"/>
      <c r="J1151" s="6"/>
      <c r="K1151" s="6">
        <v>2</v>
      </c>
      <c r="L1151" s="6"/>
      <c r="M1151" s="6"/>
      <c r="N1151" s="6"/>
      <c r="O1151" s="6"/>
      <c r="P1151" s="6"/>
      <c r="Q1151" s="6">
        <v>2</v>
      </c>
    </row>
    <row r="1152" spans="1:17" x14ac:dyDescent="0.25">
      <c r="A1152" s="4" t="s">
        <v>2002</v>
      </c>
      <c r="B1152" s="6"/>
      <c r="C1152" s="6"/>
      <c r="D1152" s="6">
        <v>3</v>
      </c>
      <c r="E1152" s="6"/>
      <c r="F1152" s="6">
        <v>3</v>
      </c>
      <c r="G1152" s="6"/>
      <c r="H1152" s="6"/>
      <c r="I1152" s="6">
        <v>1</v>
      </c>
      <c r="J1152" s="6"/>
      <c r="K1152" s="6">
        <v>1</v>
      </c>
      <c r="L1152" s="6"/>
      <c r="M1152" s="6"/>
      <c r="N1152" s="6">
        <v>1</v>
      </c>
      <c r="O1152" s="6"/>
      <c r="P1152" s="6">
        <v>1</v>
      </c>
      <c r="Q1152" s="6">
        <v>5</v>
      </c>
    </row>
    <row r="1153" spans="1:17" x14ac:dyDescent="0.25">
      <c r="A1153" s="4" t="s">
        <v>3843</v>
      </c>
      <c r="B1153" s="6"/>
      <c r="C1153" s="6"/>
      <c r="D1153" s="6"/>
      <c r="E1153" s="6">
        <v>5</v>
      </c>
      <c r="F1153" s="6">
        <v>5</v>
      </c>
      <c r="G1153" s="6"/>
      <c r="H1153" s="6"/>
      <c r="I1153" s="6"/>
      <c r="J1153" s="6">
        <v>1</v>
      </c>
      <c r="K1153" s="6">
        <v>1</v>
      </c>
      <c r="L1153" s="6"/>
      <c r="M1153" s="6"/>
      <c r="N1153" s="6"/>
      <c r="O1153" s="6">
        <v>1</v>
      </c>
      <c r="P1153" s="6">
        <v>1</v>
      </c>
      <c r="Q1153" s="6">
        <v>7</v>
      </c>
    </row>
    <row r="1154" spans="1:17" x14ac:dyDescent="0.25">
      <c r="A1154" s="4" t="s">
        <v>1866</v>
      </c>
      <c r="B1154" s="6"/>
      <c r="C1154" s="6"/>
      <c r="D1154" s="6"/>
      <c r="E1154" s="6">
        <v>2</v>
      </c>
      <c r="F1154" s="6">
        <v>2</v>
      </c>
      <c r="G1154" s="6"/>
      <c r="H1154" s="6"/>
      <c r="I1154" s="6"/>
      <c r="J1154" s="6"/>
      <c r="K1154" s="6"/>
      <c r="L1154" s="6"/>
      <c r="M1154" s="6"/>
      <c r="N1154" s="6"/>
      <c r="O1154" s="6">
        <v>2</v>
      </c>
      <c r="P1154" s="6">
        <v>2</v>
      </c>
      <c r="Q1154" s="6">
        <v>4</v>
      </c>
    </row>
    <row r="1155" spans="1:17" x14ac:dyDescent="0.25">
      <c r="A1155" s="4" t="s">
        <v>3815</v>
      </c>
      <c r="B1155" s="6"/>
      <c r="C1155" s="6"/>
      <c r="D1155" s="6"/>
      <c r="E1155" s="6">
        <v>2</v>
      </c>
      <c r="F1155" s="6">
        <v>2</v>
      </c>
      <c r="G1155" s="6"/>
      <c r="H1155" s="6"/>
      <c r="I1155" s="6"/>
      <c r="J1155" s="6"/>
      <c r="K1155" s="6"/>
      <c r="L1155" s="6"/>
      <c r="M1155" s="6"/>
      <c r="N1155" s="6"/>
      <c r="O1155" s="6">
        <v>2</v>
      </c>
      <c r="P1155" s="6">
        <v>2</v>
      </c>
      <c r="Q1155" s="6">
        <v>4</v>
      </c>
    </row>
    <row r="1156" spans="1:17" x14ac:dyDescent="0.25">
      <c r="A1156" s="4" t="s">
        <v>3946</v>
      </c>
      <c r="B1156" s="6"/>
      <c r="C1156" s="6"/>
      <c r="D1156" s="6"/>
      <c r="E1156" s="6">
        <v>2</v>
      </c>
      <c r="F1156" s="6">
        <v>2</v>
      </c>
      <c r="G1156" s="6"/>
      <c r="H1156" s="6"/>
      <c r="I1156" s="6"/>
      <c r="J1156" s="6"/>
      <c r="K1156" s="6"/>
      <c r="L1156" s="6"/>
      <c r="M1156" s="6"/>
      <c r="N1156" s="6"/>
      <c r="O1156" s="6">
        <v>1</v>
      </c>
      <c r="P1156" s="6">
        <v>1</v>
      </c>
      <c r="Q1156" s="6">
        <v>3</v>
      </c>
    </row>
    <row r="1157" spans="1:17" x14ac:dyDescent="0.25">
      <c r="A1157" s="4" t="s">
        <v>1948</v>
      </c>
      <c r="B1157" s="6"/>
      <c r="C1157" s="6"/>
      <c r="D1157" s="6">
        <v>3</v>
      </c>
      <c r="E1157" s="6"/>
      <c r="F1157" s="6">
        <v>3</v>
      </c>
      <c r="G1157" s="6"/>
      <c r="H1157" s="6"/>
      <c r="I1157" s="6"/>
      <c r="J1157" s="6"/>
      <c r="K1157" s="6"/>
      <c r="L1157" s="6"/>
      <c r="M1157" s="6"/>
      <c r="N1157" s="6">
        <v>1</v>
      </c>
      <c r="O1157" s="6"/>
      <c r="P1157" s="6">
        <v>1</v>
      </c>
      <c r="Q1157" s="6">
        <v>4</v>
      </c>
    </row>
    <row r="1158" spans="1:17" x14ac:dyDescent="0.25">
      <c r="A1158" s="4" t="s">
        <v>28</v>
      </c>
      <c r="B1158" s="6"/>
      <c r="C1158" s="6"/>
      <c r="D1158" s="6"/>
      <c r="E1158" s="6"/>
      <c r="F1158" s="6"/>
      <c r="G1158" s="6"/>
      <c r="H1158" s="6">
        <v>1</v>
      </c>
      <c r="I1158" s="6"/>
      <c r="J1158" s="6"/>
      <c r="K1158" s="6">
        <v>1</v>
      </c>
      <c r="L1158" s="6"/>
      <c r="M1158" s="6"/>
      <c r="N1158" s="6"/>
      <c r="O1158" s="6"/>
      <c r="P1158" s="6"/>
      <c r="Q1158" s="6">
        <v>1</v>
      </c>
    </row>
    <row r="1159" spans="1:17" x14ac:dyDescent="0.25">
      <c r="A1159" s="4" t="s">
        <v>3770</v>
      </c>
      <c r="B1159" s="6"/>
      <c r="C1159" s="6"/>
      <c r="D1159" s="6"/>
      <c r="E1159" s="6">
        <v>6</v>
      </c>
      <c r="F1159" s="6">
        <v>6</v>
      </c>
      <c r="G1159" s="6"/>
      <c r="H1159" s="6"/>
      <c r="I1159" s="6"/>
      <c r="J1159" s="6"/>
      <c r="K1159" s="6"/>
      <c r="L1159" s="6"/>
      <c r="M1159" s="6"/>
      <c r="N1159" s="6"/>
      <c r="O1159" s="6"/>
      <c r="P1159" s="6"/>
      <c r="Q1159" s="6">
        <v>6</v>
      </c>
    </row>
    <row r="1160" spans="1:17" x14ac:dyDescent="0.25">
      <c r="A1160" s="4" t="s">
        <v>104</v>
      </c>
      <c r="B1160" s="6"/>
      <c r="C1160" s="6">
        <v>1</v>
      </c>
      <c r="D1160" s="6"/>
      <c r="E1160" s="6"/>
      <c r="F1160" s="6">
        <v>1</v>
      </c>
      <c r="G1160" s="6"/>
      <c r="H1160" s="6"/>
      <c r="I1160" s="6"/>
      <c r="J1160" s="6"/>
      <c r="K1160" s="6"/>
      <c r="L1160" s="6"/>
      <c r="M1160" s="6"/>
      <c r="N1160" s="6"/>
      <c r="O1160" s="6"/>
      <c r="P1160" s="6"/>
      <c r="Q1160" s="6">
        <v>1</v>
      </c>
    </row>
    <row r="1161" spans="1:17" x14ac:dyDescent="0.25">
      <c r="A1161" s="4" t="s">
        <v>3750</v>
      </c>
      <c r="B1161" s="6"/>
      <c r="C1161" s="6"/>
      <c r="D1161" s="6"/>
      <c r="E1161" s="6">
        <v>3</v>
      </c>
      <c r="F1161" s="6">
        <v>3</v>
      </c>
      <c r="G1161" s="6"/>
      <c r="H1161" s="6"/>
      <c r="I1161" s="6"/>
      <c r="J1161" s="6"/>
      <c r="K1161" s="6"/>
      <c r="L1161" s="6"/>
      <c r="M1161" s="6"/>
      <c r="N1161" s="6"/>
      <c r="O1161" s="6"/>
      <c r="P1161" s="6"/>
      <c r="Q1161" s="6">
        <v>3</v>
      </c>
    </row>
    <row r="1162" spans="1:17" x14ac:dyDescent="0.25">
      <c r="A1162" s="4" t="s">
        <v>2236</v>
      </c>
      <c r="B1162" s="6"/>
      <c r="C1162" s="6"/>
      <c r="D1162" s="6">
        <v>3</v>
      </c>
      <c r="E1162" s="6"/>
      <c r="F1162" s="6">
        <v>3</v>
      </c>
      <c r="G1162" s="6"/>
      <c r="H1162" s="6"/>
      <c r="I1162" s="6"/>
      <c r="J1162" s="6"/>
      <c r="K1162" s="6"/>
      <c r="L1162" s="6"/>
      <c r="M1162" s="6"/>
      <c r="N1162" s="6">
        <v>1</v>
      </c>
      <c r="O1162" s="6"/>
      <c r="P1162" s="6">
        <v>1</v>
      </c>
      <c r="Q1162" s="6">
        <v>4</v>
      </c>
    </row>
    <row r="1163" spans="1:17" x14ac:dyDescent="0.25">
      <c r="A1163" s="4" t="s">
        <v>4198</v>
      </c>
      <c r="B1163" s="6"/>
      <c r="C1163" s="6"/>
      <c r="D1163" s="6"/>
      <c r="E1163" s="6">
        <v>2</v>
      </c>
      <c r="F1163" s="6">
        <v>2</v>
      </c>
      <c r="G1163" s="6"/>
      <c r="H1163" s="6"/>
      <c r="I1163" s="6"/>
      <c r="J1163" s="6"/>
      <c r="K1163" s="6"/>
      <c r="L1163" s="6"/>
      <c r="M1163" s="6"/>
      <c r="N1163" s="6"/>
      <c r="O1163" s="6">
        <v>1</v>
      </c>
      <c r="P1163" s="6">
        <v>1</v>
      </c>
      <c r="Q1163" s="6">
        <v>3</v>
      </c>
    </row>
    <row r="1164" spans="1:17" x14ac:dyDescent="0.25">
      <c r="A1164" s="4" t="s">
        <v>2075</v>
      </c>
      <c r="B1164" s="6"/>
      <c r="C1164" s="6"/>
      <c r="D1164" s="6"/>
      <c r="E1164" s="6">
        <v>2</v>
      </c>
      <c r="F1164" s="6">
        <v>2</v>
      </c>
      <c r="G1164" s="6"/>
      <c r="H1164" s="6"/>
      <c r="I1164" s="6"/>
      <c r="J1164" s="6"/>
      <c r="K1164" s="6"/>
      <c r="L1164" s="6"/>
      <c r="M1164" s="6"/>
      <c r="N1164" s="6"/>
      <c r="O1164" s="6"/>
      <c r="P1164" s="6"/>
      <c r="Q1164" s="6">
        <v>2</v>
      </c>
    </row>
    <row r="1165" spans="1:17" x14ac:dyDescent="0.25">
      <c r="A1165" s="4" t="s">
        <v>56</v>
      </c>
      <c r="B1165" s="6"/>
      <c r="C1165" s="6">
        <v>2</v>
      </c>
      <c r="D1165" s="6"/>
      <c r="E1165" s="6"/>
      <c r="F1165" s="6">
        <v>2</v>
      </c>
      <c r="G1165" s="6"/>
      <c r="H1165" s="6"/>
      <c r="I1165" s="6"/>
      <c r="J1165" s="6"/>
      <c r="K1165" s="6"/>
      <c r="L1165" s="6"/>
      <c r="M1165" s="6"/>
      <c r="N1165" s="6"/>
      <c r="O1165" s="6"/>
      <c r="P1165" s="6"/>
      <c r="Q1165" s="6">
        <v>2</v>
      </c>
    </row>
    <row r="1166" spans="1:17" x14ac:dyDescent="0.25">
      <c r="A1166" s="4" t="s">
        <v>1944</v>
      </c>
      <c r="B1166" s="6"/>
      <c r="C1166" s="6"/>
      <c r="D1166" s="6"/>
      <c r="E1166" s="6"/>
      <c r="F1166" s="6"/>
      <c r="G1166" s="6"/>
      <c r="H1166" s="6"/>
      <c r="I1166" s="6">
        <v>1</v>
      </c>
      <c r="J1166" s="6"/>
      <c r="K1166" s="6">
        <v>1</v>
      </c>
      <c r="L1166" s="6"/>
      <c r="M1166" s="6"/>
      <c r="N1166" s="6"/>
      <c r="O1166" s="6"/>
      <c r="P1166" s="6"/>
      <c r="Q1166" s="6">
        <v>1</v>
      </c>
    </row>
    <row r="1167" spans="1:17" x14ac:dyDescent="0.25">
      <c r="A1167" s="4" t="s">
        <v>3939</v>
      </c>
      <c r="B1167" s="6"/>
      <c r="C1167" s="6"/>
      <c r="D1167" s="6"/>
      <c r="E1167" s="6">
        <v>1</v>
      </c>
      <c r="F1167" s="6">
        <v>1</v>
      </c>
      <c r="G1167" s="6"/>
      <c r="H1167" s="6"/>
      <c r="I1167" s="6"/>
      <c r="J1167" s="6">
        <v>1</v>
      </c>
      <c r="K1167" s="6">
        <v>1</v>
      </c>
      <c r="L1167" s="6"/>
      <c r="M1167" s="6"/>
      <c r="N1167" s="6"/>
      <c r="O1167" s="6"/>
      <c r="P1167" s="6"/>
      <c r="Q1167" s="6">
        <v>2</v>
      </c>
    </row>
    <row r="1168" spans="1:17" x14ac:dyDescent="0.25">
      <c r="A1168" s="4" t="s">
        <v>3962</v>
      </c>
      <c r="B1168" s="6"/>
      <c r="C1168" s="6"/>
      <c r="D1168" s="6"/>
      <c r="E1168" s="6">
        <v>2</v>
      </c>
      <c r="F1168" s="6">
        <v>2</v>
      </c>
      <c r="G1168" s="6"/>
      <c r="H1168" s="6"/>
      <c r="I1168" s="6"/>
      <c r="J1168" s="6"/>
      <c r="K1168" s="6"/>
      <c r="L1168" s="6"/>
      <c r="M1168" s="6"/>
      <c r="N1168" s="6"/>
      <c r="O1168" s="6">
        <v>1</v>
      </c>
      <c r="P1168" s="6">
        <v>1</v>
      </c>
      <c r="Q1168" s="6">
        <v>3</v>
      </c>
    </row>
    <row r="1169" spans="1:17" x14ac:dyDescent="0.25">
      <c r="A1169" s="4" t="s">
        <v>3743</v>
      </c>
      <c r="B1169" s="6"/>
      <c r="C1169" s="6"/>
      <c r="D1169" s="6"/>
      <c r="E1169" s="6">
        <v>2</v>
      </c>
      <c r="F1169" s="6">
        <v>2</v>
      </c>
      <c r="G1169" s="6"/>
      <c r="H1169" s="6"/>
      <c r="I1169" s="6"/>
      <c r="J1169" s="6"/>
      <c r="K1169" s="6"/>
      <c r="L1169" s="6"/>
      <c r="M1169" s="6"/>
      <c r="N1169" s="6"/>
      <c r="O1169" s="6"/>
      <c r="P1169" s="6"/>
      <c r="Q1169" s="6">
        <v>2</v>
      </c>
    </row>
    <row r="1170" spans="1:17" x14ac:dyDescent="0.25">
      <c r="A1170" s="4" t="s">
        <v>1887</v>
      </c>
      <c r="B1170" s="6"/>
      <c r="C1170" s="6"/>
      <c r="D1170" s="6"/>
      <c r="E1170" s="6"/>
      <c r="F1170" s="6"/>
      <c r="G1170" s="6"/>
      <c r="H1170" s="6"/>
      <c r="I1170" s="6"/>
      <c r="J1170" s="6"/>
      <c r="K1170" s="6"/>
      <c r="L1170" s="6"/>
      <c r="M1170" s="6"/>
      <c r="N1170" s="6">
        <v>1</v>
      </c>
      <c r="O1170" s="6"/>
      <c r="P1170" s="6">
        <v>1</v>
      </c>
      <c r="Q1170" s="6">
        <v>1</v>
      </c>
    </row>
    <row r="1171" spans="1:17" x14ac:dyDescent="0.25">
      <c r="A1171" s="4" t="s">
        <v>3715</v>
      </c>
      <c r="B1171" s="6"/>
      <c r="C1171" s="6"/>
      <c r="D1171" s="6"/>
      <c r="E1171" s="6">
        <v>2</v>
      </c>
      <c r="F1171" s="6">
        <v>2</v>
      </c>
      <c r="G1171" s="6"/>
      <c r="H1171" s="6"/>
      <c r="I1171" s="6"/>
      <c r="J1171" s="6"/>
      <c r="K1171" s="6"/>
      <c r="L1171" s="6"/>
      <c r="M1171" s="6"/>
      <c r="N1171" s="6"/>
      <c r="O1171" s="6">
        <v>3</v>
      </c>
      <c r="P1171" s="6">
        <v>3</v>
      </c>
      <c r="Q1171" s="6">
        <v>5</v>
      </c>
    </row>
    <row r="1172" spans="1:17" x14ac:dyDescent="0.25">
      <c r="A1172" s="4" t="s">
        <v>1964</v>
      </c>
      <c r="B1172" s="6"/>
      <c r="C1172" s="6"/>
      <c r="D1172" s="6"/>
      <c r="E1172" s="6"/>
      <c r="F1172" s="6"/>
      <c r="G1172" s="6"/>
      <c r="H1172" s="6"/>
      <c r="I1172" s="6">
        <v>1</v>
      </c>
      <c r="J1172" s="6"/>
      <c r="K1172" s="6">
        <v>1</v>
      </c>
      <c r="L1172" s="6"/>
      <c r="M1172" s="6"/>
      <c r="N1172" s="6">
        <v>1</v>
      </c>
      <c r="O1172" s="6"/>
      <c r="P1172" s="6">
        <v>1</v>
      </c>
      <c r="Q1172" s="6">
        <v>2</v>
      </c>
    </row>
    <row r="1173" spans="1:17" x14ac:dyDescent="0.25">
      <c r="A1173" s="4" t="s">
        <v>76</v>
      </c>
      <c r="B1173" s="6">
        <v>1</v>
      </c>
      <c r="C1173" s="6"/>
      <c r="D1173" s="6"/>
      <c r="E1173" s="6"/>
      <c r="F1173" s="6">
        <v>1</v>
      </c>
      <c r="G1173" s="6"/>
      <c r="H1173" s="6"/>
      <c r="I1173" s="6"/>
      <c r="J1173" s="6"/>
      <c r="K1173" s="6"/>
      <c r="L1173" s="6">
        <v>2</v>
      </c>
      <c r="M1173" s="6"/>
      <c r="N1173" s="6"/>
      <c r="O1173" s="6"/>
      <c r="P1173" s="6">
        <v>2</v>
      </c>
      <c r="Q1173" s="6">
        <v>3</v>
      </c>
    </row>
    <row r="1174" spans="1:17" x14ac:dyDescent="0.25">
      <c r="A1174" s="4" t="s">
        <v>3716</v>
      </c>
      <c r="B1174" s="6"/>
      <c r="C1174" s="6"/>
      <c r="D1174" s="6"/>
      <c r="E1174" s="6">
        <v>2</v>
      </c>
      <c r="F1174" s="6">
        <v>2</v>
      </c>
      <c r="G1174" s="6"/>
      <c r="H1174" s="6"/>
      <c r="I1174" s="6"/>
      <c r="J1174" s="6"/>
      <c r="K1174" s="6"/>
      <c r="L1174" s="6"/>
      <c r="M1174" s="6"/>
      <c r="N1174" s="6"/>
      <c r="O1174" s="6">
        <v>2</v>
      </c>
      <c r="P1174" s="6">
        <v>2</v>
      </c>
      <c r="Q1174" s="6">
        <v>4</v>
      </c>
    </row>
    <row r="1175" spans="1:17" x14ac:dyDescent="0.25">
      <c r="A1175" s="4" t="s">
        <v>3855</v>
      </c>
      <c r="B1175" s="6"/>
      <c r="C1175" s="6"/>
      <c r="D1175" s="6"/>
      <c r="E1175" s="6">
        <v>1</v>
      </c>
      <c r="F1175" s="6">
        <v>1</v>
      </c>
      <c r="G1175" s="6"/>
      <c r="H1175" s="6"/>
      <c r="I1175" s="6"/>
      <c r="J1175" s="6"/>
      <c r="K1175" s="6"/>
      <c r="L1175" s="6"/>
      <c r="M1175" s="6"/>
      <c r="N1175" s="6"/>
      <c r="O1175" s="6">
        <v>1</v>
      </c>
      <c r="P1175" s="6">
        <v>1</v>
      </c>
      <c r="Q1175" s="6">
        <v>2</v>
      </c>
    </row>
    <row r="1176" spans="1:17" x14ac:dyDescent="0.25">
      <c r="A1176" s="4" t="s">
        <v>3656</v>
      </c>
      <c r="B1176" s="6"/>
      <c r="C1176" s="6"/>
      <c r="D1176" s="6"/>
      <c r="E1176" s="6">
        <v>2</v>
      </c>
      <c r="F1176" s="6">
        <v>2</v>
      </c>
      <c r="G1176" s="6"/>
      <c r="H1176" s="6"/>
      <c r="I1176" s="6"/>
      <c r="J1176" s="6">
        <v>1</v>
      </c>
      <c r="K1176" s="6">
        <v>1</v>
      </c>
      <c r="L1176" s="6"/>
      <c r="M1176" s="6"/>
      <c r="N1176" s="6"/>
      <c r="O1176" s="6"/>
      <c r="P1176" s="6"/>
      <c r="Q1176" s="6">
        <v>3</v>
      </c>
    </row>
    <row r="1177" spans="1:17" x14ac:dyDescent="0.25">
      <c r="A1177" s="4" t="s">
        <v>4214</v>
      </c>
      <c r="B1177" s="6"/>
      <c r="C1177" s="6"/>
      <c r="D1177" s="6"/>
      <c r="E1177" s="6">
        <v>2</v>
      </c>
      <c r="F1177" s="6">
        <v>2</v>
      </c>
      <c r="G1177" s="6"/>
      <c r="H1177" s="6"/>
      <c r="I1177" s="6"/>
      <c r="J1177" s="6">
        <v>1</v>
      </c>
      <c r="K1177" s="6">
        <v>1</v>
      </c>
      <c r="L1177" s="6"/>
      <c r="M1177" s="6"/>
      <c r="N1177" s="6"/>
      <c r="O1177" s="6"/>
      <c r="P1177" s="6"/>
      <c r="Q1177" s="6">
        <v>3</v>
      </c>
    </row>
    <row r="1178" spans="1:17" x14ac:dyDescent="0.25">
      <c r="A1178" s="4" t="s">
        <v>3992</v>
      </c>
      <c r="B1178" s="6"/>
      <c r="C1178" s="6"/>
      <c r="D1178" s="6"/>
      <c r="E1178" s="6"/>
      <c r="F1178" s="6"/>
      <c r="G1178" s="6"/>
      <c r="H1178" s="6"/>
      <c r="I1178" s="6"/>
      <c r="J1178" s="6">
        <v>1</v>
      </c>
      <c r="K1178" s="6">
        <v>1</v>
      </c>
      <c r="L1178" s="6"/>
      <c r="M1178" s="6"/>
      <c r="N1178" s="6"/>
      <c r="O1178" s="6"/>
      <c r="P1178" s="6"/>
      <c r="Q1178" s="6">
        <v>1</v>
      </c>
    </row>
    <row r="1179" spans="1:17" x14ac:dyDescent="0.25">
      <c r="A1179" s="4" t="s">
        <v>3848</v>
      </c>
      <c r="B1179" s="6"/>
      <c r="C1179" s="6"/>
      <c r="D1179" s="6"/>
      <c r="E1179" s="6">
        <v>1</v>
      </c>
      <c r="F1179" s="6">
        <v>1</v>
      </c>
      <c r="G1179" s="6"/>
      <c r="H1179" s="6"/>
      <c r="I1179" s="6"/>
      <c r="J1179" s="6">
        <v>3</v>
      </c>
      <c r="K1179" s="6">
        <v>3</v>
      </c>
      <c r="L1179" s="6"/>
      <c r="M1179" s="6"/>
      <c r="N1179" s="6"/>
      <c r="O1179" s="6"/>
      <c r="P1179" s="6"/>
      <c r="Q1179" s="6">
        <v>4</v>
      </c>
    </row>
    <row r="1180" spans="1:17" x14ac:dyDescent="0.25">
      <c r="A1180" s="4" t="s">
        <v>4087</v>
      </c>
      <c r="B1180" s="6"/>
      <c r="C1180" s="6"/>
      <c r="D1180" s="6"/>
      <c r="E1180" s="6"/>
      <c r="F1180" s="6"/>
      <c r="G1180" s="6"/>
      <c r="H1180" s="6"/>
      <c r="I1180" s="6"/>
      <c r="J1180" s="6">
        <v>1</v>
      </c>
      <c r="K1180" s="6">
        <v>1</v>
      </c>
      <c r="L1180" s="6"/>
      <c r="M1180" s="6"/>
      <c r="N1180" s="6"/>
      <c r="O1180" s="6">
        <v>1</v>
      </c>
      <c r="P1180" s="6">
        <v>1</v>
      </c>
      <c r="Q1180" s="6">
        <v>2</v>
      </c>
    </row>
    <row r="1181" spans="1:17" x14ac:dyDescent="0.25">
      <c r="A1181" s="4" t="s">
        <v>3790</v>
      </c>
      <c r="B1181" s="6"/>
      <c r="C1181" s="6"/>
      <c r="D1181" s="6"/>
      <c r="E1181" s="6">
        <v>1</v>
      </c>
      <c r="F1181" s="6">
        <v>1</v>
      </c>
      <c r="G1181" s="6"/>
      <c r="H1181" s="6"/>
      <c r="I1181" s="6"/>
      <c r="J1181" s="6"/>
      <c r="K1181" s="6"/>
      <c r="L1181" s="6"/>
      <c r="M1181" s="6"/>
      <c r="N1181" s="6"/>
      <c r="O1181" s="6">
        <v>3</v>
      </c>
      <c r="P1181" s="6">
        <v>3</v>
      </c>
      <c r="Q1181" s="6">
        <v>4</v>
      </c>
    </row>
    <row r="1182" spans="1:17" x14ac:dyDescent="0.25">
      <c r="A1182" s="4" t="s">
        <v>3699</v>
      </c>
      <c r="B1182" s="6"/>
      <c r="C1182" s="6"/>
      <c r="D1182" s="6"/>
      <c r="E1182" s="6">
        <v>1</v>
      </c>
      <c r="F1182" s="6">
        <v>1</v>
      </c>
      <c r="G1182" s="6"/>
      <c r="H1182" s="6"/>
      <c r="I1182" s="6"/>
      <c r="J1182" s="6"/>
      <c r="K1182" s="6"/>
      <c r="L1182" s="6"/>
      <c r="M1182" s="6"/>
      <c r="N1182" s="6"/>
      <c r="O1182" s="6">
        <v>1</v>
      </c>
      <c r="P1182" s="6">
        <v>1</v>
      </c>
      <c r="Q1182" s="6">
        <v>2</v>
      </c>
    </row>
    <row r="1183" spans="1:17" x14ac:dyDescent="0.25">
      <c r="A1183" s="4" t="s">
        <v>3666</v>
      </c>
      <c r="B1183" s="6"/>
      <c r="C1183" s="6"/>
      <c r="D1183" s="6"/>
      <c r="E1183" s="6">
        <v>2</v>
      </c>
      <c r="F1183" s="6">
        <v>2</v>
      </c>
      <c r="G1183" s="6"/>
      <c r="H1183" s="6"/>
      <c r="I1183" s="6"/>
      <c r="J1183" s="6">
        <v>2</v>
      </c>
      <c r="K1183" s="6">
        <v>2</v>
      </c>
      <c r="L1183" s="6"/>
      <c r="M1183" s="6"/>
      <c r="N1183" s="6"/>
      <c r="O1183" s="6">
        <v>1</v>
      </c>
      <c r="P1183" s="6">
        <v>1</v>
      </c>
      <c r="Q1183" s="6">
        <v>5</v>
      </c>
    </row>
    <row r="1184" spans="1:17" x14ac:dyDescent="0.25">
      <c r="A1184" s="4" t="s">
        <v>3679</v>
      </c>
      <c r="B1184" s="6"/>
      <c r="C1184" s="6"/>
      <c r="D1184" s="6"/>
      <c r="E1184" s="6"/>
      <c r="F1184" s="6"/>
      <c r="G1184" s="6"/>
      <c r="H1184" s="6"/>
      <c r="I1184" s="6"/>
      <c r="J1184" s="6"/>
      <c r="K1184" s="6"/>
      <c r="L1184" s="6"/>
      <c r="M1184" s="6"/>
      <c r="N1184" s="6"/>
      <c r="O1184" s="6">
        <v>1</v>
      </c>
      <c r="P1184" s="6">
        <v>1</v>
      </c>
      <c r="Q1184" s="6">
        <v>1</v>
      </c>
    </row>
    <row r="1185" spans="1:17" x14ac:dyDescent="0.25">
      <c r="A1185" s="4" t="s">
        <v>3831</v>
      </c>
      <c r="B1185" s="6"/>
      <c r="C1185" s="6"/>
      <c r="D1185" s="6"/>
      <c r="E1185" s="6">
        <v>2</v>
      </c>
      <c r="F1185" s="6">
        <v>2</v>
      </c>
      <c r="G1185" s="6"/>
      <c r="H1185" s="6"/>
      <c r="I1185" s="6"/>
      <c r="J1185" s="6"/>
      <c r="K1185" s="6"/>
      <c r="L1185" s="6"/>
      <c r="M1185" s="6"/>
      <c r="N1185" s="6"/>
      <c r="O1185" s="6"/>
      <c r="P1185" s="6"/>
      <c r="Q1185" s="6">
        <v>2</v>
      </c>
    </row>
    <row r="1186" spans="1:17" x14ac:dyDescent="0.25">
      <c r="A1186" s="4" t="s">
        <v>3667</v>
      </c>
      <c r="B1186" s="6"/>
      <c r="C1186" s="6"/>
      <c r="D1186" s="6"/>
      <c r="E1186" s="6">
        <v>3</v>
      </c>
      <c r="F1186" s="6">
        <v>3</v>
      </c>
      <c r="G1186" s="6"/>
      <c r="H1186" s="6"/>
      <c r="I1186" s="6"/>
      <c r="J1186" s="6"/>
      <c r="K1186" s="6"/>
      <c r="L1186" s="6"/>
      <c r="M1186" s="6"/>
      <c r="N1186" s="6"/>
      <c r="O1186" s="6">
        <v>1</v>
      </c>
      <c r="P1186" s="6">
        <v>1</v>
      </c>
      <c r="Q1186" s="6">
        <v>4</v>
      </c>
    </row>
    <row r="1187" spans="1:17" x14ac:dyDescent="0.25">
      <c r="A1187" s="4" t="s">
        <v>3690</v>
      </c>
      <c r="B1187" s="6"/>
      <c r="C1187" s="6"/>
      <c r="D1187" s="6"/>
      <c r="E1187" s="6">
        <v>3</v>
      </c>
      <c r="F1187" s="6">
        <v>3</v>
      </c>
      <c r="G1187" s="6"/>
      <c r="H1187" s="6"/>
      <c r="I1187" s="6"/>
      <c r="J1187" s="6">
        <v>1</v>
      </c>
      <c r="K1187" s="6">
        <v>1</v>
      </c>
      <c r="L1187" s="6"/>
      <c r="M1187" s="6"/>
      <c r="N1187" s="6"/>
      <c r="O1187" s="6"/>
      <c r="P1187" s="6"/>
      <c r="Q1187" s="6">
        <v>4</v>
      </c>
    </row>
    <row r="1188" spans="1:17" x14ac:dyDescent="0.25">
      <c r="A1188" s="4" t="s">
        <v>3766</v>
      </c>
      <c r="B1188" s="6"/>
      <c r="C1188" s="6"/>
      <c r="D1188" s="6"/>
      <c r="E1188" s="6">
        <v>1</v>
      </c>
      <c r="F1188" s="6">
        <v>1</v>
      </c>
      <c r="G1188" s="6"/>
      <c r="H1188" s="6"/>
      <c r="I1188" s="6"/>
      <c r="J1188" s="6">
        <v>1</v>
      </c>
      <c r="K1188" s="6">
        <v>1</v>
      </c>
      <c r="L1188" s="6"/>
      <c r="M1188" s="6"/>
      <c r="N1188" s="6"/>
      <c r="O1188" s="6">
        <v>2</v>
      </c>
      <c r="P1188" s="6">
        <v>2</v>
      </c>
      <c r="Q1188" s="6">
        <v>4</v>
      </c>
    </row>
    <row r="1189" spans="1:17" x14ac:dyDescent="0.25">
      <c r="A1189" s="4" t="s">
        <v>3751</v>
      </c>
      <c r="B1189" s="6"/>
      <c r="C1189" s="6"/>
      <c r="D1189" s="6"/>
      <c r="E1189" s="6">
        <v>2</v>
      </c>
      <c r="F1189" s="6">
        <v>2</v>
      </c>
      <c r="G1189" s="6"/>
      <c r="H1189" s="6"/>
      <c r="I1189" s="6"/>
      <c r="J1189" s="6"/>
      <c r="K1189" s="6"/>
      <c r="L1189" s="6"/>
      <c r="M1189" s="6"/>
      <c r="N1189" s="6"/>
      <c r="O1189" s="6">
        <v>2</v>
      </c>
      <c r="P1189" s="6">
        <v>2</v>
      </c>
      <c r="Q1189" s="6">
        <v>4</v>
      </c>
    </row>
    <row r="1190" spans="1:17" x14ac:dyDescent="0.25">
      <c r="A1190" s="4" t="s">
        <v>4117</v>
      </c>
      <c r="B1190" s="6"/>
      <c r="C1190" s="6"/>
      <c r="D1190" s="6"/>
      <c r="E1190" s="6">
        <v>2</v>
      </c>
      <c r="F1190" s="6">
        <v>2</v>
      </c>
      <c r="G1190" s="6"/>
      <c r="H1190" s="6"/>
      <c r="I1190" s="6"/>
      <c r="J1190" s="6"/>
      <c r="K1190" s="6"/>
      <c r="L1190" s="6"/>
      <c r="M1190" s="6"/>
      <c r="N1190" s="6"/>
      <c r="O1190" s="6">
        <v>1</v>
      </c>
      <c r="P1190" s="6">
        <v>1</v>
      </c>
      <c r="Q1190" s="6">
        <v>3</v>
      </c>
    </row>
    <row r="1191" spans="1:17" x14ac:dyDescent="0.25">
      <c r="A1191" s="4" t="s">
        <v>1961</v>
      </c>
      <c r="B1191" s="6"/>
      <c r="C1191" s="6"/>
      <c r="D1191" s="6"/>
      <c r="E1191" s="6">
        <v>1</v>
      </c>
      <c r="F1191" s="6">
        <v>1</v>
      </c>
      <c r="G1191" s="6"/>
      <c r="H1191" s="6"/>
      <c r="I1191" s="6"/>
      <c r="J1191" s="6">
        <v>1</v>
      </c>
      <c r="K1191" s="6">
        <v>1</v>
      </c>
      <c r="L1191" s="6"/>
      <c r="M1191" s="6"/>
      <c r="N1191" s="6"/>
      <c r="O1191" s="6"/>
      <c r="P1191" s="6"/>
      <c r="Q1191" s="6">
        <v>2</v>
      </c>
    </row>
    <row r="1192" spans="1:17" x14ac:dyDescent="0.25">
      <c r="A1192" s="4" t="s">
        <v>1967</v>
      </c>
      <c r="B1192" s="6"/>
      <c r="C1192" s="6"/>
      <c r="D1192" s="6">
        <v>2</v>
      </c>
      <c r="E1192" s="6"/>
      <c r="F1192" s="6">
        <v>2</v>
      </c>
      <c r="G1192" s="6"/>
      <c r="H1192" s="6"/>
      <c r="I1192" s="6"/>
      <c r="J1192" s="6"/>
      <c r="K1192" s="6"/>
      <c r="L1192" s="6"/>
      <c r="M1192" s="6"/>
      <c r="N1192" s="6">
        <v>1</v>
      </c>
      <c r="O1192" s="6"/>
      <c r="P1192" s="6">
        <v>1</v>
      </c>
      <c r="Q1192" s="6">
        <v>3</v>
      </c>
    </row>
    <row r="1193" spans="1:17" x14ac:dyDescent="0.25">
      <c r="A1193" s="4" t="s">
        <v>3867</v>
      </c>
      <c r="B1193" s="6"/>
      <c r="C1193" s="6"/>
      <c r="D1193" s="6"/>
      <c r="E1193" s="6">
        <v>2</v>
      </c>
      <c r="F1193" s="6">
        <v>2</v>
      </c>
      <c r="G1193" s="6"/>
      <c r="H1193" s="6"/>
      <c r="I1193" s="6"/>
      <c r="J1193" s="6"/>
      <c r="K1193" s="6"/>
      <c r="L1193" s="6"/>
      <c r="M1193" s="6"/>
      <c r="N1193" s="6"/>
      <c r="O1193" s="6">
        <v>1</v>
      </c>
      <c r="P1193" s="6">
        <v>1</v>
      </c>
      <c r="Q1193" s="6">
        <v>3</v>
      </c>
    </row>
    <row r="1194" spans="1:17" x14ac:dyDescent="0.25">
      <c r="A1194" s="4" t="s">
        <v>3870</v>
      </c>
      <c r="B1194" s="6"/>
      <c r="C1194" s="6"/>
      <c r="D1194" s="6"/>
      <c r="E1194" s="6"/>
      <c r="F1194" s="6"/>
      <c r="G1194" s="6"/>
      <c r="H1194" s="6"/>
      <c r="I1194" s="6"/>
      <c r="J1194" s="6">
        <v>3</v>
      </c>
      <c r="K1194" s="6">
        <v>3</v>
      </c>
      <c r="L1194" s="6"/>
      <c r="M1194" s="6"/>
      <c r="N1194" s="6"/>
      <c r="O1194" s="6">
        <v>1</v>
      </c>
      <c r="P1194" s="6">
        <v>1</v>
      </c>
      <c r="Q1194" s="6">
        <v>4</v>
      </c>
    </row>
    <row r="1195" spans="1:17" x14ac:dyDescent="0.25">
      <c r="A1195" s="4" t="s">
        <v>3826</v>
      </c>
      <c r="B1195" s="6"/>
      <c r="C1195" s="6"/>
      <c r="D1195" s="6"/>
      <c r="E1195" s="6">
        <v>2</v>
      </c>
      <c r="F1195" s="6">
        <v>2</v>
      </c>
      <c r="G1195" s="6"/>
      <c r="H1195" s="6"/>
      <c r="I1195" s="6"/>
      <c r="J1195" s="6"/>
      <c r="K1195" s="6"/>
      <c r="L1195" s="6"/>
      <c r="M1195" s="6"/>
      <c r="N1195" s="6"/>
      <c r="O1195" s="6"/>
      <c r="P1195" s="6"/>
      <c r="Q1195" s="6">
        <v>2</v>
      </c>
    </row>
    <row r="1196" spans="1:17" x14ac:dyDescent="0.25">
      <c r="A1196" s="4" t="s">
        <v>4220</v>
      </c>
      <c r="B1196" s="6"/>
      <c r="C1196" s="6"/>
      <c r="D1196" s="6"/>
      <c r="E1196" s="6">
        <v>1</v>
      </c>
      <c r="F1196" s="6">
        <v>1</v>
      </c>
      <c r="G1196" s="6"/>
      <c r="H1196" s="6"/>
      <c r="I1196" s="6"/>
      <c r="J1196" s="6"/>
      <c r="K1196" s="6"/>
      <c r="L1196" s="6"/>
      <c r="M1196" s="6"/>
      <c r="N1196" s="6"/>
      <c r="O1196" s="6"/>
      <c r="P1196" s="6"/>
      <c r="Q1196" s="6">
        <v>1</v>
      </c>
    </row>
    <row r="1197" spans="1:17" x14ac:dyDescent="0.25">
      <c r="A1197" s="4" t="s">
        <v>1952</v>
      </c>
      <c r="B1197" s="6"/>
      <c r="C1197" s="6"/>
      <c r="D1197" s="6">
        <v>2</v>
      </c>
      <c r="E1197" s="6"/>
      <c r="F1197" s="6">
        <v>2</v>
      </c>
      <c r="G1197" s="6"/>
      <c r="H1197" s="6"/>
      <c r="I1197" s="6"/>
      <c r="J1197" s="6"/>
      <c r="K1197" s="6"/>
      <c r="L1197" s="6"/>
      <c r="M1197" s="6"/>
      <c r="N1197" s="6">
        <v>2</v>
      </c>
      <c r="O1197" s="6"/>
      <c r="P1197" s="6">
        <v>2</v>
      </c>
      <c r="Q1197" s="6">
        <v>4</v>
      </c>
    </row>
    <row r="1198" spans="1:17" x14ac:dyDescent="0.25">
      <c r="A1198" s="4" t="s">
        <v>3920</v>
      </c>
      <c r="B1198" s="6"/>
      <c r="C1198" s="6"/>
      <c r="D1198" s="6"/>
      <c r="E1198" s="6">
        <v>2</v>
      </c>
      <c r="F1198" s="6">
        <v>2</v>
      </c>
      <c r="G1198" s="6"/>
      <c r="H1198" s="6"/>
      <c r="I1198" s="6"/>
      <c r="J1198" s="6">
        <v>1</v>
      </c>
      <c r="K1198" s="6">
        <v>1</v>
      </c>
      <c r="L1198" s="6"/>
      <c r="M1198" s="6"/>
      <c r="N1198" s="6"/>
      <c r="O1198" s="6">
        <v>1</v>
      </c>
      <c r="P1198" s="6">
        <v>1</v>
      </c>
      <c r="Q1198" s="6">
        <v>4</v>
      </c>
    </row>
    <row r="1199" spans="1:17" x14ac:dyDescent="0.25">
      <c r="A1199" s="4" t="s">
        <v>3744</v>
      </c>
      <c r="B1199" s="6"/>
      <c r="C1199" s="6"/>
      <c r="D1199" s="6"/>
      <c r="E1199" s="6">
        <v>4</v>
      </c>
      <c r="F1199" s="6">
        <v>4</v>
      </c>
      <c r="G1199" s="6"/>
      <c r="H1199" s="6"/>
      <c r="I1199" s="6"/>
      <c r="J1199" s="6"/>
      <c r="K1199" s="6"/>
      <c r="L1199" s="6"/>
      <c r="M1199" s="6"/>
      <c r="N1199" s="6"/>
      <c r="O1199" s="6"/>
      <c r="P1199" s="6"/>
      <c r="Q1199" s="6">
        <v>4</v>
      </c>
    </row>
    <row r="1200" spans="1:17" x14ac:dyDescent="0.25">
      <c r="A1200" s="4" t="s">
        <v>3720</v>
      </c>
      <c r="B1200" s="6"/>
      <c r="C1200" s="6"/>
      <c r="D1200" s="6"/>
      <c r="E1200" s="6">
        <v>5</v>
      </c>
      <c r="F1200" s="6">
        <v>5</v>
      </c>
      <c r="G1200" s="6"/>
      <c r="H1200" s="6"/>
      <c r="I1200" s="6"/>
      <c r="J1200" s="6"/>
      <c r="K1200" s="6"/>
      <c r="L1200" s="6"/>
      <c r="M1200" s="6"/>
      <c r="N1200" s="6"/>
      <c r="O1200" s="6"/>
      <c r="P1200" s="6"/>
      <c r="Q1200" s="6">
        <v>5</v>
      </c>
    </row>
    <row r="1201" spans="1:17" x14ac:dyDescent="0.25">
      <c r="A1201" s="4" t="s">
        <v>3765</v>
      </c>
      <c r="B1201" s="6"/>
      <c r="C1201" s="6"/>
      <c r="D1201" s="6"/>
      <c r="E1201" s="6">
        <v>1</v>
      </c>
      <c r="F1201" s="6">
        <v>1</v>
      </c>
      <c r="G1201" s="6"/>
      <c r="H1201" s="6"/>
      <c r="I1201" s="6"/>
      <c r="J1201" s="6"/>
      <c r="K1201" s="6"/>
      <c r="L1201" s="6"/>
      <c r="M1201" s="6"/>
      <c r="N1201" s="6"/>
      <c r="O1201" s="6">
        <v>2</v>
      </c>
      <c r="P1201" s="6">
        <v>2</v>
      </c>
      <c r="Q1201" s="6">
        <v>3</v>
      </c>
    </row>
    <row r="1202" spans="1:17" x14ac:dyDescent="0.25">
      <c r="A1202" s="4" t="s">
        <v>1949</v>
      </c>
      <c r="B1202" s="6"/>
      <c r="C1202" s="6"/>
      <c r="D1202" s="6"/>
      <c r="E1202" s="6">
        <v>3</v>
      </c>
      <c r="F1202" s="6">
        <v>3</v>
      </c>
      <c r="G1202" s="6"/>
      <c r="H1202" s="6"/>
      <c r="I1202" s="6"/>
      <c r="J1202" s="6"/>
      <c r="K1202" s="6"/>
      <c r="L1202" s="6"/>
      <c r="M1202" s="6"/>
      <c r="N1202" s="6"/>
      <c r="O1202" s="6"/>
      <c r="P1202" s="6"/>
      <c r="Q1202" s="6">
        <v>3</v>
      </c>
    </row>
    <row r="1203" spans="1:17" x14ac:dyDescent="0.25">
      <c r="A1203" s="4" t="s">
        <v>4217</v>
      </c>
      <c r="B1203" s="6"/>
      <c r="C1203" s="6"/>
      <c r="D1203" s="6"/>
      <c r="E1203" s="6">
        <v>2</v>
      </c>
      <c r="F1203" s="6">
        <v>2</v>
      </c>
      <c r="G1203" s="6"/>
      <c r="H1203" s="6"/>
      <c r="I1203" s="6"/>
      <c r="J1203" s="6"/>
      <c r="K1203" s="6"/>
      <c r="L1203" s="6"/>
      <c r="M1203" s="6"/>
      <c r="N1203" s="6"/>
      <c r="O1203" s="6">
        <v>1</v>
      </c>
      <c r="P1203" s="6">
        <v>1</v>
      </c>
      <c r="Q1203" s="6">
        <v>3</v>
      </c>
    </row>
    <row r="1204" spans="1:17" x14ac:dyDescent="0.25">
      <c r="A1204" s="4" t="s">
        <v>3717</v>
      </c>
      <c r="B1204" s="6"/>
      <c r="C1204" s="6"/>
      <c r="D1204" s="6"/>
      <c r="E1204" s="6"/>
      <c r="F1204" s="6"/>
      <c r="G1204" s="6"/>
      <c r="H1204" s="6"/>
      <c r="I1204" s="6"/>
      <c r="J1204" s="6"/>
      <c r="K1204" s="6"/>
      <c r="L1204" s="6"/>
      <c r="M1204" s="6"/>
      <c r="N1204" s="6"/>
      <c r="O1204" s="6">
        <v>1</v>
      </c>
      <c r="P1204" s="6">
        <v>1</v>
      </c>
      <c r="Q1204" s="6">
        <v>1</v>
      </c>
    </row>
    <row r="1205" spans="1:17" x14ac:dyDescent="0.25">
      <c r="A1205" s="4" t="s">
        <v>4233</v>
      </c>
      <c r="B1205" s="6"/>
      <c r="C1205" s="6"/>
      <c r="D1205" s="6"/>
      <c r="E1205" s="6">
        <v>1</v>
      </c>
      <c r="F1205" s="6">
        <v>1</v>
      </c>
      <c r="G1205" s="6"/>
      <c r="H1205" s="6"/>
      <c r="I1205" s="6"/>
      <c r="J1205" s="6"/>
      <c r="K1205" s="6"/>
      <c r="L1205" s="6"/>
      <c r="M1205" s="6"/>
      <c r="N1205" s="6"/>
      <c r="O1205" s="6">
        <v>1</v>
      </c>
      <c r="P1205" s="6">
        <v>1</v>
      </c>
      <c r="Q1205" s="6">
        <v>2</v>
      </c>
    </row>
    <row r="1206" spans="1:17" x14ac:dyDescent="0.25">
      <c r="A1206" s="4" t="s">
        <v>1868</v>
      </c>
      <c r="B1206" s="6"/>
      <c r="C1206" s="6"/>
      <c r="D1206" s="6">
        <v>2</v>
      </c>
      <c r="E1206" s="6"/>
      <c r="F1206" s="6">
        <v>2</v>
      </c>
      <c r="G1206" s="6"/>
      <c r="H1206" s="6"/>
      <c r="I1206" s="6"/>
      <c r="J1206" s="6"/>
      <c r="K1206" s="6"/>
      <c r="L1206" s="6"/>
      <c r="M1206" s="6"/>
      <c r="N1206" s="6"/>
      <c r="O1206" s="6"/>
      <c r="P1206" s="6"/>
      <c r="Q1206" s="6">
        <v>2</v>
      </c>
    </row>
    <row r="1207" spans="1:17" x14ac:dyDescent="0.25">
      <c r="A1207" s="4" t="s">
        <v>4223</v>
      </c>
      <c r="B1207" s="6"/>
      <c r="C1207" s="6"/>
      <c r="D1207" s="6"/>
      <c r="E1207" s="6"/>
      <c r="F1207" s="6"/>
      <c r="G1207" s="6"/>
      <c r="H1207" s="6"/>
      <c r="I1207" s="6"/>
      <c r="J1207" s="6"/>
      <c r="K1207" s="6"/>
      <c r="L1207" s="6"/>
      <c r="M1207" s="6"/>
      <c r="N1207" s="6"/>
      <c r="O1207" s="6">
        <v>1</v>
      </c>
      <c r="P1207" s="6">
        <v>1</v>
      </c>
      <c r="Q1207" s="6">
        <v>1</v>
      </c>
    </row>
    <row r="1208" spans="1:17" x14ac:dyDescent="0.25">
      <c r="A1208" s="4" t="s">
        <v>3794</v>
      </c>
      <c r="B1208" s="6"/>
      <c r="C1208" s="6"/>
      <c r="D1208" s="6"/>
      <c r="E1208" s="6">
        <v>3</v>
      </c>
      <c r="F1208" s="6">
        <v>3</v>
      </c>
      <c r="G1208" s="6"/>
      <c r="H1208" s="6"/>
      <c r="I1208" s="6"/>
      <c r="J1208" s="6"/>
      <c r="K1208" s="6"/>
      <c r="L1208" s="6"/>
      <c r="M1208" s="6"/>
      <c r="N1208" s="6"/>
      <c r="O1208" s="6"/>
      <c r="P1208" s="6"/>
      <c r="Q1208" s="6">
        <v>3</v>
      </c>
    </row>
    <row r="1209" spans="1:17" x14ac:dyDescent="0.25">
      <c r="A1209" s="4" t="s">
        <v>3827</v>
      </c>
      <c r="B1209" s="6"/>
      <c r="C1209" s="6"/>
      <c r="D1209" s="6"/>
      <c r="E1209" s="6">
        <v>3</v>
      </c>
      <c r="F1209" s="6">
        <v>3</v>
      </c>
      <c r="G1209" s="6"/>
      <c r="H1209" s="6"/>
      <c r="I1209" s="6"/>
      <c r="J1209" s="6"/>
      <c r="K1209" s="6"/>
      <c r="L1209" s="6"/>
      <c r="M1209" s="6"/>
      <c r="N1209" s="6"/>
      <c r="O1209" s="6"/>
      <c r="P1209" s="6"/>
      <c r="Q1209" s="6">
        <v>3</v>
      </c>
    </row>
    <row r="1210" spans="1:17" x14ac:dyDescent="0.25">
      <c r="A1210" s="4" t="s">
        <v>4228</v>
      </c>
      <c r="B1210" s="6"/>
      <c r="C1210" s="6"/>
      <c r="D1210" s="6"/>
      <c r="E1210" s="6">
        <v>1</v>
      </c>
      <c r="F1210" s="6">
        <v>1</v>
      </c>
      <c r="G1210" s="6"/>
      <c r="H1210" s="6"/>
      <c r="I1210" s="6"/>
      <c r="J1210" s="6"/>
      <c r="K1210" s="6"/>
      <c r="L1210" s="6"/>
      <c r="M1210" s="6"/>
      <c r="N1210" s="6"/>
      <c r="O1210" s="6"/>
      <c r="P1210" s="6"/>
      <c r="Q1210" s="6">
        <v>1</v>
      </c>
    </row>
    <row r="1211" spans="1:17" x14ac:dyDescent="0.25">
      <c r="A1211" s="4" t="s">
        <v>3728</v>
      </c>
      <c r="B1211" s="6"/>
      <c r="C1211" s="6"/>
      <c r="D1211" s="6"/>
      <c r="E1211" s="6"/>
      <c r="F1211" s="6"/>
      <c r="G1211" s="6"/>
      <c r="H1211" s="6"/>
      <c r="I1211" s="6"/>
      <c r="J1211" s="6"/>
      <c r="K1211" s="6"/>
      <c r="L1211" s="6"/>
      <c r="M1211" s="6"/>
      <c r="N1211" s="6"/>
      <c r="O1211" s="6">
        <v>2</v>
      </c>
      <c r="P1211" s="6">
        <v>2</v>
      </c>
      <c r="Q1211" s="6">
        <v>2</v>
      </c>
    </row>
    <row r="1212" spans="1:17" x14ac:dyDescent="0.25">
      <c r="A1212" s="4" t="s">
        <v>3661</v>
      </c>
      <c r="B1212" s="6"/>
      <c r="C1212" s="6"/>
      <c r="D1212" s="6"/>
      <c r="E1212" s="6">
        <v>2</v>
      </c>
      <c r="F1212" s="6">
        <v>2</v>
      </c>
      <c r="G1212" s="6"/>
      <c r="H1212" s="6"/>
      <c r="I1212" s="6"/>
      <c r="J1212" s="6">
        <v>1</v>
      </c>
      <c r="K1212" s="6">
        <v>1</v>
      </c>
      <c r="L1212" s="6"/>
      <c r="M1212" s="6"/>
      <c r="N1212" s="6"/>
      <c r="O1212" s="6"/>
      <c r="P1212" s="6"/>
      <c r="Q1212" s="6">
        <v>3</v>
      </c>
    </row>
    <row r="1213" spans="1:17" x14ac:dyDescent="0.25">
      <c r="A1213" s="4" t="s">
        <v>3775</v>
      </c>
      <c r="B1213" s="6"/>
      <c r="C1213" s="6"/>
      <c r="D1213" s="6"/>
      <c r="E1213" s="6">
        <v>3</v>
      </c>
      <c r="F1213" s="6">
        <v>3</v>
      </c>
      <c r="G1213" s="6"/>
      <c r="H1213" s="6"/>
      <c r="I1213" s="6"/>
      <c r="J1213" s="6">
        <v>1</v>
      </c>
      <c r="K1213" s="6">
        <v>1</v>
      </c>
      <c r="L1213" s="6"/>
      <c r="M1213" s="6"/>
      <c r="N1213" s="6"/>
      <c r="O1213" s="6">
        <v>1</v>
      </c>
      <c r="P1213" s="6">
        <v>1</v>
      </c>
      <c r="Q1213" s="6">
        <v>5</v>
      </c>
    </row>
    <row r="1214" spans="1:17" x14ac:dyDescent="0.25">
      <c r="A1214" s="4" t="s">
        <v>1995</v>
      </c>
      <c r="B1214" s="6"/>
      <c r="C1214" s="6"/>
      <c r="D1214" s="6">
        <v>4</v>
      </c>
      <c r="E1214" s="6"/>
      <c r="F1214" s="6">
        <v>4</v>
      </c>
      <c r="G1214" s="6"/>
      <c r="H1214" s="6"/>
      <c r="I1214" s="6"/>
      <c r="J1214" s="6"/>
      <c r="K1214" s="6"/>
      <c r="L1214" s="6"/>
      <c r="M1214" s="6"/>
      <c r="N1214" s="6">
        <v>1</v>
      </c>
      <c r="O1214" s="6"/>
      <c r="P1214" s="6">
        <v>1</v>
      </c>
      <c r="Q1214" s="6">
        <v>5</v>
      </c>
    </row>
    <row r="1215" spans="1:17" x14ac:dyDescent="0.25">
      <c r="A1215" s="4" t="s">
        <v>2082</v>
      </c>
      <c r="B1215" s="6"/>
      <c r="C1215" s="6"/>
      <c r="D1215" s="6"/>
      <c r="E1215" s="6">
        <v>2</v>
      </c>
      <c r="F1215" s="6">
        <v>2</v>
      </c>
      <c r="G1215" s="6"/>
      <c r="H1215" s="6"/>
      <c r="I1215" s="6"/>
      <c r="J1215" s="6">
        <v>1</v>
      </c>
      <c r="K1215" s="6">
        <v>1</v>
      </c>
      <c r="L1215" s="6"/>
      <c r="M1215" s="6"/>
      <c r="N1215" s="6"/>
      <c r="O1215" s="6"/>
      <c r="P1215" s="6"/>
      <c r="Q1215" s="6">
        <v>3</v>
      </c>
    </row>
    <row r="1216" spans="1:17" x14ac:dyDescent="0.25">
      <c r="A1216" s="4" t="s">
        <v>3981</v>
      </c>
      <c r="B1216" s="6"/>
      <c r="C1216" s="6"/>
      <c r="D1216" s="6"/>
      <c r="E1216" s="6">
        <v>2</v>
      </c>
      <c r="F1216" s="6">
        <v>2</v>
      </c>
      <c r="G1216" s="6"/>
      <c r="H1216" s="6"/>
      <c r="I1216" s="6"/>
      <c r="J1216" s="6"/>
      <c r="K1216" s="6"/>
      <c r="L1216" s="6"/>
      <c r="M1216" s="6"/>
      <c r="N1216" s="6"/>
      <c r="O1216" s="6"/>
      <c r="P1216" s="6"/>
      <c r="Q1216" s="6">
        <v>2</v>
      </c>
    </row>
    <row r="1217" spans="1:17" x14ac:dyDescent="0.25">
      <c r="A1217" s="4" t="s">
        <v>3757</v>
      </c>
      <c r="B1217" s="6"/>
      <c r="C1217" s="6"/>
      <c r="D1217" s="6"/>
      <c r="E1217" s="6">
        <v>1</v>
      </c>
      <c r="F1217" s="6">
        <v>1</v>
      </c>
      <c r="G1217" s="6"/>
      <c r="H1217" s="6"/>
      <c r="I1217" s="6"/>
      <c r="J1217" s="6">
        <v>1</v>
      </c>
      <c r="K1217" s="6">
        <v>1</v>
      </c>
      <c r="L1217" s="6"/>
      <c r="M1217" s="6"/>
      <c r="N1217" s="6"/>
      <c r="O1217" s="6">
        <v>1</v>
      </c>
      <c r="P1217" s="6">
        <v>1</v>
      </c>
      <c r="Q1217" s="6">
        <v>3</v>
      </c>
    </row>
    <row r="1218" spans="1:17" x14ac:dyDescent="0.25">
      <c r="A1218" s="4" t="s">
        <v>3707</v>
      </c>
      <c r="B1218" s="6"/>
      <c r="C1218" s="6"/>
      <c r="D1218" s="6"/>
      <c r="E1218" s="6">
        <v>3</v>
      </c>
      <c r="F1218" s="6">
        <v>3</v>
      </c>
      <c r="G1218" s="6"/>
      <c r="H1218" s="6"/>
      <c r="I1218" s="6"/>
      <c r="J1218" s="6"/>
      <c r="K1218" s="6"/>
      <c r="L1218" s="6"/>
      <c r="M1218" s="6"/>
      <c r="N1218" s="6"/>
      <c r="O1218" s="6">
        <v>1</v>
      </c>
      <c r="P1218" s="6">
        <v>1</v>
      </c>
      <c r="Q1218" s="6">
        <v>4</v>
      </c>
    </row>
    <row r="1219" spans="1:17" x14ac:dyDescent="0.25">
      <c r="A1219" s="4" t="s">
        <v>3724</v>
      </c>
      <c r="B1219" s="6"/>
      <c r="C1219" s="6"/>
      <c r="D1219" s="6"/>
      <c r="E1219" s="6">
        <v>2</v>
      </c>
      <c r="F1219" s="6">
        <v>2</v>
      </c>
      <c r="G1219" s="6"/>
      <c r="H1219" s="6"/>
      <c r="I1219" s="6"/>
      <c r="J1219" s="6"/>
      <c r="K1219" s="6"/>
      <c r="L1219" s="6"/>
      <c r="M1219" s="6"/>
      <c r="N1219" s="6"/>
      <c r="O1219" s="6"/>
      <c r="P1219" s="6"/>
      <c r="Q1219" s="6">
        <v>2</v>
      </c>
    </row>
    <row r="1220" spans="1:17" x14ac:dyDescent="0.25">
      <c r="A1220" s="4" t="s">
        <v>1882</v>
      </c>
      <c r="B1220" s="6"/>
      <c r="C1220" s="6"/>
      <c r="D1220" s="6">
        <v>1</v>
      </c>
      <c r="E1220" s="6"/>
      <c r="F1220" s="6">
        <v>1</v>
      </c>
      <c r="G1220" s="6"/>
      <c r="H1220" s="6"/>
      <c r="I1220" s="6"/>
      <c r="J1220" s="6"/>
      <c r="K1220" s="6"/>
      <c r="L1220" s="6"/>
      <c r="M1220" s="6"/>
      <c r="N1220" s="6">
        <v>1</v>
      </c>
      <c r="O1220" s="6"/>
      <c r="P1220" s="6">
        <v>1</v>
      </c>
      <c r="Q1220" s="6">
        <v>2</v>
      </c>
    </row>
    <row r="1221" spans="1:17" x14ac:dyDescent="0.25">
      <c r="A1221" s="4" t="s">
        <v>4103</v>
      </c>
      <c r="B1221" s="6"/>
      <c r="C1221" s="6"/>
      <c r="D1221" s="6"/>
      <c r="E1221" s="6">
        <v>4</v>
      </c>
      <c r="F1221" s="6">
        <v>4</v>
      </c>
      <c r="G1221" s="6"/>
      <c r="H1221" s="6"/>
      <c r="I1221" s="6"/>
      <c r="J1221" s="6"/>
      <c r="K1221" s="6"/>
      <c r="L1221" s="6"/>
      <c r="M1221" s="6"/>
      <c r="N1221" s="6"/>
      <c r="O1221" s="6">
        <v>2</v>
      </c>
      <c r="P1221" s="6">
        <v>2</v>
      </c>
      <c r="Q1221" s="6">
        <v>6</v>
      </c>
    </row>
    <row r="1222" spans="1:17" x14ac:dyDescent="0.25">
      <c r="A1222" s="4" t="s">
        <v>1898</v>
      </c>
      <c r="B1222" s="6"/>
      <c r="C1222" s="6"/>
      <c r="D1222" s="6">
        <v>2</v>
      </c>
      <c r="E1222" s="6"/>
      <c r="F1222" s="6">
        <v>2</v>
      </c>
      <c r="G1222" s="6"/>
      <c r="H1222" s="6"/>
      <c r="I1222" s="6"/>
      <c r="J1222" s="6"/>
      <c r="K1222" s="6"/>
      <c r="L1222" s="6"/>
      <c r="M1222" s="6"/>
      <c r="N1222" s="6">
        <v>1</v>
      </c>
      <c r="O1222" s="6"/>
      <c r="P1222" s="6">
        <v>1</v>
      </c>
      <c r="Q1222" s="6">
        <v>3</v>
      </c>
    </row>
    <row r="1223" spans="1:17" x14ac:dyDescent="0.25">
      <c r="A1223" s="4" t="s">
        <v>3711</v>
      </c>
      <c r="B1223" s="6"/>
      <c r="C1223" s="6"/>
      <c r="D1223" s="6"/>
      <c r="E1223" s="6">
        <v>2</v>
      </c>
      <c r="F1223" s="6">
        <v>2</v>
      </c>
      <c r="G1223" s="6"/>
      <c r="H1223" s="6"/>
      <c r="I1223" s="6"/>
      <c r="J1223" s="6"/>
      <c r="K1223" s="6"/>
      <c r="L1223" s="6"/>
      <c r="M1223" s="6"/>
      <c r="N1223" s="6"/>
      <c r="O1223" s="6">
        <v>1</v>
      </c>
      <c r="P1223" s="6">
        <v>1</v>
      </c>
      <c r="Q1223" s="6">
        <v>3</v>
      </c>
    </row>
    <row r="1224" spans="1:17" x14ac:dyDescent="0.25">
      <c r="A1224" s="4" t="s">
        <v>3654</v>
      </c>
      <c r="B1224" s="6"/>
      <c r="C1224" s="6"/>
      <c r="D1224" s="6"/>
      <c r="E1224" s="6">
        <v>2</v>
      </c>
      <c r="F1224" s="6">
        <v>2</v>
      </c>
      <c r="G1224" s="6"/>
      <c r="H1224" s="6"/>
      <c r="I1224" s="6"/>
      <c r="J1224" s="6"/>
      <c r="K1224" s="6"/>
      <c r="L1224" s="6"/>
      <c r="M1224" s="6"/>
      <c r="N1224" s="6"/>
      <c r="O1224" s="6"/>
      <c r="P1224" s="6"/>
      <c r="Q1224" s="6">
        <v>2</v>
      </c>
    </row>
    <row r="1225" spans="1:17" x14ac:dyDescent="0.25">
      <c r="A1225" s="4" t="s">
        <v>41</v>
      </c>
      <c r="B1225" s="6"/>
      <c r="C1225" s="6">
        <v>2</v>
      </c>
      <c r="D1225" s="6"/>
      <c r="E1225" s="6"/>
      <c r="F1225" s="6">
        <v>2</v>
      </c>
      <c r="G1225" s="6"/>
      <c r="H1225" s="6"/>
      <c r="I1225" s="6"/>
      <c r="J1225" s="6"/>
      <c r="K1225" s="6"/>
      <c r="L1225" s="6"/>
      <c r="M1225" s="6"/>
      <c r="N1225" s="6"/>
      <c r="O1225" s="6"/>
      <c r="P1225" s="6"/>
      <c r="Q1225" s="6">
        <v>2</v>
      </c>
    </row>
    <row r="1226" spans="1:17" x14ac:dyDescent="0.25">
      <c r="A1226" s="4" t="s">
        <v>3838</v>
      </c>
      <c r="B1226" s="6"/>
      <c r="C1226" s="6"/>
      <c r="D1226" s="6"/>
      <c r="E1226" s="6">
        <v>3</v>
      </c>
      <c r="F1226" s="6">
        <v>3</v>
      </c>
      <c r="G1226" s="6"/>
      <c r="H1226" s="6"/>
      <c r="I1226" s="6"/>
      <c r="J1226" s="6">
        <v>1</v>
      </c>
      <c r="K1226" s="6">
        <v>1</v>
      </c>
      <c r="L1226" s="6"/>
      <c r="M1226" s="6"/>
      <c r="N1226" s="6"/>
      <c r="O1226" s="6"/>
      <c r="P1226" s="6"/>
      <c r="Q1226" s="6">
        <v>4</v>
      </c>
    </row>
    <row r="1227" spans="1:17" x14ac:dyDescent="0.25">
      <c r="A1227" s="4" t="s">
        <v>3881</v>
      </c>
      <c r="B1227" s="6"/>
      <c r="C1227" s="6"/>
      <c r="D1227" s="6"/>
      <c r="E1227" s="6">
        <v>4</v>
      </c>
      <c r="F1227" s="6">
        <v>4</v>
      </c>
      <c r="G1227" s="6"/>
      <c r="H1227" s="6"/>
      <c r="I1227" s="6"/>
      <c r="J1227" s="6"/>
      <c r="K1227" s="6"/>
      <c r="L1227" s="6"/>
      <c r="M1227" s="6"/>
      <c r="N1227" s="6"/>
      <c r="O1227" s="6">
        <v>1</v>
      </c>
      <c r="P1227" s="6">
        <v>1</v>
      </c>
      <c r="Q1227" s="6">
        <v>5</v>
      </c>
    </row>
    <row r="1228" spans="1:17" x14ac:dyDescent="0.25">
      <c r="A1228" s="4" t="s">
        <v>1930</v>
      </c>
      <c r="B1228" s="6"/>
      <c r="C1228" s="6"/>
      <c r="D1228" s="6">
        <v>3</v>
      </c>
      <c r="E1228" s="6"/>
      <c r="F1228" s="6">
        <v>3</v>
      </c>
      <c r="G1228" s="6"/>
      <c r="H1228" s="6"/>
      <c r="I1228" s="6"/>
      <c r="J1228" s="6"/>
      <c r="K1228" s="6"/>
      <c r="L1228" s="6"/>
      <c r="M1228" s="6"/>
      <c r="N1228" s="6">
        <v>2</v>
      </c>
      <c r="O1228" s="6"/>
      <c r="P1228" s="6">
        <v>2</v>
      </c>
      <c r="Q1228" s="6">
        <v>5</v>
      </c>
    </row>
    <row r="1229" spans="1:17" x14ac:dyDescent="0.25">
      <c r="A1229" s="4" t="s">
        <v>2090</v>
      </c>
      <c r="B1229" s="6"/>
      <c r="C1229" s="6"/>
      <c r="D1229" s="6">
        <v>3</v>
      </c>
      <c r="E1229" s="6"/>
      <c r="F1229" s="6">
        <v>3</v>
      </c>
      <c r="G1229" s="6"/>
      <c r="H1229" s="6"/>
      <c r="I1229" s="6">
        <v>1</v>
      </c>
      <c r="J1229" s="6"/>
      <c r="K1229" s="6">
        <v>1</v>
      </c>
      <c r="L1229" s="6"/>
      <c r="M1229" s="6"/>
      <c r="N1229" s="6"/>
      <c r="O1229" s="6"/>
      <c r="P1229" s="6"/>
      <c r="Q1229" s="6">
        <v>4</v>
      </c>
    </row>
    <row r="1230" spans="1:17" x14ac:dyDescent="0.25">
      <c r="A1230" s="4" t="s">
        <v>2220</v>
      </c>
      <c r="B1230" s="6"/>
      <c r="C1230" s="6"/>
      <c r="D1230" s="6"/>
      <c r="E1230" s="6">
        <v>4</v>
      </c>
      <c r="F1230" s="6">
        <v>4</v>
      </c>
      <c r="G1230" s="6"/>
      <c r="H1230" s="6"/>
      <c r="I1230" s="6"/>
      <c r="J1230" s="6"/>
      <c r="K1230" s="6"/>
      <c r="L1230" s="6"/>
      <c r="M1230" s="6"/>
      <c r="N1230" s="6"/>
      <c r="O1230" s="6">
        <v>2</v>
      </c>
      <c r="P1230" s="6">
        <v>2</v>
      </c>
      <c r="Q1230" s="6">
        <v>6</v>
      </c>
    </row>
    <row r="1231" spans="1:17" x14ac:dyDescent="0.25">
      <c r="A1231" s="4" t="s">
        <v>3935</v>
      </c>
      <c r="B1231" s="6"/>
      <c r="C1231" s="6"/>
      <c r="D1231" s="6"/>
      <c r="E1231" s="6">
        <v>4</v>
      </c>
      <c r="F1231" s="6">
        <v>4</v>
      </c>
      <c r="G1231" s="6"/>
      <c r="H1231" s="6"/>
      <c r="I1231" s="6"/>
      <c r="J1231" s="6"/>
      <c r="K1231" s="6"/>
      <c r="L1231" s="6"/>
      <c r="M1231" s="6"/>
      <c r="N1231" s="6"/>
      <c r="O1231" s="6">
        <v>1</v>
      </c>
      <c r="P1231" s="6">
        <v>1</v>
      </c>
      <c r="Q1231" s="6">
        <v>5</v>
      </c>
    </row>
    <row r="1232" spans="1:17" x14ac:dyDescent="0.25">
      <c r="A1232" s="4" t="s">
        <v>4225</v>
      </c>
      <c r="B1232" s="6"/>
      <c r="C1232" s="6"/>
      <c r="D1232" s="6"/>
      <c r="E1232" s="6">
        <v>2</v>
      </c>
      <c r="F1232" s="6">
        <v>2</v>
      </c>
      <c r="G1232" s="6"/>
      <c r="H1232" s="6"/>
      <c r="I1232" s="6"/>
      <c r="J1232" s="6"/>
      <c r="K1232" s="6"/>
      <c r="L1232" s="6"/>
      <c r="M1232" s="6"/>
      <c r="N1232" s="6"/>
      <c r="O1232" s="6">
        <v>1</v>
      </c>
      <c r="P1232" s="6">
        <v>1</v>
      </c>
      <c r="Q1232" s="6">
        <v>3</v>
      </c>
    </row>
    <row r="1233" spans="1:17" x14ac:dyDescent="0.25">
      <c r="A1233" s="4" t="s">
        <v>3976</v>
      </c>
      <c r="B1233" s="6"/>
      <c r="C1233" s="6"/>
      <c r="D1233" s="6"/>
      <c r="E1233" s="6">
        <v>2</v>
      </c>
      <c r="F1233" s="6">
        <v>2</v>
      </c>
      <c r="G1233" s="6"/>
      <c r="H1233" s="6"/>
      <c r="I1233" s="6"/>
      <c r="J1233" s="6"/>
      <c r="K1233" s="6"/>
      <c r="L1233" s="6"/>
      <c r="M1233" s="6"/>
      <c r="N1233" s="6"/>
      <c r="O1233" s="6">
        <v>1</v>
      </c>
      <c r="P1233" s="6">
        <v>1</v>
      </c>
      <c r="Q1233" s="6">
        <v>3</v>
      </c>
    </row>
    <row r="1234" spans="1:17" x14ac:dyDescent="0.25">
      <c r="A1234" s="4" t="s">
        <v>3966</v>
      </c>
      <c r="B1234" s="6"/>
      <c r="C1234" s="6"/>
      <c r="D1234" s="6"/>
      <c r="E1234" s="6">
        <v>1</v>
      </c>
      <c r="F1234" s="6">
        <v>1</v>
      </c>
      <c r="G1234" s="6"/>
      <c r="H1234" s="6"/>
      <c r="I1234" s="6"/>
      <c r="J1234" s="6"/>
      <c r="K1234" s="6"/>
      <c r="L1234" s="6"/>
      <c r="M1234" s="6"/>
      <c r="N1234" s="6"/>
      <c r="O1234" s="6"/>
      <c r="P1234" s="6"/>
      <c r="Q1234" s="6">
        <v>1</v>
      </c>
    </row>
    <row r="1235" spans="1:17" x14ac:dyDescent="0.25">
      <c r="A1235" s="4" t="s">
        <v>4241</v>
      </c>
      <c r="B1235" s="6"/>
      <c r="C1235" s="6"/>
      <c r="D1235" s="6"/>
      <c r="E1235" s="6"/>
      <c r="F1235" s="6"/>
      <c r="G1235" s="6"/>
      <c r="H1235" s="6"/>
      <c r="I1235" s="6"/>
      <c r="J1235" s="6">
        <v>1</v>
      </c>
      <c r="K1235" s="6">
        <v>1</v>
      </c>
      <c r="L1235" s="6"/>
      <c r="M1235" s="6"/>
      <c r="N1235" s="6"/>
      <c r="O1235" s="6"/>
      <c r="P1235" s="6"/>
      <c r="Q1235" s="6">
        <v>1</v>
      </c>
    </row>
    <row r="1236" spans="1:17" x14ac:dyDescent="0.25">
      <c r="A1236" s="4" t="s">
        <v>1984</v>
      </c>
      <c r="B1236" s="6"/>
      <c r="C1236" s="6"/>
      <c r="D1236" s="6">
        <v>2</v>
      </c>
      <c r="E1236" s="6"/>
      <c r="F1236" s="6">
        <v>2</v>
      </c>
      <c r="G1236" s="6"/>
      <c r="H1236" s="6"/>
      <c r="I1236" s="6"/>
      <c r="J1236" s="6"/>
      <c r="K1236" s="6"/>
      <c r="L1236" s="6"/>
      <c r="M1236" s="6"/>
      <c r="N1236" s="6">
        <v>2</v>
      </c>
      <c r="O1236" s="6"/>
      <c r="P1236" s="6">
        <v>2</v>
      </c>
      <c r="Q1236" s="6">
        <v>4</v>
      </c>
    </row>
    <row r="1237" spans="1:17" x14ac:dyDescent="0.25">
      <c r="A1237" s="4" t="s">
        <v>3847</v>
      </c>
      <c r="B1237" s="6"/>
      <c r="C1237" s="6"/>
      <c r="D1237" s="6"/>
      <c r="E1237" s="6">
        <v>5</v>
      </c>
      <c r="F1237" s="6">
        <v>5</v>
      </c>
      <c r="G1237" s="6"/>
      <c r="H1237" s="6"/>
      <c r="I1237" s="6"/>
      <c r="J1237" s="6"/>
      <c r="K1237" s="6"/>
      <c r="L1237" s="6"/>
      <c r="M1237" s="6"/>
      <c r="N1237" s="6"/>
      <c r="O1237" s="6">
        <v>1</v>
      </c>
      <c r="P1237" s="6">
        <v>1</v>
      </c>
      <c r="Q1237" s="6">
        <v>6</v>
      </c>
    </row>
    <row r="1238" spans="1:17" x14ac:dyDescent="0.25">
      <c r="A1238" s="4" t="s">
        <v>3990</v>
      </c>
      <c r="B1238" s="6"/>
      <c r="C1238" s="6"/>
      <c r="D1238" s="6"/>
      <c r="E1238" s="6">
        <v>1</v>
      </c>
      <c r="F1238" s="6">
        <v>1</v>
      </c>
      <c r="G1238" s="6"/>
      <c r="H1238" s="6"/>
      <c r="I1238" s="6"/>
      <c r="J1238" s="6">
        <v>1</v>
      </c>
      <c r="K1238" s="6">
        <v>1</v>
      </c>
      <c r="L1238" s="6"/>
      <c r="M1238" s="6"/>
      <c r="N1238" s="6"/>
      <c r="O1238" s="6"/>
      <c r="P1238" s="6"/>
      <c r="Q1238" s="6">
        <v>2</v>
      </c>
    </row>
    <row r="1239" spans="1:17" x14ac:dyDescent="0.25">
      <c r="A1239" s="4" t="s">
        <v>4088</v>
      </c>
      <c r="B1239" s="6"/>
      <c r="C1239" s="6"/>
      <c r="D1239" s="6"/>
      <c r="E1239" s="6"/>
      <c r="F1239" s="6"/>
      <c r="G1239" s="6"/>
      <c r="H1239" s="6"/>
      <c r="I1239" s="6"/>
      <c r="J1239" s="6">
        <v>1</v>
      </c>
      <c r="K1239" s="6">
        <v>1</v>
      </c>
      <c r="L1239" s="6"/>
      <c r="M1239" s="6"/>
      <c r="N1239" s="6"/>
      <c r="O1239" s="6">
        <v>1</v>
      </c>
      <c r="P1239" s="6">
        <v>1</v>
      </c>
      <c r="Q1239" s="6">
        <v>2</v>
      </c>
    </row>
    <row r="1240" spans="1:17" x14ac:dyDescent="0.25">
      <c r="A1240" s="4" t="s">
        <v>3911</v>
      </c>
      <c r="B1240" s="6"/>
      <c r="C1240" s="6"/>
      <c r="D1240" s="6"/>
      <c r="E1240" s="6"/>
      <c r="F1240" s="6"/>
      <c r="G1240" s="6"/>
      <c r="H1240" s="6"/>
      <c r="I1240" s="6"/>
      <c r="J1240" s="6"/>
      <c r="K1240" s="6"/>
      <c r="L1240" s="6"/>
      <c r="M1240" s="6"/>
      <c r="N1240" s="6"/>
      <c r="O1240" s="6">
        <v>1</v>
      </c>
      <c r="P1240" s="6">
        <v>1</v>
      </c>
      <c r="Q1240" s="6">
        <v>1</v>
      </c>
    </row>
    <row r="1241" spans="1:17" x14ac:dyDescent="0.25">
      <c r="A1241" s="4" t="s">
        <v>4052</v>
      </c>
      <c r="B1241" s="6"/>
      <c r="C1241" s="6"/>
      <c r="D1241" s="6"/>
      <c r="E1241" s="6">
        <v>1</v>
      </c>
      <c r="F1241" s="6">
        <v>1</v>
      </c>
      <c r="G1241" s="6"/>
      <c r="H1241" s="6"/>
      <c r="I1241" s="6"/>
      <c r="J1241" s="6"/>
      <c r="K1241" s="6"/>
      <c r="L1241" s="6"/>
      <c r="M1241" s="6"/>
      <c r="N1241" s="6"/>
      <c r="O1241" s="6">
        <v>1</v>
      </c>
      <c r="P1241" s="6">
        <v>1</v>
      </c>
      <c r="Q1241" s="6">
        <v>2</v>
      </c>
    </row>
    <row r="1242" spans="1:17" x14ac:dyDescent="0.25">
      <c r="A1242" s="4" t="s">
        <v>3837</v>
      </c>
      <c r="B1242" s="6"/>
      <c r="C1242" s="6"/>
      <c r="D1242" s="6"/>
      <c r="E1242" s="6">
        <v>1</v>
      </c>
      <c r="F1242" s="6">
        <v>1</v>
      </c>
      <c r="G1242" s="6"/>
      <c r="H1242" s="6"/>
      <c r="I1242" s="6"/>
      <c r="J1242" s="6"/>
      <c r="K1242" s="6"/>
      <c r="L1242" s="6"/>
      <c r="M1242" s="6"/>
      <c r="N1242" s="6"/>
      <c r="O1242" s="6"/>
      <c r="P1242" s="6"/>
      <c r="Q1242" s="6">
        <v>1</v>
      </c>
    </row>
    <row r="1243" spans="1:17" x14ac:dyDescent="0.25">
      <c r="A1243" s="4" t="s">
        <v>4141</v>
      </c>
      <c r="B1243" s="6"/>
      <c r="C1243" s="6"/>
      <c r="D1243" s="6"/>
      <c r="E1243" s="6">
        <v>1</v>
      </c>
      <c r="F1243" s="6">
        <v>1</v>
      </c>
      <c r="G1243" s="6"/>
      <c r="H1243" s="6"/>
      <c r="I1243" s="6"/>
      <c r="J1243" s="6"/>
      <c r="K1243" s="6"/>
      <c r="L1243" s="6"/>
      <c r="M1243" s="6"/>
      <c r="N1243" s="6"/>
      <c r="O1243" s="6"/>
      <c r="P1243" s="6"/>
      <c r="Q1243" s="6">
        <v>1</v>
      </c>
    </row>
    <row r="1244" spans="1:17" x14ac:dyDescent="0.25">
      <c r="A1244" s="4" t="s">
        <v>4213</v>
      </c>
      <c r="B1244" s="6"/>
      <c r="C1244" s="6"/>
      <c r="D1244" s="6"/>
      <c r="E1244" s="6">
        <v>1</v>
      </c>
      <c r="F1244" s="6">
        <v>1</v>
      </c>
      <c r="G1244" s="6"/>
      <c r="H1244" s="6"/>
      <c r="I1244" s="6"/>
      <c r="J1244" s="6">
        <v>1</v>
      </c>
      <c r="K1244" s="6">
        <v>1</v>
      </c>
      <c r="L1244" s="6"/>
      <c r="M1244" s="6"/>
      <c r="N1244" s="6"/>
      <c r="O1244" s="6">
        <v>1</v>
      </c>
      <c r="P1244" s="6">
        <v>1</v>
      </c>
      <c r="Q1244" s="6">
        <v>3</v>
      </c>
    </row>
    <row r="1245" spans="1:17" x14ac:dyDescent="0.25">
      <c r="A1245" s="4" t="s">
        <v>3708</v>
      </c>
      <c r="B1245" s="6"/>
      <c r="C1245" s="6"/>
      <c r="D1245" s="6"/>
      <c r="E1245" s="6">
        <v>3</v>
      </c>
      <c r="F1245" s="6">
        <v>3</v>
      </c>
      <c r="G1245" s="6"/>
      <c r="H1245" s="6"/>
      <c r="I1245" s="6"/>
      <c r="J1245" s="6"/>
      <c r="K1245" s="6"/>
      <c r="L1245" s="6"/>
      <c r="M1245" s="6"/>
      <c r="N1245" s="6"/>
      <c r="O1245" s="6">
        <v>2</v>
      </c>
      <c r="P1245" s="6">
        <v>2</v>
      </c>
      <c r="Q1245" s="6">
        <v>5</v>
      </c>
    </row>
    <row r="1246" spans="1:17" x14ac:dyDescent="0.25">
      <c r="A1246" s="4" t="s">
        <v>1874</v>
      </c>
      <c r="B1246" s="6"/>
      <c r="C1246" s="6"/>
      <c r="D1246" s="6">
        <v>2</v>
      </c>
      <c r="E1246" s="6"/>
      <c r="F1246" s="6">
        <v>2</v>
      </c>
      <c r="G1246" s="6"/>
      <c r="H1246" s="6"/>
      <c r="I1246" s="6"/>
      <c r="J1246" s="6"/>
      <c r="K1246" s="6"/>
      <c r="L1246" s="6"/>
      <c r="M1246" s="6"/>
      <c r="N1246" s="6">
        <v>2</v>
      </c>
      <c r="O1246" s="6"/>
      <c r="P1246" s="6">
        <v>2</v>
      </c>
      <c r="Q1246" s="6">
        <v>4</v>
      </c>
    </row>
    <row r="1247" spans="1:17" x14ac:dyDescent="0.25">
      <c r="A1247" s="4" t="s">
        <v>2388</v>
      </c>
      <c r="B1247" s="6"/>
      <c r="C1247" s="6"/>
      <c r="D1247" s="6"/>
      <c r="E1247" s="6">
        <v>1</v>
      </c>
      <c r="F1247" s="6">
        <v>1</v>
      </c>
      <c r="G1247" s="6"/>
      <c r="H1247" s="6"/>
      <c r="I1247" s="6"/>
      <c r="J1247" s="6"/>
      <c r="K1247" s="6"/>
      <c r="L1247" s="6"/>
      <c r="M1247" s="6"/>
      <c r="N1247" s="6"/>
      <c r="O1247" s="6"/>
      <c r="P1247" s="6"/>
      <c r="Q1247" s="6">
        <v>1</v>
      </c>
    </row>
    <row r="1248" spans="1:17" x14ac:dyDescent="0.25">
      <c r="A1248" s="4" t="s">
        <v>3662</v>
      </c>
      <c r="B1248" s="6"/>
      <c r="C1248" s="6"/>
      <c r="D1248" s="6"/>
      <c r="E1248" s="6">
        <v>2</v>
      </c>
      <c r="F1248" s="6">
        <v>2</v>
      </c>
      <c r="G1248" s="6"/>
      <c r="H1248" s="6"/>
      <c r="I1248" s="6"/>
      <c r="J1248" s="6">
        <v>1</v>
      </c>
      <c r="K1248" s="6">
        <v>1</v>
      </c>
      <c r="L1248" s="6"/>
      <c r="M1248" s="6"/>
      <c r="N1248" s="6"/>
      <c r="O1248" s="6">
        <v>1</v>
      </c>
      <c r="P1248" s="6">
        <v>1</v>
      </c>
      <c r="Q1248" s="6">
        <v>4</v>
      </c>
    </row>
    <row r="1249" spans="1:17" x14ac:dyDescent="0.25">
      <c r="A1249" s="4" t="s">
        <v>1932</v>
      </c>
      <c r="B1249" s="6"/>
      <c r="C1249" s="6"/>
      <c r="D1249" s="6">
        <v>1</v>
      </c>
      <c r="E1249" s="6"/>
      <c r="F1249" s="6">
        <v>1</v>
      </c>
      <c r="G1249" s="6"/>
      <c r="H1249" s="6"/>
      <c r="I1249" s="6"/>
      <c r="J1249" s="6"/>
      <c r="K1249" s="6"/>
      <c r="L1249" s="6"/>
      <c r="M1249" s="6"/>
      <c r="N1249" s="6">
        <v>1</v>
      </c>
      <c r="O1249" s="6"/>
      <c r="P1249" s="6">
        <v>1</v>
      </c>
      <c r="Q1249" s="6">
        <v>2</v>
      </c>
    </row>
    <row r="1250" spans="1:17" x14ac:dyDescent="0.25">
      <c r="A1250" s="4" t="s">
        <v>2023</v>
      </c>
      <c r="B1250" s="6"/>
      <c r="C1250" s="6"/>
      <c r="D1250" s="6"/>
      <c r="E1250" s="6">
        <v>2</v>
      </c>
      <c r="F1250" s="6">
        <v>2</v>
      </c>
      <c r="G1250" s="6"/>
      <c r="H1250" s="6"/>
      <c r="I1250" s="6"/>
      <c r="J1250" s="6"/>
      <c r="K1250" s="6"/>
      <c r="L1250" s="6"/>
      <c r="M1250" s="6"/>
      <c r="N1250" s="6"/>
      <c r="O1250" s="6">
        <v>2</v>
      </c>
      <c r="P1250" s="6">
        <v>2</v>
      </c>
      <c r="Q1250" s="6">
        <v>4</v>
      </c>
    </row>
    <row r="1251" spans="1:17" x14ac:dyDescent="0.25">
      <c r="A1251" s="4" t="s">
        <v>3740</v>
      </c>
      <c r="B1251" s="6"/>
      <c r="C1251" s="6"/>
      <c r="D1251" s="6"/>
      <c r="E1251" s="6">
        <v>1</v>
      </c>
      <c r="F1251" s="6">
        <v>1</v>
      </c>
      <c r="G1251" s="6"/>
      <c r="H1251" s="6"/>
      <c r="I1251" s="6"/>
      <c r="J1251" s="6"/>
      <c r="K1251" s="6"/>
      <c r="L1251" s="6"/>
      <c r="M1251" s="6"/>
      <c r="N1251" s="6"/>
      <c r="O1251" s="6"/>
      <c r="P1251" s="6"/>
      <c r="Q1251" s="6">
        <v>1</v>
      </c>
    </row>
    <row r="1252" spans="1:17" x14ac:dyDescent="0.25">
      <c r="A1252" s="4" t="s">
        <v>1913</v>
      </c>
      <c r="B1252" s="6"/>
      <c r="C1252" s="6"/>
      <c r="D1252" s="6"/>
      <c r="E1252" s="6">
        <v>2</v>
      </c>
      <c r="F1252" s="6">
        <v>2</v>
      </c>
      <c r="G1252" s="6"/>
      <c r="H1252" s="6"/>
      <c r="I1252" s="6"/>
      <c r="J1252" s="6"/>
      <c r="K1252" s="6"/>
      <c r="L1252" s="6"/>
      <c r="M1252" s="6"/>
      <c r="N1252" s="6"/>
      <c r="O1252" s="6"/>
      <c r="P1252" s="6"/>
      <c r="Q1252" s="6">
        <v>2</v>
      </c>
    </row>
    <row r="1253" spans="1:17" x14ac:dyDescent="0.25">
      <c r="A1253" s="4" t="s">
        <v>4094</v>
      </c>
      <c r="B1253" s="6"/>
      <c r="C1253" s="6"/>
      <c r="D1253" s="6"/>
      <c r="E1253" s="6">
        <v>3</v>
      </c>
      <c r="F1253" s="6">
        <v>3</v>
      </c>
      <c r="G1253" s="6"/>
      <c r="H1253" s="6"/>
      <c r="I1253" s="6"/>
      <c r="J1253" s="6">
        <v>1</v>
      </c>
      <c r="K1253" s="6">
        <v>1</v>
      </c>
      <c r="L1253" s="6"/>
      <c r="M1253" s="6"/>
      <c r="N1253" s="6"/>
      <c r="O1253" s="6">
        <v>1</v>
      </c>
      <c r="P1253" s="6">
        <v>1</v>
      </c>
      <c r="Q1253" s="6">
        <v>5</v>
      </c>
    </row>
    <row r="1254" spans="1:17" x14ac:dyDescent="0.25">
      <c r="A1254" s="4" t="s">
        <v>4132</v>
      </c>
      <c r="B1254" s="6"/>
      <c r="C1254" s="6"/>
      <c r="D1254" s="6"/>
      <c r="E1254" s="6">
        <v>1</v>
      </c>
      <c r="F1254" s="6">
        <v>1</v>
      </c>
      <c r="G1254" s="6"/>
      <c r="H1254" s="6"/>
      <c r="I1254" s="6"/>
      <c r="J1254" s="6"/>
      <c r="K1254" s="6"/>
      <c r="L1254" s="6"/>
      <c r="M1254" s="6"/>
      <c r="N1254" s="6"/>
      <c r="O1254" s="6">
        <v>1</v>
      </c>
      <c r="P1254" s="6">
        <v>1</v>
      </c>
      <c r="Q1254" s="6">
        <v>2</v>
      </c>
    </row>
    <row r="1255" spans="1:17" x14ac:dyDescent="0.25">
      <c r="A1255" s="4" t="s">
        <v>3967</v>
      </c>
      <c r="B1255" s="6"/>
      <c r="C1255" s="6"/>
      <c r="D1255" s="6"/>
      <c r="E1255" s="6">
        <v>1</v>
      </c>
      <c r="F1255" s="6">
        <v>1</v>
      </c>
      <c r="G1255" s="6"/>
      <c r="H1255" s="6"/>
      <c r="I1255" s="6"/>
      <c r="J1255" s="6"/>
      <c r="K1255" s="6"/>
      <c r="L1255" s="6"/>
      <c r="M1255" s="6"/>
      <c r="N1255" s="6"/>
      <c r="O1255" s="6"/>
      <c r="P1255" s="6"/>
      <c r="Q1255" s="6">
        <v>1</v>
      </c>
    </row>
    <row r="1256" spans="1:17" x14ac:dyDescent="0.25">
      <c r="A1256" s="4" t="s">
        <v>3894</v>
      </c>
      <c r="B1256" s="6"/>
      <c r="C1256" s="6"/>
      <c r="D1256" s="6"/>
      <c r="E1256" s="6">
        <v>2</v>
      </c>
      <c r="F1256" s="6">
        <v>2</v>
      </c>
      <c r="G1256" s="6"/>
      <c r="H1256" s="6"/>
      <c r="I1256" s="6"/>
      <c r="J1256" s="6"/>
      <c r="K1256" s="6"/>
      <c r="L1256" s="6"/>
      <c r="M1256" s="6"/>
      <c r="N1256" s="6"/>
      <c r="O1256" s="6"/>
      <c r="P1256" s="6"/>
      <c r="Q1256" s="6">
        <v>2</v>
      </c>
    </row>
    <row r="1257" spans="1:17" x14ac:dyDescent="0.25">
      <c r="A1257" s="4" t="s">
        <v>3957</v>
      </c>
      <c r="B1257" s="6"/>
      <c r="C1257" s="6"/>
      <c r="D1257" s="6"/>
      <c r="E1257" s="6">
        <v>3</v>
      </c>
      <c r="F1257" s="6">
        <v>3</v>
      </c>
      <c r="G1257" s="6"/>
      <c r="H1257" s="6"/>
      <c r="I1257" s="6"/>
      <c r="J1257" s="6"/>
      <c r="K1257" s="6"/>
      <c r="L1257" s="6"/>
      <c r="M1257" s="6"/>
      <c r="N1257" s="6"/>
      <c r="O1257" s="6"/>
      <c r="P1257" s="6"/>
      <c r="Q1257" s="6">
        <v>3</v>
      </c>
    </row>
    <row r="1258" spans="1:17" x14ac:dyDescent="0.25">
      <c r="A1258" s="4" t="s">
        <v>2030</v>
      </c>
      <c r="B1258" s="6"/>
      <c r="C1258" s="6"/>
      <c r="D1258" s="6">
        <v>1</v>
      </c>
      <c r="E1258" s="6"/>
      <c r="F1258" s="6">
        <v>1</v>
      </c>
      <c r="G1258" s="6"/>
      <c r="H1258" s="6"/>
      <c r="I1258" s="6">
        <v>1</v>
      </c>
      <c r="J1258" s="6"/>
      <c r="K1258" s="6">
        <v>1</v>
      </c>
      <c r="L1258" s="6"/>
      <c r="M1258" s="6"/>
      <c r="N1258" s="6"/>
      <c r="O1258" s="6"/>
      <c r="P1258" s="6"/>
      <c r="Q1258" s="6">
        <v>2</v>
      </c>
    </row>
    <row r="1259" spans="1:17" x14ac:dyDescent="0.25">
      <c r="A1259" s="4" t="s">
        <v>3799</v>
      </c>
      <c r="B1259" s="6"/>
      <c r="C1259" s="6"/>
      <c r="D1259" s="6"/>
      <c r="E1259" s="6">
        <v>2</v>
      </c>
      <c r="F1259" s="6">
        <v>2</v>
      </c>
      <c r="G1259" s="6"/>
      <c r="H1259" s="6"/>
      <c r="I1259" s="6"/>
      <c r="J1259" s="6"/>
      <c r="K1259" s="6"/>
      <c r="L1259" s="6"/>
      <c r="M1259" s="6"/>
      <c r="N1259" s="6"/>
      <c r="O1259" s="6">
        <v>1</v>
      </c>
      <c r="P1259" s="6">
        <v>1</v>
      </c>
      <c r="Q1259" s="6">
        <v>3</v>
      </c>
    </row>
    <row r="1260" spans="1:17" x14ac:dyDescent="0.25">
      <c r="A1260" s="4" t="s">
        <v>3927</v>
      </c>
      <c r="B1260" s="6"/>
      <c r="C1260" s="6"/>
      <c r="D1260" s="6"/>
      <c r="E1260" s="6">
        <v>1</v>
      </c>
      <c r="F1260" s="6">
        <v>1</v>
      </c>
      <c r="G1260" s="6"/>
      <c r="H1260" s="6"/>
      <c r="I1260" s="6"/>
      <c r="J1260" s="6"/>
      <c r="K1260" s="6"/>
      <c r="L1260" s="6"/>
      <c r="M1260" s="6"/>
      <c r="N1260" s="6"/>
      <c r="O1260" s="6">
        <v>1</v>
      </c>
      <c r="P1260" s="6">
        <v>1</v>
      </c>
      <c r="Q1260" s="6">
        <v>2</v>
      </c>
    </row>
    <row r="1261" spans="1:17" x14ac:dyDescent="0.25">
      <c r="A1261" s="4" t="s">
        <v>4163</v>
      </c>
      <c r="B1261" s="6"/>
      <c r="C1261" s="6"/>
      <c r="D1261" s="6"/>
      <c r="E1261" s="6">
        <v>1</v>
      </c>
      <c r="F1261" s="6">
        <v>1</v>
      </c>
      <c r="G1261" s="6"/>
      <c r="H1261" s="6"/>
      <c r="I1261" s="6"/>
      <c r="J1261" s="6"/>
      <c r="K1261" s="6"/>
      <c r="L1261" s="6"/>
      <c r="M1261" s="6"/>
      <c r="N1261" s="6"/>
      <c r="O1261" s="6"/>
      <c r="P1261" s="6"/>
      <c r="Q1261" s="6">
        <v>1</v>
      </c>
    </row>
    <row r="1262" spans="1:17" x14ac:dyDescent="0.25">
      <c r="A1262" s="4" t="s">
        <v>4232</v>
      </c>
      <c r="B1262" s="6"/>
      <c r="C1262" s="6"/>
      <c r="D1262" s="6"/>
      <c r="E1262" s="6"/>
      <c r="F1262" s="6"/>
      <c r="G1262" s="6"/>
      <c r="H1262" s="6"/>
      <c r="I1262" s="6"/>
      <c r="J1262" s="6"/>
      <c r="K1262" s="6"/>
      <c r="L1262" s="6"/>
      <c r="M1262" s="6"/>
      <c r="N1262" s="6"/>
      <c r="O1262" s="6">
        <v>1</v>
      </c>
      <c r="P1262" s="6">
        <v>1</v>
      </c>
      <c r="Q1262" s="6">
        <v>1</v>
      </c>
    </row>
    <row r="1263" spans="1:17" x14ac:dyDescent="0.25">
      <c r="A1263" s="4" t="s">
        <v>3841</v>
      </c>
      <c r="B1263" s="6"/>
      <c r="C1263" s="6"/>
      <c r="D1263" s="6"/>
      <c r="E1263" s="6"/>
      <c r="F1263" s="6"/>
      <c r="G1263" s="6"/>
      <c r="H1263" s="6"/>
      <c r="I1263" s="6"/>
      <c r="J1263" s="6">
        <v>1</v>
      </c>
      <c r="K1263" s="6">
        <v>1</v>
      </c>
      <c r="L1263" s="6"/>
      <c r="M1263" s="6"/>
      <c r="N1263" s="6"/>
      <c r="O1263" s="6">
        <v>1</v>
      </c>
      <c r="P1263" s="6">
        <v>1</v>
      </c>
      <c r="Q1263" s="6">
        <v>2</v>
      </c>
    </row>
    <row r="1264" spans="1:17" x14ac:dyDescent="0.25">
      <c r="A1264" s="4" t="s">
        <v>3783</v>
      </c>
      <c r="B1264" s="6"/>
      <c r="C1264" s="6"/>
      <c r="D1264" s="6"/>
      <c r="E1264" s="6">
        <v>3</v>
      </c>
      <c r="F1264" s="6">
        <v>3</v>
      </c>
      <c r="G1264" s="6"/>
      <c r="H1264" s="6"/>
      <c r="I1264" s="6"/>
      <c r="J1264" s="6"/>
      <c r="K1264" s="6"/>
      <c r="L1264" s="6"/>
      <c r="M1264" s="6"/>
      <c r="N1264" s="6"/>
      <c r="O1264" s="6"/>
      <c r="P1264" s="6"/>
      <c r="Q1264" s="6">
        <v>3</v>
      </c>
    </row>
    <row r="1265" spans="1:17" x14ac:dyDescent="0.25">
      <c r="A1265" s="4" t="s">
        <v>3779</v>
      </c>
      <c r="B1265" s="6"/>
      <c r="C1265" s="6"/>
      <c r="D1265" s="6"/>
      <c r="E1265" s="6">
        <v>1</v>
      </c>
      <c r="F1265" s="6">
        <v>1</v>
      </c>
      <c r="G1265" s="6"/>
      <c r="H1265" s="6"/>
      <c r="I1265" s="6"/>
      <c r="J1265" s="6"/>
      <c r="K1265" s="6"/>
      <c r="L1265" s="6"/>
      <c r="M1265" s="6"/>
      <c r="N1265" s="6"/>
      <c r="O1265" s="6">
        <v>1</v>
      </c>
      <c r="P1265" s="6">
        <v>1</v>
      </c>
      <c r="Q1265" s="6">
        <v>2</v>
      </c>
    </row>
    <row r="1266" spans="1:17" x14ac:dyDescent="0.25">
      <c r="A1266" s="4" t="s">
        <v>3756</v>
      </c>
      <c r="B1266" s="6"/>
      <c r="C1266" s="6"/>
      <c r="D1266" s="6"/>
      <c r="E1266" s="6">
        <v>1</v>
      </c>
      <c r="F1266" s="6">
        <v>1</v>
      </c>
      <c r="G1266" s="6"/>
      <c r="H1266" s="6"/>
      <c r="I1266" s="6"/>
      <c r="J1266" s="6">
        <v>1</v>
      </c>
      <c r="K1266" s="6">
        <v>1</v>
      </c>
      <c r="L1266" s="6"/>
      <c r="M1266" s="6"/>
      <c r="N1266" s="6"/>
      <c r="O1266" s="6"/>
      <c r="P1266" s="6"/>
      <c r="Q1266" s="6">
        <v>2</v>
      </c>
    </row>
    <row r="1267" spans="1:17" x14ac:dyDescent="0.25">
      <c r="A1267" s="4" t="s">
        <v>38</v>
      </c>
      <c r="B1267" s="6"/>
      <c r="C1267" s="6">
        <v>1</v>
      </c>
      <c r="D1267" s="6"/>
      <c r="E1267" s="6"/>
      <c r="F1267" s="6">
        <v>1</v>
      </c>
      <c r="G1267" s="6"/>
      <c r="H1267" s="6"/>
      <c r="I1267" s="6"/>
      <c r="J1267" s="6"/>
      <c r="K1267" s="6"/>
      <c r="L1267" s="6"/>
      <c r="M1267" s="6"/>
      <c r="N1267" s="6"/>
      <c r="O1267" s="6"/>
      <c r="P1267" s="6"/>
      <c r="Q1267" s="6">
        <v>1</v>
      </c>
    </row>
    <row r="1268" spans="1:17" x14ac:dyDescent="0.25">
      <c r="A1268" s="4" t="s">
        <v>3658</v>
      </c>
      <c r="B1268" s="6"/>
      <c r="C1268" s="6"/>
      <c r="D1268" s="6"/>
      <c r="E1268" s="6">
        <v>2</v>
      </c>
      <c r="F1268" s="6">
        <v>2</v>
      </c>
      <c r="G1268" s="6"/>
      <c r="H1268" s="6"/>
      <c r="I1268" s="6"/>
      <c r="J1268" s="6">
        <v>1</v>
      </c>
      <c r="K1268" s="6">
        <v>1</v>
      </c>
      <c r="L1268" s="6"/>
      <c r="M1268" s="6"/>
      <c r="N1268" s="6"/>
      <c r="O1268" s="6">
        <v>1</v>
      </c>
      <c r="P1268" s="6">
        <v>1</v>
      </c>
      <c r="Q1268" s="6">
        <v>4</v>
      </c>
    </row>
    <row r="1269" spans="1:17" x14ac:dyDescent="0.25">
      <c r="A1269" s="4" t="s">
        <v>1899</v>
      </c>
      <c r="B1269" s="6"/>
      <c r="C1269" s="6"/>
      <c r="D1269" s="6"/>
      <c r="E1269" s="6">
        <v>1</v>
      </c>
      <c r="F1269" s="6">
        <v>1</v>
      </c>
      <c r="G1269" s="6"/>
      <c r="H1269" s="6"/>
      <c r="I1269" s="6"/>
      <c r="J1269" s="6"/>
      <c r="K1269" s="6"/>
      <c r="L1269" s="6"/>
      <c r="M1269" s="6"/>
      <c r="N1269" s="6"/>
      <c r="O1269" s="6"/>
      <c r="P1269" s="6"/>
      <c r="Q1269" s="6">
        <v>1</v>
      </c>
    </row>
    <row r="1270" spans="1:17" x14ac:dyDescent="0.25">
      <c r="A1270" s="4" t="s">
        <v>4040</v>
      </c>
      <c r="B1270" s="6"/>
      <c r="C1270" s="6"/>
      <c r="D1270" s="6"/>
      <c r="E1270" s="6">
        <v>1</v>
      </c>
      <c r="F1270" s="6">
        <v>1</v>
      </c>
      <c r="G1270" s="6"/>
      <c r="H1270" s="6"/>
      <c r="I1270" s="6"/>
      <c r="J1270" s="6"/>
      <c r="K1270" s="6"/>
      <c r="L1270" s="6"/>
      <c r="M1270" s="6"/>
      <c r="N1270" s="6"/>
      <c r="O1270" s="6">
        <v>1</v>
      </c>
      <c r="P1270" s="6">
        <v>1</v>
      </c>
      <c r="Q1270" s="6">
        <v>2</v>
      </c>
    </row>
    <row r="1271" spans="1:17" x14ac:dyDescent="0.25">
      <c r="A1271" s="4" t="s">
        <v>2115</v>
      </c>
      <c r="B1271" s="6"/>
      <c r="C1271" s="6"/>
      <c r="D1271" s="6"/>
      <c r="E1271" s="6">
        <v>1</v>
      </c>
      <c r="F1271" s="6">
        <v>1</v>
      </c>
      <c r="G1271" s="6"/>
      <c r="H1271" s="6"/>
      <c r="I1271" s="6"/>
      <c r="J1271" s="6"/>
      <c r="K1271" s="6"/>
      <c r="L1271" s="6"/>
      <c r="M1271" s="6"/>
      <c r="N1271" s="6"/>
      <c r="O1271" s="6"/>
      <c r="P1271" s="6"/>
      <c r="Q1271" s="6">
        <v>1</v>
      </c>
    </row>
    <row r="1272" spans="1:17" x14ac:dyDescent="0.25">
      <c r="A1272" s="4" t="s">
        <v>1978</v>
      </c>
      <c r="B1272" s="6"/>
      <c r="C1272" s="6"/>
      <c r="D1272" s="6"/>
      <c r="E1272" s="6"/>
      <c r="F1272" s="6"/>
      <c r="G1272" s="6"/>
      <c r="H1272" s="6"/>
      <c r="I1272" s="6"/>
      <c r="J1272" s="6">
        <v>1</v>
      </c>
      <c r="K1272" s="6">
        <v>1</v>
      </c>
      <c r="L1272" s="6"/>
      <c r="M1272" s="6"/>
      <c r="N1272" s="6"/>
      <c r="O1272" s="6">
        <v>1</v>
      </c>
      <c r="P1272" s="6">
        <v>1</v>
      </c>
      <c r="Q1272" s="6">
        <v>2</v>
      </c>
    </row>
    <row r="1273" spans="1:17" x14ac:dyDescent="0.25">
      <c r="A1273" s="4" t="s">
        <v>2013</v>
      </c>
      <c r="B1273" s="6"/>
      <c r="C1273" s="6"/>
      <c r="D1273" s="6"/>
      <c r="E1273" s="6">
        <v>2</v>
      </c>
      <c r="F1273" s="6">
        <v>2</v>
      </c>
      <c r="G1273" s="6"/>
      <c r="H1273" s="6"/>
      <c r="I1273" s="6"/>
      <c r="J1273" s="6"/>
      <c r="K1273" s="6"/>
      <c r="L1273" s="6"/>
      <c r="M1273" s="6"/>
      <c r="N1273" s="6"/>
      <c r="O1273" s="6"/>
      <c r="P1273" s="6"/>
      <c r="Q1273" s="6">
        <v>2</v>
      </c>
    </row>
    <row r="1274" spans="1:17" x14ac:dyDescent="0.25">
      <c r="A1274" s="4" t="s">
        <v>92</v>
      </c>
      <c r="B1274" s="6">
        <v>3</v>
      </c>
      <c r="C1274" s="6"/>
      <c r="D1274" s="6"/>
      <c r="E1274" s="6"/>
      <c r="F1274" s="6">
        <v>3</v>
      </c>
      <c r="G1274" s="6">
        <v>1</v>
      </c>
      <c r="H1274" s="6"/>
      <c r="I1274" s="6"/>
      <c r="J1274" s="6"/>
      <c r="K1274" s="6">
        <v>1</v>
      </c>
      <c r="L1274" s="6"/>
      <c r="M1274" s="6"/>
      <c r="N1274" s="6"/>
      <c r="O1274" s="6"/>
      <c r="P1274" s="6"/>
      <c r="Q1274" s="6">
        <v>4</v>
      </c>
    </row>
    <row r="1275" spans="1:17" x14ac:dyDescent="0.25">
      <c r="A1275" s="4" t="s">
        <v>1956</v>
      </c>
      <c r="B1275" s="6"/>
      <c r="C1275" s="6"/>
      <c r="D1275" s="6"/>
      <c r="E1275" s="6">
        <v>1</v>
      </c>
      <c r="F1275" s="6">
        <v>1</v>
      </c>
      <c r="G1275" s="6"/>
      <c r="H1275" s="6"/>
      <c r="I1275" s="6"/>
      <c r="J1275" s="6">
        <v>1</v>
      </c>
      <c r="K1275" s="6">
        <v>1</v>
      </c>
      <c r="L1275" s="6"/>
      <c r="M1275" s="6"/>
      <c r="N1275" s="6"/>
      <c r="O1275" s="6">
        <v>1</v>
      </c>
      <c r="P1275" s="6">
        <v>1</v>
      </c>
      <c r="Q1275" s="6">
        <v>3</v>
      </c>
    </row>
    <row r="1276" spans="1:17" x14ac:dyDescent="0.25">
      <c r="A1276" s="4" t="s">
        <v>4074</v>
      </c>
      <c r="B1276" s="6"/>
      <c r="C1276" s="6"/>
      <c r="D1276" s="6"/>
      <c r="E1276" s="6">
        <v>1</v>
      </c>
      <c r="F1276" s="6">
        <v>1</v>
      </c>
      <c r="G1276" s="6"/>
      <c r="H1276" s="6"/>
      <c r="I1276" s="6"/>
      <c r="J1276" s="6"/>
      <c r="K1276" s="6"/>
      <c r="L1276" s="6"/>
      <c r="M1276" s="6"/>
      <c r="N1276" s="6"/>
      <c r="O1276" s="6">
        <v>3</v>
      </c>
      <c r="P1276" s="6">
        <v>3</v>
      </c>
      <c r="Q1276" s="6">
        <v>4</v>
      </c>
    </row>
    <row r="1277" spans="1:17" x14ac:dyDescent="0.25">
      <c r="A1277" s="4" t="s">
        <v>3803</v>
      </c>
      <c r="B1277" s="6"/>
      <c r="C1277" s="6"/>
      <c r="D1277" s="6"/>
      <c r="E1277" s="6">
        <v>3</v>
      </c>
      <c r="F1277" s="6">
        <v>3</v>
      </c>
      <c r="G1277" s="6"/>
      <c r="H1277" s="6"/>
      <c r="I1277" s="6"/>
      <c r="J1277" s="6"/>
      <c r="K1277" s="6"/>
      <c r="L1277" s="6"/>
      <c r="M1277" s="6"/>
      <c r="N1277" s="6"/>
      <c r="O1277" s="6">
        <v>1</v>
      </c>
      <c r="P1277" s="6">
        <v>1</v>
      </c>
      <c r="Q1277" s="6">
        <v>4</v>
      </c>
    </row>
    <row r="1278" spans="1:17" x14ac:dyDescent="0.25">
      <c r="A1278" s="4" t="s">
        <v>3820</v>
      </c>
      <c r="B1278" s="6"/>
      <c r="C1278" s="6"/>
      <c r="D1278" s="6"/>
      <c r="E1278" s="6">
        <v>2</v>
      </c>
      <c r="F1278" s="6">
        <v>2</v>
      </c>
      <c r="G1278" s="6"/>
      <c r="H1278" s="6"/>
      <c r="I1278" s="6"/>
      <c r="J1278" s="6"/>
      <c r="K1278" s="6"/>
      <c r="L1278" s="6"/>
      <c r="M1278" s="6"/>
      <c r="N1278" s="6"/>
      <c r="O1278" s="6">
        <v>3</v>
      </c>
      <c r="P1278" s="6">
        <v>3</v>
      </c>
      <c r="Q1278" s="6">
        <v>5</v>
      </c>
    </row>
    <row r="1279" spans="1:17" x14ac:dyDescent="0.25">
      <c r="A1279" s="4" t="s">
        <v>3703</v>
      </c>
      <c r="B1279" s="6"/>
      <c r="C1279" s="6"/>
      <c r="D1279" s="6"/>
      <c r="E1279" s="6">
        <v>3</v>
      </c>
      <c r="F1279" s="6">
        <v>3</v>
      </c>
      <c r="G1279" s="6"/>
      <c r="H1279" s="6"/>
      <c r="I1279" s="6"/>
      <c r="J1279" s="6">
        <v>1</v>
      </c>
      <c r="K1279" s="6">
        <v>1</v>
      </c>
      <c r="L1279" s="6"/>
      <c r="M1279" s="6"/>
      <c r="N1279" s="6"/>
      <c r="O1279" s="6"/>
      <c r="P1279" s="6"/>
      <c r="Q1279" s="6">
        <v>4</v>
      </c>
    </row>
    <row r="1280" spans="1:17" x14ac:dyDescent="0.25">
      <c r="A1280" s="4" t="s">
        <v>3985</v>
      </c>
      <c r="B1280" s="6"/>
      <c r="C1280" s="6"/>
      <c r="D1280" s="6"/>
      <c r="E1280" s="6">
        <v>1</v>
      </c>
      <c r="F1280" s="6">
        <v>1</v>
      </c>
      <c r="G1280" s="6"/>
      <c r="H1280" s="6"/>
      <c r="I1280" s="6"/>
      <c r="J1280" s="6"/>
      <c r="K1280" s="6"/>
      <c r="L1280" s="6"/>
      <c r="M1280" s="6"/>
      <c r="N1280" s="6"/>
      <c r="O1280" s="6"/>
      <c r="P1280" s="6"/>
      <c r="Q1280" s="6">
        <v>1</v>
      </c>
    </row>
    <row r="1281" spans="1:17" x14ac:dyDescent="0.25">
      <c r="A1281" s="4" t="s">
        <v>4197</v>
      </c>
      <c r="B1281" s="6"/>
      <c r="C1281" s="6"/>
      <c r="D1281" s="6"/>
      <c r="E1281" s="6">
        <v>1</v>
      </c>
      <c r="F1281" s="6">
        <v>1</v>
      </c>
      <c r="G1281" s="6"/>
      <c r="H1281" s="6"/>
      <c r="I1281" s="6"/>
      <c r="J1281" s="6"/>
      <c r="K1281" s="6"/>
      <c r="L1281" s="6"/>
      <c r="M1281" s="6"/>
      <c r="N1281" s="6"/>
      <c r="O1281" s="6"/>
      <c r="P1281" s="6"/>
      <c r="Q1281" s="6">
        <v>1</v>
      </c>
    </row>
    <row r="1282" spans="1:17" x14ac:dyDescent="0.25">
      <c r="A1282" s="4" t="s">
        <v>4120</v>
      </c>
      <c r="B1282" s="6"/>
      <c r="C1282" s="6"/>
      <c r="D1282" s="6"/>
      <c r="E1282" s="6">
        <v>3</v>
      </c>
      <c r="F1282" s="6">
        <v>3</v>
      </c>
      <c r="G1282" s="6"/>
      <c r="H1282" s="6"/>
      <c r="I1282" s="6"/>
      <c r="J1282" s="6"/>
      <c r="K1282" s="6"/>
      <c r="L1282" s="6"/>
      <c r="M1282" s="6"/>
      <c r="N1282" s="6"/>
      <c r="O1282" s="6">
        <v>1</v>
      </c>
      <c r="P1282" s="6">
        <v>1</v>
      </c>
      <c r="Q1282" s="6">
        <v>4</v>
      </c>
    </row>
    <row r="1283" spans="1:17" x14ac:dyDescent="0.25">
      <c r="A1283" s="4" t="s">
        <v>4200</v>
      </c>
      <c r="B1283" s="6"/>
      <c r="C1283" s="6"/>
      <c r="D1283" s="6"/>
      <c r="E1283" s="6">
        <v>1</v>
      </c>
      <c r="F1283" s="6">
        <v>1</v>
      </c>
      <c r="G1283" s="6"/>
      <c r="H1283" s="6"/>
      <c r="I1283" s="6"/>
      <c r="J1283" s="6"/>
      <c r="K1283" s="6"/>
      <c r="L1283" s="6"/>
      <c r="M1283" s="6"/>
      <c r="N1283" s="6"/>
      <c r="O1283" s="6">
        <v>2</v>
      </c>
      <c r="P1283" s="6">
        <v>2</v>
      </c>
      <c r="Q1283" s="6">
        <v>3</v>
      </c>
    </row>
    <row r="1284" spans="1:17" x14ac:dyDescent="0.25">
      <c r="A1284" s="4" t="s">
        <v>4028</v>
      </c>
      <c r="B1284" s="6"/>
      <c r="C1284" s="6"/>
      <c r="D1284" s="6"/>
      <c r="E1284" s="6">
        <v>3</v>
      </c>
      <c r="F1284" s="6">
        <v>3</v>
      </c>
      <c r="G1284" s="6"/>
      <c r="H1284" s="6"/>
      <c r="I1284" s="6"/>
      <c r="J1284" s="6">
        <v>1</v>
      </c>
      <c r="K1284" s="6">
        <v>1</v>
      </c>
      <c r="L1284" s="6"/>
      <c r="M1284" s="6"/>
      <c r="N1284" s="6"/>
      <c r="O1284" s="6"/>
      <c r="P1284" s="6"/>
      <c r="Q1284" s="6">
        <v>4</v>
      </c>
    </row>
    <row r="1285" spans="1:17" x14ac:dyDescent="0.25">
      <c r="A1285" s="4" t="s">
        <v>3670</v>
      </c>
      <c r="B1285" s="6"/>
      <c r="C1285" s="6"/>
      <c r="D1285" s="6"/>
      <c r="E1285" s="6">
        <v>1</v>
      </c>
      <c r="F1285" s="6">
        <v>1</v>
      </c>
      <c r="G1285" s="6"/>
      <c r="H1285" s="6"/>
      <c r="I1285" s="6"/>
      <c r="J1285" s="6"/>
      <c r="K1285" s="6"/>
      <c r="L1285" s="6"/>
      <c r="M1285" s="6"/>
      <c r="N1285" s="6"/>
      <c r="O1285" s="6">
        <v>2</v>
      </c>
      <c r="P1285" s="6">
        <v>2</v>
      </c>
      <c r="Q1285" s="6">
        <v>3</v>
      </c>
    </row>
    <row r="1286" spans="1:17" x14ac:dyDescent="0.25">
      <c r="A1286" s="4" t="s">
        <v>1953</v>
      </c>
      <c r="B1286" s="6"/>
      <c r="C1286" s="6"/>
      <c r="D1286" s="6">
        <v>1</v>
      </c>
      <c r="E1286" s="6"/>
      <c r="F1286" s="6">
        <v>1</v>
      </c>
      <c r="G1286" s="6"/>
      <c r="H1286" s="6"/>
      <c r="I1286" s="6">
        <v>1</v>
      </c>
      <c r="J1286" s="6"/>
      <c r="K1286" s="6">
        <v>1</v>
      </c>
      <c r="L1286" s="6"/>
      <c r="M1286" s="6"/>
      <c r="N1286" s="6">
        <v>2</v>
      </c>
      <c r="O1286" s="6"/>
      <c r="P1286" s="6">
        <v>2</v>
      </c>
      <c r="Q1286" s="6">
        <v>4</v>
      </c>
    </row>
    <row r="1287" spans="1:17" x14ac:dyDescent="0.25">
      <c r="A1287" s="4" t="s">
        <v>3885</v>
      </c>
      <c r="B1287" s="6"/>
      <c r="C1287" s="6"/>
      <c r="D1287" s="6"/>
      <c r="E1287" s="6">
        <v>2</v>
      </c>
      <c r="F1287" s="6">
        <v>2</v>
      </c>
      <c r="G1287" s="6"/>
      <c r="H1287" s="6"/>
      <c r="I1287" s="6"/>
      <c r="J1287" s="6"/>
      <c r="K1287" s="6"/>
      <c r="L1287" s="6"/>
      <c r="M1287" s="6"/>
      <c r="N1287" s="6"/>
      <c r="O1287" s="6"/>
      <c r="P1287" s="6"/>
      <c r="Q1287" s="6">
        <v>2</v>
      </c>
    </row>
    <row r="1288" spans="1:17" x14ac:dyDescent="0.25">
      <c r="A1288" s="4" t="s">
        <v>3898</v>
      </c>
      <c r="B1288" s="6"/>
      <c r="C1288" s="6"/>
      <c r="D1288" s="6"/>
      <c r="E1288" s="6">
        <v>1</v>
      </c>
      <c r="F1288" s="6">
        <v>1</v>
      </c>
      <c r="G1288" s="6"/>
      <c r="H1288" s="6"/>
      <c r="I1288" s="6"/>
      <c r="J1288" s="6">
        <v>1</v>
      </c>
      <c r="K1288" s="6">
        <v>1</v>
      </c>
      <c r="L1288" s="6"/>
      <c r="M1288" s="6"/>
      <c r="N1288" s="6"/>
      <c r="O1288" s="6">
        <v>1</v>
      </c>
      <c r="P1288" s="6">
        <v>1</v>
      </c>
      <c r="Q1288" s="6">
        <v>3</v>
      </c>
    </row>
    <row r="1289" spans="1:17" x14ac:dyDescent="0.25">
      <c r="A1289" s="4" t="s">
        <v>4016</v>
      </c>
      <c r="B1289" s="6"/>
      <c r="C1289" s="6"/>
      <c r="D1289" s="6"/>
      <c r="E1289" s="6">
        <v>3</v>
      </c>
      <c r="F1289" s="6">
        <v>3</v>
      </c>
      <c r="G1289" s="6"/>
      <c r="H1289" s="6"/>
      <c r="I1289" s="6"/>
      <c r="J1289" s="6">
        <v>1</v>
      </c>
      <c r="K1289" s="6">
        <v>1</v>
      </c>
      <c r="L1289" s="6"/>
      <c r="M1289" s="6"/>
      <c r="N1289" s="6"/>
      <c r="O1289" s="6">
        <v>1</v>
      </c>
      <c r="P1289" s="6">
        <v>1</v>
      </c>
      <c r="Q1289" s="6">
        <v>5</v>
      </c>
    </row>
    <row r="1290" spans="1:17" x14ac:dyDescent="0.25">
      <c r="A1290" s="4" t="s">
        <v>3876</v>
      </c>
      <c r="B1290" s="6"/>
      <c r="C1290" s="6"/>
      <c r="D1290" s="6"/>
      <c r="E1290" s="6">
        <v>1</v>
      </c>
      <c r="F1290" s="6">
        <v>1</v>
      </c>
      <c r="G1290" s="6"/>
      <c r="H1290" s="6"/>
      <c r="I1290" s="6"/>
      <c r="J1290" s="6">
        <v>2</v>
      </c>
      <c r="K1290" s="6">
        <v>2</v>
      </c>
      <c r="L1290" s="6"/>
      <c r="M1290" s="6"/>
      <c r="N1290" s="6"/>
      <c r="O1290" s="6">
        <v>1</v>
      </c>
      <c r="P1290" s="6">
        <v>1</v>
      </c>
      <c r="Q1290" s="6">
        <v>4</v>
      </c>
    </row>
    <row r="1291" spans="1:17" x14ac:dyDescent="0.25">
      <c r="A1291" s="2" t="s">
        <v>4325</v>
      </c>
      <c r="B1291" s="6">
        <v>870</v>
      </c>
      <c r="C1291" s="6">
        <v>744</v>
      </c>
      <c r="D1291" s="6">
        <v>829</v>
      </c>
      <c r="E1291" s="6">
        <v>751</v>
      </c>
      <c r="F1291" s="6">
        <v>3194</v>
      </c>
      <c r="G1291" s="6">
        <v>139</v>
      </c>
      <c r="H1291" s="6">
        <v>110</v>
      </c>
      <c r="I1291" s="6">
        <v>139</v>
      </c>
      <c r="J1291" s="6">
        <v>133</v>
      </c>
      <c r="K1291" s="6">
        <v>521</v>
      </c>
      <c r="L1291" s="6">
        <v>252</v>
      </c>
      <c r="M1291" s="6">
        <v>258</v>
      </c>
      <c r="N1291" s="6">
        <v>221</v>
      </c>
      <c r="O1291" s="6">
        <v>274</v>
      </c>
      <c r="P1291" s="6">
        <v>1005</v>
      </c>
      <c r="Q1291" s="6">
        <v>4720</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
  <sheetViews>
    <sheetView zoomScale="85" zoomScaleNormal="85" workbookViewId="0">
      <selection activeCell="C14" sqref="C14"/>
    </sheetView>
  </sheetViews>
  <sheetFormatPr defaultRowHeight="15" x14ac:dyDescent="0.25"/>
  <cols>
    <col min="1" max="1" width="24.140625" bestFit="1" customWidth="1"/>
    <col min="2" max="2" width="14" bestFit="1" customWidth="1"/>
    <col min="3" max="3" width="13.85546875" bestFit="1" customWidth="1"/>
    <col min="4" max="4" width="14" bestFit="1" customWidth="1"/>
    <col min="5" max="5" width="13.85546875" bestFit="1" customWidth="1"/>
    <col min="6" max="6" width="14" bestFit="1" customWidth="1"/>
    <col min="7" max="7" width="13.85546875" bestFit="1" customWidth="1"/>
    <col min="8" max="8" width="14" bestFit="1" customWidth="1"/>
    <col min="9" max="9" width="13.85546875" bestFit="1" customWidth="1"/>
    <col min="10" max="10" width="27.28515625" bestFit="1" customWidth="1"/>
    <col min="11" max="11" width="27" bestFit="1" customWidth="1"/>
    <col min="12" max="13" width="18.140625" bestFit="1" customWidth="1"/>
    <col min="14" max="14" width="14" bestFit="1" customWidth="1"/>
    <col min="15" max="16" width="18.140625" bestFit="1" customWidth="1"/>
    <col min="17" max="17" width="13.85546875" bestFit="1" customWidth="1"/>
    <col min="18" max="18" width="18.140625" bestFit="1" customWidth="1"/>
    <col min="19" max="19" width="13.85546875" bestFit="1" customWidth="1"/>
    <col min="20" max="20" width="27.28515625" bestFit="1" customWidth="1"/>
    <col min="21" max="21" width="27" bestFit="1" customWidth="1"/>
    <col min="22" max="22" width="15.7109375" bestFit="1" customWidth="1"/>
    <col min="23" max="24" width="18.140625" bestFit="1" customWidth="1"/>
    <col min="25" max="25" width="13.85546875" bestFit="1" customWidth="1"/>
    <col min="26" max="26" width="14" bestFit="1" customWidth="1"/>
    <col min="27" max="27" width="18.140625" bestFit="1" customWidth="1"/>
    <col min="28" max="28" width="14" bestFit="1" customWidth="1"/>
    <col min="29" max="29" width="18.140625" bestFit="1" customWidth="1"/>
    <col min="30" max="30" width="29.42578125" bestFit="1" customWidth="1"/>
    <col min="31" max="31" width="29.140625" bestFit="1" customWidth="1"/>
    <col min="32" max="32" width="19" bestFit="1" customWidth="1"/>
    <col min="33" max="33" width="18.85546875" bestFit="1" customWidth="1"/>
  </cols>
  <sheetData>
    <row r="1" spans="1:33" x14ac:dyDescent="0.25">
      <c r="A1" s="8"/>
      <c r="B1" s="8" t="s">
        <v>4329</v>
      </c>
      <c r="C1" s="8"/>
      <c r="D1" s="8"/>
      <c r="E1" s="8"/>
      <c r="F1" s="8"/>
      <c r="G1" s="8"/>
      <c r="H1" s="8"/>
      <c r="I1" s="8"/>
      <c r="J1" s="8"/>
      <c r="K1" s="8"/>
      <c r="L1" s="8"/>
      <c r="M1" s="8"/>
      <c r="N1" s="8"/>
      <c r="O1" s="8"/>
      <c r="P1" s="8"/>
      <c r="Q1" s="8"/>
      <c r="R1" s="8"/>
      <c r="S1" s="8"/>
      <c r="T1" s="8"/>
      <c r="U1" s="8"/>
      <c r="V1" s="8"/>
      <c r="W1" s="8"/>
      <c r="X1" s="8"/>
      <c r="Y1" s="8"/>
      <c r="Z1" s="8"/>
      <c r="AA1" s="8"/>
      <c r="AB1" s="8"/>
      <c r="AC1" s="8"/>
      <c r="AD1" s="8"/>
      <c r="AE1" s="8"/>
    </row>
    <row r="2" spans="1:33" x14ac:dyDescent="0.25">
      <c r="A2" s="8"/>
      <c r="B2" s="8" t="s">
        <v>47</v>
      </c>
      <c r="C2" s="8"/>
      <c r="D2" s="8"/>
      <c r="E2" s="8"/>
      <c r="F2" s="8"/>
      <c r="G2" s="8"/>
      <c r="H2" s="8"/>
      <c r="I2" s="8"/>
      <c r="J2" s="11" t="s">
        <v>4354</v>
      </c>
      <c r="K2" s="11" t="s">
        <v>4355</v>
      </c>
      <c r="L2" s="8" t="s">
        <v>180</v>
      </c>
      <c r="M2" s="8"/>
      <c r="N2" s="8"/>
      <c r="O2" s="8"/>
      <c r="P2" s="8"/>
      <c r="Q2" s="8"/>
      <c r="R2" s="8"/>
      <c r="S2" s="8"/>
      <c r="T2" s="11" t="s">
        <v>4356</v>
      </c>
      <c r="U2" s="11" t="s">
        <v>4357</v>
      </c>
      <c r="V2" s="8" t="s">
        <v>31</v>
      </c>
      <c r="W2" s="8"/>
      <c r="X2" s="8"/>
      <c r="Y2" s="8"/>
      <c r="Z2" s="8"/>
      <c r="AA2" s="8"/>
      <c r="AB2" s="8"/>
      <c r="AC2" s="8"/>
      <c r="AD2" s="11" t="s">
        <v>4358</v>
      </c>
      <c r="AE2" s="11" t="s">
        <v>4359</v>
      </c>
    </row>
    <row r="3" spans="1:33" x14ac:dyDescent="0.25">
      <c r="A3" s="8"/>
      <c r="B3" s="8" t="s">
        <v>4340</v>
      </c>
      <c r="C3" s="8"/>
      <c r="D3" s="8" t="s">
        <v>4341</v>
      </c>
      <c r="E3" s="8"/>
      <c r="F3" s="8" t="s">
        <v>4342</v>
      </c>
      <c r="G3" s="8"/>
      <c r="H3" s="8" t="s">
        <v>4343</v>
      </c>
      <c r="I3" s="8"/>
      <c r="J3" s="11"/>
      <c r="K3" s="11"/>
      <c r="L3" s="8" t="s">
        <v>4340</v>
      </c>
      <c r="M3" s="8"/>
      <c r="N3" s="8" t="s">
        <v>4341</v>
      </c>
      <c r="O3" s="8"/>
      <c r="P3" s="8" t="s">
        <v>4342</v>
      </c>
      <c r="Q3" s="8"/>
      <c r="R3" s="8" t="s">
        <v>4343</v>
      </c>
      <c r="S3" s="8"/>
      <c r="T3" s="11"/>
      <c r="U3" s="11"/>
      <c r="V3" s="8" t="s">
        <v>4340</v>
      </c>
      <c r="W3" s="8"/>
      <c r="X3" s="8" t="s">
        <v>4341</v>
      </c>
      <c r="Y3" s="8"/>
      <c r="Z3" s="8" t="s">
        <v>4342</v>
      </c>
      <c r="AA3" s="8"/>
      <c r="AB3" s="8" t="s">
        <v>4343</v>
      </c>
      <c r="AC3" s="8"/>
      <c r="AD3" s="11"/>
      <c r="AE3" s="11"/>
    </row>
    <row r="4" spans="1:33" x14ac:dyDescent="0.25">
      <c r="A4" s="9" t="s">
        <v>4324</v>
      </c>
      <c r="B4" s="9" t="s">
        <v>4336</v>
      </c>
      <c r="C4" s="9" t="s">
        <v>4327</v>
      </c>
      <c r="D4" s="9" t="s">
        <v>4336</v>
      </c>
      <c r="E4" s="9" t="s">
        <v>4327</v>
      </c>
      <c r="F4" s="9" t="s">
        <v>4336</v>
      </c>
      <c r="G4" s="9" t="s">
        <v>4327</v>
      </c>
      <c r="H4" s="9" t="s">
        <v>4336</v>
      </c>
      <c r="I4" s="9" t="s">
        <v>4327</v>
      </c>
      <c r="J4" s="12"/>
      <c r="K4" s="12"/>
      <c r="L4" s="9" t="s">
        <v>4336</v>
      </c>
      <c r="M4" s="9" t="s">
        <v>4327</v>
      </c>
      <c r="N4" s="9" t="s">
        <v>4336</v>
      </c>
      <c r="O4" s="9" t="s">
        <v>4327</v>
      </c>
      <c r="P4" s="9" t="s">
        <v>4336</v>
      </c>
      <c r="Q4" s="9" t="s">
        <v>4327</v>
      </c>
      <c r="R4" s="9" t="s">
        <v>4336</v>
      </c>
      <c r="S4" s="9" t="s">
        <v>4327</v>
      </c>
      <c r="T4" s="12"/>
      <c r="U4" s="12"/>
      <c r="V4" s="9" t="s">
        <v>4336</v>
      </c>
      <c r="W4" s="9" t="s">
        <v>4327</v>
      </c>
      <c r="X4" s="9" t="s">
        <v>4336</v>
      </c>
      <c r="Y4" s="9" t="s">
        <v>4327</v>
      </c>
      <c r="Z4" s="9" t="s">
        <v>4336</v>
      </c>
      <c r="AA4" s="9" t="s">
        <v>4327</v>
      </c>
      <c r="AB4" s="9" t="s">
        <v>4336</v>
      </c>
      <c r="AC4" s="9" t="s">
        <v>4327</v>
      </c>
      <c r="AD4" s="12"/>
      <c r="AE4" s="12"/>
      <c r="AF4" s="8" t="s">
        <v>4361</v>
      </c>
      <c r="AG4" s="8" t="s">
        <v>4362</v>
      </c>
    </row>
    <row r="5" spans="1:33" x14ac:dyDescent="0.25">
      <c r="A5" s="13" t="s">
        <v>4360</v>
      </c>
      <c r="B5" s="14">
        <v>103.01271701155346</v>
      </c>
      <c r="C5" s="14">
        <v>1042380.87</v>
      </c>
      <c r="D5" s="14">
        <v>153</v>
      </c>
      <c r="E5" s="14">
        <v>1080228.6499999999</v>
      </c>
      <c r="F5" s="14">
        <v>617.6400527009223</v>
      </c>
      <c r="G5" s="14">
        <v>1582174.41</v>
      </c>
      <c r="H5" s="14">
        <v>2775.7166666666667</v>
      </c>
      <c r="I5" s="14">
        <v>1509903.37</v>
      </c>
      <c r="J5" s="14">
        <v>3649.3694363791419</v>
      </c>
      <c r="K5" s="14">
        <v>5214687.3</v>
      </c>
      <c r="L5" s="14">
        <v>160.17427487335954</v>
      </c>
      <c r="M5" s="14">
        <v>177822.12</v>
      </c>
      <c r="N5" s="14">
        <v>213</v>
      </c>
      <c r="O5" s="14">
        <v>169386.35</v>
      </c>
      <c r="P5" s="14">
        <v>642</v>
      </c>
      <c r="Q5" s="14">
        <v>274832.56</v>
      </c>
      <c r="R5" s="14">
        <v>1284</v>
      </c>
      <c r="S5" s="14">
        <v>245501.22</v>
      </c>
      <c r="T5" s="14">
        <v>2299.1742748733595</v>
      </c>
      <c r="U5" s="14">
        <v>867542.24</v>
      </c>
      <c r="V5" s="14">
        <v>98.41300403450505</v>
      </c>
      <c r="W5" s="14">
        <v>337704.28</v>
      </c>
      <c r="X5" s="14">
        <v>155</v>
      </c>
      <c r="Y5" s="14">
        <v>395994.61</v>
      </c>
      <c r="Z5" s="14">
        <v>639.73333333333335</v>
      </c>
      <c r="AA5" s="14">
        <v>375796.09</v>
      </c>
      <c r="AB5" s="14">
        <v>2159.4833333333336</v>
      </c>
      <c r="AC5" s="14">
        <v>495240.08</v>
      </c>
      <c r="AD5" s="14">
        <v>3052.629670701172</v>
      </c>
      <c r="AE5" s="14">
        <v>1604735.05</v>
      </c>
      <c r="AF5" s="10">
        <v>3922.613090750081</v>
      </c>
      <c r="AG5" s="10">
        <v>7686964.5899999999</v>
      </c>
    </row>
    <row r="6" spans="1:33" x14ac:dyDescent="0.25">
      <c r="A6" s="13" t="s">
        <v>4363</v>
      </c>
      <c r="B6" s="14">
        <f>B5/(B5+B7)*100</f>
        <v>50.98997436123377</v>
      </c>
      <c r="C6" s="14">
        <f t="shared" ref="C6:AC6" si="0">C5/(C5+C7)*100</f>
        <v>52.864993135361772</v>
      </c>
      <c r="D6" s="14">
        <f t="shared" si="0"/>
        <v>51.689189189189186</v>
      </c>
      <c r="E6" s="14">
        <f t="shared" si="0"/>
        <v>47.768171425718322</v>
      </c>
      <c r="F6" s="14">
        <f t="shared" si="0"/>
        <v>50.697704900729399</v>
      </c>
      <c r="G6" s="14">
        <f t="shared" si="0"/>
        <v>51.456681660126065</v>
      </c>
      <c r="H6" s="14">
        <f t="shared" si="0"/>
        <v>49.722343303099606</v>
      </c>
      <c r="I6" s="14">
        <f t="shared" si="0"/>
        <v>48.372206327108913</v>
      </c>
      <c r="J6" s="14">
        <f t="shared" si="0"/>
        <v>50</v>
      </c>
      <c r="K6" s="14">
        <f t="shared" si="0"/>
        <v>50</v>
      </c>
      <c r="L6" s="14">
        <f t="shared" si="0"/>
        <v>58.597082377709619</v>
      </c>
      <c r="M6" s="14">
        <f t="shared" si="0"/>
        <v>61.068736160791495</v>
      </c>
      <c r="N6" s="14">
        <f t="shared" si="0"/>
        <v>50.473933649289101</v>
      </c>
      <c r="O6" s="14">
        <f t="shared" si="0"/>
        <v>44.924235695351264</v>
      </c>
      <c r="P6" s="14">
        <f t="shared" si="0"/>
        <v>63.43873517786561</v>
      </c>
      <c r="Q6" s="14">
        <f t="shared" si="0"/>
        <v>50.892045002866418</v>
      </c>
      <c r="R6" s="14">
        <f t="shared" si="0"/>
        <v>44.413697682462818</v>
      </c>
      <c r="S6" s="14">
        <f t="shared" si="0"/>
        <v>46.600453982973207</v>
      </c>
      <c r="T6" s="14">
        <f t="shared" si="0"/>
        <v>50</v>
      </c>
      <c r="U6" s="14">
        <f t="shared" si="0"/>
        <v>50</v>
      </c>
      <c r="V6" s="14">
        <f t="shared" si="0"/>
        <v>52.395834339590841</v>
      </c>
      <c r="W6" s="14">
        <f t="shared" si="0"/>
        <v>57.814494624004944</v>
      </c>
      <c r="X6" s="14">
        <f t="shared" si="0"/>
        <v>56.569343065693431</v>
      </c>
      <c r="Y6" s="14">
        <f t="shared" si="0"/>
        <v>45.779753866427406</v>
      </c>
      <c r="Z6" s="14">
        <f t="shared" si="0"/>
        <v>53.719979846610308</v>
      </c>
      <c r="AA6" s="14">
        <f t="shared" si="0"/>
        <v>58.149800178774584</v>
      </c>
      <c r="AB6" s="14">
        <f t="shared" si="0"/>
        <v>48.499741722003051</v>
      </c>
      <c r="AC6" s="14">
        <f t="shared" si="0"/>
        <v>44.452089888315356</v>
      </c>
      <c r="AD6" s="14"/>
      <c r="AE6" s="14"/>
      <c r="AF6" s="10"/>
      <c r="AG6" s="10"/>
    </row>
    <row r="7" spans="1:33" x14ac:dyDescent="0.25">
      <c r="A7" s="13" t="s">
        <v>4353</v>
      </c>
      <c r="B7" s="14">
        <v>99.012717011553462</v>
      </c>
      <c r="C7" s="14">
        <v>929398.2</v>
      </c>
      <c r="D7" s="14">
        <v>143</v>
      </c>
      <c r="E7" s="14">
        <v>1181169.72</v>
      </c>
      <c r="F7" s="14">
        <v>600.6400527009223</v>
      </c>
      <c r="G7" s="14">
        <v>1492595.2</v>
      </c>
      <c r="H7" s="14">
        <v>2806.7166666666667</v>
      </c>
      <c r="I7" s="14">
        <v>1611524.17</v>
      </c>
      <c r="J7" s="14">
        <v>3649.3694363791419</v>
      </c>
      <c r="K7" s="14">
        <v>5214687.3</v>
      </c>
      <c r="L7" s="14">
        <v>113.17427487335954</v>
      </c>
      <c r="M7" s="14">
        <v>113361.44</v>
      </c>
      <c r="N7" s="14">
        <v>209</v>
      </c>
      <c r="O7" s="14">
        <v>207662.58</v>
      </c>
      <c r="P7" s="14">
        <v>370</v>
      </c>
      <c r="Q7" s="14">
        <v>265197.93</v>
      </c>
      <c r="R7" s="14">
        <v>1607</v>
      </c>
      <c r="S7" s="14">
        <v>281320.3</v>
      </c>
      <c r="T7" s="14">
        <v>2299.1742748733595</v>
      </c>
      <c r="U7" s="14">
        <v>867542.24</v>
      </c>
      <c r="V7" s="14">
        <v>89.41300403450505</v>
      </c>
      <c r="W7" s="14">
        <v>246412.7</v>
      </c>
      <c r="X7" s="14">
        <v>119</v>
      </c>
      <c r="Y7" s="14">
        <v>469004.82</v>
      </c>
      <c r="Z7" s="14">
        <v>551.13333333333333</v>
      </c>
      <c r="AA7" s="14">
        <v>270459.08</v>
      </c>
      <c r="AB7" s="14">
        <v>2293.083333333333</v>
      </c>
      <c r="AC7" s="14">
        <v>618858.44999999995</v>
      </c>
      <c r="AD7" s="14">
        <v>3052.6296707011702</v>
      </c>
      <c r="AE7" s="14">
        <v>1604735.05</v>
      </c>
      <c r="AF7" s="10">
        <v>3922.613090750081</v>
      </c>
      <c r="AG7" s="10">
        <v>7686964.5899999999</v>
      </c>
    </row>
    <row r="8" spans="1:33" x14ac:dyDescent="0.25">
      <c r="A8" s="13" t="s">
        <v>4363</v>
      </c>
      <c r="B8" s="14">
        <f>B7/(B5+B7)*100</f>
        <v>49.01002563876623</v>
      </c>
      <c r="C8" s="14">
        <f t="shared" ref="C8:H8" si="1">C7/(C5+C7)*100</f>
        <v>47.135006864638243</v>
      </c>
      <c r="D8" s="14">
        <f t="shared" si="1"/>
        <v>48.310810810810814</v>
      </c>
      <c r="E8" s="14">
        <f t="shared" si="1"/>
        <v>52.231828574281671</v>
      </c>
      <c r="F8" s="14">
        <f t="shared" si="1"/>
        <v>49.302295099270601</v>
      </c>
      <c r="G8" s="14">
        <f t="shared" si="1"/>
        <v>48.543318339873927</v>
      </c>
      <c r="H8" s="14">
        <f t="shared" si="1"/>
        <v>50.277656696900394</v>
      </c>
      <c r="I8" s="14">
        <f t="shared" ref="I8" si="2">I7/(I5+I7)*100</f>
        <v>51.627793672891087</v>
      </c>
      <c r="J8" s="14">
        <f t="shared" ref="J8" si="3">J7/(J5+J7)*100</f>
        <v>50</v>
      </c>
      <c r="K8" s="14">
        <f t="shared" ref="K8" si="4">K7/(K5+K7)*100</f>
        <v>50</v>
      </c>
      <c r="L8" s="14">
        <f t="shared" ref="L8" si="5">L7/(L5+L7)*100</f>
        <v>41.402917622290381</v>
      </c>
      <c r="M8" s="14">
        <f t="shared" ref="M8:N8" si="6">M7/(M5+M7)*100</f>
        <v>38.931263839208505</v>
      </c>
      <c r="N8" s="14">
        <f t="shared" si="6"/>
        <v>49.526066350710899</v>
      </c>
      <c r="O8" s="14">
        <f t="shared" ref="O8" si="7">O7/(O5+O7)*100</f>
        <v>55.075764304648736</v>
      </c>
      <c r="P8" s="14">
        <f t="shared" ref="P8" si="8">P7/(P5+P7)*100</f>
        <v>36.56126482213439</v>
      </c>
      <c r="Q8" s="14">
        <f t="shared" ref="Q8" si="9">Q7/(Q5+Q7)*100</f>
        <v>49.107954997133582</v>
      </c>
      <c r="R8" s="14">
        <f t="shared" ref="R8" si="10">R7/(R5+R7)*100</f>
        <v>55.586302317537182</v>
      </c>
      <c r="S8" s="14">
        <f t="shared" ref="S8:T8" si="11">S7/(S5+S7)*100</f>
        <v>53.399546017026786</v>
      </c>
      <c r="T8" s="14">
        <f t="shared" si="11"/>
        <v>50</v>
      </c>
      <c r="U8" s="14">
        <f t="shared" ref="U8" si="12">U7/(U5+U7)*100</f>
        <v>50</v>
      </c>
      <c r="V8" s="14">
        <f t="shared" ref="V8" si="13">V7/(V5+V7)*100</f>
        <v>47.604165660409166</v>
      </c>
      <c r="W8" s="14">
        <f t="shared" ref="W8" si="14">W7/(W5+W7)*100</f>
        <v>42.185505375995064</v>
      </c>
      <c r="X8" s="14">
        <f t="shared" ref="X8" si="15">X7/(X5+X7)*100</f>
        <v>43.430656934306569</v>
      </c>
      <c r="Y8" s="14">
        <f t="shared" ref="Y8:Z8" si="16">Y7/(Y5+Y7)*100</f>
        <v>54.220246133572601</v>
      </c>
      <c r="Z8" s="14">
        <f t="shared" si="16"/>
        <v>46.280020153389685</v>
      </c>
      <c r="AA8" s="14">
        <f t="shared" ref="AA8" si="17">AA7/(AA5+AA7)*100</f>
        <v>41.850199821225416</v>
      </c>
      <c r="AB8" s="14">
        <f t="shared" ref="AB8" si="18">AB7/(AB5+AB7)*100</f>
        <v>51.500258277996956</v>
      </c>
      <c r="AC8" s="14">
        <f t="shared" ref="AC8" si="19">AC7/(AC5+AC7)*100</f>
        <v>55.547910111684637</v>
      </c>
    </row>
    <row r="9" spans="1:33" x14ac:dyDescent="0.25">
      <c r="B9" t="str">
        <f>IF(AND(B3="Fast Moving", ABS(B6-B8)&lt;=7), "restock",
IF(AND(B3="Medium Fast", ABS(B6-B8)&lt;=10), "restock",
IF(AND(B3="Medium Slow", ABS(B6-B8)&lt;=12), "restock",
IF(AND(B3="Slow Moving", ABS(B6-B8)&lt;=15), "restock",
"Base it on Revenue"))))</f>
        <v>restock</v>
      </c>
      <c r="D9" t="str">
        <f t="shared" ref="D9:AB9" si="20">IF(AND(D3="Fast Moving", ABS(D6-D8)&lt;=7), "restock",
IF(AND(D3="Medium Fast", ABS(D6-D8)&lt;=10), "restock",
IF(AND(D3="Medium Slow", ABS(D6-D8)&lt;=12), "restock",
IF(AND(D3="Slow Moving", ABS(D6-D8)&lt;=15), "restock",
"Base it on Revenue"))))</f>
        <v>restock</v>
      </c>
      <c r="F9" t="str">
        <f t="shared" si="20"/>
        <v>restock</v>
      </c>
      <c r="H9" t="str">
        <f t="shared" si="20"/>
        <v>restock</v>
      </c>
      <c r="L9" t="str">
        <f t="shared" si="20"/>
        <v>Base it on Revenue</v>
      </c>
      <c r="N9" t="str">
        <f t="shared" si="20"/>
        <v>restock</v>
      </c>
      <c r="P9" t="str">
        <f t="shared" si="20"/>
        <v>Base it on Revenue</v>
      </c>
      <c r="R9" t="str">
        <f t="shared" si="20"/>
        <v>restock</v>
      </c>
      <c r="T9" t="str">
        <f t="shared" si="20"/>
        <v>Base it on Revenue</v>
      </c>
      <c r="V9" t="str">
        <f t="shared" si="20"/>
        <v>restock</v>
      </c>
      <c r="X9" t="str">
        <f t="shared" si="20"/>
        <v>Base it on Revenue</v>
      </c>
      <c r="Z9" t="str">
        <f t="shared" si="20"/>
        <v>restock</v>
      </c>
      <c r="AB9" t="str">
        <f t="shared" si="20"/>
        <v>restock</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21" sqref="C2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721"/>
  <sheetViews>
    <sheetView topLeftCell="I1" zoomScale="85" zoomScaleNormal="85" workbookViewId="0">
      <selection activeCell="J2661" sqref="J2661"/>
    </sheetView>
  </sheetViews>
  <sheetFormatPr defaultRowHeight="15" x14ac:dyDescent="0.25"/>
  <cols>
    <col min="1" max="1" width="5.140625" customWidth="1"/>
    <col min="2" max="3" width="10.5703125" customWidth="1"/>
    <col min="4" max="4" width="2.140625" customWidth="1"/>
    <col min="5" max="5" width="11" customWidth="1"/>
    <col min="6" max="6" width="23.28515625" bestFit="1" customWidth="1"/>
    <col min="7" max="7" width="3.5703125" customWidth="1"/>
    <col min="8" max="8" width="23.28515625" bestFit="1" customWidth="1"/>
    <col min="9" max="9" width="30.5703125" bestFit="1" customWidth="1"/>
    <col min="10" max="10" width="52.28515625" bestFit="1" customWidth="1"/>
    <col min="11" max="11" width="21.85546875" style="7" bestFit="1" customWidth="1"/>
    <col min="12" max="12" width="34.85546875" bestFit="1" customWidth="1"/>
    <col min="13" max="16" width="13.7109375" customWidth="1"/>
    <col min="17" max="17" width="18.42578125" bestFit="1" customWidth="1"/>
    <col min="18" max="18" width="12.28515625" customWidth="1"/>
    <col min="19" max="19" width="2.140625" customWidth="1"/>
    <col min="20" max="20" width="9.28515625" customWidth="1"/>
    <col min="21" max="21" width="5.140625" customWidth="1"/>
    <col min="22" max="22" width="16.28515625" bestFit="1" customWidth="1"/>
    <col min="23" max="23" width="3.140625" customWidth="1"/>
    <col min="24" max="24" width="3.5703125" customWidth="1"/>
    <col min="25" max="25" width="10.5703125" customWidth="1"/>
    <col min="26" max="26" width="20.28515625" bestFit="1" customWidth="1"/>
    <col min="27" max="27" width="16.7109375" customWidth="1"/>
  </cols>
  <sheetData>
    <row r="1" spans="1:27" x14ac:dyDescent="0.25">
      <c r="A1" t="s">
        <v>0</v>
      </c>
      <c r="B1" t="s">
        <v>1</v>
      </c>
      <c r="C1" t="s">
        <v>2</v>
      </c>
      <c r="D1" t="s">
        <v>3</v>
      </c>
      <c r="E1" t="s">
        <v>4</v>
      </c>
      <c r="F1" t="s">
        <v>5</v>
      </c>
      <c r="G1" t="s">
        <v>6</v>
      </c>
      <c r="H1" t="s">
        <v>7</v>
      </c>
      <c r="I1" t="s">
        <v>8</v>
      </c>
      <c r="J1" t="s">
        <v>9</v>
      </c>
      <c r="K1" s="7" t="s">
        <v>4344</v>
      </c>
      <c r="L1" t="s">
        <v>4345</v>
      </c>
      <c r="M1" t="s">
        <v>4346</v>
      </c>
      <c r="N1" t="s">
        <v>4331</v>
      </c>
      <c r="O1" t="s">
        <v>4332</v>
      </c>
      <c r="P1" t="s">
        <v>4333</v>
      </c>
      <c r="Q1" t="s">
        <v>10</v>
      </c>
      <c r="R1" t="s">
        <v>11</v>
      </c>
      <c r="S1" t="s">
        <v>12</v>
      </c>
      <c r="T1" t="s">
        <v>13</v>
      </c>
      <c r="U1" t="s">
        <v>14</v>
      </c>
      <c r="V1" t="s">
        <v>15</v>
      </c>
      <c r="W1" t="s">
        <v>16</v>
      </c>
      <c r="X1" t="s">
        <v>17</v>
      </c>
      <c r="Y1" t="s">
        <v>18</v>
      </c>
      <c r="Z1" t="s">
        <v>19</v>
      </c>
      <c r="AA1" t="s">
        <v>20</v>
      </c>
    </row>
    <row r="2" spans="1:27" x14ac:dyDescent="0.25">
      <c r="A2">
        <v>2</v>
      </c>
      <c r="B2" t="s">
        <v>21</v>
      </c>
      <c r="C2" t="s">
        <v>22</v>
      </c>
      <c r="D2">
        <v>4</v>
      </c>
      <c r="E2" t="s">
        <v>23</v>
      </c>
      <c r="F2" t="s">
        <v>43</v>
      </c>
      <c r="G2" t="s">
        <v>44</v>
      </c>
      <c r="H2" t="s">
        <v>45</v>
      </c>
      <c r="I2" t="s">
        <v>46</v>
      </c>
      <c r="J2" t="s">
        <v>42</v>
      </c>
      <c r="K2" s="7">
        <v>131</v>
      </c>
      <c r="L2">
        <v>275</v>
      </c>
      <c r="M2" t="s">
        <v>4340</v>
      </c>
      <c r="N2">
        <f>COUNTIFS(Bike_Data[Product Name],Bike_Data[[#This Row],[Product Name]])</f>
        <v>185</v>
      </c>
      <c r="O2">
        <f>_xlfn.RANK.EQ(Bike_Data[[#This Row],[Product Name Count]],Bike_Data[Product Name Count])</f>
        <v>387</v>
      </c>
      <c r="P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 t="s">
        <v>36</v>
      </c>
      <c r="R2" t="s">
        <v>37</v>
      </c>
      <c r="S2">
        <v>2</v>
      </c>
      <c r="T2">
        <v>599.99</v>
      </c>
      <c r="U2">
        <v>0.05</v>
      </c>
      <c r="V2" t="s">
        <v>47</v>
      </c>
      <c r="W2">
        <v>20</v>
      </c>
      <c r="X2" t="s">
        <v>44</v>
      </c>
      <c r="Y2" t="s">
        <v>48</v>
      </c>
      <c r="Z2" t="s">
        <v>49</v>
      </c>
      <c r="AA2" t="s">
        <v>50</v>
      </c>
    </row>
    <row r="3" spans="1:27" x14ac:dyDescent="0.25">
      <c r="A3">
        <v>2</v>
      </c>
      <c r="B3" t="s">
        <v>21</v>
      </c>
      <c r="C3" t="s">
        <v>22</v>
      </c>
      <c r="D3">
        <v>4</v>
      </c>
      <c r="E3" t="s">
        <v>23</v>
      </c>
      <c r="F3" t="s">
        <v>43</v>
      </c>
      <c r="G3" t="s">
        <v>44</v>
      </c>
      <c r="H3" t="s">
        <v>45</v>
      </c>
      <c r="I3" t="s">
        <v>46</v>
      </c>
      <c r="J3" t="s">
        <v>35</v>
      </c>
      <c r="K3" s="7">
        <v>56</v>
      </c>
      <c r="L3">
        <v>1373</v>
      </c>
      <c r="M3" t="s">
        <v>4341</v>
      </c>
      <c r="N3">
        <f>COUNTIFS(Bike_Data[Product Name],Bike_Data[[#This Row],[Product Name]])</f>
        <v>84</v>
      </c>
      <c r="O3">
        <f>_xlfn.RANK.EQ(Bike_Data[[#This Row],[Product Name Count]],Bike_Data[Product Name Count])</f>
        <v>2086</v>
      </c>
      <c r="P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 t="s">
        <v>36</v>
      </c>
      <c r="R3" t="s">
        <v>37</v>
      </c>
      <c r="S3">
        <v>1</v>
      </c>
      <c r="T3">
        <v>599.99</v>
      </c>
      <c r="U3">
        <v>7.0000000000000007E-2</v>
      </c>
      <c r="V3" t="s">
        <v>47</v>
      </c>
      <c r="W3">
        <v>20</v>
      </c>
      <c r="X3" t="s">
        <v>44</v>
      </c>
      <c r="Y3" t="s">
        <v>48</v>
      </c>
      <c r="Z3" t="s">
        <v>49</v>
      </c>
      <c r="AA3" t="s">
        <v>50</v>
      </c>
    </row>
    <row r="4" spans="1:27" x14ac:dyDescent="0.25">
      <c r="A4">
        <v>3</v>
      </c>
      <c r="B4" t="s">
        <v>51</v>
      </c>
      <c r="C4" t="s">
        <v>22</v>
      </c>
      <c r="D4">
        <v>4</v>
      </c>
      <c r="E4" t="s">
        <v>23</v>
      </c>
      <c r="F4" t="s">
        <v>52</v>
      </c>
      <c r="G4" t="s">
        <v>44</v>
      </c>
      <c r="H4" t="s">
        <v>53</v>
      </c>
      <c r="I4" t="s">
        <v>54</v>
      </c>
      <c r="J4" t="s">
        <v>56</v>
      </c>
      <c r="K4" s="7">
        <v>53</v>
      </c>
      <c r="L4">
        <v>1483</v>
      </c>
      <c r="M4" t="s">
        <v>4341</v>
      </c>
      <c r="N4">
        <f>COUNTIFS(Bike_Data[Product Name],Bike_Data[[#This Row],[Product Name]])</f>
        <v>86</v>
      </c>
      <c r="O4">
        <f>_xlfn.RANK.EQ(Bike_Data[[#This Row],[Product Name Count]],Bike_Data[Product Name Count])</f>
        <v>1915</v>
      </c>
      <c r="P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 t="s">
        <v>39</v>
      </c>
      <c r="R4" t="s">
        <v>30</v>
      </c>
      <c r="S4">
        <v>1</v>
      </c>
      <c r="T4">
        <v>999.99</v>
      </c>
      <c r="U4">
        <v>0.05</v>
      </c>
      <c r="V4" t="s">
        <v>47</v>
      </c>
      <c r="W4">
        <v>28</v>
      </c>
      <c r="X4" t="s">
        <v>44</v>
      </c>
      <c r="Y4" t="s">
        <v>48</v>
      </c>
      <c r="Z4" t="s">
        <v>49</v>
      </c>
      <c r="AA4" t="s">
        <v>55</v>
      </c>
    </row>
    <row r="5" spans="1:27" x14ac:dyDescent="0.25">
      <c r="A5">
        <v>3</v>
      </c>
      <c r="B5" t="s">
        <v>51</v>
      </c>
      <c r="C5" t="s">
        <v>22</v>
      </c>
      <c r="D5">
        <v>4</v>
      </c>
      <c r="E5" t="s">
        <v>23</v>
      </c>
      <c r="F5" t="s">
        <v>52</v>
      </c>
      <c r="G5" t="s">
        <v>44</v>
      </c>
      <c r="H5" t="s">
        <v>53</v>
      </c>
      <c r="I5" t="s">
        <v>54</v>
      </c>
      <c r="J5" t="s">
        <v>35</v>
      </c>
      <c r="K5" s="7">
        <v>56</v>
      </c>
      <c r="L5">
        <v>1373</v>
      </c>
      <c r="M5" t="s">
        <v>4341</v>
      </c>
      <c r="N5">
        <f>COUNTIFS(Bike_Data[Product Name],Bike_Data[[#This Row],[Product Name]])</f>
        <v>84</v>
      </c>
      <c r="O5">
        <f>_xlfn.RANK.EQ(Bike_Data[[#This Row],[Product Name Count]],Bike_Data[Product Name Count])</f>
        <v>2086</v>
      </c>
      <c r="P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 t="s">
        <v>36</v>
      </c>
      <c r="R5" t="s">
        <v>37</v>
      </c>
      <c r="S5">
        <v>1</v>
      </c>
      <c r="T5">
        <v>599.99</v>
      </c>
      <c r="U5">
        <v>0.05</v>
      </c>
      <c r="V5" t="s">
        <v>47</v>
      </c>
      <c r="W5">
        <v>20</v>
      </c>
      <c r="X5" t="s">
        <v>44</v>
      </c>
      <c r="Y5" t="s">
        <v>48</v>
      </c>
      <c r="Z5" t="s">
        <v>49</v>
      </c>
      <c r="AA5" t="s">
        <v>55</v>
      </c>
    </row>
    <row r="6" spans="1:27" x14ac:dyDescent="0.25">
      <c r="A6">
        <v>5</v>
      </c>
      <c r="B6" t="s">
        <v>22</v>
      </c>
      <c r="C6" t="s">
        <v>64</v>
      </c>
      <c r="D6">
        <v>4</v>
      </c>
      <c r="E6" t="s">
        <v>23</v>
      </c>
      <c r="F6" t="s">
        <v>65</v>
      </c>
      <c r="G6" t="s">
        <v>44</v>
      </c>
      <c r="H6" t="s">
        <v>66</v>
      </c>
      <c r="I6" t="s">
        <v>67</v>
      </c>
      <c r="J6" t="s">
        <v>42</v>
      </c>
      <c r="K6" s="7">
        <v>131</v>
      </c>
      <c r="L6">
        <v>275</v>
      </c>
      <c r="M6" t="s">
        <v>4340</v>
      </c>
      <c r="N6">
        <f>COUNTIFS(Bike_Data[Product Name],Bike_Data[[#This Row],[Product Name]])</f>
        <v>185</v>
      </c>
      <c r="O6">
        <f>_xlfn.RANK.EQ(Bike_Data[[#This Row],[Product Name Count]],Bike_Data[Product Name Count])</f>
        <v>387</v>
      </c>
      <c r="P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 t="s">
        <v>70</v>
      </c>
      <c r="R6" t="s">
        <v>37</v>
      </c>
      <c r="S6">
        <v>1</v>
      </c>
      <c r="T6">
        <v>599.99</v>
      </c>
      <c r="U6">
        <v>7.0000000000000007E-2</v>
      </c>
      <c r="V6" t="s">
        <v>47</v>
      </c>
      <c r="W6">
        <v>2</v>
      </c>
      <c r="X6" t="s">
        <v>44</v>
      </c>
      <c r="Y6" t="s">
        <v>48</v>
      </c>
      <c r="Z6" t="s">
        <v>49</v>
      </c>
      <c r="AA6" t="s">
        <v>50</v>
      </c>
    </row>
    <row r="7" spans="1:27" x14ac:dyDescent="0.25">
      <c r="A7">
        <v>5</v>
      </c>
      <c r="B7" t="s">
        <v>22</v>
      </c>
      <c r="C7" t="s">
        <v>64</v>
      </c>
      <c r="D7">
        <v>4</v>
      </c>
      <c r="E7" t="s">
        <v>23</v>
      </c>
      <c r="F7" t="s">
        <v>65</v>
      </c>
      <c r="G7" t="s">
        <v>44</v>
      </c>
      <c r="H7" t="s">
        <v>66</v>
      </c>
      <c r="I7" t="s">
        <v>67</v>
      </c>
      <c r="J7" t="s">
        <v>28</v>
      </c>
      <c r="K7" s="7">
        <v>67</v>
      </c>
      <c r="L7">
        <v>741</v>
      </c>
      <c r="M7" t="s">
        <v>4340</v>
      </c>
      <c r="N7">
        <f>COUNTIFS(Bike_Data[Product Name],Bike_Data[[#This Row],[Product Name]])</f>
        <v>97</v>
      </c>
      <c r="O7">
        <f>_xlfn.RANK.EQ(Bike_Data[[#This Row],[Product Name Count]],Bike_Data[Product Name Count])</f>
        <v>1262</v>
      </c>
      <c r="P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 t="s">
        <v>29</v>
      </c>
      <c r="R7" t="s">
        <v>30</v>
      </c>
      <c r="S7">
        <v>2</v>
      </c>
      <c r="T7">
        <v>1549</v>
      </c>
      <c r="U7">
        <v>0.05</v>
      </c>
      <c r="V7" t="s">
        <v>47</v>
      </c>
      <c r="W7">
        <v>13</v>
      </c>
      <c r="X7" t="s">
        <v>44</v>
      </c>
      <c r="Y7" t="s">
        <v>48</v>
      </c>
      <c r="Z7" t="s">
        <v>49</v>
      </c>
      <c r="AA7" t="s">
        <v>50</v>
      </c>
    </row>
    <row r="8" spans="1:27" x14ac:dyDescent="0.25">
      <c r="A8">
        <v>5</v>
      </c>
      <c r="B8" t="s">
        <v>22</v>
      </c>
      <c r="C8" t="s">
        <v>64</v>
      </c>
      <c r="D8">
        <v>4</v>
      </c>
      <c r="E8" t="s">
        <v>23</v>
      </c>
      <c r="F8" t="s">
        <v>65</v>
      </c>
      <c r="G8" t="s">
        <v>44</v>
      </c>
      <c r="H8" t="s">
        <v>66</v>
      </c>
      <c r="I8" t="s">
        <v>67</v>
      </c>
      <c r="J8" t="s">
        <v>68</v>
      </c>
      <c r="K8" s="7">
        <v>61</v>
      </c>
      <c r="L8">
        <v>1196</v>
      </c>
      <c r="M8" t="s">
        <v>4341</v>
      </c>
      <c r="N8">
        <f>COUNTIFS(Bike_Data[Product Name],Bike_Data[[#This Row],[Product Name]])</f>
        <v>91</v>
      </c>
      <c r="O8">
        <f>_xlfn.RANK.EQ(Bike_Data[[#This Row],[Product Name Count]],Bike_Data[Product Name Count])</f>
        <v>1553</v>
      </c>
      <c r="P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 t="s">
        <v>36</v>
      </c>
      <c r="R8" t="s">
        <v>69</v>
      </c>
      <c r="S8">
        <v>1</v>
      </c>
      <c r="T8">
        <v>429</v>
      </c>
      <c r="U8">
        <v>7.0000000000000007E-2</v>
      </c>
      <c r="V8" t="s">
        <v>47</v>
      </c>
      <c r="W8">
        <v>3</v>
      </c>
      <c r="X8" t="s">
        <v>44</v>
      </c>
      <c r="Y8" t="s">
        <v>48</v>
      </c>
      <c r="Z8" t="s">
        <v>49</v>
      </c>
      <c r="AA8" t="s">
        <v>50</v>
      </c>
    </row>
    <row r="9" spans="1:27" x14ac:dyDescent="0.25">
      <c r="A9">
        <v>6</v>
      </c>
      <c r="B9" t="s">
        <v>71</v>
      </c>
      <c r="C9" t="s">
        <v>57</v>
      </c>
      <c r="D9">
        <v>4</v>
      </c>
      <c r="E9" t="s">
        <v>23</v>
      </c>
      <c r="F9" t="s">
        <v>72</v>
      </c>
      <c r="G9" t="s">
        <v>44</v>
      </c>
      <c r="H9" t="s">
        <v>73</v>
      </c>
      <c r="I9" t="s">
        <v>74</v>
      </c>
      <c r="J9" t="s">
        <v>78</v>
      </c>
      <c r="K9" s="7">
        <v>136</v>
      </c>
      <c r="L9">
        <v>139</v>
      </c>
      <c r="M9" t="s">
        <v>4340</v>
      </c>
      <c r="N9">
        <f>COUNTIFS(Bike_Data[Product Name],Bike_Data[[#This Row],[Product Name]])</f>
        <v>193</v>
      </c>
      <c r="O9">
        <f>_xlfn.RANK.EQ(Bike_Data[[#This Row],[Product Name Count]],Bike_Data[Product Name Count])</f>
        <v>1</v>
      </c>
      <c r="P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 t="s">
        <v>36</v>
      </c>
      <c r="R9" t="s">
        <v>37</v>
      </c>
      <c r="S9">
        <v>2</v>
      </c>
      <c r="T9">
        <v>549.99</v>
      </c>
      <c r="U9">
        <v>0.05</v>
      </c>
      <c r="V9" t="s">
        <v>47</v>
      </c>
      <c r="W9">
        <v>2</v>
      </c>
      <c r="X9" t="s">
        <v>44</v>
      </c>
      <c r="Y9" t="s">
        <v>48</v>
      </c>
      <c r="Z9" t="s">
        <v>49</v>
      </c>
      <c r="AA9" t="s">
        <v>50</v>
      </c>
    </row>
    <row r="10" spans="1:27" x14ac:dyDescent="0.25">
      <c r="A10">
        <v>6</v>
      </c>
      <c r="B10" t="s">
        <v>71</v>
      </c>
      <c r="C10" t="s">
        <v>57</v>
      </c>
      <c r="D10">
        <v>4</v>
      </c>
      <c r="E10" t="s">
        <v>23</v>
      </c>
      <c r="F10" t="s">
        <v>72</v>
      </c>
      <c r="G10" t="s">
        <v>44</v>
      </c>
      <c r="H10" t="s">
        <v>73</v>
      </c>
      <c r="I10" t="s">
        <v>74</v>
      </c>
      <c r="J10" t="s">
        <v>76</v>
      </c>
      <c r="K10" s="7">
        <v>63</v>
      </c>
      <c r="L10">
        <v>1071</v>
      </c>
      <c r="M10" t="s">
        <v>4341</v>
      </c>
      <c r="N10">
        <f>COUNTIFS(Bike_Data[Product Name],Bike_Data[[#This Row],[Product Name]])</f>
        <v>101</v>
      </c>
      <c r="O10">
        <f>_xlfn.RANK.EQ(Bike_Data[[#This Row],[Product Name Count]],Bike_Data[Product Name Count])</f>
        <v>862</v>
      </c>
      <c r="P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 t="s">
        <v>77</v>
      </c>
      <c r="R10" t="s">
        <v>40</v>
      </c>
      <c r="S10">
        <v>2</v>
      </c>
      <c r="T10">
        <v>2999.99</v>
      </c>
      <c r="U10">
        <v>7.0000000000000007E-2</v>
      </c>
      <c r="V10" t="s">
        <v>47</v>
      </c>
      <c r="W10">
        <v>17</v>
      </c>
      <c r="X10" t="s">
        <v>44</v>
      </c>
      <c r="Y10" t="s">
        <v>48</v>
      </c>
      <c r="Z10" t="s">
        <v>49</v>
      </c>
      <c r="AA10" t="s">
        <v>50</v>
      </c>
    </row>
    <row r="11" spans="1:27" x14ac:dyDescent="0.25">
      <c r="A11">
        <v>6</v>
      </c>
      <c r="B11" t="s">
        <v>71</v>
      </c>
      <c r="C11" t="s">
        <v>57</v>
      </c>
      <c r="D11">
        <v>4</v>
      </c>
      <c r="E11" t="s">
        <v>23</v>
      </c>
      <c r="F11" t="s">
        <v>72</v>
      </c>
      <c r="G11" t="s">
        <v>44</v>
      </c>
      <c r="H11" t="s">
        <v>73</v>
      </c>
      <c r="I11" t="s">
        <v>74</v>
      </c>
      <c r="J11" t="s">
        <v>75</v>
      </c>
      <c r="K11" s="7">
        <v>64</v>
      </c>
      <c r="L11">
        <v>1007</v>
      </c>
      <c r="M11" t="s">
        <v>4341</v>
      </c>
      <c r="N11">
        <f>COUNTIFS(Bike_Data[Product Name],Bike_Data[[#This Row],[Product Name]])</f>
        <v>89</v>
      </c>
      <c r="O11">
        <f>_xlfn.RANK.EQ(Bike_Data[[#This Row],[Product Name Count]],Bike_Data[Product Name Count])</f>
        <v>1826</v>
      </c>
      <c r="P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 t="s">
        <v>36</v>
      </c>
      <c r="R11" t="s">
        <v>69</v>
      </c>
      <c r="S11">
        <v>1</v>
      </c>
      <c r="T11">
        <v>449</v>
      </c>
      <c r="U11">
        <v>7.0000000000000007E-2</v>
      </c>
      <c r="V11" t="s">
        <v>47</v>
      </c>
      <c r="W11">
        <v>13</v>
      </c>
      <c r="X11" t="s">
        <v>44</v>
      </c>
      <c r="Y11" t="s">
        <v>48</v>
      </c>
      <c r="Z11" t="s">
        <v>49</v>
      </c>
      <c r="AA11" t="s">
        <v>50</v>
      </c>
    </row>
    <row r="12" spans="1:27" x14ac:dyDescent="0.25">
      <c r="A12">
        <v>6</v>
      </c>
      <c r="B12" t="s">
        <v>71</v>
      </c>
      <c r="C12" t="s">
        <v>57</v>
      </c>
      <c r="D12">
        <v>4</v>
      </c>
      <c r="E12" t="s">
        <v>23</v>
      </c>
      <c r="F12" t="s">
        <v>72</v>
      </c>
      <c r="G12" t="s">
        <v>44</v>
      </c>
      <c r="H12" t="s">
        <v>73</v>
      </c>
      <c r="I12" t="s">
        <v>74</v>
      </c>
      <c r="J12" t="s">
        <v>56</v>
      </c>
      <c r="K12" s="7">
        <v>53</v>
      </c>
      <c r="L12">
        <v>1483</v>
      </c>
      <c r="M12" t="s">
        <v>4341</v>
      </c>
      <c r="N12">
        <f>COUNTIFS(Bike_Data[Product Name],Bike_Data[[#This Row],[Product Name]])</f>
        <v>86</v>
      </c>
      <c r="O12">
        <f>_xlfn.RANK.EQ(Bike_Data[[#This Row],[Product Name Count]],Bike_Data[Product Name Count])</f>
        <v>1915</v>
      </c>
      <c r="P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2" t="s">
        <v>39</v>
      </c>
      <c r="R12" t="s">
        <v>30</v>
      </c>
      <c r="S12">
        <v>2</v>
      </c>
      <c r="T12">
        <v>999.99</v>
      </c>
      <c r="U12">
        <v>7.0000000000000007E-2</v>
      </c>
      <c r="V12" t="s">
        <v>47</v>
      </c>
      <c r="W12">
        <v>28</v>
      </c>
      <c r="X12" t="s">
        <v>44</v>
      </c>
      <c r="Y12" t="s">
        <v>48</v>
      </c>
      <c r="Z12" t="s">
        <v>49</v>
      </c>
      <c r="AA12" t="s">
        <v>50</v>
      </c>
    </row>
    <row r="13" spans="1:27" x14ac:dyDescent="0.25">
      <c r="A13">
        <v>6</v>
      </c>
      <c r="B13" t="s">
        <v>71</v>
      </c>
      <c r="C13" t="s">
        <v>57</v>
      </c>
      <c r="D13">
        <v>4</v>
      </c>
      <c r="E13" t="s">
        <v>23</v>
      </c>
      <c r="F13" t="s">
        <v>72</v>
      </c>
      <c r="G13" t="s">
        <v>44</v>
      </c>
      <c r="H13" t="s">
        <v>73</v>
      </c>
      <c r="I13" t="s">
        <v>74</v>
      </c>
      <c r="J13" t="s">
        <v>35</v>
      </c>
      <c r="K13" s="7">
        <v>56</v>
      </c>
      <c r="L13">
        <v>1373</v>
      </c>
      <c r="M13" t="s">
        <v>4341</v>
      </c>
      <c r="N13">
        <f>COUNTIFS(Bike_Data[Product Name],Bike_Data[[#This Row],[Product Name]])</f>
        <v>84</v>
      </c>
      <c r="O13">
        <f>_xlfn.RANK.EQ(Bike_Data[[#This Row],[Product Name Count]],Bike_Data[Product Name Count])</f>
        <v>2086</v>
      </c>
      <c r="P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3" t="s">
        <v>36</v>
      </c>
      <c r="R13" t="s">
        <v>37</v>
      </c>
      <c r="S13">
        <v>1</v>
      </c>
      <c r="T13">
        <v>599.99</v>
      </c>
      <c r="U13">
        <v>0.1</v>
      </c>
      <c r="V13" t="s">
        <v>47</v>
      </c>
      <c r="W13">
        <v>20</v>
      </c>
      <c r="X13" t="s">
        <v>44</v>
      </c>
      <c r="Y13" t="s">
        <v>48</v>
      </c>
      <c r="Z13" t="s">
        <v>49</v>
      </c>
      <c r="AA13" t="s">
        <v>50</v>
      </c>
    </row>
    <row r="14" spans="1:27" x14ac:dyDescent="0.25">
      <c r="A14">
        <v>7</v>
      </c>
      <c r="B14" t="s">
        <v>71</v>
      </c>
      <c r="C14" t="s">
        <v>57</v>
      </c>
      <c r="D14">
        <v>4</v>
      </c>
      <c r="E14" t="s">
        <v>23</v>
      </c>
      <c r="F14" t="s">
        <v>79</v>
      </c>
      <c r="G14" t="s">
        <v>44</v>
      </c>
      <c r="H14" t="s">
        <v>80</v>
      </c>
      <c r="I14" t="s">
        <v>81</v>
      </c>
      <c r="J14" t="s">
        <v>68</v>
      </c>
      <c r="K14" s="7">
        <v>61</v>
      </c>
      <c r="L14">
        <v>1196</v>
      </c>
      <c r="M14" t="s">
        <v>4341</v>
      </c>
      <c r="N14">
        <f>COUNTIFS(Bike_Data[Product Name],Bike_Data[[#This Row],[Product Name]])</f>
        <v>91</v>
      </c>
      <c r="O14">
        <f>_xlfn.RANK.EQ(Bike_Data[[#This Row],[Product Name Count]],Bike_Data[Product Name Count])</f>
        <v>1553</v>
      </c>
      <c r="P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4" t="s">
        <v>36</v>
      </c>
      <c r="R14" t="s">
        <v>69</v>
      </c>
      <c r="S14">
        <v>2</v>
      </c>
      <c r="T14">
        <v>429</v>
      </c>
      <c r="U14">
        <v>0.1</v>
      </c>
      <c r="V14" t="s">
        <v>47</v>
      </c>
      <c r="W14">
        <v>3</v>
      </c>
      <c r="X14" t="s">
        <v>44</v>
      </c>
      <c r="Y14" t="s">
        <v>48</v>
      </c>
      <c r="Z14" t="s">
        <v>49</v>
      </c>
      <c r="AA14" t="s">
        <v>50</v>
      </c>
    </row>
    <row r="15" spans="1:27" x14ac:dyDescent="0.25">
      <c r="A15">
        <v>7</v>
      </c>
      <c r="B15" t="s">
        <v>71</v>
      </c>
      <c r="C15" t="s">
        <v>57</v>
      </c>
      <c r="D15">
        <v>4</v>
      </c>
      <c r="E15" t="s">
        <v>23</v>
      </c>
      <c r="F15" t="s">
        <v>79</v>
      </c>
      <c r="G15" t="s">
        <v>44</v>
      </c>
      <c r="H15" t="s">
        <v>80</v>
      </c>
      <c r="I15" t="s">
        <v>81</v>
      </c>
      <c r="J15" t="s">
        <v>82</v>
      </c>
      <c r="K15" s="7">
        <v>54</v>
      </c>
      <c r="L15">
        <v>1429</v>
      </c>
      <c r="M15" t="s">
        <v>4341</v>
      </c>
      <c r="N15">
        <f>COUNTIFS(Bike_Data[Product Name],Bike_Data[[#This Row],[Product Name]])</f>
        <v>91</v>
      </c>
      <c r="O15">
        <f>_xlfn.RANK.EQ(Bike_Data[[#This Row],[Product Name Count]],Bike_Data[Product Name Count])</f>
        <v>1553</v>
      </c>
      <c r="P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5" t="s">
        <v>36</v>
      </c>
      <c r="R15" t="s">
        <v>37</v>
      </c>
      <c r="S15">
        <v>1</v>
      </c>
      <c r="T15">
        <v>529.99</v>
      </c>
      <c r="U15">
        <v>7.0000000000000007E-2</v>
      </c>
      <c r="V15" t="s">
        <v>47</v>
      </c>
      <c r="W15">
        <v>6</v>
      </c>
      <c r="X15" t="s">
        <v>44</v>
      </c>
      <c r="Y15" t="s">
        <v>48</v>
      </c>
      <c r="Z15" t="s">
        <v>49</v>
      </c>
      <c r="AA15" t="s">
        <v>50</v>
      </c>
    </row>
    <row r="16" spans="1:27" x14ac:dyDescent="0.25">
      <c r="A16">
        <v>7</v>
      </c>
      <c r="B16" t="s">
        <v>71</v>
      </c>
      <c r="C16" t="s">
        <v>57</v>
      </c>
      <c r="D16">
        <v>4</v>
      </c>
      <c r="E16" t="s">
        <v>23</v>
      </c>
      <c r="F16" t="s">
        <v>79</v>
      </c>
      <c r="G16" t="s">
        <v>44</v>
      </c>
      <c r="H16" t="s">
        <v>80</v>
      </c>
      <c r="I16" t="s">
        <v>81</v>
      </c>
      <c r="J16" t="s">
        <v>56</v>
      </c>
      <c r="K16" s="7">
        <v>53</v>
      </c>
      <c r="L16">
        <v>1483</v>
      </c>
      <c r="M16" t="s">
        <v>4341</v>
      </c>
      <c r="N16">
        <f>COUNTIFS(Bike_Data[Product Name],Bike_Data[[#This Row],[Product Name]])</f>
        <v>86</v>
      </c>
      <c r="O16">
        <f>_xlfn.RANK.EQ(Bike_Data[[#This Row],[Product Name Count]],Bike_Data[Product Name Count])</f>
        <v>1915</v>
      </c>
      <c r="P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6" t="s">
        <v>39</v>
      </c>
      <c r="R16" t="s">
        <v>30</v>
      </c>
      <c r="S16">
        <v>1</v>
      </c>
      <c r="T16">
        <v>999.99</v>
      </c>
      <c r="U16">
        <v>0.1</v>
      </c>
      <c r="V16" t="s">
        <v>47</v>
      </c>
      <c r="W16">
        <v>28</v>
      </c>
      <c r="X16" t="s">
        <v>44</v>
      </c>
      <c r="Y16" t="s">
        <v>48</v>
      </c>
      <c r="Z16" t="s">
        <v>49</v>
      </c>
      <c r="AA16" t="s">
        <v>50</v>
      </c>
    </row>
    <row r="17" spans="1:27" x14ac:dyDescent="0.25">
      <c r="A17">
        <v>8</v>
      </c>
      <c r="B17" t="s">
        <v>71</v>
      </c>
      <c r="C17" t="s">
        <v>57</v>
      </c>
      <c r="D17">
        <v>4</v>
      </c>
      <c r="E17" t="s">
        <v>23</v>
      </c>
      <c r="F17" t="s">
        <v>83</v>
      </c>
      <c r="G17" t="s">
        <v>44</v>
      </c>
      <c r="H17" t="s">
        <v>84</v>
      </c>
      <c r="I17" t="s">
        <v>85</v>
      </c>
      <c r="J17" t="s">
        <v>86</v>
      </c>
      <c r="K17" s="7">
        <v>123</v>
      </c>
      <c r="L17">
        <v>406</v>
      </c>
      <c r="M17" t="s">
        <v>4340</v>
      </c>
      <c r="N17">
        <f>COUNTIFS(Bike_Data[Product Name],Bike_Data[[#This Row],[Product Name]])</f>
        <v>180</v>
      </c>
      <c r="O17">
        <f>_xlfn.RANK.EQ(Bike_Data[[#This Row],[Product Name Count]],Bike_Data[Product Name Count])</f>
        <v>572</v>
      </c>
      <c r="P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7" t="s">
        <v>87</v>
      </c>
      <c r="R17" t="s">
        <v>37</v>
      </c>
      <c r="S17">
        <v>1</v>
      </c>
      <c r="T17">
        <v>269.99</v>
      </c>
      <c r="U17">
        <v>0.05</v>
      </c>
      <c r="V17" t="s">
        <v>47</v>
      </c>
      <c r="W17">
        <v>0</v>
      </c>
      <c r="X17" t="s">
        <v>44</v>
      </c>
      <c r="Y17" t="s">
        <v>48</v>
      </c>
      <c r="Z17" t="s">
        <v>49</v>
      </c>
      <c r="AA17" t="s">
        <v>55</v>
      </c>
    </row>
    <row r="18" spans="1:27" x14ac:dyDescent="0.25">
      <c r="A18">
        <v>8</v>
      </c>
      <c r="B18" t="s">
        <v>71</v>
      </c>
      <c r="C18" t="s">
        <v>57</v>
      </c>
      <c r="D18">
        <v>4</v>
      </c>
      <c r="E18" t="s">
        <v>23</v>
      </c>
      <c r="F18" t="s">
        <v>83</v>
      </c>
      <c r="G18" t="s">
        <v>44</v>
      </c>
      <c r="H18" t="s">
        <v>84</v>
      </c>
      <c r="I18" t="s">
        <v>85</v>
      </c>
      <c r="J18" t="s">
        <v>35</v>
      </c>
      <c r="K18" s="7">
        <v>56</v>
      </c>
      <c r="L18">
        <v>1373</v>
      </c>
      <c r="M18" t="s">
        <v>4341</v>
      </c>
      <c r="N18">
        <f>COUNTIFS(Bike_Data[Product Name],Bike_Data[[#This Row],[Product Name]])</f>
        <v>84</v>
      </c>
      <c r="O18">
        <f>_xlfn.RANK.EQ(Bike_Data[[#This Row],[Product Name Count]],Bike_Data[Product Name Count])</f>
        <v>2086</v>
      </c>
      <c r="P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8" t="s">
        <v>36</v>
      </c>
      <c r="R18" t="s">
        <v>37</v>
      </c>
      <c r="S18">
        <v>2</v>
      </c>
      <c r="T18">
        <v>599.99</v>
      </c>
      <c r="U18">
        <v>7.0000000000000007E-2</v>
      </c>
      <c r="V18" t="s">
        <v>47</v>
      </c>
      <c r="W18">
        <v>20</v>
      </c>
      <c r="X18" t="s">
        <v>44</v>
      </c>
      <c r="Y18" t="s">
        <v>48</v>
      </c>
      <c r="Z18" t="s">
        <v>49</v>
      </c>
      <c r="AA18" t="s">
        <v>55</v>
      </c>
    </row>
    <row r="19" spans="1:27" x14ac:dyDescent="0.25">
      <c r="A19">
        <v>10</v>
      </c>
      <c r="B19" t="s">
        <v>57</v>
      </c>
      <c r="C19" t="s">
        <v>64</v>
      </c>
      <c r="D19">
        <v>4</v>
      </c>
      <c r="E19" t="s">
        <v>23</v>
      </c>
      <c r="F19" t="s">
        <v>93</v>
      </c>
      <c r="G19" t="s">
        <v>44</v>
      </c>
      <c r="H19" t="s">
        <v>94</v>
      </c>
      <c r="I19" t="s">
        <v>95</v>
      </c>
      <c r="J19" t="s">
        <v>86</v>
      </c>
      <c r="K19" s="7">
        <v>123</v>
      </c>
      <c r="L19">
        <v>406</v>
      </c>
      <c r="M19" t="s">
        <v>4340</v>
      </c>
      <c r="N19">
        <f>COUNTIFS(Bike_Data[Product Name],Bike_Data[[#This Row],[Product Name]])</f>
        <v>180</v>
      </c>
      <c r="O19">
        <f>_xlfn.RANK.EQ(Bike_Data[[#This Row],[Product Name Count]],Bike_Data[Product Name Count])</f>
        <v>572</v>
      </c>
      <c r="P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9" t="s">
        <v>36</v>
      </c>
      <c r="R19" t="s">
        <v>37</v>
      </c>
      <c r="S19">
        <v>1</v>
      </c>
      <c r="T19">
        <v>269.99</v>
      </c>
      <c r="U19">
        <v>0.1</v>
      </c>
      <c r="V19" t="s">
        <v>47</v>
      </c>
      <c r="W19">
        <v>18</v>
      </c>
      <c r="X19" t="s">
        <v>44</v>
      </c>
      <c r="Y19" t="s">
        <v>48</v>
      </c>
      <c r="Z19" t="s">
        <v>49</v>
      </c>
      <c r="AA19" t="s">
        <v>50</v>
      </c>
    </row>
    <row r="20" spans="1:27" x14ac:dyDescent="0.25">
      <c r="A20">
        <v>11</v>
      </c>
      <c r="B20" t="s">
        <v>57</v>
      </c>
      <c r="C20" t="s">
        <v>96</v>
      </c>
      <c r="D20">
        <v>4</v>
      </c>
      <c r="E20" t="s">
        <v>23</v>
      </c>
      <c r="F20" t="s">
        <v>97</v>
      </c>
      <c r="G20" t="s">
        <v>44</v>
      </c>
      <c r="H20" t="s">
        <v>98</v>
      </c>
      <c r="I20" t="s">
        <v>99</v>
      </c>
      <c r="J20" t="s">
        <v>42</v>
      </c>
      <c r="K20" s="7">
        <v>131</v>
      </c>
      <c r="L20">
        <v>275</v>
      </c>
      <c r="M20" t="s">
        <v>4340</v>
      </c>
      <c r="N20">
        <f>COUNTIFS(Bike_Data[Product Name],Bike_Data[[#This Row],[Product Name]])</f>
        <v>185</v>
      </c>
      <c r="O20">
        <f>_xlfn.RANK.EQ(Bike_Data[[#This Row],[Product Name Count]],Bike_Data[Product Name Count])</f>
        <v>387</v>
      </c>
      <c r="P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0" t="s">
        <v>36</v>
      </c>
      <c r="R20" t="s">
        <v>37</v>
      </c>
      <c r="S20">
        <v>2</v>
      </c>
      <c r="T20">
        <v>599.99</v>
      </c>
      <c r="U20">
        <v>0.2</v>
      </c>
      <c r="V20" t="s">
        <v>47</v>
      </c>
      <c r="W20">
        <v>20</v>
      </c>
      <c r="X20" t="s">
        <v>44</v>
      </c>
      <c r="Y20" t="s">
        <v>48</v>
      </c>
      <c r="Z20" t="s">
        <v>49</v>
      </c>
      <c r="AA20" t="s">
        <v>55</v>
      </c>
    </row>
    <row r="21" spans="1:27" x14ac:dyDescent="0.25">
      <c r="A21">
        <v>11</v>
      </c>
      <c r="B21" t="s">
        <v>57</v>
      </c>
      <c r="C21" t="s">
        <v>96</v>
      </c>
      <c r="D21">
        <v>4</v>
      </c>
      <c r="E21" t="s">
        <v>23</v>
      </c>
      <c r="F21" t="s">
        <v>97</v>
      </c>
      <c r="G21" t="s">
        <v>44</v>
      </c>
      <c r="H21" t="s">
        <v>98</v>
      </c>
      <c r="I21" t="s">
        <v>99</v>
      </c>
      <c r="J21" t="s">
        <v>86</v>
      </c>
      <c r="K21" s="7">
        <v>123</v>
      </c>
      <c r="L21">
        <v>406</v>
      </c>
      <c r="M21" t="s">
        <v>4340</v>
      </c>
      <c r="N21">
        <f>COUNTIFS(Bike_Data[Product Name],Bike_Data[[#This Row],[Product Name]])</f>
        <v>180</v>
      </c>
      <c r="O21">
        <f>_xlfn.RANK.EQ(Bike_Data[[#This Row],[Product Name Count]],Bike_Data[Product Name Count])</f>
        <v>572</v>
      </c>
      <c r="P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1" t="s">
        <v>87</v>
      </c>
      <c r="R21" t="s">
        <v>37</v>
      </c>
      <c r="S21">
        <v>2</v>
      </c>
      <c r="T21">
        <v>269.99</v>
      </c>
      <c r="U21">
        <v>0.1</v>
      </c>
      <c r="V21" t="s">
        <v>47</v>
      </c>
      <c r="W21">
        <v>0</v>
      </c>
      <c r="X21" t="s">
        <v>44</v>
      </c>
      <c r="Y21" t="s">
        <v>48</v>
      </c>
      <c r="Z21" t="s">
        <v>49</v>
      </c>
      <c r="AA21" t="s">
        <v>55</v>
      </c>
    </row>
    <row r="22" spans="1:27" x14ac:dyDescent="0.25">
      <c r="A22">
        <v>11</v>
      </c>
      <c r="B22" t="s">
        <v>57</v>
      </c>
      <c r="C22" t="s">
        <v>96</v>
      </c>
      <c r="D22">
        <v>4</v>
      </c>
      <c r="E22" t="s">
        <v>23</v>
      </c>
      <c r="F22" t="s">
        <v>97</v>
      </c>
      <c r="G22" t="s">
        <v>44</v>
      </c>
      <c r="H22" t="s">
        <v>98</v>
      </c>
      <c r="I22" t="s">
        <v>99</v>
      </c>
      <c r="J22" t="s">
        <v>38</v>
      </c>
      <c r="K22" s="7">
        <v>59</v>
      </c>
      <c r="L22">
        <v>1257</v>
      </c>
      <c r="M22" t="s">
        <v>4341</v>
      </c>
      <c r="N22">
        <f>COUNTIFS(Bike_Data[Product Name],Bike_Data[[#This Row],[Product Name]])</f>
        <v>85</v>
      </c>
      <c r="O22">
        <f>_xlfn.RANK.EQ(Bike_Data[[#This Row],[Product Name Count]],Bike_Data[Product Name Count])</f>
        <v>2001</v>
      </c>
      <c r="P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2" t="s">
        <v>39</v>
      </c>
      <c r="R22" t="s">
        <v>40</v>
      </c>
      <c r="S22">
        <v>1</v>
      </c>
      <c r="T22">
        <v>1799.99</v>
      </c>
      <c r="U22">
        <v>0.05</v>
      </c>
      <c r="V22" t="s">
        <v>47</v>
      </c>
      <c r="W22">
        <v>1</v>
      </c>
      <c r="X22" t="s">
        <v>44</v>
      </c>
      <c r="Y22" t="s">
        <v>48</v>
      </c>
      <c r="Z22" t="s">
        <v>49</v>
      </c>
      <c r="AA22" t="s">
        <v>55</v>
      </c>
    </row>
    <row r="23" spans="1:27" x14ac:dyDescent="0.25">
      <c r="A23">
        <v>13</v>
      </c>
      <c r="B23" t="s">
        <v>88</v>
      </c>
      <c r="C23" t="s">
        <v>105</v>
      </c>
      <c r="D23">
        <v>4</v>
      </c>
      <c r="E23" t="s">
        <v>23</v>
      </c>
      <c r="F23" t="s">
        <v>106</v>
      </c>
      <c r="G23" t="s">
        <v>44</v>
      </c>
      <c r="H23" t="s">
        <v>107</v>
      </c>
      <c r="I23" t="s">
        <v>108</v>
      </c>
      <c r="J23" t="s">
        <v>109</v>
      </c>
      <c r="K23" s="7">
        <v>138</v>
      </c>
      <c r="L23">
        <v>1</v>
      </c>
      <c r="M23" t="s">
        <v>4340</v>
      </c>
      <c r="N23">
        <f>COUNTIFS(Bike_Data[Product Name],Bike_Data[[#This Row],[Product Name]])</f>
        <v>193</v>
      </c>
      <c r="O23">
        <f>_xlfn.RANK.EQ(Bike_Data[[#This Row],[Product Name Count]],Bike_Data[Product Name Count])</f>
        <v>1</v>
      </c>
      <c r="P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3" t="s">
        <v>36</v>
      </c>
      <c r="R23" t="s">
        <v>37</v>
      </c>
      <c r="S23">
        <v>1</v>
      </c>
      <c r="T23">
        <v>269.99</v>
      </c>
      <c r="U23">
        <v>0.1</v>
      </c>
      <c r="V23" t="s">
        <v>47</v>
      </c>
      <c r="W23">
        <v>1</v>
      </c>
      <c r="X23" t="s">
        <v>44</v>
      </c>
      <c r="Y23" t="s">
        <v>48</v>
      </c>
      <c r="Z23" t="s">
        <v>49</v>
      </c>
      <c r="AA23" t="s">
        <v>50</v>
      </c>
    </row>
    <row r="24" spans="1:27" x14ac:dyDescent="0.25">
      <c r="A24">
        <v>13</v>
      </c>
      <c r="B24" t="s">
        <v>88</v>
      </c>
      <c r="C24" t="s">
        <v>105</v>
      </c>
      <c r="D24">
        <v>4</v>
      </c>
      <c r="E24" t="s">
        <v>23</v>
      </c>
      <c r="F24" t="s">
        <v>106</v>
      </c>
      <c r="G24" t="s">
        <v>44</v>
      </c>
      <c r="H24" t="s">
        <v>107</v>
      </c>
      <c r="I24" t="s">
        <v>108</v>
      </c>
      <c r="J24" t="s">
        <v>42</v>
      </c>
      <c r="K24" s="7">
        <v>131</v>
      </c>
      <c r="L24">
        <v>275</v>
      </c>
      <c r="M24" t="s">
        <v>4340</v>
      </c>
      <c r="N24">
        <f>COUNTIFS(Bike_Data[Product Name],Bike_Data[[#This Row],[Product Name]])</f>
        <v>185</v>
      </c>
      <c r="O24">
        <f>_xlfn.RANK.EQ(Bike_Data[[#This Row],[Product Name Count]],Bike_Data[Product Name Count])</f>
        <v>387</v>
      </c>
      <c r="P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4" t="s">
        <v>36</v>
      </c>
      <c r="R24" t="s">
        <v>37</v>
      </c>
      <c r="S24">
        <v>2</v>
      </c>
      <c r="T24">
        <v>599.99</v>
      </c>
      <c r="U24">
        <v>0.05</v>
      </c>
      <c r="V24" t="s">
        <v>47</v>
      </c>
      <c r="W24">
        <v>20</v>
      </c>
      <c r="X24" t="s">
        <v>44</v>
      </c>
      <c r="Y24" t="s">
        <v>48</v>
      </c>
      <c r="Z24" t="s">
        <v>49</v>
      </c>
      <c r="AA24" t="s">
        <v>50</v>
      </c>
    </row>
    <row r="25" spans="1:27" x14ac:dyDescent="0.25">
      <c r="A25">
        <v>13</v>
      </c>
      <c r="B25" t="s">
        <v>88</v>
      </c>
      <c r="C25" t="s">
        <v>105</v>
      </c>
      <c r="D25">
        <v>4</v>
      </c>
      <c r="E25" t="s">
        <v>23</v>
      </c>
      <c r="F25" t="s">
        <v>106</v>
      </c>
      <c r="G25" t="s">
        <v>44</v>
      </c>
      <c r="H25" t="s">
        <v>107</v>
      </c>
      <c r="I25" t="s">
        <v>108</v>
      </c>
      <c r="J25" t="s">
        <v>68</v>
      </c>
      <c r="K25" s="7">
        <v>61</v>
      </c>
      <c r="L25">
        <v>1196</v>
      </c>
      <c r="M25" t="s">
        <v>4341</v>
      </c>
      <c r="N25">
        <f>COUNTIFS(Bike_Data[Product Name],Bike_Data[[#This Row],[Product Name]])</f>
        <v>91</v>
      </c>
      <c r="O25">
        <f>_xlfn.RANK.EQ(Bike_Data[[#This Row],[Product Name Count]],Bike_Data[Product Name Count])</f>
        <v>1553</v>
      </c>
      <c r="P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5" t="s">
        <v>36</v>
      </c>
      <c r="R25" t="s">
        <v>69</v>
      </c>
      <c r="S25">
        <v>2</v>
      </c>
      <c r="T25">
        <v>429</v>
      </c>
      <c r="U25">
        <v>0.05</v>
      </c>
      <c r="V25" t="s">
        <v>47</v>
      </c>
      <c r="W25">
        <v>3</v>
      </c>
      <c r="X25" t="s">
        <v>44</v>
      </c>
      <c r="Y25" t="s">
        <v>48</v>
      </c>
      <c r="Z25" t="s">
        <v>49</v>
      </c>
      <c r="AA25" t="s">
        <v>50</v>
      </c>
    </row>
    <row r="26" spans="1:27" x14ac:dyDescent="0.25">
      <c r="A26">
        <v>13</v>
      </c>
      <c r="B26" t="s">
        <v>88</v>
      </c>
      <c r="C26" t="s">
        <v>105</v>
      </c>
      <c r="D26">
        <v>4</v>
      </c>
      <c r="E26" t="s">
        <v>23</v>
      </c>
      <c r="F26" t="s">
        <v>106</v>
      </c>
      <c r="G26" t="s">
        <v>44</v>
      </c>
      <c r="H26" t="s">
        <v>107</v>
      </c>
      <c r="I26" t="s">
        <v>108</v>
      </c>
      <c r="J26" t="s">
        <v>35</v>
      </c>
      <c r="K26" s="7">
        <v>56</v>
      </c>
      <c r="L26">
        <v>1373</v>
      </c>
      <c r="M26" t="s">
        <v>4341</v>
      </c>
      <c r="N26">
        <f>COUNTIFS(Bike_Data[Product Name],Bike_Data[[#This Row],[Product Name]])</f>
        <v>84</v>
      </c>
      <c r="O26">
        <f>_xlfn.RANK.EQ(Bike_Data[[#This Row],[Product Name Count]],Bike_Data[Product Name Count])</f>
        <v>2086</v>
      </c>
      <c r="P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6" t="s">
        <v>36</v>
      </c>
      <c r="R26" t="s">
        <v>37</v>
      </c>
      <c r="S26">
        <v>2</v>
      </c>
      <c r="T26">
        <v>599.99</v>
      </c>
      <c r="U26">
        <v>0.1</v>
      </c>
      <c r="V26" t="s">
        <v>47</v>
      </c>
      <c r="W26">
        <v>20</v>
      </c>
      <c r="X26" t="s">
        <v>44</v>
      </c>
      <c r="Y26" t="s">
        <v>48</v>
      </c>
      <c r="Z26" t="s">
        <v>49</v>
      </c>
      <c r="AA26" t="s">
        <v>50</v>
      </c>
    </row>
    <row r="27" spans="1:27" x14ac:dyDescent="0.25">
      <c r="A27">
        <v>15</v>
      </c>
      <c r="B27" t="s">
        <v>100</v>
      </c>
      <c r="C27" t="s">
        <v>110</v>
      </c>
      <c r="D27">
        <v>4</v>
      </c>
      <c r="E27" t="s">
        <v>23</v>
      </c>
      <c r="F27" t="s">
        <v>115</v>
      </c>
      <c r="G27" t="s">
        <v>44</v>
      </c>
      <c r="H27" t="s">
        <v>116</v>
      </c>
      <c r="I27" t="s">
        <v>117</v>
      </c>
      <c r="J27" t="s">
        <v>78</v>
      </c>
      <c r="K27" s="7">
        <v>136</v>
      </c>
      <c r="L27">
        <v>139</v>
      </c>
      <c r="M27" t="s">
        <v>4340</v>
      </c>
      <c r="N27">
        <f>COUNTIFS(Bike_Data[Product Name],Bike_Data[[#This Row],[Product Name]])</f>
        <v>193</v>
      </c>
      <c r="O27">
        <f>_xlfn.RANK.EQ(Bike_Data[[#This Row],[Product Name Count]],Bike_Data[Product Name Count])</f>
        <v>1</v>
      </c>
      <c r="P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7" t="s">
        <v>36</v>
      </c>
      <c r="R27" t="s">
        <v>37</v>
      </c>
      <c r="S27">
        <v>2</v>
      </c>
      <c r="T27">
        <v>549.99</v>
      </c>
      <c r="U27">
        <v>7.0000000000000007E-2</v>
      </c>
      <c r="V27" t="s">
        <v>47</v>
      </c>
      <c r="W27">
        <v>2</v>
      </c>
      <c r="X27" t="s">
        <v>44</v>
      </c>
      <c r="Y27" t="s">
        <v>48</v>
      </c>
      <c r="Z27" t="s">
        <v>49</v>
      </c>
      <c r="AA27" t="s">
        <v>55</v>
      </c>
    </row>
    <row r="28" spans="1:27" x14ac:dyDescent="0.25">
      <c r="A28">
        <v>15</v>
      </c>
      <c r="B28" t="s">
        <v>100</v>
      </c>
      <c r="C28" t="s">
        <v>110</v>
      </c>
      <c r="D28">
        <v>4</v>
      </c>
      <c r="E28" t="s">
        <v>23</v>
      </c>
      <c r="F28" t="s">
        <v>115</v>
      </c>
      <c r="G28" t="s">
        <v>44</v>
      </c>
      <c r="H28" t="s">
        <v>116</v>
      </c>
      <c r="I28" t="s">
        <v>117</v>
      </c>
      <c r="J28" t="s">
        <v>118</v>
      </c>
      <c r="K28" s="7">
        <v>70</v>
      </c>
      <c r="L28">
        <v>602</v>
      </c>
      <c r="M28" t="s">
        <v>4340</v>
      </c>
      <c r="N28">
        <f>COUNTIFS(Bike_Data[Product Name],Bike_Data[[#This Row],[Product Name]])</f>
        <v>100</v>
      </c>
      <c r="O28">
        <f>_xlfn.RANK.EQ(Bike_Data[[#This Row],[Product Name Count]],Bike_Data[Product Name Count])</f>
        <v>1064</v>
      </c>
      <c r="P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8" t="s">
        <v>87</v>
      </c>
      <c r="R28" t="s">
        <v>37</v>
      </c>
      <c r="S28">
        <v>2</v>
      </c>
      <c r="T28">
        <v>299.99</v>
      </c>
      <c r="U28">
        <v>0.2</v>
      </c>
      <c r="V28" t="s">
        <v>47</v>
      </c>
      <c r="W28">
        <v>12</v>
      </c>
      <c r="X28" t="s">
        <v>44</v>
      </c>
      <c r="Y28" t="s">
        <v>48</v>
      </c>
      <c r="Z28" t="s">
        <v>49</v>
      </c>
      <c r="AA28" t="s">
        <v>55</v>
      </c>
    </row>
    <row r="29" spans="1:27" x14ac:dyDescent="0.25">
      <c r="A29">
        <v>15</v>
      </c>
      <c r="B29" t="s">
        <v>100</v>
      </c>
      <c r="C29" t="s">
        <v>110</v>
      </c>
      <c r="D29">
        <v>4</v>
      </c>
      <c r="E29" t="s">
        <v>23</v>
      </c>
      <c r="F29" t="s">
        <v>115</v>
      </c>
      <c r="G29" t="s">
        <v>44</v>
      </c>
      <c r="H29" t="s">
        <v>116</v>
      </c>
      <c r="I29" t="s">
        <v>117</v>
      </c>
      <c r="J29" t="s">
        <v>75</v>
      </c>
      <c r="K29" s="7">
        <v>64</v>
      </c>
      <c r="L29">
        <v>1007</v>
      </c>
      <c r="M29" t="s">
        <v>4341</v>
      </c>
      <c r="N29">
        <f>COUNTIFS(Bike_Data[Product Name],Bike_Data[[#This Row],[Product Name]])</f>
        <v>89</v>
      </c>
      <c r="O29">
        <f>_xlfn.RANK.EQ(Bike_Data[[#This Row],[Product Name Count]],Bike_Data[Product Name Count])</f>
        <v>1826</v>
      </c>
      <c r="P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9" t="s">
        <v>36</v>
      </c>
      <c r="R29" t="s">
        <v>69</v>
      </c>
      <c r="S29">
        <v>2</v>
      </c>
      <c r="T29">
        <v>449</v>
      </c>
      <c r="U29">
        <v>0.05</v>
      </c>
      <c r="V29" t="s">
        <v>47</v>
      </c>
      <c r="W29">
        <v>13</v>
      </c>
      <c r="X29" t="s">
        <v>44</v>
      </c>
      <c r="Y29" t="s">
        <v>48</v>
      </c>
      <c r="Z29" t="s">
        <v>49</v>
      </c>
      <c r="AA29" t="s">
        <v>55</v>
      </c>
    </row>
    <row r="30" spans="1:27" x14ac:dyDescent="0.25">
      <c r="A30">
        <v>15</v>
      </c>
      <c r="B30" t="s">
        <v>100</v>
      </c>
      <c r="C30" t="s">
        <v>110</v>
      </c>
      <c r="D30">
        <v>4</v>
      </c>
      <c r="E30" t="s">
        <v>23</v>
      </c>
      <c r="F30" t="s">
        <v>115</v>
      </c>
      <c r="G30" t="s">
        <v>44</v>
      </c>
      <c r="H30" t="s">
        <v>116</v>
      </c>
      <c r="I30" t="s">
        <v>117</v>
      </c>
      <c r="J30" t="s">
        <v>38</v>
      </c>
      <c r="K30" s="7">
        <v>59</v>
      </c>
      <c r="L30">
        <v>1257</v>
      </c>
      <c r="M30" t="s">
        <v>4341</v>
      </c>
      <c r="N30">
        <f>COUNTIFS(Bike_Data[Product Name],Bike_Data[[#This Row],[Product Name]])</f>
        <v>85</v>
      </c>
      <c r="O30">
        <f>_xlfn.RANK.EQ(Bike_Data[[#This Row],[Product Name Count]],Bike_Data[Product Name Count])</f>
        <v>2001</v>
      </c>
      <c r="P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0" t="s">
        <v>39</v>
      </c>
      <c r="R30" t="s">
        <v>40</v>
      </c>
      <c r="S30">
        <v>1</v>
      </c>
      <c r="T30">
        <v>1799.99</v>
      </c>
      <c r="U30">
        <v>7.0000000000000007E-2</v>
      </c>
      <c r="V30" t="s">
        <v>47</v>
      </c>
      <c r="W30">
        <v>1</v>
      </c>
      <c r="X30" t="s">
        <v>44</v>
      </c>
      <c r="Y30" t="s">
        <v>48</v>
      </c>
      <c r="Z30" t="s">
        <v>49</v>
      </c>
      <c r="AA30" t="s">
        <v>55</v>
      </c>
    </row>
    <row r="31" spans="1:27" x14ac:dyDescent="0.25">
      <c r="A31">
        <v>21</v>
      </c>
      <c r="B31" t="s">
        <v>119</v>
      </c>
      <c r="C31" t="s">
        <v>141</v>
      </c>
      <c r="D31">
        <v>4</v>
      </c>
      <c r="E31" t="s">
        <v>23</v>
      </c>
      <c r="F31" t="s">
        <v>142</v>
      </c>
      <c r="G31" t="s">
        <v>44</v>
      </c>
      <c r="H31" t="s">
        <v>143</v>
      </c>
      <c r="I31" t="s">
        <v>144</v>
      </c>
      <c r="J31" t="s">
        <v>86</v>
      </c>
      <c r="K31" s="7">
        <v>123</v>
      </c>
      <c r="L31">
        <v>406</v>
      </c>
      <c r="M31" t="s">
        <v>4340</v>
      </c>
      <c r="N31">
        <f>COUNTIFS(Bike_Data[Product Name],Bike_Data[[#This Row],[Product Name]])</f>
        <v>180</v>
      </c>
      <c r="O31">
        <f>_xlfn.RANK.EQ(Bike_Data[[#This Row],[Product Name Count]],Bike_Data[Product Name Count])</f>
        <v>572</v>
      </c>
      <c r="P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1" t="s">
        <v>36</v>
      </c>
      <c r="R31" t="s">
        <v>37</v>
      </c>
      <c r="S31">
        <v>1</v>
      </c>
      <c r="T31">
        <v>269.99</v>
      </c>
      <c r="U31">
        <v>0.05</v>
      </c>
      <c r="V31" t="s">
        <v>47</v>
      </c>
      <c r="W31">
        <v>18</v>
      </c>
      <c r="X31" t="s">
        <v>44</v>
      </c>
      <c r="Y31" t="s">
        <v>48</v>
      </c>
      <c r="Z31" t="s">
        <v>49</v>
      </c>
      <c r="AA31" t="s">
        <v>50</v>
      </c>
    </row>
    <row r="32" spans="1:27" x14ac:dyDescent="0.25">
      <c r="A32">
        <v>21</v>
      </c>
      <c r="B32" t="s">
        <v>119</v>
      </c>
      <c r="C32" t="s">
        <v>141</v>
      </c>
      <c r="D32">
        <v>4</v>
      </c>
      <c r="E32" t="s">
        <v>23</v>
      </c>
      <c r="F32" t="s">
        <v>142</v>
      </c>
      <c r="G32" t="s">
        <v>44</v>
      </c>
      <c r="H32" t="s">
        <v>143</v>
      </c>
      <c r="I32" t="s">
        <v>144</v>
      </c>
      <c r="J32" t="s">
        <v>28</v>
      </c>
      <c r="K32" s="7">
        <v>67</v>
      </c>
      <c r="L32">
        <v>741</v>
      </c>
      <c r="M32" t="s">
        <v>4340</v>
      </c>
      <c r="N32">
        <f>COUNTIFS(Bike_Data[Product Name],Bike_Data[[#This Row],[Product Name]])</f>
        <v>97</v>
      </c>
      <c r="O32">
        <f>_xlfn.RANK.EQ(Bike_Data[[#This Row],[Product Name Count]],Bike_Data[Product Name Count])</f>
        <v>1262</v>
      </c>
      <c r="P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 t="s">
        <v>29</v>
      </c>
      <c r="R32" t="s">
        <v>30</v>
      </c>
      <c r="S32">
        <v>1</v>
      </c>
      <c r="T32">
        <v>1549</v>
      </c>
      <c r="U32">
        <v>7.0000000000000007E-2</v>
      </c>
      <c r="V32" t="s">
        <v>47</v>
      </c>
      <c r="W32">
        <v>13</v>
      </c>
      <c r="X32" t="s">
        <v>44</v>
      </c>
      <c r="Y32" t="s">
        <v>48</v>
      </c>
      <c r="Z32" t="s">
        <v>49</v>
      </c>
      <c r="AA32" t="s">
        <v>50</v>
      </c>
    </row>
    <row r="33" spans="1:27" x14ac:dyDescent="0.25">
      <c r="A33">
        <v>21</v>
      </c>
      <c r="B33" t="s">
        <v>119</v>
      </c>
      <c r="C33" t="s">
        <v>141</v>
      </c>
      <c r="D33">
        <v>4</v>
      </c>
      <c r="E33" t="s">
        <v>23</v>
      </c>
      <c r="F33" t="s">
        <v>142</v>
      </c>
      <c r="G33" t="s">
        <v>44</v>
      </c>
      <c r="H33" t="s">
        <v>143</v>
      </c>
      <c r="I33" t="s">
        <v>144</v>
      </c>
      <c r="J33" t="s">
        <v>68</v>
      </c>
      <c r="K33" s="7">
        <v>61</v>
      </c>
      <c r="L33">
        <v>1196</v>
      </c>
      <c r="M33" t="s">
        <v>4341</v>
      </c>
      <c r="N33">
        <f>COUNTIFS(Bike_Data[Product Name],Bike_Data[[#This Row],[Product Name]])</f>
        <v>91</v>
      </c>
      <c r="O33">
        <f>_xlfn.RANK.EQ(Bike_Data[[#This Row],[Product Name Count]],Bike_Data[Product Name Count])</f>
        <v>1553</v>
      </c>
      <c r="P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 t="s">
        <v>36</v>
      </c>
      <c r="R33" t="s">
        <v>69</v>
      </c>
      <c r="S33">
        <v>1</v>
      </c>
      <c r="T33">
        <v>429</v>
      </c>
      <c r="U33">
        <v>0.1</v>
      </c>
      <c r="V33" t="s">
        <v>47</v>
      </c>
      <c r="W33">
        <v>3</v>
      </c>
      <c r="X33" t="s">
        <v>44</v>
      </c>
      <c r="Y33" t="s">
        <v>48</v>
      </c>
      <c r="Z33" t="s">
        <v>49</v>
      </c>
      <c r="AA33" t="s">
        <v>50</v>
      </c>
    </row>
    <row r="34" spans="1:27" x14ac:dyDescent="0.25">
      <c r="A34">
        <v>24</v>
      </c>
      <c r="B34" t="s">
        <v>141</v>
      </c>
      <c r="C34" t="s">
        <v>148</v>
      </c>
      <c r="D34">
        <v>4</v>
      </c>
      <c r="E34" t="s">
        <v>23</v>
      </c>
      <c r="F34" t="s">
        <v>152</v>
      </c>
      <c r="G34" t="s">
        <v>44</v>
      </c>
      <c r="H34" t="s">
        <v>153</v>
      </c>
      <c r="I34" t="s">
        <v>154</v>
      </c>
      <c r="J34" t="s">
        <v>75</v>
      </c>
      <c r="K34" s="7">
        <v>64</v>
      </c>
      <c r="L34">
        <v>1007</v>
      </c>
      <c r="M34" t="s">
        <v>4341</v>
      </c>
      <c r="N34">
        <f>COUNTIFS(Bike_Data[Product Name],Bike_Data[[#This Row],[Product Name]])</f>
        <v>89</v>
      </c>
      <c r="O34">
        <f>_xlfn.RANK.EQ(Bike_Data[[#This Row],[Product Name Count]],Bike_Data[Product Name Count])</f>
        <v>1826</v>
      </c>
      <c r="P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4" t="s">
        <v>36</v>
      </c>
      <c r="R34" t="s">
        <v>69</v>
      </c>
      <c r="S34">
        <v>2</v>
      </c>
      <c r="T34">
        <v>449</v>
      </c>
      <c r="U34">
        <v>7.0000000000000007E-2</v>
      </c>
      <c r="V34" t="s">
        <v>47</v>
      </c>
      <c r="W34">
        <v>13</v>
      </c>
      <c r="X34" t="s">
        <v>44</v>
      </c>
      <c r="Y34" t="s">
        <v>48</v>
      </c>
      <c r="Z34" t="s">
        <v>49</v>
      </c>
      <c r="AA34" t="s">
        <v>55</v>
      </c>
    </row>
    <row r="35" spans="1:27" x14ac:dyDescent="0.25">
      <c r="A35">
        <v>24</v>
      </c>
      <c r="B35" t="s">
        <v>141</v>
      </c>
      <c r="C35" t="s">
        <v>148</v>
      </c>
      <c r="D35">
        <v>4</v>
      </c>
      <c r="E35" t="s">
        <v>23</v>
      </c>
      <c r="F35" t="s">
        <v>152</v>
      </c>
      <c r="G35" t="s">
        <v>44</v>
      </c>
      <c r="H35" t="s">
        <v>153</v>
      </c>
      <c r="I35" t="s">
        <v>154</v>
      </c>
      <c r="J35" t="s">
        <v>56</v>
      </c>
      <c r="K35" s="7">
        <v>53</v>
      </c>
      <c r="L35">
        <v>1483</v>
      </c>
      <c r="M35" t="s">
        <v>4341</v>
      </c>
      <c r="N35">
        <f>COUNTIFS(Bike_Data[Product Name],Bike_Data[[#This Row],[Product Name]])</f>
        <v>86</v>
      </c>
      <c r="O35">
        <f>_xlfn.RANK.EQ(Bike_Data[[#This Row],[Product Name Count]],Bike_Data[Product Name Count])</f>
        <v>1915</v>
      </c>
      <c r="P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5" t="s">
        <v>39</v>
      </c>
      <c r="R35" t="s">
        <v>30</v>
      </c>
      <c r="S35">
        <v>2</v>
      </c>
      <c r="T35">
        <v>999.99</v>
      </c>
      <c r="U35">
        <v>0.1</v>
      </c>
      <c r="V35" t="s">
        <v>47</v>
      </c>
      <c r="W35">
        <v>28</v>
      </c>
      <c r="X35" t="s">
        <v>44</v>
      </c>
      <c r="Y35" t="s">
        <v>48</v>
      </c>
      <c r="Z35" t="s">
        <v>49</v>
      </c>
      <c r="AA35" t="s">
        <v>55</v>
      </c>
    </row>
    <row r="36" spans="1:27" x14ac:dyDescent="0.25">
      <c r="A36">
        <v>25</v>
      </c>
      <c r="B36" t="s">
        <v>141</v>
      </c>
      <c r="C36" t="s">
        <v>155</v>
      </c>
      <c r="D36">
        <v>4</v>
      </c>
      <c r="E36" t="s">
        <v>23</v>
      </c>
      <c r="F36" t="s">
        <v>156</v>
      </c>
      <c r="G36" t="s">
        <v>44</v>
      </c>
      <c r="H36" t="s">
        <v>48</v>
      </c>
      <c r="I36" t="s">
        <v>157</v>
      </c>
      <c r="J36" t="s">
        <v>109</v>
      </c>
      <c r="K36" s="7">
        <v>138</v>
      </c>
      <c r="L36">
        <v>1</v>
      </c>
      <c r="M36" t="s">
        <v>4340</v>
      </c>
      <c r="N36">
        <f>COUNTIFS(Bike_Data[Product Name],Bike_Data[[#This Row],[Product Name]])</f>
        <v>193</v>
      </c>
      <c r="O36">
        <f>_xlfn.RANK.EQ(Bike_Data[[#This Row],[Product Name Count]],Bike_Data[Product Name Count])</f>
        <v>1</v>
      </c>
      <c r="P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6" t="s">
        <v>87</v>
      </c>
      <c r="R36" t="s">
        <v>37</v>
      </c>
      <c r="S36">
        <v>1</v>
      </c>
      <c r="T36">
        <v>269.99</v>
      </c>
      <c r="U36">
        <v>0.1</v>
      </c>
      <c r="V36" t="s">
        <v>47</v>
      </c>
      <c r="W36">
        <v>16</v>
      </c>
      <c r="X36" t="s">
        <v>44</v>
      </c>
      <c r="Y36" t="s">
        <v>48</v>
      </c>
      <c r="Z36" t="s">
        <v>49</v>
      </c>
      <c r="AA36" t="s">
        <v>50</v>
      </c>
    </row>
    <row r="37" spans="1:27" x14ac:dyDescent="0.25">
      <c r="A37">
        <v>25</v>
      </c>
      <c r="B37" t="s">
        <v>141</v>
      </c>
      <c r="C37" t="s">
        <v>155</v>
      </c>
      <c r="D37">
        <v>4</v>
      </c>
      <c r="E37" t="s">
        <v>23</v>
      </c>
      <c r="F37" t="s">
        <v>156</v>
      </c>
      <c r="G37" t="s">
        <v>44</v>
      </c>
      <c r="H37" t="s">
        <v>48</v>
      </c>
      <c r="I37" t="s">
        <v>157</v>
      </c>
      <c r="J37" t="s">
        <v>86</v>
      </c>
      <c r="K37" s="7">
        <v>123</v>
      </c>
      <c r="L37">
        <v>406</v>
      </c>
      <c r="M37" t="s">
        <v>4340</v>
      </c>
      <c r="N37">
        <f>COUNTIFS(Bike_Data[Product Name],Bike_Data[[#This Row],[Product Name]])</f>
        <v>180</v>
      </c>
      <c r="O37">
        <f>_xlfn.RANK.EQ(Bike_Data[[#This Row],[Product Name Count]],Bike_Data[Product Name Count])</f>
        <v>572</v>
      </c>
      <c r="P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 t="s">
        <v>87</v>
      </c>
      <c r="R37" t="s">
        <v>37</v>
      </c>
      <c r="S37">
        <v>1</v>
      </c>
      <c r="T37">
        <v>269.99</v>
      </c>
      <c r="U37">
        <v>0.2</v>
      </c>
      <c r="V37" t="s">
        <v>47</v>
      </c>
      <c r="W37">
        <v>0</v>
      </c>
      <c r="X37" t="s">
        <v>44</v>
      </c>
      <c r="Y37" t="s">
        <v>48</v>
      </c>
      <c r="Z37" t="s">
        <v>49</v>
      </c>
      <c r="AA37" t="s">
        <v>50</v>
      </c>
    </row>
    <row r="38" spans="1:27" x14ac:dyDescent="0.25">
      <c r="A38">
        <v>25</v>
      </c>
      <c r="B38" t="s">
        <v>141</v>
      </c>
      <c r="C38" t="s">
        <v>155</v>
      </c>
      <c r="D38">
        <v>4</v>
      </c>
      <c r="E38" t="s">
        <v>23</v>
      </c>
      <c r="F38" t="s">
        <v>156</v>
      </c>
      <c r="G38" t="s">
        <v>44</v>
      </c>
      <c r="H38" t="s">
        <v>48</v>
      </c>
      <c r="I38" t="s">
        <v>157</v>
      </c>
      <c r="J38" t="s">
        <v>86</v>
      </c>
      <c r="K38" s="7">
        <v>123</v>
      </c>
      <c r="L38">
        <v>406</v>
      </c>
      <c r="M38" t="s">
        <v>4340</v>
      </c>
      <c r="N38">
        <f>COUNTIFS(Bike_Data[Product Name],Bike_Data[[#This Row],[Product Name]])</f>
        <v>180</v>
      </c>
      <c r="O38">
        <f>_xlfn.RANK.EQ(Bike_Data[[#This Row],[Product Name Count]],Bike_Data[Product Name Count])</f>
        <v>572</v>
      </c>
      <c r="P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 t="s">
        <v>36</v>
      </c>
      <c r="R38" t="s">
        <v>37</v>
      </c>
      <c r="S38">
        <v>1</v>
      </c>
      <c r="T38">
        <v>269.99</v>
      </c>
      <c r="U38">
        <v>0.2</v>
      </c>
      <c r="V38" t="s">
        <v>47</v>
      </c>
      <c r="W38">
        <v>18</v>
      </c>
      <c r="X38" t="s">
        <v>44</v>
      </c>
      <c r="Y38" t="s">
        <v>48</v>
      </c>
      <c r="Z38" t="s">
        <v>49</v>
      </c>
      <c r="AA38" t="s">
        <v>50</v>
      </c>
    </row>
    <row r="39" spans="1:27" x14ac:dyDescent="0.25">
      <c r="A39">
        <v>25</v>
      </c>
      <c r="B39" t="s">
        <v>141</v>
      </c>
      <c r="C39" t="s">
        <v>155</v>
      </c>
      <c r="D39">
        <v>4</v>
      </c>
      <c r="E39" t="s">
        <v>23</v>
      </c>
      <c r="F39" t="s">
        <v>156</v>
      </c>
      <c r="G39" t="s">
        <v>44</v>
      </c>
      <c r="H39" t="s">
        <v>48</v>
      </c>
      <c r="I39" t="s">
        <v>157</v>
      </c>
      <c r="J39" t="s">
        <v>118</v>
      </c>
      <c r="K39" s="7">
        <v>70</v>
      </c>
      <c r="L39">
        <v>602</v>
      </c>
      <c r="M39" t="s">
        <v>4340</v>
      </c>
      <c r="N39">
        <f>COUNTIFS(Bike_Data[Product Name],Bike_Data[[#This Row],[Product Name]])</f>
        <v>100</v>
      </c>
      <c r="O39">
        <f>_xlfn.RANK.EQ(Bike_Data[[#This Row],[Product Name Count]],Bike_Data[Product Name Count])</f>
        <v>1064</v>
      </c>
      <c r="P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 t="s">
        <v>87</v>
      </c>
      <c r="R39" t="s">
        <v>37</v>
      </c>
      <c r="S39">
        <v>2</v>
      </c>
      <c r="T39">
        <v>299.99</v>
      </c>
      <c r="U39">
        <v>0.2</v>
      </c>
      <c r="V39" t="s">
        <v>47</v>
      </c>
      <c r="W39">
        <v>12</v>
      </c>
      <c r="X39" t="s">
        <v>44</v>
      </c>
      <c r="Y39" t="s">
        <v>48</v>
      </c>
      <c r="Z39" t="s">
        <v>49</v>
      </c>
      <c r="AA39" t="s">
        <v>50</v>
      </c>
    </row>
    <row r="40" spans="1:27" x14ac:dyDescent="0.25">
      <c r="A40">
        <v>25</v>
      </c>
      <c r="B40" t="s">
        <v>141</v>
      </c>
      <c r="C40" t="s">
        <v>155</v>
      </c>
      <c r="D40">
        <v>4</v>
      </c>
      <c r="E40" t="s">
        <v>23</v>
      </c>
      <c r="F40" t="s">
        <v>156</v>
      </c>
      <c r="G40" t="s">
        <v>44</v>
      </c>
      <c r="H40" t="s">
        <v>48</v>
      </c>
      <c r="I40" t="s">
        <v>157</v>
      </c>
      <c r="J40" t="s">
        <v>28</v>
      </c>
      <c r="K40" s="7">
        <v>67</v>
      </c>
      <c r="L40">
        <v>741</v>
      </c>
      <c r="M40" t="s">
        <v>4340</v>
      </c>
      <c r="N40">
        <f>COUNTIFS(Bike_Data[Product Name],Bike_Data[[#This Row],[Product Name]])</f>
        <v>97</v>
      </c>
      <c r="O40">
        <f>_xlfn.RANK.EQ(Bike_Data[[#This Row],[Product Name Count]],Bike_Data[Product Name Count])</f>
        <v>1262</v>
      </c>
      <c r="P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 t="s">
        <v>29</v>
      </c>
      <c r="R40" t="s">
        <v>30</v>
      </c>
      <c r="S40">
        <v>2</v>
      </c>
      <c r="T40">
        <v>1549</v>
      </c>
      <c r="U40">
        <v>0.2</v>
      </c>
      <c r="V40" t="s">
        <v>47</v>
      </c>
      <c r="W40">
        <v>13</v>
      </c>
      <c r="X40" t="s">
        <v>44</v>
      </c>
      <c r="Y40" t="s">
        <v>48</v>
      </c>
      <c r="Z40" t="s">
        <v>49</v>
      </c>
      <c r="AA40" t="s">
        <v>50</v>
      </c>
    </row>
    <row r="41" spans="1:27" x14ac:dyDescent="0.25">
      <c r="A41">
        <v>26</v>
      </c>
      <c r="B41" t="s">
        <v>141</v>
      </c>
      <c r="C41" t="s">
        <v>148</v>
      </c>
      <c r="D41">
        <v>4</v>
      </c>
      <c r="E41" t="s">
        <v>23</v>
      </c>
      <c r="F41" t="s">
        <v>158</v>
      </c>
      <c r="G41" t="s">
        <v>44</v>
      </c>
      <c r="H41" t="s">
        <v>159</v>
      </c>
      <c r="I41" t="s">
        <v>160</v>
      </c>
      <c r="J41" t="s">
        <v>109</v>
      </c>
      <c r="K41" s="7">
        <v>138</v>
      </c>
      <c r="L41">
        <v>1</v>
      </c>
      <c r="M41" t="s">
        <v>4340</v>
      </c>
      <c r="N41">
        <f>COUNTIFS(Bike_Data[Product Name],Bike_Data[[#This Row],[Product Name]])</f>
        <v>193</v>
      </c>
      <c r="O41">
        <f>_xlfn.RANK.EQ(Bike_Data[[#This Row],[Product Name Count]],Bike_Data[Product Name Count])</f>
        <v>1</v>
      </c>
      <c r="P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1" t="s">
        <v>87</v>
      </c>
      <c r="R41" t="s">
        <v>37</v>
      </c>
      <c r="S41">
        <v>2</v>
      </c>
      <c r="T41">
        <v>269.99</v>
      </c>
      <c r="U41">
        <v>7.0000000000000007E-2</v>
      </c>
      <c r="V41" t="s">
        <v>47</v>
      </c>
      <c r="W41">
        <v>16</v>
      </c>
      <c r="X41" t="s">
        <v>44</v>
      </c>
      <c r="Y41" t="s">
        <v>48</v>
      </c>
      <c r="Z41" t="s">
        <v>49</v>
      </c>
      <c r="AA41" t="s">
        <v>55</v>
      </c>
    </row>
    <row r="42" spans="1:27" x14ac:dyDescent="0.25">
      <c r="A42">
        <v>26</v>
      </c>
      <c r="B42" t="s">
        <v>141</v>
      </c>
      <c r="C42" t="s">
        <v>148</v>
      </c>
      <c r="D42">
        <v>4</v>
      </c>
      <c r="E42" t="s">
        <v>23</v>
      </c>
      <c r="F42" t="s">
        <v>158</v>
      </c>
      <c r="G42" t="s">
        <v>44</v>
      </c>
      <c r="H42" t="s">
        <v>159</v>
      </c>
      <c r="I42" t="s">
        <v>160</v>
      </c>
      <c r="J42" t="s">
        <v>78</v>
      </c>
      <c r="K42" s="7">
        <v>136</v>
      </c>
      <c r="L42">
        <v>139</v>
      </c>
      <c r="M42" t="s">
        <v>4340</v>
      </c>
      <c r="N42">
        <f>COUNTIFS(Bike_Data[Product Name],Bike_Data[[#This Row],[Product Name]])</f>
        <v>193</v>
      </c>
      <c r="O42">
        <f>_xlfn.RANK.EQ(Bike_Data[[#This Row],[Product Name Count]],Bike_Data[Product Name Count])</f>
        <v>1</v>
      </c>
      <c r="P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2" t="s">
        <v>36</v>
      </c>
      <c r="R42" t="s">
        <v>37</v>
      </c>
      <c r="S42">
        <v>1</v>
      </c>
      <c r="T42">
        <v>549.99</v>
      </c>
      <c r="U42">
        <v>0.2</v>
      </c>
      <c r="V42" t="s">
        <v>47</v>
      </c>
      <c r="W42">
        <v>2</v>
      </c>
      <c r="X42" t="s">
        <v>44</v>
      </c>
      <c r="Y42" t="s">
        <v>48</v>
      </c>
      <c r="Z42" t="s">
        <v>49</v>
      </c>
      <c r="AA42" t="s">
        <v>55</v>
      </c>
    </row>
    <row r="43" spans="1:27" x14ac:dyDescent="0.25">
      <c r="A43">
        <v>26</v>
      </c>
      <c r="B43" t="s">
        <v>141</v>
      </c>
      <c r="C43" t="s">
        <v>148</v>
      </c>
      <c r="D43">
        <v>4</v>
      </c>
      <c r="E43" t="s">
        <v>23</v>
      </c>
      <c r="F43" t="s">
        <v>158</v>
      </c>
      <c r="G43" t="s">
        <v>44</v>
      </c>
      <c r="H43" t="s">
        <v>159</v>
      </c>
      <c r="I43" t="s">
        <v>160</v>
      </c>
      <c r="J43" t="s">
        <v>92</v>
      </c>
      <c r="K43" s="7">
        <v>69</v>
      </c>
      <c r="L43">
        <v>672</v>
      </c>
      <c r="M43" t="s">
        <v>4340</v>
      </c>
      <c r="N43">
        <f>COUNTIFS(Bike_Data[Product Name],Bike_Data[[#This Row],[Product Name]])</f>
        <v>101</v>
      </c>
      <c r="O43">
        <f>_xlfn.RANK.EQ(Bike_Data[[#This Row],[Product Name Count]],Bike_Data[Product Name Count])</f>
        <v>862</v>
      </c>
      <c r="P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3" t="s">
        <v>39</v>
      </c>
      <c r="R43" t="s">
        <v>40</v>
      </c>
      <c r="S43">
        <v>1</v>
      </c>
      <c r="T43">
        <v>3999.99</v>
      </c>
      <c r="U43">
        <v>0.05</v>
      </c>
      <c r="V43" t="s">
        <v>47</v>
      </c>
      <c r="W43">
        <v>8</v>
      </c>
      <c r="X43" t="s">
        <v>44</v>
      </c>
      <c r="Y43" t="s">
        <v>48</v>
      </c>
      <c r="Z43" t="s">
        <v>49</v>
      </c>
      <c r="AA43" t="s">
        <v>55</v>
      </c>
    </row>
    <row r="44" spans="1:27" x14ac:dyDescent="0.25">
      <c r="A44">
        <v>26</v>
      </c>
      <c r="B44" t="s">
        <v>141</v>
      </c>
      <c r="C44" t="s">
        <v>148</v>
      </c>
      <c r="D44">
        <v>4</v>
      </c>
      <c r="E44" t="s">
        <v>23</v>
      </c>
      <c r="F44" t="s">
        <v>158</v>
      </c>
      <c r="G44" t="s">
        <v>44</v>
      </c>
      <c r="H44" t="s">
        <v>159</v>
      </c>
      <c r="I44" t="s">
        <v>160</v>
      </c>
      <c r="J44" t="s">
        <v>61</v>
      </c>
      <c r="K44" s="7">
        <v>49</v>
      </c>
      <c r="L44">
        <v>1536</v>
      </c>
      <c r="M44" t="s">
        <v>4341</v>
      </c>
      <c r="N44">
        <f>COUNTIFS(Bike_Data[Product Name],Bike_Data[[#This Row],[Product Name]])</f>
        <v>77</v>
      </c>
      <c r="O44">
        <f>_xlfn.RANK.EQ(Bike_Data[[#This Row],[Product Name Count]],Bike_Data[Product Name Count])</f>
        <v>2248</v>
      </c>
      <c r="P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4" t="s">
        <v>39</v>
      </c>
      <c r="R44" t="s">
        <v>62</v>
      </c>
      <c r="S44">
        <v>1</v>
      </c>
      <c r="T44">
        <v>749.99</v>
      </c>
      <c r="U44">
        <v>0.2</v>
      </c>
      <c r="V44" t="s">
        <v>47</v>
      </c>
      <c r="W44">
        <v>16</v>
      </c>
      <c r="X44" t="s">
        <v>44</v>
      </c>
      <c r="Y44" t="s">
        <v>48</v>
      </c>
      <c r="Z44" t="s">
        <v>49</v>
      </c>
      <c r="AA44" t="s">
        <v>55</v>
      </c>
    </row>
    <row r="45" spans="1:27" x14ac:dyDescent="0.25">
      <c r="A45">
        <v>27</v>
      </c>
      <c r="B45" t="s">
        <v>148</v>
      </c>
      <c r="C45" t="s">
        <v>161</v>
      </c>
      <c r="D45">
        <v>4</v>
      </c>
      <c r="E45" t="s">
        <v>23</v>
      </c>
      <c r="F45" t="s">
        <v>162</v>
      </c>
      <c r="G45" t="s">
        <v>44</v>
      </c>
      <c r="H45" t="s">
        <v>163</v>
      </c>
      <c r="I45" t="s">
        <v>164</v>
      </c>
      <c r="J45" t="s">
        <v>42</v>
      </c>
      <c r="K45" s="7">
        <v>131</v>
      </c>
      <c r="L45">
        <v>275</v>
      </c>
      <c r="M45" t="s">
        <v>4340</v>
      </c>
      <c r="N45">
        <f>COUNTIFS(Bike_Data[Product Name],Bike_Data[[#This Row],[Product Name]])</f>
        <v>185</v>
      </c>
      <c r="O45">
        <f>_xlfn.RANK.EQ(Bike_Data[[#This Row],[Product Name Count]],Bike_Data[Product Name Count])</f>
        <v>387</v>
      </c>
      <c r="P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5" t="s">
        <v>70</v>
      </c>
      <c r="R45" t="s">
        <v>37</v>
      </c>
      <c r="S45">
        <v>2</v>
      </c>
      <c r="T45">
        <v>599.99</v>
      </c>
      <c r="U45">
        <v>7.0000000000000007E-2</v>
      </c>
      <c r="V45" t="s">
        <v>47</v>
      </c>
      <c r="W45">
        <v>2</v>
      </c>
      <c r="X45" t="s">
        <v>44</v>
      </c>
      <c r="Y45" t="s">
        <v>48</v>
      </c>
      <c r="Z45" t="s">
        <v>49</v>
      </c>
      <c r="AA45" t="s">
        <v>55</v>
      </c>
    </row>
    <row r="46" spans="1:27" x14ac:dyDescent="0.25">
      <c r="A46">
        <v>27</v>
      </c>
      <c r="B46" t="s">
        <v>148</v>
      </c>
      <c r="C46" t="s">
        <v>161</v>
      </c>
      <c r="D46">
        <v>4</v>
      </c>
      <c r="E46" t="s">
        <v>23</v>
      </c>
      <c r="F46" t="s">
        <v>162</v>
      </c>
      <c r="G46" t="s">
        <v>44</v>
      </c>
      <c r="H46" t="s">
        <v>163</v>
      </c>
      <c r="I46" t="s">
        <v>164</v>
      </c>
      <c r="J46" t="s">
        <v>127</v>
      </c>
      <c r="K46" s="7">
        <v>66</v>
      </c>
      <c r="L46">
        <v>875</v>
      </c>
      <c r="M46" t="s">
        <v>4341</v>
      </c>
      <c r="N46">
        <f>COUNTIFS(Bike_Data[Product Name],Bike_Data[[#This Row],[Product Name]])</f>
        <v>91</v>
      </c>
      <c r="O46">
        <f>_xlfn.RANK.EQ(Bike_Data[[#This Row],[Product Name Count]],Bike_Data[Product Name Count])</f>
        <v>1553</v>
      </c>
      <c r="P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6" t="s">
        <v>39</v>
      </c>
      <c r="R46" t="s">
        <v>128</v>
      </c>
      <c r="S46">
        <v>1</v>
      </c>
      <c r="T46">
        <v>1320.99</v>
      </c>
      <c r="U46">
        <v>0.2</v>
      </c>
      <c r="V46" t="s">
        <v>47</v>
      </c>
      <c r="W46">
        <v>1</v>
      </c>
      <c r="X46" t="s">
        <v>44</v>
      </c>
      <c r="Y46" t="s">
        <v>48</v>
      </c>
      <c r="Z46" t="s">
        <v>49</v>
      </c>
      <c r="AA46" t="s">
        <v>55</v>
      </c>
    </row>
    <row r="47" spans="1:27" x14ac:dyDescent="0.25">
      <c r="A47">
        <v>27</v>
      </c>
      <c r="B47" t="s">
        <v>148</v>
      </c>
      <c r="C47" t="s">
        <v>161</v>
      </c>
      <c r="D47">
        <v>4</v>
      </c>
      <c r="E47" t="s">
        <v>23</v>
      </c>
      <c r="F47" t="s">
        <v>162</v>
      </c>
      <c r="G47" t="s">
        <v>44</v>
      </c>
      <c r="H47" t="s">
        <v>163</v>
      </c>
      <c r="I47" t="s">
        <v>164</v>
      </c>
      <c r="J47" t="s">
        <v>38</v>
      </c>
      <c r="K47" s="7">
        <v>59</v>
      </c>
      <c r="L47">
        <v>1257</v>
      </c>
      <c r="M47" t="s">
        <v>4341</v>
      </c>
      <c r="N47">
        <f>COUNTIFS(Bike_Data[Product Name],Bike_Data[[#This Row],[Product Name]])</f>
        <v>85</v>
      </c>
      <c r="O47">
        <f>_xlfn.RANK.EQ(Bike_Data[[#This Row],[Product Name Count]],Bike_Data[Product Name Count])</f>
        <v>2001</v>
      </c>
      <c r="P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7" t="s">
        <v>39</v>
      </c>
      <c r="R47" t="s">
        <v>40</v>
      </c>
      <c r="S47">
        <v>1</v>
      </c>
      <c r="T47">
        <v>1799.99</v>
      </c>
      <c r="U47">
        <v>7.0000000000000007E-2</v>
      </c>
      <c r="V47" t="s">
        <v>47</v>
      </c>
      <c r="W47">
        <v>1</v>
      </c>
      <c r="X47" t="s">
        <v>44</v>
      </c>
      <c r="Y47" t="s">
        <v>48</v>
      </c>
      <c r="Z47" t="s">
        <v>49</v>
      </c>
      <c r="AA47" t="s">
        <v>55</v>
      </c>
    </row>
    <row r="48" spans="1:27" x14ac:dyDescent="0.25">
      <c r="A48">
        <v>27</v>
      </c>
      <c r="B48" t="s">
        <v>148</v>
      </c>
      <c r="C48" t="s">
        <v>161</v>
      </c>
      <c r="D48">
        <v>4</v>
      </c>
      <c r="E48" t="s">
        <v>23</v>
      </c>
      <c r="F48" t="s">
        <v>162</v>
      </c>
      <c r="G48" t="s">
        <v>44</v>
      </c>
      <c r="H48" t="s">
        <v>163</v>
      </c>
      <c r="I48" t="s">
        <v>164</v>
      </c>
      <c r="J48" t="s">
        <v>165</v>
      </c>
      <c r="K48" s="7">
        <v>57</v>
      </c>
      <c r="L48">
        <v>1316</v>
      </c>
      <c r="M48" t="s">
        <v>4341</v>
      </c>
      <c r="N48">
        <f>COUNTIFS(Bike_Data[Product Name],Bike_Data[[#This Row],[Product Name]])</f>
        <v>78</v>
      </c>
      <c r="O48">
        <f>_xlfn.RANK.EQ(Bike_Data[[#This Row],[Product Name Count]],Bike_Data[Product Name Count])</f>
        <v>2170</v>
      </c>
      <c r="P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8" t="s">
        <v>36</v>
      </c>
      <c r="R48" t="s">
        <v>69</v>
      </c>
      <c r="S48">
        <v>1</v>
      </c>
      <c r="T48">
        <v>449</v>
      </c>
      <c r="U48">
        <v>0.2</v>
      </c>
      <c r="V48" t="s">
        <v>47</v>
      </c>
      <c r="W48">
        <v>15</v>
      </c>
      <c r="X48" t="s">
        <v>44</v>
      </c>
      <c r="Y48" t="s">
        <v>48</v>
      </c>
      <c r="Z48" t="s">
        <v>49</v>
      </c>
      <c r="AA48" t="s">
        <v>55</v>
      </c>
    </row>
    <row r="49" spans="1:27" x14ac:dyDescent="0.25">
      <c r="A49">
        <v>28</v>
      </c>
      <c r="B49" t="s">
        <v>148</v>
      </c>
      <c r="C49" t="s">
        <v>155</v>
      </c>
      <c r="D49">
        <v>4</v>
      </c>
      <c r="E49" t="s">
        <v>23</v>
      </c>
      <c r="F49" t="s">
        <v>166</v>
      </c>
      <c r="G49" t="s">
        <v>44</v>
      </c>
      <c r="H49" t="s">
        <v>167</v>
      </c>
      <c r="I49" t="s">
        <v>168</v>
      </c>
      <c r="J49" t="s">
        <v>86</v>
      </c>
      <c r="K49" s="7">
        <v>123</v>
      </c>
      <c r="L49">
        <v>406</v>
      </c>
      <c r="M49" t="s">
        <v>4340</v>
      </c>
      <c r="N49">
        <f>COUNTIFS(Bike_Data[Product Name],Bike_Data[[#This Row],[Product Name]])</f>
        <v>180</v>
      </c>
      <c r="O49">
        <f>_xlfn.RANK.EQ(Bike_Data[[#This Row],[Product Name Count]],Bike_Data[Product Name Count])</f>
        <v>572</v>
      </c>
      <c r="P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9" t="s">
        <v>36</v>
      </c>
      <c r="R49" t="s">
        <v>37</v>
      </c>
      <c r="S49">
        <v>2</v>
      </c>
      <c r="T49">
        <v>269.99</v>
      </c>
      <c r="U49">
        <v>0.1</v>
      </c>
      <c r="V49" t="s">
        <v>47</v>
      </c>
      <c r="W49">
        <v>18</v>
      </c>
      <c r="X49" t="s">
        <v>44</v>
      </c>
      <c r="Y49" t="s">
        <v>48</v>
      </c>
      <c r="Z49" t="s">
        <v>49</v>
      </c>
      <c r="AA49" t="s">
        <v>50</v>
      </c>
    </row>
    <row r="50" spans="1:27" x14ac:dyDescent="0.25">
      <c r="A50">
        <v>28</v>
      </c>
      <c r="B50" t="s">
        <v>148</v>
      </c>
      <c r="C50" t="s">
        <v>155</v>
      </c>
      <c r="D50">
        <v>4</v>
      </c>
      <c r="E50" t="s">
        <v>23</v>
      </c>
      <c r="F50" t="s">
        <v>166</v>
      </c>
      <c r="G50" t="s">
        <v>44</v>
      </c>
      <c r="H50" t="s">
        <v>167</v>
      </c>
      <c r="I50" t="s">
        <v>168</v>
      </c>
      <c r="J50" t="s">
        <v>114</v>
      </c>
      <c r="K50" s="7">
        <v>73</v>
      </c>
      <c r="L50">
        <v>529</v>
      </c>
      <c r="M50" t="s">
        <v>4340</v>
      </c>
      <c r="N50">
        <f>COUNTIFS(Bike_Data[Product Name],Bike_Data[[#This Row],[Product Name]])</f>
        <v>110</v>
      </c>
      <c r="O50">
        <f>_xlfn.RANK.EQ(Bike_Data[[#This Row],[Product Name Count]],Bike_Data[Product Name Count])</f>
        <v>752</v>
      </c>
      <c r="P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0" t="s">
        <v>39</v>
      </c>
      <c r="R50" t="s">
        <v>30</v>
      </c>
      <c r="S50">
        <v>1</v>
      </c>
      <c r="T50">
        <v>469.99</v>
      </c>
      <c r="U50">
        <v>0.05</v>
      </c>
      <c r="V50" t="s">
        <v>47</v>
      </c>
      <c r="W50">
        <v>11</v>
      </c>
      <c r="X50" t="s">
        <v>44</v>
      </c>
      <c r="Y50" t="s">
        <v>48</v>
      </c>
      <c r="Z50" t="s">
        <v>49</v>
      </c>
      <c r="AA50" t="s">
        <v>50</v>
      </c>
    </row>
    <row r="51" spans="1:27" x14ac:dyDescent="0.25">
      <c r="A51">
        <v>28</v>
      </c>
      <c r="B51" t="s">
        <v>148</v>
      </c>
      <c r="C51" t="s">
        <v>155</v>
      </c>
      <c r="D51">
        <v>4</v>
      </c>
      <c r="E51" t="s">
        <v>23</v>
      </c>
      <c r="F51" t="s">
        <v>166</v>
      </c>
      <c r="G51" t="s">
        <v>44</v>
      </c>
      <c r="H51" t="s">
        <v>167</v>
      </c>
      <c r="I51" t="s">
        <v>168</v>
      </c>
      <c r="J51" t="s">
        <v>92</v>
      </c>
      <c r="K51" s="7">
        <v>69</v>
      </c>
      <c r="L51">
        <v>672</v>
      </c>
      <c r="M51" t="s">
        <v>4340</v>
      </c>
      <c r="N51">
        <f>COUNTIFS(Bike_Data[Product Name],Bike_Data[[#This Row],[Product Name]])</f>
        <v>101</v>
      </c>
      <c r="O51">
        <f>_xlfn.RANK.EQ(Bike_Data[[#This Row],[Product Name Count]],Bike_Data[Product Name Count])</f>
        <v>862</v>
      </c>
      <c r="P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1" t="s">
        <v>39</v>
      </c>
      <c r="R51" t="s">
        <v>40</v>
      </c>
      <c r="S51">
        <v>2</v>
      </c>
      <c r="T51">
        <v>3999.99</v>
      </c>
      <c r="U51">
        <v>0.2</v>
      </c>
      <c r="V51" t="s">
        <v>47</v>
      </c>
      <c r="W51">
        <v>8</v>
      </c>
      <c r="X51" t="s">
        <v>44</v>
      </c>
      <c r="Y51" t="s">
        <v>48</v>
      </c>
      <c r="Z51" t="s">
        <v>49</v>
      </c>
      <c r="AA51" t="s">
        <v>50</v>
      </c>
    </row>
    <row r="52" spans="1:27" x14ac:dyDescent="0.25">
      <c r="A52">
        <v>28</v>
      </c>
      <c r="B52" t="s">
        <v>148</v>
      </c>
      <c r="C52" t="s">
        <v>155</v>
      </c>
      <c r="D52">
        <v>4</v>
      </c>
      <c r="E52" t="s">
        <v>23</v>
      </c>
      <c r="F52" t="s">
        <v>166</v>
      </c>
      <c r="G52" t="s">
        <v>44</v>
      </c>
      <c r="H52" t="s">
        <v>167</v>
      </c>
      <c r="I52" t="s">
        <v>168</v>
      </c>
      <c r="J52" t="s">
        <v>127</v>
      </c>
      <c r="K52" s="7">
        <v>66</v>
      </c>
      <c r="L52">
        <v>875</v>
      </c>
      <c r="M52" t="s">
        <v>4341</v>
      </c>
      <c r="N52">
        <f>COUNTIFS(Bike_Data[Product Name],Bike_Data[[#This Row],[Product Name]])</f>
        <v>91</v>
      </c>
      <c r="O52">
        <f>_xlfn.RANK.EQ(Bike_Data[[#This Row],[Product Name Count]],Bike_Data[Product Name Count])</f>
        <v>1553</v>
      </c>
      <c r="P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2" t="s">
        <v>39</v>
      </c>
      <c r="R52" t="s">
        <v>128</v>
      </c>
      <c r="S52">
        <v>1</v>
      </c>
      <c r="T52">
        <v>1320.99</v>
      </c>
      <c r="U52">
        <v>0.05</v>
      </c>
      <c r="V52" t="s">
        <v>47</v>
      </c>
      <c r="W52">
        <v>1</v>
      </c>
      <c r="X52" t="s">
        <v>44</v>
      </c>
      <c r="Y52" t="s">
        <v>48</v>
      </c>
      <c r="Z52" t="s">
        <v>49</v>
      </c>
      <c r="AA52" t="s">
        <v>50</v>
      </c>
    </row>
    <row r="53" spans="1:27" x14ac:dyDescent="0.25">
      <c r="A53">
        <v>29</v>
      </c>
      <c r="B53" t="s">
        <v>161</v>
      </c>
      <c r="C53" t="s">
        <v>155</v>
      </c>
      <c r="D53">
        <v>4</v>
      </c>
      <c r="E53" t="s">
        <v>23</v>
      </c>
      <c r="F53" t="s">
        <v>169</v>
      </c>
      <c r="G53" t="s">
        <v>44</v>
      </c>
      <c r="H53" t="s">
        <v>170</v>
      </c>
      <c r="I53" t="s">
        <v>171</v>
      </c>
      <c r="J53" t="s">
        <v>109</v>
      </c>
      <c r="K53" s="7">
        <v>138</v>
      </c>
      <c r="L53">
        <v>1</v>
      </c>
      <c r="M53" t="s">
        <v>4340</v>
      </c>
      <c r="N53">
        <f>COUNTIFS(Bike_Data[Product Name],Bike_Data[[#This Row],[Product Name]])</f>
        <v>193</v>
      </c>
      <c r="O53">
        <f>_xlfn.RANK.EQ(Bike_Data[[#This Row],[Product Name Count]],Bike_Data[Product Name Count])</f>
        <v>1</v>
      </c>
      <c r="P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3" t="s">
        <v>87</v>
      </c>
      <c r="R53" t="s">
        <v>37</v>
      </c>
      <c r="S53">
        <v>2</v>
      </c>
      <c r="T53">
        <v>269.99</v>
      </c>
      <c r="U53">
        <v>0.1</v>
      </c>
      <c r="V53" t="s">
        <v>47</v>
      </c>
      <c r="W53">
        <v>16</v>
      </c>
      <c r="X53" t="s">
        <v>44</v>
      </c>
      <c r="Y53" t="s">
        <v>48</v>
      </c>
      <c r="Z53" t="s">
        <v>49</v>
      </c>
      <c r="AA53" t="s">
        <v>50</v>
      </c>
    </row>
    <row r="54" spans="1:27" x14ac:dyDescent="0.25">
      <c r="A54">
        <v>29</v>
      </c>
      <c r="B54" t="s">
        <v>161</v>
      </c>
      <c r="C54" t="s">
        <v>155</v>
      </c>
      <c r="D54">
        <v>4</v>
      </c>
      <c r="E54" t="s">
        <v>23</v>
      </c>
      <c r="F54" t="s">
        <v>169</v>
      </c>
      <c r="G54" t="s">
        <v>44</v>
      </c>
      <c r="H54" t="s">
        <v>170</v>
      </c>
      <c r="I54" t="s">
        <v>171</v>
      </c>
      <c r="J54" t="s">
        <v>78</v>
      </c>
      <c r="K54" s="7">
        <v>136</v>
      </c>
      <c r="L54">
        <v>139</v>
      </c>
      <c r="M54" t="s">
        <v>4340</v>
      </c>
      <c r="N54">
        <f>COUNTIFS(Bike_Data[Product Name],Bike_Data[[#This Row],[Product Name]])</f>
        <v>193</v>
      </c>
      <c r="O54">
        <f>_xlfn.RANK.EQ(Bike_Data[[#This Row],[Product Name Count]],Bike_Data[Product Name Count])</f>
        <v>1</v>
      </c>
      <c r="P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4" t="s">
        <v>70</v>
      </c>
      <c r="R54" t="s">
        <v>37</v>
      </c>
      <c r="S54">
        <v>2</v>
      </c>
      <c r="T54">
        <v>549.99</v>
      </c>
      <c r="U54">
        <v>0.05</v>
      </c>
      <c r="V54" t="s">
        <v>47</v>
      </c>
      <c r="W54">
        <v>16</v>
      </c>
      <c r="X54" t="s">
        <v>44</v>
      </c>
      <c r="Y54" t="s">
        <v>48</v>
      </c>
      <c r="Z54" t="s">
        <v>49</v>
      </c>
      <c r="AA54" t="s">
        <v>50</v>
      </c>
    </row>
    <row r="55" spans="1:27" x14ac:dyDescent="0.25">
      <c r="A55">
        <v>29</v>
      </c>
      <c r="B55" t="s">
        <v>161</v>
      </c>
      <c r="C55" t="s">
        <v>155</v>
      </c>
      <c r="D55">
        <v>4</v>
      </c>
      <c r="E55" t="s">
        <v>23</v>
      </c>
      <c r="F55" t="s">
        <v>169</v>
      </c>
      <c r="G55" t="s">
        <v>44</v>
      </c>
      <c r="H55" t="s">
        <v>170</v>
      </c>
      <c r="I55" t="s">
        <v>171</v>
      </c>
      <c r="J55" t="s">
        <v>86</v>
      </c>
      <c r="K55" s="7">
        <v>123</v>
      </c>
      <c r="L55">
        <v>406</v>
      </c>
      <c r="M55" t="s">
        <v>4340</v>
      </c>
      <c r="N55">
        <f>COUNTIFS(Bike_Data[Product Name],Bike_Data[[#This Row],[Product Name]])</f>
        <v>180</v>
      </c>
      <c r="O55">
        <f>_xlfn.RANK.EQ(Bike_Data[[#This Row],[Product Name Count]],Bike_Data[Product Name Count])</f>
        <v>572</v>
      </c>
      <c r="P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5" t="s">
        <v>36</v>
      </c>
      <c r="R55" t="s">
        <v>37</v>
      </c>
      <c r="S55">
        <v>2</v>
      </c>
      <c r="T55">
        <v>269.99</v>
      </c>
      <c r="U55">
        <v>0.05</v>
      </c>
      <c r="V55" t="s">
        <v>47</v>
      </c>
      <c r="W55">
        <v>18</v>
      </c>
      <c r="X55" t="s">
        <v>44</v>
      </c>
      <c r="Y55" t="s">
        <v>48</v>
      </c>
      <c r="Z55" t="s">
        <v>49</v>
      </c>
      <c r="AA55" t="s">
        <v>50</v>
      </c>
    </row>
    <row r="56" spans="1:27" x14ac:dyDescent="0.25">
      <c r="A56">
        <v>29</v>
      </c>
      <c r="B56" t="s">
        <v>161</v>
      </c>
      <c r="C56" t="s">
        <v>155</v>
      </c>
      <c r="D56">
        <v>4</v>
      </c>
      <c r="E56" t="s">
        <v>23</v>
      </c>
      <c r="F56" t="s">
        <v>169</v>
      </c>
      <c r="G56" t="s">
        <v>44</v>
      </c>
      <c r="H56" t="s">
        <v>170</v>
      </c>
      <c r="I56" t="s">
        <v>171</v>
      </c>
      <c r="J56" t="s">
        <v>114</v>
      </c>
      <c r="K56" s="7">
        <v>73</v>
      </c>
      <c r="L56">
        <v>529</v>
      </c>
      <c r="M56" t="s">
        <v>4340</v>
      </c>
      <c r="N56">
        <f>COUNTIFS(Bike_Data[Product Name],Bike_Data[[#This Row],[Product Name]])</f>
        <v>110</v>
      </c>
      <c r="O56">
        <f>_xlfn.RANK.EQ(Bike_Data[[#This Row],[Product Name Count]],Bike_Data[Product Name Count])</f>
        <v>752</v>
      </c>
      <c r="P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6" t="s">
        <v>39</v>
      </c>
      <c r="R56" t="s">
        <v>30</v>
      </c>
      <c r="S56">
        <v>1</v>
      </c>
      <c r="T56">
        <v>469.99</v>
      </c>
      <c r="U56">
        <v>0.2</v>
      </c>
      <c r="V56" t="s">
        <v>47</v>
      </c>
      <c r="W56">
        <v>11</v>
      </c>
      <c r="X56" t="s">
        <v>44</v>
      </c>
      <c r="Y56" t="s">
        <v>48</v>
      </c>
      <c r="Z56" t="s">
        <v>49</v>
      </c>
      <c r="AA56" t="s">
        <v>50</v>
      </c>
    </row>
    <row r="57" spans="1:27" x14ac:dyDescent="0.25">
      <c r="A57">
        <v>29</v>
      </c>
      <c r="B57" t="s">
        <v>161</v>
      </c>
      <c r="C57" t="s">
        <v>155</v>
      </c>
      <c r="D57">
        <v>4</v>
      </c>
      <c r="E57" t="s">
        <v>23</v>
      </c>
      <c r="F57" t="s">
        <v>169</v>
      </c>
      <c r="G57" t="s">
        <v>44</v>
      </c>
      <c r="H57" t="s">
        <v>170</v>
      </c>
      <c r="I57" t="s">
        <v>171</v>
      </c>
      <c r="J57" t="s">
        <v>38</v>
      </c>
      <c r="K57" s="7">
        <v>59</v>
      </c>
      <c r="L57">
        <v>1257</v>
      </c>
      <c r="M57" t="s">
        <v>4341</v>
      </c>
      <c r="N57">
        <f>COUNTIFS(Bike_Data[Product Name],Bike_Data[[#This Row],[Product Name]])</f>
        <v>85</v>
      </c>
      <c r="O57">
        <f>_xlfn.RANK.EQ(Bike_Data[[#This Row],[Product Name Count]],Bike_Data[Product Name Count])</f>
        <v>2001</v>
      </c>
      <c r="P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7" t="s">
        <v>39</v>
      </c>
      <c r="R57" t="s">
        <v>40</v>
      </c>
      <c r="S57">
        <v>1</v>
      </c>
      <c r="T57">
        <v>1799.99</v>
      </c>
      <c r="U57">
        <v>0.2</v>
      </c>
      <c r="V57" t="s">
        <v>47</v>
      </c>
      <c r="W57">
        <v>1</v>
      </c>
      <c r="X57" t="s">
        <v>44</v>
      </c>
      <c r="Y57" t="s">
        <v>48</v>
      </c>
      <c r="Z57" t="s">
        <v>49</v>
      </c>
      <c r="AA57" t="s">
        <v>50</v>
      </c>
    </row>
    <row r="58" spans="1:27" x14ac:dyDescent="0.25">
      <c r="A58">
        <v>30</v>
      </c>
      <c r="B58" t="s">
        <v>161</v>
      </c>
      <c r="C58" t="s">
        <v>155</v>
      </c>
      <c r="D58">
        <v>4</v>
      </c>
      <c r="E58" t="s">
        <v>23</v>
      </c>
      <c r="F58" t="s">
        <v>172</v>
      </c>
      <c r="G58" t="s">
        <v>44</v>
      </c>
      <c r="H58" t="s">
        <v>173</v>
      </c>
      <c r="I58" t="s">
        <v>174</v>
      </c>
      <c r="J58" t="s">
        <v>42</v>
      </c>
      <c r="K58" s="7">
        <v>131</v>
      </c>
      <c r="L58">
        <v>275</v>
      </c>
      <c r="M58" t="s">
        <v>4340</v>
      </c>
      <c r="N58">
        <f>COUNTIFS(Bike_Data[Product Name],Bike_Data[[#This Row],[Product Name]])</f>
        <v>185</v>
      </c>
      <c r="O58">
        <f>_xlfn.RANK.EQ(Bike_Data[[#This Row],[Product Name Count]],Bike_Data[Product Name Count])</f>
        <v>387</v>
      </c>
      <c r="P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8" t="s">
        <v>70</v>
      </c>
      <c r="R58" t="s">
        <v>37</v>
      </c>
      <c r="S58">
        <v>1</v>
      </c>
      <c r="T58">
        <v>599.99</v>
      </c>
      <c r="U58">
        <v>0.05</v>
      </c>
      <c r="V58" t="s">
        <v>47</v>
      </c>
      <c r="W58">
        <v>2</v>
      </c>
      <c r="X58" t="s">
        <v>44</v>
      </c>
      <c r="Y58" t="s">
        <v>48</v>
      </c>
      <c r="Z58" t="s">
        <v>49</v>
      </c>
      <c r="AA58" t="s">
        <v>50</v>
      </c>
    </row>
    <row r="59" spans="1:27" x14ac:dyDescent="0.25">
      <c r="A59">
        <v>30</v>
      </c>
      <c r="B59" t="s">
        <v>161</v>
      </c>
      <c r="C59" t="s">
        <v>155</v>
      </c>
      <c r="D59">
        <v>4</v>
      </c>
      <c r="E59" t="s">
        <v>23</v>
      </c>
      <c r="F59" t="s">
        <v>172</v>
      </c>
      <c r="G59" t="s">
        <v>44</v>
      </c>
      <c r="H59" t="s">
        <v>173</v>
      </c>
      <c r="I59" t="s">
        <v>174</v>
      </c>
      <c r="J59" t="s">
        <v>92</v>
      </c>
      <c r="K59" s="7">
        <v>69</v>
      </c>
      <c r="L59">
        <v>672</v>
      </c>
      <c r="M59" t="s">
        <v>4340</v>
      </c>
      <c r="N59">
        <f>COUNTIFS(Bike_Data[Product Name],Bike_Data[[#This Row],[Product Name]])</f>
        <v>101</v>
      </c>
      <c r="O59">
        <f>_xlfn.RANK.EQ(Bike_Data[[#This Row],[Product Name Count]],Bike_Data[Product Name Count])</f>
        <v>862</v>
      </c>
      <c r="P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9" t="s">
        <v>39</v>
      </c>
      <c r="R59" t="s">
        <v>40</v>
      </c>
      <c r="S59">
        <v>2</v>
      </c>
      <c r="T59">
        <v>3999.99</v>
      </c>
      <c r="U59">
        <v>0.1</v>
      </c>
      <c r="V59" t="s">
        <v>47</v>
      </c>
      <c r="W59">
        <v>8</v>
      </c>
      <c r="X59" t="s">
        <v>44</v>
      </c>
      <c r="Y59" t="s">
        <v>48</v>
      </c>
      <c r="Z59" t="s">
        <v>49</v>
      </c>
      <c r="AA59" t="s">
        <v>50</v>
      </c>
    </row>
    <row r="60" spans="1:27" x14ac:dyDescent="0.25">
      <c r="A60">
        <v>30</v>
      </c>
      <c r="B60" t="s">
        <v>161</v>
      </c>
      <c r="C60" t="s">
        <v>155</v>
      </c>
      <c r="D60">
        <v>4</v>
      </c>
      <c r="E60" t="s">
        <v>23</v>
      </c>
      <c r="F60" t="s">
        <v>172</v>
      </c>
      <c r="G60" t="s">
        <v>44</v>
      </c>
      <c r="H60" t="s">
        <v>173</v>
      </c>
      <c r="I60" t="s">
        <v>174</v>
      </c>
      <c r="J60" t="s">
        <v>41</v>
      </c>
      <c r="K60" s="7">
        <v>62</v>
      </c>
      <c r="L60">
        <v>1134</v>
      </c>
      <c r="M60" t="s">
        <v>4341</v>
      </c>
      <c r="N60">
        <f>COUNTIFS(Bike_Data[Product Name],Bike_Data[[#This Row],[Product Name]])</f>
        <v>97</v>
      </c>
      <c r="O60">
        <f>_xlfn.RANK.EQ(Bike_Data[[#This Row],[Product Name Count]],Bike_Data[Product Name Count])</f>
        <v>1262</v>
      </c>
      <c r="P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0" t="s">
        <v>39</v>
      </c>
      <c r="R60" t="s">
        <v>40</v>
      </c>
      <c r="S60">
        <v>1</v>
      </c>
      <c r="T60">
        <v>2899.99</v>
      </c>
      <c r="U60">
        <v>0.1</v>
      </c>
      <c r="V60" t="s">
        <v>47</v>
      </c>
      <c r="W60">
        <v>2</v>
      </c>
      <c r="X60" t="s">
        <v>44</v>
      </c>
      <c r="Y60" t="s">
        <v>48</v>
      </c>
      <c r="Z60" t="s">
        <v>49</v>
      </c>
      <c r="AA60" t="s">
        <v>50</v>
      </c>
    </row>
    <row r="61" spans="1:27" x14ac:dyDescent="0.25">
      <c r="A61">
        <v>30</v>
      </c>
      <c r="B61" t="s">
        <v>161</v>
      </c>
      <c r="C61" t="s">
        <v>155</v>
      </c>
      <c r="D61">
        <v>4</v>
      </c>
      <c r="E61" t="s">
        <v>23</v>
      </c>
      <c r="F61" t="s">
        <v>172</v>
      </c>
      <c r="G61" t="s">
        <v>44</v>
      </c>
      <c r="H61" t="s">
        <v>173</v>
      </c>
      <c r="I61" t="s">
        <v>174</v>
      </c>
      <c r="J61" t="s">
        <v>68</v>
      </c>
      <c r="K61" s="7">
        <v>61</v>
      </c>
      <c r="L61">
        <v>1196</v>
      </c>
      <c r="M61" t="s">
        <v>4341</v>
      </c>
      <c r="N61">
        <f>COUNTIFS(Bike_Data[Product Name],Bike_Data[[#This Row],[Product Name]])</f>
        <v>91</v>
      </c>
      <c r="O61">
        <f>_xlfn.RANK.EQ(Bike_Data[[#This Row],[Product Name Count]],Bike_Data[Product Name Count])</f>
        <v>1553</v>
      </c>
      <c r="P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1" t="s">
        <v>36</v>
      </c>
      <c r="R61" t="s">
        <v>69</v>
      </c>
      <c r="S61">
        <v>1</v>
      </c>
      <c r="T61">
        <v>429</v>
      </c>
      <c r="U61">
        <v>7.0000000000000007E-2</v>
      </c>
      <c r="V61" t="s">
        <v>47</v>
      </c>
      <c r="W61">
        <v>3</v>
      </c>
      <c r="X61" t="s">
        <v>44</v>
      </c>
      <c r="Y61" t="s">
        <v>48</v>
      </c>
      <c r="Z61" t="s">
        <v>49</v>
      </c>
      <c r="AA61" t="s">
        <v>50</v>
      </c>
    </row>
    <row r="62" spans="1:27" x14ac:dyDescent="0.25">
      <c r="A62">
        <v>30</v>
      </c>
      <c r="B62" t="s">
        <v>161</v>
      </c>
      <c r="C62" t="s">
        <v>155</v>
      </c>
      <c r="D62">
        <v>4</v>
      </c>
      <c r="E62" t="s">
        <v>23</v>
      </c>
      <c r="F62" t="s">
        <v>172</v>
      </c>
      <c r="G62" t="s">
        <v>44</v>
      </c>
      <c r="H62" t="s">
        <v>173</v>
      </c>
      <c r="I62" t="s">
        <v>174</v>
      </c>
      <c r="J62" t="s">
        <v>165</v>
      </c>
      <c r="K62" s="7">
        <v>57</v>
      </c>
      <c r="L62">
        <v>1316</v>
      </c>
      <c r="M62" t="s">
        <v>4341</v>
      </c>
      <c r="N62">
        <f>COUNTIFS(Bike_Data[Product Name],Bike_Data[[#This Row],[Product Name]])</f>
        <v>78</v>
      </c>
      <c r="O62">
        <f>_xlfn.RANK.EQ(Bike_Data[[#This Row],[Product Name Count]],Bike_Data[Product Name Count])</f>
        <v>2170</v>
      </c>
      <c r="P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2" t="s">
        <v>36</v>
      </c>
      <c r="R62" t="s">
        <v>69</v>
      </c>
      <c r="S62">
        <v>1</v>
      </c>
      <c r="T62">
        <v>449</v>
      </c>
      <c r="U62">
        <v>0.1</v>
      </c>
      <c r="V62" t="s">
        <v>47</v>
      </c>
      <c r="W62">
        <v>15</v>
      </c>
      <c r="X62" t="s">
        <v>44</v>
      </c>
      <c r="Y62" t="s">
        <v>48</v>
      </c>
      <c r="Z62" t="s">
        <v>49</v>
      </c>
      <c r="AA62" t="s">
        <v>50</v>
      </c>
    </row>
    <row r="63" spans="1:27" x14ac:dyDescent="0.25">
      <c r="A63">
        <v>33</v>
      </c>
      <c r="B63" t="s">
        <v>155</v>
      </c>
      <c r="C63" t="s">
        <v>175</v>
      </c>
      <c r="D63">
        <v>4</v>
      </c>
      <c r="E63" t="s">
        <v>23</v>
      </c>
      <c r="F63" t="s">
        <v>186</v>
      </c>
      <c r="G63" t="s">
        <v>44</v>
      </c>
      <c r="H63" t="s">
        <v>187</v>
      </c>
      <c r="I63" t="s">
        <v>188</v>
      </c>
      <c r="J63" t="s">
        <v>92</v>
      </c>
      <c r="K63" s="7">
        <v>69</v>
      </c>
      <c r="L63">
        <v>672</v>
      </c>
      <c r="M63" t="s">
        <v>4340</v>
      </c>
      <c r="N63">
        <f>COUNTIFS(Bike_Data[Product Name],Bike_Data[[#This Row],[Product Name]])</f>
        <v>101</v>
      </c>
      <c r="O63">
        <f>_xlfn.RANK.EQ(Bike_Data[[#This Row],[Product Name Count]],Bike_Data[Product Name Count])</f>
        <v>862</v>
      </c>
      <c r="P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3" t="s">
        <v>39</v>
      </c>
      <c r="R63" t="s">
        <v>40</v>
      </c>
      <c r="S63">
        <v>1</v>
      </c>
      <c r="T63">
        <v>3999.99</v>
      </c>
      <c r="U63">
        <v>0.1</v>
      </c>
      <c r="V63" t="s">
        <v>47</v>
      </c>
      <c r="W63">
        <v>8</v>
      </c>
      <c r="X63" t="s">
        <v>44</v>
      </c>
      <c r="Y63" t="s">
        <v>48</v>
      </c>
      <c r="Z63" t="s">
        <v>49</v>
      </c>
      <c r="AA63" t="s">
        <v>50</v>
      </c>
    </row>
    <row r="64" spans="1:27" x14ac:dyDescent="0.25">
      <c r="A64">
        <v>33</v>
      </c>
      <c r="B64" t="s">
        <v>155</v>
      </c>
      <c r="C64" t="s">
        <v>175</v>
      </c>
      <c r="D64">
        <v>4</v>
      </c>
      <c r="E64" t="s">
        <v>23</v>
      </c>
      <c r="F64" t="s">
        <v>186</v>
      </c>
      <c r="G64" t="s">
        <v>44</v>
      </c>
      <c r="H64" t="s">
        <v>187</v>
      </c>
      <c r="I64" t="s">
        <v>188</v>
      </c>
      <c r="J64" t="s">
        <v>118</v>
      </c>
      <c r="K64" s="7">
        <v>70</v>
      </c>
      <c r="L64">
        <v>602</v>
      </c>
      <c r="M64" t="s">
        <v>4340</v>
      </c>
      <c r="N64">
        <f>COUNTIFS(Bike_Data[Product Name],Bike_Data[[#This Row],[Product Name]])</f>
        <v>100</v>
      </c>
      <c r="O64">
        <f>_xlfn.RANK.EQ(Bike_Data[[#This Row],[Product Name Count]],Bike_Data[Product Name Count])</f>
        <v>1064</v>
      </c>
      <c r="P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4" t="s">
        <v>87</v>
      </c>
      <c r="R64" t="s">
        <v>37</v>
      </c>
      <c r="S64">
        <v>2</v>
      </c>
      <c r="T64">
        <v>299.99</v>
      </c>
      <c r="U64">
        <v>7.0000000000000007E-2</v>
      </c>
      <c r="V64" t="s">
        <v>47</v>
      </c>
      <c r="W64">
        <v>12</v>
      </c>
      <c r="X64" t="s">
        <v>44</v>
      </c>
      <c r="Y64" t="s">
        <v>48</v>
      </c>
      <c r="Z64" t="s">
        <v>49</v>
      </c>
      <c r="AA64" t="s">
        <v>50</v>
      </c>
    </row>
    <row r="65" spans="1:27" x14ac:dyDescent="0.25">
      <c r="A65">
        <v>34</v>
      </c>
      <c r="B65" t="s">
        <v>175</v>
      </c>
      <c r="C65" t="s">
        <v>189</v>
      </c>
      <c r="D65">
        <v>4</v>
      </c>
      <c r="E65" t="s">
        <v>23</v>
      </c>
      <c r="F65" t="s">
        <v>190</v>
      </c>
      <c r="G65" t="s">
        <v>44</v>
      </c>
      <c r="H65" t="s">
        <v>191</v>
      </c>
      <c r="I65" t="s">
        <v>192</v>
      </c>
      <c r="J65" t="s">
        <v>28</v>
      </c>
      <c r="K65" s="7">
        <v>67</v>
      </c>
      <c r="L65">
        <v>741</v>
      </c>
      <c r="M65" t="s">
        <v>4340</v>
      </c>
      <c r="N65">
        <f>COUNTIFS(Bike_Data[Product Name],Bike_Data[[#This Row],[Product Name]])</f>
        <v>97</v>
      </c>
      <c r="O65">
        <f>_xlfn.RANK.EQ(Bike_Data[[#This Row],[Product Name Count]],Bike_Data[Product Name Count])</f>
        <v>1262</v>
      </c>
      <c r="P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5" t="s">
        <v>29</v>
      </c>
      <c r="R65" t="s">
        <v>30</v>
      </c>
      <c r="S65">
        <v>2</v>
      </c>
      <c r="T65">
        <v>1549</v>
      </c>
      <c r="U65">
        <v>0.1</v>
      </c>
      <c r="V65" t="s">
        <v>47</v>
      </c>
      <c r="W65">
        <v>13</v>
      </c>
      <c r="X65" t="s">
        <v>44</v>
      </c>
      <c r="Y65" t="s">
        <v>48</v>
      </c>
      <c r="Z65" t="s">
        <v>49</v>
      </c>
      <c r="AA65" t="s">
        <v>50</v>
      </c>
    </row>
    <row r="66" spans="1:27" x14ac:dyDescent="0.25">
      <c r="A66">
        <v>34</v>
      </c>
      <c r="B66" t="s">
        <v>175</v>
      </c>
      <c r="C66" t="s">
        <v>189</v>
      </c>
      <c r="D66">
        <v>4</v>
      </c>
      <c r="E66" t="s">
        <v>23</v>
      </c>
      <c r="F66" t="s">
        <v>190</v>
      </c>
      <c r="G66" t="s">
        <v>44</v>
      </c>
      <c r="H66" t="s">
        <v>191</v>
      </c>
      <c r="I66" t="s">
        <v>192</v>
      </c>
      <c r="J66" t="s">
        <v>68</v>
      </c>
      <c r="K66" s="7">
        <v>61</v>
      </c>
      <c r="L66">
        <v>1196</v>
      </c>
      <c r="M66" t="s">
        <v>4341</v>
      </c>
      <c r="N66">
        <f>COUNTIFS(Bike_Data[Product Name],Bike_Data[[#This Row],[Product Name]])</f>
        <v>91</v>
      </c>
      <c r="O66">
        <f>_xlfn.RANK.EQ(Bike_Data[[#This Row],[Product Name Count]],Bike_Data[Product Name Count])</f>
        <v>1553</v>
      </c>
      <c r="P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6" t="s">
        <v>36</v>
      </c>
      <c r="R66" t="s">
        <v>69</v>
      </c>
      <c r="S66">
        <v>2</v>
      </c>
      <c r="T66">
        <v>429</v>
      </c>
      <c r="U66">
        <v>0.2</v>
      </c>
      <c r="V66" t="s">
        <v>47</v>
      </c>
      <c r="W66">
        <v>3</v>
      </c>
      <c r="X66" t="s">
        <v>44</v>
      </c>
      <c r="Y66" t="s">
        <v>48</v>
      </c>
      <c r="Z66" t="s">
        <v>49</v>
      </c>
      <c r="AA66" t="s">
        <v>50</v>
      </c>
    </row>
    <row r="67" spans="1:27" x14ac:dyDescent="0.25">
      <c r="A67">
        <v>34</v>
      </c>
      <c r="B67" t="s">
        <v>175</v>
      </c>
      <c r="C67" t="s">
        <v>189</v>
      </c>
      <c r="D67">
        <v>4</v>
      </c>
      <c r="E67" t="s">
        <v>23</v>
      </c>
      <c r="F67" t="s">
        <v>190</v>
      </c>
      <c r="G67" t="s">
        <v>44</v>
      </c>
      <c r="H67" t="s">
        <v>191</v>
      </c>
      <c r="I67" t="s">
        <v>192</v>
      </c>
      <c r="J67" t="s">
        <v>38</v>
      </c>
      <c r="K67" s="7">
        <v>59</v>
      </c>
      <c r="L67">
        <v>1257</v>
      </c>
      <c r="M67" t="s">
        <v>4341</v>
      </c>
      <c r="N67">
        <f>COUNTIFS(Bike_Data[Product Name],Bike_Data[[#This Row],[Product Name]])</f>
        <v>85</v>
      </c>
      <c r="O67">
        <f>_xlfn.RANK.EQ(Bike_Data[[#This Row],[Product Name Count]],Bike_Data[Product Name Count])</f>
        <v>2001</v>
      </c>
      <c r="P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7" t="s">
        <v>39</v>
      </c>
      <c r="R67" t="s">
        <v>40</v>
      </c>
      <c r="S67">
        <v>2</v>
      </c>
      <c r="T67">
        <v>1799.99</v>
      </c>
      <c r="U67">
        <v>7.0000000000000007E-2</v>
      </c>
      <c r="V67" t="s">
        <v>47</v>
      </c>
      <c r="W67">
        <v>1</v>
      </c>
      <c r="X67" t="s">
        <v>44</v>
      </c>
      <c r="Y67" t="s">
        <v>48</v>
      </c>
      <c r="Z67" t="s">
        <v>49</v>
      </c>
      <c r="AA67" t="s">
        <v>50</v>
      </c>
    </row>
    <row r="68" spans="1:27" x14ac:dyDescent="0.25">
      <c r="A68">
        <v>35</v>
      </c>
      <c r="B68" t="s">
        <v>175</v>
      </c>
      <c r="C68" t="s">
        <v>193</v>
      </c>
      <c r="D68">
        <v>4</v>
      </c>
      <c r="E68" t="s">
        <v>23</v>
      </c>
      <c r="F68" t="s">
        <v>194</v>
      </c>
      <c r="G68" t="s">
        <v>44</v>
      </c>
      <c r="H68" t="s">
        <v>195</v>
      </c>
      <c r="I68" t="s">
        <v>196</v>
      </c>
      <c r="J68" t="s">
        <v>109</v>
      </c>
      <c r="K68" s="7">
        <v>138</v>
      </c>
      <c r="L68">
        <v>1</v>
      </c>
      <c r="M68" t="s">
        <v>4340</v>
      </c>
      <c r="N68">
        <f>COUNTIFS(Bike_Data[Product Name],Bike_Data[[#This Row],[Product Name]])</f>
        <v>193</v>
      </c>
      <c r="O68">
        <f>_xlfn.RANK.EQ(Bike_Data[[#This Row],[Product Name Count]],Bike_Data[Product Name Count])</f>
        <v>1</v>
      </c>
      <c r="P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8" t="s">
        <v>87</v>
      </c>
      <c r="R68" t="s">
        <v>37</v>
      </c>
      <c r="S68">
        <v>2</v>
      </c>
      <c r="T68">
        <v>269.99</v>
      </c>
      <c r="U68">
        <v>7.0000000000000007E-2</v>
      </c>
      <c r="V68" t="s">
        <v>47</v>
      </c>
      <c r="W68">
        <v>16</v>
      </c>
      <c r="X68" t="s">
        <v>44</v>
      </c>
      <c r="Y68" t="s">
        <v>48</v>
      </c>
      <c r="Z68" t="s">
        <v>49</v>
      </c>
      <c r="AA68" t="s">
        <v>55</v>
      </c>
    </row>
    <row r="69" spans="1:27" x14ac:dyDescent="0.25">
      <c r="A69">
        <v>35</v>
      </c>
      <c r="B69" t="s">
        <v>175</v>
      </c>
      <c r="C69" t="s">
        <v>193</v>
      </c>
      <c r="D69">
        <v>4</v>
      </c>
      <c r="E69" t="s">
        <v>23</v>
      </c>
      <c r="F69" t="s">
        <v>194</v>
      </c>
      <c r="G69" t="s">
        <v>44</v>
      </c>
      <c r="H69" t="s">
        <v>195</v>
      </c>
      <c r="I69" t="s">
        <v>196</v>
      </c>
      <c r="J69" t="s">
        <v>86</v>
      </c>
      <c r="K69" s="7">
        <v>123</v>
      </c>
      <c r="L69">
        <v>406</v>
      </c>
      <c r="M69" t="s">
        <v>4340</v>
      </c>
      <c r="N69">
        <f>COUNTIFS(Bike_Data[Product Name],Bike_Data[[#This Row],[Product Name]])</f>
        <v>180</v>
      </c>
      <c r="O69">
        <f>_xlfn.RANK.EQ(Bike_Data[[#This Row],[Product Name Count]],Bike_Data[Product Name Count])</f>
        <v>572</v>
      </c>
      <c r="P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9" t="s">
        <v>87</v>
      </c>
      <c r="R69" t="s">
        <v>37</v>
      </c>
      <c r="S69">
        <v>1</v>
      </c>
      <c r="T69">
        <v>269.99</v>
      </c>
      <c r="U69">
        <v>7.0000000000000007E-2</v>
      </c>
      <c r="V69" t="s">
        <v>47</v>
      </c>
      <c r="W69">
        <v>0</v>
      </c>
      <c r="X69" t="s">
        <v>44</v>
      </c>
      <c r="Y69" t="s">
        <v>48</v>
      </c>
      <c r="Z69" t="s">
        <v>49</v>
      </c>
      <c r="AA69" t="s">
        <v>55</v>
      </c>
    </row>
    <row r="70" spans="1:27" x14ac:dyDescent="0.25">
      <c r="A70">
        <v>35</v>
      </c>
      <c r="B70" t="s">
        <v>175</v>
      </c>
      <c r="C70" t="s">
        <v>193</v>
      </c>
      <c r="D70">
        <v>4</v>
      </c>
      <c r="E70" t="s">
        <v>23</v>
      </c>
      <c r="F70" t="s">
        <v>194</v>
      </c>
      <c r="G70" t="s">
        <v>44</v>
      </c>
      <c r="H70" t="s">
        <v>195</v>
      </c>
      <c r="I70" t="s">
        <v>196</v>
      </c>
      <c r="J70" t="s">
        <v>127</v>
      </c>
      <c r="K70" s="7">
        <v>66</v>
      </c>
      <c r="L70">
        <v>875</v>
      </c>
      <c r="M70" t="s">
        <v>4341</v>
      </c>
      <c r="N70">
        <f>COUNTIFS(Bike_Data[Product Name],Bike_Data[[#This Row],[Product Name]])</f>
        <v>91</v>
      </c>
      <c r="O70">
        <f>_xlfn.RANK.EQ(Bike_Data[[#This Row],[Product Name Count]],Bike_Data[Product Name Count])</f>
        <v>1553</v>
      </c>
      <c r="P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0" t="s">
        <v>39</v>
      </c>
      <c r="R70" t="s">
        <v>128</v>
      </c>
      <c r="S70">
        <v>1</v>
      </c>
      <c r="T70">
        <v>1320.99</v>
      </c>
      <c r="U70">
        <v>0.2</v>
      </c>
      <c r="V70" t="s">
        <v>47</v>
      </c>
      <c r="W70">
        <v>1</v>
      </c>
      <c r="X70" t="s">
        <v>44</v>
      </c>
      <c r="Y70" t="s">
        <v>48</v>
      </c>
      <c r="Z70" t="s">
        <v>49</v>
      </c>
      <c r="AA70" t="s">
        <v>55</v>
      </c>
    </row>
    <row r="71" spans="1:27" x14ac:dyDescent="0.25">
      <c r="A71">
        <v>35</v>
      </c>
      <c r="B71" t="s">
        <v>175</v>
      </c>
      <c r="C71" t="s">
        <v>193</v>
      </c>
      <c r="D71">
        <v>4</v>
      </c>
      <c r="E71" t="s">
        <v>23</v>
      </c>
      <c r="F71" t="s">
        <v>194</v>
      </c>
      <c r="G71" t="s">
        <v>44</v>
      </c>
      <c r="H71" t="s">
        <v>195</v>
      </c>
      <c r="I71" t="s">
        <v>196</v>
      </c>
      <c r="J71" t="s">
        <v>75</v>
      </c>
      <c r="K71" s="7">
        <v>64</v>
      </c>
      <c r="L71">
        <v>1007</v>
      </c>
      <c r="M71" t="s">
        <v>4341</v>
      </c>
      <c r="N71">
        <f>COUNTIFS(Bike_Data[Product Name],Bike_Data[[#This Row],[Product Name]])</f>
        <v>89</v>
      </c>
      <c r="O71">
        <f>_xlfn.RANK.EQ(Bike_Data[[#This Row],[Product Name Count]],Bike_Data[Product Name Count])</f>
        <v>1826</v>
      </c>
      <c r="P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1" t="s">
        <v>36</v>
      </c>
      <c r="R71" t="s">
        <v>69</v>
      </c>
      <c r="S71">
        <v>1</v>
      </c>
      <c r="T71">
        <v>449</v>
      </c>
      <c r="U71">
        <v>0.05</v>
      </c>
      <c r="V71" t="s">
        <v>47</v>
      </c>
      <c r="W71">
        <v>13</v>
      </c>
      <c r="X71" t="s">
        <v>44</v>
      </c>
      <c r="Y71" t="s">
        <v>48</v>
      </c>
      <c r="Z71" t="s">
        <v>49</v>
      </c>
      <c r="AA71" t="s">
        <v>55</v>
      </c>
    </row>
    <row r="72" spans="1:27" x14ac:dyDescent="0.25">
      <c r="A72">
        <v>35</v>
      </c>
      <c r="B72" t="s">
        <v>175</v>
      </c>
      <c r="C72" t="s">
        <v>193</v>
      </c>
      <c r="D72">
        <v>4</v>
      </c>
      <c r="E72" t="s">
        <v>23</v>
      </c>
      <c r="F72" t="s">
        <v>194</v>
      </c>
      <c r="G72" t="s">
        <v>44</v>
      </c>
      <c r="H72" t="s">
        <v>195</v>
      </c>
      <c r="I72" t="s">
        <v>196</v>
      </c>
      <c r="J72" t="s">
        <v>35</v>
      </c>
      <c r="K72" s="7">
        <v>56</v>
      </c>
      <c r="L72">
        <v>1373</v>
      </c>
      <c r="M72" t="s">
        <v>4341</v>
      </c>
      <c r="N72">
        <f>COUNTIFS(Bike_Data[Product Name],Bike_Data[[#This Row],[Product Name]])</f>
        <v>84</v>
      </c>
      <c r="O72">
        <f>_xlfn.RANK.EQ(Bike_Data[[#This Row],[Product Name Count]],Bike_Data[Product Name Count])</f>
        <v>2086</v>
      </c>
      <c r="P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2" t="s">
        <v>36</v>
      </c>
      <c r="R72" t="s">
        <v>37</v>
      </c>
      <c r="S72">
        <v>2</v>
      </c>
      <c r="T72">
        <v>599.99</v>
      </c>
      <c r="U72">
        <v>0.05</v>
      </c>
      <c r="V72" t="s">
        <v>47</v>
      </c>
      <c r="W72">
        <v>20</v>
      </c>
      <c r="X72" t="s">
        <v>44</v>
      </c>
      <c r="Y72" t="s">
        <v>48</v>
      </c>
      <c r="Z72" t="s">
        <v>49</v>
      </c>
      <c r="AA72" t="s">
        <v>55</v>
      </c>
    </row>
    <row r="73" spans="1:27" x14ac:dyDescent="0.25">
      <c r="A73">
        <v>36</v>
      </c>
      <c r="B73" t="s">
        <v>189</v>
      </c>
      <c r="C73" t="s">
        <v>193</v>
      </c>
      <c r="D73">
        <v>4</v>
      </c>
      <c r="E73" t="s">
        <v>23</v>
      </c>
      <c r="F73" t="s">
        <v>197</v>
      </c>
      <c r="G73" t="s">
        <v>44</v>
      </c>
      <c r="H73" t="s">
        <v>198</v>
      </c>
      <c r="I73" t="s">
        <v>199</v>
      </c>
      <c r="J73" t="s">
        <v>76</v>
      </c>
      <c r="K73" s="7">
        <v>63</v>
      </c>
      <c r="L73">
        <v>1071</v>
      </c>
      <c r="M73" t="s">
        <v>4341</v>
      </c>
      <c r="N73">
        <f>COUNTIFS(Bike_Data[Product Name],Bike_Data[[#This Row],[Product Name]])</f>
        <v>101</v>
      </c>
      <c r="O73">
        <f>_xlfn.RANK.EQ(Bike_Data[[#This Row],[Product Name Count]],Bike_Data[Product Name Count])</f>
        <v>862</v>
      </c>
      <c r="P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3" t="s">
        <v>77</v>
      </c>
      <c r="R73" t="s">
        <v>40</v>
      </c>
      <c r="S73">
        <v>1</v>
      </c>
      <c r="T73">
        <v>2999.99</v>
      </c>
      <c r="U73">
        <v>7.0000000000000007E-2</v>
      </c>
      <c r="V73" t="s">
        <v>47</v>
      </c>
      <c r="W73">
        <v>17</v>
      </c>
      <c r="X73" t="s">
        <v>44</v>
      </c>
      <c r="Y73" t="s">
        <v>48</v>
      </c>
      <c r="Z73" t="s">
        <v>49</v>
      </c>
      <c r="AA73" t="s">
        <v>50</v>
      </c>
    </row>
    <row r="74" spans="1:27" x14ac:dyDescent="0.25">
      <c r="A74">
        <v>36</v>
      </c>
      <c r="B74" t="s">
        <v>189</v>
      </c>
      <c r="C74" t="s">
        <v>193</v>
      </c>
      <c r="D74">
        <v>4</v>
      </c>
      <c r="E74" t="s">
        <v>23</v>
      </c>
      <c r="F74" t="s">
        <v>197</v>
      </c>
      <c r="G74" t="s">
        <v>44</v>
      </c>
      <c r="H74" t="s">
        <v>198</v>
      </c>
      <c r="I74" t="s">
        <v>199</v>
      </c>
      <c r="J74" t="s">
        <v>127</v>
      </c>
      <c r="K74" s="7">
        <v>66</v>
      </c>
      <c r="L74">
        <v>875</v>
      </c>
      <c r="M74" t="s">
        <v>4341</v>
      </c>
      <c r="N74">
        <f>COUNTIFS(Bike_Data[Product Name],Bike_Data[[#This Row],[Product Name]])</f>
        <v>91</v>
      </c>
      <c r="O74">
        <f>_xlfn.RANK.EQ(Bike_Data[[#This Row],[Product Name Count]],Bike_Data[Product Name Count])</f>
        <v>1553</v>
      </c>
      <c r="P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4" t="s">
        <v>39</v>
      </c>
      <c r="R74" t="s">
        <v>128</v>
      </c>
      <c r="S74">
        <v>1</v>
      </c>
      <c r="T74">
        <v>1320.99</v>
      </c>
      <c r="U74">
        <v>0.05</v>
      </c>
      <c r="V74" t="s">
        <v>47</v>
      </c>
      <c r="W74">
        <v>1</v>
      </c>
      <c r="X74" t="s">
        <v>44</v>
      </c>
      <c r="Y74" t="s">
        <v>48</v>
      </c>
      <c r="Z74" t="s">
        <v>49</v>
      </c>
      <c r="AA74" t="s">
        <v>50</v>
      </c>
    </row>
    <row r="75" spans="1:27" x14ac:dyDescent="0.25">
      <c r="A75">
        <v>36</v>
      </c>
      <c r="B75" t="s">
        <v>189</v>
      </c>
      <c r="C75" t="s">
        <v>193</v>
      </c>
      <c r="D75">
        <v>4</v>
      </c>
      <c r="E75" t="s">
        <v>23</v>
      </c>
      <c r="F75" t="s">
        <v>197</v>
      </c>
      <c r="G75" t="s">
        <v>44</v>
      </c>
      <c r="H75" t="s">
        <v>198</v>
      </c>
      <c r="I75" t="s">
        <v>199</v>
      </c>
      <c r="J75" t="s">
        <v>56</v>
      </c>
      <c r="K75" s="7">
        <v>53</v>
      </c>
      <c r="L75">
        <v>1483</v>
      </c>
      <c r="M75" t="s">
        <v>4341</v>
      </c>
      <c r="N75">
        <f>COUNTIFS(Bike_Data[Product Name],Bike_Data[[#This Row],[Product Name]])</f>
        <v>86</v>
      </c>
      <c r="O75">
        <f>_xlfn.RANK.EQ(Bike_Data[[#This Row],[Product Name Count]],Bike_Data[Product Name Count])</f>
        <v>1915</v>
      </c>
      <c r="P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5" t="s">
        <v>39</v>
      </c>
      <c r="R75" t="s">
        <v>30</v>
      </c>
      <c r="S75">
        <v>2</v>
      </c>
      <c r="T75">
        <v>999.99</v>
      </c>
      <c r="U75">
        <v>0.2</v>
      </c>
      <c r="V75" t="s">
        <v>47</v>
      </c>
      <c r="W75">
        <v>28</v>
      </c>
      <c r="X75" t="s">
        <v>44</v>
      </c>
      <c r="Y75" t="s">
        <v>48</v>
      </c>
      <c r="Z75" t="s">
        <v>49</v>
      </c>
      <c r="AA75" t="s">
        <v>50</v>
      </c>
    </row>
    <row r="76" spans="1:27" x14ac:dyDescent="0.25">
      <c r="A76">
        <v>37</v>
      </c>
      <c r="B76" t="s">
        <v>200</v>
      </c>
      <c r="C76" t="s">
        <v>201</v>
      </c>
      <c r="D76">
        <v>4</v>
      </c>
      <c r="E76" t="s">
        <v>23</v>
      </c>
      <c r="F76" t="s">
        <v>202</v>
      </c>
      <c r="G76" t="s">
        <v>44</v>
      </c>
      <c r="H76" t="s">
        <v>203</v>
      </c>
      <c r="I76" t="s">
        <v>204</v>
      </c>
      <c r="J76" t="s">
        <v>42</v>
      </c>
      <c r="K76" s="7">
        <v>131</v>
      </c>
      <c r="L76">
        <v>275</v>
      </c>
      <c r="M76" t="s">
        <v>4340</v>
      </c>
      <c r="N76">
        <f>COUNTIFS(Bike_Data[Product Name],Bike_Data[[#This Row],[Product Name]])</f>
        <v>185</v>
      </c>
      <c r="O76">
        <f>_xlfn.RANK.EQ(Bike_Data[[#This Row],[Product Name Count]],Bike_Data[Product Name Count])</f>
        <v>387</v>
      </c>
      <c r="P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6" t="s">
        <v>36</v>
      </c>
      <c r="R76" t="s">
        <v>37</v>
      </c>
      <c r="S76">
        <v>2</v>
      </c>
      <c r="T76">
        <v>599.99</v>
      </c>
      <c r="U76">
        <v>0.05</v>
      </c>
      <c r="V76" t="s">
        <v>47</v>
      </c>
      <c r="W76">
        <v>20</v>
      </c>
      <c r="X76" t="s">
        <v>44</v>
      </c>
      <c r="Y76" t="s">
        <v>48</v>
      </c>
      <c r="Z76" t="s">
        <v>49</v>
      </c>
      <c r="AA76" t="s">
        <v>50</v>
      </c>
    </row>
    <row r="77" spans="1:27" x14ac:dyDescent="0.25">
      <c r="A77">
        <v>38</v>
      </c>
      <c r="B77" t="s">
        <v>200</v>
      </c>
      <c r="C77" t="s">
        <v>201</v>
      </c>
      <c r="D77">
        <v>4</v>
      </c>
      <c r="E77" t="s">
        <v>23</v>
      </c>
      <c r="F77" t="s">
        <v>205</v>
      </c>
      <c r="G77" t="s">
        <v>44</v>
      </c>
      <c r="H77" t="s">
        <v>206</v>
      </c>
      <c r="I77" t="s">
        <v>207</v>
      </c>
      <c r="J77" t="s">
        <v>78</v>
      </c>
      <c r="K77" s="7">
        <v>136</v>
      </c>
      <c r="L77">
        <v>139</v>
      </c>
      <c r="M77" t="s">
        <v>4340</v>
      </c>
      <c r="N77">
        <f>COUNTIFS(Bike_Data[Product Name],Bike_Data[[#This Row],[Product Name]])</f>
        <v>193</v>
      </c>
      <c r="O77">
        <f>_xlfn.RANK.EQ(Bike_Data[[#This Row],[Product Name Count]],Bike_Data[Product Name Count])</f>
        <v>1</v>
      </c>
      <c r="P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7" t="s">
        <v>70</v>
      </c>
      <c r="R77" t="s">
        <v>37</v>
      </c>
      <c r="S77">
        <v>1</v>
      </c>
      <c r="T77">
        <v>549.99</v>
      </c>
      <c r="U77">
        <v>7.0000000000000007E-2</v>
      </c>
      <c r="V77" t="s">
        <v>47</v>
      </c>
      <c r="W77">
        <v>16</v>
      </c>
      <c r="X77" t="s">
        <v>44</v>
      </c>
      <c r="Y77" t="s">
        <v>48</v>
      </c>
      <c r="Z77" t="s">
        <v>49</v>
      </c>
      <c r="AA77" t="s">
        <v>55</v>
      </c>
    </row>
    <row r="78" spans="1:27" x14ac:dyDescent="0.25">
      <c r="A78">
        <v>38</v>
      </c>
      <c r="B78" t="s">
        <v>200</v>
      </c>
      <c r="C78" t="s">
        <v>201</v>
      </c>
      <c r="D78">
        <v>4</v>
      </c>
      <c r="E78" t="s">
        <v>23</v>
      </c>
      <c r="F78" t="s">
        <v>205</v>
      </c>
      <c r="G78" t="s">
        <v>44</v>
      </c>
      <c r="H78" t="s">
        <v>206</v>
      </c>
      <c r="I78" t="s">
        <v>207</v>
      </c>
      <c r="J78" t="s">
        <v>92</v>
      </c>
      <c r="K78" s="7">
        <v>69</v>
      </c>
      <c r="L78">
        <v>672</v>
      </c>
      <c r="M78" t="s">
        <v>4340</v>
      </c>
      <c r="N78">
        <f>COUNTIFS(Bike_Data[Product Name],Bike_Data[[#This Row],[Product Name]])</f>
        <v>101</v>
      </c>
      <c r="O78">
        <f>_xlfn.RANK.EQ(Bike_Data[[#This Row],[Product Name Count]],Bike_Data[Product Name Count])</f>
        <v>862</v>
      </c>
      <c r="P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8" t="s">
        <v>39</v>
      </c>
      <c r="R78" t="s">
        <v>40</v>
      </c>
      <c r="S78">
        <v>2</v>
      </c>
      <c r="T78">
        <v>3999.99</v>
      </c>
      <c r="U78">
        <v>0.05</v>
      </c>
      <c r="V78" t="s">
        <v>47</v>
      </c>
      <c r="W78">
        <v>8</v>
      </c>
      <c r="X78" t="s">
        <v>44</v>
      </c>
      <c r="Y78" t="s">
        <v>48</v>
      </c>
      <c r="Z78" t="s">
        <v>49</v>
      </c>
      <c r="AA78" t="s">
        <v>55</v>
      </c>
    </row>
    <row r="79" spans="1:27" x14ac:dyDescent="0.25">
      <c r="A79">
        <v>38</v>
      </c>
      <c r="B79" t="s">
        <v>200</v>
      </c>
      <c r="C79" t="s">
        <v>201</v>
      </c>
      <c r="D79">
        <v>4</v>
      </c>
      <c r="E79" t="s">
        <v>23</v>
      </c>
      <c r="F79" t="s">
        <v>205</v>
      </c>
      <c r="G79" t="s">
        <v>44</v>
      </c>
      <c r="H79" t="s">
        <v>206</v>
      </c>
      <c r="I79" t="s">
        <v>207</v>
      </c>
      <c r="J79" t="s">
        <v>118</v>
      </c>
      <c r="K79" s="7">
        <v>70</v>
      </c>
      <c r="L79">
        <v>602</v>
      </c>
      <c r="M79" t="s">
        <v>4340</v>
      </c>
      <c r="N79">
        <f>COUNTIFS(Bike_Data[Product Name],Bike_Data[[#This Row],[Product Name]])</f>
        <v>100</v>
      </c>
      <c r="O79">
        <f>_xlfn.RANK.EQ(Bike_Data[[#This Row],[Product Name Count]],Bike_Data[Product Name Count])</f>
        <v>1064</v>
      </c>
      <c r="P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9" t="s">
        <v>87</v>
      </c>
      <c r="R79" t="s">
        <v>37</v>
      </c>
      <c r="S79">
        <v>1</v>
      </c>
      <c r="T79">
        <v>299.99</v>
      </c>
      <c r="U79">
        <v>7.0000000000000007E-2</v>
      </c>
      <c r="V79" t="s">
        <v>47</v>
      </c>
      <c r="W79">
        <v>12</v>
      </c>
      <c r="X79" t="s">
        <v>44</v>
      </c>
      <c r="Y79" t="s">
        <v>48</v>
      </c>
      <c r="Z79" t="s">
        <v>49</v>
      </c>
      <c r="AA79" t="s">
        <v>55</v>
      </c>
    </row>
    <row r="80" spans="1:27" x14ac:dyDescent="0.25">
      <c r="A80">
        <v>38</v>
      </c>
      <c r="B80" t="s">
        <v>200</v>
      </c>
      <c r="C80" t="s">
        <v>201</v>
      </c>
      <c r="D80">
        <v>4</v>
      </c>
      <c r="E80" t="s">
        <v>23</v>
      </c>
      <c r="F80" t="s">
        <v>205</v>
      </c>
      <c r="G80" t="s">
        <v>44</v>
      </c>
      <c r="H80" t="s">
        <v>206</v>
      </c>
      <c r="I80" t="s">
        <v>207</v>
      </c>
      <c r="J80" t="s">
        <v>132</v>
      </c>
      <c r="K80" s="7">
        <v>67</v>
      </c>
      <c r="L80">
        <v>741</v>
      </c>
      <c r="M80" t="s">
        <v>4340</v>
      </c>
      <c r="N80">
        <f>COUNTIFS(Bike_Data[Product Name],Bike_Data[[#This Row],[Product Name]])</f>
        <v>98</v>
      </c>
      <c r="O80">
        <f>_xlfn.RANK.EQ(Bike_Data[[#This Row],[Product Name Count]],Bike_Data[Product Name Count])</f>
        <v>1164</v>
      </c>
      <c r="P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0" t="s">
        <v>70</v>
      </c>
      <c r="R80" t="s">
        <v>37</v>
      </c>
      <c r="S80">
        <v>1</v>
      </c>
      <c r="T80">
        <v>499.99</v>
      </c>
      <c r="U80">
        <v>0.2</v>
      </c>
      <c r="V80" t="s">
        <v>47</v>
      </c>
      <c r="W80">
        <v>18</v>
      </c>
      <c r="X80" t="s">
        <v>44</v>
      </c>
      <c r="Y80" t="s">
        <v>48</v>
      </c>
      <c r="Z80" t="s">
        <v>49</v>
      </c>
      <c r="AA80" t="s">
        <v>55</v>
      </c>
    </row>
    <row r="81" spans="1:27" x14ac:dyDescent="0.25">
      <c r="A81">
        <v>38</v>
      </c>
      <c r="B81" t="s">
        <v>200</v>
      </c>
      <c r="C81" t="s">
        <v>201</v>
      </c>
      <c r="D81">
        <v>4</v>
      </c>
      <c r="E81" t="s">
        <v>23</v>
      </c>
      <c r="F81" t="s">
        <v>205</v>
      </c>
      <c r="G81" t="s">
        <v>44</v>
      </c>
      <c r="H81" t="s">
        <v>206</v>
      </c>
      <c r="I81" t="s">
        <v>207</v>
      </c>
      <c r="J81" t="s">
        <v>28</v>
      </c>
      <c r="K81" s="7">
        <v>67</v>
      </c>
      <c r="L81">
        <v>741</v>
      </c>
      <c r="M81" t="s">
        <v>4340</v>
      </c>
      <c r="N81">
        <f>COUNTIFS(Bike_Data[Product Name],Bike_Data[[#This Row],[Product Name]])</f>
        <v>97</v>
      </c>
      <c r="O81">
        <f>_xlfn.RANK.EQ(Bike_Data[[#This Row],[Product Name Count]],Bike_Data[Product Name Count])</f>
        <v>1262</v>
      </c>
      <c r="P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1" t="s">
        <v>29</v>
      </c>
      <c r="R81" t="s">
        <v>30</v>
      </c>
      <c r="S81">
        <v>2</v>
      </c>
      <c r="T81">
        <v>1549</v>
      </c>
      <c r="U81">
        <v>0.1</v>
      </c>
      <c r="V81" t="s">
        <v>47</v>
      </c>
      <c r="W81">
        <v>13</v>
      </c>
      <c r="X81" t="s">
        <v>44</v>
      </c>
      <c r="Y81" t="s">
        <v>48</v>
      </c>
      <c r="Z81" t="s">
        <v>49</v>
      </c>
      <c r="AA81" t="s">
        <v>55</v>
      </c>
    </row>
    <row r="82" spans="1:27" x14ac:dyDescent="0.25">
      <c r="A82">
        <v>39</v>
      </c>
      <c r="B82" t="s">
        <v>200</v>
      </c>
      <c r="C82" t="s">
        <v>201</v>
      </c>
      <c r="D82">
        <v>4</v>
      </c>
      <c r="E82" t="s">
        <v>23</v>
      </c>
      <c r="F82" t="s">
        <v>208</v>
      </c>
      <c r="G82" t="s">
        <v>44</v>
      </c>
      <c r="H82" t="s">
        <v>209</v>
      </c>
      <c r="I82" t="s">
        <v>210</v>
      </c>
      <c r="J82" t="s">
        <v>42</v>
      </c>
      <c r="K82" s="7">
        <v>131</v>
      </c>
      <c r="L82">
        <v>275</v>
      </c>
      <c r="M82" t="s">
        <v>4340</v>
      </c>
      <c r="N82">
        <f>COUNTIFS(Bike_Data[Product Name],Bike_Data[[#This Row],[Product Name]])</f>
        <v>185</v>
      </c>
      <c r="O82">
        <f>_xlfn.RANK.EQ(Bike_Data[[#This Row],[Product Name Count]],Bike_Data[Product Name Count])</f>
        <v>387</v>
      </c>
      <c r="P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2" t="s">
        <v>36</v>
      </c>
      <c r="R82" t="s">
        <v>37</v>
      </c>
      <c r="S82">
        <v>2</v>
      </c>
      <c r="T82">
        <v>599.99</v>
      </c>
      <c r="U82">
        <v>0.2</v>
      </c>
      <c r="V82" t="s">
        <v>47</v>
      </c>
      <c r="W82">
        <v>20</v>
      </c>
      <c r="X82" t="s">
        <v>44</v>
      </c>
      <c r="Y82" t="s">
        <v>48</v>
      </c>
      <c r="Z82" t="s">
        <v>49</v>
      </c>
      <c r="AA82" t="s">
        <v>55</v>
      </c>
    </row>
    <row r="83" spans="1:27" x14ac:dyDescent="0.25">
      <c r="A83">
        <v>39</v>
      </c>
      <c r="B83" t="s">
        <v>200</v>
      </c>
      <c r="C83" t="s">
        <v>201</v>
      </c>
      <c r="D83">
        <v>4</v>
      </c>
      <c r="E83" t="s">
        <v>23</v>
      </c>
      <c r="F83" t="s">
        <v>208</v>
      </c>
      <c r="G83" t="s">
        <v>44</v>
      </c>
      <c r="H83" t="s">
        <v>209</v>
      </c>
      <c r="I83" t="s">
        <v>210</v>
      </c>
      <c r="J83" t="s">
        <v>86</v>
      </c>
      <c r="K83" s="7">
        <v>123</v>
      </c>
      <c r="L83">
        <v>406</v>
      </c>
      <c r="M83" t="s">
        <v>4340</v>
      </c>
      <c r="N83">
        <f>COUNTIFS(Bike_Data[Product Name],Bike_Data[[#This Row],[Product Name]])</f>
        <v>180</v>
      </c>
      <c r="O83">
        <f>_xlfn.RANK.EQ(Bike_Data[[#This Row],[Product Name Count]],Bike_Data[Product Name Count])</f>
        <v>572</v>
      </c>
      <c r="P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3" t="s">
        <v>87</v>
      </c>
      <c r="R83" t="s">
        <v>37</v>
      </c>
      <c r="S83">
        <v>2</v>
      </c>
      <c r="T83">
        <v>269.99</v>
      </c>
      <c r="U83">
        <v>0.2</v>
      </c>
      <c r="V83" t="s">
        <v>47</v>
      </c>
      <c r="W83">
        <v>0</v>
      </c>
      <c r="X83" t="s">
        <v>44</v>
      </c>
      <c r="Y83" t="s">
        <v>48</v>
      </c>
      <c r="Z83" t="s">
        <v>49</v>
      </c>
      <c r="AA83" t="s">
        <v>55</v>
      </c>
    </row>
    <row r="84" spans="1:27" x14ac:dyDescent="0.25">
      <c r="A84">
        <v>39</v>
      </c>
      <c r="B84" t="s">
        <v>200</v>
      </c>
      <c r="C84" t="s">
        <v>201</v>
      </c>
      <c r="D84">
        <v>4</v>
      </c>
      <c r="E84" t="s">
        <v>23</v>
      </c>
      <c r="F84" t="s">
        <v>208</v>
      </c>
      <c r="G84" t="s">
        <v>44</v>
      </c>
      <c r="H84" t="s">
        <v>209</v>
      </c>
      <c r="I84" t="s">
        <v>210</v>
      </c>
      <c r="J84" t="s">
        <v>82</v>
      </c>
      <c r="K84" s="7">
        <v>54</v>
      </c>
      <c r="L84">
        <v>1429</v>
      </c>
      <c r="M84" t="s">
        <v>4341</v>
      </c>
      <c r="N84">
        <f>COUNTIFS(Bike_Data[Product Name],Bike_Data[[#This Row],[Product Name]])</f>
        <v>91</v>
      </c>
      <c r="O84">
        <f>_xlfn.RANK.EQ(Bike_Data[[#This Row],[Product Name Count]],Bike_Data[Product Name Count])</f>
        <v>1553</v>
      </c>
      <c r="P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4" t="s">
        <v>36</v>
      </c>
      <c r="R84" t="s">
        <v>37</v>
      </c>
      <c r="S84">
        <v>1</v>
      </c>
      <c r="T84">
        <v>529.99</v>
      </c>
      <c r="U84">
        <v>0.1</v>
      </c>
      <c r="V84" t="s">
        <v>47</v>
      </c>
      <c r="W84">
        <v>6</v>
      </c>
      <c r="X84" t="s">
        <v>44</v>
      </c>
      <c r="Y84" t="s">
        <v>48</v>
      </c>
      <c r="Z84" t="s">
        <v>49</v>
      </c>
      <c r="AA84" t="s">
        <v>55</v>
      </c>
    </row>
    <row r="85" spans="1:27" x14ac:dyDescent="0.25">
      <c r="A85">
        <v>39</v>
      </c>
      <c r="B85" t="s">
        <v>200</v>
      </c>
      <c r="C85" t="s">
        <v>201</v>
      </c>
      <c r="D85">
        <v>4</v>
      </c>
      <c r="E85" t="s">
        <v>23</v>
      </c>
      <c r="F85" t="s">
        <v>208</v>
      </c>
      <c r="G85" t="s">
        <v>44</v>
      </c>
      <c r="H85" t="s">
        <v>209</v>
      </c>
      <c r="I85" t="s">
        <v>210</v>
      </c>
      <c r="J85" t="s">
        <v>56</v>
      </c>
      <c r="K85" s="7">
        <v>53</v>
      </c>
      <c r="L85">
        <v>1483</v>
      </c>
      <c r="M85" t="s">
        <v>4341</v>
      </c>
      <c r="N85">
        <f>COUNTIFS(Bike_Data[Product Name],Bike_Data[[#This Row],[Product Name]])</f>
        <v>86</v>
      </c>
      <c r="O85">
        <f>_xlfn.RANK.EQ(Bike_Data[[#This Row],[Product Name Count]],Bike_Data[Product Name Count])</f>
        <v>1915</v>
      </c>
      <c r="P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5" t="s">
        <v>39</v>
      </c>
      <c r="R85" t="s">
        <v>30</v>
      </c>
      <c r="S85">
        <v>2</v>
      </c>
      <c r="T85">
        <v>999.99</v>
      </c>
      <c r="U85">
        <v>0.05</v>
      </c>
      <c r="V85" t="s">
        <v>47</v>
      </c>
      <c r="W85">
        <v>28</v>
      </c>
      <c r="X85" t="s">
        <v>44</v>
      </c>
      <c r="Y85" t="s">
        <v>48</v>
      </c>
      <c r="Z85" t="s">
        <v>49</v>
      </c>
      <c r="AA85" t="s">
        <v>55</v>
      </c>
    </row>
    <row r="86" spans="1:27" x14ac:dyDescent="0.25">
      <c r="A86">
        <v>41</v>
      </c>
      <c r="B86" t="s">
        <v>211</v>
      </c>
      <c r="C86" t="s">
        <v>212</v>
      </c>
      <c r="D86">
        <v>4</v>
      </c>
      <c r="E86" t="s">
        <v>23</v>
      </c>
      <c r="F86" t="s">
        <v>215</v>
      </c>
      <c r="G86" t="s">
        <v>44</v>
      </c>
      <c r="H86" t="s">
        <v>216</v>
      </c>
      <c r="I86" t="s">
        <v>217</v>
      </c>
      <c r="J86" t="s">
        <v>42</v>
      </c>
      <c r="K86" s="7">
        <v>131</v>
      </c>
      <c r="L86">
        <v>275</v>
      </c>
      <c r="M86" t="s">
        <v>4340</v>
      </c>
      <c r="N86">
        <f>COUNTIFS(Bike_Data[Product Name],Bike_Data[[#This Row],[Product Name]])</f>
        <v>185</v>
      </c>
      <c r="O86">
        <f>_xlfn.RANK.EQ(Bike_Data[[#This Row],[Product Name Count]],Bike_Data[Product Name Count])</f>
        <v>387</v>
      </c>
      <c r="P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6" t="s">
        <v>70</v>
      </c>
      <c r="R86" t="s">
        <v>37</v>
      </c>
      <c r="S86">
        <v>2</v>
      </c>
      <c r="T86">
        <v>599.99</v>
      </c>
      <c r="U86">
        <v>0.2</v>
      </c>
      <c r="V86" t="s">
        <v>47</v>
      </c>
      <c r="W86">
        <v>2</v>
      </c>
      <c r="X86" t="s">
        <v>44</v>
      </c>
      <c r="Y86" t="s">
        <v>48</v>
      </c>
      <c r="Z86" t="s">
        <v>49</v>
      </c>
      <c r="AA86" t="s">
        <v>50</v>
      </c>
    </row>
    <row r="87" spans="1:27" x14ac:dyDescent="0.25">
      <c r="A87">
        <v>41</v>
      </c>
      <c r="B87" t="s">
        <v>211</v>
      </c>
      <c r="C87" t="s">
        <v>212</v>
      </c>
      <c r="D87">
        <v>4</v>
      </c>
      <c r="E87" t="s">
        <v>23</v>
      </c>
      <c r="F87" t="s">
        <v>215</v>
      </c>
      <c r="G87" t="s">
        <v>44</v>
      </c>
      <c r="H87" t="s">
        <v>216</v>
      </c>
      <c r="I87" t="s">
        <v>217</v>
      </c>
      <c r="J87" t="s">
        <v>127</v>
      </c>
      <c r="K87" s="7">
        <v>66</v>
      </c>
      <c r="L87">
        <v>875</v>
      </c>
      <c r="M87" t="s">
        <v>4341</v>
      </c>
      <c r="N87">
        <f>COUNTIFS(Bike_Data[Product Name],Bike_Data[[#This Row],[Product Name]])</f>
        <v>91</v>
      </c>
      <c r="O87">
        <f>_xlfn.RANK.EQ(Bike_Data[[#This Row],[Product Name Count]],Bike_Data[Product Name Count])</f>
        <v>1553</v>
      </c>
      <c r="P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7" t="s">
        <v>39</v>
      </c>
      <c r="R87" t="s">
        <v>128</v>
      </c>
      <c r="S87">
        <v>1</v>
      </c>
      <c r="T87">
        <v>1320.99</v>
      </c>
      <c r="U87">
        <v>0.1</v>
      </c>
      <c r="V87" t="s">
        <v>47</v>
      </c>
      <c r="W87">
        <v>1</v>
      </c>
      <c r="X87" t="s">
        <v>44</v>
      </c>
      <c r="Y87" t="s">
        <v>48</v>
      </c>
      <c r="Z87" t="s">
        <v>49</v>
      </c>
      <c r="AA87" t="s">
        <v>50</v>
      </c>
    </row>
    <row r="88" spans="1:27" x14ac:dyDescent="0.25">
      <c r="A88">
        <v>41</v>
      </c>
      <c r="B88" t="s">
        <v>211</v>
      </c>
      <c r="C88" t="s">
        <v>212</v>
      </c>
      <c r="D88">
        <v>4</v>
      </c>
      <c r="E88" t="s">
        <v>23</v>
      </c>
      <c r="F88" t="s">
        <v>215</v>
      </c>
      <c r="G88" t="s">
        <v>44</v>
      </c>
      <c r="H88" t="s">
        <v>216</v>
      </c>
      <c r="I88" t="s">
        <v>217</v>
      </c>
      <c r="J88" t="s">
        <v>165</v>
      </c>
      <c r="K88" s="7">
        <v>57</v>
      </c>
      <c r="L88">
        <v>1316</v>
      </c>
      <c r="M88" t="s">
        <v>4341</v>
      </c>
      <c r="N88">
        <f>COUNTIFS(Bike_Data[Product Name],Bike_Data[[#This Row],[Product Name]])</f>
        <v>78</v>
      </c>
      <c r="O88">
        <f>_xlfn.RANK.EQ(Bike_Data[[#This Row],[Product Name Count]],Bike_Data[Product Name Count])</f>
        <v>2170</v>
      </c>
      <c r="P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8" t="s">
        <v>36</v>
      </c>
      <c r="R88" t="s">
        <v>69</v>
      </c>
      <c r="S88">
        <v>2</v>
      </c>
      <c r="T88">
        <v>449</v>
      </c>
      <c r="U88">
        <v>0.2</v>
      </c>
      <c r="V88" t="s">
        <v>47</v>
      </c>
      <c r="W88">
        <v>15</v>
      </c>
      <c r="X88" t="s">
        <v>44</v>
      </c>
      <c r="Y88" t="s">
        <v>48</v>
      </c>
      <c r="Z88" t="s">
        <v>49</v>
      </c>
      <c r="AA88" t="s">
        <v>50</v>
      </c>
    </row>
    <row r="89" spans="1:27" x14ac:dyDescent="0.25">
      <c r="A89">
        <v>42</v>
      </c>
      <c r="B89" t="s">
        <v>211</v>
      </c>
      <c r="C89" t="s">
        <v>218</v>
      </c>
      <c r="D89">
        <v>4</v>
      </c>
      <c r="E89" t="s">
        <v>23</v>
      </c>
      <c r="F89" t="s">
        <v>219</v>
      </c>
      <c r="G89" t="s">
        <v>44</v>
      </c>
      <c r="H89" t="s">
        <v>220</v>
      </c>
      <c r="I89" t="s">
        <v>221</v>
      </c>
      <c r="J89" t="s">
        <v>165</v>
      </c>
      <c r="K89" s="7">
        <v>57</v>
      </c>
      <c r="L89">
        <v>1316</v>
      </c>
      <c r="M89" t="s">
        <v>4341</v>
      </c>
      <c r="N89">
        <f>COUNTIFS(Bike_Data[Product Name],Bike_Data[[#This Row],[Product Name]])</f>
        <v>78</v>
      </c>
      <c r="O89">
        <f>_xlfn.RANK.EQ(Bike_Data[[#This Row],[Product Name Count]],Bike_Data[Product Name Count])</f>
        <v>2170</v>
      </c>
      <c r="P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9" t="s">
        <v>36</v>
      </c>
      <c r="R89" t="s">
        <v>69</v>
      </c>
      <c r="S89">
        <v>1</v>
      </c>
      <c r="T89">
        <v>449</v>
      </c>
      <c r="U89">
        <v>0.05</v>
      </c>
      <c r="V89" t="s">
        <v>47</v>
      </c>
      <c r="W89">
        <v>15</v>
      </c>
      <c r="X89" t="s">
        <v>44</v>
      </c>
      <c r="Y89" t="s">
        <v>48</v>
      </c>
      <c r="Z89" t="s">
        <v>49</v>
      </c>
      <c r="AA89" t="s">
        <v>55</v>
      </c>
    </row>
    <row r="90" spans="1:27" x14ac:dyDescent="0.25">
      <c r="A90">
        <v>43</v>
      </c>
      <c r="B90" t="s">
        <v>211</v>
      </c>
      <c r="C90" t="s">
        <v>218</v>
      </c>
      <c r="D90">
        <v>4</v>
      </c>
      <c r="E90" t="s">
        <v>23</v>
      </c>
      <c r="F90" t="s">
        <v>222</v>
      </c>
      <c r="G90" t="s">
        <v>44</v>
      </c>
      <c r="H90" t="s">
        <v>223</v>
      </c>
      <c r="I90" t="s">
        <v>224</v>
      </c>
      <c r="J90" t="s">
        <v>78</v>
      </c>
      <c r="K90" s="7">
        <v>136</v>
      </c>
      <c r="L90">
        <v>139</v>
      </c>
      <c r="M90" t="s">
        <v>4340</v>
      </c>
      <c r="N90">
        <f>COUNTIFS(Bike_Data[Product Name],Bike_Data[[#This Row],[Product Name]])</f>
        <v>193</v>
      </c>
      <c r="O90">
        <f>_xlfn.RANK.EQ(Bike_Data[[#This Row],[Product Name Count]],Bike_Data[Product Name Count])</f>
        <v>1</v>
      </c>
      <c r="P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0" t="s">
        <v>36</v>
      </c>
      <c r="R90" t="s">
        <v>37</v>
      </c>
      <c r="S90">
        <v>2</v>
      </c>
      <c r="T90">
        <v>549.99</v>
      </c>
      <c r="U90">
        <v>0.05</v>
      </c>
      <c r="V90" t="s">
        <v>47</v>
      </c>
      <c r="W90">
        <v>2</v>
      </c>
      <c r="X90" t="s">
        <v>44</v>
      </c>
      <c r="Y90" t="s">
        <v>48</v>
      </c>
      <c r="Z90" t="s">
        <v>49</v>
      </c>
      <c r="AA90" t="s">
        <v>55</v>
      </c>
    </row>
    <row r="91" spans="1:27" x14ac:dyDescent="0.25">
      <c r="A91">
        <v>43</v>
      </c>
      <c r="B91" t="s">
        <v>211</v>
      </c>
      <c r="C91" t="s">
        <v>218</v>
      </c>
      <c r="D91">
        <v>4</v>
      </c>
      <c r="E91" t="s">
        <v>23</v>
      </c>
      <c r="F91" t="s">
        <v>222</v>
      </c>
      <c r="G91" t="s">
        <v>44</v>
      </c>
      <c r="H91" t="s">
        <v>223</v>
      </c>
      <c r="I91" t="s">
        <v>224</v>
      </c>
      <c r="J91" t="s">
        <v>109</v>
      </c>
      <c r="K91" s="7">
        <v>138</v>
      </c>
      <c r="L91">
        <v>1</v>
      </c>
      <c r="M91" t="s">
        <v>4340</v>
      </c>
      <c r="N91">
        <f>COUNTIFS(Bike_Data[Product Name],Bike_Data[[#This Row],[Product Name]])</f>
        <v>193</v>
      </c>
      <c r="O91">
        <f>_xlfn.RANK.EQ(Bike_Data[[#This Row],[Product Name Count]],Bike_Data[Product Name Count])</f>
        <v>1</v>
      </c>
      <c r="P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1" t="s">
        <v>36</v>
      </c>
      <c r="R91" t="s">
        <v>37</v>
      </c>
      <c r="S91">
        <v>2</v>
      </c>
      <c r="T91">
        <v>269.99</v>
      </c>
      <c r="U91">
        <v>0.1</v>
      </c>
      <c r="V91" t="s">
        <v>47</v>
      </c>
      <c r="W91">
        <v>1</v>
      </c>
      <c r="X91" t="s">
        <v>44</v>
      </c>
      <c r="Y91" t="s">
        <v>48</v>
      </c>
      <c r="Z91" t="s">
        <v>49</v>
      </c>
      <c r="AA91" t="s">
        <v>55</v>
      </c>
    </row>
    <row r="92" spans="1:27" x14ac:dyDescent="0.25">
      <c r="A92">
        <v>44</v>
      </c>
      <c r="B92" t="s">
        <v>225</v>
      </c>
      <c r="C92" t="s">
        <v>218</v>
      </c>
      <c r="D92">
        <v>4</v>
      </c>
      <c r="E92" t="s">
        <v>23</v>
      </c>
      <c r="F92" t="s">
        <v>226</v>
      </c>
      <c r="G92" t="s">
        <v>44</v>
      </c>
      <c r="H92" t="s">
        <v>227</v>
      </c>
      <c r="I92" t="s">
        <v>228</v>
      </c>
      <c r="J92" t="s">
        <v>42</v>
      </c>
      <c r="K92" s="7">
        <v>131</v>
      </c>
      <c r="L92">
        <v>275</v>
      </c>
      <c r="M92" t="s">
        <v>4340</v>
      </c>
      <c r="N92">
        <f>COUNTIFS(Bike_Data[Product Name],Bike_Data[[#This Row],[Product Name]])</f>
        <v>185</v>
      </c>
      <c r="O92">
        <f>_xlfn.RANK.EQ(Bike_Data[[#This Row],[Product Name Count]],Bike_Data[Product Name Count])</f>
        <v>387</v>
      </c>
      <c r="P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2" t="s">
        <v>36</v>
      </c>
      <c r="R92" t="s">
        <v>37</v>
      </c>
      <c r="S92">
        <v>1</v>
      </c>
      <c r="T92">
        <v>599.99</v>
      </c>
      <c r="U92">
        <v>0.05</v>
      </c>
      <c r="V92" t="s">
        <v>47</v>
      </c>
      <c r="W92">
        <v>20</v>
      </c>
      <c r="X92" t="s">
        <v>44</v>
      </c>
      <c r="Y92" t="s">
        <v>48</v>
      </c>
      <c r="Z92" t="s">
        <v>49</v>
      </c>
      <c r="AA92" t="s">
        <v>55</v>
      </c>
    </row>
    <row r="93" spans="1:27" x14ac:dyDescent="0.25">
      <c r="A93">
        <v>44</v>
      </c>
      <c r="B93" t="s">
        <v>225</v>
      </c>
      <c r="C93" t="s">
        <v>218</v>
      </c>
      <c r="D93">
        <v>4</v>
      </c>
      <c r="E93" t="s">
        <v>23</v>
      </c>
      <c r="F93" t="s">
        <v>226</v>
      </c>
      <c r="G93" t="s">
        <v>44</v>
      </c>
      <c r="H93" t="s">
        <v>227</v>
      </c>
      <c r="I93" t="s">
        <v>228</v>
      </c>
      <c r="J93" t="s">
        <v>92</v>
      </c>
      <c r="K93" s="7">
        <v>69</v>
      </c>
      <c r="L93">
        <v>672</v>
      </c>
      <c r="M93" t="s">
        <v>4340</v>
      </c>
      <c r="N93">
        <f>COUNTIFS(Bike_Data[Product Name],Bike_Data[[#This Row],[Product Name]])</f>
        <v>101</v>
      </c>
      <c r="O93">
        <f>_xlfn.RANK.EQ(Bike_Data[[#This Row],[Product Name Count]],Bike_Data[Product Name Count])</f>
        <v>862</v>
      </c>
      <c r="P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3" t="s">
        <v>39</v>
      </c>
      <c r="R93" t="s">
        <v>40</v>
      </c>
      <c r="S93">
        <v>1</v>
      </c>
      <c r="T93">
        <v>3999.99</v>
      </c>
      <c r="U93">
        <v>0.1</v>
      </c>
      <c r="V93" t="s">
        <v>47</v>
      </c>
      <c r="W93">
        <v>8</v>
      </c>
      <c r="X93" t="s">
        <v>44</v>
      </c>
      <c r="Y93" t="s">
        <v>48</v>
      </c>
      <c r="Z93" t="s">
        <v>49</v>
      </c>
      <c r="AA93" t="s">
        <v>55</v>
      </c>
    </row>
    <row r="94" spans="1:27" x14ac:dyDescent="0.25">
      <c r="A94">
        <v>45</v>
      </c>
      <c r="B94" t="s">
        <v>225</v>
      </c>
      <c r="C94" t="s">
        <v>229</v>
      </c>
      <c r="D94">
        <v>4</v>
      </c>
      <c r="E94" t="s">
        <v>23</v>
      </c>
      <c r="F94" t="s">
        <v>230</v>
      </c>
      <c r="G94" t="s">
        <v>44</v>
      </c>
      <c r="H94" t="s">
        <v>45</v>
      </c>
      <c r="I94" t="s">
        <v>231</v>
      </c>
      <c r="J94" t="s">
        <v>109</v>
      </c>
      <c r="K94" s="7">
        <v>138</v>
      </c>
      <c r="L94">
        <v>1</v>
      </c>
      <c r="M94" t="s">
        <v>4340</v>
      </c>
      <c r="N94">
        <f>COUNTIFS(Bike_Data[Product Name],Bike_Data[[#This Row],[Product Name]])</f>
        <v>193</v>
      </c>
      <c r="O94">
        <f>_xlfn.RANK.EQ(Bike_Data[[#This Row],[Product Name Count]],Bike_Data[Product Name Count])</f>
        <v>1</v>
      </c>
      <c r="P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4" t="s">
        <v>87</v>
      </c>
      <c r="R94" t="s">
        <v>37</v>
      </c>
      <c r="S94">
        <v>2</v>
      </c>
      <c r="T94">
        <v>269.99</v>
      </c>
      <c r="U94">
        <v>0.05</v>
      </c>
      <c r="V94" t="s">
        <v>47</v>
      </c>
      <c r="W94">
        <v>16</v>
      </c>
      <c r="X94" t="s">
        <v>44</v>
      </c>
      <c r="Y94" t="s">
        <v>48</v>
      </c>
      <c r="Z94" t="s">
        <v>49</v>
      </c>
      <c r="AA94" t="s">
        <v>55</v>
      </c>
    </row>
    <row r="95" spans="1:27" x14ac:dyDescent="0.25">
      <c r="A95">
        <v>45</v>
      </c>
      <c r="B95" t="s">
        <v>225</v>
      </c>
      <c r="C95" t="s">
        <v>229</v>
      </c>
      <c r="D95">
        <v>4</v>
      </c>
      <c r="E95" t="s">
        <v>23</v>
      </c>
      <c r="F95" t="s">
        <v>230</v>
      </c>
      <c r="G95" t="s">
        <v>44</v>
      </c>
      <c r="H95" t="s">
        <v>45</v>
      </c>
      <c r="I95" t="s">
        <v>231</v>
      </c>
      <c r="J95" t="s">
        <v>86</v>
      </c>
      <c r="K95" s="7">
        <v>123</v>
      </c>
      <c r="L95">
        <v>406</v>
      </c>
      <c r="M95" t="s">
        <v>4340</v>
      </c>
      <c r="N95">
        <f>COUNTIFS(Bike_Data[Product Name],Bike_Data[[#This Row],[Product Name]])</f>
        <v>180</v>
      </c>
      <c r="O95">
        <f>_xlfn.RANK.EQ(Bike_Data[[#This Row],[Product Name Count]],Bike_Data[Product Name Count])</f>
        <v>572</v>
      </c>
      <c r="P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5" t="s">
        <v>87</v>
      </c>
      <c r="R95" t="s">
        <v>37</v>
      </c>
      <c r="S95">
        <v>1</v>
      </c>
      <c r="T95">
        <v>269.99</v>
      </c>
      <c r="U95">
        <v>7.0000000000000007E-2</v>
      </c>
      <c r="V95" t="s">
        <v>47</v>
      </c>
      <c r="W95">
        <v>0</v>
      </c>
      <c r="X95" t="s">
        <v>44</v>
      </c>
      <c r="Y95" t="s">
        <v>48</v>
      </c>
      <c r="Z95" t="s">
        <v>49</v>
      </c>
      <c r="AA95" t="s">
        <v>55</v>
      </c>
    </row>
    <row r="96" spans="1:27" x14ac:dyDescent="0.25">
      <c r="A96">
        <v>45</v>
      </c>
      <c r="B96" t="s">
        <v>225</v>
      </c>
      <c r="C96" t="s">
        <v>229</v>
      </c>
      <c r="D96">
        <v>4</v>
      </c>
      <c r="E96" t="s">
        <v>23</v>
      </c>
      <c r="F96" t="s">
        <v>230</v>
      </c>
      <c r="G96" t="s">
        <v>44</v>
      </c>
      <c r="H96" t="s">
        <v>45</v>
      </c>
      <c r="I96" t="s">
        <v>231</v>
      </c>
      <c r="J96" t="s">
        <v>41</v>
      </c>
      <c r="K96" s="7">
        <v>62</v>
      </c>
      <c r="L96">
        <v>1134</v>
      </c>
      <c r="M96" t="s">
        <v>4341</v>
      </c>
      <c r="N96">
        <f>COUNTIFS(Bike_Data[Product Name],Bike_Data[[#This Row],[Product Name]])</f>
        <v>97</v>
      </c>
      <c r="O96">
        <f>_xlfn.RANK.EQ(Bike_Data[[#This Row],[Product Name Count]],Bike_Data[Product Name Count])</f>
        <v>1262</v>
      </c>
      <c r="P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6" t="s">
        <v>39</v>
      </c>
      <c r="R96" t="s">
        <v>40</v>
      </c>
      <c r="S96">
        <v>2</v>
      </c>
      <c r="T96">
        <v>2899.99</v>
      </c>
      <c r="U96">
        <v>0.2</v>
      </c>
      <c r="V96" t="s">
        <v>47</v>
      </c>
      <c r="W96">
        <v>2</v>
      </c>
      <c r="X96" t="s">
        <v>44</v>
      </c>
      <c r="Y96" t="s">
        <v>48</v>
      </c>
      <c r="Z96" t="s">
        <v>49</v>
      </c>
      <c r="AA96" t="s">
        <v>55</v>
      </c>
    </row>
    <row r="97" spans="1:27" x14ac:dyDescent="0.25">
      <c r="A97">
        <v>46</v>
      </c>
      <c r="B97" t="s">
        <v>212</v>
      </c>
      <c r="C97" t="s">
        <v>229</v>
      </c>
      <c r="D97">
        <v>4</v>
      </c>
      <c r="E97" t="s">
        <v>23</v>
      </c>
      <c r="F97" t="s">
        <v>232</v>
      </c>
      <c r="G97" t="s">
        <v>44</v>
      </c>
      <c r="H97" t="s">
        <v>233</v>
      </c>
      <c r="I97" t="s">
        <v>234</v>
      </c>
      <c r="J97" t="s">
        <v>68</v>
      </c>
      <c r="K97" s="7">
        <v>61</v>
      </c>
      <c r="L97">
        <v>1196</v>
      </c>
      <c r="M97" t="s">
        <v>4341</v>
      </c>
      <c r="N97">
        <f>COUNTIFS(Bike_Data[Product Name],Bike_Data[[#This Row],[Product Name]])</f>
        <v>91</v>
      </c>
      <c r="O97">
        <f>_xlfn.RANK.EQ(Bike_Data[[#This Row],[Product Name Count]],Bike_Data[Product Name Count])</f>
        <v>1553</v>
      </c>
      <c r="P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7" t="s">
        <v>36</v>
      </c>
      <c r="R97" t="s">
        <v>69</v>
      </c>
      <c r="S97">
        <v>1</v>
      </c>
      <c r="T97">
        <v>429</v>
      </c>
      <c r="U97">
        <v>0.1</v>
      </c>
      <c r="V97" t="s">
        <v>47</v>
      </c>
      <c r="W97">
        <v>3</v>
      </c>
      <c r="X97" t="s">
        <v>44</v>
      </c>
      <c r="Y97" t="s">
        <v>48</v>
      </c>
      <c r="Z97" t="s">
        <v>49</v>
      </c>
      <c r="AA97" t="s">
        <v>55</v>
      </c>
    </row>
    <row r="98" spans="1:27" x14ac:dyDescent="0.25">
      <c r="A98">
        <v>47</v>
      </c>
      <c r="B98" t="s">
        <v>212</v>
      </c>
      <c r="C98" t="s">
        <v>229</v>
      </c>
      <c r="D98">
        <v>4</v>
      </c>
      <c r="E98" t="s">
        <v>23</v>
      </c>
      <c r="F98" t="s">
        <v>235</v>
      </c>
      <c r="G98" t="s">
        <v>44</v>
      </c>
      <c r="H98" t="s">
        <v>236</v>
      </c>
      <c r="I98" t="s">
        <v>237</v>
      </c>
      <c r="J98" t="s">
        <v>109</v>
      </c>
      <c r="K98" s="7">
        <v>138</v>
      </c>
      <c r="L98">
        <v>1</v>
      </c>
      <c r="M98" t="s">
        <v>4340</v>
      </c>
      <c r="N98">
        <f>COUNTIFS(Bike_Data[Product Name],Bike_Data[[#This Row],[Product Name]])</f>
        <v>193</v>
      </c>
      <c r="O98">
        <f>_xlfn.RANK.EQ(Bike_Data[[#This Row],[Product Name Count]],Bike_Data[Product Name Count])</f>
        <v>1</v>
      </c>
      <c r="P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8" t="s">
        <v>36</v>
      </c>
      <c r="R98" t="s">
        <v>37</v>
      </c>
      <c r="S98">
        <v>1</v>
      </c>
      <c r="T98">
        <v>269.99</v>
      </c>
      <c r="U98">
        <v>0.2</v>
      </c>
      <c r="V98" t="s">
        <v>47</v>
      </c>
      <c r="W98">
        <v>1</v>
      </c>
      <c r="X98" t="s">
        <v>44</v>
      </c>
      <c r="Y98" t="s">
        <v>48</v>
      </c>
      <c r="Z98" t="s">
        <v>49</v>
      </c>
      <c r="AA98" t="s">
        <v>55</v>
      </c>
    </row>
    <row r="99" spans="1:27" x14ac:dyDescent="0.25">
      <c r="A99">
        <v>47</v>
      </c>
      <c r="B99" t="s">
        <v>212</v>
      </c>
      <c r="C99" t="s">
        <v>229</v>
      </c>
      <c r="D99">
        <v>4</v>
      </c>
      <c r="E99" t="s">
        <v>23</v>
      </c>
      <c r="F99" t="s">
        <v>235</v>
      </c>
      <c r="G99" t="s">
        <v>44</v>
      </c>
      <c r="H99" t="s">
        <v>236</v>
      </c>
      <c r="I99" t="s">
        <v>237</v>
      </c>
      <c r="J99" t="s">
        <v>114</v>
      </c>
      <c r="K99" s="7">
        <v>73</v>
      </c>
      <c r="L99">
        <v>529</v>
      </c>
      <c r="M99" t="s">
        <v>4340</v>
      </c>
      <c r="N99">
        <f>COUNTIFS(Bike_Data[Product Name],Bike_Data[[#This Row],[Product Name]])</f>
        <v>110</v>
      </c>
      <c r="O99">
        <f>_xlfn.RANK.EQ(Bike_Data[[#This Row],[Product Name Count]],Bike_Data[Product Name Count])</f>
        <v>752</v>
      </c>
      <c r="P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9" t="s">
        <v>39</v>
      </c>
      <c r="R99" t="s">
        <v>30</v>
      </c>
      <c r="S99">
        <v>1</v>
      </c>
      <c r="T99">
        <v>469.99</v>
      </c>
      <c r="U99">
        <v>0.05</v>
      </c>
      <c r="V99" t="s">
        <v>47</v>
      </c>
      <c r="W99">
        <v>11</v>
      </c>
      <c r="X99" t="s">
        <v>44</v>
      </c>
      <c r="Y99" t="s">
        <v>48</v>
      </c>
      <c r="Z99" t="s">
        <v>49</v>
      </c>
      <c r="AA99" t="s">
        <v>55</v>
      </c>
    </row>
    <row r="100" spans="1:27" x14ac:dyDescent="0.25">
      <c r="A100">
        <v>47</v>
      </c>
      <c r="B100" t="s">
        <v>212</v>
      </c>
      <c r="C100" t="s">
        <v>229</v>
      </c>
      <c r="D100">
        <v>4</v>
      </c>
      <c r="E100" t="s">
        <v>23</v>
      </c>
      <c r="F100" t="s">
        <v>235</v>
      </c>
      <c r="G100" t="s">
        <v>44</v>
      </c>
      <c r="H100" t="s">
        <v>236</v>
      </c>
      <c r="I100" t="s">
        <v>237</v>
      </c>
      <c r="J100" t="s">
        <v>132</v>
      </c>
      <c r="K100" s="7">
        <v>67</v>
      </c>
      <c r="L100">
        <v>741</v>
      </c>
      <c r="M100" t="s">
        <v>4340</v>
      </c>
      <c r="N100">
        <f>COUNTIFS(Bike_Data[Product Name],Bike_Data[[#This Row],[Product Name]])</f>
        <v>98</v>
      </c>
      <c r="O100">
        <f>_xlfn.RANK.EQ(Bike_Data[[#This Row],[Product Name Count]],Bike_Data[Product Name Count])</f>
        <v>1164</v>
      </c>
      <c r="P1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0" t="s">
        <v>70</v>
      </c>
      <c r="R100" t="s">
        <v>37</v>
      </c>
      <c r="S100">
        <v>2</v>
      </c>
      <c r="T100">
        <v>499.99</v>
      </c>
      <c r="U100">
        <v>7.0000000000000007E-2</v>
      </c>
      <c r="V100" t="s">
        <v>47</v>
      </c>
      <c r="W100">
        <v>18</v>
      </c>
      <c r="X100" t="s">
        <v>44</v>
      </c>
      <c r="Y100" t="s">
        <v>48</v>
      </c>
      <c r="Z100" t="s">
        <v>49</v>
      </c>
      <c r="AA100" t="s">
        <v>55</v>
      </c>
    </row>
    <row r="101" spans="1:27" x14ac:dyDescent="0.25">
      <c r="A101">
        <v>47</v>
      </c>
      <c r="B101" t="s">
        <v>212</v>
      </c>
      <c r="C101" t="s">
        <v>229</v>
      </c>
      <c r="D101">
        <v>4</v>
      </c>
      <c r="E101" t="s">
        <v>23</v>
      </c>
      <c r="F101" t="s">
        <v>235</v>
      </c>
      <c r="G101" t="s">
        <v>44</v>
      </c>
      <c r="H101" t="s">
        <v>236</v>
      </c>
      <c r="I101" t="s">
        <v>237</v>
      </c>
      <c r="J101" t="s">
        <v>82</v>
      </c>
      <c r="K101" s="7">
        <v>54</v>
      </c>
      <c r="L101">
        <v>1429</v>
      </c>
      <c r="M101" t="s">
        <v>4341</v>
      </c>
      <c r="N101">
        <f>COUNTIFS(Bike_Data[Product Name],Bike_Data[[#This Row],[Product Name]])</f>
        <v>91</v>
      </c>
      <c r="O101">
        <f>_xlfn.RANK.EQ(Bike_Data[[#This Row],[Product Name Count]],Bike_Data[Product Name Count])</f>
        <v>1553</v>
      </c>
      <c r="P1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1" t="s">
        <v>36</v>
      </c>
      <c r="R101" t="s">
        <v>37</v>
      </c>
      <c r="S101">
        <v>1</v>
      </c>
      <c r="T101">
        <v>529.99</v>
      </c>
      <c r="U101">
        <v>0.1</v>
      </c>
      <c r="V101" t="s">
        <v>47</v>
      </c>
      <c r="W101">
        <v>6</v>
      </c>
      <c r="X101" t="s">
        <v>44</v>
      </c>
      <c r="Y101" t="s">
        <v>48</v>
      </c>
      <c r="Z101" t="s">
        <v>49</v>
      </c>
      <c r="AA101" t="s">
        <v>55</v>
      </c>
    </row>
    <row r="102" spans="1:27" x14ac:dyDescent="0.25">
      <c r="A102">
        <v>48</v>
      </c>
      <c r="B102" t="s">
        <v>218</v>
      </c>
      <c r="C102" t="s">
        <v>238</v>
      </c>
      <c r="D102">
        <v>4</v>
      </c>
      <c r="E102" t="s">
        <v>23</v>
      </c>
      <c r="F102" t="s">
        <v>239</v>
      </c>
      <c r="G102" t="s">
        <v>44</v>
      </c>
      <c r="H102" t="s">
        <v>73</v>
      </c>
      <c r="I102" t="s">
        <v>240</v>
      </c>
      <c r="J102" t="s">
        <v>86</v>
      </c>
      <c r="K102" s="7">
        <v>123</v>
      </c>
      <c r="L102">
        <v>406</v>
      </c>
      <c r="M102" t="s">
        <v>4340</v>
      </c>
      <c r="N102">
        <f>COUNTIFS(Bike_Data[Product Name],Bike_Data[[#This Row],[Product Name]])</f>
        <v>180</v>
      </c>
      <c r="O102">
        <f>_xlfn.RANK.EQ(Bike_Data[[#This Row],[Product Name Count]],Bike_Data[Product Name Count])</f>
        <v>572</v>
      </c>
      <c r="P1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2" t="s">
        <v>36</v>
      </c>
      <c r="R102" t="s">
        <v>37</v>
      </c>
      <c r="S102">
        <v>2</v>
      </c>
      <c r="T102">
        <v>269.99</v>
      </c>
      <c r="U102">
        <v>7.0000000000000007E-2</v>
      </c>
      <c r="V102" t="s">
        <v>47</v>
      </c>
      <c r="W102">
        <v>18</v>
      </c>
      <c r="X102" t="s">
        <v>44</v>
      </c>
      <c r="Y102" t="s">
        <v>48</v>
      </c>
      <c r="Z102" t="s">
        <v>49</v>
      </c>
      <c r="AA102" t="s">
        <v>55</v>
      </c>
    </row>
    <row r="103" spans="1:27" x14ac:dyDescent="0.25">
      <c r="A103">
        <v>48</v>
      </c>
      <c r="B103" t="s">
        <v>218</v>
      </c>
      <c r="C103" t="s">
        <v>238</v>
      </c>
      <c r="D103">
        <v>4</v>
      </c>
      <c r="E103" t="s">
        <v>23</v>
      </c>
      <c r="F103" t="s">
        <v>239</v>
      </c>
      <c r="G103" t="s">
        <v>44</v>
      </c>
      <c r="H103" t="s">
        <v>73</v>
      </c>
      <c r="I103" t="s">
        <v>240</v>
      </c>
      <c r="J103" t="s">
        <v>41</v>
      </c>
      <c r="K103" s="7">
        <v>62</v>
      </c>
      <c r="L103">
        <v>1134</v>
      </c>
      <c r="M103" t="s">
        <v>4341</v>
      </c>
      <c r="N103">
        <f>COUNTIFS(Bike_Data[Product Name],Bike_Data[[#This Row],[Product Name]])</f>
        <v>97</v>
      </c>
      <c r="O103">
        <f>_xlfn.RANK.EQ(Bike_Data[[#This Row],[Product Name Count]],Bike_Data[Product Name Count])</f>
        <v>1262</v>
      </c>
      <c r="P1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3" t="s">
        <v>39</v>
      </c>
      <c r="R103" t="s">
        <v>40</v>
      </c>
      <c r="S103">
        <v>1</v>
      </c>
      <c r="T103">
        <v>2899.99</v>
      </c>
      <c r="U103">
        <v>0.2</v>
      </c>
      <c r="V103" t="s">
        <v>47</v>
      </c>
      <c r="W103">
        <v>2</v>
      </c>
      <c r="X103" t="s">
        <v>44</v>
      </c>
      <c r="Y103" t="s">
        <v>48</v>
      </c>
      <c r="Z103" t="s">
        <v>49</v>
      </c>
      <c r="AA103" t="s">
        <v>55</v>
      </c>
    </row>
    <row r="104" spans="1:27" x14ac:dyDescent="0.25">
      <c r="A104">
        <v>48</v>
      </c>
      <c r="B104" t="s">
        <v>218</v>
      </c>
      <c r="C104" t="s">
        <v>238</v>
      </c>
      <c r="D104">
        <v>4</v>
      </c>
      <c r="E104" t="s">
        <v>23</v>
      </c>
      <c r="F104" t="s">
        <v>239</v>
      </c>
      <c r="G104" t="s">
        <v>44</v>
      </c>
      <c r="H104" t="s">
        <v>73</v>
      </c>
      <c r="I104" t="s">
        <v>240</v>
      </c>
      <c r="J104" t="s">
        <v>104</v>
      </c>
      <c r="K104" s="7">
        <v>66</v>
      </c>
      <c r="L104">
        <v>875</v>
      </c>
      <c r="M104" t="s">
        <v>4341</v>
      </c>
      <c r="N104">
        <f>COUNTIFS(Bike_Data[Product Name],Bike_Data[[#This Row],[Product Name]])</f>
        <v>97</v>
      </c>
      <c r="O104">
        <f>_xlfn.RANK.EQ(Bike_Data[[#This Row],[Product Name Count]],Bike_Data[Product Name Count])</f>
        <v>1262</v>
      </c>
      <c r="P1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4" t="s">
        <v>29</v>
      </c>
      <c r="R104" t="s">
        <v>30</v>
      </c>
      <c r="S104">
        <v>1</v>
      </c>
      <c r="T104">
        <v>1680.99</v>
      </c>
      <c r="U104">
        <v>0.1</v>
      </c>
      <c r="V104" t="s">
        <v>47</v>
      </c>
      <c r="W104">
        <v>21</v>
      </c>
      <c r="X104" t="s">
        <v>44</v>
      </c>
      <c r="Y104" t="s">
        <v>48</v>
      </c>
      <c r="Z104" t="s">
        <v>49</v>
      </c>
      <c r="AA104" t="s">
        <v>55</v>
      </c>
    </row>
    <row r="105" spans="1:27" x14ac:dyDescent="0.25">
      <c r="A105">
        <v>48</v>
      </c>
      <c r="B105" t="s">
        <v>218</v>
      </c>
      <c r="C105" t="s">
        <v>238</v>
      </c>
      <c r="D105">
        <v>4</v>
      </c>
      <c r="E105" t="s">
        <v>23</v>
      </c>
      <c r="F105" t="s">
        <v>239</v>
      </c>
      <c r="G105" t="s">
        <v>44</v>
      </c>
      <c r="H105" t="s">
        <v>73</v>
      </c>
      <c r="I105" t="s">
        <v>240</v>
      </c>
      <c r="J105" t="s">
        <v>127</v>
      </c>
      <c r="K105" s="7">
        <v>66</v>
      </c>
      <c r="L105">
        <v>875</v>
      </c>
      <c r="M105" t="s">
        <v>4341</v>
      </c>
      <c r="N105">
        <f>COUNTIFS(Bike_Data[Product Name],Bike_Data[[#This Row],[Product Name]])</f>
        <v>91</v>
      </c>
      <c r="O105">
        <f>_xlfn.RANK.EQ(Bike_Data[[#This Row],[Product Name Count]],Bike_Data[Product Name Count])</f>
        <v>1553</v>
      </c>
      <c r="P1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5" t="s">
        <v>39</v>
      </c>
      <c r="R105" t="s">
        <v>128</v>
      </c>
      <c r="S105">
        <v>2</v>
      </c>
      <c r="T105">
        <v>1320.99</v>
      </c>
      <c r="U105">
        <v>0.1</v>
      </c>
      <c r="V105" t="s">
        <v>47</v>
      </c>
      <c r="W105">
        <v>1</v>
      </c>
      <c r="X105" t="s">
        <v>44</v>
      </c>
      <c r="Y105" t="s">
        <v>48</v>
      </c>
      <c r="Z105" t="s">
        <v>49</v>
      </c>
      <c r="AA105" t="s">
        <v>55</v>
      </c>
    </row>
    <row r="106" spans="1:27" x14ac:dyDescent="0.25">
      <c r="A106">
        <v>49</v>
      </c>
      <c r="B106" t="s">
        <v>229</v>
      </c>
      <c r="C106" t="s">
        <v>238</v>
      </c>
      <c r="D106">
        <v>4</v>
      </c>
      <c r="E106" t="s">
        <v>23</v>
      </c>
      <c r="F106" t="s">
        <v>241</v>
      </c>
      <c r="G106" t="s">
        <v>44</v>
      </c>
      <c r="H106" t="s">
        <v>242</v>
      </c>
      <c r="I106" t="s">
        <v>243</v>
      </c>
      <c r="J106" t="s">
        <v>109</v>
      </c>
      <c r="K106" s="7">
        <v>138</v>
      </c>
      <c r="L106">
        <v>1</v>
      </c>
      <c r="M106" t="s">
        <v>4340</v>
      </c>
      <c r="N106">
        <f>COUNTIFS(Bike_Data[Product Name],Bike_Data[[#This Row],[Product Name]])</f>
        <v>193</v>
      </c>
      <c r="O106">
        <f>_xlfn.RANK.EQ(Bike_Data[[#This Row],[Product Name Count]],Bike_Data[Product Name Count])</f>
        <v>1</v>
      </c>
      <c r="P1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6" t="s">
        <v>36</v>
      </c>
      <c r="R106" t="s">
        <v>37</v>
      </c>
      <c r="S106">
        <v>2</v>
      </c>
      <c r="T106">
        <v>269.99</v>
      </c>
      <c r="U106">
        <v>7.0000000000000007E-2</v>
      </c>
      <c r="V106" t="s">
        <v>47</v>
      </c>
      <c r="W106">
        <v>1</v>
      </c>
      <c r="X106" t="s">
        <v>44</v>
      </c>
      <c r="Y106" t="s">
        <v>48</v>
      </c>
      <c r="Z106" t="s">
        <v>49</v>
      </c>
      <c r="AA106" t="s">
        <v>50</v>
      </c>
    </row>
    <row r="107" spans="1:27" x14ac:dyDescent="0.25">
      <c r="A107">
        <v>51</v>
      </c>
      <c r="B107" t="s">
        <v>247</v>
      </c>
      <c r="C107" t="s">
        <v>248</v>
      </c>
      <c r="D107">
        <v>4</v>
      </c>
      <c r="E107" t="s">
        <v>23</v>
      </c>
      <c r="F107" t="s">
        <v>249</v>
      </c>
      <c r="G107" t="s">
        <v>44</v>
      </c>
      <c r="H107" t="s">
        <v>250</v>
      </c>
      <c r="I107" t="s">
        <v>251</v>
      </c>
      <c r="J107" t="s">
        <v>109</v>
      </c>
      <c r="K107" s="7">
        <v>138</v>
      </c>
      <c r="L107">
        <v>1</v>
      </c>
      <c r="M107" t="s">
        <v>4340</v>
      </c>
      <c r="N107">
        <f>COUNTIFS(Bike_Data[Product Name],Bike_Data[[#This Row],[Product Name]])</f>
        <v>193</v>
      </c>
      <c r="O107">
        <f>_xlfn.RANK.EQ(Bike_Data[[#This Row],[Product Name Count]],Bike_Data[Product Name Count])</f>
        <v>1</v>
      </c>
      <c r="P1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7" t="s">
        <v>36</v>
      </c>
      <c r="R107" t="s">
        <v>37</v>
      </c>
      <c r="S107">
        <v>1</v>
      </c>
      <c r="T107">
        <v>269.99</v>
      </c>
      <c r="U107">
        <v>0.05</v>
      </c>
      <c r="V107" t="s">
        <v>47</v>
      </c>
      <c r="W107">
        <v>1</v>
      </c>
      <c r="X107" t="s">
        <v>44</v>
      </c>
      <c r="Y107" t="s">
        <v>48</v>
      </c>
      <c r="Z107" t="s">
        <v>49</v>
      </c>
      <c r="AA107" t="s">
        <v>55</v>
      </c>
    </row>
    <row r="108" spans="1:27" x14ac:dyDescent="0.25">
      <c r="A108">
        <v>51</v>
      </c>
      <c r="B108" t="s">
        <v>247</v>
      </c>
      <c r="C108" t="s">
        <v>248</v>
      </c>
      <c r="D108">
        <v>4</v>
      </c>
      <c r="E108" t="s">
        <v>23</v>
      </c>
      <c r="F108" t="s">
        <v>249</v>
      </c>
      <c r="G108" t="s">
        <v>44</v>
      </c>
      <c r="H108" t="s">
        <v>250</v>
      </c>
      <c r="I108" t="s">
        <v>251</v>
      </c>
      <c r="J108" t="s">
        <v>42</v>
      </c>
      <c r="K108" s="7">
        <v>131</v>
      </c>
      <c r="L108">
        <v>275</v>
      </c>
      <c r="M108" t="s">
        <v>4340</v>
      </c>
      <c r="N108">
        <f>COUNTIFS(Bike_Data[Product Name],Bike_Data[[#This Row],[Product Name]])</f>
        <v>185</v>
      </c>
      <c r="O108">
        <f>_xlfn.RANK.EQ(Bike_Data[[#This Row],[Product Name Count]],Bike_Data[Product Name Count])</f>
        <v>387</v>
      </c>
      <c r="P1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8" t="s">
        <v>70</v>
      </c>
      <c r="R108" t="s">
        <v>37</v>
      </c>
      <c r="S108">
        <v>2</v>
      </c>
      <c r="T108">
        <v>599.99</v>
      </c>
      <c r="U108">
        <v>0.2</v>
      </c>
      <c r="V108" t="s">
        <v>47</v>
      </c>
      <c r="W108">
        <v>2</v>
      </c>
      <c r="X108" t="s">
        <v>44</v>
      </c>
      <c r="Y108" t="s">
        <v>48</v>
      </c>
      <c r="Z108" t="s">
        <v>49</v>
      </c>
      <c r="AA108" t="s">
        <v>55</v>
      </c>
    </row>
    <row r="109" spans="1:27" x14ac:dyDescent="0.25">
      <c r="A109">
        <v>51</v>
      </c>
      <c r="B109" t="s">
        <v>247</v>
      </c>
      <c r="C109" t="s">
        <v>248</v>
      </c>
      <c r="D109">
        <v>4</v>
      </c>
      <c r="E109" t="s">
        <v>23</v>
      </c>
      <c r="F109" t="s">
        <v>249</v>
      </c>
      <c r="G109" t="s">
        <v>44</v>
      </c>
      <c r="H109" t="s">
        <v>250</v>
      </c>
      <c r="I109" t="s">
        <v>251</v>
      </c>
      <c r="J109" t="s">
        <v>35</v>
      </c>
      <c r="K109" s="7">
        <v>56</v>
      </c>
      <c r="L109">
        <v>1373</v>
      </c>
      <c r="M109" t="s">
        <v>4341</v>
      </c>
      <c r="N109">
        <f>COUNTIFS(Bike_Data[Product Name],Bike_Data[[#This Row],[Product Name]])</f>
        <v>84</v>
      </c>
      <c r="O109">
        <f>_xlfn.RANK.EQ(Bike_Data[[#This Row],[Product Name Count]],Bike_Data[Product Name Count])</f>
        <v>2086</v>
      </c>
      <c r="P1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9" t="s">
        <v>36</v>
      </c>
      <c r="R109" t="s">
        <v>37</v>
      </c>
      <c r="S109">
        <v>1</v>
      </c>
      <c r="T109">
        <v>599.99</v>
      </c>
      <c r="U109">
        <v>0.05</v>
      </c>
      <c r="V109" t="s">
        <v>47</v>
      </c>
      <c r="W109">
        <v>20</v>
      </c>
      <c r="X109" t="s">
        <v>44</v>
      </c>
      <c r="Y109" t="s">
        <v>48</v>
      </c>
      <c r="Z109" t="s">
        <v>49</v>
      </c>
      <c r="AA109" t="s">
        <v>55</v>
      </c>
    </row>
    <row r="110" spans="1:27" x14ac:dyDescent="0.25">
      <c r="A110">
        <v>53</v>
      </c>
      <c r="B110" t="s">
        <v>248</v>
      </c>
      <c r="C110" t="s">
        <v>252</v>
      </c>
      <c r="D110">
        <v>4</v>
      </c>
      <c r="E110" t="s">
        <v>23</v>
      </c>
      <c r="F110" t="s">
        <v>256</v>
      </c>
      <c r="G110" t="s">
        <v>44</v>
      </c>
      <c r="H110" t="s">
        <v>257</v>
      </c>
      <c r="I110" t="s">
        <v>258</v>
      </c>
      <c r="J110" t="s">
        <v>86</v>
      </c>
      <c r="K110" s="7">
        <v>123</v>
      </c>
      <c r="L110">
        <v>406</v>
      </c>
      <c r="M110" t="s">
        <v>4340</v>
      </c>
      <c r="N110">
        <f>COUNTIFS(Bike_Data[Product Name],Bike_Data[[#This Row],[Product Name]])</f>
        <v>180</v>
      </c>
      <c r="O110">
        <f>_xlfn.RANK.EQ(Bike_Data[[#This Row],[Product Name Count]],Bike_Data[Product Name Count])</f>
        <v>572</v>
      </c>
      <c r="P1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0" t="s">
        <v>36</v>
      </c>
      <c r="R110" t="s">
        <v>37</v>
      </c>
      <c r="S110">
        <v>2</v>
      </c>
      <c r="T110">
        <v>269.99</v>
      </c>
      <c r="U110">
        <v>0.2</v>
      </c>
      <c r="V110" t="s">
        <v>47</v>
      </c>
      <c r="W110">
        <v>18</v>
      </c>
      <c r="X110" t="s">
        <v>44</v>
      </c>
      <c r="Y110" t="s">
        <v>48</v>
      </c>
      <c r="Z110" t="s">
        <v>49</v>
      </c>
      <c r="AA110" t="s">
        <v>50</v>
      </c>
    </row>
    <row r="111" spans="1:27" x14ac:dyDescent="0.25">
      <c r="A111">
        <v>53</v>
      </c>
      <c r="B111" t="s">
        <v>248</v>
      </c>
      <c r="C111" t="s">
        <v>252</v>
      </c>
      <c r="D111">
        <v>4</v>
      </c>
      <c r="E111" t="s">
        <v>23</v>
      </c>
      <c r="F111" t="s">
        <v>256</v>
      </c>
      <c r="G111" t="s">
        <v>44</v>
      </c>
      <c r="H111" t="s">
        <v>257</v>
      </c>
      <c r="I111" t="s">
        <v>258</v>
      </c>
      <c r="J111" t="s">
        <v>118</v>
      </c>
      <c r="K111" s="7">
        <v>70</v>
      </c>
      <c r="L111">
        <v>602</v>
      </c>
      <c r="M111" t="s">
        <v>4340</v>
      </c>
      <c r="N111">
        <f>COUNTIFS(Bike_Data[Product Name],Bike_Data[[#This Row],[Product Name]])</f>
        <v>100</v>
      </c>
      <c r="O111">
        <f>_xlfn.RANK.EQ(Bike_Data[[#This Row],[Product Name Count]],Bike_Data[Product Name Count])</f>
        <v>1064</v>
      </c>
      <c r="P1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1" t="s">
        <v>87</v>
      </c>
      <c r="R111" t="s">
        <v>37</v>
      </c>
      <c r="S111">
        <v>2</v>
      </c>
      <c r="T111">
        <v>299.99</v>
      </c>
      <c r="U111">
        <v>0.05</v>
      </c>
      <c r="V111" t="s">
        <v>47</v>
      </c>
      <c r="W111">
        <v>12</v>
      </c>
      <c r="X111" t="s">
        <v>44</v>
      </c>
      <c r="Y111" t="s">
        <v>48</v>
      </c>
      <c r="Z111" t="s">
        <v>49</v>
      </c>
      <c r="AA111" t="s">
        <v>50</v>
      </c>
    </row>
    <row r="112" spans="1:27" x14ac:dyDescent="0.25">
      <c r="A112">
        <v>53</v>
      </c>
      <c r="B112" t="s">
        <v>248</v>
      </c>
      <c r="C112" t="s">
        <v>252</v>
      </c>
      <c r="D112">
        <v>4</v>
      </c>
      <c r="E112" t="s">
        <v>23</v>
      </c>
      <c r="F112" t="s">
        <v>256</v>
      </c>
      <c r="G112" t="s">
        <v>44</v>
      </c>
      <c r="H112" t="s">
        <v>257</v>
      </c>
      <c r="I112" t="s">
        <v>258</v>
      </c>
      <c r="J112" t="s">
        <v>132</v>
      </c>
      <c r="K112" s="7">
        <v>67</v>
      </c>
      <c r="L112">
        <v>741</v>
      </c>
      <c r="M112" t="s">
        <v>4340</v>
      </c>
      <c r="N112">
        <f>COUNTIFS(Bike_Data[Product Name],Bike_Data[[#This Row],[Product Name]])</f>
        <v>98</v>
      </c>
      <c r="O112">
        <f>_xlfn.RANK.EQ(Bike_Data[[#This Row],[Product Name Count]],Bike_Data[Product Name Count])</f>
        <v>1164</v>
      </c>
      <c r="P1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2" t="s">
        <v>70</v>
      </c>
      <c r="R112" t="s">
        <v>37</v>
      </c>
      <c r="S112">
        <v>2</v>
      </c>
      <c r="T112">
        <v>499.99</v>
      </c>
      <c r="U112">
        <v>0.1</v>
      </c>
      <c r="V112" t="s">
        <v>47</v>
      </c>
      <c r="W112">
        <v>18</v>
      </c>
      <c r="X112" t="s">
        <v>44</v>
      </c>
      <c r="Y112" t="s">
        <v>48</v>
      </c>
      <c r="Z112" t="s">
        <v>49</v>
      </c>
      <c r="AA112" t="s">
        <v>50</v>
      </c>
    </row>
    <row r="113" spans="1:27" x14ac:dyDescent="0.25">
      <c r="A113">
        <v>53</v>
      </c>
      <c r="B113" t="s">
        <v>248</v>
      </c>
      <c r="C113" t="s">
        <v>252</v>
      </c>
      <c r="D113">
        <v>4</v>
      </c>
      <c r="E113" t="s">
        <v>23</v>
      </c>
      <c r="F113" t="s">
        <v>256</v>
      </c>
      <c r="G113" t="s">
        <v>44</v>
      </c>
      <c r="H113" t="s">
        <v>257</v>
      </c>
      <c r="I113" t="s">
        <v>258</v>
      </c>
      <c r="J113" t="s">
        <v>38</v>
      </c>
      <c r="K113" s="7">
        <v>59</v>
      </c>
      <c r="L113">
        <v>1257</v>
      </c>
      <c r="M113" t="s">
        <v>4341</v>
      </c>
      <c r="N113">
        <f>COUNTIFS(Bike_Data[Product Name],Bike_Data[[#This Row],[Product Name]])</f>
        <v>85</v>
      </c>
      <c r="O113">
        <f>_xlfn.RANK.EQ(Bike_Data[[#This Row],[Product Name Count]],Bike_Data[Product Name Count])</f>
        <v>2001</v>
      </c>
      <c r="P1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3" t="s">
        <v>39</v>
      </c>
      <c r="R113" t="s">
        <v>40</v>
      </c>
      <c r="S113">
        <v>2</v>
      </c>
      <c r="T113">
        <v>1799.99</v>
      </c>
      <c r="U113">
        <v>0.2</v>
      </c>
      <c r="V113" t="s">
        <v>47</v>
      </c>
      <c r="W113">
        <v>1</v>
      </c>
      <c r="X113" t="s">
        <v>44</v>
      </c>
      <c r="Y113" t="s">
        <v>48</v>
      </c>
      <c r="Z113" t="s">
        <v>49</v>
      </c>
      <c r="AA113" t="s">
        <v>50</v>
      </c>
    </row>
    <row r="114" spans="1:27" x14ac:dyDescent="0.25">
      <c r="A114">
        <v>54</v>
      </c>
      <c r="B114" t="s">
        <v>259</v>
      </c>
      <c r="C114" t="s">
        <v>260</v>
      </c>
      <c r="D114">
        <v>4</v>
      </c>
      <c r="E114" t="s">
        <v>23</v>
      </c>
      <c r="F114" t="s">
        <v>261</v>
      </c>
      <c r="G114" t="s">
        <v>44</v>
      </c>
      <c r="H114" t="s">
        <v>206</v>
      </c>
      <c r="I114" t="s">
        <v>262</v>
      </c>
      <c r="J114" t="s">
        <v>42</v>
      </c>
      <c r="K114" s="7">
        <v>131</v>
      </c>
      <c r="L114">
        <v>275</v>
      </c>
      <c r="M114" t="s">
        <v>4340</v>
      </c>
      <c r="N114">
        <f>COUNTIFS(Bike_Data[Product Name],Bike_Data[[#This Row],[Product Name]])</f>
        <v>185</v>
      </c>
      <c r="O114">
        <f>_xlfn.RANK.EQ(Bike_Data[[#This Row],[Product Name Count]],Bike_Data[Product Name Count])</f>
        <v>387</v>
      </c>
      <c r="P1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4" t="s">
        <v>70</v>
      </c>
      <c r="R114" t="s">
        <v>37</v>
      </c>
      <c r="S114">
        <v>2</v>
      </c>
      <c r="T114">
        <v>599.99</v>
      </c>
      <c r="U114">
        <v>0.2</v>
      </c>
      <c r="V114" t="s">
        <v>47</v>
      </c>
      <c r="W114">
        <v>2</v>
      </c>
      <c r="X114" t="s">
        <v>44</v>
      </c>
      <c r="Y114" t="s">
        <v>48</v>
      </c>
      <c r="Z114" t="s">
        <v>49</v>
      </c>
      <c r="AA114" t="s">
        <v>55</v>
      </c>
    </row>
    <row r="115" spans="1:27" x14ac:dyDescent="0.25">
      <c r="A115">
        <v>54</v>
      </c>
      <c r="B115" t="s">
        <v>259</v>
      </c>
      <c r="C115" t="s">
        <v>260</v>
      </c>
      <c r="D115">
        <v>4</v>
      </c>
      <c r="E115" t="s">
        <v>23</v>
      </c>
      <c r="F115" t="s">
        <v>261</v>
      </c>
      <c r="G115" t="s">
        <v>44</v>
      </c>
      <c r="H115" t="s">
        <v>206</v>
      </c>
      <c r="I115" t="s">
        <v>262</v>
      </c>
      <c r="J115" t="s">
        <v>56</v>
      </c>
      <c r="K115" s="7">
        <v>53</v>
      </c>
      <c r="L115">
        <v>1483</v>
      </c>
      <c r="M115" t="s">
        <v>4341</v>
      </c>
      <c r="N115">
        <f>COUNTIFS(Bike_Data[Product Name],Bike_Data[[#This Row],[Product Name]])</f>
        <v>86</v>
      </c>
      <c r="O115">
        <f>_xlfn.RANK.EQ(Bike_Data[[#This Row],[Product Name Count]],Bike_Data[Product Name Count])</f>
        <v>1915</v>
      </c>
      <c r="P1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5" t="s">
        <v>39</v>
      </c>
      <c r="R115" t="s">
        <v>30</v>
      </c>
      <c r="S115">
        <v>1</v>
      </c>
      <c r="T115">
        <v>999.99</v>
      </c>
      <c r="U115">
        <v>0.2</v>
      </c>
      <c r="V115" t="s">
        <v>47</v>
      </c>
      <c r="W115">
        <v>28</v>
      </c>
      <c r="X115" t="s">
        <v>44</v>
      </c>
      <c r="Y115" t="s">
        <v>48</v>
      </c>
      <c r="Z115" t="s">
        <v>49</v>
      </c>
      <c r="AA115" t="s">
        <v>55</v>
      </c>
    </row>
    <row r="116" spans="1:27" x14ac:dyDescent="0.25">
      <c r="A116">
        <v>55</v>
      </c>
      <c r="B116" t="s">
        <v>259</v>
      </c>
      <c r="C116" t="s">
        <v>263</v>
      </c>
      <c r="D116">
        <v>4</v>
      </c>
      <c r="E116" t="s">
        <v>23</v>
      </c>
      <c r="F116" t="s">
        <v>264</v>
      </c>
      <c r="G116" t="s">
        <v>44</v>
      </c>
      <c r="H116" t="s">
        <v>265</v>
      </c>
      <c r="I116" t="s">
        <v>266</v>
      </c>
      <c r="J116" t="s">
        <v>109</v>
      </c>
      <c r="K116" s="7">
        <v>138</v>
      </c>
      <c r="L116">
        <v>1</v>
      </c>
      <c r="M116" t="s">
        <v>4340</v>
      </c>
      <c r="N116">
        <f>COUNTIFS(Bike_Data[Product Name],Bike_Data[[#This Row],[Product Name]])</f>
        <v>193</v>
      </c>
      <c r="O116">
        <f>_xlfn.RANK.EQ(Bike_Data[[#This Row],[Product Name Count]],Bike_Data[Product Name Count])</f>
        <v>1</v>
      </c>
      <c r="P1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6" t="s">
        <v>87</v>
      </c>
      <c r="R116" t="s">
        <v>37</v>
      </c>
      <c r="S116">
        <v>1</v>
      </c>
      <c r="T116">
        <v>269.99</v>
      </c>
      <c r="U116">
        <v>0.05</v>
      </c>
      <c r="V116" t="s">
        <v>47</v>
      </c>
      <c r="W116">
        <v>16</v>
      </c>
      <c r="X116" t="s">
        <v>44</v>
      </c>
      <c r="Y116" t="s">
        <v>48</v>
      </c>
      <c r="Z116" t="s">
        <v>49</v>
      </c>
      <c r="AA116" t="s">
        <v>50</v>
      </c>
    </row>
    <row r="117" spans="1:27" x14ac:dyDescent="0.25">
      <c r="A117">
        <v>55</v>
      </c>
      <c r="B117" t="s">
        <v>259</v>
      </c>
      <c r="C117" t="s">
        <v>263</v>
      </c>
      <c r="D117">
        <v>4</v>
      </c>
      <c r="E117" t="s">
        <v>23</v>
      </c>
      <c r="F117" t="s">
        <v>264</v>
      </c>
      <c r="G117" t="s">
        <v>44</v>
      </c>
      <c r="H117" t="s">
        <v>265</v>
      </c>
      <c r="I117" t="s">
        <v>266</v>
      </c>
      <c r="J117" t="s">
        <v>132</v>
      </c>
      <c r="K117" s="7">
        <v>67</v>
      </c>
      <c r="L117">
        <v>741</v>
      </c>
      <c r="M117" t="s">
        <v>4340</v>
      </c>
      <c r="N117">
        <f>COUNTIFS(Bike_Data[Product Name],Bike_Data[[#This Row],[Product Name]])</f>
        <v>98</v>
      </c>
      <c r="O117">
        <f>_xlfn.RANK.EQ(Bike_Data[[#This Row],[Product Name Count]],Bike_Data[Product Name Count])</f>
        <v>1164</v>
      </c>
      <c r="P1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7" t="s">
        <v>70</v>
      </c>
      <c r="R117" t="s">
        <v>37</v>
      </c>
      <c r="S117">
        <v>2</v>
      </c>
      <c r="T117">
        <v>499.99</v>
      </c>
      <c r="U117">
        <v>0.2</v>
      </c>
      <c r="V117" t="s">
        <v>47</v>
      </c>
      <c r="W117">
        <v>18</v>
      </c>
      <c r="X117" t="s">
        <v>44</v>
      </c>
      <c r="Y117" t="s">
        <v>48</v>
      </c>
      <c r="Z117" t="s">
        <v>49</v>
      </c>
      <c r="AA117" t="s">
        <v>50</v>
      </c>
    </row>
    <row r="118" spans="1:27" x14ac:dyDescent="0.25">
      <c r="A118">
        <v>55</v>
      </c>
      <c r="B118" t="s">
        <v>259</v>
      </c>
      <c r="C118" t="s">
        <v>263</v>
      </c>
      <c r="D118">
        <v>4</v>
      </c>
      <c r="E118" t="s">
        <v>23</v>
      </c>
      <c r="F118" t="s">
        <v>264</v>
      </c>
      <c r="G118" t="s">
        <v>44</v>
      </c>
      <c r="H118" t="s">
        <v>265</v>
      </c>
      <c r="I118" t="s">
        <v>266</v>
      </c>
      <c r="J118" t="s">
        <v>82</v>
      </c>
      <c r="K118" s="7">
        <v>54</v>
      </c>
      <c r="L118">
        <v>1429</v>
      </c>
      <c r="M118" t="s">
        <v>4341</v>
      </c>
      <c r="N118">
        <f>COUNTIFS(Bike_Data[Product Name],Bike_Data[[#This Row],[Product Name]])</f>
        <v>91</v>
      </c>
      <c r="O118">
        <f>_xlfn.RANK.EQ(Bike_Data[[#This Row],[Product Name Count]],Bike_Data[Product Name Count])</f>
        <v>1553</v>
      </c>
      <c r="P1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8" t="s">
        <v>36</v>
      </c>
      <c r="R118" t="s">
        <v>37</v>
      </c>
      <c r="S118">
        <v>2</v>
      </c>
      <c r="T118">
        <v>529.99</v>
      </c>
      <c r="U118">
        <v>0.2</v>
      </c>
      <c r="V118" t="s">
        <v>47</v>
      </c>
      <c r="W118">
        <v>6</v>
      </c>
      <c r="X118" t="s">
        <v>44</v>
      </c>
      <c r="Y118" t="s">
        <v>48</v>
      </c>
      <c r="Z118" t="s">
        <v>49</v>
      </c>
      <c r="AA118" t="s">
        <v>50</v>
      </c>
    </row>
    <row r="119" spans="1:27" x14ac:dyDescent="0.25">
      <c r="A119">
        <v>56</v>
      </c>
      <c r="B119" t="s">
        <v>259</v>
      </c>
      <c r="C119" t="s">
        <v>260</v>
      </c>
      <c r="D119">
        <v>4</v>
      </c>
      <c r="E119" t="s">
        <v>23</v>
      </c>
      <c r="F119" t="s">
        <v>267</v>
      </c>
      <c r="G119" t="s">
        <v>44</v>
      </c>
      <c r="H119" t="s">
        <v>268</v>
      </c>
      <c r="I119" t="s">
        <v>269</v>
      </c>
      <c r="J119" t="s">
        <v>35</v>
      </c>
      <c r="K119" s="7">
        <v>56</v>
      </c>
      <c r="L119">
        <v>1373</v>
      </c>
      <c r="M119" t="s">
        <v>4341</v>
      </c>
      <c r="N119">
        <f>COUNTIFS(Bike_Data[Product Name],Bike_Data[[#This Row],[Product Name]])</f>
        <v>84</v>
      </c>
      <c r="O119">
        <f>_xlfn.RANK.EQ(Bike_Data[[#This Row],[Product Name Count]],Bike_Data[Product Name Count])</f>
        <v>2086</v>
      </c>
      <c r="P1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9" t="s">
        <v>36</v>
      </c>
      <c r="R119" t="s">
        <v>37</v>
      </c>
      <c r="S119">
        <v>2</v>
      </c>
      <c r="T119">
        <v>599.99</v>
      </c>
      <c r="U119">
        <v>7.0000000000000007E-2</v>
      </c>
      <c r="V119" t="s">
        <v>47</v>
      </c>
      <c r="W119">
        <v>20</v>
      </c>
      <c r="X119" t="s">
        <v>44</v>
      </c>
      <c r="Y119" t="s">
        <v>48</v>
      </c>
      <c r="Z119" t="s">
        <v>49</v>
      </c>
      <c r="AA119" t="s">
        <v>50</v>
      </c>
    </row>
    <row r="120" spans="1:27" x14ac:dyDescent="0.25">
      <c r="A120">
        <v>57</v>
      </c>
      <c r="B120" t="s">
        <v>259</v>
      </c>
      <c r="C120" t="s">
        <v>263</v>
      </c>
      <c r="D120">
        <v>4</v>
      </c>
      <c r="E120" t="s">
        <v>23</v>
      </c>
      <c r="F120" t="s">
        <v>270</v>
      </c>
      <c r="G120" t="s">
        <v>44</v>
      </c>
      <c r="H120" t="s">
        <v>271</v>
      </c>
      <c r="I120" t="s">
        <v>272</v>
      </c>
      <c r="J120" t="s">
        <v>109</v>
      </c>
      <c r="K120" s="7">
        <v>138</v>
      </c>
      <c r="L120">
        <v>1</v>
      </c>
      <c r="M120" t="s">
        <v>4340</v>
      </c>
      <c r="N120">
        <f>COUNTIFS(Bike_Data[Product Name],Bike_Data[[#This Row],[Product Name]])</f>
        <v>193</v>
      </c>
      <c r="O120">
        <f>_xlfn.RANK.EQ(Bike_Data[[#This Row],[Product Name Count]],Bike_Data[Product Name Count])</f>
        <v>1</v>
      </c>
      <c r="P1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20" t="s">
        <v>36</v>
      </c>
      <c r="R120" t="s">
        <v>37</v>
      </c>
      <c r="S120">
        <v>1</v>
      </c>
      <c r="T120">
        <v>269.99</v>
      </c>
      <c r="U120">
        <v>7.0000000000000007E-2</v>
      </c>
      <c r="V120" t="s">
        <v>47</v>
      </c>
      <c r="W120">
        <v>1</v>
      </c>
      <c r="X120" t="s">
        <v>44</v>
      </c>
      <c r="Y120" t="s">
        <v>48</v>
      </c>
      <c r="Z120" t="s">
        <v>49</v>
      </c>
      <c r="AA120" t="s">
        <v>55</v>
      </c>
    </row>
    <row r="121" spans="1:27" x14ac:dyDescent="0.25">
      <c r="A121">
        <v>57</v>
      </c>
      <c r="B121" t="s">
        <v>259</v>
      </c>
      <c r="C121" t="s">
        <v>263</v>
      </c>
      <c r="D121">
        <v>4</v>
      </c>
      <c r="E121" t="s">
        <v>23</v>
      </c>
      <c r="F121" t="s">
        <v>270</v>
      </c>
      <c r="G121" t="s">
        <v>44</v>
      </c>
      <c r="H121" t="s">
        <v>271</v>
      </c>
      <c r="I121" t="s">
        <v>272</v>
      </c>
      <c r="J121" t="s">
        <v>118</v>
      </c>
      <c r="K121" s="7">
        <v>70</v>
      </c>
      <c r="L121">
        <v>602</v>
      </c>
      <c r="M121" t="s">
        <v>4340</v>
      </c>
      <c r="N121">
        <f>COUNTIFS(Bike_Data[Product Name],Bike_Data[[#This Row],[Product Name]])</f>
        <v>100</v>
      </c>
      <c r="O121">
        <f>_xlfn.RANK.EQ(Bike_Data[[#This Row],[Product Name Count]],Bike_Data[Product Name Count])</f>
        <v>1064</v>
      </c>
      <c r="P1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21" t="s">
        <v>87</v>
      </c>
      <c r="R121" t="s">
        <v>37</v>
      </c>
      <c r="S121">
        <v>2</v>
      </c>
      <c r="T121">
        <v>299.99</v>
      </c>
      <c r="U121">
        <v>0.1</v>
      </c>
      <c r="V121" t="s">
        <v>47</v>
      </c>
      <c r="W121">
        <v>12</v>
      </c>
      <c r="X121" t="s">
        <v>44</v>
      </c>
      <c r="Y121" t="s">
        <v>48</v>
      </c>
      <c r="Z121" t="s">
        <v>49</v>
      </c>
      <c r="AA121" t="s">
        <v>55</v>
      </c>
    </row>
    <row r="122" spans="1:27" x14ac:dyDescent="0.25">
      <c r="A122">
        <v>57</v>
      </c>
      <c r="B122" t="s">
        <v>259</v>
      </c>
      <c r="C122" t="s">
        <v>263</v>
      </c>
      <c r="D122">
        <v>4</v>
      </c>
      <c r="E122" t="s">
        <v>23</v>
      </c>
      <c r="F122" t="s">
        <v>270</v>
      </c>
      <c r="G122" t="s">
        <v>44</v>
      </c>
      <c r="H122" t="s">
        <v>271</v>
      </c>
      <c r="I122" t="s">
        <v>272</v>
      </c>
      <c r="J122" t="s">
        <v>165</v>
      </c>
      <c r="K122" s="7">
        <v>57</v>
      </c>
      <c r="L122">
        <v>1316</v>
      </c>
      <c r="M122" t="s">
        <v>4341</v>
      </c>
      <c r="N122">
        <f>COUNTIFS(Bike_Data[Product Name],Bike_Data[[#This Row],[Product Name]])</f>
        <v>78</v>
      </c>
      <c r="O122">
        <f>_xlfn.RANK.EQ(Bike_Data[[#This Row],[Product Name Count]],Bike_Data[Product Name Count])</f>
        <v>2170</v>
      </c>
      <c r="P1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22" t="s">
        <v>36</v>
      </c>
      <c r="R122" t="s">
        <v>69</v>
      </c>
      <c r="S122">
        <v>2</v>
      </c>
      <c r="T122">
        <v>449</v>
      </c>
      <c r="U122">
        <v>0.2</v>
      </c>
      <c r="V122" t="s">
        <v>47</v>
      </c>
      <c r="W122">
        <v>15</v>
      </c>
      <c r="X122" t="s">
        <v>44</v>
      </c>
      <c r="Y122" t="s">
        <v>48</v>
      </c>
      <c r="Z122" t="s">
        <v>49</v>
      </c>
      <c r="AA122" t="s">
        <v>55</v>
      </c>
    </row>
    <row r="123" spans="1:27" x14ac:dyDescent="0.25">
      <c r="A123">
        <v>58</v>
      </c>
      <c r="B123" t="s">
        <v>252</v>
      </c>
      <c r="C123" t="s">
        <v>260</v>
      </c>
      <c r="D123">
        <v>4</v>
      </c>
      <c r="E123" t="s">
        <v>23</v>
      </c>
      <c r="F123" t="s">
        <v>273</v>
      </c>
      <c r="G123" t="s">
        <v>44</v>
      </c>
      <c r="H123" t="s">
        <v>274</v>
      </c>
      <c r="I123" t="s">
        <v>275</v>
      </c>
      <c r="J123" t="s">
        <v>86</v>
      </c>
      <c r="K123" s="7">
        <v>123</v>
      </c>
      <c r="L123">
        <v>406</v>
      </c>
      <c r="M123" t="s">
        <v>4340</v>
      </c>
      <c r="N123">
        <f>COUNTIFS(Bike_Data[Product Name],Bike_Data[[#This Row],[Product Name]])</f>
        <v>180</v>
      </c>
      <c r="O123">
        <f>_xlfn.RANK.EQ(Bike_Data[[#This Row],[Product Name Count]],Bike_Data[Product Name Count])</f>
        <v>572</v>
      </c>
      <c r="P1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23" t="s">
        <v>36</v>
      </c>
      <c r="R123" t="s">
        <v>37</v>
      </c>
      <c r="S123">
        <v>2</v>
      </c>
      <c r="T123">
        <v>269.99</v>
      </c>
      <c r="U123">
        <v>0.05</v>
      </c>
      <c r="V123" t="s">
        <v>47</v>
      </c>
      <c r="W123">
        <v>18</v>
      </c>
      <c r="X123" t="s">
        <v>44</v>
      </c>
      <c r="Y123" t="s">
        <v>48</v>
      </c>
      <c r="Z123" t="s">
        <v>49</v>
      </c>
      <c r="AA123" t="s">
        <v>50</v>
      </c>
    </row>
    <row r="124" spans="1:27" x14ac:dyDescent="0.25">
      <c r="A124">
        <v>58</v>
      </c>
      <c r="B124" t="s">
        <v>252</v>
      </c>
      <c r="C124" t="s">
        <v>260</v>
      </c>
      <c r="D124">
        <v>4</v>
      </c>
      <c r="E124" t="s">
        <v>23</v>
      </c>
      <c r="F124" t="s">
        <v>273</v>
      </c>
      <c r="G124" t="s">
        <v>44</v>
      </c>
      <c r="H124" t="s">
        <v>274</v>
      </c>
      <c r="I124" t="s">
        <v>275</v>
      </c>
      <c r="J124" t="s">
        <v>118</v>
      </c>
      <c r="K124" s="7">
        <v>70</v>
      </c>
      <c r="L124">
        <v>602</v>
      </c>
      <c r="M124" t="s">
        <v>4340</v>
      </c>
      <c r="N124">
        <f>COUNTIFS(Bike_Data[Product Name],Bike_Data[[#This Row],[Product Name]])</f>
        <v>100</v>
      </c>
      <c r="O124">
        <f>_xlfn.RANK.EQ(Bike_Data[[#This Row],[Product Name Count]],Bike_Data[Product Name Count])</f>
        <v>1064</v>
      </c>
      <c r="P1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24" t="s">
        <v>87</v>
      </c>
      <c r="R124" t="s">
        <v>37</v>
      </c>
      <c r="S124">
        <v>1</v>
      </c>
      <c r="T124">
        <v>299.99</v>
      </c>
      <c r="U124">
        <v>0.1</v>
      </c>
      <c r="V124" t="s">
        <v>47</v>
      </c>
      <c r="W124">
        <v>12</v>
      </c>
      <c r="X124" t="s">
        <v>44</v>
      </c>
      <c r="Y124" t="s">
        <v>48</v>
      </c>
      <c r="Z124" t="s">
        <v>49</v>
      </c>
      <c r="AA124" t="s">
        <v>50</v>
      </c>
    </row>
    <row r="125" spans="1:27" x14ac:dyDescent="0.25">
      <c r="A125">
        <v>58</v>
      </c>
      <c r="B125" t="s">
        <v>252</v>
      </c>
      <c r="C125" t="s">
        <v>260</v>
      </c>
      <c r="D125">
        <v>4</v>
      </c>
      <c r="E125" t="s">
        <v>23</v>
      </c>
      <c r="F125" t="s">
        <v>273</v>
      </c>
      <c r="G125" t="s">
        <v>44</v>
      </c>
      <c r="H125" t="s">
        <v>274</v>
      </c>
      <c r="I125" t="s">
        <v>275</v>
      </c>
      <c r="J125" t="s">
        <v>75</v>
      </c>
      <c r="K125" s="7">
        <v>64</v>
      </c>
      <c r="L125">
        <v>1007</v>
      </c>
      <c r="M125" t="s">
        <v>4341</v>
      </c>
      <c r="N125">
        <f>COUNTIFS(Bike_Data[Product Name],Bike_Data[[#This Row],[Product Name]])</f>
        <v>89</v>
      </c>
      <c r="O125">
        <f>_xlfn.RANK.EQ(Bike_Data[[#This Row],[Product Name Count]],Bike_Data[Product Name Count])</f>
        <v>1826</v>
      </c>
      <c r="P1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25" t="s">
        <v>36</v>
      </c>
      <c r="R125" t="s">
        <v>69</v>
      </c>
      <c r="S125">
        <v>1</v>
      </c>
      <c r="T125">
        <v>449</v>
      </c>
      <c r="U125">
        <v>7.0000000000000007E-2</v>
      </c>
      <c r="V125" t="s">
        <v>47</v>
      </c>
      <c r="W125">
        <v>13</v>
      </c>
      <c r="X125" t="s">
        <v>44</v>
      </c>
      <c r="Y125" t="s">
        <v>48</v>
      </c>
      <c r="Z125" t="s">
        <v>49</v>
      </c>
      <c r="AA125" t="s">
        <v>50</v>
      </c>
    </row>
    <row r="126" spans="1:27" x14ac:dyDescent="0.25">
      <c r="A126">
        <v>59</v>
      </c>
      <c r="B126" t="s">
        <v>252</v>
      </c>
      <c r="C126" t="s">
        <v>263</v>
      </c>
      <c r="D126">
        <v>4</v>
      </c>
      <c r="E126" t="s">
        <v>23</v>
      </c>
      <c r="F126" t="s">
        <v>276</v>
      </c>
      <c r="G126" t="s">
        <v>44</v>
      </c>
      <c r="H126" t="s">
        <v>167</v>
      </c>
      <c r="I126" t="s">
        <v>277</v>
      </c>
      <c r="J126" t="s">
        <v>109</v>
      </c>
      <c r="K126" s="7">
        <v>138</v>
      </c>
      <c r="L126">
        <v>1</v>
      </c>
      <c r="M126" t="s">
        <v>4340</v>
      </c>
      <c r="N126">
        <f>COUNTIFS(Bike_Data[Product Name],Bike_Data[[#This Row],[Product Name]])</f>
        <v>193</v>
      </c>
      <c r="O126">
        <f>_xlfn.RANK.EQ(Bike_Data[[#This Row],[Product Name Count]],Bike_Data[Product Name Count])</f>
        <v>1</v>
      </c>
      <c r="P1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26" t="s">
        <v>87</v>
      </c>
      <c r="R126" t="s">
        <v>37</v>
      </c>
      <c r="S126">
        <v>1</v>
      </c>
      <c r="T126">
        <v>269.99</v>
      </c>
      <c r="U126">
        <v>0.05</v>
      </c>
      <c r="V126" t="s">
        <v>47</v>
      </c>
      <c r="W126">
        <v>16</v>
      </c>
      <c r="X126" t="s">
        <v>44</v>
      </c>
      <c r="Y126" t="s">
        <v>48</v>
      </c>
      <c r="Z126" t="s">
        <v>49</v>
      </c>
      <c r="AA126" t="s">
        <v>55</v>
      </c>
    </row>
    <row r="127" spans="1:27" x14ac:dyDescent="0.25">
      <c r="A127">
        <v>59</v>
      </c>
      <c r="B127" t="s">
        <v>252</v>
      </c>
      <c r="C127" t="s">
        <v>263</v>
      </c>
      <c r="D127">
        <v>4</v>
      </c>
      <c r="E127" t="s">
        <v>23</v>
      </c>
      <c r="F127" t="s">
        <v>276</v>
      </c>
      <c r="G127" t="s">
        <v>44</v>
      </c>
      <c r="H127" t="s">
        <v>167</v>
      </c>
      <c r="I127" t="s">
        <v>277</v>
      </c>
      <c r="J127" t="s">
        <v>68</v>
      </c>
      <c r="K127" s="7">
        <v>61</v>
      </c>
      <c r="L127">
        <v>1196</v>
      </c>
      <c r="M127" t="s">
        <v>4341</v>
      </c>
      <c r="N127">
        <f>COUNTIFS(Bike_Data[Product Name],Bike_Data[[#This Row],[Product Name]])</f>
        <v>91</v>
      </c>
      <c r="O127">
        <f>_xlfn.RANK.EQ(Bike_Data[[#This Row],[Product Name Count]],Bike_Data[Product Name Count])</f>
        <v>1553</v>
      </c>
      <c r="P1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27" t="s">
        <v>36</v>
      </c>
      <c r="R127" t="s">
        <v>69</v>
      </c>
      <c r="S127">
        <v>2</v>
      </c>
      <c r="T127">
        <v>429</v>
      </c>
      <c r="U127">
        <v>0.1</v>
      </c>
      <c r="V127" t="s">
        <v>47</v>
      </c>
      <c r="W127">
        <v>3</v>
      </c>
      <c r="X127" t="s">
        <v>44</v>
      </c>
      <c r="Y127" t="s">
        <v>48</v>
      </c>
      <c r="Z127" t="s">
        <v>49</v>
      </c>
      <c r="AA127" t="s">
        <v>55</v>
      </c>
    </row>
    <row r="128" spans="1:27" x14ac:dyDescent="0.25">
      <c r="A128">
        <v>59</v>
      </c>
      <c r="B128" t="s">
        <v>252</v>
      </c>
      <c r="C128" t="s">
        <v>263</v>
      </c>
      <c r="D128">
        <v>4</v>
      </c>
      <c r="E128" t="s">
        <v>23</v>
      </c>
      <c r="F128" t="s">
        <v>276</v>
      </c>
      <c r="G128" t="s">
        <v>44</v>
      </c>
      <c r="H128" t="s">
        <v>167</v>
      </c>
      <c r="I128" t="s">
        <v>277</v>
      </c>
      <c r="J128" t="s">
        <v>61</v>
      </c>
      <c r="K128" s="7">
        <v>49</v>
      </c>
      <c r="L128">
        <v>1536</v>
      </c>
      <c r="M128" t="s">
        <v>4341</v>
      </c>
      <c r="N128">
        <f>COUNTIFS(Bike_Data[Product Name],Bike_Data[[#This Row],[Product Name]])</f>
        <v>77</v>
      </c>
      <c r="O128">
        <f>_xlfn.RANK.EQ(Bike_Data[[#This Row],[Product Name Count]],Bike_Data[Product Name Count])</f>
        <v>2248</v>
      </c>
      <c r="P1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28" t="s">
        <v>39</v>
      </c>
      <c r="R128" t="s">
        <v>62</v>
      </c>
      <c r="S128">
        <v>1</v>
      </c>
      <c r="T128">
        <v>749.99</v>
      </c>
      <c r="U128">
        <v>0.1</v>
      </c>
      <c r="V128" t="s">
        <v>47</v>
      </c>
      <c r="W128">
        <v>16</v>
      </c>
      <c r="X128" t="s">
        <v>44</v>
      </c>
      <c r="Y128" t="s">
        <v>48</v>
      </c>
      <c r="Z128" t="s">
        <v>49</v>
      </c>
      <c r="AA128" t="s">
        <v>55</v>
      </c>
    </row>
    <row r="129" spans="1:27" x14ac:dyDescent="0.25">
      <c r="A129">
        <v>61</v>
      </c>
      <c r="B129" t="s">
        <v>263</v>
      </c>
      <c r="C129" t="s">
        <v>281</v>
      </c>
      <c r="D129">
        <v>4</v>
      </c>
      <c r="E129" t="s">
        <v>23</v>
      </c>
      <c r="F129" t="s">
        <v>282</v>
      </c>
      <c r="G129" t="s">
        <v>44</v>
      </c>
      <c r="H129" t="s">
        <v>283</v>
      </c>
      <c r="I129" t="s">
        <v>284</v>
      </c>
      <c r="J129" t="s">
        <v>132</v>
      </c>
      <c r="K129" s="7">
        <v>67</v>
      </c>
      <c r="L129">
        <v>741</v>
      </c>
      <c r="M129" t="s">
        <v>4340</v>
      </c>
      <c r="N129">
        <f>COUNTIFS(Bike_Data[Product Name],Bike_Data[[#This Row],[Product Name]])</f>
        <v>98</v>
      </c>
      <c r="O129">
        <f>_xlfn.RANK.EQ(Bike_Data[[#This Row],[Product Name Count]],Bike_Data[Product Name Count])</f>
        <v>1164</v>
      </c>
      <c r="P1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29" t="s">
        <v>70</v>
      </c>
      <c r="R129" t="s">
        <v>37</v>
      </c>
      <c r="S129">
        <v>1</v>
      </c>
      <c r="T129">
        <v>499.99</v>
      </c>
      <c r="U129">
        <v>0.1</v>
      </c>
      <c r="V129" t="s">
        <v>47</v>
      </c>
      <c r="W129">
        <v>18</v>
      </c>
      <c r="X129" t="s">
        <v>44</v>
      </c>
      <c r="Y129" t="s">
        <v>48</v>
      </c>
      <c r="Z129" t="s">
        <v>49</v>
      </c>
      <c r="AA129" t="s">
        <v>55</v>
      </c>
    </row>
    <row r="130" spans="1:27" x14ac:dyDescent="0.25">
      <c r="A130">
        <v>61</v>
      </c>
      <c r="B130" t="s">
        <v>263</v>
      </c>
      <c r="C130" t="s">
        <v>281</v>
      </c>
      <c r="D130">
        <v>4</v>
      </c>
      <c r="E130" t="s">
        <v>23</v>
      </c>
      <c r="F130" t="s">
        <v>282</v>
      </c>
      <c r="G130" t="s">
        <v>44</v>
      </c>
      <c r="H130" t="s">
        <v>283</v>
      </c>
      <c r="I130" t="s">
        <v>284</v>
      </c>
      <c r="J130" t="s">
        <v>127</v>
      </c>
      <c r="K130" s="7">
        <v>66</v>
      </c>
      <c r="L130">
        <v>875</v>
      </c>
      <c r="M130" t="s">
        <v>4341</v>
      </c>
      <c r="N130">
        <f>COUNTIFS(Bike_Data[Product Name],Bike_Data[[#This Row],[Product Name]])</f>
        <v>91</v>
      </c>
      <c r="O130">
        <f>_xlfn.RANK.EQ(Bike_Data[[#This Row],[Product Name Count]],Bike_Data[Product Name Count])</f>
        <v>1553</v>
      </c>
      <c r="P1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30" t="s">
        <v>39</v>
      </c>
      <c r="R130" t="s">
        <v>128</v>
      </c>
      <c r="S130">
        <v>2</v>
      </c>
      <c r="T130">
        <v>1320.99</v>
      </c>
      <c r="U130">
        <v>0.2</v>
      </c>
      <c r="V130" t="s">
        <v>47</v>
      </c>
      <c r="W130">
        <v>1</v>
      </c>
      <c r="X130" t="s">
        <v>44</v>
      </c>
      <c r="Y130" t="s">
        <v>48</v>
      </c>
      <c r="Z130" t="s">
        <v>49</v>
      </c>
      <c r="AA130" t="s">
        <v>55</v>
      </c>
    </row>
    <row r="131" spans="1:27" x14ac:dyDescent="0.25">
      <c r="A131">
        <v>61</v>
      </c>
      <c r="B131" t="s">
        <v>263</v>
      </c>
      <c r="C131" t="s">
        <v>281</v>
      </c>
      <c r="D131">
        <v>4</v>
      </c>
      <c r="E131" t="s">
        <v>23</v>
      </c>
      <c r="F131" t="s">
        <v>282</v>
      </c>
      <c r="G131" t="s">
        <v>44</v>
      </c>
      <c r="H131" t="s">
        <v>283</v>
      </c>
      <c r="I131" t="s">
        <v>284</v>
      </c>
      <c r="J131" t="s">
        <v>82</v>
      </c>
      <c r="K131" s="7">
        <v>54</v>
      </c>
      <c r="L131">
        <v>1429</v>
      </c>
      <c r="M131" t="s">
        <v>4341</v>
      </c>
      <c r="N131">
        <f>COUNTIFS(Bike_Data[Product Name],Bike_Data[[#This Row],[Product Name]])</f>
        <v>91</v>
      </c>
      <c r="O131">
        <f>_xlfn.RANK.EQ(Bike_Data[[#This Row],[Product Name Count]],Bike_Data[Product Name Count])</f>
        <v>1553</v>
      </c>
      <c r="P1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31" t="s">
        <v>36</v>
      </c>
      <c r="R131" t="s">
        <v>37</v>
      </c>
      <c r="S131">
        <v>2</v>
      </c>
      <c r="T131">
        <v>529.99</v>
      </c>
      <c r="U131">
        <v>0.05</v>
      </c>
      <c r="V131" t="s">
        <v>47</v>
      </c>
      <c r="W131">
        <v>6</v>
      </c>
      <c r="X131" t="s">
        <v>44</v>
      </c>
      <c r="Y131" t="s">
        <v>48</v>
      </c>
      <c r="Z131" t="s">
        <v>49</v>
      </c>
      <c r="AA131" t="s">
        <v>55</v>
      </c>
    </row>
    <row r="132" spans="1:27" x14ac:dyDescent="0.25">
      <c r="A132">
        <v>63</v>
      </c>
      <c r="B132" t="s">
        <v>260</v>
      </c>
      <c r="C132" t="s">
        <v>281</v>
      </c>
      <c r="D132">
        <v>4</v>
      </c>
      <c r="E132" t="s">
        <v>23</v>
      </c>
      <c r="F132" t="s">
        <v>289</v>
      </c>
      <c r="G132" t="s">
        <v>44</v>
      </c>
      <c r="H132" t="s">
        <v>45</v>
      </c>
      <c r="I132" t="s">
        <v>290</v>
      </c>
      <c r="J132" t="s">
        <v>132</v>
      </c>
      <c r="K132" s="7">
        <v>67</v>
      </c>
      <c r="L132">
        <v>741</v>
      </c>
      <c r="M132" t="s">
        <v>4340</v>
      </c>
      <c r="N132">
        <f>COUNTIFS(Bike_Data[Product Name],Bike_Data[[#This Row],[Product Name]])</f>
        <v>98</v>
      </c>
      <c r="O132">
        <f>_xlfn.RANK.EQ(Bike_Data[[#This Row],[Product Name Count]],Bike_Data[Product Name Count])</f>
        <v>1164</v>
      </c>
      <c r="P1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32" t="s">
        <v>70</v>
      </c>
      <c r="R132" t="s">
        <v>37</v>
      </c>
      <c r="S132">
        <v>2</v>
      </c>
      <c r="T132">
        <v>499.99</v>
      </c>
      <c r="U132">
        <v>0.1</v>
      </c>
      <c r="V132" t="s">
        <v>47</v>
      </c>
      <c r="W132">
        <v>18</v>
      </c>
      <c r="X132" t="s">
        <v>44</v>
      </c>
      <c r="Y132" t="s">
        <v>48</v>
      </c>
      <c r="Z132" t="s">
        <v>49</v>
      </c>
      <c r="AA132" t="s">
        <v>55</v>
      </c>
    </row>
    <row r="133" spans="1:27" x14ac:dyDescent="0.25">
      <c r="A133">
        <v>63</v>
      </c>
      <c r="B133" t="s">
        <v>260</v>
      </c>
      <c r="C133" t="s">
        <v>281</v>
      </c>
      <c r="D133">
        <v>4</v>
      </c>
      <c r="E133" t="s">
        <v>23</v>
      </c>
      <c r="F133" t="s">
        <v>289</v>
      </c>
      <c r="G133" t="s">
        <v>44</v>
      </c>
      <c r="H133" t="s">
        <v>45</v>
      </c>
      <c r="I133" t="s">
        <v>290</v>
      </c>
      <c r="J133" t="s">
        <v>56</v>
      </c>
      <c r="K133" s="7">
        <v>53</v>
      </c>
      <c r="L133">
        <v>1483</v>
      </c>
      <c r="M133" t="s">
        <v>4341</v>
      </c>
      <c r="N133">
        <f>COUNTIFS(Bike_Data[Product Name],Bike_Data[[#This Row],[Product Name]])</f>
        <v>86</v>
      </c>
      <c r="O133">
        <f>_xlfn.RANK.EQ(Bike_Data[[#This Row],[Product Name Count]],Bike_Data[Product Name Count])</f>
        <v>1915</v>
      </c>
      <c r="P1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33" t="s">
        <v>39</v>
      </c>
      <c r="R133" t="s">
        <v>30</v>
      </c>
      <c r="S133">
        <v>1</v>
      </c>
      <c r="T133">
        <v>999.99</v>
      </c>
      <c r="U133">
        <v>0.1</v>
      </c>
      <c r="V133" t="s">
        <v>47</v>
      </c>
      <c r="W133">
        <v>28</v>
      </c>
      <c r="X133" t="s">
        <v>44</v>
      </c>
      <c r="Y133" t="s">
        <v>48</v>
      </c>
      <c r="Z133" t="s">
        <v>49</v>
      </c>
      <c r="AA133" t="s">
        <v>55</v>
      </c>
    </row>
    <row r="134" spans="1:27" x14ac:dyDescent="0.25">
      <c r="A134">
        <v>63</v>
      </c>
      <c r="B134" t="s">
        <v>260</v>
      </c>
      <c r="C134" t="s">
        <v>281</v>
      </c>
      <c r="D134">
        <v>4</v>
      </c>
      <c r="E134" t="s">
        <v>23</v>
      </c>
      <c r="F134" t="s">
        <v>289</v>
      </c>
      <c r="G134" t="s">
        <v>44</v>
      </c>
      <c r="H134" t="s">
        <v>45</v>
      </c>
      <c r="I134" t="s">
        <v>290</v>
      </c>
      <c r="J134" t="s">
        <v>165</v>
      </c>
      <c r="K134" s="7">
        <v>57</v>
      </c>
      <c r="L134">
        <v>1316</v>
      </c>
      <c r="M134" t="s">
        <v>4341</v>
      </c>
      <c r="N134">
        <f>COUNTIFS(Bike_Data[Product Name],Bike_Data[[#This Row],[Product Name]])</f>
        <v>78</v>
      </c>
      <c r="O134">
        <f>_xlfn.RANK.EQ(Bike_Data[[#This Row],[Product Name Count]],Bike_Data[Product Name Count])</f>
        <v>2170</v>
      </c>
      <c r="P1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34" t="s">
        <v>36</v>
      </c>
      <c r="R134" t="s">
        <v>69</v>
      </c>
      <c r="S134">
        <v>2</v>
      </c>
      <c r="T134">
        <v>449</v>
      </c>
      <c r="U134">
        <v>0.05</v>
      </c>
      <c r="V134" t="s">
        <v>47</v>
      </c>
      <c r="W134">
        <v>15</v>
      </c>
      <c r="X134" t="s">
        <v>44</v>
      </c>
      <c r="Y134" t="s">
        <v>48</v>
      </c>
      <c r="Z134" t="s">
        <v>49</v>
      </c>
      <c r="AA134" t="s">
        <v>55</v>
      </c>
    </row>
    <row r="135" spans="1:27" x14ac:dyDescent="0.25">
      <c r="A135">
        <v>64</v>
      </c>
      <c r="B135" t="s">
        <v>260</v>
      </c>
      <c r="C135" t="s">
        <v>281</v>
      </c>
      <c r="D135">
        <v>4</v>
      </c>
      <c r="E135" t="s">
        <v>23</v>
      </c>
      <c r="F135" t="s">
        <v>291</v>
      </c>
      <c r="G135" t="s">
        <v>44</v>
      </c>
      <c r="H135" t="s">
        <v>292</v>
      </c>
      <c r="I135" t="s">
        <v>293</v>
      </c>
      <c r="J135" t="s">
        <v>78</v>
      </c>
      <c r="K135" s="7">
        <v>136</v>
      </c>
      <c r="L135">
        <v>139</v>
      </c>
      <c r="M135" t="s">
        <v>4340</v>
      </c>
      <c r="N135">
        <f>COUNTIFS(Bike_Data[Product Name],Bike_Data[[#This Row],[Product Name]])</f>
        <v>193</v>
      </c>
      <c r="O135">
        <f>_xlfn.RANK.EQ(Bike_Data[[#This Row],[Product Name Count]],Bike_Data[Product Name Count])</f>
        <v>1</v>
      </c>
      <c r="P1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35" t="s">
        <v>70</v>
      </c>
      <c r="R135" t="s">
        <v>37</v>
      </c>
      <c r="S135">
        <v>2</v>
      </c>
      <c r="T135">
        <v>549.99</v>
      </c>
      <c r="U135">
        <v>0.1</v>
      </c>
      <c r="V135" t="s">
        <v>47</v>
      </c>
      <c r="W135">
        <v>16</v>
      </c>
      <c r="X135" t="s">
        <v>44</v>
      </c>
      <c r="Y135" t="s">
        <v>48</v>
      </c>
      <c r="Z135" t="s">
        <v>49</v>
      </c>
      <c r="AA135" t="s">
        <v>50</v>
      </c>
    </row>
    <row r="136" spans="1:27" x14ac:dyDescent="0.25">
      <c r="A136">
        <v>64</v>
      </c>
      <c r="B136" t="s">
        <v>260</v>
      </c>
      <c r="C136" t="s">
        <v>281</v>
      </c>
      <c r="D136">
        <v>4</v>
      </c>
      <c r="E136" t="s">
        <v>23</v>
      </c>
      <c r="F136" t="s">
        <v>291</v>
      </c>
      <c r="G136" t="s">
        <v>44</v>
      </c>
      <c r="H136" t="s">
        <v>292</v>
      </c>
      <c r="I136" t="s">
        <v>293</v>
      </c>
      <c r="J136" t="s">
        <v>86</v>
      </c>
      <c r="K136" s="7">
        <v>123</v>
      </c>
      <c r="L136">
        <v>406</v>
      </c>
      <c r="M136" t="s">
        <v>4340</v>
      </c>
      <c r="N136">
        <f>COUNTIFS(Bike_Data[Product Name],Bike_Data[[#This Row],[Product Name]])</f>
        <v>180</v>
      </c>
      <c r="O136">
        <f>_xlfn.RANK.EQ(Bike_Data[[#This Row],[Product Name Count]],Bike_Data[Product Name Count])</f>
        <v>572</v>
      </c>
      <c r="P1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36" t="s">
        <v>87</v>
      </c>
      <c r="R136" t="s">
        <v>37</v>
      </c>
      <c r="S136">
        <v>2</v>
      </c>
      <c r="T136">
        <v>269.99</v>
      </c>
      <c r="U136">
        <v>0.2</v>
      </c>
      <c r="V136" t="s">
        <v>47</v>
      </c>
      <c r="W136">
        <v>0</v>
      </c>
      <c r="X136" t="s">
        <v>44</v>
      </c>
      <c r="Y136" t="s">
        <v>48</v>
      </c>
      <c r="Z136" t="s">
        <v>49</v>
      </c>
      <c r="AA136" t="s">
        <v>50</v>
      </c>
    </row>
    <row r="137" spans="1:27" x14ac:dyDescent="0.25">
      <c r="A137">
        <v>64</v>
      </c>
      <c r="B137" t="s">
        <v>260</v>
      </c>
      <c r="C137" t="s">
        <v>281</v>
      </c>
      <c r="D137">
        <v>4</v>
      </c>
      <c r="E137" t="s">
        <v>23</v>
      </c>
      <c r="F137" t="s">
        <v>291</v>
      </c>
      <c r="G137" t="s">
        <v>44</v>
      </c>
      <c r="H137" t="s">
        <v>292</v>
      </c>
      <c r="I137" t="s">
        <v>293</v>
      </c>
      <c r="J137" t="s">
        <v>118</v>
      </c>
      <c r="K137" s="7">
        <v>70</v>
      </c>
      <c r="L137">
        <v>602</v>
      </c>
      <c r="M137" t="s">
        <v>4340</v>
      </c>
      <c r="N137">
        <f>COUNTIFS(Bike_Data[Product Name],Bike_Data[[#This Row],[Product Name]])</f>
        <v>100</v>
      </c>
      <c r="O137">
        <f>_xlfn.RANK.EQ(Bike_Data[[#This Row],[Product Name Count]],Bike_Data[Product Name Count])</f>
        <v>1064</v>
      </c>
      <c r="P1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37" t="s">
        <v>87</v>
      </c>
      <c r="R137" t="s">
        <v>37</v>
      </c>
      <c r="S137">
        <v>2</v>
      </c>
      <c r="T137">
        <v>299.99</v>
      </c>
      <c r="U137">
        <v>0.2</v>
      </c>
      <c r="V137" t="s">
        <v>47</v>
      </c>
      <c r="W137">
        <v>12</v>
      </c>
      <c r="X137" t="s">
        <v>44</v>
      </c>
      <c r="Y137" t="s">
        <v>48</v>
      </c>
      <c r="Z137" t="s">
        <v>49</v>
      </c>
      <c r="AA137" t="s">
        <v>50</v>
      </c>
    </row>
    <row r="138" spans="1:27" x14ac:dyDescent="0.25">
      <c r="A138">
        <v>64</v>
      </c>
      <c r="B138" t="s">
        <v>260</v>
      </c>
      <c r="C138" t="s">
        <v>281</v>
      </c>
      <c r="D138">
        <v>4</v>
      </c>
      <c r="E138" t="s">
        <v>23</v>
      </c>
      <c r="F138" t="s">
        <v>291</v>
      </c>
      <c r="G138" t="s">
        <v>44</v>
      </c>
      <c r="H138" t="s">
        <v>292</v>
      </c>
      <c r="I138" t="s">
        <v>293</v>
      </c>
      <c r="J138" t="s">
        <v>132</v>
      </c>
      <c r="K138" s="7">
        <v>67</v>
      </c>
      <c r="L138">
        <v>741</v>
      </c>
      <c r="M138" t="s">
        <v>4340</v>
      </c>
      <c r="N138">
        <f>COUNTIFS(Bike_Data[Product Name],Bike_Data[[#This Row],[Product Name]])</f>
        <v>98</v>
      </c>
      <c r="O138">
        <f>_xlfn.RANK.EQ(Bike_Data[[#This Row],[Product Name Count]],Bike_Data[Product Name Count])</f>
        <v>1164</v>
      </c>
      <c r="P1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38" t="s">
        <v>70</v>
      </c>
      <c r="R138" t="s">
        <v>37</v>
      </c>
      <c r="S138">
        <v>2</v>
      </c>
      <c r="T138">
        <v>499.99</v>
      </c>
      <c r="U138">
        <v>0.1</v>
      </c>
      <c r="V138" t="s">
        <v>47</v>
      </c>
      <c r="W138">
        <v>18</v>
      </c>
      <c r="X138" t="s">
        <v>44</v>
      </c>
      <c r="Y138" t="s">
        <v>48</v>
      </c>
      <c r="Z138" t="s">
        <v>49</v>
      </c>
      <c r="AA138" t="s">
        <v>50</v>
      </c>
    </row>
    <row r="139" spans="1:27" x14ac:dyDescent="0.25">
      <c r="A139">
        <v>65</v>
      </c>
      <c r="B139" t="s">
        <v>294</v>
      </c>
      <c r="C139" t="s">
        <v>295</v>
      </c>
      <c r="D139">
        <v>4</v>
      </c>
      <c r="E139" t="s">
        <v>23</v>
      </c>
      <c r="F139" t="s">
        <v>296</v>
      </c>
      <c r="G139" t="s">
        <v>44</v>
      </c>
      <c r="H139" t="s">
        <v>242</v>
      </c>
      <c r="I139" t="s">
        <v>297</v>
      </c>
      <c r="J139" t="s">
        <v>78</v>
      </c>
      <c r="K139" s="7">
        <v>136</v>
      </c>
      <c r="L139">
        <v>139</v>
      </c>
      <c r="M139" t="s">
        <v>4340</v>
      </c>
      <c r="N139">
        <f>COUNTIFS(Bike_Data[Product Name],Bike_Data[[#This Row],[Product Name]])</f>
        <v>193</v>
      </c>
      <c r="O139">
        <f>_xlfn.RANK.EQ(Bike_Data[[#This Row],[Product Name Count]],Bike_Data[Product Name Count])</f>
        <v>1</v>
      </c>
      <c r="P1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39" t="s">
        <v>36</v>
      </c>
      <c r="R139" t="s">
        <v>37</v>
      </c>
      <c r="S139">
        <v>1</v>
      </c>
      <c r="T139">
        <v>549.99</v>
      </c>
      <c r="U139">
        <v>0.1</v>
      </c>
      <c r="V139" t="s">
        <v>47</v>
      </c>
      <c r="W139">
        <v>2</v>
      </c>
      <c r="X139" t="s">
        <v>44</v>
      </c>
      <c r="Y139" t="s">
        <v>48</v>
      </c>
      <c r="Z139" t="s">
        <v>49</v>
      </c>
      <c r="AA139" t="s">
        <v>50</v>
      </c>
    </row>
    <row r="140" spans="1:27" x14ac:dyDescent="0.25">
      <c r="A140">
        <v>66</v>
      </c>
      <c r="B140" t="s">
        <v>281</v>
      </c>
      <c r="C140" t="s">
        <v>298</v>
      </c>
      <c r="D140">
        <v>4</v>
      </c>
      <c r="E140" t="s">
        <v>23</v>
      </c>
      <c r="F140" t="s">
        <v>299</v>
      </c>
      <c r="G140" t="s">
        <v>44</v>
      </c>
      <c r="H140" t="s">
        <v>300</v>
      </c>
      <c r="I140" t="s">
        <v>301</v>
      </c>
      <c r="J140" t="s">
        <v>78</v>
      </c>
      <c r="K140" s="7">
        <v>136</v>
      </c>
      <c r="L140">
        <v>139</v>
      </c>
      <c r="M140" t="s">
        <v>4340</v>
      </c>
      <c r="N140">
        <f>COUNTIFS(Bike_Data[Product Name],Bike_Data[[#This Row],[Product Name]])</f>
        <v>193</v>
      </c>
      <c r="O140">
        <f>_xlfn.RANK.EQ(Bike_Data[[#This Row],[Product Name Count]],Bike_Data[Product Name Count])</f>
        <v>1</v>
      </c>
      <c r="P1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40" t="s">
        <v>36</v>
      </c>
      <c r="R140" t="s">
        <v>37</v>
      </c>
      <c r="S140">
        <v>1</v>
      </c>
      <c r="T140">
        <v>549.99</v>
      </c>
      <c r="U140">
        <v>7.0000000000000007E-2</v>
      </c>
      <c r="V140" t="s">
        <v>47</v>
      </c>
      <c r="W140">
        <v>2</v>
      </c>
      <c r="X140" t="s">
        <v>44</v>
      </c>
      <c r="Y140" t="s">
        <v>48</v>
      </c>
      <c r="Z140" t="s">
        <v>49</v>
      </c>
      <c r="AA140" t="s">
        <v>55</v>
      </c>
    </row>
    <row r="141" spans="1:27" x14ac:dyDescent="0.25">
      <c r="A141">
        <v>66</v>
      </c>
      <c r="B141" t="s">
        <v>281</v>
      </c>
      <c r="C141" t="s">
        <v>298</v>
      </c>
      <c r="D141">
        <v>4</v>
      </c>
      <c r="E141" t="s">
        <v>23</v>
      </c>
      <c r="F141" t="s">
        <v>299</v>
      </c>
      <c r="G141" t="s">
        <v>44</v>
      </c>
      <c r="H141" t="s">
        <v>300</v>
      </c>
      <c r="I141" t="s">
        <v>301</v>
      </c>
      <c r="J141" t="s">
        <v>118</v>
      </c>
      <c r="K141" s="7">
        <v>70</v>
      </c>
      <c r="L141">
        <v>602</v>
      </c>
      <c r="M141" t="s">
        <v>4340</v>
      </c>
      <c r="N141">
        <f>COUNTIFS(Bike_Data[Product Name],Bike_Data[[#This Row],[Product Name]])</f>
        <v>100</v>
      </c>
      <c r="O141">
        <f>_xlfn.RANK.EQ(Bike_Data[[#This Row],[Product Name Count]],Bike_Data[Product Name Count])</f>
        <v>1064</v>
      </c>
      <c r="P1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41" t="s">
        <v>87</v>
      </c>
      <c r="R141" t="s">
        <v>37</v>
      </c>
      <c r="S141">
        <v>1</v>
      </c>
      <c r="T141">
        <v>299.99</v>
      </c>
      <c r="U141">
        <v>7.0000000000000007E-2</v>
      </c>
      <c r="V141" t="s">
        <v>47</v>
      </c>
      <c r="W141">
        <v>12</v>
      </c>
      <c r="X141" t="s">
        <v>44</v>
      </c>
      <c r="Y141" t="s">
        <v>48</v>
      </c>
      <c r="Z141" t="s">
        <v>49</v>
      </c>
      <c r="AA141" t="s">
        <v>55</v>
      </c>
    </row>
    <row r="142" spans="1:27" x14ac:dyDescent="0.25">
      <c r="A142">
        <v>66</v>
      </c>
      <c r="B142" t="s">
        <v>281</v>
      </c>
      <c r="C142" t="s">
        <v>298</v>
      </c>
      <c r="D142">
        <v>4</v>
      </c>
      <c r="E142" t="s">
        <v>23</v>
      </c>
      <c r="F142" t="s">
        <v>299</v>
      </c>
      <c r="G142" t="s">
        <v>44</v>
      </c>
      <c r="H142" t="s">
        <v>300</v>
      </c>
      <c r="I142" t="s">
        <v>301</v>
      </c>
      <c r="J142" t="s">
        <v>61</v>
      </c>
      <c r="K142" s="7">
        <v>49</v>
      </c>
      <c r="L142">
        <v>1536</v>
      </c>
      <c r="M142" t="s">
        <v>4341</v>
      </c>
      <c r="N142">
        <f>COUNTIFS(Bike_Data[Product Name],Bike_Data[[#This Row],[Product Name]])</f>
        <v>77</v>
      </c>
      <c r="O142">
        <f>_xlfn.RANK.EQ(Bike_Data[[#This Row],[Product Name Count]],Bike_Data[Product Name Count])</f>
        <v>2248</v>
      </c>
      <c r="P1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42" t="s">
        <v>39</v>
      </c>
      <c r="R142" t="s">
        <v>62</v>
      </c>
      <c r="S142">
        <v>1</v>
      </c>
      <c r="T142">
        <v>749.99</v>
      </c>
      <c r="U142">
        <v>0.2</v>
      </c>
      <c r="V142" t="s">
        <v>47</v>
      </c>
      <c r="W142">
        <v>16</v>
      </c>
      <c r="X142" t="s">
        <v>44</v>
      </c>
      <c r="Y142" t="s">
        <v>48</v>
      </c>
      <c r="Z142" t="s">
        <v>49</v>
      </c>
      <c r="AA142" t="s">
        <v>55</v>
      </c>
    </row>
    <row r="143" spans="1:27" x14ac:dyDescent="0.25">
      <c r="A143">
        <v>68</v>
      </c>
      <c r="B143" t="s">
        <v>285</v>
      </c>
      <c r="C143" t="s">
        <v>305</v>
      </c>
      <c r="D143">
        <v>4</v>
      </c>
      <c r="E143" t="s">
        <v>23</v>
      </c>
      <c r="F143" t="s">
        <v>306</v>
      </c>
      <c r="G143" t="s">
        <v>44</v>
      </c>
      <c r="H143" t="s">
        <v>163</v>
      </c>
      <c r="I143" t="s">
        <v>307</v>
      </c>
      <c r="J143" t="s">
        <v>109</v>
      </c>
      <c r="K143" s="7">
        <v>138</v>
      </c>
      <c r="L143">
        <v>1</v>
      </c>
      <c r="M143" t="s">
        <v>4340</v>
      </c>
      <c r="N143">
        <f>COUNTIFS(Bike_Data[Product Name],Bike_Data[[#This Row],[Product Name]])</f>
        <v>193</v>
      </c>
      <c r="O143">
        <f>_xlfn.RANK.EQ(Bike_Data[[#This Row],[Product Name Count]],Bike_Data[Product Name Count])</f>
        <v>1</v>
      </c>
      <c r="P1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43" t="s">
        <v>36</v>
      </c>
      <c r="R143" t="s">
        <v>37</v>
      </c>
      <c r="S143">
        <v>2</v>
      </c>
      <c r="T143">
        <v>269.99</v>
      </c>
      <c r="U143">
        <v>7.0000000000000007E-2</v>
      </c>
      <c r="V143" t="s">
        <v>47</v>
      </c>
      <c r="W143">
        <v>1</v>
      </c>
      <c r="X143" t="s">
        <v>44</v>
      </c>
      <c r="Y143" t="s">
        <v>48</v>
      </c>
      <c r="Z143" t="s">
        <v>49</v>
      </c>
      <c r="AA143" t="s">
        <v>50</v>
      </c>
    </row>
    <row r="144" spans="1:27" x14ac:dyDescent="0.25">
      <c r="A144">
        <v>68</v>
      </c>
      <c r="B144" t="s">
        <v>285</v>
      </c>
      <c r="C144" t="s">
        <v>305</v>
      </c>
      <c r="D144">
        <v>4</v>
      </c>
      <c r="E144" t="s">
        <v>23</v>
      </c>
      <c r="F144" t="s">
        <v>306</v>
      </c>
      <c r="G144" t="s">
        <v>44</v>
      </c>
      <c r="H144" t="s">
        <v>163</v>
      </c>
      <c r="I144" t="s">
        <v>307</v>
      </c>
      <c r="J144" t="s">
        <v>68</v>
      </c>
      <c r="K144" s="7">
        <v>61</v>
      </c>
      <c r="L144">
        <v>1196</v>
      </c>
      <c r="M144" t="s">
        <v>4341</v>
      </c>
      <c r="N144">
        <f>COUNTIFS(Bike_Data[Product Name],Bike_Data[[#This Row],[Product Name]])</f>
        <v>91</v>
      </c>
      <c r="O144">
        <f>_xlfn.RANK.EQ(Bike_Data[[#This Row],[Product Name Count]],Bike_Data[Product Name Count])</f>
        <v>1553</v>
      </c>
      <c r="P1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44" t="s">
        <v>36</v>
      </c>
      <c r="R144" t="s">
        <v>69</v>
      </c>
      <c r="S144">
        <v>1</v>
      </c>
      <c r="T144">
        <v>429</v>
      </c>
      <c r="U144">
        <v>0.1</v>
      </c>
      <c r="V144" t="s">
        <v>47</v>
      </c>
      <c r="W144">
        <v>3</v>
      </c>
      <c r="X144" t="s">
        <v>44</v>
      </c>
      <c r="Y144" t="s">
        <v>48</v>
      </c>
      <c r="Z144" t="s">
        <v>49</v>
      </c>
      <c r="AA144" t="s">
        <v>50</v>
      </c>
    </row>
    <row r="145" spans="1:27" x14ac:dyDescent="0.25">
      <c r="A145">
        <v>69</v>
      </c>
      <c r="B145" t="s">
        <v>285</v>
      </c>
      <c r="C145" t="s">
        <v>295</v>
      </c>
      <c r="D145">
        <v>4</v>
      </c>
      <c r="E145" t="s">
        <v>23</v>
      </c>
      <c r="F145" t="s">
        <v>308</v>
      </c>
      <c r="G145" t="s">
        <v>44</v>
      </c>
      <c r="H145" t="s">
        <v>309</v>
      </c>
      <c r="I145" t="s">
        <v>310</v>
      </c>
      <c r="J145" t="s">
        <v>86</v>
      </c>
      <c r="K145" s="7">
        <v>123</v>
      </c>
      <c r="L145">
        <v>406</v>
      </c>
      <c r="M145" t="s">
        <v>4340</v>
      </c>
      <c r="N145">
        <f>COUNTIFS(Bike_Data[Product Name],Bike_Data[[#This Row],[Product Name]])</f>
        <v>180</v>
      </c>
      <c r="O145">
        <f>_xlfn.RANK.EQ(Bike_Data[[#This Row],[Product Name Count]],Bike_Data[Product Name Count])</f>
        <v>572</v>
      </c>
      <c r="P1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45" t="s">
        <v>87</v>
      </c>
      <c r="R145" t="s">
        <v>37</v>
      </c>
      <c r="S145">
        <v>2</v>
      </c>
      <c r="T145">
        <v>269.99</v>
      </c>
      <c r="U145">
        <v>0.1</v>
      </c>
      <c r="V145" t="s">
        <v>47</v>
      </c>
      <c r="W145">
        <v>0</v>
      </c>
      <c r="X145" t="s">
        <v>44</v>
      </c>
      <c r="Y145" t="s">
        <v>48</v>
      </c>
      <c r="Z145" t="s">
        <v>49</v>
      </c>
      <c r="AA145" t="s">
        <v>55</v>
      </c>
    </row>
    <row r="146" spans="1:27" x14ac:dyDescent="0.25">
      <c r="A146">
        <v>69</v>
      </c>
      <c r="B146" t="s">
        <v>285</v>
      </c>
      <c r="C146" t="s">
        <v>295</v>
      </c>
      <c r="D146">
        <v>4</v>
      </c>
      <c r="E146" t="s">
        <v>23</v>
      </c>
      <c r="F146" t="s">
        <v>308</v>
      </c>
      <c r="G146" t="s">
        <v>44</v>
      </c>
      <c r="H146" t="s">
        <v>309</v>
      </c>
      <c r="I146" t="s">
        <v>310</v>
      </c>
      <c r="J146" t="s">
        <v>28</v>
      </c>
      <c r="K146" s="7">
        <v>67</v>
      </c>
      <c r="L146">
        <v>741</v>
      </c>
      <c r="M146" t="s">
        <v>4340</v>
      </c>
      <c r="N146">
        <f>COUNTIFS(Bike_Data[Product Name],Bike_Data[[#This Row],[Product Name]])</f>
        <v>97</v>
      </c>
      <c r="O146">
        <f>_xlfn.RANK.EQ(Bike_Data[[#This Row],[Product Name Count]],Bike_Data[Product Name Count])</f>
        <v>1262</v>
      </c>
      <c r="P1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46" t="s">
        <v>29</v>
      </c>
      <c r="R146" t="s">
        <v>30</v>
      </c>
      <c r="S146">
        <v>1</v>
      </c>
      <c r="T146">
        <v>1549</v>
      </c>
      <c r="U146">
        <v>0.05</v>
      </c>
      <c r="V146" t="s">
        <v>47</v>
      </c>
      <c r="W146">
        <v>13</v>
      </c>
      <c r="X146" t="s">
        <v>44</v>
      </c>
      <c r="Y146" t="s">
        <v>48</v>
      </c>
      <c r="Z146" t="s">
        <v>49</v>
      </c>
      <c r="AA146" t="s">
        <v>55</v>
      </c>
    </row>
    <row r="147" spans="1:27" x14ac:dyDescent="0.25">
      <c r="A147">
        <v>69</v>
      </c>
      <c r="B147" t="s">
        <v>285</v>
      </c>
      <c r="C147" t="s">
        <v>295</v>
      </c>
      <c r="D147">
        <v>4</v>
      </c>
      <c r="E147" t="s">
        <v>23</v>
      </c>
      <c r="F147" t="s">
        <v>308</v>
      </c>
      <c r="G147" t="s">
        <v>44</v>
      </c>
      <c r="H147" t="s">
        <v>309</v>
      </c>
      <c r="I147" t="s">
        <v>310</v>
      </c>
      <c r="J147" t="s">
        <v>127</v>
      </c>
      <c r="K147" s="7">
        <v>66</v>
      </c>
      <c r="L147">
        <v>875</v>
      </c>
      <c r="M147" t="s">
        <v>4341</v>
      </c>
      <c r="N147">
        <f>COUNTIFS(Bike_Data[Product Name],Bike_Data[[#This Row],[Product Name]])</f>
        <v>91</v>
      </c>
      <c r="O147">
        <f>_xlfn.RANK.EQ(Bike_Data[[#This Row],[Product Name Count]],Bike_Data[Product Name Count])</f>
        <v>1553</v>
      </c>
      <c r="P1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47" t="s">
        <v>39</v>
      </c>
      <c r="R147" t="s">
        <v>128</v>
      </c>
      <c r="S147">
        <v>1</v>
      </c>
      <c r="T147">
        <v>1320.99</v>
      </c>
      <c r="U147">
        <v>0.2</v>
      </c>
      <c r="V147" t="s">
        <v>47</v>
      </c>
      <c r="W147">
        <v>1</v>
      </c>
      <c r="X147" t="s">
        <v>44</v>
      </c>
      <c r="Y147" t="s">
        <v>48</v>
      </c>
      <c r="Z147" t="s">
        <v>49</v>
      </c>
      <c r="AA147" t="s">
        <v>55</v>
      </c>
    </row>
    <row r="148" spans="1:27" x14ac:dyDescent="0.25">
      <c r="A148">
        <v>71</v>
      </c>
      <c r="B148" t="s">
        <v>295</v>
      </c>
      <c r="C148" t="s">
        <v>298</v>
      </c>
      <c r="D148">
        <v>4</v>
      </c>
      <c r="E148" t="s">
        <v>23</v>
      </c>
      <c r="F148" t="s">
        <v>316</v>
      </c>
      <c r="G148" t="s">
        <v>44</v>
      </c>
      <c r="H148" t="s">
        <v>317</v>
      </c>
      <c r="I148" t="s">
        <v>318</v>
      </c>
      <c r="J148" t="s">
        <v>78</v>
      </c>
      <c r="K148" s="7">
        <v>136</v>
      </c>
      <c r="L148">
        <v>139</v>
      </c>
      <c r="M148" t="s">
        <v>4340</v>
      </c>
      <c r="N148">
        <f>COUNTIFS(Bike_Data[Product Name],Bike_Data[[#This Row],[Product Name]])</f>
        <v>193</v>
      </c>
      <c r="O148">
        <f>_xlfn.RANK.EQ(Bike_Data[[#This Row],[Product Name Count]],Bike_Data[Product Name Count])</f>
        <v>1</v>
      </c>
      <c r="P1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48" t="s">
        <v>70</v>
      </c>
      <c r="R148" t="s">
        <v>37</v>
      </c>
      <c r="S148">
        <v>1</v>
      </c>
      <c r="T148">
        <v>549.99</v>
      </c>
      <c r="U148">
        <v>0.2</v>
      </c>
      <c r="V148" t="s">
        <v>47</v>
      </c>
      <c r="W148">
        <v>16</v>
      </c>
      <c r="X148" t="s">
        <v>44</v>
      </c>
      <c r="Y148" t="s">
        <v>48</v>
      </c>
      <c r="Z148" t="s">
        <v>49</v>
      </c>
      <c r="AA148" t="s">
        <v>55</v>
      </c>
    </row>
    <row r="149" spans="1:27" x14ac:dyDescent="0.25">
      <c r="A149">
        <v>71</v>
      </c>
      <c r="B149" t="s">
        <v>295</v>
      </c>
      <c r="C149" t="s">
        <v>298</v>
      </c>
      <c r="D149">
        <v>4</v>
      </c>
      <c r="E149" t="s">
        <v>23</v>
      </c>
      <c r="F149" t="s">
        <v>316</v>
      </c>
      <c r="G149" t="s">
        <v>44</v>
      </c>
      <c r="H149" t="s">
        <v>317</v>
      </c>
      <c r="I149" t="s">
        <v>318</v>
      </c>
      <c r="J149" t="s">
        <v>42</v>
      </c>
      <c r="K149" s="7">
        <v>131</v>
      </c>
      <c r="L149">
        <v>275</v>
      </c>
      <c r="M149" t="s">
        <v>4340</v>
      </c>
      <c r="N149">
        <f>COUNTIFS(Bike_Data[Product Name],Bike_Data[[#This Row],[Product Name]])</f>
        <v>185</v>
      </c>
      <c r="O149">
        <f>_xlfn.RANK.EQ(Bike_Data[[#This Row],[Product Name Count]],Bike_Data[Product Name Count])</f>
        <v>387</v>
      </c>
      <c r="P1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49" t="s">
        <v>70</v>
      </c>
      <c r="R149" t="s">
        <v>37</v>
      </c>
      <c r="S149">
        <v>2</v>
      </c>
      <c r="T149">
        <v>599.99</v>
      </c>
      <c r="U149">
        <v>0.05</v>
      </c>
      <c r="V149" t="s">
        <v>47</v>
      </c>
      <c r="W149">
        <v>2</v>
      </c>
      <c r="X149" t="s">
        <v>44</v>
      </c>
      <c r="Y149" t="s">
        <v>48</v>
      </c>
      <c r="Z149" t="s">
        <v>49</v>
      </c>
      <c r="AA149" t="s">
        <v>55</v>
      </c>
    </row>
    <row r="150" spans="1:27" x14ac:dyDescent="0.25">
      <c r="A150">
        <v>71</v>
      </c>
      <c r="B150" t="s">
        <v>295</v>
      </c>
      <c r="C150" t="s">
        <v>298</v>
      </c>
      <c r="D150">
        <v>4</v>
      </c>
      <c r="E150" t="s">
        <v>23</v>
      </c>
      <c r="F150" t="s">
        <v>316</v>
      </c>
      <c r="G150" t="s">
        <v>44</v>
      </c>
      <c r="H150" t="s">
        <v>317</v>
      </c>
      <c r="I150" t="s">
        <v>318</v>
      </c>
      <c r="J150" t="s">
        <v>75</v>
      </c>
      <c r="K150" s="7">
        <v>64</v>
      </c>
      <c r="L150">
        <v>1007</v>
      </c>
      <c r="M150" t="s">
        <v>4341</v>
      </c>
      <c r="N150">
        <f>COUNTIFS(Bike_Data[Product Name],Bike_Data[[#This Row],[Product Name]])</f>
        <v>89</v>
      </c>
      <c r="O150">
        <f>_xlfn.RANK.EQ(Bike_Data[[#This Row],[Product Name Count]],Bike_Data[Product Name Count])</f>
        <v>1826</v>
      </c>
      <c r="P1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50" t="s">
        <v>36</v>
      </c>
      <c r="R150" t="s">
        <v>69</v>
      </c>
      <c r="S150">
        <v>1</v>
      </c>
      <c r="T150">
        <v>449</v>
      </c>
      <c r="U150">
        <v>0.1</v>
      </c>
      <c r="V150" t="s">
        <v>47</v>
      </c>
      <c r="W150">
        <v>13</v>
      </c>
      <c r="X150" t="s">
        <v>44</v>
      </c>
      <c r="Y150" t="s">
        <v>48</v>
      </c>
      <c r="Z150" t="s">
        <v>49</v>
      </c>
      <c r="AA150" t="s">
        <v>55</v>
      </c>
    </row>
    <row r="151" spans="1:27" x14ac:dyDescent="0.25">
      <c r="A151">
        <v>73</v>
      </c>
      <c r="B151" t="s">
        <v>298</v>
      </c>
      <c r="C151" t="s">
        <v>321</v>
      </c>
      <c r="D151">
        <v>4</v>
      </c>
      <c r="E151" t="s">
        <v>23</v>
      </c>
      <c r="F151" t="s">
        <v>322</v>
      </c>
      <c r="G151" t="s">
        <v>44</v>
      </c>
      <c r="H151" t="s">
        <v>323</v>
      </c>
      <c r="I151" t="s">
        <v>324</v>
      </c>
      <c r="J151" t="s">
        <v>42</v>
      </c>
      <c r="K151" s="7">
        <v>131</v>
      </c>
      <c r="L151">
        <v>275</v>
      </c>
      <c r="M151" t="s">
        <v>4340</v>
      </c>
      <c r="N151">
        <f>COUNTIFS(Bike_Data[Product Name],Bike_Data[[#This Row],[Product Name]])</f>
        <v>185</v>
      </c>
      <c r="O151">
        <f>_xlfn.RANK.EQ(Bike_Data[[#This Row],[Product Name Count]],Bike_Data[Product Name Count])</f>
        <v>387</v>
      </c>
      <c r="P1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51" t="s">
        <v>70</v>
      </c>
      <c r="R151" t="s">
        <v>37</v>
      </c>
      <c r="S151">
        <v>2</v>
      </c>
      <c r="T151">
        <v>599.99</v>
      </c>
      <c r="U151">
        <v>0.05</v>
      </c>
      <c r="V151" t="s">
        <v>47</v>
      </c>
      <c r="W151">
        <v>2</v>
      </c>
      <c r="X151" t="s">
        <v>44</v>
      </c>
      <c r="Y151" t="s">
        <v>48</v>
      </c>
      <c r="Z151" t="s">
        <v>49</v>
      </c>
      <c r="AA151" t="s">
        <v>55</v>
      </c>
    </row>
    <row r="152" spans="1:27" x14ac:dyDescent="0.25">
      <c r="A152">
        <v>73</v>
      </c>
      <c r="B152" t="s">
        <v>298</v>
      </c>
      <c r="C152" t="s">
        <v>321</v>
      </c>
      <c r="D152">
        <v>4</v>
      </c>
      <c r="E152" t="s">
        <v>23</v>
      </c>
      <c r="F152" t="s">
        <v>322</v>
      </c>
      <c r="G152" t="s">
        <v>44</v>
      </c>
      <c r="H152" t="s">
        <v>323</v>
      </c>
      <c r="I152" t="s">
        <v>324</v>
      </c>
      <c r="J152" t="s">
        <v>86</v>
      </c>
      <c r="K152" s="7">
        <v>123</v>
      </c>
      <c r="L152">
        <v>406</v>
      </c>
      <c r="M152" t="s">
        <v>4340</v>
      </c>
      <c r="N152">
        <f>COUNTIFS(Bike_Data[Product Name],Bike_Data[[#This Row],[Product Name]])</f>
        <v>180</v>
      </c>
      <c r="O152">
        <f>_xlfn.RANK.EQ(Bike_Data[[#This Row],[Product Name Count]],Bike_Data[Product Name Count])</f>
        <v>572</v>
      </c>
      <c r="P1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52" t="s">
        <v>87</v>
      </c>
      <c r="R152" t="s">
        <v>37</v>
      </c>
      <c r="S152">
        <v>1</v>
      </c>
      <c r="T152">
        <v>269.99</v>
      </c>
      <c r="U152">
        <v>7.0000000000000007E-2</v>
      </c>
      <c r="V152" t="s">
        <v>47</v>
      </c>
      <c r="W152">
        <v>0</v>
      </c>
      <c r="X152" t="s">
        <v>44</v>
      </c>
      <c r="Y152" t="s">
        <v>48</v>
      </c>
      <c r="Z152" t="s">
        <v>49</v>
      </c>
      <c r="AA152" t="s">
        <v>55</v>
      </c>
    </row>
    <row r="153" spans="1:27" x14ac:dyDescent="0.25">
      <c r="A153">
        <v>73</v>
      </c>
      <c r="B153" t="s">
        <v>298</v>
      </c>
      <c r="C153" t="s">
        <v>321</v>
      </c>
      <c r="D153">
        <v>4</v>
      </c>
      <c r="E153" t="s">
        <v>23</v>
      </c>
      <c r="F153" t="s">
        <v>322</v>
      </c>
      <c r="G153" t="s">
        <v>44</v>
      </c>
      <c r="H153" t="s">
        <v>323</v>
      </c>
      <c r="I153" t="s">
        <v>324</v>
      </c>
      <c r="J153" t="s">
        <v>118</v>
      </c>
      <c r="K153" s="7">
        <v>70</v>
      </c>
      <c r="L153">
        <v>602</v>
      </c>
      <c r="M153" t="s">
        <v>4340</v>
      </c>
      <c r="N153">
        <f>COUNTIFS(Bike_Data[Product Name],Bike_Data[[#This Row],[Product Name]])</f>
        <v>100</v>
      </c>
      <c r="O153">
        <f>_xlfn.RANK.EQ(Bike_Data[[#This Row],[Product Name Count]],Bike_Data[Product Name Count])</f>
        <v>1064</v>
      </c>
      <c r="P1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53" t="s">
        <v>87</v>
      </c>
      <c r="R153" t="s">
        <v>37</v>
      </c>
      <c r="S153">
        <v>2</v>
      </c>
      <c r="T153">
        <v>299.99</v>
      </c>
      <c r="U153">
        <v>0.2</v>
      </c>
      <c r="V153" t="s">
        <v>47</v>
      </c>
      <c r="W153">
        <v>12</v>
      </c>
      <c r="X153" t="s">
        <v>44</v>
      </c>
      <c r="Y153" t="s">
        <v>48</v>
      </c>
      <c r="Z153" t="s">
        <v>49</v>
      </c>
      <c r="AA153" t="s">
        <v>55</v>
      </c>
    </row>
    <row r="154" spans="1:27" x14ac:dyDescent="0.25">
      <c r="A154">
        <v>73</v>
      </c>
      <c r="B154" t="s">
        <v>298</v>
      </c>
      <c r="C154" t="s">
        <v>321</v>
      </c>
      <c r="D154">
        <v>4</v>
      </c>
      <c r="E154" t="s">
        <v>23</v>
      </c>
      <c r="F154" t="s">
        <v>322</v>
      </c>
      <c r="G154" t="s">
        <v>44</v>
      </c>
      <c r="H154" t="s">
        <v>323</v>
      </c>
      <c r="I154" t="s">
        <v>324</v>
      </c>
      <c r="J154" t="s">
        <v>132</v>
      </c>
      <c r="K154" s="7">
        <v>67</v>
      </c>
      <c r="L154">
        <v>741</v>
      </c>
      <c r="M154" t="s">
        <v>4340</v>
      </c>
      <c r="N154">
        <f>COUNTIFS(Bike_Data[Product Name],Bike_Data[[#This Row],[Product Name]])</f>
        <v>98</v>
      </c>
      <c r="O154">
        <f>_xlfn.RANK.EQ(Bike_Data[[#This Row],[Product Name Count]],Bike_Data[Product Name Count])</f>
        <v>1164</v>
      </c>
      <c r="P1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54" t="s">
        <v>70</v>
      </c>
      <c r="R154" t="s">
        <v>37</v>
      </c>
      <c r="S154">
        <v>1</v>
      </c>
      <c r="T154">
        <v>499.99</v>
      </c>
      <c r="U154">
        <v>7.0000000000000007E-2</v>
      </c>
      <c r="V154" t="s">
        <v>47</v>
      </c>
      <c r="W154">
        <v>18</v>
      </c>
      <c r="X154" t="s">
        <v>44</v>
      </c>
      <c r="Y154" t="s">
        <v>48</v>
      </c>
      <c r="Z154" t="s">
        <v>49</v>
      </c>
      <c r="AA154" t="s">
        <v>55</v>
      </c>
    </row>
    <row r="155" spans="1:27" x14ac:dyDescent="0.25">
      <c r="A155">
        <v>73</v>
      </c>
      <c r="B155" t="s">
        <v>298</v>
      </c>
      <c r="C155" t="s">
        <v>321</v>
      </c>
      <c r="D155">
        <v>4</v>
      </c>
      <c r="E155" t="s">
        <v>23</v>
      </c>
      <c r="F155" t="s">
        <v>322</v>
      </c>
      <c r="G155" t="s">
        <v>44</v>
      </c>
      <c r="H155" t="s">
        <v>323</v>
      </c>
      <c r="I155" t="s">
        <v>324</v>
      </c>
      <c r="J155" t="s">
        <v>56</v>
      </c>
      <c r="K155" s="7">
        <v>53</v>
      </c>
      <c r="L155">
        <v>1483</v>
      </c>
      <c r="M155" t="s">
        <v>4341</v>
      </c>
      <c r="N155">
        <f>COUNTIFS(Bike_Data[Product Name],Bike_Data[[#This Row],[Product Name]])</f>
        <v>86</v>
      </c>
      <c r="O155">
        <f>_xlfn.RANK.EQ(Bike_Data[[#This Row],[Product Name Count]],Bike_Data[Product Name Count])</f>
        <v>1915</v>
      </c>
      <c r="P1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55" t="s">
        <v>39</v>
      </c>
      <c r="R155" t="s">
        <v>30</v>
      </c>
      <c r="S155">
        <v>2</v>
      </c>
      <c r="T155">
        <v>999.99</v>
      </c>
      <c r="U155">
        <v>7.0000000000000007E-2</v>
      </c>
      <c r="V155" t="s">
        <v>47</v>
      </c>
      <c r="W155">
        <v>28</v>
      </c>
      <c r="X155" t="s">
        <v>44</v>
      </c>
      <c r="Y155" t="s">
        <v>48</v>
      </c>
      <c r="Z155" t="s">
        <v>49</v>
      </c>
      <c r="AA155" t="s">
        <v>55</v>
      </c>
    </row>
    <row r="156" spans="1:27" x14ac:dyDescent="0.25">
      <c r="A156">
        <v>74</v>
      </c>
      <c r="B156" t="s">
        <v>305</v>
      </c>
      <c r="C156" t="s">
        <v>325</v>
      </c>
      <c r="D156">
        <v>4</v>
      </c>
      <c r="E156" t="s">
        <v>23</v>
      </c>
      <c r="F156" t="s">
        <v>326</v>
      </c>
      <c r="G156" t="s">
        <v>44</v>
      </c>
      <c r="H156" t="s">
        <v>265</v>
      </c>
      <c r="I156" t="s">
        <v>327</v>
      </c>
      <c r="J156" t="s">
        <v>42</v>
      </c>
      <c r="K156" s="7">
        <v>131</v>
      </c>
      <c r="L156">
        <v>275</v>
      </c>
      <c r="M156" t="s">
        <v>4340</v>
      </c>
      <c r="N156">
        <f>COUNTIFS(Bike_Data[Product Name],Bike_Data[[#This Row],[Product Name]])</f>
        <v>185</v>
      </c>
      <c r="O156">
        <f>_xlfn.RANK.EQ(Bike_Data[[#This Row],[Product Name Count]],Bike_Data[Product Name Count])</f>
        <v>387</v>
      </c>
      <c r="P1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56" t="s">
        <v>36</v>
      </c>
      <c r="R156" t="s">
        <v>37</v>
      </c>
      <c r="S156">
        <v>2</v>
      </c>
      <c r="T156">
        <v>599.99</v>
      </c>
      <c r="U156">
        <v>0.05</v>
      </c>
      <c r="V156" t="s">
        <v>47</v>
      </c>
      <c r="W156">
        <v>20</v>
      </c>
      <c r="X156" t="s">
        <v>44</v>
      </c>
      <c r="Y156" t="s">
        <v>48</v>
      </c>
      <c r="Z156" t="s">
        <v>49</v>
      </c>
      <c r="AA156" t="s">
        <v>55</v>
      </c>
    </row>
    <row r="157" spans="1:27" x14ac:dyDescent="0.25">
      <c r="A157">
        <v>74</v>
      </c>
      <c r="B157" t="s">
        <v>305</v>
      </c>
      <c r="C157" t="s">
        <v>325</v>
      </c>
      <c r="D157">
        <v>4</v>
      </c>
      <c r="E157" t="s">
        <v>23</v>
      </c>
      <c r="F157" t="s">
        <v>326</v>
      </c>
      <c r="G157" t="s">
        <v>44</v>
      </c>
      <c r="H157" t="s">
        <v>265</v>
      </c>
      <c r="I157" t="s">
        <v>327</v>
      </c>
      <c r="J157" t="s">
        <v>114</v>
      </c>
      <c r="K157" s="7">
        <v>73</v>
      </c>
      <c r="L157">
        <v>529</v>
      </c>
      <c r="M157" t="s">
        <v>4340</v>
      </c>
      <c r="N157">
        <f>COUNTIFS(Bike_Data[Product Name],Bike_Data[[#This Row],[Product Name]])</f>
        <v>110</v>
      </c>
      <c r="O157">
        <f>_xlfn.RANK.EQ(Bike_Data[[#This Row],[Product Name Count]],Bike_Data[Product Name Count])</f>
        <v>752</v>
      </c>
      <c r="P1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57" t="s">
        <v>39</v>
      </c>
      <c r="R157" t="s">
        <v>30</v>
      </c>
      <c r="S157">
        <v>1</v>
      </c>
      <c r="T157">
        <v>469.99</v>
      </c>
      <c r="U157">
        <v>7.0000000000000007E-2</v>
      </c>
      <c r="V157" t="s">
        <v>47</v>
      </c>
      <c r="W157">
        <v>11</v>
      </c>
      <c r="X157" t="s">
        <v>44</v>
      </c>
      <c r="Y157" t="s">
        <v>48</v>
      </c>
      <c r="Z157" t="s">
        <v>49</v>
      </c>
      <c r="AA157" t="s">
        <v>55</v>
      </c>
    </row>
    <row r="158" spans="1:27" x14ac:dyDescent="0.25">
      <c r="A158">
        <v>75</v>
      </c>
      <c r="B158" t="s">
        <v>321</v>
      </c>
      <c r="C158" t="s">
        <v>328</v>
      </c>
      <c r="D158">
        <v>4</v>
      </c>
      <c r="E158" t="s">
        <v>23</v>
      </c>
      <c r="F158" t="s">
        <v>329</v>
      </c>
      <c r="G158" t="s">
        <v>44</v>
      </c>
      <c r="H158" t="s">
        <v>116</v>
      </c>
      <c r="I158" t="s">
        <v>330</v>
      </c>
      <c r="J158" t="s">
        <v>92</v>
      </c>
      <c r="K158" s="7">
        <v>69</v>
      </c>
      <c r="L158">
        <v>672</v>
      </c>
      <c r="M158" t="s">
        <v>4340</v>
      </c>
      <c r="N158">
        <f>COUNTIFS(Bike_Data[Product Name],Bike_Data[[#This Row],[Product Name]])</f>
        <v>101</v>
      </c>
      <c r="O158">
        <f>_xlfn.RANK.EQ(Bike_Data[[#This Row],[Product Name Count]],Bike_Data[Product Name Count])</f>
        <v>862</v>
      </c>
      <c r="P1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58" t="s">
        <v>39</v>
      </c>
      <c r="R158" t="s">
        <v>40</v>
      </c>
      <c r="S158">
        <v>2</v>
      </c>
      <c r="T158">
        <v>3999.99</v>
      </c>
      <c r="U158">
        <v>7.0000000000000007E-2</v>
      </c>
      <c r="V158" t="s">
        <v>47</v>
      </c>
      <c r="W158">
        <v>8</v>
      </c>
      <c r="X158" t="s">
        <v>44</v>
      </c>
      <c r="Y158" t="s">
        <v>48</v>
      </c>
      <c r="Z158" t="s">
        <v>49</v>
      </c>
      <c r="AA158" t="s">
        <v>50</v>
      </c>
    </row>
    <row r="159" spans="1:27" x14ac:dyDescent="0.25">
      <c r="A159">
        <v>75</v>
      </c>
      <c r="B159" t="s">
        <v>321</v>
      </c>
      <c r="C159" t="s">
        <v>328</v>
      </c>
      <c r="D159">
        <v>4</v>
      </c>
      <c r="E159" t="s">
        <v>23</v>
      </c>
      <c r="F159" t="s">
        <v>329</v>
      </c>
      <c r="G159" t="s">
        <v>44</v>
      </c>
      <c r="H159" t="s">
        <v>116</v>
      </c>
      <c r="I159" t="s">
        <v>330</v>
      </c>
      <c r="J159" t="s">
        <v>82</v>
      </c>
      <c r="K159" s="7">
        <v>54</v>
      </c>
      <c r="L159">
        <v>1429</v>
      </c>
      <c r="M159" t="s">
        <v>4341</v>
      </c>
      <c r="N159">
        <f>COUNTIFS(Bike_Data[Product Name],Bike_Data[[#This Row],[Product Name]])</f>
        <v>91</v>
      </c>
      <c r="O159">
        <f>_xlfn.RANK.EQ(Bike_Data[[#This Row],[Product Name Count]],Bike_Data[Product Name Count])</f>
        <v>1553</v>
      </c>
      <c r="P1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59" t="s">
        <v>36</v>
      </c>
      <c r="R159" t="s">
        <v>37</v>
      </c>
      <c r="S159">
        <v>1</v>
      </c>
      <c r="T159">
        <v>529.99</v>
      </c>
      <c r="U159">
        <v>0.2</v>
      </c>
      <c r="V159" t="s">
        <v>47</v>
      </c>
      <c r="W159">
        <v>6</v>
      </c>
      <c r="X159" t="s">
        <v>44</v>
      </c>
      <c r="Y159" t="s">
        <v>48</v>
      </c>
      <c r="Z159" t="s">
        <v>49</v>
      </c>
      <c r="AA159" t="s">
        <v>50</v>
      </c>
    </row>
    <row r="160" spans="1:27" x14ac:dyDescent="0.25">
      <c r="A160">
        <v>75</v>
      </c>
      <c r="B160" t="s">
        <v>321</v>
      </c>
      <c r="C160" t="s">
        <v>328</v>
      </c>
      <c r="D160">
        <v>4</v>
      </c>
      <c r="E160" t="s">
        <v>23</v>
      </c>
      <c r="F160" t="s">
        <v>329</v>
      </c>
      <c r="G160" t="s">
        <v>44</v>
      </c>
      <c r="H160" t="s">
        <v>116</v>
      </c>
      <c r="I160" t="s">
        <v>330</v>
      </c>
      <c r="J160" t="s">
        <v>56</v>
      </c>
      <c r="K160" s="7">
        <v>53</v>
      </c>
      <c r="L160">
        <v>1483</v>
      </c>
      <c r="M160" t="s">
        <v>4341</v>
      </c>
      <c r="N160">
        <f>COUNTIFS(Bike_Data[Product Name],Bike_Data[[#This Row],[Product Name]])</f>
        <v>86</v>
      </c>
      <c r="O160">
        <f>_xlfn.RANK.EQ(Bike_Data[[#This Row],[Product Name Count]],Bike_Data[Product Name Count])</f>
        <v>1915</v>
      </c>
      <c r="P1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60" t="s">
        <v>39</v>
      </c>
      <c r="R160" t="s">
        <v>30</v>
      </c>
      <c r="S160">
        <v>1</v>
      </c>
      <c r="T160">
        <v>999.99</v>
      </c>
      <c r="U160">
        <v>0.1</v>
      </c>
      <c r="V160" t="s">
        <v>47</v>
      </c>
      <c r="W160">
        <v>28</v>
      </c>
      <c r="X160" t="s">
        <v>44</v>
      </c>
      <c r="Y160" t="s">
        <v>48</v>
      </c>
      <c r="Z160" t="s">
        <v>49</v>
      </c>
      <c r="AA160" t="s">
        <v>50</v>
      </c>
    </row>
    <row r="161" spans="1:27" x14ac:dyDescent="0.25">
      <c r="A161">
        <v>76</v>
      </c>
      <c r="B161" t="s">
        <v>331</v>
      </c>
      <c r="C161" t="s">
        <v>311</v>
      </c>
      <c r="D161">
        <v>3</v>
      </c>
      <c r="E161" t="s">
        <v>312</v>
      </c>
      <c r="F161" t="s">
        <v>332</v>
      </c>
      <c r="G161" t="s">
        <v>44</v>
      </c>
      <c r="H161" t="s">
        <v>333</v>
      </c>
      <c r="I161" t="s">
        <v>334</v>
      </c>
      <c r="J161" t="s">
        <v>78</v>
      </c>
      <c r="K161" s="7">
        <v>136</v>
      </c>
      <c r="L161">
        <v>139</v>
      </c>
      <c r="M161" t="s">
        <v>4340</v>
      </c>
      <c r="N161">
        <f>COUNTIFS(Bike_Data[Product Name],Bike_Data[[#This Row],[Product Name]])</f>
        <v>193</v>
      </c>
      <c r="O161">
        <f>_xlfn.RANK.EQ(Bike_Data[[#This Row],[Product Name Count]],Bike_Data[Product Name Count])</f>
        <v>1</v>
      </c>
      <c r="P1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61" t="s">
        <v>36</v>
      </c>
      <c r="R161" t="s">
        <v>37</v>
      </c>
      <c r="S161">
        <v>1</v>
      </c>
      <c r="T161">
        <v>549.99</v>
      </c>
      <c r="U161">
        <v>0.05</v>
      </c>
      <c r="V161" t="s">
        <v>47</v>
      </c>
      <c r="W161">
        <v>2</v>
      </c>
      <c r="X161" t="s">
        <v>44</v>
      </c>
      <c r="Y161" t="s">
        <v>48</v>
      </c>
      <c r="Z161" t="s">
        <v>49</v>
      </c>
      <c r="AA161" t="s">
        <v>50</v>
      </c>
    </row>
    <row r="162" spans="1:27" x14ac:dyDescent="0.25">
      <c r="A162">
        <v>76</v>
      </c>
      <c r="B162" t="s">
        <v>331</v>
      </c>
      <c r="C162" t="s">
        <v>311</v>
      </c>
      <c r="D162">
        <v>3</v>
      </c>
      <c r="E162" t="s">
        <v>312</v>
      </c>
      <c r="F162" t="s">
        <v>332</v>
      </c>
      <c r="G162" t="s">
        <v>44</v>
      </c>
      <c r="H162" t="s">
        <v>333</v>
      </c>
      <c r="I162" t="s">
        <v>334</v>
      </c>
      <c r="J162" t="s">
        <v>104</v>
      </c>
      <c r="K162" s="7">
        <v>66</v>
      </c>
      <c r="L162">
        <v>875</v>
      </c>
      <c r="M162" t="s">
        <v>4341</v>
      </c>
      <c r="N162">
        <f>COUNTIFS(Bike_Data[Product Name],Bike_Data[[#This Row],[Product Name]])</f>
        <v>97</v>
      </c>
      <c r="O162">
        <f>_xlfn.RANK.EQ(Bike_Data[[#This Row],[Product Name Count]],Bike_Data[Product Name Count])</f>
        <v>1262</v>
      </c>
      <c r="P1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62" t="s">
        <v>29</v>
      </c>
      <c r="R162" t="s">
        <v>30</v>
      </c>
      <c r="S162">
        <v>2</v>
      </c>
      <c r="T162">
        <v>1680.99</v>
      </c>
      <c r="U162">
        <v>0.1</v>
      </c>
      <c r="V162" t="s">
        <v>47</v>
      </c>
      <c r="W162">
        <v>21</v>
      </c>
      <c r="X162" t="s">
        <v>44</v>
      </c>
      <c r="Y162" t="s">
        <v>48</v>
      </c>
      <c r="Z162" t="s">
        <v>49</v>
      </c>
      <c r="AA162" t="s">
        <v>50</v>
      </c>
    </row>
    <row r="163" spans="1:27" x14ac:dyDescent="0.25">
      <c r="A163">
        <v>76</v>
      </c>
      <c r="B163" t="s">
        <v>331</v>
      </c>
      <c r="C163" t="s">
        <v>311</v>
      </c>
      <c r="D163">
        <v>3</v>
      </c>
      <c r="E163" t="s">
        <v>312</v>
      </c>
      <c r="F163" t="s">
        <v>332</v>
      </c>
      <c r="G163" t="s">
        <v>44</v>
      </c>
      <c r="H163" t="s">
        <v>333</v>
      </c>
      <c r="I163" t="s">
        <v>334</v>
      </c>
      <c r="J163" t="s">
        <v>127</v>
      </c>
      <c r="K163" s="7">
        <v>66</v>
      </c>
      <c r="L163">
        <v>875</v>
      </c>
      <c r="M163" t="s">
        <v>4341</v>
      </c>
      <c r="N163">
        <f>COUNTIFS(Bike_Data[Product Name],Bike_Data[[#This Row],[Product Name]])</f>
        <v>91</v>
      </c>
      <c r="O163">
        <f>_xlfn.RANK.EQ(Bike_Data[[#This Row],[Product Name Count]],Bike_Data[Product Name Count])</f>
        <v>1553</v>
      </c>
      <c r="P1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63" t="s">
        <v>39</v>
      </c>
      <c r="R163" t="s">
        <v>128</v>
      </c>
      <c r="S163">
        <v>1</v>
      </c>
      <c r="T163">
        <v>1320.99</v>
      </c>
      <c r="U163">
        <v>7.0000000000000007E-2</v>
      </c>
      <c r="V163" t="s">
        <v>47</v>
      </c>
      <c r="W163">
        <v>1</v>
      </c>
      <c r="X163" t="s">
        <v>44</v>
      </c>
      <c r="Y163" t="s">
        <v>48</v>
      </c>
      <c r="Z163" t="s">
        <v>49</v>
      </c>
      <c r="AA163" t="s">
        <v>50</v>
      </c>
    </row>
    <row r="164" spans="1:27" x14ac:dyDescent="0.25">
      <c r="A164">
        <v>78</v>
      </c>
      <c r="B164" t="s">
        <v>331</v>
      </c>
      <c r="C164" t="s">
        <v>335</v>
      </c>
      <c r="D164">
        <v>4</v>
      </c>
      <c r="E164" t="s">
        <v>23</v>
      </c>
      <c r="F164" t="s">
        <v>339</v>
      </c>
      <c r="G164" t="s">
        <v>44</v>
      </c>
      <c r="H164" t="s">
        <v>340</v>
      </c>
      <c r="I164" t="s">
        <v>341</v>
      </c>
      <c r="J164" t="s">
        <v>86</v>
      </c>
      <c r="K164" s="7">
        <v>123</v>
      </c>
      <c r="L164">
        <v>406</v>
      </c>
      <c r="M164" t="s">
        <v>4340</v>
      </c>
      <c r="N164">
        <f>COUNTIFS(Bike_Data[Product Name],Bike_Data[[#This Row],[Product Name]])</f>
        <v>180</v>
      </c>
      <c r="O164">
        <f>_xlfn.RANK.EQ(Bike_Data[[#This Row],[Product Name Count]],Bike_Data[Product Name Count])</f>
        <v>572</v>
      </c>
      <c r="P1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64" t="s">
        <v>36</v>
      </c>
      <c r="R164" t="s">
        <v>37</v>
      </c>
      <c r="S164">
        <v>2</v>
      </c>
      <c r="T164">
        <v>269.99</v>
      </c>
      <c r="U164">
        <v>0.1</v>
      </c>
      <c r="V164" t="s">
        <v>47</v>
      </c>
      <c r="W164">
        <v>18</v>
      </c>
      <c r="X164" t="s">
        <v>44</v>
      </c>
      <c r="Y164" t="s">
        <v>48</v>
      </c>
      <c r="Z164" t="s">
        <v>49</v>
      </c>
      <c r="AA164" t="s">
        <v>55</v>
      </c>
    </row>
    <row r="165" spans="1:27" x14ac:dyDescent="0.25">
      <c r="A165">
        <v>78</v>
      </c>
      <c r="B165" t="s">
        <v>331</v>
      </c>
      <c r="C165" t="s">
        <v>335</v>
      </c>
      <c r="D165">
        <v>4</v>
      </c>
      <c r="E165" t="s">
        <v>23</v>
      </c>
      <c r="F165" t="s">
        <v>339</v>
      </c>
      <c r="G165" t="s">
        <v>44</v>
      </c>
      <c r="H165" t="s">
        <v>340</v>
      </c>
      <c r="I165" t="s">
        <v>341</v>
      </c>
      <c r="J165" t="s">
        <v>68</v>
      </c>
      <c r="K165" s="7">
        <v>61</v>
      </c>
      <c r="L165">
        <v>1196</v>
      </c>
      <c r="M165" t="s">
        <v>4341</v>
      </c>
      <c r="N165">
        <f>COUNTIFS(Bike_Data[Product Name],Bike_Data[[#This Row],[Product Name]])</f>
        <v>91</v>
      </c>
      <c r="O165">
        <f>_xlfn.RANK.EQ(Bike_Data[[#This Row],[Product Name Count]],Bike_Data[Product Name Count])</f>
        <v>1553</v>
      </c>
      <c r="P1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65" t="s">
        <v>36</v>
      </c>
      <c r="R165" t="s">
        <v>69</v>
      </c>
      <c r="S165">
        <v>1</v>
      </c>
      <c r="T165">
        <v>429</v>
      </c>
      <c r="U165">
        <v>7.0000000000000007E-2</v>
      </c>
      <c r="V165" t="s">
        <v>47</v>
      </c>
      <c r="W165">
        <v>3</v>
      </c>
      <c r="X165" t="s">
        <v>44</v>
      </c>
      <c r="Y165" t="s">
        <v>48</v>
      </c>
      <c r="Z165" t="s">
        <v>49</v>
      </c>
      <c r="AA165" t="s">
        <v>55</v>
      </c>
    </row>
    <row r="166" spans="1:27" x14ac:dyDescent="0.25">
      <c r="A166">
        <v>78</v>
      </c>
      <c r="B166" t="s">
        <v>331</v>
      </c>
      <c r="C166" t="s">
        <v>335</v>
      </c>
      <c r="D166">
        <v>4</v>
      </c>
      <c r="E166" t="s">
        <v>23</v>
      </c>
      <c r="F166" t="s">
        <v>339</v>
      </c>
      <c r="G166" t="s">
        <v>44</v>
      </c>
      <c r="H166" t="s">
        <v>340</v>
      </c>
      <c r="I166" t="s">
        <v>341</v>
      </c>
      <c r="J166" t="s">
        <v>75</v>
      </c>
      <c r="K166" s="7">
        <v>64</v>
      </c>
      <c r="L166">
        <v>1007</v>
      </c>
      <c r="M166" t="s">
        <v>4341</v>
      </c>
      <c r="N166">
        <f>COUNTIFS(Bike_Data[Product Name],Bike_Data[[#This Row],[Product Name]])</f>
        <v>89</v>
      </c>
      <c r="O166">
        <f>_xlfn.RANK.EQ(Bike_Data[[#This Row],[Product Name Count]],Bike_Data[Product Name Count])</f>
        <v>1826</v>
      </c>
      <c r="P1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66" t="s">
        <v>36</v>
      </c>
      <c r="R166" t="s">
        <v>69</v>
      </c>
      <c r="S166">
        <v>2</v>
      </c>
      <c r="T166">
        <v>449</v>
      </c>
      <c r="U166">
        <v>0.1</v>
      </c>
      <c r="V166" t="s">
        <v>47</v>
      </c>
      <c r="W166">
        <v>13</v>
      </c>
      <c r="X166" t="s">
        <v>44</v>
      </c>
      <c r="Y166" t="s">
        <v>48</v>
      </c>
      <c r="Z166" t="s">
        <v>49</v>
      </c>
      <c r="AA166" t="s">
        <v>55</v>
      </c>
    </row>
    <row r="167" spans="1:27" x14ac:dyDescent="0.25">
      <c r="A167">
        <v>78</v>
      </c>
      <c r="B167" t="s">
        <v>331</v>
      </c>
      <c r="C167" t="s">
        <v>335</v>
      </c>
      <c r="D167">
        <v>4</v>
      </c>
      <c r="E167" t="s">
        <v>23</v>
      </c>
      <c r="F167" t="s">
        <v>339</v>
      </c>
      <c r="G167" t="s">
        <v>44</v>
      </c>
      <c r="H167" t="s">
        <v>340</v>
      </c>
      <c r="I167" t="s">
        <v>341</v>
      </c>
      <c r="J167" t="s">
        <v>165</v>
      </c>
      <c r="K167" s="7">
        <v>57</v>
      </c>
      <c r="L167">
        <v>1316</v>
      </c>
      <c r="M167" t="s">
        <v>4341</v>
      </c>
      <c r="N167">
        <f>COUNTIFS(Bike_Data[Product Name],Bike_Data[[#This Row],[Product Name]])</f>
        <v>78</v>
      </c>
      <c r="O167">
        <f>_xlfn.RANK.EQ(Bike_Data[[#This Row],[Product Name Count]],Bike_Data[Product Name Count])</f>
        <v>2170</v>
      </c>
      <c r="P1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67" t="s">
        <v>36</v>
      </c>
      <c r="R167" t="s">
        <v>69</v>
      </c>
      <c r="S167">
        <v>1</v>
      </c>
      <c r="T167">
        <v>449</v>
      </c>
      <c r="U167">
        <v>0.2</v>
      </c>
      <c r="V167" t="s">
        <v>47</v>
      </c>
      <c r="W167">
        <v>15</v>
      </c>
      <c r="X167" t="s">
        <v>44</v>
      </c>
      <c r="Y167" t="s">
        <v>48</v>
      </c>
      <c r="Z167" t="s">
        <v>49</v>
      </c>
      <c r="AA167" t="s">
        <v>55</v>
      </c>
    </row>
    <row r="168" spans="1:27" x14ac:dyDescent="0.25">
      <c r="A168">
        <v>80</v>
      </c>
      <c r="B168" t="s">
        <v>328</v>
      </c>
      <c r="C168" t="s">
        <v>335</v>
      </c>
      <c r="D168">
        <v>4</v>
      </c>
      <c r="E168" t="s">
        <v>23</v>
      </c>
      <c r="F168" t="s">
        <v>346</v>
      </c>
      <c r="G168" t="s">
        <v>44</v>
      </c>
      <c r="H168" t="s">
        <v>274</v>
      </c>
      <c r="I168" t="s">
        <v>347</v>
      </c>
      <c r="J168" t="s">
        <v>78</v>
      </c>
      <c r="K168" s="7">
        <v>136</v>
      </c>
      <c r="L168">
        <v>139</v>
      </c>
      <c r="M168" t="s">
        <v>4340</v>
      </c>
      <c r="N168">
        <f>COUNTIFS(Bike_Data[Product Name],Bike_Data[[#This Row],[Product Name]])</f>
        <v>193</v>
      </c>
      <c r="O168">
        <f>_xlfn.RANK.EQ(Bike_Data[[#This Row],[Product Name Count]],Bike_Data[Product Name Count])</f>
        <v>1</v>
      </c>
      <c r="P1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68" t="s">
        <v>70</v>
      </c>
      <c r="R168" t="s">
        <v>37</v>
      </c>
      <c r="S168">
        <v>1</v>
      </c>
      <c r="T168">
        <v>549.99</v>
      </c>
      <c r="U168">
        <v>0.1</v>
      </c>
      <c r="V168" t="s">
        <v>47</v>
      </c>
      <c r="W168">
        <v>16</v>
      </c>
      <c r="X168" t="s">
        <v>44</v>
      </c>
      <c r="Y168" t="s">
        <v>48</v>
      </c>
      <c r="Z168" t="s">
        <v>49</v>
      </c>
      <c r="AA168" t="s">
        <v>50</v>
      </c>
    </row>
    <row r="169" spans="1:27" x14ac:dyDescent="0.25">
      <c r="A169">
        <v>80</v>
      </c>
      <c r="B169" t="s">
        <v>328</v>
      </c>
      <c r="C169" t="s">
        <v>335</v>
      </c>
      <c r="D169">
        <v>4</v>
      </c>
      <c r="E169" t="s">
        <v>23</v>
      </c>
      <c r="F169" t="s">
        <v>346</v>
      </c>
      <c r="G169" t="s">
        <v>44</v>
      </c>
      <c r="H169" t="s">
        <v>274</v>
      </c>
      <c r="I169" t="s">
        <v>347</v>
      </c>
      <c r="J169" t="s">
        <v>42</v>
      </c>
      <c r="K169" s="7">
        <v>131</v>
      </c>
      <c r="L169">
        <v>275</v>
      </c>
      <c r="M169" t="s">
        <v>4340</v>
      </c>
      <c r="N169">
        <f>COUNTIFS(Bike_Data[Product Name],Bike_Data[[#This Row],[Product Name]])</f>
        <v>185</v>
      </c>
      <c r="O169">
        <f>_xlfn.RANK.EQ(Bike_Data[[#This Row],[Product Name Count]],Bike_Data[Product Name Count])</f>
        <v>387</v>
      </c>
      <c r="P1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69" t="s">
        <v>70</v>
      </c>
      <c r="R169" t="s">
        <v>37</v>
      </c>
      <c r="S169">
        <v>1</v>
      </c>
      <c r="T169">
        <v>599.99</v>
      </c>
      <c r="U169">
        <v>0.1</v>
      </c>
      <c r="V169" t="s">
        <v>47</v>
      </c>
      <c r="W169">
        <v>2</v>
      </c>
      <c r="X169" t="s">
        <v>44</v>
      </c>
      <c r="Y169" t="s">
        <v>48</v>
      </c>
      <c r="Z169" t="s">
        <v>49</v>
      </c>
      <c r="AA169" t="s">
        <v>50</v>
      </c>
    </row>
    <row r="170" spans="1:27" x14ac:dyDescent="0.25">
      <c r="A170">
        <v>80</v>
      </c>
      <c r="B170" t="s">
        <v>328</v>
      </c>
      <c r="C170" t="s">
        <v>335</v>
      </c>
      <c r="D170">
        <v>4</v>
      </c>
      <c r="E170" t="s">
        <v>23</v>
      </c>
      <c r="F170" t="s">
        <v>346</v>
      </c>
      <c r="G170" t="s">
        <v>44</v>
      </c>
      <c r="H170" t="s">
        <v>274</v>
      </c>
      <c r="I170" t="s">
        <v>347</v>
      </c>
      <c r="J170" t="s">
        <v>68</v>
      </c>
      <c r="K170" s="7">
        <v>61</v>
      </c>
      <c r="L170">
        <v>1196</v>
      </c>
      <c r="M170" t="s">
        <v>4341</v>
      </c>
      <c r="N170">
        <f>COUNTIFS(Bike_Data[Product Name],Bike_Data[[#This Row],[Product Name]])</f>
        <v>91</v>
      </c>
      <c r="O170">
        <f>_xlfn.RANK.EQ(Bike_Data[[#This Row],[Product Name Count]],Bike_Data[Product Name Count])</f>
        <v>1553</v>
      </c>
      <c r="P1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70" t="s">
        <v>36</v>
      </c>
      <c r="R170" t="s">
        <v>69</v>
      </c>
      <c r="S170">
        <v>1</v>
      </c>
      <c r="T170">
        <v>429</v>
      </c>
      <c r="U170">
        <v>0.2</v>
      </c>
      <c r="V170" t="s">
        <v>47</v>
      </c>
      <c r="W170">
        <v>3</v>
      </c>
      <c r="X170" t="s">
        <v>44</v>
      </c>
      <c r="Y170" t="s">
        <v>48</v>
      </c>
      <c r="Z170" t="s">
        <v>49</v>
      </c>
      <c r="AA170" t="s">
        <v>50</v>
      </c>
    </row>
    <row r="171" spans="1:27" x14ac:dyDescent="0.25">
      <c r="A171">
        <v>81</v>
      </c>
      <c r="B171" t="s">
        <v>328</v>
      </c>
      <c r="C171" t="s">
        <v>348</v>
      </c>
      <c r="D171">
        <v>4</v>
      </c>
      <c r="E171" t="s">
        <v>23</v>
      </c>
      <c r="F171" t="s">
        <v>349</v>
      </c>
      <c r="G171" t="s">
        <v>44</v>
      </c>
      <c r="H171" t="s">
        <v>350</v>
      </c>
      <c r="I171" t="s">
        <v>351</v>
      </c>
      <c r="J171" t="s">
        <v>118</v>
      </c>
      <c r="K171" s="7">
        <v>70</v>
      </c>
      <c r="L171">
        <v>602</v>
      </c>
      <c r="M171" t="s">
        <v>4340</v>
      </c>
      <c r="N171">
        <f>COUNTIFS(Bike_Data[Product Name],Bike_Data[[#This Row],[Product Name]])</f>
        <v>100</v>
      </c>
      <c r="O171">
        <f>_xlfn.RANK.EQ(Bike_Data[[#This Row],[Product Name Count]],Bike_Data[Product Name Count])</f>
        <v>1064</v>
      </c>
      <c r="P1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71" t="s">
        <v>87</v>
      </c>
      <c r="R171" t="s">
        <v>37</v>
      </c>
      <c r="S171">
        <v>2</v>
      </c>
      <c r="T171">
        <v>299.99</v>
      </c>
      <c r="U171">
        <v>0.05</v>
      </c>
      <c r="V171" t="s">
        <v>47</v>
      </c>
      <c r="W171">
        <v>12</v>
      </c>
      <c r="X171" t="s">
        <v>44</v>
      </c>
      <c r="Y171" t="s">
        <v>48</v>
      </c>
      <c r="Z171" t="s">
        <v>49</v>
      </c>
      <c r="AA171" t="s">
        <v>50</v>
      </c>
    </row>
    <row r="172" spans="1:27" x14ac:dyDescent="0.25">
      <c r="A172">
        <v>81</v>
      </c>
      <c r="B172" t="s">
        <v>328</v>
      </c>
      <c r="C172" t="s">
        <v>348</v>
      </c>
      <c r="D172">
        <v>4</v>
      </c>
      <c r="E172" t="s">
        <v>23</v>
      </c>
      <c r="F172" t="s">
        <v>349</v>
      </c>
      <c r="G172" t="s">
        <v>44</v>
      </c>
      <c r="H172" t="s">
        <v>350</v>
      </c>
      <c r="I172" t="s">
        <v>351</v>
      </c>
      <c r="J172" t="s">
        <v>132</v>
      </c>
      <c r="K172" s="7">
        <v>67</v>
      </c>
      <c r="L172">
        <v>741</v>
      </c>
      <c r="M172" t="s">
        <v>4340</v>
      </c>
      <c r="N172">
        <f>COUNTIFS(Bike_Data[Product Name],Bike_Data[[#This Row],[Product Name]])</f>
        <v>98</v>
      </c>
      <c r="O172">
        <f>_xlfn.RANK.EQ(Bike_Data[[#This Row],[Product Name Count]],Bike_Data[Product Name Count])</f>
        <v>1164</v>
      </c>
      <c r="P1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72" t="s">
        <v>70</v>
      </c>
      <c r="R172" t="s">
        <v>37</v>
      </c>
      <c r="S172">
        <v>2</v>
      </c>
      <c r="T172">
        <v>499.99</v>
      </c>
      <c r="U172">
        <v>0.05</v>
      </c>
      <c r="V172" t="s">
        <v>47</v>
      </c>
      <c r="W172">
        <v>18</v>
      </c>
      <c r="X172" t="s">
        <v>44</v>
      </c>
      <c r="Y172" t="s">
        <v>48</v>
      </c>
      <c r="Z172" t="s">
        <v>49</v>
      </c>
      <c r="AA172" t="s">
        <v>50</v>
      </c>
    </row>
    <row r="173" spans="1:27" x14ac:dyDescent="0.25">
      <c r="A173">
        <v>81</v>
      </c>
      <c r="B173" t="s">
        <v>328</v>
      </c>
      <c r="C173" t="s">
        <v>348</v>
      </c>
      <c r="D173">
        <v>4</v>
      </c>
      <c r="E173" t="s">
        <v>23</v>
      </c>
      <c r="F173" t="s">
        <v>349</v>
      </c>
      <c r="G173" t="s">
        <v>44</v>
      </c>
      <c r="H173" t="s">
        <v>350</v>
      </c>
      <c r="I173" t="s">
        <v>351</v>
      </c>
      <c r="J173" t="s">
        <v>28</v>
      </c>
      <c r="K173" s="7">
        <v>67</v>
      </c>
      <c r="L173">
        <v>741</v>
      </c>
      <c r="M173" t="s">
        <v>4340</v>
      </c>
      <c r="N173">
        <f>COUNTIFS(Bike_Data[Product Name],Bike_Data[[#This Row],[Product Name]])</f>
        <v>97</v>
      </c>
      <c r="O173">
        <f>_xlfn.RANK.EQ(Bike_Data[[#This Row],[Product Name Count]],Bike_Data[Product Name Count])</f>
        <v>1262</v>
      </c>
      <c r="P1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73" t="s">
        <v>29</v>
      </c>
      <c r="R173" t="s">
        <v>30</v>
      </c>
      <c r="S173">
        <v>2</v>
      </c>
      <c r="T173">
        <v>1549</v>
      </c>
      <c r="U173">
        <v>0.2</v>
      </c>
      <c r="V173" t="s">
        <v>47</v>
      </c>
      <c r="W173">
        <v>13</v>
      </c>
      <c r="X173" t="s">
        <v>44</v>
      </c>
      <c r="Y173" t="s">
        <v>48</v>
      </c>
      <c r="Z173" t="s">
        <v>49</v>
      </c>
      <c r="AA173" t="s">
        <v>50</v>
      </c>
    </row>
    <row r="174" spans="1:27" x14ac:dyDescent="0.25">
      <c r="A174">
        <v>82</v>
      </c>
      <c r="B174" t="s">
        <v>348</v>
      </c>
      <c r="C174" t="s">
        <v>342</v>
      </c>
      <c r="D174">
        <v>4</v>
      </c>
      <c r="E174" t="s">
        <v>23</v>
      </c>
      <c r="F174" t="s">
        <v>352</v>
      </c>
      <c r="G174" t="s">
        <v>44</v>
      </c>
      <c r="H174" t="s">
        <v>309</v>
      </c>
      <c r="I174" t="s">
        <v>353</v>
      </c>
      <c r="J174" t="s">
        <v>132</v>
      </c>
      <c r="K174" s="7">
        <v>67</v>
      </c>
      <c r="L174">
        <v>741</v>
      </c>
      <c r="M174" t="s">
        <v>4340</v>
      </c>
      <c r="N174">
        <f>COUNTIFS(Bike_Data[Product Name],Bike_Data[[#This Row],[Product Name]])</f>
        <v>98</v>
      </c>
      <c r="O174">
        <f>_xlfn.RANK.EQ(Bike_Data[[#This Row],[Product Name Count]],Bike_Data[Product Name Count])</f>
        <v>1164</v>
      </c>
      <c r="P1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74" t="s">
        <v>70</v>
      </c>
      <c r="R174" t="s">
        <v>37</v>
      </c>
      <c r="S174">
        <v>2</v>
      </c>
      <c r="T174">
        <v>499.99</v>
      </c>
      <c r="U174">
        <v>0.1</v>
      </c>
      <c r="V174" t="s">
        <v>47</v>
      </c>
      <c r="W174">
        <v>18</v>
      </c>
      <c r="X174" t="s">
        <v>44</v>
      </c>
      <c r="Y174" t="s">
        <v>48</v>
      </c>
      <c r="Z174" t="s">
        <v>49</v>
      </c>
      <c r="AA174" t="s">
        <v>50</v>
      </c>
    </row>
    <row r="175" spans="1:27" x14ac:dyDescent="0.25">
      <c r="A175">
        <v>82</v>
      </c>
      <c r="B175" t="s">
        <v>348</v>
      </c>
      <c r="C175" t="s">
        <v>342</v>
      </c>
      <c r="D175">
        <v>4</v>
      </c>
      <c r="E175" t="s">
        <v>23</v>
      </c>
      <c r="F175" t="s">
        <v>352</v>
      </c>
      <c r="G175" t="s">
        <v>44</v>
      </c>
      <c r="H175" t="s">
        <v>309</v>
      </c>
      <c r="I175" t="s">
        <v>353</v>
      </c>
      <c r="J175" t="s">
        <v>104</v>
      </c>
      <c r="K175" s="7">
        <v>66</v>
      </c>
      <c r="L175">
        <v>875</v>
      </c>
      <c r="M175" t="s">
        <v>4341</v>
      </c>
      <c r="N175">
        <f>COUNTIFS(Bike_Data[Product Name],Bike_Data[[#This Row],[Product Name]])</f>
        <v>97</v>
      </c>
      <c r="O175">
        <f>_xlfn.RANK.EQ(Bike_Data[[#This Row],[Product Name Count]],Bike_Data[Product Name Count])</f>
        <v>1262</v>
      </c>
      <c r="P1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75" t="s">
        <v>29</v>
      </c>
      <c r="R175" t="s">
        <v>30</v>
      </c>
      <c r="S175">
        <v>2</v>
      </c>
      <c r="T175">
        <v>1680.99</v>
      </c>
      <c r="U175">
        <v>0.2</v>
      </c>
      <c r="V175" t="s">
        <v>47</v>
      </c>
      <c r="W175">
        <v>21</v>
      </c>
      <c r="X175" t="s">
        <v>44</v>
      </c>
      <c r="Y175" t="s">
        <v>48</v>
      </c>
      <c r="Z175" t="s">
        <v>49</v>
      </c>
      <c r="AA175" t="s">
        <v>50</v>
      </c>
    </row>
    <row r="176" spans="1:27" x14ac:dyDescent="0.25">
      <c r="A176">
        <v>84</v>
      </c>
      <c r="B176" t="s">
        <v>342</v>
      </c>
      <c r="C176" t="s">
        <v>357</v>
      </c>
      <c r="D176">
        <v>4</v>
      </c>
      <c r="E176" t="s">
        <v>23</v>
      </c>
      <c r="F176" t="s">
        <v>358</v>
      </c>
      <c r="G176" t="s">
        <v>44</v>
      </c>
      <c r="H176" t="s">
        <v>203</v>
      </c>
      <c r="I176" t="s">
        <v>359</v>
      </c>
      <c r="J176" t="s">
        <v>118</v>
      </c>
      <c r="K176" s="7">
        <v>70</v>
      </c>
      <c r="L176">
        <v>602</v>
      </c>
      <c r="M176" t="s">
        <v>4340</v>
      </c>
      <c r="N176">
        <f>COUNTIFS(Bike_Data[Product Name],Bike_Data[[#This Row],[Product Name]])</f>
        <v>100</v>
      </c>
      <c r="O176">
        <f>_xlfn.RANK.EQ(Bike_Data[[#This Row],[Product Name Count]],Bike_Data[Product Name Count])</f>
        <v>1064</v>
      </c>
      <c r="P1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76" t="s">
        <v>87</v>
      </c>
      <c r="R176" t="s">
        <v>37</v>
      </c>
      <c r="S176">
        <v>2</v>
      </c>
      <c r="T176">
        <v>299.99</v>
      </c>
      <c r="U176">
        <v>7.0000000000000007E-2</v>
      </c>
      <c r="V176" t="s">
        <v>47</v>
      </c>
      <c r="W176">
        <v>12</v>
      </c>
      <c r="X176" t="s">
        <v>44</v>
      </c>
      <c r="Y176" t="s">
        <v>48</v>
      </c>
      <c r="Z176" t="s">
        <v>49</v>
      </c>
      <c r="AA176" t="s">
        <v>55</v>
      </c>
    </row>
    <row r="177" spans="1:27" x14ac:dyDescent="0.25">
      <c r="A177">
        <v>84</v>
      </c>
      <c r="B177" t="s">
        <v>342</v>
      </c>
      <c r="C177" t="s">
        <v>357</v>
      </c>
      <c r="D177">
        <v>4</v>
      </c>
      <c r="E177" t="s">
        <v>23</v>
      </c>
      <c r="F177" t="s">
        <v>358</v>
      </c>
      <c r="G177" t="s">
        <v>44</v>
      </c>
      <c r="H177" t="s">
        <v>203</v>
      </c>
      <c r="I177" t="s">
        <v>359</v>
      </c>
      <c r="J177" t="s">
        <v>82</v>
      </c>
      <c r="K177" s="7">
        <v>54</v>
      </c>
      <c r="L177">
        <v>1429</v>
      </c>
      <c r="M177" t="s">
        <v>4341</v>
      </c>
      <c r="N177">
        <f>COUNTIFS(Bike_Data[Product Name],Bike_Data[[#This Row],[Product Name]])</f>
        <v>91</v>
      </c>
      <c r="O177">
        <f>_xlfn.RANK.EQ(Bike_Data[[#This Row],[Product Name Count]],Bike_Data[Product Name Count])</f>
        <v>1553</v>
      </c>
      <c r="P1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77" t="s">
        <v>36</v>
      </c>
      <c r="R177" t="s">
        <v>37</v>
      </c>
      <c r="S177">
        <v>2</v>
      </c>
      <c r="T177">
        <v>529.99</v>
      </c>
      <c r="U177">
        <v>7.0000000000000007E-2</v>
      </c>
      <c r="V177" t="s">
        <v>47</v>
      </c>
      <c r="W177">
        <v>6</v>
      </c>
      <c r="X177" t="s">
        <v>44</v>
      </c>
      <c r="Y177" t="s">
        <v>48</v>
      </c>
      <c r="Z177" t="s">
        <v>49</v>
      </c>
      <c r="AA177" t="s">
        <v>55</v>
      </c>
    </row>
    <row r="178" spans="1:27" x14ac:dyDescent="0.25">
      <c r="A178">
        <v>85</v>
      </c>
      <c r="B178" t="s">
        <v>342</v>
      </c>
      <c r="C178" t="s">
        <v>357</v>
      </c>
      <c r="D178">
        <v>4</v>
      </c>
      <c r="E178" t="s">
        <v>23</v>
      </c>
      <c r="F178" t="s">
        <v>360</v>
      </c>
      <c r="G178" t="s">
        <v>44</v>
      </c>
      <c r="H178" t="s">
        <v>94</v>
      </c>
      <c r="I178" t="s">
        <v>361</v>
      </c>
      <c r="J178" t="s">
        <v>41</v>
      </c>
      <c r="K178" s="7">
        <v>62</v>
      </c>
      <c r="L178">
        <v>1134</v>
      </c>
      <c r="M178" t="s">
        <v>4341</v>
      </c>
      <c r="N178">
        <f>COUNTIFS(Bike_Data[Product Name],Bike_Data[[#This Row],[Product Name]])</f>
        <v>97</v>
      </c>
      <c r="O178">
        <f>_xlfn.RANK.EQ(Bike_Data[[#This Row],[Product Name Count]],Bike_Data[Product Name Count])</f>
        <v>1262</v>
      </c>
      <c r="P1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78" t="s">
        <v>39</v>
      </c>
      <c r="R178" t="s">
        <v>40</v>
      </c>
      <c r="S178">
        <v>2</v>
      </c>
      <c r="T178">
        <v>2899.99</v>
      </c>
      <c r="U178">
        <v>0.05</v>
      </c>
      <c r="V178" t="s">
        <v>47</v>
      </c>
      <c r="W178">
        <v>2</v>
      </c>
      <c r="X178" t="s">
        <v>44</v>
      </c>
      <c r="Y178" t="s">
        <v>48</v>
      </c>
      <c r="Z178" t="s">
        <v>49</v>
      </c>
      <c r="AA178" t="s">
        <v>55</v>
      </c>
    </row>
    <row r="179" spans="1:27" x14ac:dyDescent="0.25">
      <c r="A179">
        <v>85</v>
      </c>
      <c r="B179" t="s">
        <v>342</v>
      </c>
      <c r="C179" t="s">
        <v>357</v>
      </c>
      <c r="D179">
        <v>4</v>
      </c>
      <c r="E179" t="s">
        <v>23</v>
      </c>
      <c r="F179" t="s">
        <v>360</v>
      </c>
      <c r="G179" t="s">
        <v>44</v>
      </c>
      <c r="H179" t="s">
        <v>94</v>
      </c>
      <c r="I179" t="s">
        <v>361</v>
      </c>
      <c r="J179" t="s">
        <v>75</v>
      </c>
      <c r="K179" s="7">
        <v>64</v>
      </c>
      <c r="L179">
        <v>1007</v>
      </c>
      <c r="M179" t="s">
        <v>4341</v>
      </c>
      <c r="N179">
        <f>COUNTIFS(Bike_Data[Product Name],Bike_Data[[#This Row],[Product Name]])</f>
        <v>89</v>
      </c>
      <c r="O179">
        <f>_xlfn.RANK.EQ(Bike_Data[[#This Row],[Product Name Count]],Bike_Data[Product Name Count])</f>
        <v>1826</v>
      </c>
      <c r="P1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79" t="s">
        <v>36</v>
      </c>
      <c r="R179" t="s">
        <v>69</v>
      </c>
      <c r="S179">
        <v>1</v>
      </c>
      <c r="T179">
        <v>449</v>
      </c>
      <c r="U179">
        <v>7.0000000000000007E-2</v>
      </c>
      <c r="V179" t="s">
        <v>47</v>
      </c>
      <c r="W179">
        <v>13</v>
      </c>
      <c r="X179" t="s">
        <v>44</v>
      </c>
      <c r="Y179" t="s">
        <v>48</v>
      </c>
      <c r="Z179" t="s">
        <v>49</v>
      </c>
      <c r="AA179" t="s">
        <v>55</v>
      </c>
    </row>
    <row r="180" spans="1:27" x14ac:dyDescent="0.25">
      <c r="A180">
        <v>86</v>
      </c>
      <c r="B180" t="s">
        <v>357</v>
      </c>
      <c r="C180" t="s">
        <v>362</v>
      </c>
      <c r="D180">
        <v>4</v>
      </c>
      <c r="E180" t="s">
        <v>23</v>
      </c>
      <c r="F180" t="s">
        <v>363</v>
      </c>
      <c r="G180" t="s">
        <v>44</v>
      </c>
      <c r="H180" t="s">
        <v>340</v>
      </c>
      <c r="I180" t="s">
        <v>364</v>
      </c>
      <c r="J180" t="s">
        <v>109</v>
      </c>
      <c r="K180" s="7">
        <v>138</v>
      </c>
      <c r="L180">
        <v>1</v>
      </c>
      <c r="M180" t="s">
        <v>4340</v>
      </c>
      <c r="N180">
        <f>COUNTIFS(Bike_Data[Product Name],Bike_Data[[#This Row],[Product Name]])</f>
        <v>193</v>
      </c>
      <c r="O180">
        <f>_xlfn.RANK.EQ(Bike_Data[[#This Row],[Product Name Count]],Bike_Data[Product Name Count])</f>
        <v>1</v>
      </c>
      <c r="P1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80" t="s">
        <v>87</v>
      </c>
      <c r="R180" t="s">
        <v>37</v>
      </c>
      <c r="S180">
        <v>2</v>
      </c>
      <c r="T180">
        <v>269.99</v>
      </c>
      <c r="U180">
        <v>0.2</v>
      </c>
      <c r="V180" t="s">
        <v>47</v>
      </c>
      <c r="W180">
        <v>16</v>
      </c>
      <c r="X180" t="s">
        <v>44</v>
      </c>
      <c r="Y180" t="s">
        <v>48</v>
      </c>
      <c r="Z180" t="s">
        <v>49</v>
      </c>
      <c r="AA180" t="s">
        <v>55</v>
      </c>
    </row>
    <row r="181" spans="1:27" x14ac:dyDescent="0.25">
      <c r="A181">
        <v>86</v>
      </c>
      <c r="B181" t="s">
        <v>357</v>
      </c>
      <c r="C181" t="s">
        <v>362</v>
      </c>
      <c r="D181">
        <v>4</v>
      </c>
      <c r="E181" t="s">
        <v>23</v>
      </c>
      <c r="F181" t="s">
        <v>363</v>
      </c>
      <c r="G181" t="s">
        <v>44</v>
      </c>
      <c r="H181" t="s">
        <v>340</v>
      </c>
      <c r="I181" t="s">
        <v>364</v>
      </c>
      <c r="J181" t="s">
        <v>76</v>
      </c>
      <c r="K181" s="7">
        <v>63</v>
      </c>
      <c r="L181">
        <v>1071</v>
      </c>
      <c r="M181" t="s">
        <v>4341</v>
      </c>
      <c r="N181">
        <f>COUNTIFS(Bike_Data[Product Name],Bike_Data[[#This Row],[Product Name]])</f>
        <v>101</v>
      </c>
      <c r="O181">
        <f>_xlfn.RANK.EQ(Bike_Data[[#This Row],[Product Name Count]],Bike_Data[Product Name Count])</f>
        <v>862</v>
      </c>
      <c r="P1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81" t="s">
        <v>77</v>
      </c>
      <c r="R181" t="s">
        <v>40</v>
      </c>
      <c r="S181">
        <v>2</v>
      </c>
      <c r="T181">
        <v>2999.99</v>
      </c>
      <c r="U181">
        <v>0.1</v>
      </c>
      <c r="V181" t="s">
        <v>47</v>
      </c>
      <c r="W181">
        <v>17</v>
      </c>
      <c r="X181" t="s">
        <v>44</v>
      </c>
      <c r="Y181" t="s">
        <v>48</v>
      </c>
      <c r="Z181" t="s">
        <v>49</v>
      </c>
      <c r="AA181" t="s">
        <v>55</v>
      </c>
    </row>
    <row r="182" spans="1:27" x14ac:dyDescent="0.25">
      <c r="A182">
        <v>86</v>
      </c>
      <c r="B182" t="s">
        <v>357</v>
      </c>
      <c r="C182" t="s">
        <v>362</v>
      </c>
      <c r="D182">
        <v>4</v>
      </c>
      <c r="E182" t="s">
        <v>23</v>
      </c>
      <c r="F182" t="s">
        <v>363</v>
      </c>
      <c r="G182" t="s">
        <v>44</v>
      </c>
      <c r="H182" t="s">
        <v>340</v>
      </c>
      <c r="I182" t="s">
        <v>364</v>
      </c>
      <c r="J182" t="s">
        <v>118</v>
      </c>
      <c r="K182" s="7">
        <v>70</v>
      </c>
      <c r="L182">
        <v>602</v>
      </c>
      <c r="M182" t="s">
        <v>4340</v>
      </c>
      <c r="N182">
        <f>COUNTIFS(Bike_Data[Product Name],Bike_Data[[#This Row],[Product Name]])</f>
        <v>100</v>
      </c>
      <c r="O182">
        <f>_xlfn.RANK.EQ(Bike_Data[[#This Row],[Product Name Count]],Bike_Data[Product Name Count])</f>
        <v>1064</v>
      </c>
      <c r="P1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82" t="s">
        <v>87</v>
      </c>
      <c r="R182" t="s">
        <v>37</v>
      </c>
      <c r="S182">
        <v>2</v>
      </c>
      <c r="T182">
        <v>299.99</v>
      </c>
      <c r="U182">
        <v>7.0000000000000007E-2</v>
      </c>
      <c r="V182" t="s">
        <v>47</v>
      </c>
      <c r="W182">
        <v>12</v>
      </c>
      <c r="X182" t="s">
        <v>44</v>
      </c>
      <c r="Y182" t="s">
        <v>48</v>
      </c>
      <c r="Z182" t="s">
        <v>49</v>
      </c>
      <c r="AA182" t="s">
        <v>55</v>
      </c>
    </row>
    <row r="183" spans="1:27" x14ac:dyDescent="0.25">
      <c r="A183">
        <v>86</v>
      </c>
      <c r="B183" t="s">
        <v>357</v>
      </c>
      <c r="C183" t="s">
        <v>362</v>
      </c>
      <c r="D183">
        <v>4</v>
      </c>
      <c r="E183" t="s">
        <v>23</v>
      </c>
      <c r="F183" t="s">
        <v>363</v>
      </c>
      <c r="G183" t="s">
        <v>44</v>
      </c>
      <c r="H183" t="s">
        <v>340</v>
      </c>
      <c r="I183" t="s">
        <v>364</v>
      </c>
      <c r="J183" t="s">
        <v>82</v>
      </c>
      <c r="K183" s="7">
        <v>54</v>
      </c>
      <c r="L183">
        <v>1429</v>
      </c>
      <c r="M183" t="s">
        <v>4341</v>
      </c>
      <c r="N183">
        <f>COUNTIFS(Bike_Data[Product Name],Bike_Data[[#This Row],[Product Name]])</f>
        <v>91</v>
      </c>
      <c r="O183">
        <f>_xlfn.RANK.EQ(Bike_Data[[#This Row],[Product Name Count]],Bike_Data[Product Name Count])</f>
        <v>1553</v>
      </c>
      <c r="P1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83" t="s">
        <v>36</v>
      </c>
      <c r="R183" t="s">
        <v>37</v>
      </c>
      <c r="S183">
        <v>1</v>
      </c>
      <c r="T183">
        <v>529.99</v>
      </c>
      <c r="U183">
        <v>0.1</v>
      </c>
      <c r="V183" t="s">
        <v>47</v>
      </c>
      <c r="W183">
        <v>6</v>
      </c>
      <c r="X183" t="s">
        <v>44</v>
      </c>
      <c r="Y183" t="s">
        <v>48</v>
      </c>
      <c r="Z183" t="s">
        <v>49</v>
      </c>
      <c r="AA183" t="s">
        <v>55</v>
      </c>
    </row>
    <row r="184" spans="1:27" x14ac:dyDescent="0.25">
      <c r="A184">
        <v>87</v>
      </c>
      <c r="B184" t="s">
        <v>357</v>
      </c>
      <c r="C184" t="s">
        <v>362</v>
      </c>
      <c r="D184">
        <v>4</v>
      </c>
      <c r="E184" t="s">
        <v>23</v>
      </c>
      <c r="F184" t="s">
        <v>365</v>
      </c>
      <c r="G184" t="s">
        <v>44</v>
      </c>
      <c r="H184" t="s">
        <v>366</v>
      </c>
      <c r="I184" t="s">
        <v>367</v>
      </c>
      <c r="J184" t="s">
        <v>118</v>
      </c>
      <c r="K184" s="7">
        <v>70</v>
      </c>
      <c r="L184">
        <v>602</v>
      </c>
      <c r="M184" t="s">
        <v>4340</v>
      </c>
      <c r="N184">
        <f>COUNTIFS(Bike_Data[Product Name],Bike_Data[[#This Row],[Product Name]])</f>
        <v>100</v>
      </c>
      <c r="O184">
        <f>_xlfn.RANK.EQ(Bike_Data[[#This Row],[Product Name Count]],Bike_Data[Product Name Count])</f>
        <v>1064</v>
      </c>
      <c r="P1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84" t="s">
        <v>87</v>
      </c>
      <c r="R184" t="s">
        <v>37</v>
      </c>
      <c r="S184">
        <v>2</v>
      </c>
      <c r="T184">
        <v>299.99</v>
      </c>
      <c r="U184">
        <v>0.1</v>
      </c>
      <c r="V184" t="s">
        <v>47</v>
      </c>
      <c r="W184">
        <v>12</v>
      </c>
      <c r="X184" t="s">
        <v>44</v>
      </c>
      <c r="Y184" t="s">
        <v>48</v>
      </c>
      <c r="Z184" t="s">
        <v>49</v>
      </c>
      <c r="AA184" t="s">
        <v>50</v>
      </c>
    </row>
    <row r="185" spans="1:27" x14ac:dyDescent="0.25">
      <c r="A185">
        <v>87</v>
      </c>
      <c r="B185" t="s">
        <v>357</v>
      </c>
      <c r="C185" t="s">
        <v>362</v>
      </c>
      <c r="D185">
        <v>4</v>
      </c>
      <c r="E185" t="s">
        <v>23</v>
      </c>
      <c r="F185" t="s">
        <v>365</v>
      </c>
      <c r="G185" t="s">
        <v>44</v>
      </c>
      <c r="H185" t="s">
        <v>366</v>
      </c>
      <c r="I185" t="s">
        <v>367</v>
      </c>
      <c r="J185" t="s">
        <v>35</v>
      </c>
      <c r="K185" s="7">
        <v>56</v>
      </c>
      <c r="L185">
        <v>1373</v>
      </c>
      <c r="M185" t="s">
        <v>4341</v>
      </c>
      <c r="N185">
        <f>COUNTIFS(Bike_Data[Product Name],Bike_Data[[#This Row],[Product Name]])</f>
        <v>84</v>
      </c>
      <c r="O185">
        <f>_xlfn.RANK.EQ(Bike_Data[[#This Row],[Product Name Count]],Bike_Data[Product Name Count])</f>
        <v>2086</v>
      </c>
      <c r="P1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85" t="s">
        <v>36</v>
      </c>
      <c r="R185" t="s">
        <v>37</v>
      </c>
      <c r="S185">
        <v>2</v>
      </c>
      <c r="T185">
        <v>599.99</v>
      </c>
      <c r="U185">
        <v>0.2</v>
      </c>
      <c r="V185" t="s">
        <v>47</v>
      </c>
      <c r="W185">
        <v>20</v>
      </c>
      <c r="X185" t="s">
        <v>44</v>
      </c>
      <c r="Y185" t="s">
        <v>48</v>
      </c>
      <c r="Z185" t="s">
        <v>49</v>
      </c>
      <c r="AA185" t="s">
        <v>50</v>
      </c>
    </row>
    <row r="186" spans="1:27" x14ac:dyDescent="0.25">
      <c r="A186">
        <v>88</v>
      </c>
      <c r="B186" t="s">
        <v>357</v>
      </c>
      <c r="C186" t="s">
        <v>362</v>
      </c>
      <c r="D186">
        <v>4</v>
      </c>
      <c r="E186" t="s">
        <v>23</v>
      </c>
      <c r="F186" t="s">
        <v>368</v>
      </c>
      <c r="G186" t="s">
        <v>44</v>
      </c>
      <c r="H186" t="s">
        <v>242</v>
      </c>
      <c r="I186" t="s">
        <v>369</v>
      </c>
      <c r="J186" t="s">
        <v>92</v>
      </c>
      <c r="K186" s="7">
        <v>69</v>
      </c>
      <c r="L186">
        <v>672</v>
      </c>
      <c r="M186" t="s">
        <v>4340</v>
      </c>
      <c r="N186">
        <f>COUNTIFS(Bike_Data[Product Name],Bike_Data[[#This Row],[Product Name]])</f>
        <v>101</v>
      </c>
      <c r="O186">
        <f>_xlfn.RANK.EQ(Bike_Data[[#This Row],[Product Name Count]],Bike_Data[Product Name Count])</f>
        <v>862</v>
      </c>
      <c r="P1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86" t="s">
        <v>39</v>
      </c>
      <c r="R186" t="s">
        <v>40</v>
      </c>
      <c r="S186">
        <v>1</v>
      </c>
      <c r="T186">
        <v>3999.99</v>
      </c>
      <c r="U186">
        <v>0.1</v>
      </c>
      <c r="V186" t="s">
        <v>47</v>
      </c>
      <c r="W186">
        <v>8</v>
      </c>
      <c r="X186" t="s">
        <v>44</v>
      </c>
      <c r="Y186" t="s">
        <v>48</v>
      </c>
      <c r="Z186" t="s">
        <v>49</v>
      </c>
      <c r="AA186" t="s">
        <v>50</v>
      </c>
    </row>
    <row r="187" spans="1:27" x14ac:dyDescent="0.25">
      <c r="A187">
        <v>88</v>
      </c>
      <c r="B187" t="s">
        <v>357</v>
      </c>
      <c r="C187" t="s">
        <v>362</v>
      </c>
      <c r="D187">
        <v>4</v>
      </c>
      <c r="E187" t="s">
        <v>23</v>
      </c>
      <c r="F187" t="s">
        <v>368</v>
      </c>
      <c r="G187" t="s">
        <v>44</v>
      </c>
      <c r="H187" t="s">
        <v>242</v>
      </c>
      <c r="I187" t="s">
        <v>369</v>
      </c>
      <c r="J187" t="s">
        <v>28</v>
      </c>
      <c r="K187" s="7">
        <v>67</v>
      </c>
      <c r="L187">
        <v>741</v>
      </c>
      <c r="M187" t="s">
        <v>4340</v>
      </c>
      <c r="N187">
        <f>COUNTIFS(Bike_Data[Product Name],Bike_Data[[#This Row],[Product Name]])</f>
        <v>97</v>
      </c>
      <c r="O187">
        <f>_xlfn.RANK.EQ(Bike_Data[[#This Row],[Product Name Count]],Bike_Data[Product Name Count])</f>
        <v>1262</v>
      </c>
      <c r="P1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87" t="s">
        <v>29</v>
      </c>
      <c r="R187" t="s">
        <v>30</v>
      </c>
      <c r="S187">
        <v>1</v>
      </c>
      <c r="T187">
        <v>1549</v>
      </c>
      <c r="U187">
        <v>7.0000000000000007E-2</v>
      </c>
      <c r="V187" t="s">
        <v>47</v>
      </c>
      <c r="W187">
        <v>13</v>
      </c>
      <c r="X187" t="s">
        <v>44</v>
      </c>
      <c r="Y187" t="s">
        <v>48</v>
      </c>
      <c r="Z187" t="s">
        <v>49</v>
      </c>
      <c r="AA187" t="s">
        <v>50</v>
      </c>
    </row>
    <row r="188" spans="1:27" x14ac:dyDescent="0.25">
      <c r="A188">
        <v>88</v>
      </c>
      <c r="B188" t="s">
        <v>357</v>
      </c>
      <c r="C188" t="s">
        <v>362</v>
      </c>
      <c r="D188">
        <v>4</v>
      </c>
      <c r="E188" t="s">
        <v>23</v>
      </c>
      <c r="F188" t="s">
        <v>368</v>
      </c>
      <c r="G188" t="s">
        <v>44</v>
      </c>
      <c r="H188" t="s">
        <v>242</v>
      </c>
      <c r="I188" t="s">
        <v>369</v>
      </c>
      <c r="J188" t="s">
        <v>38</v>
      </c>
      <c r="K188" s="7">
        <v>59</v>
      </c>
      <c r="L188">
        <v>1257</v>
      </c>
      <c r="M188" t="s">
        <v>4341</v>
      </c>
      <c r="N188">
        <f>COUNTIFS(Bike_Data[Product Name],Bike_Data[[#This Row],[Product Name]])</f>
        <v>85</v>
      </c>
      <c r="O188">
        <f>_xlfn.RANK.EQ(Bike_Data[[#This Row],[Product Name Count]],Bike_Data[Product Name Count])</f>
        <v>2001</v>
      </c>
      <c r="P1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88" t="s">
        <v>39</v>
      </c>
      <c r="R188" t="s">
        <v>40</v>
      </c>
      <c r="S188">
        <v>2</v>
      </c>
      <c r="T188">
        <v>1799.99</v>
      </c>
      <c r="U188">
        <v>0.1</v>
      </c>
      <c r="V188" t="s">
        <v>47</v>
      </c>
      <c r="W188">
        <v>1</v>
      </c>
      <c r="X188" t="s">
        <v>44</v>
      </c>
      <c r="Y188" t="s">
        <v>48</v>
      </c>
      <c r="Z188" t="s">
        <v>49</v>
      </c>
      <c r="AA188" t="s">
        <v>50</v>
      </c>
    </row>
    <row r="189" spans="1:27" x14ac:dyDescent="0.25">
      <c r="A189">
        <v>90</v>
      </c>
      <c r="B189" t="s">
        <v>362</v>
      </c>
      <c r="C189" t="s">
        <v>370</v>
      </c>
      <c r="D189">
        <v>4</v>
      </c>
      <c r="E189" t="s">
        <v>23</v>
      </c>
      <c r="F189" t="s">
        <v>374</v>
      </c>
      <c r="G189" t="s">
        <v>44</v>
      </c>
      <c r="H189" t="s">
        <v>216</v>
      </c>
      <c r="I189" t="s">
        <v>375</v>
      </c>
      <c r="J189" t="s">
        <v>114</v>
      </c>
      <c r="K189" s="7">
        <v>73</v>
      </c>
      <c r="L189">
        <v>529</v>
      </c>
      <c r="M189" t="s">
        <v>4340</v>
      </c>
      <c r="N189">
        <f>COUNTIFS(Bike_Data[Product Name],Bike_Data[[#This Row],[Product Name]])</f>
        <v>110</v>
      </c>
      <c r="O189">
        <f>_xlfn.RANK.EQ(Bike_Data[[#This Row],[Product Name Count]],Bike_Data[Product Name Count])</f>
        <v>752</v>
      </c>
      <c r="P1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89" t="s">
        <v>39</v>
      </c>
      <c r="R189" t="s">
        <v>30</v>
      </c>
      <c r="S189">
        <v>1</v>
      </c>
      <c r="T189">
        <v>469.99</v>
      </c>
      <c r="U189">
        <v>7.0000000000000007E-2</v>
      </c>
      <c r="V189" t="s">
        <v>47</v>
      </c>
      <c r="W189">
        <v>11</v>
      </c>
      <c r="X189" t="s">
        <v>44</v>
      </c>
      <c r="Y189" t="s">
        <v>48</v>
      </c>
      <c r="Z189" t="s">
        <v>49</v>
      </c>
      <c r="AA189" t="s">
        <v>55</v>
      </c>
    </row>
    <row r="190" spans="1:27" x14ac:dyDescent="0.25">
      <c r="A190">
        <v>90</v>
      </c>
      <c r="B190" t="s">
        <v>362</v>
      </c>
      <c r="C190" t="s">
        <v>370</v>
      </c>
      <c r="D190">
        <v>4</v>
      </c>
      <c r="E190" t="s">
        <v>23</v>
      </c>
      <c r="F190" t="s">
        <v>374</v>
      </c>
      <c r="G190" t="s">
        <v>44</v>
      </c>
      <c r="H190" t="s">
        <v>216</v>
      </c>
      <c r="I190" t="s">
        <v>375</v>
      </c>
      <c r="J190" t="s">
        <v>56</v>
      </c>
      <c r="K190" s="7">
        <v>53</v>
      </c>
      <c r="L190">
        <v>1483</v>
      </c>
      <c r="M190" t="s">
        <v>4341</v>
      </c>
      <c r="N190">
        <f>COUNTIFS(Bike_Data[Product Name],Bike_Data[[#This Row],[Product Name]])</f>
        <v>86</v>
      </c>
      <c r="O190">
        <f>_xlfn.RANK.EQ(Bike_Data[[#This Row],[Product Name Count]],Bike_Data[Product Name Count])</f>
        <v>1915</v>
      </c>
      <c r="P1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90" t="s">
        <v>39</v>
      </c>
      <c r="R190" t="s">
        <v>30</v>
      </c>
      <c r="S190">
        <v>1</v>
      </c>
      <c r="T190">
        <v>999.99</v>
      </c>
      <c r="U190">
        <v>0.1</v>
      </c>
      <c r="V190" t="s">
        <v>47</v>
      </c>
      <c r="W190">
        <v>28</v>
      </c>
      <c r="X190" t="s">
        <v>44</v>
      </c>
      <c r="Y190" t="s">
        <v>48</v>
      </c>
      <c r="Z190" t="s">
        <v>49</v>
      </c>
      <c r="AA190" t="s">
        <v>55</v>
      </c>
    </row>
    <row r="191" spans="1:27" x14ac:dyDescent="0.25">
      <c r="A191">
        <v>92</v>
      </c>
      <c r="B191" t="s">
        <v>376</v>
      </c>
      <c r="C191" t="s">
        <v>377</v>
      </c>
      <c r="D191">
        <v>4</v>
      </c>
      <c r="E191" t="s">
        <v>23</v>
      </c>
      <c r="F191" t="s">
        <v>381</v>
      </c>
      <c r="G191" t="s">
        <v>44</v>
      </c>
      <c r="H191" t="s">
        <v>382</v>
      </c>
      <c r="I191" t="s">
        <v>383</v>
      </c>
      <c r="J191" t="s">
        <v>38</v>
      </c>
      <c r="K191" s="7">
        <v>59</v>
      </c>
      <c r="L191">
        <v>1257</v>
      </c>
      <c r="M191" t="s">
        <v>4341</v>
      </c>
      <c r="N191">
        <f>COUNTIFS(Bike_Data[Product Name],Bike_Data[[#This Row],[Product Name]])</f>
        <v>85</v>
      </c>
      <c r="O191">
        <f>_xlfn.RANK.EQ(Bike_Data[[#This Row],[Product Name Count]],Bike_Data[Product Name Count])</f>
        <v>2001</v>
      </c>
      <c r="P1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91" t="s">
        <v>39</v>
      </c>
      <c r="R191" t="s">
        <v>40</v>
      </c>
      <c r="S191">
        <v>1</v>
      </c>
      <c r="T191">
        <v>1799.99</v>
      </c>
      <c r="U191">
        <v>0.1</v>
      </c>
      <c r="V191" t="s">
        <v>47</v>
      </c>
      <c r="W191">
        <v>1</v>
      </c>
      <c r="X191" t="s">
        <v>44</v>
      </c>
      <c r="Y191" t="s">
        <v>48</v>
      </c>
      <c r="Z191" t="s">
        <v>49</v>
      </c>
      <c r="AA191" t="s">
        <v>55</v>
      </c>
    </row>
    <row r="192" spans="1:27" x14ac:dyDescent="0.25">
      <c r="A192">
        <v>95</v>
      </c>
      <c r="B192" t="s">
        <v>385</v>
      </c>
      <c r="C192" t="s">
        <v>377</v>
      </c>
      <c r="D192">
        <v>4</v>
      </c>
      <c r="E192" t="s">
        <v>23</v>
      </c>
      <c r="F192" t="s">
        <v>392</v>
      </c>
      <c r="G192" t="s">
        <v>44</v>
      </c>
      <c r="H192" t="s">
        <v>333</v>
      </c>
      <c r="I192" t="s">
        <v>393</v>
      </c>
      <c r="J192" t="s">
        <v>28</v>
      </c>
      <c r="K192" s="7">
        <v>67</v>
      </c>
      <c r="L192">
        <v>741</v>
      </c>
      <c r="M192" t="s">
        <v>4340</v>
      </c>
      <c r="N192">
        <f>COUNTIFS(Bike_Data[Product Name],Bike_Data[[#This Row],[Product Name]])</f>
        <v>97</v>
      </c>
      <c r="O192">
        <f>_xlfn.RANK.EQ(Bike_Data[[#This Row],[Product Name Count]],Bike_Data[Product Name Count])</f>
        <v>1262</v>
      </c>
      <c r="P1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92" t="s">
        <v>29</v>
      </c>
      <c r="R192" t="s">
        <v>30</v>
      </c>
      <c r="S192">
        <v>2</v>
      </c>
      <c r="T192">
        <v>1549</v>
      </c>
      <c r="U192">
        <v>0.2</v>
      </c>
      <c r="V192" t="s">
        <v>47</v>
      </c>
      <c r="W192">
        <v>13</v>
      </c>
      <c r="X192" t="s">
        <v>44</v>
      </c>
      <c r="Y192" t="s">
        <v>48</v>
      </c>
      <c r="Z192" t="s">
        <v>49</v>
      </c>
      <c r="AA192" t="s">
        <v>55</v>
      </c>
    </row>
    <row r="193" spans="1:27" x14ac:dyDescent="0.25">
      <c r="A193">
        <v>95</v>
      </c>
      <c r="B193" t="s">
        <v>385</v>
      </c>
      <c r="C193" t="s">
        <v>377</v>
      </c>
      <c r="D193">
        <v>4</v>
      </c>
      <c r="E193" t="s">
        <v>23</v>
      </c>
      <c r="F193" t="s">
        <v>392</v>
      </c>
      <c r="G193" t="s">
        <v>44</v>
      </c>
      <c r="H193" t="s">
        <v>333</v>
      </c>
      <c r="I193" t="s">
        <v>393</v>
      </c>
      <c r="J193" t="s">
        <v>38</v>
      </c>
      <c r="K193" s="7">
        <v>59</v>
      </c>
      <c r="L193">
        <v>1257</v>
      </c>
      <c r="M193" t="s">
        <v>4341</v>
      </c>
      <c r="N193">
        <f>COUNTIFS(Bike_Data[Product Name],Bike_Data[[#This Row],[Product Name]])</f>
        <v>85</v>
      </c>
      <c r="O193">
        <f>_xlfn.RANK.EQ(Bike_Data[[#This Row],[Product Name Count]],Bike_Data[Product Name Count])</f>
        <v>2001</v>
      </c>
      <c r="P1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93" t="s">
        <v>39</v>
      </c>
      <c r="R193" t="s">
        <v>40</v>
      </c>
      <c r="S193">
        <v>2</v>
      </c>
      <c r="T193">
        <v>1799.99</v>
      </c>
      <c r="U193">
        <v>0.2</v>
      </c>
      <c r="V193" t="s">
        <v>47</v>
      </c>
      <c r="W193">
        <v>1</v>
      </c>
      <c r="X193" t="s">
        <v>44</v>
      </c>
      <c r="Y193" t="s">
        <v>48</v>
      </c>
      <c r="Z193" t="s">
        <v>49</v>
      </c>
      <c r="AA193" t="s">
        <v>55</v>
      </c>
    </row>
    <row r="194" spans="1:27" x14ac:dyDescent="0.25">
      <c r="A194">
        <v>95</v>
      </c>
      <c r="B194" t="s">
        <v>385</v>
      </c>
      <c r="C194" t="s">
        <v>377</v>
      </c>
      <c r="D194">
        <v>4</v>
      </c>
      <c r="E194" t="s">
        <v>23</v>
      </c>
      <c r="F194" t="s">
        <v>392</v>
      </c>
      <c r="G194" t="s">
        <v>44</v>
      </c>
      <c r="H194" t="s">
        <v>333</v>
      </c>
      <c r="I194" t="s">
        <v>393</v>
      </c>
      <c r="J194" t="s">
        <v>35</v>
      </c>
      <c r="K194" s="7">
        <v>56</v>
      </c>
      <c r="L194">
        <v>1373</v>
      </c>
      <c r="M194" t="s">
        <v>4341</v>
      </c>
      <c r="N194">
        <f>COUNTIFS(Bike_Data[Product Name],Bike_Data[[#This Row],[Product Name]])</f>
        <v>84</v>
      </c>
      <c r="O194">
        <f>_xlfn.RANK.EQ(Bike_Data[[#This Row],[Product Name Count]],Bike_Data[Product Name Count])</f>
        <v>2086</v>
      </c>
      <c r="P1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94" t="s">
        <v>36</v>
      </c>
      <c r="R194" t="s">
        <v>37</v>
      </c>
      <c r="S194">
        <v>2</v>
      </c>
      <c r="T194">
        <v>599.99</v>
      </c>
      <c r="U194">
        <v>0.05</v>
      </c>
      <c r="V194" t="s">
        <v>47</v>
      </c>
      <c r="W194">
        <v>20</v>
      </c>
      <c r="X194" t="s">
        <v>44</v>
      </c>
      <c r="Y194" t="s">
        <v>48</v>
      </c>
      <c r="Z194" t="s">
        <v>49</v>
      </c>
      <c r="AA194" t="s">
        <v>55</v>
      </c>
    </row>
    <row r="195" spans="1:27" x14ac:dyDescent="0.25">
      <c r="A195">
        <v>95</v>
      </c>
      <c r="B195" t="s">
        <v>385</v>
      </c>
      <c r="C195" t="s">
        <v>377</v>
      </c>
      <c r="D195">
        <v>4</v>
      </c>
      <c r="E195" t="s">
        <v>23</v>
      </c>
      <c r="F195" t="s">
        <v>392</v>
      </c>
      <c r="G195" t="s">
        <v>44</v>
      </c>
      <c r="H195" t="s">
        <v>333</v>
      </c>
      <c r="I195" t="s">
        <v>393</v>
      </c>
      <c r="J195" t="s">
        <v>165</v>
      </c>
      <c r="K195" s="7">
        <v>57</v>
      </c>
      <c r="L195">
        <v>1316</v>
      </c>
      <c r="M195" t="s">
        <v>4341</v>
      </c>
      <c r="N195">
        <f>COUNTIFS(Bike_Data[Product Name],Bike_Data[[#This Row],[Product Name]])</f>
        <v>78</v>
      </c>
      <c r="O195">
        <f>_xlfn.RANK.EQ(Bike_Data[[#This Row],[Product Name Count]],Bike_Data[Product Name Count])</f>
        <v>2170</v>
      </c>
      <c r="P1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95" t="s">
        <v>36</v>
      </c>
      <c r="R195" t="s">
        <v>69</v>
      </c>
      <c r="S195">
        <v>1</v>
      </c>
      <c r="T195">
        <v>449</v>
      </c>
      <c r="U195">
        <v>0.1</v>
      </c>
      <c r="V195" t="s">
        <v>47</v>
      </c>
      <c r="W195">
        <v>15</v>
      </c>
      <c r="X195" t="s">
        <v>44</v>
      </c>
      <c r="Y195" t="s">
        <v>48</v>
      </c>
      <c r="Z195" t="s">
        <v>49</v>
      </c>
      <c r="AA195" t="s">
        <v>55</v>
      </c>
    </row>
    <row r="196" spans="1:27" x14ac:dyDescent="0.25">
      <c r="A196">
        <v>96</v>
      </c>
      <c r="B196" t="s">
        <v>385</v>
      </c>
      <c r="C196" t="s">
        <v>377</v>
      </c>
      <c r="D196">
        <v>4</v>
      </c>
      <c r="E196" t="s">
        <v>23</v>
      </c>
      <c r="F196" t="s">
        <v>394</v>
      </c>
      <c r="G196" t="s">
        <v>44</v>
      </c>
      <c r="H196" t="s">
        <v>395</v>
      </c>
      <c r="I196" t="s">
        <v>396</v>
      </c>
      <c r="J196" t="s">
        <v>42</v>
      </c>
      <c r="K196" s="7">
        <v>131</v>
      </c>
      <c r="L196">
        <v>275</v>
      </c>
      <c r="M196" t="s">
        <v>4340</v>
      </c>
      <c r="N196">
        <f>COUNTIFS(Bike_Data[Product Name],Bike_Data[[#This Row],[Product Name]])</f>
        <v>185</v>
      </c>
      <c r="O196">
        <f>_xlfn.RANK.EQ(Bike_Data[[#This Row],[Product Name Count]],Bike_Data[Product Name Count])</f>
        <v>387</v>
      </c>
      <c r="P1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96" t="s">
        <v>70</v>
      </c>
      <c r="R196" t="s">
        <v>37</v>
      </c>
      <c r="S196">
        <v>1</v>
      </c>
      <c r="T196">
        <v>599.99</v>
      </c>
      <c r="U196">
        <v>0.1</v>
      </c>
      <c r="V196" t="s">
        <v>47</v>
      </c>
      <c r="W196">
        <v>2</v>
      </c>
      <c r="X196" t="s">
        <v>44</v>
      </c>
      <c r="Y196" t="s">
        <v>48</v>
      </c>
      <c r="Z196" t="s">
        <v>49</v>
      </c>
      <c r="AA196" t="s">
        <v>55</v>
      </c>
    </row>
    <row r="197" spans="1:27" x14ac:dyDescent="0.25">
      <c r="A197">
        <v>96</v>
      </c>
      <c r="B197" t="s">
        <v>385</v>
      </c>
      <c r="C197" t="s">
        <v>377</v>
      </c>
      <c r="D197">
        <v>4</v>
      </c>
      <c r="E197" t="s">
        <v>23</v>
      </c>
      <c r="F197" t="s">
        <v>394</v>
      </c>
      <c r="G197" t="s">
        <v>44</v>
      </c>
      <c r="H197" t="s">
        <v>395</v>
      </c>
      <c r="I197" t="s">
        <v>396</v>
      </c>
      <c r="J197" t="s">
        <v>118</v>
      </c>
      <c r="K197" s="7">
        <v>70</v>
      </c>
      <c r="L197">
        <v>602</v>
      </c>
      <c r="M197" t="s">
        <v>4340</v>
      </c>
      <c r="N197">
        <f>COUNTIFS(Bike_Data[Product Name],Bike_Data[[#This Row],[Product Name]])</f>
        <v>100</v>
      </c>
      <c r="O197">
        <f>_xlfn.RANK.EQ(Bike_Data[[#This Row],[Product Name Count]],Bike_Data[Product Name Count])</f>
        <v>1064</v>
      </c>
      <c r="P1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97" t="s">
        <v>87</v>
      </c>
      <c r="R197" t="s">
        <v>37</v>
      </c>
      <c r="S197">
        <v>1</v>
      </c>
      <c r="T197">
        <v>299.99</v>
      </c>
      <c r="U197">
        <v>0.05</v>
      </c>
      <c r="V197" t="s">
        <v>47</v>
      </c>
      <c r="W197">
        <v>12</v>
      </c>
      <c r="X197" t="s">
        <v>44</v>
      </c>
      <c r="Y197" t="s">
        <v>48</v>
      </c>
      <c r="Z197" t="s">
        <v>49</v>
      </c>
      <c r="AA197" t="s">
        <v>55</v>
      </c>
    </row>
    <row r="198" spans="1:27" x14ac:dyDescent="0.25">
      <c r="A198">
        <v>97</v>
      </c>
      <c r="B198" t="s">
        <v>377</v>
      </c>
      <c r="C198" t="s">
        <v>397</v>
      </c>
      <c r="D198">
        <v>4</v>
      </c>
      <c r="E198" t="s">
        <v>23</v>
      </c>
      <c r="F198" t="s">
        <v>398</v>
      </c>
      <c r="G198" t="s">
        <v>44</v>
      </c>
      <c r="H198" t="s">
        <v>399</v>
      </c>
      <c r="I198" t="s">
        <v>400</v>
      </c>
      <c r="J198" t="s">
        <v>114</v>
      </c>
      <c r="K198" s="7">
        <v>73</v>
      </c>
      <c r="L198">
        <v>529</v>
      </c>
      <c r="M198" t="s">
        <v>4340</v>
      </c>
      <c r="N198">
        <f>COUNTIFS(Bike_Data[Product Name],Bike_Data[[#This Row],[Product Name]])</f>
        <v>110</v>
      </c>
      <c r="O198">
        <f>_xlfn.RANK.EQ(Bike_Data[[#This Row],[Product Name Count]],Bike_Data[Product Name Count])</f>
        <v>752</v>
      </c>
      <c r="P1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98" t="s">
        <v>39</v>
      </c>
      <c r="R198" t="s">
        <v>30</v>
      </c>
      <c r="S198">
        <v>2</v>
      </c>
      <c r="T198">
        <v>469.99</v>
      </c>
      <c r="U198">
        <v>0.2</v>
      </c>
      <c r="V198" t="s">
        <v>47</v>
      </c>
      <c r="W198">
        <v>11</v>
      </c>
      <c r="X198" t="s">
        <v>44</v>
      </c>
      <c r="Y198" t="s">
        <v>48</v>
      </c>
      <c r="Z198" t="s">
        <v>49</v>
      </c>
      <c r="AA198" t="s">
        <v>55</v>
      </c>
    </row>
    <row r="199" spans="1:27" x14ac:dyDescent="0.25">
      <c r="A199">
        <v>97</v>
      </c>
      <c r="B199" t="s">
        <v>377</v>
      </c>
      <c r="C199" t="s">
        <v>397</v>
      </c>
      <c r="D199">
        <v>4</v>
      </c>
      <c r="E199" t="s">
        <v>23</v>
      </c>
      <c r="F199" t="s">
        <v>398</v>
      </c>
      <c r="G199" t="s">
        <v>44</v>
      </c>
      <c r="H199" t="s">
        <v>399</v>
      </c>
      <c r="I199" t="s">
        <v>400</v>
      </c>
      <c r="J199" t="s">
        <v>35</v>
      </c>
      <c r="K199" s="7">
        <v>56</v>
      </c>
      <c r="L199">
        <v>1373</v>
      </c>
      <c r="M199" t="s">
        <v>4341</v>
      </c>
      <c r="N199">
        <f>COUNTIFS(Bike_Data[Product Name],Bike_Data[[#This Row],[Product Name]])</f>
        <v>84</v>
      </c>
      <c r="O199">
        <f>_xlfn.RANK.EQ(Bike_Data[[#This Row],[Product Name Count]],Bike_Data[Product Name Count])</f>
        <v>2086</v>
      </c>
      <c r="P1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99" t="s">
        <v>36</v>
      </c>
      <c r="R199" t="s">
        <v>37</v>
      </c>
      <c r="S199">
        <v>2</v>
      </c>
      <c r="T199">
        <v>599.99</v>
      </c>
      <c r="U199">
        <v>0.2</v>
      </c>
      <c r="V199" t="s">
        <v>47</v>
      </c>
      <c r="W199">
        <v>20</v>
      </c>
      <c r="X199" t="s">
        <v>44</v>
      </c>
      <c r="Y199" t="s">
        <v>48</v>
      </c>
      <c r="Z199" t="s">
        <v>49</v>
      </c>
      <c r="AA199" t="s">
        <v>55</v>
      </c>
    </row>
    <row r="200" spans="1:27" x14ac:dyDescent="0.25">
      <c r="A200">
        <v>97</v>
      </c>
      <c r="B200" t="s">
        <v>377</v>
      </c>
      <c r="C200" t="s">
        <v>397</v>
      </c>
      <c r="D200">
        <v>4</v>
      </c>
      <c r="E200" t="s">
        <v>23</v>
      </c>
      <c r="F200" t="s">
        <v>398</v>
      </c>
      <c r="G200" t="s">
        <v>44</v>
      </c>
      <c r="H200" t="s">
        <v>399</v>
      </c>
      <c r="I200" t="s">
        <v>400</v>
      </c>
      <c r="J200" t="s">
        <v>165</v>
      </c>
      <c r="K200" s="7">
        <v>57</v>
      </c>
      <c r="L200">
        <v>1316</v>
      </c>
      <c r="M200" t="s">
        <v>4341</v>
      </c>
      <c r="N200">
        <f>COUNTIFS(Bike_Data[Product Name],Bike_Data[[#This Row],[Product Name]])</f>
        <v>78</v>
      </c>
      <c r="O200">
        <f>_xlfn.RANK.EQ(Bike_Data[[#This Row],[Product Name Count]],Bike_Data[Product Name Count])</f>
        <v>2170</v>
      </c>
      <c r="P2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00" t="s">
        <v>36</v>
      </c>
      <c r="R200" t="s">
        <v>69</v>
      </c>
      <c r="S200">
        <v>1</v>
      </c>
      <c r="T200">
        <v>449</v>
      </c>
      <c r="U200">
        <v>0.1</v>
      </c>
      <c r="V200" t="s">
        <v>47</v>
      </c>
      <c r="W200">
        <v>15</v>
      </c>
      <c r="X200" t="s">
        <v>44</v>
      </c>
      <c r="Y200" t="s">
        <v>48</v>
      </c>
      <c r="Z200" t="s">
        <v>49</v>
      </c>
      <c r="AA200" t="s">
        <v>55</v>
      </c>
    </row>
    <row r="201" spans="1:27" x14ac:dyDescent="0.25">
      <c r="A201">
        <v>97</v>
      </c>
      <c r="B201" t="s">
        <v>377</v>
      </c>
      <c r="C201" t="s">
        <v>397</v>
      </c>
      <c r="D201">
        <v>4</v>
      </c>
      <c r="E201" t="s">
        <v>23</v>
      </c>
      <c r="F201" t="s">
        <v>398</v>
      </c>
      <c r="G201" t="s">
        <v>44</v>
      </c>
      <c r="H201" t="s">
        <v>399</v>
      </c>
      <c r="I201" t="s">
        <v>400</v>
      </c>
      <c r="J201" t="s">
        <v>61</v>
      </c>
      <c r="K201" s="7">
        <v>49</v>
      </c>
      <c r="L201">
        <v>1536</v>
      </c>
      <c r="M201" t="s">
        <v>4341</v>
      </c>
      <c r="N201">
        <f>COUNTIFS(Bike_Data[Product Name],Bike_Data[[#This Row],[Product Name]])</f>
        <v>77</v>
      </c>
      <c r="O201">
        <f>_xlfn.RANK.EQ(Bike_Data[[#This Row],[Product Name Count]],Bike_Data[Product Name Count])</f>
        <v>2248</v>
      </c>
      <c r="P2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01" t="s">
        <v>39</v>
      </c>
      <c r="R201" t="s">
        <v>62</v>
      </c>
      <c r="S201">
        <v>1</v>
      </c>
      <c r="T201">
        <v>749.99</v>
      </c>
      <c r="U201">
        <v>7.0000000000000007E-2</v>
      </c>
      <c r="V201" t="s">
        <v>47</v>
      </c>
      <c r="W201">
        <v>16</v>
      </c>
      <c r="X201" t="s">
        <v>44</v>
      </c>
      <c r="Y201" t="s">
        <v>48</v>
      </c>
      <c r="Z201" t="s">
        <v>49</v>
      </c>
      <c r="AA201" t="s">
        <v>55</v>
      </c>
    </row>
    <row r="202" spans="1:27" x14ac:dyDescent="0.25">
      <c r="A202">
        <v>98</v>
      </c>
      <c r="B202" t="s">
        <v>377</v>
      </c>
      <c r="C202" t="s">
        <v>389</v>
      </c>
      <c r="D202">
        <v>4</v>
      </c>
      <c r="E202" t="s">
        <v>23</v>
      </c>
      <c r="F202" t="s">
        <v>401</v>
      </c>
      <c r="G202" t="s">
        <v>44</v>
      </c>
      <c r="H202" t="s">
        <v>402</v>
      </c>
      <c r="I202" t="s">
        <v>403</v>
      </c>
      <c r="J202" t="s">
        <v>109</v>
      </c>
      <c r="K202" s="7">
        <v>138</v>
      </c>
      <c r="L202">
        <v>1</v>
      </c>
      <c r="M202" t="s">
        <v>4340</v>
      </c>
      <c r="N202">
        <f>COUNTIFS(Bike_Data[Product Name],Bike_Data[[#This Row],[Product Name]])</f>
        <v>193</v>
      </c>
      <c r="O202">
        <f>_xlfn.RANK.EQ(Bike_Data[[#This Row],[Product Name Count]],Bike_Data[Product Name Count])</f>
        <v>1</v>
      </c>
      <c r="P2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02" t="s">
        <v>87</v>
      </c>
      <c r="R202" t="s">
        <v>37</v>
      </c>
      <c r="S202">
        <v>1</v>
      </c>
      <c r="T202">
        <v>269.99</v>
      </c>
      <c r="U202">
        <v>0.1</v>
      </c>
      <c r="V202" t="s">
        <v>47</v>
      </c>
      <c r="W202">
        <v>16</v>
      </c>
      <c r="X202" t="s">
        <v>44</v>
      </c>
      <c r="Y202" t="s">
        <v>48</v>
      </c>
      <c r="Z202" t="s">
        <v>49</v>
      </c>
      <c r="AA202" t="s">
        <v>50</v>
      </c>
    </row>
    <row r="203" spans="1:27" x14ac:dyDescent="0.25">
      <c r="A203">
        <v>98</v>
      </c>
      <c r="B203" t="s">
        <v>377</v>
      </c>
      <c r="C203" t="s">
        <v>389</v>
      </c>
      <c r="D203">
        <v>4</v>
      </c>
      <c r="E203" t="s">
        <v>23</v>
      </c>
      <c r="F203" t="s">
        <v>401</v>
      </c>
      <c r="G203" t="s">
        <v>44</v>
      </c>
      <c r="H203" t="s">
        <v>402</v>
      </c>
      <c r="I203" t="s">
        <v>403</v>
      </c>
      <c r="J203" t="s">
        <v>86</v>
      </c>
      <c r="K203" s="7">
        <v>123</v>
      </c>
      <c r="L203">
        <v>406</v>
      </c>
      <c r="M203" t="s">
        <v>4340</v>
      </c>
      <c r="N203">
        <f>COUNTIFS(Bike_Data[Product Name],Bike_Data[[#This Row],[Product Name]])</f>
        <v>180</v>
      </c>
      <c r="O203">
        <f>_xlfn.RANK.EQ(Bike_Data[[#This Row],[Product Name Count]],Bike_Data[Product Name Count])</f>
        <v>572</v>
      </c>
      <c r="P2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03" t="s">
        <v>87</v>
      </c>
      <c r="R203" t="s">
        <v>37</v>
      </c>
      <c r="S203">
        <v>2</v>
      </c>
      <c r="T203">
        <v>269.99</v>
      </c>
      <c r="U203">
        <v>0.2</v>
      </c>
      <c r="V203" t="s">
        <v>47</v>
      </c>
      <c r="W203">
        <v>0</v>
      </c>
      <c r="X203" t="s">
        <v>44</v>
      </c>
      <c r="Y203" t="s">
        <v>48</v>
      </c>
      <c r="Z203" t="s">
        <v>49</v>
      </c>
      <c r="AA203" t="s">
        <v>50</v>
      </c>
    </row>
    <row r="204" spans="1:27" x14ac:dyDescent="0.25">
      <c r="A204">
        <v>98</v>
      </c>
      <c r="B204" t="s">
        <v>377</v>
      </c>
      <c r="C204" t="s">
        <v>389</v>
      </c>
      <c r="D204">
        <v>4</v>
      </c>
      <c r="E204" t="s">
        <v>23</v>
      </c>
      <c r="F204" t="s">
        <v>401</v>
      </c>
      <c r="G204" t="s">
        <v>44</v>
      </c>
      <c r="H204" t="s">
        <v>402</v>
      </c>
      <c r="I204" t="s">
        <v>403</v>
      </c>
      <c r="J204" t="s">
        <v>165</v>
      </c>
      <c r="K204" s="7">
        <v>57</v>
      </c>
      <c r="L204">
        <v>1316</v>
      </c>
      <c r="M204" t="s">
        <v>4341</v>
      </c>
      <c r="N204">
        <f>COUNTIFS(Bike_Data[Product Name],Bike_Data[[#This Row],[Product Name]])</f>
        <v>78</v>
      </c>
      <c r="O204">
        <f>_xlfn.RANK.EQ(Bike_Data[[#This Row],[Product Name Count]],Bike_Data[Product Name Count])</f>
        <v>2170</v>
      </c>
      <c r="P2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04" t="s">
        <v>36</v>
      </c>
      <c r="R204" t="s">
        <v>69</v>
      </c>
      <c r="S204">
        <v>1</v>
      </c>
      <c r="T204">
        <v>449</v>
      </c>
      <c r="U204">
        <v>7.0000000000000007E-2</v>
      </c>
      <c r="V204" t="s">
        <v>47</v>
      </c>
      <c r="W204">
        <v>15</v>
      </c>
      <c r="X204" t="s">
        <v>44</v>
      </c>
      <c r="Y204" t="s">
        <v>48</v>
      </c>
      <c r="Z204" t="s">
        <v>49</v>
      </c>
      <c r="AA204" t="s">
        <v>50</v>
      </c>
    </row>
    <row r="205" spans="1:27" x14ac:dyDescent="0.25">
      <c r="A205">
        <v>98</v>
      </c>
      <c r="B205" t="s">
        <v>377</v>
      </c>
      <c r="C205" t="s">
        <v>389</v>
      </c>
      <c r="D205">
        <v>4</v>
      </c>
      <c r="E205" t="s">
        <v>23</v>
      </c>
      <c r="F205" t="s">
        <v>401</v>
      </c>
      <c r="G205" t="s">
        <v>44</v>
      </c>
      <c r="H205" t="s">
        <v>402</v>
      </c>
      <c r="I205" t="s">
        <v>403</v>
      </c>
      <c r="J205" t="s">
        <v>61</v>
      </c>
      <c r="K205" s="7">
        <v>49</v>
      </c>
      <c r="L205">
        <v>1536</v>
      </c>
      <c r="M205" t="s">
        <v>4341</v>
      </c>
      <c r="N205">
        <f>COUNTIFS(Bike_Data[Product Name],Bike_Data[[#This Row],[Product Name]])</f>
        <v>77</v>
      </c>
      <c r="O205">
        <f>_xlfn.RANK.EQ(Bike_Data[[#This Row],[Product Name Count]],Bike_Data[Product Name Count])</f>
        <v>2248</v>
      </c>
      <c r="P2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05" t="s">
        <v>39</v>
      </c>
      <c r="R205" t="s">
        <v>62</v>
      </c>
      <c r="S205">
        <v>1</v>
      </c>
      <c r="T205">
        <v>749.99</v>
      </c>
      <c r="U205">
        <v>0.2</v>
      </c>
      <c r="V205" t="s">
        <v>47</v>
      </c>
      <c r="W205">
        <v>16</v>
      </c>
      <c r="X205" t="s">
        <v>44</v>
      </c>
      <c r="Y205" t="s">
        <v>48</v>
      </c>
      <c r="Z205" t="s">
        <v>49</v>
      </c>
      <c r="AA205" t="s">
        <v>50</v>
      </c>
    </row>
    <row r="206" spans="1:27" x14ac:dyDescent="0.25">
      <c r="A206">
        <v>100</v>
      </c>
      <c r="B206" t="s">
        <v>397</v>
      </c>
      <c r="C206" t="s">
        <v>404</v>
      </c>
      <c r="D206">
        <v>4</v>
      </c>
      <c r="E206" t="s">
        <v>23</v>
      </c>
      <c r="F206" t="s">
        <v>408</v>
      </c>
      <c r="G206" t="s">
        <v>44</v>
      </c>
      <c r="H206" t="s">
        <v>409</v>
      </c>
      <c r="I206" t="s">
        <v>410</v>
      </c>
      <c r="J206" t="s">
        <v>78</v>
      </c>
      <c r="K206" s="7">
        <v>136</v>
      </c>
      <c r="L206">
        <v>139</v>
      </c>
      <c r="M206" t="s">
        <v>4340</v>
      </c>
      <c r="N206">
        <f>COUNTIFS(Bike_Data[Product Name],Bike_Data[[#This Row],[Product Name]])</f>
        <v>193</v>
      </c>
      <c r="O206">
        <f>_xlfn.RANK.EQ(Bike_Data[[#This Row],[Product Name Count]],Bike_Data[Product Name Count])</f>
        <v>1</v>
      </c>
      <c r="P2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06" t="s">
        <v>70</v>
      </c>
      <c r="R206" t="s">
        <v>37</v>
      </c>
      <c r="S206">
        <v>2</v>
      </c>
      <c r="T206">
        <v>549.99</v>
      </c>
      <c r="U206">
        <v>0.1</v>
      </c>
      <c r="V206" t="s">
        <v>47</v>
      </c>
      <c r="W206">
        <v>16</v>
      </c>
      <c r="X206" t="s">
        <v>44</v>
      </c>
      <c r="Y206" t="s">
        <v>48</v>
      </c>
      <c r="Z206" t="s">
        <v>49</v>
      </c>
      <c r="AA206" t="s">
        <v>55</v>
      </c>
    </row>
    <row r="207" spans="1:27" x14ac:dyDescent="0.25">
      <c r="A207">
        <v>100</v>
      </c>
      <c r="B207" t="s">
        <v>397</v>
      </c>
      <c r="C207" t="s">
        <v>404</v>
      </c>
      <c r="D207">
        <v>4</v>
      </c>
      <c r="E207" t="s">
        <v>23</v>
      </c>
      <c r="F207" t="s">
        <v>408</v>
      </c>
      <c r="G207" t="s">
        <v>44</v>
      </c>
      <c r="H207" t="s">
        <v>409</v>
      </c>
      <c r="I207" t="s">
        <v>410</v>
      </c>
      <c r="J207" t="s">
        <v>78</v>
      </c>
      <c r="K207" s="7">
        <v>136</v>
      </c>
      <c r="L207">
        <v>139</v>
      </c>
      <c r="M207" t="s">
        <v>4340</v>
      </c>
      <c r="N207">
        <f>COUNTIFS(Bike_Data[Product Name],Bike_Data[[#This Row],[Product Name]])</f>
        <v>193</v>
      </c>
      <c r="O207">
        <f>_xlfn.RANK.EQ(Bike_Data[[#This Row],[Product Name Count]],Bike_Data[Product Name Count])</f>
        <v>1</v>
      </c>
      <c r="P2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07" t="s">
        <v>36</v>
      </c>
      <c r="R207" t="s">
        <v>37</v>
      </c>
      <c r="S207">
        <v>2</v>
      </c>
      <c r="T207">
        <v>549.99</v>
      </c>
      <c r="U207">
        <v>0.05</v>
      </c>
      <c r="V207" t="s">
        <v>47</v>
      </c>
      <c r="W207">
        <v>2</v>
      </c>
      <c r="X207" t="s">
        <v>44</v>
      </c>
      <c r="Y207" t="s">
        <v>48</v>
      </c>
      <c r="Z207" t="s">
        <v>49</v>
      </c>
      <c r="AA207" t="s">
        <v>55</v>
      </c>
    </row>
    <row r="208" spans="1:27" x14ac:dyDescent="0.25">
      <c r="A208">
        <v>100</v>
      </c>
      <c r="B208" t="s">
        <v>397</v>
      </c>
      <c r="C208" t="s">
        <v>404</v>
      </c>
      <c r="D208">
        <v>4</v>
      </c>
      <c r="E208" t="s">
        <v>23</v>
      </c>
      <c r="F208" t="s">
        <v>408</v>
      </c>
      <c r="G208" t="s">
        <v>44</v>
      </c>
      <c r="H208" t="s">
        <v>409</v>
      </c>
      <c r="I208" t="s">
        <v>410</v>
      </c>
      <c r="J208" t="s">
        <v>42</v>
      </c>
      <c r="K208" s="7">
        <v>131</v>
      </c>
      <c r="L208">
        <v>275</v>
      </c>
      <c r="M208" t="s">
        <v>4340</v>
      </c>
      <c r="N208">
        <f>COUNTIFS(Bike_Data[Product Name],Bike_Data[[#This Row],[Product Name]])</f>
        <v>185</v>
      </c>
      <c r="O208">
        <f>_xlfn.RANK.EQ(Bike_Data[[#This Row],[Product Name Count]],Bike_Data[Product Name Count])</f>
        <v>387</v>
      </c>
      <c r="P2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08" t="s">
        <v>36</v>
      </c>
      <c r="R208" t="s">
        <v>37</v>
      </c>
      <c r="S208">
        <v>2</v>
      </c>
      <c r="T208">
        <v>599.99</v>
      </c>
      <c r="U208">
        <v>0.2</v>
      </c>
      <c r="V208" t="s">
        <v>47</v>
      </c>
      <c r="W208">
        <v>20</v>
      </c>
      <c r="X208" t="s">
        <v>44</v>
      </c>
      <c r="Y208" t="s">
        <v>48</v>
      </c>
      <c r="Z208" t="s">
        <v>49</v>
      </c>
      <c r="AA208" t="s">
        <v>55</v>
      </c>
    </row>
    <row r="209" spans="1:27" x14ac:dyDescent="0.25">
      <c r="A209">
        <v>100</v>
      </c>
      <c r="B209" t="s">
        <v>397</v>
      </c>
      <c r="C209" t="s">
        <v>404</v>
      </c>
      <c r="D209">
        <v>4</v>
      </c>
      <c r="E209" t="s">
        <v>23</v>
      </c>
      <c r="F209" t="s">
        <v>408</v>
      </c>
      <c r="G209" t="s">
        <v>44</v>
      </c>
      <c r="H209" t="s">
        <v>409</v>
      </c>
      <c r="I209" t="s">
        <v>410</v>
      </c>
      <c r="J209" t="s">
        <v>92</v>
      </c>
      <c r="K209" s="7">
        <v>69</v>
      </c>
      <c r="L209">
        <v>672</v>
      </c>
      <c r="M209" t="s">
        <v>4340</v>
      </c>
      <c r="N209">
        <f>COUNTIFS(Bike_Data[Product Name],Bike_Data[[#This Row],[Product Name]])</f>
        <v>101</v>
      </c>
      <c r="O209">
        <f>_xlfn.RANK.EQ(Bike_Data[[#This Row],[Product Name Count]],Bike_Data[Product Name Count])</f>
        <v>862</v>
      </c>
      <c r="P2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09" t="s">
        <v>39</v>
      </c>
      <c r="R209" t="s">
        <v>40</v>
      </c>
      <c r="S209">
        <v>2</v>
      </c>
      <c r="T209">
        <v>3999.99</v>
      </c>
      <c r="U209">
        <v>0.2</v>
      </c>
      <c r="V209" t="s">
        <v>47</v>
      </c>
      <c r="W209">
        <v>8</v>
      </c>
      <c r="X209" t="s">
        <v>44</v>
      </c>
      <c r="Y209" t="s">
        <v>48</v>
      </c>
      <c r="Z209" t="s">
        <v>49</v>
      </c>
      <c r="AA209" t="s">
        <v>55</v>
      </c>
    </row>
    <row r="210" spans="1:27" x14ac:dyDescent="0.25">
      <c r="A210">
        <v>100</v>
      </c>
      <c r="B210" t="s">
        <v>397</v>
      </c>
      <c r="C210" t="s">
        <v>404</v>
      </c>
      <c r="D210">
        <v>4</v>
      </c>
      <c r="E210" t="s">
        <v>23</v>
      </c>
      <c r="F210" t="s">
        <v>408</v>
      </c>
      <c r="G210" t="s">
        <v>44</v>
      </c>
      <c r="H210" t="s">
        <v>409</v>
      </c>
      <c r="I210" t="s">
        <v>410</v>
      </c>
      <c r="J210" t="s">
        <v>104</v>
      </c>
      <c r="K210" s="7">
        <v>66</v>
      </c>
      <c r="L210">
        <v>875</v>
      </c>
      <c r="M210" t="s">
        <v>4341</v>
      </c>
      <c r="N210">
        <f>COUNTIFS(Bike_Data[Product Name],Bike_Data[[#This Row],[Product Name]])</f>
        <v>97</v>
      </c>
      <c r="O210">
        <f>_xlfn.RANK.EQ(Bike_Data[[#This Row],[Product Name Count]],Bike_Data[Product Name Count])</f>
        <v>1262</v>
      </c>
      <c r="P2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10" t="s">
        <v>29</v>
      </c>
      <c r="R210" t="s">
        <v>30</v>
      </c>
      <c r="S210">
        <v>2</v>
      </c>
      <c r="T210">
        <v>1680.99</v>
      </c>
      <c r="U210">
        <v>0.1</v>
      </c>
      <c r="V210" t="s">
        <v>47</v>
      </c>
      <c r="W210">
        <v>21</v>
      </c>
      <c r="X210" t="s">
        <v>44</v>
      </c>
      <c r="Y210" t="s">
        <v>48</v>
      </c>
      <c r="Z210" t="s">
        <v>49</v>
      </c>
      <c r="AA210" t="s">
        <v>55</v>
      </c>
    </row>
    <row r="211" spans="1:27" x14ac:dyDescent="0.25">
      <c r="A211">
        <v>102</v>
      </c>
      <c r="B211" t="s">
        <v>415</v>
      </c>
      <c r="C211" t="s">
        <v>404</v>
      </c>
      <c r="D211">
        <v>4</v>
      </c>
      <c r="E211" t="s">
        <v>23</v>
      </c>
      <c r="F211" t="s">
        <v>416</v>
      </c>
      <c r="G211" t="s">
        <v>44</v>
      </c>
      <c r="H211" t="s">
        <v>417</v>
      </c>
      <c r="I211" t="s">
        <v>418</v>
      </c>
      <c r="J211" t="s">
        <v>86</v>
      </c>
      <c r="K211" s="7">
        <v>123</v>
      </c>
      <c r="L211">
        <v>406</v>
      </c>
      <c r="M211" t="s">
        <v>4340</v>
      </c>
      <c r="N211">
        <f>COUNTIFS(Bike_Data[Product Name],Bike_Data[[#This Row],[Product Name]])</f>
        <v>180</v>
      </c>
      <c r="O211">
        <f>_xlfn.RANK.EQ(Bike_Data[[#This Row],[Product Name Count]],Bike_Data[Product Name Count])</f>
        <v>572</v>
      </c>
      <c r="P2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11" t="s">
        <v>87</v>
      </c>
      <c r="R211" t="s">
        <v>37</v>
      </c>
      <c r="S211">
        <v>1</v>
      </c>
      <c r="T211">
        <v>269.99</v>
      </c>
      <c r="U211">
        <v>7.0000000000000007E-2</v>
      </c>
      <c r="V211" t="s">
        <v>47</v>
      </c>
      <c r="W211">
        <v>0</v>
      </c>
      <c r="X211" t="s">
        <v>44</v>
      </c>
      <c r="Y211" t="s">
        <v>48</v>
      </c>
      <c r="Z211" t="s">
        <v>49</v>
      </c>
      <c r="AA211" t="s">
        <v>55</v>
      </c>
    </row>
    <row r="212" spans="1:27" x14ac:dyDescent="0.25">
      <c r="A212">
        <v>102</v>
      </c>
      <c r="B212" t="s">
        <v>415</v>
      </c>
      <c r="C212" t="s">
        <v>404</v>
      </c>
      <c r="D212">
        <v>4</v>
      </c>
      <c r="E212" t="s">
        <v>23</v>
      </c>
      <c r="F212" t="s">
        <v>416</v>
      </c>
      <c r="G212" t="s">
        <v>44</v>
      </c>
      <c r="H212" t="s">
        <v>417</v>
      </c>
      <c r="I212" t="s">
        <v>418</v>
      </c>
      <c r="J212" t="s">
        <v>82</v>
      </c>
      <c r="K212" s="7">
        <v>54</v>
      </c>
      <c r="L212">
        <v>1429</v>
      </c>
      <c r="M212" t="s">
        <v>4341</v>
      </c>
      <c r="N212">
        <f>COUNTIFS(Bike_Data[Product Name],Bike_Data[[#This Row],[Product Name]])</f>
        <v>91</v>
      </c>
      <c r="O212">
        <f>_xlfn.RANK.EQ(Bike_Data[[#This Row],[Product Name Count]],Bike_Data[Product Name Count])</f>
        <v>1553</v>
      </c>
      <c r="P2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12" t="s">
        <v>36</v>
      </c>
      <c r="R212" t="s">
        <v>37</v>
      </c>
      <c r="S212">
        <v>1</v>
      </c>
      <c r="T212">
        <v>529.99</v>
      </c>
      <c r="U212">
        <v>0.05</v>
      </c>
      <c r="V212" t="s">
        <v>47</v>
      </c>
      <c r="W212">
        <v>6</v>
      </c>
      <c r="X212" t="s">
        <v>44</v>
      </c>
      <c r="Y212" t="s">
        <v>48</v>
      </c>
      <c r="Z212" t="s">
        <v>49</v>
      </c>
      <c r="AA212" t="s">
        <v>55</v>
      </c>
    </row>
    <row r="213" spans="1:27" x14ac:dyDescent="0.25">
      <c r="A213">
        <v>104</v>
      </c>
      <c r="B213" t="s">
        <v>404</v>
      </c>
      <c r="C213" t="s">
        <v>419</v>
      </c>
      <c r="D213">
        <v>4</v>
      </c>
      <c r="E213" t="s">
        <v>23</v>
      </c>
      <c r="F213" t="s">
        <v>422</v>
      </c>
      <c r="G213" t="s">
        <v>44</v>
      </c>
      <c r="H213" t="s">
        <v>191</v>
      </c>
      <c r="I213" t="s">
        <v>423</v>
      </c>
      <c r="J213" t="s">
        <v>42</v>
      </c>
      <c r="K213" s="7">
        <v>131</v>
      </c>
      <c r="L213">
        <v>275</v>
      </c>
      <c r="M213" t="s">
        <v>4340</v>
      </c>
      <c r="N213">
        <f>COUNTIFS(Bike_Data[Product Name],Bike_Data[[#This Row],[Product Name]])</f>
        <v>185</v>
      </c>
      <c r="O213">
        <f>_xlfn.RANK.EQ(Bike_Data[[#This Row],[Product Name Count]],Bike_Data[Product Name Count])</f>
        <v>387</v>
      </c>
      <c r="P2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13" t="s">
        <v>70</v>
      </c>
      <c r="R213" t="s">
        <v>37</v>
      </c>
      <c r="S213">
        <v>1</v>
      </c>
      <c r="T213">
        <v>599.99</v>
      </c>
      <c r="U213">
        <v>0.05</v>
      </c>
      <c r="V213" t="s">
        <v>47</v>
      </c>
      <c r="W213">
        <v>2</v>
      </c>
      <c r="X213" t="s">
        <v>44</v>
      </c>
      <c r="Y213" t="s">
        <v>48</v>
      </c>
      <c r="Z213" t="s">
        <v>49</v>
      </c>
      <c r="AA213" t="s">
        <v>55</v>
      </c>
    </row>
    <row r="214" spans="1:27" x14ac:dyDescent="0.25">
      <c r="A214">
        <v>104</v>
      </c>
      <c r="B214" t="s">
        <v>404</v>
      </c>
      <c r="C214" t="s">
        <v>419</v>
      </c>
      <c r="D214">
        <v>4</v>
      </c>
      <c r="E214" t="s">
        <v>23</v>
      </c>
      <c r="F214" t="s">
        <v>422</v>
      </c>
      <c r="G214" t="s">
        <v>44</v>
      </c>
      <c r="H214" t="s">
        <v>191</v>
      </c>
      <c r="I214" t="s">
        <v>423</v>
      </c>
      <c r="J214" t="s">
        <v>165</v>
      </c>
      <c r="K214" s="7">
        <v>57</v>
      </c>
      <c r="L214">
        <v>1316</v>
      </c>
      <c r="M214" t="s">
        <v>4341</v>
      </c>
      <c r="N214">
        <f>COUNTIFS(Bike_Data[Product Name],Bike_Data[[#This Row],[Product Name]])</f>
        <v>78</v>
      </c>
      <c r="O214">
        <f>_xlfn.RANK.EQ(Bike_Data[[#This Row],[Product Name Count]],Bike_Data[Product Name Count])</f>
        <v>2170</v>
      </c>
      <c r="P2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14" t="s">
        <v>36</v>
      </c>
      <c r="R214" t="s">
        <v>69</v>
      </c>
      <c r="S214">
        <v>2</v>
      </c>
      <c r="T214">
        <v>449</v>
      </c>
      <c r="U214">
        <v>0.1</v>
      </c>
      <c r="V214" t="s">
        <v>47</v>
      </c>
      <c r="W214">
        <v>15</v>
      </c>
      <c r="X214" t="s">
        <v>44</v>
      </c>
      <c r="Y214" t="s">
        <v>48</v>
      </c>
      <c r="Z214" t="s">
        <v>49</v>
      </c>
      <c r="AA214" t="s">
        <v>55</v>
      </c>
    </row>
    <row r="215" spans="1:27" x14ac:dyDescent="0.25">
      <c r="A215">
        <v>105</v>
      </c>
      <c r="B215" t="s">
        <v>404</v>
      </c>
      <c r="C215" t="s">
        <v>411</v>
      </c>
      <c r="D215">
        <v>4</v>
      </c>
      <c r="E215" t="s">
        <v>23</v>
      </c>
      <c r="F215" t="s">
        <v>424</v>
      </c>
      <c r="G215" t="s">
        <v>44</v>
      </c>
      <c r="H215" t="s">
        <v>425</v>
      </c>
      <c r="I215" t="s">
        <v>426</v>
      </c>
      <c r="J215" t="s">
        <v>76</v>
      </c>
      <c r="K215" s="7">
        <v>63</v>
      </c>
      <c r="L215">
        <v>1071</v>
      </c>
      <c r="M215" t="s">
        <v>4341</v>
      </c>
      <c r="N215">
        <f>COUNTIFS(Bike_Data[Product Name],Bike_Data[[#This Row],[Product Name]])</f>
        <v>101</v>
      </c>
      <c r="O215">
        <f>_xlfn.RANK.EQ(Bike_Data[[#This Row],[Product Name Count]],Bike_Data[Product Name Count])</f>
        <v>862</v>
      </c>
      <c r="P2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15" t="s">
        <v>77</v>
      </c>
      <c r="R215" t="s">
        <v>40</v>
      </c>
      <c r="S215">
        <v>1</v>
      </c>
      <c r="T215">
        <v>2999.99</v>
      </c>
      <c r="U215">
        <v>0.05</v>
      </c>
      <c r="V215" t="s">
        <v>47</v>
      </c>
      <c r="W215">
        <v>17</v>
      </c>
      <c r="X215" t="s">
        <v>44</v>
      </c>
      <c r="Y215" t="s">
        <v>48</v>
      </c>
      <c r="Z215" t="s">
        <v>49</v>
      </c>
      <c r="AA215" t="s">
        <v>55</v>
      </c>
    </row>
    <row r="216" spans="1:27" x14ac:dyDescent="0.25">
      <c r="A216">
        <v>105</v>
      </c>
      <c r="B216" t="s">
        <v>404</v>
      </c>
      <c r="C216" t="s">
        <v>411</v>
      </c>
      <c r="D216">
        <v>4</v>
      </c>
      <c r="E216" t="s">
        <v>23</v>
      </c>
      <c r="F216" t="s">
        <v>424</v>
      </c>
      <c r="G216" t="s">
        <v>44</v>
      </c>
      <c r="H216" t="s">
        <v>425</v>
      </c>
      <c r="I216" t="s">
        <v>426</v>
      </c>
      <c r="J216" t="s">
        <v>104</v>
      </c>
      <c r="K216" s="7">
        <v>66</v>
      </c>
      <c r="L216">
        <v>875</v>
      </c>
      <c r="M216" t="s">
        <v>4341</v>
      </c>
      <c r="N216">
        <f>COUNTIFS(Bike_Data[Product Name],Bike_Data[[#This Row],[Product Name]])</f>
        <v>97</v>
      </c>
      <c r="O216">
        <f>_xlfn.RANK.EQ(Bike_Data[[#This Row],[Product Name Count]],Bike_Data[Product Name Count])</f>
        <v>1262</v>
      </c>
      <c r="P2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16" t="s">
        <v>29</v>
      </c>
      <c r="R216" t="s">
        <v>30</v>
      </c>
      <c r="S216">
        <v>2</v>
      </c>
      <c r="T216">
        <v>1680.99</v>
      </c>
      <c r="U216">
        <v>0.2</v>
      </c>
      <c r="V216" t="s">
        <v>47</v>
      </c>
      <c r="W216">
        <v>21</v>
      </c>
      <c r="X216" t="s">
        <v>44</v>
      </c>
      <c r="Y216" t="s">
        <v>48</v>
      </c>
      <c r="Z216" t="s">
        <v>49</v>
      </c>
      <c r="AA216" t="s">
        <v>55</v>
      </c>
    </row>
    <row r="217" spans="1:27" x14ac:dyDescent="0.25">
      <c r="A217">
        <v>105</v>
      </c>
      <c r="B217" t="s">
        <v>404</v>
      </c>
      <c r="C217" t="s">
        <v>411</v>
      </c>
      <c r="D217">
        <v>4</v>
      </c>
      <c r="E217" t="s">
        <v>23</v>
      </c>
      <c r="F217" t="s">
        <v>424</v>
      </c>
      <c r="G217" t="s">
        <v>44</v>
      </c>
      <c r="H217" t="s">
        <v>425</v>
      </c>
      <c r="I217" t="s">
        <v>426</v>
      </c>
      <c r="J217" t="s">
        <v>56</v>
      </c>
      <c r="K217" s="7">
        <v>53</v>
      </c>
      <c r="L217">
        <v>1483</v>
      </c>
      <c r="M217" t="s">
        <v>4341</v>
      </c>
      <c r="N217">
        <f>COUNTIFS(Bike_Data[Product Name],Bike_Data[[#This Row],[Product Name]])</f>
        <v>86</v>
      </c>
      <c r="O217">
        <f>_xlfn.RANK.EQ(Bike_Data[[#This Row],[Product Name Count]],Bike_Data[Product Name Count])</f>
        <v>1915</v>
      </c>
      <c r="P2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17" t="s">
        <v>39</v>
      </c>
      <c r="R217" t="s">
        <v>30</v>
      </c>
      <c r="S217">
        <v>1</v>
      </c>
      <c r="T217">
        <v>999.99</v>
      </c>
      <c r="U217">
        <v>0.05</v>
      </c>
      <c r="V217" t="s">
        <v>47</v>
      </c>
      <c r="W217">
        <v>28</v>
      </c>
      <c r="X217" t="s">
        <v>44</v>
      </c>
      <c r="Y217" t="s">
        <v>48</v>
      </c>
      <c r="Z217" t="s">
        <v>49</v>
      </c>
      <c r="AA217" t="s">
        <v>55</v>
      </c>
    </row>
    <row r="218" spans="1:27" x14ac:dyDescent="0.25">
      <c r="A218">
        <v>108</v>
      </c>
      <c r="B218" t="s">
        <v>430</v>
      </c>
      <c r="C218" t="s">
        <v>434</v>
      </c>
      <c r="D218">
        <v>4</v>
      </c>
      <c r="E218" t="s">
        <v>23</v>
      </c>
      <c r="F218" t="s">
        <v>435</v>
      </c>
      <c r="G218" t="s">
        <v>44</v>
      </c>
      <c r="H218" t="s">
        <v>436</v>
      </c>
      <c r="I218" t="s">
        <v>437</v>
      </c>
      <c r="J218" t="s">
        <v>42</v>
      </c>
      <c r="K218" s="7">
        <v>131</v>
      </c>
      <c r="L218">
        <v>275</v>
      </c>
      <c r="M218" t="s">
        <v>4340</v>
      </c>
      <c r="N218">
        <f>COUNTIFS(Bike_Data[Product Name],Bike_Data[[#This Row],[Product Name]])</f>
        <v>185</v>
      </c>
      <c r="O218">
        <f>_xlfn.RANK.EQ(Bike_Data[[#This Row],[Product Name Count]],Bike_Data[Product Name Count])</f>
        <v>387</v>
      </c>
      <c r="P2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18" t="s">
        <v>36</v>
      </c>
      <c r="R218" t="s">
        <v>37</v>
      </c>
      <c r="S218">
        <v>2</v>
      </c>
      <c r="T218">
        <v>599.99</v>
      </c>
      <c r="U218">
        <v>0.05</v>
      </c>
      <c r="V218" t="s">
        <v>47</v>
      </c>
      <c r="W218">
        <v>20</v>
      </c>
      <c r="X218" t="s">
        <v>44</v>
      </c>
      <c r="Y218" t="s">
        <v>48</v>
      </c>
      <c r="Z218" t="s">
        <v>49</v>
      </c>
      <c r="AA218" t="s">
        <v>50</v>
      </c>
    </row>
    <row r="219" spans="1:27" x14ac:dyDescent="0.25">
      <c r="A219">
        <v>108</v>
      </c>
      <c r="B219" t="s">
        <v>430</v>
      </c>
      <c r="C219" t="s">
        <v>434</v>
      </c>
      <c r="D219">
        <v>4</v>
      </c>
      <c r="E219" t="s">
        <v>23</v>
      </c>
      <c r="F219" t="s">
        <v>435</v>
      </c>
      <c r="G219" t="s">
        <v>44</v>
      </c>
      <c r="H219" t="s">
        <v>436</v>
      </c>
      <c r="I219" t="s">
        <v>437</v>
      </c>
      <c r="J219" t="s">
        <v>86</v>
      </c>
      <c r="K219" s="7">
        <v>123</v>
      </c>
      <c r="L219">
        <v>406</v>
      </c>
      <c r="M219" t="s">
        <v>4340</v>
      </c>
      <c r="N219">
        <f>COUNTIFS(Bike_Data[Product Name],Bike_Data[[#This Row],[Product Name]])</f>
        <v>180</v>
      </c>
      <c r="O219">
        <f>_xlfn.RANK.EQ(Bike_Data[[#This Row],[Product Name Count]],Bike_Data[Product Name Count])</f>
        <v>572</v>
      </c>
      <c r="P2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19" t="s">
        <v>87</v>
      </c>
      <c r="R219" t="s">
        <v>37</v>
      </c>
      <c r="S219">
        <v>2</v>
      </c>
      <c r="T219">
        <v>269.99</v>
      </c>
      <c r="U219">
        <v>7.0000000000000007E-2</v>
      </c>
      <c r="V219" t="s">
        <v>47</v>
      </c>
      <c r="W219">
        <v>0</v>
      </c>
      <c r="X219" t="s">
        <v>44</v>
      </c>
      <c r="Y219" t="s">
        <v>48</v>
      </c>
      <c r="Z219" t="s">
        <v>49</v>
      </c>
      <c r="AA219" t="s">
        <v>50</v>
      </c>
    </row>
    <row r="220" spans="1:27" x14ac:dyDescent="0.25">
      <c r="A220">
        <v>108</v>
      </c>
      <c r="B220" t="s">
        <v>430</v>
      </c>
      <c r="C220" t="s">
        <v>434</v>
      </c>
      <c r="D220">
        <v>4</v>
      </c>
      <c r="E220" t="s">
        <v>23</v>
      </c>
      <c r="F220" t="s">
        <v>435</v>
      </c>
      <c r="G220" t="s">
        <v>44</v>
      </c>
      <c r="H220" t="s">
        <v>436</v>
      </c>
      <c r="I220" t="s">
        <v>437</v>
      </c>
      <c r="J220" t="s">
        <v>104</v>
      </c>
      <c r="K220" s="7">
        <v>66</v>
      </c>
      <c r="L220">
        <v>875</v>
      </c>
      <c r="M220" t="s">
        <v>4341</v>
      </c>
      <c r="N220">
        <f>COUNTIFS(Bike_Data[Product Name],Bike_Data[[#This Row],[Product Name]])</f>
        <v>97</v>
      </c>
      <c r="O220">
        <f>_xlfn.RANK.EQ(Bike_Data[[#This Row],[Product Name Count]],Bike_Data[Product Name Count])</f>
        <v>1262</v>
      </c>
      <c r="P2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20" t="s">
        <v>29</v>
      </c>
      <c r="R220" t="s">
        <v>30</v>
      </c>
      <c r="S220">
        <v>1</v>
      </c>
      <c r="T220">
        <v>1680.99</v>
      </c>
      <c r="U220">
        <v>0.1</v>
      </c>
      <c r="V220" t="s">
        <v>47</v>
      </c>
      <c r="W220">
        <v>21</v>
      </c>
      <c r="X220" t="s">
        <v>44</v>
      </c>
      <c r="Y220" t="s">
        <v>48</v>
      </c>
      <c r="Z220" t="s">
        <v>49</v>
      </c>
      <c r="AA220" t="s">
        <v>50</v>
      </c>
    </row>
    <row r="221" spans="1:27" x14ac:dyDescent="0.25">
      <c r="A221">
        <v>109</v>
      </c>
      <c r="B221" t="s">
        <v>430</v>
      </c>
      <c r="C221" t="s">
        <v>431</v>
      </c>
      <c r="D221">
        <v>4</v>
      </c>
      <c r="E221" t="s">
        <v>23</v>
      </c>
      <c r="F221" t="s">
        <v>438</v>
      </c>
      <c r="G221" t="s">
        <v>44</v>
      </c>
      <c r="H221" t="s">
        <v>216</v>
      </c>
      <c r="I221" t="s">
        <v>439</v>
      </c>
      <c r="J221" t="s">
        <v>86</v>
      </c>
      <c r="K221" s="7">
        <v>123</v>
      </c>
      <c r="L221">
        <v>406</v>
      </c>
      <c r="M221" t="s">
        <v>4340</v>
      </c>
      <c r="N221">
        <f>COUNTIFS(Bike_Data[Product Name],Bike_Data[[#This Row],[Product Name]])</f>
        <v>180</v>
      </c>
      <c r="O221">
        <f>_xlfn.RANK.EQ(Bike_Data[[#This Row],[Product Name Count]],Bike_Data[Product Name Count])</f>
        <v>572</v>
      </c>
      <c r="P2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21" t="s">
        <v>87</v>
      </c>
      <c r="R221" t="s">
        <v>37</v>
      </c>
      <c r="S221">
        <v>2</v>
      </c>
      <c r="T221">
        <v>269.99</v>
      </c>
      <c r="U221">
        <v>0.1</v>
      </c>
      <c r="V221" t="s">
        <v>47</v>
      </c>
      <c r="W221">
        <v>0</v>
      </c>
      <c r="X221" t="s">
        <v>44</v>
      </c>
      <c r="Y221" t="s">
        <v>48</v>
      </c>
      <c r="Z221" t="s">
        <v>49</v>
      </c>
      <c r="AA221" t="s">
        <v>50</v>
      </c>
    </row>
    <row r="222" spans="1:27" x14ac:dyDescent="0.25">
      <c r="A222">
        <v>109</v>
      </c>
      <c r="B222" t="s">
        <v>430</v>
      </c>
      <c r="C222" t="s">
        <v>431</v>
      </c>
      <c r="D222">
        <v>4</v>
      </c>
      <c r="E222" t="s">
        <v>23</v>
      </c>
      <c r="F222" t="s">
        <v>438</v>
      </c>
      <c r="G222" t="s">
        <v>44</v>
      </c>
      <c r="H222" t="s">
        <v>216</v>
      </c>
      <c r="I222" t="s">
        <v>439</v>
      </c>
      <c r="J222" t="s">
        <v>114</v>
      </c>
      <c r="K222" s="7">
        <v>73</v>
      </c>
      <c r="L222">
        <v>529</v>
      </c>
      <c r="M222" t="s">
        <v>4340</v>
      </c>
      <c r="N222">
        <f>COUNTIFS(Bike_Data[Product Name],Bike_Data[[#This Row],[Product Name]])</f>
        <v>110</v>
      </c>
      <c r="O222">
        <f>_xlfn.RANK.EQ(Bike_Data[[#This Row],[Product Name Count]],Bike_Data[Product Name Count])</f>
        <v>752</v>
      </c>
      <c r="P2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22" t="s">
        <v>39</v>
      </c>
      <c r="R222" t="s">
        <v>30</v>
      </c>
      <c r="S222">
        <v>1</v>
      </c>
      <c r="T222">
        <v>469.99</v>
      </c>
      <c r="U222">
        <v>7.0000000000000007E-2</v>
      </c>
      <c r="V222" t="s">
        <v>47</v>
      </c>
      <c r="W222">
        <v>11</v>
      </c>
      <c r="X222" t="s">
        <v>44</v>
      </c>
      <c r="Y222" t="s">
        <v>48</v>
      </c>
      <c r="Z222" t="s">
        <v>49</v>
      </c>
      <c r="AA222" t="s">
        <v>50</v>
      </c>
    </row>
    <row r="223" spans="1:27" x14ac:dyDescent="0.25">
      <c r="A223">
        <v>111</v>
      </c>
      <c r="B223" t="s">
        <v>434</v>
      </c>
      <c r="C223" t="s">
        <v>443</v>
      </c>
      <c r="D223">
        <v>4</v>
      </c>
      <c r="E223" t="s">
        <v>23</v>
      </c>
      <c r="F223" t="s">
        <v>444</v>
      </c>
      <c r="G223" t="s">
        <v>44</v>
      </c>
      <c r="H223" t="s">
        <v>445</v>
      </c>
      <c r="I223" t="s">
        <v>446</v>
      </c>
      <c r="J223" t="s">
        <v>78</v>
      </c>
      <c r="K223" s="7">
        <v>136</v>
      </c>
      <c r="L223">
        <v>139</v>
      </c>
      <c r="M223" t="s">
        <v>4340</v>
      </c>
      <c r="N223">
        <f>COUNTIFS(Bike_Data[Product Name],Bike_Data[[#This Row],[Product Name]])</f>
        <v>193</v>
      </c>
      <c r="O223">
        <f>_xlfn.RANK.EQ(Bike_Data[[#This Row],[Product Name Count]],Bike_Data[Product Name Count])</f>
        <v>1</v>
      </c>
      <c r="P2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23" t="s">
        <v>36</v>
      </c>
      <c r="R223" t="s">
        <v>37</v>
      </c>
      <c r="S223">
        <v>2</v>
      </c>
      <c r="T223">
        <v>549.99</v>
      </c>
      <c r="U223">
        <v>7.0000000000000007E-2</v>
      </c>
      <c r="V223" t="s">
        <v>47</v>
      </c>
      <c r="W223">
        <v>2</v>
      </c>
      <c r="X223" t="s">
        <v>44</v>
      </c>
      <c r="Y223" t="s">
        <v>48</v>
      </c>
      <c r="Z223" t="s">
        <v>49</v>
      </c>
      <c r="AA223" t="s">
        <v>50</v>
      </c>
    </row>
    <row r="224" spans="1:27" x14ac:dyDescent="0.25">
      <c r="A224">
        <v>111</v>
      </c>
      <c r="B224" t="s">
        <v>434</v>
      </c>
      <c r="C224" t="s">
        <v>443</v>
      </c>
      <c r="D224">
        <v>4</v>
      </c>
      <c r="E224" t="s">
        <v>23</v>
      </c>
      <c r="F224" t="s">
        <v>444</v>
      </c>
      <c r="G224" t="s">
        <v>44</v>
      </c>
      <c r="H224" t="s">
        <v>445</v>
      </c>
      <c r="I224" t="s">
        <v>446</v>
      </c>
      <c r="J224" t="s">
        <v>86</v>
      </c>
      <c r="K224" s="7">
        <v>123</v>
      </c>
      <c r="L224">
        <v>406</v>
      </c>
      <c r="M224" t="s">
        <v>4340</v>
      </c>
      <c r="N224">
        <f>COUNTIFS(Bike_Data[Product Name],Bike_Data[[#This Row],[Product Name]])</f>
        <v>180</v>
      </c>
      <c r="O224">
        <f>_xlfn.RANK.EQ(Bike_Data[[#This Row],[Product Name Count]],Bike_Data[Product Name Count])</f>
        <v>572</v>
      </c>
      <c r="P2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24" t="s">
        <v>36</v>
      </c>
      <c r="R224" t="s">
        <v>37</v>
      </c>
      <c r="S224">
        <v>1</v>
      </c>
      <c r="T224">
        <v>269.99</v>
      </c>
      <c r="U224">
        <v>0.1</v>
      </c>
      <c r="V224" t="s">
        <v>47</v>
      </c>
      <c r="W224">
        <v>18</v>
      </c>
      <c r="X224" t="s">
        <v>44</v>
      </c>
      <c r="Y224" t="s">
        <v>48</v>
      </c>
      <c r="Z224" t="s">
        <v>49</v>
      </c>
      <c r="AA224" t="s">
        <v>50</v>
      </c>
    </row>
    <row r="225" spans="1:27" x14ac:dyDescent="0.25">
      <c r="A225">
        <v>112</v>
      </c>
      <c r="B225" t="s">
        <v>447</v>
      </c>
      <c r="C225" t="s">
        <v>443</v>
      </c>
      <c r="D225">
        <v>4</v>
      </c>
      <c r="E225" t="s">
        <v>23</v>
      </c>
      <c r="F225" t="s">
        <v>448</v>
      </c>
      <c r="G225" t="s">
        <v>44</v>
      </c>
      <c r="H225" t="s">
        <v>167</v>
      </c>
      <c r="I225" t="s">
        <v>449</v>
      </c>
      <c r="J225" t="s">
        <v>78</v>
      </c>
      <c r="K225" s="7">
        <v>136</v>
      </c>
      <c r="L225">
        <v>139</v>
      </c>
      <c r="M225" t="s">
        <v>4340</v>
      </c>
      <c r="N225">
        <f>COUNTIFS(Bike_Data[Product Name],Bike_Data[[#This Row],[Product Name]])</f>
        <v>193</v>
      </c>
      <c r="O225">
        <f>_xlfn.RANK.EQ(Bike_Data[[#This Row],[Product Name Count]],Bike_Data[Product Name Count])</f>
        <v>1</v>
      </c>
      <c r="P2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25" t="s">
        <v>70</v>
      </c>
      <c r="R225" t="s">
        <v>37</v>
      </c>
      <c r="S225">
        <v>2</v>
      </c>
      <c r="T225">
        <v>549.99</v>
      </c>
      <c r="U225">
        <v>0.05</v>
      </c>
      <c r="V225" t="s">
        <v>47</v>
      </c>
      <c r="W225">
        <v>16</v>
      </c>
      <c r="X225" t="s">
        <v>44</v>
      </c>
      <c r="Y225" t="s">
        <v>48</v>
      </c>
      <c r="Z225" t="s">
        <v>49</v>
      </c>
      <c r="AA225" t="s">
        <v>50</v>
      </c>
    </row>
    <row r="226" spans="1:27" x14ac:dyDescent="0.25">
      <c r="A226">
        <v>112</v>
      </c>
      <c r="B226" t="s">
        <v>447</v>
      </c>
      <c r="C226" t="s">
        <v>443</v>
      </c>
      <c r="D226">
        <v>4</v>
      </c>
      <c r="E226" t="s">
        <v>23</v>
      </c>
      <c r="F226" t="s">
        <v>448</v>
      </c>
      <c r="G226" t="s">
        <v>44</v>
      </c>
      <c r="H226" t="s">
        <v>167</v>
      </c>
      <c r="I226" t="s">
        <v>449</v>
      </c>
      <c r="J226" t="s">
        <v>118</v>
      </c>
      <c r="K226" s="7">
        <v>70</v>
      </c>
      <c r="L226">
        <v>602</v>
      </c>
      <c r="M226" t="s">
        <v>4340</v>
      </c>
      <c r="N226">
        <f>COUNTIFS(Bike_Data[Product Name],Bike_Data[[#This Row],[Product Name]])</f>
        <v>100</v>
      </c>
      <c r="O226">
        <f>_xlfn.RANK.EQ(Bike_Data[[#This Row],[Product Name Count]],Bike_Data[Product Name Count])</f>
        <v>1064</v>
      </c>
      <c r="P2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26" t="s">
        <v>87</v>
      </c>
      <c r="R226" t="s">
        <v>37</v>
      </c>
      <c r="S226">
        <v>2</v>
      </c>
      <c r="T226">
        <v>299.99</v>
      </c>
      <c r="U226">
        <v>0.2</v>
      </c>
      <c r="V226" t="s">
        <v>47</v>
      </c>
      <c r="W226">
        <v>12</v>
      </c>
      <c r="X226" t="s">
        <v>44</v>
      </c>
      <c r="Y226" t="s">
        <v>48</v>
      </c>
      <c r="Z226" t="s">
        <v>49</v>
      </c>
      <c r="AA226" t="s">
        <v>50</v>
      </c>
    </row>
    <row r="227" spans="1:27" x14ac:dyDescent="0.25">
      <c r="A227">
        <v>112</v>
      </c>
      <c r="B227" t="s">
        <v>447</v>
      </c>
      <c r="C227" t="s">
        <v>443</v>
      </c>
      <c r="D227">
        <v>4</v>
      </c>
      <c r="E227" t="s">
        <v>23</v>
      </c>
      <c r="F227" t="s">
        <v>448</v>
      </c>
      <c r="G227" t="s">
        <v>44</v>
      </c>
      <c r="H227" t="s">
        <v>167</v>
      </c>
      <c r="I227" t="s">
        <v>449</v>
      </c>
      <c r="J227" t="s">
        <v>132</v>
      </c>
      <c r="K227" s="7">
        <v>67</v>
      </c>
      <c r="L227">
        <v>741</v>
      </c>
      <c r="M227" t="s">
        <v>4340</v>
      </c>
      <c r="N227">
        <f>COUNTIFS(Bike_Data[Product Name],Bike_Data[[#This Row],[Product Name]])</f>
        <v>98</v>
      </c>
      <c r="O227">
        <f>_xlfn.RANK.EQ(Bike_Data[[#This Row],[Product Name Count]],Bike_Data[Product Name Count])</f>
        <v>1164</v>
      </c>
      <c r="P2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27" t="s">
        <v>70</v>
      </c>
      <c r="R227" t="s">
        <v>37</v>
      </c>
      <c r="S227">
        <v>2</v>
      </c>
      <c r="T227">
        <v>499.99</v>
      </c>
      <c r="U227">
        <v>7.0000000000000007E-2</v>
      </c>
      <c r="V227" t="s">
        <v>47</v>
      </c>
      <c r="W227">
        <v>18</v>
      </c>
      <c r="X227" t="s">
        <v>44</v>
      </c>
      <c r="Y227" t="s">
        <v>48</v>
      </c>
      <c r="Z227" t="s">
        <v>49</v>
      </c>
      <c r="AA227" t="s">
        <v>50</v>
      </c>
    </row>
    <row r="228" spans="1:27" x14ac:dyDescent="0.25">
      <c r="A228">
        <v>112</v>
      </c>
      <c r="B228" t="s">
        <v>447</v>
      </c>
      <c r="C228" t="s">
        <v>443</v>
      </c>
      <c r="D228">
        <v>4</v>
      </c>
      <c r="E228" t="s">
        <v>23</v>
      </c>
      <c r="F228" t="s">
        <v>448</v>
      </c>
      <c r="G228" t="s">
        <v>44</v>
      </c>
      <c r="H228" t="s">
        <v>167</v>
      </c>
      <c r="I228" t="s">
        <v>449</v>
      </c>
      <c r="J228" t="s">
        <v>127</v>
      </c>
      <c r="K228" s="7">
        <v>66</v>
      </c>
      <c r="L228">
        <v>875</v>
      </c>
      <c r="M228" t="s">
        <v>4341</v>
      </c>
      <c r="N228">
        <f>COUNTIFS(Bike_Data[Product Name],Bike_Data[[#This Row],[Product Name]])</f>
        <v>91</v>
      </c>
      <c r="O228">
        <f>_xlfn.RANK.EQ(Bike_Data[[#This Row],[Product Name Count]],Bike_Data[Product Name Count])</f>
        <v>1553</v>
      </c>
      <c r="P2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28" t="s">
        <v>39</v>
      </c>
      <c r="R228" t="s">
        <v>128</v>
      </c>
      <c r="S228">
        <v>1</v>
      </c>
      <c r="T228">
        <v>1320.99</v>
      </c>
      <c r="U228">
        <v>0.2</v>
      </c>
      <c r="V228" t="s">
        <v>47</v>
      </c>
      <c r="W228">
        <v>1</v>
      </c>
      <c r="X228" t="s">
        <v>44</v>
      </c>
      <c r="Y228" t="s">
        <v>48</v>
      </c>
      <c r="Z228" t="s">
        <v>49</v>
      </c>
      <c r="AA228" t="s">
        <v>50</v>
      </c>
    </row>
    <row r="229" spans="1:27" x14ac:dyDescent="0.25">
      <c r="A229">
        <v>113</v>
      </c>
      <c r="B229" t="s">
        <v>447</v>
      </c>
      <c r="C229" t="s">
        <v>450</v>
      </c>
      <c r="D229">
        <v>4</v>
      </c>
      <c r="E229" t="s">
        <v>23</v>
      </c>
      <c r="F229" t="s">
        <v>451</v>
      </c>
      <c r="G229" t="s">
        <v>44</v>
      </c>
      <c r="H229" t="s">
        <v>452</v>
      </c>
      <c r="I229" t="s">
        <v>453</v>
      </c>
      <c r="J229" t="s">
        <v>78</v>
      </c>
      <c r="K229" s="7">
        <v>136</v>
      </c>
      <c r="L229">
        <v>139</v>
      </c>
      <c r="M229" t="s">
        <v>4340</v>
      </c>
      <c r="N229">
        <f>COUNTIFS(Bike_Data[Product Name],Bike_Data[[#This Row],[Product Name]])</f>
        <v>193</v>
      </c>
      <c r="O229">
        <f>_xlfn.RANK.EQ(Bike_Data[[#This Row],[Product Name Count]],Bike_Data[Product Name Count])</f>
        <v>1</v>
      </c>
      <c r="P2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29" t="s">
        <v>70</v>
      </c>
      <c r="R229" t="s">
        <v>37</v>
      </c>
      <c r="S229">
        <v>2</v>
      </c>
      <c r="T229">
        <v>549.99</v>
      </c>
      <c r="U229">
        <v>0.1</v>
      </c>
      <c r="V229" t="s">
        <v>47</v>
      </c>
      <c r="W229">
        <v>16</v>
      </c>
      <c r="X229" t="s">
        <v>44</v>
      </c>
      <c r="Y229" t="s">
        <v>48</v>
      </c>
      <c r="Z229" t="s">
        <v>49</v>
      </c>
      <c r="AA229" t="s">
        <v>50</v>
      </c>
    </row>
    <row r="230" spans="1:27" x14ac:dyDescent="0.25">
      <c r="A230">
        <v>113</v>
      </c>
      <c r="B230" t="s">
        <v>447</v>
      </c>
      <c r="C230" t="s">
        <v>450</v>
      </c>
      <c r="D230">
        <v>4</v>
      </c>
      <c r="E230" t="s">
        <v>23</v>
      </c>
      <c r="F230" t="s">
        <v>451</v>
      </c>
      <c r="G230" t="s">
        <v>44</v>
      </c>
      <c r="H230" t="s">
        <v>452</v>
      </c>
      <c r="I230" t="s">
        <v>453</v>
      </c>
      <c r="J230" t="s">
        <v>78</v>
      </c>
      <c r="K230" s="7">
        <v>136</v>
      </c>
      <c r="L230">
        <v>139</v>
      </c>
      <c r="M230" t="s">
        <v>4340</v>
      </c>
      <c r="N230">
        <f>COUNTIFS(Bike_Data[Product Name],Bike_Data[[#This Row],[Product Name]])</f>
        <v>193</v>
      </c>
      <c r="O230">
        <f>_xlfn.RANK.EQ(Bike_Data[[#This Row],[Product Name Count]],Bike_Data[Product Name Count])</f>
        <v>1</v>
      </c>
      <c r="P2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30" t="s">
        <v>36</v>
      </c>
      <c r="R230" t="s">
        <v>37</v>
      </c>
      <c r="S230">
        <v>2</v>
      </c>
      <c r="T230">
        <v>549.99</v>
      </c>
      <c r="U230">
        <v>7.0000000000000007E-2</v>
      </c>
      <c r="V230" t="s">
        <v>47</v>
      </c>
      <c r="W230">
        <v>2</v>
      </c>
      <c r="X230" t="s">
        <v>44</v>
      </c>
      <c r="Y230" t="s">
        <v>48</v>
      </c>
      <c r="Z230" t="s">
        <v>49</v>
      </c>
      <c r="AA230" t="s">
        <v>50</v>
      </c>
    </row>
    <row r="231" spans="1:27" x14ac:dyDescent="0.25">
      <c r="A231">
        <v>113</v>
      </c>
      <c r="B231" t="s">
        <v>447</v>
      </c>
      <c r="C231" t="s">
        <v>450</v>
      </c>
      <c r="D231">
        <v>4</v>
      </c>
      <c r="E231" t="s">
        <v>23</v>
      </c>
      <c r="F231" t="s">
        <v>451</v>
      </c>
      <c r="G231" t="s">
        <v>44</v>
      </c>
      <c r="H231" t="s">
        <v>452</v>
      </c>
      <c r="I231" t="s">
        <v>453</v>
      </c>
      <c r="J231" t="s">
        <v>114</v>
      </c>
      <c r="K231" s="7">
        <v>73</v>
      </c>
      <c r="L231">
        <v>529</v>
      </c>
      <c r="M231" t="s">
        <v>4340</v>
      </c>
      <c r="N231">
        <f>COUNTIFS(Bike_Data[Product Name],Bike_Data[[#This Row],[Product Name]])</f>
        <v>110</v>
      </c>
      <c r="O231">
        <f>_xlfn.RANK.EQ(Bike_Data[[#This Row],[Product Name Count]],Bike_Data[Product Name Count])</f>
        <v>752</v>
      </c>
      <c r="P2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31" t="s">
        <v>39</v>
      </c>
      <c r="R231" t="s">
        <v>30</v>
      </c>
      <c r="S231">
        <v>1</v>
      </c>
      <c r="T231">
        <v>469.99</v>
      </c>
      <c r="U231">
        <v>7.0000000000000007E-2</v>
      </c>
      <c r="V231" t="s">
        <v>47</v>
      </c>
      <c r="W231">
        <v>11</v>
      </c>
      <c r="X231" t="s">
        <v>44</v>
      </c>
      <c r="Y231" t="s">
        <v>48</v>
      </c>
      <c r="Z231" t="s">
        <v>49</v>
      </c>
      <c r="AA231" t="s">
        <v>50</v>
      </c>
    </row>
    <row r="232" spans="1:27" x14ac:dyDescent="0.25">
      <c r="A232">
        <v>113</v>
      </c>
      <c r="B232" t="s">
        <v>447</v>
      </c>
      <c r="C232" t="s">
        <v>450</v>
      </c>
      <c r="D232">
        <v>4</v>
      </c>
      <c r="E232" t="s">
        <v>23</v>
      </c>
      <c r="F232" t="s">
        <v>451</v>
      </c>
      <c r="G232" t="s">
        <v>44</v>
      </c>
      <c r="H232" t="s">
        <v>452</v>
      </c>
      <c r="I232" t="s">
        <v>453</v>
      </c>
      <c r="J232" t="s">
        <v>118</v>
      </c>
      <c r="K232" s="7">
        <v>70</v>
      </c>
      <c r="L232">
        <v>602</v>
      </c>
      <c r="M232" t="s">
        <v>4340</v>
      </c>
      <c r="N232">
        <f>COUNTIFS(Bike_Data[Product Name],Bike_Data[[#This Row],[Product Name]])</f>
        <v>100</v>
      </c>
      <c r="O232">
        <f>_xlfn.RANK.EQ(Bike_Data[[#This Row],[Product Name Count]],Bike_Data[Product Name Count])</f>
        <v>1064</v>
      </c>
      <c r="P2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32" t="s">
        <v>87</v>
      </c>
      <c r="R232" t="s">
        <v>37</v>
      </c>
      <c r="S232">
        <v>1</v>
      </c>
      <c r="T232">
        <v>299.99</v>
      </c>
      <c r="U232">
        <v>0.2</v>
      </c>
      <c r="V232" t="s">
        <v>47</v>
      </c>
      <c r="W232">
        <v>12</v>
      </c>
      <c r="X232" t="s">
        <v>44</v>
      </c>
      <c r="Y232" t="s">
        <v>48</v>
      </c>
      <c r="Z232" t="s">
        <v>49</v>
      </c>
      <c r="AA232" t="s">
        <v>50</v>
      </c>
    </row>
    <row r="233" spans="1:27" x14ac:dyDescent="0.25">
      <c r="A233">
        <v>113</v>
      </c>
      <c r="B233" t="s">
        <v>447</v>
      </c>
      <c r="C233" t="s">
        <v>450</v>
      </c>
      <c r="D233">
        <v>4</v>
      </c>
      <c r="E233" t="s">
        <v>23</v>
      </c>
      <c r="F233" t="s">
        <v>451</v>
      </c>
      <c r="G233" t="s">
        <v>44</v>
      </c>
      <c r="H233" t="s">
        <v>452</v>
      </c>
      <c r="I233" t="s">
        <v>453</v>
      </c>
      <c r="J233" t="s">
        <v>127</v>
      </c>
      <c r="K233" s="7">
        <v>66</v>
      </c>
      <c r="L233">
        <v>875</v>
      </c>
      <c r="M233" t="s">
        <v>4341</v>
      </c>
      <c r="N233">
        <f>COUNTIFS(Bike_Data[Product Name],Bike_Data[[#This Row],[Product Name]])</f>
        <v>91</v>
      </c>
      <c r="O233">
        <f>_xlfn.RANK.EQ(Bike_Data[[#This Row],[Product Name Count]],Bike_Data[Product Name Count])</f>
        <v>1553</v>
      </c>
      <c r="P2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33" t="s">
        <v>39</v>
      </c>
      <c r="R233" t="s">
        <v>128</v>
      </c>
      <c r="S233">
        <v>2</v>
      </c>
      <c r="T233">
        <v>1320.99</v>
      </c>
      <c r="U233">
        <v>0.2</v>
      </c>
      <c r="V233" t="s">
        <v>47</v>
      </c>
      <c r="W233">
        <v>1</v>
      </c>
      <c r="X233" t="s">
        <v>44</v>
      </c>
      <c r="Y233" t="s">
        <v>48</v>
      </c>
      <c r="Z233" t="s">
        <v>49</v>
      </c>
      <c r="AA233" t="s">
        <v>50</v>
      </c>
    </row>
    <row r="234" spans="1:27" x14ac:dyDescent="0.25">
      <c r="A234">
        <v>114</v>
      </c>
      <c r="B234" t="s">
        <v>447</v>
      </c>
      <c r="C234" t="s">
        <v>450</v>
      </c>
      <c r="D234">
        <v>4</v>
      </c>
      <c r="E234" t="s">
        <v>23</v>
      </c>
      <c r="F234" t="s">
        <v>454</v>
      </c>
      <c r="G234" t="s">
        <v>44</v>
      </c>
      <c r="H234" t="s">
        <v>455</v>
      </c>
      <c r="I234" t="s">
        <v>456</v>
      </c>
      <c r="J234" t="s">
        <v>78</v>
      </c>
      <c r="K234" s="7">
        <v>136</v>
      </c>
      <c r="L234">
        <v>139</v>
      </c>
      <c r="M234" t="s">
        <v>4340</v>
      </c>
      <c r="N234">
        <f>COUNTIFS(Bike_Data[Product Name],Bike_Data[[#This Row],[Product Name]])</f>
        <v>193</v>
      </c>
      <c r="O234">
        <f>_xlfn.RANK.EQ(Bike_Data[[#This Row],[Product Name Count]],Bike_Data[Product Name Count])</f>
        <v>1</v>
      </c>
      <c r="P2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34" t="s">
        <v>36</v>
      </c>
      <c r="R234" t="s">
        <v>37</v>
      </c>
      <c r="S234">
        <v>1</v>
      </c>
      <c r="T234">
        <v>549.99</v>
      </c>
      <c r="U234">
        <v>0.05</v>
      </c>
      <c r="V234" t="s">
        <v>47</v>
      </c>
      <c r="W234">
        <v>2</v>
      </c>
      <c r="X234" t="s">
        <v>44</v>
      </c>
      <c r="Y234" t="s">
        <v>48</v>
      </c>
      <c r="Z234" t="s">
        <v>49</v>
      </c>
      <c r="AA234" t="s">
        <v>55</v>
      </c>
    </row>
    <row r="235" spans="1:27" x14ac:dyDescent="0.25">
      <c r="A235">
        <v>114</v>
      </c>
      <c r="B235" t="s">
        <v>447</v>
      </c>
      <c r="C235" t="s">
        <v>450</v>
      </c>
      <c r="D235">
        <v>4</v>
      </c>
      <c r="E235" t="s">
        <v>23</v>
      </c>
      <c r="F235" t="s">
        <v>454</v>
      </c>
      <c r="G235" t="s">
        <v>44</v>
      </c>
      <c r="H235" t="s">
        <v>455</v>
      </c>
      <c r="I235" t="s">
        <v>456</v>
      </c>
      <c r="J235" t="s">
        <v>109</v>
      </c>
      <c r="K235" s="7">
        <v>138</v>
      </c>
      <c r="L235">
        <v>1</v>
      </c>
      <c r="M235" t="s">
        <v>4340</v>
      </c>
      <c r="N235">
        <f>COUNTIFS(Bike_Data[Product Name],Bike_Data[[#This Row],[Product Name]])</f>
        <v>193</v>
      </c>
      <c r="O235">
        <f>_xlfn.RANK.EQ(Bike_Data[[#This Row],[Product Name Count]],Bike_Data[Product Name Count])</f>
        <v>1</v>
      </c>
      <c r="P2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35" t="s">
        <v>36</v>
      </c>
      <c r="R235" t="s">
        <v>37</v>
      </c>
      <c r="S235">
        <v>2</v>
      </c>
      <c r="T235">
        <v>269.99</v>
      </c>
      <c r="U235">
        <v>0.1</v>
      </c>
      <c r="V235" t="s">
        <v>47</v>
      </c>
      <c r="W235">
        <v>1</v>
      </c>
      <c r="X235" t="s">
        <v>44</v>
      </c>
      <c r="Y235" t="s">
        <v>48</v>
      </c>
      <c r="Z235" t="s">
        <v>49</v>
      </c>
      <c r="AA235" t="s">
        <v>55</v>
      </c>
    </row>
    <row r="236" spans="1:27" x14ac:dyDescent="0.25">
      <c r="A236">
        <v>114</v>
      </c>
      <c r="B236" t="s">
        <v>447</v>
      </c>
      <c r="C236" t="s">
        <v>450</v>
      </c>
      <c r="D236">
        <v>4</v>
      </c>
      <c r="E236" t="s">
        <v>23</v>
      </c>
      <c r="F236" t="s">
        <v>454</v>
      </c>
      <c r="G236" t="s">
        <v>44</v>
      </c>
      <c r="H236" t="s">
        <v>455</v>
      </c>
      <c r="I236" t="s">
        <v>456</v>
      </c>
      <c r="J236" t="s">
        <v>61</v>
      </c>
      <c r="K236" s="7">
        <v>49</v>
      </c>
      <c r="L236">
        <v>1536</v>
      </c>
      <c r="M236" t="s">
        <v>4341</v>
      </c>
      <c r="N236">
        <f>COUNTIFS(Bike_Data[Product Name],Bike_Data[[#This Row],[Product Name]])</f>
        <v>77</v>
      </c>
      <c r="O236">
        <f>_xlfn.RANK.EQ(Bike_Data[[#This Row],[Product Name Count]],Bike_Data[Product Name Count])</f>
        <v>2248</v>
      </c>
      <c r="P2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36" t="s">
        <v>39</v>
      </c>
      <c r="R236" t="s">
        <v>62</v>
      </c>
      <c r="S236">
        <v>1</v>
      </c>
      <c r="T236">
        <v>749.99</v>
      </c>
      <c r="U236">
        <v>7.0000000000000007E-2</v>
      </c>
      <c r="V236" t="s">
        <v>47</v>
      </c>
      <c r="W236">
        <v>16</v>
      </c>
      <c r="X236" t="s">
        <v>44</v>
      </c>
      <c r="Y236" t="s">
        <v>48</v>
      </c>
      <c r="Z236" t="s">
        <v>49</v>
      </c>
      <c r="AA236" t="s">
        <v>55</v>
      </c>
    </row>
    <row r="237" spans="1:27" x14ac:dyDescent="0.25">
      <c r="A237">
        <v>115</v>
      </c>
      <c r="B237" t="s">
        <v>431</v>
      </c>
      <c r="C237" t="s">
        <v>450</v>
      </c>
      <c r="D237">
        <v>4</v>
      </c>
      <c r="E237" t="s">
        <v>23</v>
      </c>
      <c r="F237" t="s">
        <v>457</v>
      </c>
      <c r="G237" t="s">
        <v>44</v>
      </c>
      <c r="H237" t="s">
        <v>242</v>
      </c>
      <c r="I237" t="s">
        <v>458</v>
      </c>
      <c r="J237" t="s">
        <v>86</v>
      </c>
      <c r="K237" s="7">
        <v>123</v>
      </c>
      <c r="L237">
        <v>406</v>
      </c>
      <c r="M237" t="s">
        <v>4340</v>
      </c>
      <c r="N237">
        <f>COUNTIFS(Bike_Data[Product Name],Bike_Data[[#This Row],[Product Name]])</f>
        <v>180</v>
      </c>
      <c r="O237">
        <f>_xlfn.RANK.EQ(Bike_Data[[#This Row],[Product Name Count]],Bike_Data[Product Name Count])</f>
        <v>572</v>
      </c>
      <c r="P2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37" t="s">
        <v>87</v>
      </c>
      <c r="R237" t="s">
        <v>37</v>
      </c>
      <c r="S237">
        <v>1</v>
      </c>
      <c r="T237">
        <v>269.99</v>
      </c>
      <c r="U237">
        <v>0.2</v>
      </c>
      <c r="V237" t="s">
        <v>47</v>
      </c>
      <c r="W237">
        <v>0</v>
      </c>
      <c r="X237" t="s">
        <v>44</v>
      </c>
      <c r="Y237" t="s">
        <v>48</v>
      </c>
      <c r="Z237" t="s">
        <v>49</v>
      </c>
      <c r="AA237" t="s">
        <v>55</v>
      </c>
    </row>
    <row r="238" spans="1:27" x14ac:dyDescent="0.25">
      <c r="A238">
        <v>115</v>
      </c>
      <c r="B238" t="s">
        <v>431</v>
      </c>
      <c r="C238" t="s">
        <v>450</v>
      </c>
      <c r="D238">
        <v>4</v>
      </c>
      <c r="E238" t="s">
        <v>23</v>
      </c>
      <c r="F238" t="s">
        <v>457</v>
      </c>
      <c r="G238" t="s">
        <v>44</v>
      </c>
      <c r="H238" t="s">
        <v>242</v>
      </c>
      <c r="I238" t="s">
        <v>458</v>
      </c>
      <c r="J238" t="s">
        <v>165</v>
      </c>
      <c r="K238" s="7">
        <v>57</v>
      </c>
      <c r="L238">
        <v>1316</v>
      </c>
      <c r="M238" t="s">
        <v>4341</v>
      </c>
      <c r="N238">
        <f>COUNTIFS(Bike_Data[Product Name],Bike_Data[[#This Row],[Product Name]])</f>
        <v>78</v>
      </c>
      <c r="O238">
        <f>_xlfn.RANK.EQ(Bike_Data[[#This Row],[Product Name Count]],Bike_Data[Product Name Count])</f>
        <v>2170</v>
      </c>
      <c r="P2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38" t="s">
        <v>36</v>
      </c>
      <c r="R238" t="s">
        <v>69</v>
      </c>
      <c r="S238">
        <v>1</v>
      </c>
      <c r="T238">
        <v>449</v>
      </c>
      <c r="U238">
        <v>0.1</v>
      </c>
      <c r="V238" t="s">
        <v>47</v>
      </c>
      <c r="W238">
        <v>15</v>
      </c>
      <c r="X238" t="s">
        <v>44</v>
      </c>
      <c r="Y238" t="s">
        <v>48</v>
      </c>
      <c r="Z238" t="s">
        <v>49</v>
      </c>
      <c r="AA238" t="s">
        <v>55</v>
      </c>
    </row>
    <row r="239" spans="1:27" x14ac:dyDescent="0.25">
      <c r="A239">
        <v>116</v>
      </c>
      <c r="B239" t="s">
        <v>443</v>
      </c>
      <c r="C239" t="s">
        <v>450</v>
      </c>
      <c r="D239">
        <v>4</v>
      </c>
      <c r="E239" t="s">
        <v>23</v>
      </c>
      <c r="F239" t="s">
        <v>459</v>
      </c>
      <c r="G239" t="s">
        <v>44</v>
      </c>
      <c r="H239" t="s">
        <v>460</v>
      </c>
      <c r="I239" t="s">
        <v>461</v>
      </c>
      <c r="J239" t="s">
        <v>42</v>
      </c>
      <c r="K239" s="7">
        <v>131</v>
      </c>
      <c r="L239">
        <v>275</v>
      </c>
      <c r="M239" t="s">
        <v>4340</v>
      </c>
      <c r="N239">
        <f>COUNTIFS(Bike_Data[Product Name],Bike_Data[[#This Row],[Product Name]])</f>
        <v>185</v>
      </c>
      <c r="O239">
        <f>_xlfn.RANK.EQ(Bike_Data[[#This Row],[Product Name Count]],Bike_Data[Product Name Count])</f>
        <v>387</v>
      </c>
      <c r="P2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39" t="s">
        <v>70</v>
      </c>
      <c r="R239" t="s">
        <v>37</v>
      </c>
      <c r="S239">
        <v>1</v>
      </c>
      <c r="T239">
        <v>599.99</v>
      </c>
      <c r="U239">
        <v>0.05</v>
      </c>
      <c r="V239" t="s">
        <v>47</v>
      </c>
      <c r="W239">
        <v>2</v>
      </c>
      <c r="X239" t="s">
        <v>44</v>
      </c>
      <c r="Y239" t="s">
        <v>48</v>
      </c>
      <c r="Z239" t="s">
        <v>49</v>
      </c>
      <c r="AA239" t="s">
        <v>55</v>
      </c>
    </row>
    <row r="240" spans="1:27" x14ac:dyDescent="0.25">
      <c r="A240">
        <v>117</v>
      </c>
      <c r="B240" t="s">
        <v>443</v>
      </c>
      <c r="C240" t="s">
        <v>450</v>
      </c>
      <c r="D240">
        <v>4</v>
      </c>
      <c r="E240" t="s">
        <v>23</v>
      </c>
      <c r="F240" t="s">
        <v>462</v>
      </c>
      <c r="G240" t="s">
        <v>44</v>
      </c>
      <c r="H240" t="s">
        <v>382</v>
      </c>
      <c r="I240" t="s">
        <v>463</v>
      </c>
      <c r="J240" t="s">
        <v>42</v>
      </c>
      <c r="K240" s="7">
        <v>131</v>
      </c>
      <c r="L240">
        <v>275</v>
      </c>
      <c r="M240" t="s">
        <v>4340</v>
      </c>
      <c r="N240">
        <f>COUNTIFS(Bike_Data[Product Name],Bike_Data[[#This Row],[Product Name]])</f>
        <v>185</v>
      </c>
      <c r="O240">
        <f>_xlfn.RANK.EQ(Bike_Data[[#This Row],[Product Name Count]],Bike_Data[Product Name Count])</f>
        <v>387</v>
      </c>
      <c r="P2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40" t="s">
        <v>70</v>
      </c>
      <c r="R240" t="s">
        <v>37</v>
      </c>
      <c r="S240">
        <v>1</v>
      </c>
      <c r="T240">
        <v>599.99</v>
      </c>
      <c r="U240">
        <v>0.05</v>
      </c>
      <c r="V240" t="s">
        <v>47</v>
      </c>
      <c r="W240">
        <v>2</v>
      </c>
      <c r="X240" t="s">
        <v>44</v>
      </c>
      <c r="Y240" t="s">
        <v>48</v>
      </c>
      <c r="Z240" t="s">
        <v>49</v>
      </c>
      <c r="AA240" t="s">
        <v>50</v>
      </c>
    </row>
    <row r="241" spans="1:27" x14ac:dyDescent="0.25">
      <c r="A241">
        <v>117</v>
      </c>
      <c r="B241" t="s">
        <v>443</v>
      </c>
      <c r="C241" t="s">
        <v>450</v>
      </c>
      <c r="D241">
        <v>4</v>
      </c>
      <c r="E241" t="s">
        <v>23</v>
      </c>
      <c r="F241" t="s">
        <v>462</v>
      </c>
      <c r="G241" t="s">
        <v>44</v>
      </c>
      <c r="H241" t="s">
        <v>382</v>
      </c>
      <c r="I241" t="s">
        <v>463</v>
      </c>
      <c r="J241" t="s">
        <v>86</v>
      </c>
      <c r="K241" s="7">
        <v>123</v>
      </c>
      <c r="L241">
        <v>406</v>
      </c>
      <c r="M241" t="s">
        <v>4340</v>
      </c>
      <c r="N241">
        <f>COUNTIFS(Bike_Data[Product Name],Bike_Data[[#This Row],[Product Name]])</f>
        <v>180</v>
      </c>
      <c r="O241">
        <f>_xlfn.RANK.EQ(Bike_Data[[#This Row],[Product Name Count]],Bike_Data[Product Name Count])</f>
        <v>572</v>
      </c>
      <c r="P2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41" t="s">
        <v>87</v>
      </c>
      <c r="R241" t="s">
        <v>37</v>
      </c>
      <c r="S241">
        <v>2</v>
      </c>
      <c r="T241">
        <v>269.99</v>
      </c>
      <c r="U241">
        <v>0.2</v>
      </c>
      <c r="V241" t="s">
        <v>47</v>
      </c>
      <c r="W241">
        <v>0</v>
      </c>
      <c r="X241" t="s">
        <v>44</v>
      </c>
      <c r="Y241" t="s">
        <v>48</v>
      </c>
      <c r="Z241" t="s">
        <v>49</v>
      </c>
      <c r="AA241" t="s">
        <v>50</v>
      </c>
    </row>
    <row r="242" spans="1:27" x14ac:dyDescent="0.25">
      <c r="A242">
        <v>117</v>
      </c>
      <c r="B242" t="s">
        <v>443</v>
      </c>
      <c r="C242" t="s">
        <v>450</v>
      </c>
      <c r="D242">
        <v>4</v>
      </c>
      <c r="E242" t="s">
        <v>23</v>
      </c>
      <c r="F242" t="s">
        <v>462</v>
      </c>
      <c r="G242" t="s">
        <v>44</v>
      </c>
      <c r="H242" t="s">
        <v>382</v>
      </c>
      <c r="I242" t="s">
        <v>463</v>
      </c>
      <c r="J242" t="s">
        <v>86</v>
      </c>
      <c r="K242" s="7">
        <v>123</v>
      </c>
      <c r="L242">
        <v>406</v>
      </c>
      <c r="M242" t="s">
        <v>4340</v>
      </c>
      <c r="N242">
        <f>COUNTIFS(Bike_Data[Product Name],Bike_Data[[#This Row],[Product Name]])</f>
        <v>180</v>
      </c>
      <c r="O242">
        <f>_xlfn.RANK.EQ(Bike_Data[[#This Row],[Product Name Count]],Bike_Data[Product Name Count])</f>
        <v>572</v>
      </c>
      <c r="P2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42" t="s">
        <v>36</v>
      </c>
      <c r="R242" t="s">
        <v>37</v>
      </c>
      <c r="S242">
        <v>1</v>
      </c>
      <c r="T242">
        <v>269.99</v>
      </c>
      <c r="U242">
        <v>0.2</v>
      </c>
      <c r="V242" t="s">
        <v>47</v>
      </c>
      <c r="W242">
        <v>18</v>
      </c>
      <c r="X242" t="s">
        <v>44</v>
      </c>
      <c r="Y242" t="s">
        <v>48</v>
      </c>
      <c r="Z242" t="s">
        <v>49</v>
      </c>
      <c r="AA242" t="s">
        <v>50</v>
      </c>
    </row>
    <row r="243" spans="1:27" x14ac:dyDescent="0.25">
      <c r="A243">
        <v>117</v>
      </c>
      <c r="B243" t="s">
        <v>443</v>
      </c>
      <c r="C243" t="s">
        <v>450</v>
      </c>
      <c r="D243">
        <v>4</v>
      </c>
      <c r="E243" t="s">
        <v>23</v>
      </c>
      <c r="F243" t="s">
        <v>462</v>
      </c>
      <c r="G243" t="s">
        <v>44</v>
      </c>
      <c r="H243" t="s">
        <v>382</v>
      </c>
      <c r="I243" t="s">
        <v>463</v>
      </c>
      <c r="J243" t="s">
        <v>165</v>
      </c>
      <c r="K243" s="7">
        <v>57</v>
      </c>
      <c r="L243">
        <v>1316</v>
      </c>
      <c r="M243" t="s">
        <v>4341</v>
      </c>
      <c r="N243">
        <f>COUNTIFS(Bike_Data[Product Name],Bike_Data[[#This Row],[Product Name]])</f>
        <v>78</v>
      </c>
      <c r="O243">
        <f>_xlfn.RANK.EQ(Bike_Data[[#This Row],[Product Name Count]],Bike_Data[Product Name Count])</f>
        <v>2170</v>
      </c>
      <c r="P2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43" t="s">
        <v>36</v>
      </c>
      <c r="R243" t="s">
        <v>69</v>
      </c>
      <c r="S243">
        <v>1</v>
      </c>
      <c r="T243">
        <v>449</v>
      </c>
      <c r="U243">
        <v>0.05</v>
      </c>
      <c r="V243" t="s">
        <v>47</v>
      </c>
      <c r="W243">
        <v>15</v>
      </c>
      <c r="X243" t="s">
        <v>44</v>
      </c>
      <c r="Y243" t="s">
        <v>48</v>
      </c>
      <c r="Z243" t="s">
        <v>49</v>
      </c>
      <c r="AA243" t="s">
        <v>50</v>
      </c>
    </row>
    <row r="244" spans="1:27" x14ac:dyDescent="0.25">
      <c r="A244">
        <v>119</v>
      </c>
      <c r="B244" t="s">
        <v>464</v>
      </c>
      <c r="C244" t="s">
        <v>469</v>
      </c>
      <c r="D244">
        <v>4</v>
      </c>
      <c r="E244" t="s">
        <v>23</v>
      </c>
      <c r="F244" t="s">
        <v>470</v>
      </c>
      <c r="G244" t="s">
        <v>44</v>
      </c>
      <c r="H244" t="s">
        <v>425</v>
      </c>
      <c r="I244" t="s">
        <v>471</v>
      </c>
      <c r="J244" t="s">
        <v>132</v>
      </c>
      <c r="K244" s="7">
        <v>67</v>
      </c>
      <c r="L244">
        <v>741</v>
      </c>
      <c r="M244" t="s">
        <v>4340</v>
      </c>
      <c r="N244">
        <f>COUNTIFS(Bike_Data[Product Name],Bike_Data[[#This Row],[Product Name]])</f>
        <v>98</v>
      </c>
      <c r="O244">
        <f>_xlfn.RANK.EQ(Bike_Data[[#This Row],[Product Name Count]],Bike_Data[Product Name Count])</f>
        <v>1164</v>
      </c>
      <c r="P2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44" t="s">
        <v>70</v>
      </c>
      <c r="R244" t="s">
        <v>37</v>
      </c>
      <c r="S244">
        <v>1</v>
      </c>
      <c r="T244">
        <v>499.99</v>
      </c>
      <c r="U244">
        <v>0.05</v>
      </c>
      <c r="V244" t="s">
        <v>47</v>
      </c>
      <c r="W244">
        <v>18</v>
      </c>
      <c r="X244" t="s">
        <v>44</v>
      </c>
      <c r="Y244" t="s">
        <v>48</v>
      </c>
      <c r="Z244" t="s">
        <v>49</v>
      </c>
      <c r="AA244" t="s">
        <v>55</v>
      </c>
    </row>
    <row r="245" spans="1:27" x14ac:dyDescent="0.25">
      <c r="A245">
        <v>120</v>
      </c>
      <c r="B245" t="s">
        <v>469</v>
      </c>
      <c r="C245" t="s">
        <v>472</v>
      </c>
      <c r="D245">
        <v>4</v>
      </c>
      <c r="E245" t="s">
        <v>23</v>
      </c>
      <c r="F245" t="s">
        <v>473</v>
      </c>
      <c r="G245" t="s">
        <v>44</v>
      </c>
      <c r="H245" t="s">
        <v>474</v>
      </c>
      <c r="I245" t="s">
        <v>475</v>
      </c>
      <c r="J245" t="s">
        <v>109</v>
      </c>
      <c r="K245" s="7">
        <v>138</v>
      </c>
      <c r="L245">
        <v>1</v>
      </c>
      <c r="M245" t="s">
        <v>4340</v>
      </c>
      <c r="N245">
        <f>COUNTIFS(Bike_Data[Product Name],Bike_Data[[#This Row],[Product Name]])</f>
        <v>193</v>
      </c>
      <c r="O245">
        <f>_xlfn.RANK.EQ(Bike_Data[[#This Row],[Product Name Count]],Bike_Data[Product Name Count])</f>
        <v>1</v>
      </c>
      <c r="P2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45" t="s">
        <v>36</v>
      </c>
      <c r="R245" t="s">
        <v>37</v>
      </c>
      <c r="S245">
        <v>2</v>
      </c>
      <c r="T245">
        <v>269.99</v>
      </c>
      <c r="U245">
        <v>0.05</v>
      </c>
      <c r="V245" t="s">
        <v>47</v>
      </c>
      <c r="W245">
        <v>1</v>
      </c>
      <c r="X245" t="s">
        <v>44</v>
      </c>
      <c r="Y245" t="s">
        <v>48</v>
      </c>
      <c r="Z245" t="s">
        <v>49</v>
      </c>
      <c r="AA245" t="s">
        <v>55</v>
      </c>
    </row>
    <row r="246" spans="1:27" x14ac:dyDescent="0.25">
      <c r="A246">
        <v>120</v>
      </c>
      <c r="B246" t="s">
        <v>469</v>
      </c>
      <c r="C246" t="s">
        <v>472</v>
      </c>
      <c r="D246">
        <v>4</v>
      </c>
      <c r="E246" t="s">
        <v>23</v>
      </c>
      <c r="F246" t="s">
        <v>473</v>
      </c>
      <c r="G246" t="s">
        <v>44</v>
      </c>
      <c r="H246" t="s">
        <v>474</v>
      </c>
      <c r="I246" t="s">
        <v>475</v>
      </c>
      <c r="J246" t="s">
        <v>42</v>
      </c>
      <c r="K246" s="7">
        <v>131</v>
      </c>
      <c r="L246">
        <v>275</v>
      </c>
      <c r="M246" t="s">
        <v>4340</v>
      </c>
      <c r="N246">
        <f>COUNTIFS(Bike_Data[Product Name],Bike_Data[[#This Row],[Product Name]])</f>
        <v>185</v>
      </c>
      <c r="O246">
        <f>_xlfn.RANK.EQ(Bike_Data[[#This Row],[Product Name Count]],Bike_Data[Product Name Count])</f>
        <v>387</v>
      </c>
      <c r="P2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46" t="s">
        <v>36</v>
      </c>
      <c r="R246" t="s">
        <v>37</v>
      </c>
      <c r="S246">
        <v>2</v>
      </c>
      <c r="T246">
        <v>599.99</v>
      </c>
      <c r="U246">
        <v>0.2</v>
      </c>
      <c r="V246" t="s">
        <v>47</v>
      </c>
      <c r="W246">
        <v>20</v>
      </c>
      <c r="X246" t="s">
        <v>44</v>
      </c>
      <c r="Y246" t="s">
        <v>48</v>
      </c>
      <c r="Z246" t="s">
        <v>49</v>
      </c>
      <c r="AA246" t="s">
        <v>55</v>
      </c>
    </row>
    <row r="247" spans="1:27" x14ac:dyDescent="0.25">
      <c r="A247">
        <v>120</v>
      </c>
      <c r="B247" t="s">
        <v>469</v>
      </c>
      <c r="C247" t="s">
        <v>472</v>
      </c>
      <c r="D247">
        <v>4</v>
      </c>
      <c r="E247" t="s">
        <v>23</v>
      </c>
      <c r="F247" t="s">
        <v>473</v>
      </c>
      <c r="G247" t="s">
        <v>44</v>
      </c>
      <c r="H247" t="s">
        <v>474</v>
      </c>
      <c r="I247" t="s">
        <v>475</v>
      </c>
      <c r="J247" t="s">
        <v>114</v>
      </c>
      <c r="K247" s="7">
        <v>73</v>
      </c>
      <c r="L247">
        <v>529</v>
      </c>
      <c r="M247" t="s">
        <v>4340</v>
      </c>
      <c r="N247">
        <f>COUNTIFS(Bike_Data[Product Name],Bike_Data[[#This Row],[Product Name]])</f>
        <v>110</v>
      </c>
      <c r="O247">
        <f>_xlfn.RANK.EQ(Bike_Data[[#This Row],[Product Name Count]],Bike_Data[Product Name Count])</f>
        <v>752</v>
      </c>
      <c r="P2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47" t="s">
        <v>39</v>
      </c>
      <c r="R247" t="s">
        <v>30</v>
      </c>
      <c r="S247">
        <v>2</v>
      </c>
      <c r="T247">
        <v>469.99</v>
      </c>
      <c r="U247">
        <v>0.05</v>
      </c>
      <c r="V247" t="s">
        <v>47</v>
      </c>
      <c r="W247">
        <v>11</v>
      </c>
      <c r="X247" t="s">
        <v>44</v>
      </c>
      <c r="Y247" t="s">
        <v>48</v>
      </c>
      <c r="Z247" t="s">
        <v>49</v>
      </c>
      <c r="AA247" t="s">
        <v>55</v>
      </c>
    </row>
    <row r="248" spans="1:27" x14ac:dyDescent="0.25">
      <c r="A248">
        <v>120</v>
      </c>
      <c r="B248" t="s">
        <v>469</v>
      </c>
      <c r="C248" t="s">
        <v>472</v>
      </c>
      <c r="D248">
        <v>4</v>
      </c>
      <c r="E248" t="s">
        <v>23</v>
      </c>
      <c r="F248" t="s">
        <v>473</v>
      </c>
      <c r="G248" t="s">
        <v>44</v>
      </c>
      <c r="H248" t="s">
        <v>474</v>
      </c>
      <c r="I248" t="s">
        <v>475</v>
      </c>
      <c r="J248" t="s">
        <v>28</v>
      </c>
      <c r="K248" s="7">
        <v>67</v>
      </c>
      <c r="L248">
        <v>741</v>
      </c>
      <c r="M248" t="s">
        <v>4340</v>
      </c>
      <c r="N248">
        <f>COUNTIFS(Bike_Data[Product Name],Bike_Data[[#This Row],[Product Name]])</f>
        <v>97</v>
      </c>
      <c r="O248">
        <f>_xlfn.RANK.EQ(Bike_Data[[#This Row],[Product Name Count]],Bike_Data[Product Name Count])</f>
        <v>1262</v>
      </c>
      <c r="P2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48" t="s">
        <v>29</v>
      </c>
      <c r="R248" t="s">
        <v>30</v>
      </c>
      <c r="S248">
        <v>2</v>
      </c>
      <c r="T248">
        <v>1549</v>
      </c>
      <c r="U248">
        <v>0.05</v>
      </c>
      <c r="V248" t="s">
        <v>47</v>
      </c>
      <c r="W248">
        <v>13</v>
      </c>
      <c r="X248" t="s">
        <v>44</v>
      </c>
      <c r="Y248" t="s">
        <v>48</v>
      </c>
      <c r="Z248" t="s">
        <v>49</v>
      </c>
      <c r="AA248" t="s">
        <v>55</v>
      </c>
    </row>
    <row r="249" spans="1:27" x14ac:dyDescent="0.25">
      <c r="A249">
        <v>120</v>
      </c>
      <c r="B249" t="s">
        <v>469</v>
      </c>
      <c r="C249" t="s">
        <v>472</v>
      </c>
      <c r="D249">
        <v>4</v>
      </c>
      <c r="E249" t="s">
        <v>23</v>
      </c>
      <c r="F249" t="s">
        <v>473</v>
      </c>
      <c r="G249" t="s">
        <v>44</v>
      </c>
      <c r="H249" t="s">
        <v>474</v>
      </c>
      <c r="I249" t="s">
        <v>475</v>
      </c>
      <c r="J249" t="s">
        <v>68</v>
      </c>
      <c r="K249" s="7">
        <v>61</v>
      </c>
      <c r="L249">
        <v>1196</v>
      </c>
      <c r="M249" t="s">
        <v>4341</v>
      </c>
      <c r="N249">
        <f>COUNTIFS(Bike_Data[Product Name],Bike_Data[[#This Row],[Product Name]])</f>
        <v>91</v>
      </c>
      <c r="O249">
        <f>_xlfn.RANK.EQ(Bike_Data[[#This Row],[Product Name Count]],Bike_Data[Product Name Count])</f>
        <v>1553</v>
      </c>
      <c r="P2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49" t="s">
        <v>36</v>
      </c>
      <c r="R249" t="s">
        <v>69</v>
      </c>
      <c r="S249">
        <v>1</v>
      </c>
      <c r="T249">
        <v>429</v>
      </c>
      <c r="U249">
        <v>0.05</v>
      </c>
      <c r="V249" t="s">
        <v>47</v>
      </c>
      <c r="W249">
        <v>3</v>
      </c>
      <c r="X249" t="s">
        <v>44</v>
      </c>
      <c r="Y249" t="s">
        <v>48</v>
      </c>
      <c r="Z249" t="s">
        <v>49</v>
      </c>
      <c r="AA249" t="s">
        <v>55</v>
      </c>
    </row>
    <row r="250" spans="1:27" x14ac:dyDescent="0.25">
      <c r="A250">
        <v>121</v>
      </c>
      <c r="B250" t="s">
        <v>469</v>
      </c>
      <c r="C250" t="s">
        <v>476</v>
      </c>
      <c r="D250">
        <v>4</v>
      </c>
      <c r="E250" t="s">
        <v>23</v>
      </c>
      <c r="F250" t="s">
        <v>477</v>
      </c>
      <c r="G250" t="s">
        <v>44</v>
      </c>
      <c r="H250" t="s">
        <v>478</v>
      </c>
      <c r="I250" t="s">
        <v>479</v>
      </c>
      <c r="J250" t="s">
        <v>78</v>
      </c>
      <c r="K250" s="7">
        <v>136</v>
      </c>
      <c r="L250">
        <v>139</v>
      </c>
      <c r="M250" t="s">
        <v>4340</v>
      </c>
      <c r="N250">
        <f>COUNTIFS(Bike_Data[Product Name],Bike_Data[[#This Row],[Product Name]])</f>
        <v>193</v>
      </c>
      <c r="O250">
        <f>_xlfn.RANK.EQ(Bike_Data[[#This Row],[Product Name Count]],Bike_Data[Product Name Count])</f>
        <v>1</v>
      </c>
      <c r="P2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50" t="s">
        <v>70</v>
      </c>
      <c r="R250" t="s">
        <v>37</v>
      </c>
      <c r="S250">
        <v>2</v>
      </c>
      <c r="T250">
        <v>549.99</v>
      </c>
      <c r="U250">
        <v>7.0000000000000007E-2</v>
      </c>
      <c r="V250" t="s">
        <v>47</v>
      </c>
      <c r="W250">
        <v>16</v>
      </c>
      <c r="X250" t="s">
        <v>44</v>
      </c>
      <c r="Y250" t="s">
        <v>48</v>
      </c>
      <c r="Z250" t="s">
        <v>49</v>
      </c>
      <c r="AA250" t="s">
        <v>50</v>
      </c>
    </row>
    <row r="251" spans="1:27" x14ac:dyDescent="0.25">
      <c r="A251">
        <v>121</v>
      </c>
      <c r="B251" t="s">
        <v>469</v>
      </c>
      <c r="C251" t="s">
        <v>476</v>
      </c>
      <c r="D251">
        <v>4</v>
      </c>
      <c r="E251" t="s">
        <v>23</v>
      </c>
      <c r="F251" t="s">
        <v>477</v>
      </c>
      <c r="G251" t="s">
        <v>44</v>
      </c>
      <c r="H251" t="s">
        <v>478</v>
      </c>
      <c r="I251" t="s">
        <v>479</v>
      </c>
      <c r="J251" t="s">
        <v>86</v>
      </c>
      <c r="K251" s="7">
        <v>123</v>
      </c>
      <c r="L251">
        <v>406</v>
      </c>
      <c r="M251" t="s">
        <v>4340</v>
      </c>
      <c r="N251">
        <f>COUNTIFS(Bike_Data[Product Name],Bike_Data[[#This Row],[Product Name]])</f>
        <v>180</v>
      </c>
      <c r="O251">
        <f>_xlfn.RANK.EQ(Bike_Data[[#This Row],[Product Name Count]],Bike_Data[Product Name Count])</f>
        <v>572</v>
      </c>
      <c r="P2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51" t="s">
        <v>36</v>
      </c>
      <c r="R251" t="s">
        <v>37</v>
      </c>
      <c r="S251">
        <v>2</v>
      </c>
      <c r="T251">
        <v>269.99</v>
      </c>
      <c r="U251">
        <v>0.1</v>
      </c>
      <c r="V251" t="s">
        <v>47</v>
      </c>
      <c r="W251">
        <v>18</v>
      </c>
      <c r="X251" t="s">
        <v>44</v>
      </c>
      <c r="Y251" t="s">
        <v>48</v>
      </c>
      <c r="Z251" t="s">
        <v>49</v>
      </c>
      <c r="AA251" t="s">
        <v>50</v>
      </c>
    </row>
    <row r="252" spans="1:27" x14ac:dyDescent="0.25">
      <c r="A252">
        <v>121</v>
      </c>
      <c r="B252" t="s">
        <v>469</v>
      </c>
      <c r="C252" t="s">
        <v>476</v>
      </c>
      <c r="D252">
        <v>4</v>
      </c>
      <c r="E252" t="s">
        <v>23</v>
      </c>
      <c r="F252" t="s">
        <v>477</v>
      </c>
      <c r="G252" t="s">
        <v>44</v>
      </c>
      <c r="H252" t="s">
        <v>478</v>
      </c>
      <c r="I252" t="s">
        <v>479</v>
      </c>
      <c r="J252" t="s">
        <v>41</v>
      </c>
      <c r="K252" s="7">
        <v>62</v>
      </c>
      <c r="L252">
        <v>1134</v>
      </c>
      <c r="M252" t="s">
        <v>4341</v>
      </c>
      <c r="N252">
        <f>COUNTIFS(Bike_Data[Product Name],Bike_Data[[#This Row],[Product Name]])</f>
        <v>97</v>
      </c>
      <c r="O252">
        <f>_xlfn.RANK.EQ(Bike_Data[[#This Row],[Product Name Count]],Bike_Data[Product Name Count])</f>
        <v>1262</v>
      </c>
      <c r="P2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52" t="s">
        <v>39</v>
      </c>
      <c r="R252" t="s">
        <v>40</v>
      </c>
      <c r="S252">
        <v>2</v>
      </c>
      <c r="T252">
        <v>2899.99</v>
      </c>
      <c r="U252">
        <v>0.1</v>
      </c>
      <c r="V252" t="s">
        <v>47</v>
      </c>
      <c r="W252">
        <v>2</v>
      </c>
      <c r="X252" t="s">
        <v>44</v>
      </c>
      <c r="Y252" t="s">
        <v>48</v>
      </c>
      <c r="Z252" t="s">
        <v>49</v>
      </c>
      <c r="AA252" t="s">
        <v>50</v>
      </c>
    </row>
    <row r="253" spans="1:27" x14ac:dyDescent="0.25">
      <c r="A253">
        <v>121</v>
      </c>
      <c r="B253" t="s">
        <v>469</v>
      </c>
      <c r="C253" t="s">
        <v>476</v>
      </c>
      <c r="D253">
        <v>4</v>
      </c>
      <c r="E253" t="s">
        <v>23</v>
      </c>
      <c r="F253" t="s">
        <v>477</v>
      </c>
      <c r="G253" t="s">
        <v>44</v>
      </c>
      <c r="H253" t="s">
        <v>478</v>
      </c>
      <c r="I253" t="s">
        <v>479</v>
      </c>
      <c r="J253" t="s">
        <v>127</v>
      </c>
      <c r="K253" s="7">
        <v>66</v>
      </c>
      <c r="L253">
        <v>875</v>
      </c>
      <c r="M253" t="s">
        <v>4341</v>
      </c>
      <c r="N253">
        <f>COUNTIFS(Bike_Data[Product Name],Bike_Data[[#This Row],[Product Name]])</f>
        <v>91</v>
      </c>
      <c r="O253">
        <f>_xlfn.RANK.EQ(Bike_Data[[#This Row],[Product Name Count]],Bike_Data[Product Name Count])</f>
        <v>1553</v>
      </c>
      <c r="P2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53" t="s">
        <v>39</v>
      </c>
      <c r="R253" t="s">
        <v>128</v>
      </c>
      <c r="S253">
        <v>1</v>
      </c>
      <c r="T253">
        <v>1320.99</v>
      </c>
      <c r="U253">
        <v>0.2</v>
      </c>
      <c r="V253" t="s">
        <v>47</v>
      </c>
      <c r="W253">
        <v>1</v>
      </c>
      <c r="X253" t="s">
        <v>44</v>
      </c>
      <c r="Y253" t="s">
        <v>48</v>
      </c>
      <c r="Z253" t="s">
        <v>49</v>
      </c>
      <c r="AA253" t="s">
        <v>50</v>
      </c>
    </row>
    <row r="254" spans="1:27" x14ac:dyDescent="0.25">
      <c r="A254">
        <v>121</v>
      </c>
      <c r="B254" t="s">
        <v>469</v>
      </c>
      <c r="C254" t="s">
        <v>476</v>
      </c>
      <c r="D254">
        <v>4</v>
      </c>
      <c r="E254" t="s">
        <v>23</v>
      </c>
      <c r="F254" t="s">
        <v>477</v>
      </c>
      <c r="G254" t="s">
        <v>44</v>
      </c>
      <c r="H254" t="s">
        <v>478</v>
      </c>
      <c r="I254" t="s">
        <v>479</v>
      </c>
      <c r="J254" t="s">
        <v>61</v>
      </c>
      <c r="K254" s="7">
        <v>49</v>
      </c>
      <c r="L254">
        <v>1536</v>
      </c>
      <c r="M254" t="s">
        <v>4341</v>
      </c>
      <c r="N254">
        <f>COUNTIFS(Bike_Data[Product Name],Bike_Data[[#This Row],[Product Name]])</f>
        <v>77</v>
      </c>
      <c r="O254">
        <f>_xlfn.RANK.EQ(Bike_Data[[#This Row],[Product Name Count]],Bike_Data[Product Name Count])</f>
        <v>2248</v>
      </c>
      <c r="P2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54" t="s">
        <v>39</v>
      </c>
      <c r="R254" t="s">
        <v>62</v>
      </c>
      <c r="S254">
        <v>2</v>
      </c>
      <c r="T254">
        <v>749.99</v>
      </c>
      <c r="U254">
        <v>0.05</v>
      </c>
      <c r="V254" t="s">
        <v>47</v>
      </c>
      <c r="W254">
        <v>16</v>
      </c>
      <c r="X254" t="s">
        <v>44</v>
      </c>
      <c r="Y254" t="s">
        <v>48</v>
      </c>
      <c r="Z254" t="s">
        <v>49</v>
      </c>
      <c r="AA254" t="s">
        <v>50</v>
      </c>
    </row>
    <row r="255" spans="1:27" x14ac:dyDescent="0.25">
      <c r="A255">
        <v>122</v>
      </c>
      <c r="B255" t="s">
        <v>469</v>
      </c>
      <c r="C255" t="s">
        <v>480</v>
      </c>
      <c r="D255">
        <v>4</v>
      </c>
      <c r="E255" t="s">
        <v>23</v>
      </c>
      <c r="F255" t="s">
        <v>481</v>
      </c>
      <c r="G255" t="s">
        <v>44</v>
      </c>
      <c r="H255" t="s">
        <v>482</v>
      </c>
      <c r="I255" t="s">
        <v>483</v>
      </c>
      <c r="J255" t="s">
        <v>42</v>
      </c>
      <c r="K255" s="7">
        <v>131</v>
      </c>
      <c r="L255">
        <v>275</v>
      </c>
      <c r="M255" t="s">
        <v>4340</v>
      </c>
      <c r="N255">
        <f>COUNTIFS(Bike_Data[Product Name],Bike_Data[[#This Row],[Product Name]])</f>
        <v>185</v>
      </c>
      <c r="O255">
        <f>_xlfn.RANK.EQ(Bike_Data[[#This Row],[Product Name Count]],Bike_Data[Product Name Count])</f>
        <v>387</v>
      </c>
      <c r="P2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55" t="s">
        <v>36</v>
      </c>
      <c r="R255" t="s">
        <v>37</v>
      </c>
      <c r="S255">
        <v>1</v>
      </c>
      <c r="T255">
        <v>599.99</v>
      </c>
      <c r="U255">
        <v>0.1</v>
      </c>
      <c r="V255" t="s">
        <v>47</v>
      </c>
      <c r="W255">
        <v>20</v>
      </c>
      <c r="X255" t="s">
        <v>44</v>
      </c>
      <c r="Y255" t="s">
        <v>48</v>
      </c>
      <c r="Z255" t="s">
        <v>49</v>
      </c>
      <c r="AA255" t="s">
        <v>50</v>
      </c>
    </row>
    <row r="256" spans="1:27" x14ac:dyDescent="0.25">
      <c r="A256">
        <v>123</v>
      </c>
      <c r="B256" t="s">
        <v>480</v>
      </c>
      <c r="C256" t="s">
        <v>472</v>
      </c>
      <c r="D256">
        <v>4</v>
      </c>
      <c r="E256" t="s">
        <v>23</v>
      </c>
      <c r="F256" t="s">
        <v>484</v>
      </c>
      <c r="G256" t="s">
        <v>44</v>
      </c>
      <c r="H256" t="s">
        <v>485</v>
      </c>
      <c r="I256" t="s">
        <v>486</v>
      </c>
      <c r="J256" t="s">
        <v>78</v>
      </c>
      <c r="K256" s="7">
        <v>136</v>
      </c>
      <c r="L256">
        <v>139</v>
      </c>
      <c r="M256" t="s">
        <v>4340</v>
      </c>
      <c r="N256">
        <f>COUNTIFS(Bike_Data[Product Name],Bike_Data[[#This Row],[Product Name]])</f>
        <v>193</v>
      </c>
      <c r="O256">
        <f>_xlfn.RANK.EQ(Bike_Data[[#This Row],[Product Name Count]],Bike_Data[Product Name Count])</f>
        <v>1</v>
      </c>
      <c r="P2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56" t="s">
        <v>36</v>
      </c>
      <c r="R256" t="s">
        <v>37</v>
      </c>
      <c r="S256">
        <v>2</v>
      </c>
      <c r="T256">
        <v>549.99</v>
      </c>
      <c r="U256">
        <v>0.1</v>
      </c>
      <c r="V256" t="s">
        <v>47</v>
      </c>
      <c r="W256">
        <v>2</v>
      </c>
      <c r="X256" t="s">
        <v>44</v>
      </c>
      <c r="Y256" t="s">
        <v>48</v>
      </c>
      <c r="Z256" t="s">
        <v>49</v>
      </c>
      <c r="AA256" t="s">
        <v>50</v>
      </c>
    </row>
    <row r="257" spans="1:27" x14ac:dyDescent="0.25">
      <c r="A257">
        <v>125</v>
      </c>
      <c r="B257" t="s">
        <v>476</v>
      </c>
      <c r="C257" t="s">
        <v>472</v>
      </c>
      <c r="D257">
        <v>4</v>
      </c>
      <c r="E257" t="s">
        <v>23</v>
      </c>
      <c r="F257" t="s">
        <v>489</v>
      </c>
      <c r="G257" t="s">
        <v>44</v>
      </c>
      <c r="H257" t="s">
        <v>452</v>
      </c>
      <c r="I257" t="s">
        <v>490</v>
      </c>
      <c r="J257" t="s">
        <v>68</v>
      </c>
      <c r="K257" s="7">
        <v>61</v>
      </c>
      <c r="L257">
        <v>1196</v>
      </c>
      <c r="M257" t="s">
        <v>4341</v>
      </c>
      <c r="N257">
        <f>COUNTIFS(Bike_Data[Product Name],Bike_Data[[#This Row],[Product Name]])</f>
        <v>91</v>
      </c>
      <c r="O257">
        <f>_xlfn.RANK.EQ(Bike_Data[[#This Row],[Product Name Count]],Bike_Data[Product Name Count])</f>
        <v>1553</v>
      </c>
      <c r="P2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57" t="s">
        <v>36</v>
      </c>
      <c r="R257" t="s">
        <v>69</v>
      </c>
      <c r="S257">
        <v>1</v>
      </c>
      <c r="T257">
        <v>429</v>
      </c>
      <c r="U257">
        <v>0.1</v>
      </c>
      <c r="V257" t="s">
        <v>47</v>
      </c>
      <c r="W257">
        <v>3</v>
      </c>
      <c r="X257" t="s">
        <v>44</v>
      </c>
      <c r="Y257" t="s">
        <v>48</v>
      </c>
      <c r="Z257" t="s">
        <v>49</v>
      </c>
      <c r="AA257" t="s">
        <v>50</v>
      </c>
    </row>
    <row r="258" spans="1:27" x14ac:dyDescent="0.25">
      <c r="A258">
        <v>126</v>
      </c>
      <c r="B258" t="s">
        <v>476</v>
      </c>
      <c r="C258" t="s">
        <v>491</v>
      </c>
      <c r="D258">
        <v>4</v>
      </c>
      <c r="E258" t="s">
        <v>23</v>
      </c>
      <c r="F258" t="s">
        <v>492</v>
      </c>
      <c r="G258" t="s">
        <v>44</v>
      </c>
      <c r="H258" t="s">
        <v>493</v>
      </c>
      <c r="I258" t="s">
        <v>494</v>
      </c>
      <c r="J258" t="s">
        <v>76</v>
      </c>
      <c r="K258" s="7">
        <v>63</v>
      </c>
      <c r="L258">
        <v>1071</v>
      </c>
      <c r="M258" t="s">
        <v>4341</v>
      </c>
      <c r="N258">
        <f>COUNTIFS(Bike_Data[Product Name],Bike_Data[[#This Row],[Product Name]])</f>
        <v>101</v>
      </c>
      <c r="O258">
        <f>_xlfn.RANK.EQ(Bike_Data[[#This Row],[Product Name Count]],Bike_Data[Product Name Count])</f>
        <v>862</v>
      </c>
      <c r="P2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58" t="s">
        <v>77</v>
      </c>
      <c r="R258" t="s">
        <v>40</v>
      </c>
      <c r="S258">
        <v>2</v>
      </c>
      <c r="T258">
        <v>2999.99</v>
      </c>
      <c r="U258">
        <v>0.05</v>
      </c>
      <c r="V258" t="s">
        <v>47</v>
      </c>
      <c r="W258">
        <v>17</v>
      </c>
      <c r="X258" t="s">
        <v>44</v>
      </c>
      <c r="Y258" t="s">
        <v>48</v>
      </c>
      <c r="Z258" t="s">
        <v>49</v>
      </c>
      <c r="AA258" t="s">
        <v>55</v>
      </c>
    </row>
    <row r="259" spans="1:27" x14ac:dyDescent="0.25">
      <c r="A259">
        <v>128</v>
      </c>
      <c r="B259" t="s">
        <v>491</v>
      </c>
      <c r="C259" t="s">
        <v>499</v>
      </c>
      <c r="D259">
        <v>4</v>
      </c>
      <c r="E259" t="s">
        <v>23</v>
      </c>
      <c r="F259" t="s">
        <v>500</v>
      </c>
      <c r="G259" t="s">
        <v>44</v>
      </c>
      <c r="H259" t="s">
        <v>501</v>
      </c>
      <c r="I259" t="s">
        <v>502</v>
      </c>
      <c r="J259" t="s">
        <v>78</v>
      </c>
      <c r="K259" s="7">
        <v>136</v>
      </c>
      <c r="L259">
        <v>139</v>
      </c>
      <c r="M259" t="s">
        <v>4340</v>
      </c>
      <c r="N259">
        <f>COUNTIFS(Bike_Data[Product Name],Bike_Data[[#This Row],[Product Name]])</f>
        <v>193</v>
      </c>
      <c r="O259">
        <f>_xlfn.RANK.EQ(Bike_Data[[#This Row],[Product Name Count]],Bike_Data[Product Name Count])</f>
        <v>1</v>
      </c>
      <c r="P2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59" t="s">
        <v>70</v>
      </c>
      <c r="R259" t="s">
        <v>37</v>
      </c>
      <c r="S259">
        <v>2</v>
      </c>
      <c r="T259">
        <v>549.99</v>
      </c>
      <c r="U259">
        <v>0.1</v>
      </c>
      <c r="V259" t="s">
        <v>47</v>
      </c>
      <c r="W259">
        <v>16</v>
      </c>
      <c r="X259" t="s">
        <v>44</v>
      </c>
      <c r="Y259" t="s">
        <v>48</v>
      </c>
      <c r="Z259" t="s">
        <v>49</v>
      </c>
      <c r="AA259" t="s">
        <v>50</v>
      </c>
    </row>
    <row r="260" spans="1:27" x14ac:dyDescent="0.25">
      <c r="A260">
        <v>128</v>
      </c>
      <c r="B260" t="s">
        <v>491</v>
      </c>
      <c r="C260" t="s">
        <v>499</v>
      </c>
      <c r="D260">
        <v>4</v>
      </c>
      <c r="E260" t="s">
        <v>23</v>
      </c>
      <c r="F260" t="s">
        <v>500</v>
      </c>
      <c r="G260" t="s">
        <v>44</v>
      </c>
      <c r="H260" t="s">
        <v>501</v>
      </c>
      <c r="I260" t="s">
        <v>502</v>
      </c>
      <c r="J260" t="s">
        <v>42</v>
      </c>
      <c r="K260" s="7">
        <v>131</v>
      </c>
      <c r="L260">
        <v>275</v>
      </c>
      <c r="M260" t="s">
        <v>4340</v>
      </c>
      <c r="N260">
        <f>COUNTIFS(Bike_Data[Product Name],Bike_Data[[#This Row],[Product Name]])</f>
        <v>185</v>
      </c>
      <c r="O260">
        <f>_xlfn.RANK.EQ(Bike_Data[[#This Row],[Product Name Count]],Bike_Data[Product Name Count])</f>
        <v>387</v>
      </c>
      <c r="P2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60" t="s">
        <v>36</v>
      </c>
      <c r="R260" t="s">
        <v>37</v>
      </c>
      <c r="S260">
        <v>2</v>
      </c>
      <c r="T260">
        <v>599.99</v>
      </c>
      <c r="U260">
        <v>0.1</v>
      </c>
      <c r="V260" t="s">
        <v>47</v>
      </c>
      <c r="W260">
        <v>20</v>
      </c>
      <c r="X260" t="s">
        <v>44</v>
      </c>
      <c r="Y260" t="s">
        <v>48</v>
      </c>
      <c r="Z260" t="s">
        <v>49</v>
      </c>
      <c r="AA260" t="s">
        <v>50</v>
      </c>
    </row>
    <row r="261" spans="1:27" x14ac:dyDescent="0.25">
      <c r="A261">
        <v>128</v>
      </c>
      <c r="B261" t="s">
        <v>491</v>
      </c>
      <c r="C261" t="s">
        <v>499</v>
      </c>
      <c r="D261">
        <v>4</v>
      </c>
      <c r="E261" t="s">
        <v>23</v>
      </c>
      <c r="F261" t="s">
        <v>500</v>
      </c>
      <c r="G261" t="s">
        <v>44</v>
      </c>
      <c r="H261" t="s">
        <v>501</v>
      </c>
      <c r="I261" t="s">
        <v>502</v>
      </c>
      <c r="J261" t="s">
        <v>41</v>
      </c>
      <c r="K261" s="7">
        <v>62</v>
      </c>
      <c r="L261">
        <v>1134</v>
      </c>
      <c r="M261" t="s">
        <v>4341</v>
      </c>
      <c r="N261">
        <f>COUNTIFS(Bike_Data[Product Name],Bike_Data[[#This Row],[Product Name]])</f>
        <v>97</v>
      </c>
      <c r="O261">
        <f>_xlfn.RANK.EQ(Bike_Data[[#This Row],[Product Name Count]],Bike_Data[Product Name Count])</f>
        <v>1262</v>
      </c>
      <c r="P2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61" t="s">
        <v>39</v>
      </c>
      <c r="R261" t="s">
        <v>40</v>
      </c>
      <c r="S261">
        <v>2</v>
      </c>
      <c r="T261">
        <v>2899.99</v>
      </c>
      <c r="U261">
        <v>0.2</v>
      </c>
      <c r="V261" t="s">
        <v>47</v>
      </c>
      <c r="W261">
        <v>2</v>
      </c>
      <c r="X261" t="s">
        <v>44</v>
      </c>
      <c r="Y261" t="s">
        <v>48</v>
      </c>
      <c r="Z261" t="s">
        <v>49</v>
      </c>
      <c r="AA261" t="s">
        <v>50</v>
      </c>
    </row>
    <row r="262" spans="1:27" x14ac:dyDescent="0.25">
      <c r="A262">
        <v>128</v>
      </c>
      <c r="B262" t="s">
        <v>491</v>
      </c>
      <c r="C262" t="s">
        <v>499</v>
      </c>
      <c r="D262">
        <v>4</v>
      </c>
      <c r="E262" t="s">
        <v>23</v>
      </c>
      <c r="F262" t="s">
        <v>500</v>
      </c>
      <c r="G262" t="s">
        <v>44</v>
      </c>
      <c r="H262" t="s">
        <v>501</v>
      </c>
      <c r="I262" t="s">
        <v>502</v>
      </c>
      <c r="J262" t="s">
        <v>56</v>
      </c>
      <c r="K262" s="7">
        <v>53</v>
      </c>
      <c r="L262">
        <v>1483</v>
      </c>
      <c r="M262" t="s">
        <v>4341</v>
      </c>
      <c r="N262">
        <f>COUNTIFS(Bike_Data[Product Name],Bike_Data[[#This Row],[Product Name]])</f>
        <v>86</v>
      </c>
      <c r="O262">
        <f>_xlfn.RANK.EQ(Bike_Data[[#This Row],[Product Name Count]],Bike_Data[Product Name Count])</f>
        <v>1915</v>
      </c>
      <c r="P2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62" t="s">
        <v>39</v>
      </c>
      <c r="R262" t="s">
        <v>30</v>
      </c>
      <c r="S262">
        <v>2</v>
      </c>
      <c r="T262">
        <v>999.99</v>
      </c>
      <c r="U262">
        <v>0.2</v>
      </c>
      <c r="V262" t="s">
        <v>47</v>
      </c>
      <c r="W262">
        <v>28</v>
      </c>
      <c r="X262" t="s">
        <v>44</v>
      </c>
      <c r="Y262" t="s">
        <v>48</v>
      </c>
      <c r="Z262" t="s">
        <v>49</v>
      </c>
      <c r="AA262" t="s">
        <v>50</v>
      </c>
    </row>
    <row r="263" spans="1:27" x14ac:dyDescent="0.25">
      <c r="A263">
        <v>129</v>
      </c>
      <c r="B263" t="s">
        <v>495</v>
      </c>
      <c r="C263" t="s">
        <v>499</v>
      </c>
      <c r="D263">
        <v>4</v>
      </c>
      <c r="E263" t="s">
        <v>23</v>
      </c>
      <c r="F263" t="s">
        <v>503</v>
      </c>
      <c r="G263" t="s">
        <v>44</v>
      </c>
      <c r="H263" t="s">
        <v>395</v>
      </c>
      <c r="I263" t="s">
        <v>504</v>
      </c>
      <c r="J263" t="s">
        <v>76</v>
      </c>
      <c r="K263" s="7">
        <v>63</v>
      </c>
      <c r="L263">
        <v>1071</v>
      </c>
      <c r="M263" t="s">
        <v>4341</v>
      </c>
      <c r="N263">
        <f>COUNTIFS(Bike_Data[Product Name],Bike_Data[[#This Row],[Product Name]])</f>
        <v>101</v>
      </c>
      <c r="O263">
        <f>_xlfn.RANK.EQ(Bike_Data[[#This Row],[Product Name Count]],Bike_Data[Product Name Count])</f>
        <v>862</v>
      </c>
      <c r="P2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63" t="s">
        <v>77</v>
      </c>
      <c r="R263" t="s">
        <v>40</v>
      </c>
      <c r="S263">
        <v>1</v>
      </c>
      <c r="T263">
        <v>2999.99</v>
      </c>
      <c r="U263">
        <v>0.1</v>
      </c>
      <c r="V263" t="s">
        <v>47</v>
      </c>
      <c r="W263">
        <v>17</v>
      </c>
      <c r="X263" t="s">
        <v>44</v>
      </c>
      <c r="Y263" t="s">
        <v>48</v>
      </c>
      <c r="Z263" t="s">
        <v>49</v>
      </c>
      <c r="AA263" t="s">
        <v>55</v>
      </c>
    </row>
    <row r="264" spans="1:27" x14ac:dyDescent="0.25">
      <c r="A264">
        <v>129</v>
      </c>
      <c r="B264" t="s">
        <v>495</v>
      </c>
      <c r="C264" t="s">
        <v>499</v>
      </c>
      <c r="D264">
        <v>4</v>
      </c>
      <c r="E264" t="s">
        <v>23</v>
      </c>
      <c r="F264" t="s">
        <v>503</v>
      </c>
      <c r="G264" t="s">
        <v>44</v>
      </c>
      <c r="H264" t="s">
        <v>395</v>
      </c>
      <c r="I264" t="s">
        <v>504</v>
      </c>
      <c r="J264" t="s">
        <v>75</v>
      </c>
      <c r="K264" s="7">
        <v>64</v>
      </c>
      <c r="L264">
        <v>1007</v>
      </c>
      <c r="M264" t="s">
        <v>4341</v>
      </c>
      <c r="N264">
        <f>COUNTIFS(Bike_Data[Product Name],Bike_Data[[#This Row],[Product Name]])</f>
        <v>89</v>
      </c>
      <c r="O264">
        <f>_xlfn.RANK.EQ(Bike_Data[[#This Row],[Product Name Count]],Bike_Data[Product Name Count])</f>
        <v>1826</v>
      </c>
      <c r="P2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64" t="s">
        <v>36</v>
      </c>
      <c r="R264" t="s">
        <v>69</v>
      </c>
      <c r="S264">
        <v>1</v>
      </c>
      <c r="T264">
        <v>449</v>
      </c>
      <c r="U264">
        <v>0.1</v>
      </c>
      <c r="V264" t="s">
        <v>47</v>
      </c>
      <c r="W264">
        <v>13</v>
      </c>
      <c r="X264" t="s">
        <v>44</v>
      </c>
      <c r="Y264" t="s">
        <v>48</v>
      </c>
      <c r="Z264" t="s">
        <v>49</v>
      </c>
      <c r="AA264" t="s">
        <v>55</v>
      </c>
    </row>
    <row r="265" spans="1:27" x14ac:dyDescent="0.25">
      <c r="A265">
        <v>130</v>
      </c>
      <c r="B265" t="s">
        <v>495</v>
      </c>
      <c r="C265" t="s">
        <v>505</v>
      </c>
      <c r="D265">
        <v>4</v>
      </c>
      <c r="E265" t="s">
        <v>23</v>
      </c>
      <c r="F265" t="s">
        <v>506</v>
      </c>
      <c r="G265" t="s">
        <v>44</v>
      </c>
      <c r="H265" t="s">
        <v>292</v>
      </c>
      <c r="I265" t="s">
        <v>507</v>
      </c>
      <c r="J265" t="s">
        <v>42</v>
      </c>
      <c r="K265" s="7">
        <v>131</v>
      </c>
      <c r="L265">
        <v>275</v>
      </c>
      <c r="M265" t="s">
        <v>4340</v>
      </c>
      <c r="N265">
        <f>COUNTIFS(Bike_Data[Product Name],Bike_Data[[#This Row],[Product Name]])</f>
        <v>185</v>
      </c>
      <c r="O265">
        <f>_xlfn.RANK.EQ(Bike_Data[[#This Row],[Product Name Count]],Bike_Data[Product Name Count])</f>
        <v>387</v>
      </c>
      <c r="P2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65" t="s">
        <v>70</v>
      </c>
      <c r="R265" t="s">
        <v>37</v>
      </c>
      <c r="S265">
        <v>1</v>
      </c>
      <c r="T265">
        <v>599.99</v>
      </c>
      <c r="U265">
        <v>0.05</v>
      </c>
      <c r="V265" t="s">
        <v>47</v>
      </c>
      <c r="W265">
        <v>2</v>
      </c>
      <c r="X265" t="s">
        <v>44</v>
      </c>
      <c r="Y265" t="s">
        <v>48</v>
      </c>
      <c r="Z265" t="s">
        <v>49</v>
      </c>
      <c r="AA265" t="s">
        <v>50</v>
      </c>
    </row>
    <row r="266" spans="1:27" x14ac:dyDescent="0.25">
      <c r="A266">
        <v>130</v>
      </c>
      <c r="B266" t="s">
        <v>495</v>
      </c>
      <c r="C266" t="s">
        <v>505</v>
      </c>
      <c r="D266">
        <v>4</v>
      </c>
      <c r="E266" t="s">
        <v>23</v>
      </c>
      <c r="F266" t="s">
        <v>506</v>
      </c>
      <c r="G266" t="s">
        <v>44</v>
      </c>
      <c r="H266" t="s">
        <v>292</v>
      </c>
      <c r="I266" t="s">
        <v>507</v>
      </c>
      <c r="J266" t="s">
        <v>127</v>
      </c>
      <c r="K266" s="7">
        <v>66</v>
      </c>
      <c r="L266">
        <v>875</v>
      </c>
      <c r="M266" t="s">
        <v>4341</v>
      </c>
      <c r="N266">
        <f>COUNTIFS(Bike_Data[Product Name],Bike_Data[[#This Row],[Product Name]])</f>
        <v>91</v>
      </c>
      <c r="O266">
        <f>_xlfn.RANK.EQ(Bike_Data[[#This Row],[Product Name Count]],Bike_Data[Product Name Count])</f>
        <v>1553</v>
      </c>
      <c r="P2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66" t="s">
        <v>39</v>
      </c>
      <c r="R266" t="s">
        <v>128</v>
      </c>
      <c r="S266">
        <v>2</v>
      </c>
      <c r="T266">
        <v>1320.99</v>
      </c>
      <c r="U266">
        <v>7.0000000000000007E-2</v>
      </c>
      <c r="V266" t="s">
        <v>47</v>
      </c>
      <c r="W266">
        <v>1</v>
      </c>
      <c r="X266" t="s">
        <v>44</v>
      </c>
      <c r="Y266" t="s">
        <v>48</v>
      </c>
      <c r="Z266" t="s">
        <v>49</v>
      </c>
      <c r="AA266" t="s">
        <v>50</v>
      </c>
    </row>
    <row r="267" spans="1:27" x14ac:dyDescent="0.25">
      <c r="A267">
        <v>133</v>
      </c>
      <c r="B267" t="s">
        <v>505</v>
      </c>
      <c r="C267" t="s">
        <v>499</v>
      </c>
      <c r="D267">
        <v>4</v>
      </c>
      <c r="E267" t="s">
        <v>23</v>
      </c>
      <c r="F267" t="s">
        <v>513</v>
      </c>
      <c r="G267" t="s">
        <v>44</v>
      </c>
      <c r="H267" t="s">
        <v>116</v>
      </c>
      <c r="I267" t="s">
        <v>514</v>
      </c>
      <c r="J267" t="s">
        <v>109</v>
      </c>
      <c r="K267" s="7">
        <v>138</v>
      </c>
      <c r="L267">
        <v>1</v>
      </c>
      <c r="M267" t="s">
        <v>4340</v>
      </c>
      <c r="N267">
        <f>COUNTIFS(Bike_Data[Product Name],Bike_Data[[#This Row],[Product Name]])</f>
        <v>193</v>
      </c>
      <c r="O267">
        <f>_xlfn.RANK.EQ(Bike_Data[[#This Row],[Product Name Count]],Bike_Data[Product Name Count])</f>
        <v>1</v>
      </c>
      <c r="P2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67" t="s">
        <v>36</v>
      </c>
      <c r="R267" t="s">
        <v>37</v>
      </c>
      <c r="S267">
        <v>2</v>
      </c>
      <c r="T267">
        <v>269.99</v>
      </c>
      <c r="U267">
        <v>0.05</v>
      </c>
      <c r="V267" t="s">
        <v>47</v>
      </c>
      <c r="W267">
        <v>1</v>
      </c>
      <c r="X267" t="s">
        <v>44</v>
      </c>
      <c r="Y267" t="s">
        <v>48</v>
      </c>
      <c r="Z267" t="s">
        <v>49</v>
      </c>
      <c r="AA267" t="s">
        <v>55</v>
      </c>
    </row>
    <row r="268" spans="1:27" x14ac:dyDescent="0.25">
      <c r="A268">
        <v>133</v>
      </c>
      <c r="B268" t="s">
        <v>505</v>
      </c>
      <c r="C268" t="s">
        <v>499</v>
      </c>
      <c r="D268">
        <v>4</v>
      </c>
      <c r="E268" t="s">
        <v>23</v>
      </c>
      <c r="F268" t="s">
        <v>513</v>
      </c>
      <c r="G268" t="s">
        <v>44</v>
      </c>
      <c r="H268" t="s">
        <v>116</v>
      </c>
      <c r="I268" t="s">
        <v>514</v>
      </c>
      <c r="J268" t="s">
        <v>86</v>
      </c>
      <c r="K268" s="7">
        <v>123</v>
      </c>
      <c r="L268">
        <v>406</v>
      </c>
      <c r="M268" t="s">
        <v>4340</v>
      </c>
      <c r="N268">
        <f>COUNTIFS(Bike_Data[Product Name],Bike_Data[[#This Row],[Product Name]])</f>
        <v>180</v>
      </c>
      <c r="O268">
        <f>_xlfn.RANK.EQ(Bike_Data[[#This Row],[Product Name Count]],Bike_Data[Product Name Count])</f>
        <v>572</v>
      </c>
      <c r="P2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68" t="s">
        <v>87</v>
      </c>
      <c r="R268" t="s">
        <v>37</v>
      </c>
      <c r="S268">
        <v>1</v>
      </c>
      <c r="T268">
        <v>269.99</v>
      </c>
      <c r="U268">
        <v>0.2</v>
      </c>
      <c r="V268" t="s">
        <v>47</v>
      </c>
      <c r="W268">
        <v>0</v>
      </c>
      <c r="X268" t="s">
        <v>44</v>
      </c>
      <c r="Y268" t="s">
        <v>48</v>
      </c>
      <c r="Z268" t="s">
        <v>49</v>
      </c>
      <c r="AA268" t="s">
        <v>55</v>
      </c>
    </row>
    <row r="269" spans="1:27" x14ac:dyDescent="0.25">
      <c r="A269">
        <v>134</v>
      </c>
      <c r="B269" t="s">
        <v>505</v>
      </c>
      <c r="C269" t="s">
        <v>499</v>
      </c>
      <c r="D269">
        <v>4</v>
      </c>
      <c r="E269" t="s">
        <v>23</v>
      </c>
      <c r="F269" t="s">
        <v>515</v>
      </c>
      <c r="G269" t="s">
        <v>44</v>
      </c>
      <c r="H269" t="s">
        <v>516</v>
      </c>
      <c r="I269" t="s">
        <v>517</v>
      </c>
      <c r="J269" t="s">
        <v>75</v>
      </c>
      <c r="K269" s="7">
        <v>64</v>
      </c>
      <c r="L269">
        <v>1007</v>
      </c>
      <c r="M269" t="s">
        <v>4341</v>
      </c>
      <c r="N269">
        <f>COUNTIFS(Bike_Data[Product Name],Bike_Data[[#This Row],[Product Name]])</f>
        <v>89</v>
      </c>
      <c r="O269">
        <f>_xlfn.RANK.EQ(Bike_Data[[#This Row],[Product Name Count]],Bike_Data[Product Name Count])</f>
        <v>1826</v>
      </c>
      <c r="P2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69" t="s">
        <v>36</v>
      </c>
      <c r="R269" t="s">
        <v>69</v>
      </c>
      <c r="S269">
        <v>2</v>
      </c>
      <c r="T269">
        <v>449</v>
      </c>
      <c r="U269">
        <v>7.0000000000000007E-2</v>
      </c>
      <c r="V269" t="s">
        <v>47</v>
      </c>
      <c r="W269">
        <v>13</v>
      </c>
      <c r="X269" t="s">
        <v>44</v>
      </c>
      <c r="Y269" t="s">
        <v>48</v>
      </c>
      <c r="Z269" t="s">
        <v>49</v>
      </c>
      <c r="AA269" t="s">
        <v>55</v>
      </c>
    </row>
    <row r="270" spans="1:27" x14ac:dyDescent="0.25">
      <c r="A270">
        <v>134</v>
      </c>
      <c r="B270" t="s">
        <v>505</v>
      </c>
      <c r="C270" t="s">
        <v>499</v>
      </c>
      <c r="D270">
        <v>4</v>
      </c>
      <c r="E270" t="s">
        <v>23</v>
      </c>
      <c r="F270" t="s">
        <v>515</v>
      </c>
      <c r="G270" t="s">
        <v>44</v>
      </c>
      <c r="H270" t="s">
        <v>516</v>
      </c>
      <c r="I270" t="s">
        <v>517</v>
      </c>
      <c r="J270" t="s">
        <v>165</v>
      </c>
      <c r="K270" s="7">
        <v>57</v>
      </c>
      <c r="L270">
        <v>1316</v>
      </c>
      <c r="M270" t="s">
        <v>4341</v>
      </c>
      <c r="N270">
        <f>COUNTIFS(Bike_Data[Product Name],Bike_Data[[#This Row],[Product Name]])</f>
        <v>78</v>
      </c>
      <c r="O270">
        <f>_xlfn.RANK.EQ(Bike_Data[[#This Row],[Product Name Count]],Bike_Data[Product Name Count])</f>
        <v>2170</v>
      </c>
      <c r="P2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70" t="s">
        <v>36</v>
      </c>
      <c r="R270" t="s">
        <v>69</v>
      </c>
      <c r="S270">
        <v>2</v>
      </c>
      <c r="T270">
        <v>449</v>
      </c>
      <c r="U270">
        <v>0.1</v>
      </c>
      <c r="V270" t="s">
        <v>47</v>
      </c>
      <c r="W270">
        <v>15</v>
      </c>
      <c r="X270" t="s">
        <v>44</v>
      </c>
      <c r="Y270" t="s">
        <v>48</v>
      </c>
      <c r="Z270" t="s">
        <v>49</v>
      </c>
      <c r="AA270" t="s">
        <v>55</v>
      </c>
    </row>
    <row r="271" spans="1:27" x14ac:dyDescent="0.25">
      <c r="A271">
        <v>134</v>
      </c>
      <c r="B271" t="s">
        <v>505</v>
      </c>
      <c r="C271" t="s">
        <v>499</v>
      </c>
      <c r="D271">
        <v>4</v>
      </c>
      <c r="E271" t="s">
        <v>23</v>
      </c>
      <c r="F271" t="s">
        <v>515</v>
      </c>
      <c r="G271" t="s">
        <v>44</v>
      </c>
      <c r="H271" t="s">
        <v>516</v>
      </c>
      <c r="I271" t="s">
        <v>517</v>
      </c>
      <c r="J271" t="s">
        <v>61</v>
      </c>
      <c r="K271" s="7">
        <v>49</v>
      </c>
      <c r="L271">
        <v>1536</v>
      </c>
      <c r="M271" t="s">
        <v>4341</v>
      </c>
      <c r="N271">
        <f>COUNTIFS(Bike_Data[Product Name],Bike_Data[[#This Row],[Product Name]])</f>
        <v>77</v>
      </c>
      <c r="O271">
        <f>_xlfn.RANK.EQ(Bike_Data[[#This Row],[Product Name Count]],Bike_Data[Product Name Count])</f>
        <v>2248</v>
      </c>
      <c r="P2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71" t="s">
        <v>39</v>
      </c>
      <c r="R271" t="s">
        <v>62</v>
      </c>
      <c r="S271">
        <v>2</v>
      </c>
      <c r="T271">
        <v>749.99</v>
      </c>
      <c r="U271">
        <v>7.0000000000000007E-2</v>
      </c>
      <c r="V271" t="s">
        <v>47</v>
      </c>
      <c r="W271">
        <v>16</v>
      </c>
      <c r="X271" t="s">
        <v>44</v>
      </c>
      <c r="Y271" t="s">
        <v>48</v>
      </c>
      <c r="Z271" t="s">
        <v>49</v>
      </c>
      <c r="AA271" t="s">
        <v>55</v>
      </c>
    </row>
    <row r="272" spans="1:27" x14ac:dyDescent="0.25">
      <c r="A272">
        <v>135</v>
      </c>
      <c r="B272" t="s">
        <v>499</v>
      </c>
      <c r="C272" t="s">
        <v>510</v>
      </c>
      <c r="D272">
        <v>4</v>
      </c>
      <c r="E272" t="s">
        <v>23</v>
      </c>
      <c r="F272" t="s">
        <v>518</v>
      </c>
      <c r="G272" t="s">
        <v>44</v>
      </c>
      <c r="H272" t="s">
        <v>485</v>
      </c>
      <c r="I272" t="s">
        <v>519</v>
      </c>
      <c r="J272" t="s">
        <v>132</v>
      </c>
      <c r="K272" s="7">
        <v>67</v>
      </c>
      <c r="L272">
        <v>741</v>
      </c>
      <c r="M272" t="s">
        <v>4340</v>
      </c>
      <c r="N272">
        <f>COUNTIFS(Bike_Data[Product Name],Bike_Data[[#This Row],[Product Name]])</f>
        <v>98</v>
      </c>
      <c r="O272">
        <f>_xlfn.RANK.EQ(Bike_Data[[#This Row],[Product Name Count]],Bike_Data[Product Name Count])</f>
        <v>1164</v>
      </c>
      <c r="P2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72" t="s">
        <v>70</v>
      </c>
      <c r="R272" t="s">
        <v>37</v>
      </c>
      <c r="S272">
        <v>1</v>
      </c>
      <c r="T272">
        <v>499.99</v>
      </c>
      <c r="U272">
        <v>0.2</v>
      </c>
      <c r="V272" t="s">
        <v>47</v>
      </c>
      <c r="W272">
        <v>18</v>
      </c>
      <c r="X272" t="s">
        <v>44</v>
      </c>
      <c r="Y272" t="s">
        <v>48</v>
      </c>
      <c r="Z272" t="s">
        <v>49</v>
      </c>
      <c r="AA272" t="s">
        <v>55</v>
      </c>
    </row>
    <row r="273" spans="1:27" x14ac:dyDescent="0.25">
      <c r="A273">
        <v>135</v>
      </c>
      <c r="B273" t="s">
        <v>499</v>
      </c>
      <c r="C273" t="s">
        <v>510</v>
      </c>
      <c r="D273">
        <v>4</v>
      </c>
      <c r="E273" t="s">
        <v>23</v>
      </c>
      <c r="F273" t="s">
        <v>518</v>
      </c>
      <c r="G273" t="s">
        <v>44</v>
      </c>
      <c r="H273" t="s">
        <v>485</v>
      </c>
      <c r="I273" t="s">
        <v>519</v>
      </c>
      <c r="J273" t="s">
        <v>127</v>
      </c>
      <c r="K273" s="7">
        <v>66</v>
      </c>
      <c r="L273">
        <v>875</v>
      </c>
      <c r="M273" t="s">
        <v>4341</v>
      </c>
      <c r="N273">
        <f>COUNTIFS(Bike_Data[Product Name],Bike_Data[[#This Row],[Product Name]])</f>
        <v>91</v>
      </c>
      <c r="O273">
        <f>_xlfn.RANK.EQ(Bike_Data[[#This Row],[Product Name Count]],Bike_Data[Product Name Count])</f>
        <v>1553</v>
      </c>
      <c r="P2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73" t="s">
        <v>39</v>
      </c>
      <c r="R273" t="s">
        <v>128</v>
      </c>
      <c r="S273">
        <v>2</v>
      </c>
      <c r="T273">
        <v>1320.99</v>
      </c>
      <c r="U273">
        <v>0.05</v>
      </c>
      <c r="V273" t="s">
        <v>47</v>
      </c>
      <c r="W273">
        <v>1</v>
      </c>
      <c r="X273" t="s">
        <v>44</v>
      </c>
      <c r="Y273" t="s">
        <v>48</v>
      </c>
      <c r="Z273" t="s">
        <v>49</v>
      </c>
      <c r="AA273" t="s">
        <v>55</v>
      </c>
    </row>
    <row r="274" spans="1:27" x14ac:dyDescent="0.25">
      <c r="A274">
        <v>135</v>
      </c>
      <c r="B274" t="s">
        <v>499</v>
      </c>
      <c r="C274" t="s">
        <v>510</v>
      </c>
      <c r="D274">
        <v>4</v>
      </c>
      <c r="E274" t="s">
        <v>23</v>
      </c>
      <c r="F274" t="s">
        <v>518</v>
      </c>
      <c r="G274" t="s">
        <v>44</v>
      </c>
      <c r="H274" t="s">
        <v>485</v>
      </c>
      <c r="I274" t="s">
        <v>519</v>
      </c>
      <c r="J274" t="s">
        <v>75</v>
      </c>
      <c r="K274" s="7">
        <v>64</v>
      </c>
      <c r="L274">
        <v>1007</v>
      </c>
      <c r="M274" t="s">
        <v>4341</v>
      </c>
      <c r="N274">
        <f>COUNTIFS(Bike_Data[Product Name],Bike_Data[[#This Row],[Product Name]])</f>
        <v>89</v>
      </c>
      <c r="O274">
        <f>_xlfn.RANK.EQ(Bike_Data[[#This Row],[Product Name Count]],Bike_Data[Product Name Count])</f>
        <v>1826</v>
      </c>
      <c r="P2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74" t="s">
        <v>36</v>
      </c>
      <c r="R274" t="s">
        <v>69</v>
      </c>
      <c r="S274">
        <v>2</v>
      </c>
      <c r="T274">
        <v>449</v>
      </c>
      <c r="U274">
        <v>0.05</v>
      </c>
      <c r="V274" t="s">
        <v>47</v>
      </c>
      <c r="W274">
        <v>13</v>
      </c>
      <c r="X274" t="s">
        <v>44</v>
      </c>
      <c r="Y274" t="s">
        <v>48</v>
      </c>
      <c r="Z274" t="s">
        <v>49</v>
      </c>
      <c r="AA274" t="s">
        <v>55</v>
      </c>
    </row>
    <row r="275" spans="1:27" x14ac:dyDescent="0.25">
      <c r="A275">
        <v>135</v>
      </c>
      <c r="B275" t="s">
        <v>499</v>
      </c>
      <c r="C275" t="s">
        <v>510</v>
      </c>
      <c r="D275">
        <v>4</v>
      </c>
      <c r="E275" t="s">
        <v>23</v>
      </c>
      <c r="F275" t="s">
        <v>518</v>
      </c>
      <c r="G275" t="s">
        <v>44</v>
      </c>
      <c r="H275" t="s">
        <v>485</v>
      </c>
      <c r="I275" t="s">
        <v>519</v>
      </c>
      <c r="J275" t="s">
        <v>61</v>
      </c>
      <c r="K275" s="7">
        <v>49</v>
      </c>
      <c r="L275">
        <v>1536</v>
      </c>
      <c r="M275" t="s">
        <v>4341</v>
      </c>
      <c r="N275">
        <f>COUNTIFS(Bike_Data[Product Name],Bike_Data[[#This Row],[Product Name]])</f>
        <v>77</v>
      </c>
      <c r="O275">
        <f>_xlfn.RANK.EQ(Bike_Data[[#This Row],[Product Name Count]],Bike_Data[Product Name Count])</f>
        <v>2248</v>
      </c>
      <c r="P2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75" t="s">
        <v>39</v>
      </c>
      <c r="R275" t="s">
        <v>62</v>
      </c>
      <c r="S275">
        <v>1</v>
      </c>
      <c r="T275">
        <v>749.99</v>
      </c>
      <c r="U275">
        <v>0.05</v>
      </c>
      <c r="V275" t="s">
        <v>47</v>
      </c>
      <c r="W275">
        <v>16</v>
      </c>
      <c r="X275" t="s">
        <v>44</v>
      </c>
      <c r="Y275" t="s">
        <v>48</v>
      </c>
      <c r="Z275" t="s">
        <v>49</v>
      </c>
      <c r="AA275" t="s">
        <v>55</v>
      </c>
    </row>
    <row r="276" spans="1:27" x14ac:dyDescent="0.25">
      <c r="A276">
        <v>137</v>
      </c>
      <c r="B276" t="s">
        <v>510</v>
      </c>
      <c r="C276" t="s">
        <v>523</v>
      </c>
      <c r="D276">
        <v>4</v>
      </c>
      <c r="E276" t="s">
        <v>23</v>
      </c>
      <c r="F276" t="s">
        <v>524</v>
      </c>
      <c r="G276" t="s">
        <v>44</v>
      </c>
      <c r="H276" t="s">
        <v>525</v>
      </c>
      <c r="I276" t="s">
        <v>526</v>
      </c>
      <c r="J276" t="s">
        <v>86</v>
      </c>
      <c r="K276" s="7">
        <v>123</v>
      </c>
      <c r="L276">
        <v>406</v>
      </c>
      <c r="M276" t="s">
        <v>4340</v>
      </c>
      <c r="N276">
        <f>COUNTIFS(Bike_Data[Product Name],Bike_Data[[#This Row],[Product Name]])</f>
        <v>180</v>
      </c>
      <c r="O276">
        <f>_xlfn.RANK.EQ(Bike_Data[[#This Row],[Product Name Count]],Bike_Data[Product Name Count])</f>
        <v>572</v>
      </c>
      <c r="P2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76" t="s">
        <v>87</v>
      </c>
      <c r="R276" t="s">
        <v>37</v>
      </c>
      <c r="S276">
        <v>1</v>
      </c>
      <c r="T276">
        <v>269.99</v>
      </c>
      <c r="U276">
        <v>0.1</v>
      </c>
      <c r="V276" t="s">
        <v>47</v>
      </c>
      <c r="W276">
        <v>0</v>
      </c>
      <c r="X276" t="s">
        <v>44</v>
      </c>
      <c r="Y276" t="s">
        <v>48</v>
      </c>
      <c r="Z276" t="s">
        <v>49</v>
      </c>
      <c r="AA276" t="s">
        <v>55</v>
      </c>
    </row>
    <row r="277" spans="1:27" x14ac:dyDescent="0.25">
      <c r="A277">
        <v>137</v>
      </c>
      <c r="B277" t="s">
        <v>510</v>
      </c>
      <c r="C277" t="s">
        <v>523</v>
      </c>
      <c r="D277">
        <v>4</v>
      </c>
      <c r="E277" t="s">
        <v>23</v>
      </c>
      <c r="F277" t="s">
        <v>524</v>
      </c>
      <c r="G277" t="s">
        <v>44</v>
      </c>
      <c r="H277" t="s">
        <v>525</v>
      </c>
      <c r="I277" t="s">
        <v>526</v>
      </c>
      <c r="J277" t="s">
        <v>118</v>
      </c>
      <c r="K277" s="7">
        <v>70</v>
      </c>
      <c r="L277">
        <v>602</v>
      </c>
      <c r="M277" t="s">
        <v>4340</v>
      </c>
      <c r="N277">
        <f>COUNTIFS(Bike_Data[Product Name],Bike_Data[[#This Row],[Product Name]])</f>
        <v>100</v>
      </c>
      <c r="O277">
        <f>_xlfn.RANK.EQ(Bike_Data[[#This Row],[Product Name Count]],Bike_Data[Product Name Count])</f>
        <v>1064</v>
      </c>
      <c r="P2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77" t="s">
        <v>87</v>
      </c>
      <c r="R277" t="s">
        <v>37</v>
      </c>
      <c r="S277">
        <v>1</v>
      </c>
      <c r="T277">
        <v>299.99</v>
      </c>
      <c r="U277">
        <v>7.0000000000000007E-2</v>
      </c>
      <c r="V277" t="s">
        <v>47</v>
      </c>
      <c r="W277">
        <v>12</v>
      </c>
      <c r="X277" t="s">
        <v>44</v>
      </c>
      <c r="Y277" t="s">
        <v>48</v>
      </c>
      <c r="Z277" t="s">
        <v>49</v>
      </c>
      <c r="AA277" t="s">
        <v>55</v>
      </c>
    </row>
    <row r="278" spans="1:27" x14ac:dyDescent="0.25">
      <c r="A278">
        <v>138</v>
      </c>
      <c r="B278" t="s">
        <v>510</v>
      </c>
      <c r="C278" t="s">
        <v>523</v>
      </c>
      <c r="D278">
        <v>4</v>
      </c>
      <c r="E278" t="s">
        <v>23</v>
      </c>
      <c r="F278" t="s">
        <v>527</v>
      </c>
      <c r="G278" t="s">
        <v>44</v>
      </c>
      <c r="H278" t="s">
        <v>493</v>
      </c>
      <c r="I278" t="s">
        <v>528</v>
      </c>
      <c r="J278" t="s">
        <v>42</v>
      </c>
      <c r="K278" s="7">
        <v>131</v>
      </c>
      <c r="L278">
        <v>275</v>
      </c>
      <c r="M278" t="s">
        <v>4340</v>
      </c>
      <c r="N278">
        <f>COUNTIFS(Bike_Data[Product Name],Bike_Data[[#This Row],[Product Name]])</f>
        <v>185</v>
      </c>
      <c r="O278">
        <f>_xlfn.RANK.EQ(Bike_Data[[#This Row],[Product Name Count]],Bike_Data[Product Name Count])</f>
        <v>387</v>
      </c>
      <c r="P2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78" t="s">
        <v>36</v>
      </c>
      <c r="R278" t="s">
        <v>37</v>
      </c>
      <c r="S278">
        <v>2</v>
      </c>
      <c r="T278">
        <v>599.99</v>
      </c>
      <c r="U278">
        <v>0.1</v>
      </c>
      <c r="V278" t="s">
        <v>47</v>
      </c>
      <c r="W278">
        <v>20</v>
      </c>
      <c r="X278" t="s">
        <v>44</v>
      </c>
      <c r="Y278" t="s">
        <v>48</v>
      </c>
      <c r="Z278" t="s">
        <v>49</v>
      </c>
      <c r="AA278" t="s">
        <v>55</v>
      </c>
    </row>
    <row r="279" spans="1:27" x14ac:dyDescent="0.25">
      <c r="A279">
        <v>138</v>
      </c>
      <c r="B279" t="s">
        <v>510</v>
      </c>
      <c r="C279" t="s">
        <v>523</v>
      </c>
      <c r="D279">
        <v>4</v>
      </c>
      <c r="E279" t="s">
        <v>23</v>
      </c>
      <c r="F279" t="s">
        <v>527</v>
      </c>
      <c r="G279" t="s">
        <v>44</v>
      </c>
      <c r="H279" t="s">
        <v>493</v>
      </c>
      <c r="I279" t="s">
        <v>528</v>
      </c>
      <c r="J279" t="s">
        <v>114</v>
      </c>
      <c r="K279" s="7">
        <v>73</v>
      </c>
      <c r="L279">
        <v>529</v>
      </c>
      <c r="M279" t="s">
        <v>4340</v>
      </c>
      <c r="N279">
        <f>COUNTIFS(Bike_Data[Product Name],Bike_Data[[#This Row],[Product Name]])</f>
        <v>110</v>
      </c>
      <c r="O279">
        <f>_xlfn.RANK.EQ(Bike_Data[[#This Row],[Product Name Count]],Bike_Data[Product Name Count])</f>
        <v>752</v>
      </c>
      <c r="P2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79" t="s">
        <v>39</v>
      </c>
      <c r="R279" t="s">
        <v>30</v>
      </c>
      <c r="S279">
        <v>1</v>
      </c>
      <c r="T279">
        <v>469.99</v>
      </c>
      <c r="U279">
        <v>0.2</v>
      </c>
      <c r="V279" t="s">
        <v>47</v>
      </c>
      <c r="W279">
        <v>11</v>
      </c>
      <c r="X279" t="s">
        <v>44</v>
      </c>
      <c r="Y279" t="s">
        <v>48</v>
      </c>
      <c r="Z279" t="s">
        <v>49</v>
      </c>
      <c r="AA279" t="s">
        <v>55</v>
      </c>
    </row>
    <row r="280" spans="1:27" x14ac:dyDescent="0.25">
      <c r="A280">
        <v>139</v>
      </c>
      <c r="B280" t="s">
        <v>510</v>
      </c>
      <c r="C280" t="s">
        <v>529</v>
      </c>
      <c r="D280">
        <v>4</v>
      </c>
      <c r="E280" t="s">
        <v>23</v>
      </c>
      <c r="F280" t="s">
        <v>530</v>
      </c>
      <c r="G280" t="s">
        <v>44</v>
      </c>
      <c r="H280" t="s">
        <v>309</v>
      </c>
      <c r="I280" t="s">
        <v>531</v>
      </c>
      <c r="J280" t="s">
        <v>56</v>
      </c>
      <c r="K280" s="7">
        <v>53</v>
      </c>
      <c r="L280">
        <v>1483</v>
      </c>
      <c r="M280" t="s">
        <v>4341</v>
      </c>
      <c r="N280">
        <f>COUNTIFS(Bike_Data[Product Name],Bike_Data[[#This Row],[Product Name]])</f>
        <v>86</v>
      </c>
      <c r="O280">
        <f>_xlfn.RANK.EQ(Bike_Data[[#This Row],[Product Name Count]],Bike_Data[Product Name Count])</f>
        <v>1915</v>
      </c>
      <c r="P2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80" t="s">
        <v>39</v>
      </c>
      <c r="R280" t="s">
        <v>30</v>
      </c>
      <c r="S280">
        <v>1</v>
      </c>
      <c r="T280">
        <v>999.99</v>
      </c>
      <c r="U280">
        <v>7.0000000000000007E-2</v>
      </c>
      <c r="V280" t="s">
        <v>47</v>
      </c>
      <c r="W280">
        <v>28</v>
      </c>
      <c r="X280" t="s">
        <v>44</v>
      </c>
      <c r="Y280" t="s">
        <v>48</v>
      </c>
      <c r="Z280" t="s">
        <v>49</v>
      </c>
      <c r="AA280" t="s">
        <v>55</v>
      </c>
    </row>
    <row r="281" spans="1:27" x14ac:dyDescent="0.25">
      <c r="A281">
        <v>139</v>
      </c>
      <c r="B281" t="s">
        <v>510</v>
      </c>
      <c r="C281" t="s">
        <v>529</v>
      </c>
      <c r="D281">
        <v>4</v>
      </c>
      <c r="E281" t="s">
        <v>23</v>
      </c>
      <c r="F281" t="s">
        <v>530</v>
      </c>
      <c r="G281" t="s">
        <v>44</v>
      </c>
      <c r="H281" t="s">
        <v>309</v>
      </c>
      <c r="I281" t="s">
        <v>531</v>
      </c>
      <c r="J281" t="s">
        <v>165</v>
      </c>
      <c r="K281" s="7">
        <v>57</v>
      </c>
      <c r="L281">
        <v>1316</v>
      </c>
      <c r="M281" t="s">
        <v>4341</v>
      </c>
      <c r="N281">
        <f>COUNTIFS(Bike_Data[Product Name],Bike_Data[[#This Row],[Product Name]])</f>
        <v>78</v>
      </c>
      <c r="O281">
        <f>_xlfn.RANK.EQ(Bike_Data[[#This Row],[Product Name Count]],Bike_Data[Product Name Count])</f>
        <v>2170</v>
      </c>
      <c r="P2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81" t="s">
        <v>36</v>
      </c>
      <c r="R281" t="s">
        <v>69</v>
      </c>
      <c r="S281">
        <v>2</v>
      </c>
      <c r="T281">
        <v>449</v>
      </c>
      <c r="U281">
        <v>7.0000000000000007E-2</v>
      </c>
      <c r="V281" t="s">
        <v>47</v>
      </c>
      <c r="W281">
        <v>15</v>
      </c>
      <c r="X281" t="s">
        <v>44</v>
      </c>
      <c r="Y281" t="s">
        <v>48</v>
      </c>
      <c r="Z281" t="s">
        <v>49</v>
      </c>
      <c r="AA281" t="s">
        <v>55</v>
      </c>
    </row>
    <row r="282" spans="1:27" x14ac:dyDescent="0.25">
      <c r="A282">
        <v>140</v>
      </c>
      <c r="B282" t="s">
        <v>510</v>
      </c>
      <c r="C282" t="s">
        <v>529</v>
      </c>
      <c r="D282">
        <v>4</v>
      </c>
      <c r="E282" t="s">
        <v>23</v>
      </c>
      <c r="F282" t="s">
        <v>532</v>
      </c>
      <c r="G282" t="s">
        <v>44</v>
      </c>
      <c r="H282" t="s">
        <v>533</v>
      </c>
      <c r="I282" t="s">
        <v>534</v>
      </c>
      <c r="J282" t="s">
        <v>109</v>
      </c>
      <c r="K282" s="7">
        <v>138</v>
      </c>
      <c r="L282">
        <v>1</v>
      </c>
      <c r="M282" t="s">
        <v>4340</v>
      </c>
      <c r="N282">
        <f>COUNTIFS(Bike_Data[Product Name],Bike_Data[[#This Row],[Product Name]])</f>
        <v>193</v>
      </c>
      <c r="O282">
        <f>_xlfn.RANK.EQ(Bike_Data[[#This Row],[Product Name Count]],Bike_Data[Product Name Count])</f>
        <v>1</v>
      </c>
      <c r="P2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82" t="s">
        <v>87</v>
      </c>
      <c r="R282" t="s">
        <v>37</v>
      </c>
      <c r="S282">
        <v>1</v>
      </c>
      <c r="T282">
        <v>269.99</v>
      </c>
      <c r="U282">
        <v>0.2</v>
      </c>
      <c r="V282" t="s">
        <v>47</v>
      </c>
      <c r="W282">
        <v>16</v>
      </c>
      <c r="X282" t="s">
        <v>44</v>
      </c>
      <c r="Y282" t="s">
        <v>48</v>
      </c>
      <c r="Z282" t="s">
        <v>49</v>
      </c>
      <c r="AA282" t="s">
        <v>55</v>
      </c>
    </row>
    <row r="283" spans="1:27" x14ac:dyDescent="0.25">
      <c r="A283">
        <v>140</v>
      </c>
      <c r="B283" t="s">
        <v>510</v>
      </c>
      <c r="C283" t="s">
        <v>529</v>
      </c>
      <c r="D283">
        <v>4</v>
      </c>
      <c r="E283" t="s">
        <v>23</v>
      </c>
      <c r="F283" t="s">
        <v>532</v>
      </c>
      <c r="G283" t="s">
        <v>44</v>
      </c>
      <c r="H283" t="s">
        <v>533</v>
      </c>
      <c r="I283" t="s">
        <v>534</v>
      </c>
      <c r="J283" t="s">
        <v>78</v>
      </c>
      <c r="K283" s="7">
        <v>136</v>
      </c>
      <c r="L283">
        <v>139</v>
      </c>
      <c r="M283" t="s">
        <v>4340</v>
      </c>
      <c r="N283">
        <f>COUNTIFS(Bike_Data[Product Name],Bike_Data[[#This Row],[Product Name]])</f>
        <v>193</v>
      </c>
      <c r="O283">
        <f>_xlfn.RANK.EQ(Bike_Data[[#This Row],[Product Name Count]],Bike_Data[Product Name Count])</f>
        <v>1</v>
      </c>
      <c r="P2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83" t="s">
        <v>36</v>
      </c>
      <c r="R283" t="s">
        <v>37</v>
      </c>
      <c r="S283">
        <v>2</v>
      </c>
      <c r="T283">
        <v>549.99</v>
      </c>
      <c r="U283">
        <v>0.2</v>
      </c>
      <c r="V283" t="s">
        <v>47</v>
      </c>
      <c r="W283">
        <v>2</v>
      </c>
      <c r="X283" t="s">
        <v>44</v>
      </c>
      <c r="Y283" t="s">
        <v>48</v>
      </c>
      <c r="Z283" t="s">
        <v>49</v>
      </c>
      <c r="AA283" t="s">
        <v>55</v>
      </c>
    </row>
    <row r="284" spans="1:27" x14ac:dyDescent="0.25">
      <c r="A284">
        <v>140</v>
      </c>
      <c r="B284" t="s">
        <v>510</v>
      </c>
      <c r="C284" t="s">
        <v>529</v>
      </c>
      <c r="D284">
        <v>4</v>
      </c>
      <c r="E284" t="s">
        <v>23</v>
      </c>
      <c r="F284" t="s">
        <v>532</v>
      </c>
      <c r="G284" t="s">
        <v>44</v>
      </c>
      <c r="H284" t="s">
        <v>533</v>
      </c>
      <c r="I284" t="s">
        <v>534</v>
      </c>
      <c r="J284" t="s">
        <v>82</v>
      </c>
      <c r="K284" s="7">
        <v>54</v>
      </c>
      <c r="L284">
        <v>1429</v>
      </c>
      <c r="M284" t="s">
        <v>4341</v>
      </c>
      <c r="N284">
        <f>COUNTIFS(Bike_Data[Product Name],Bike_Data[[#This Row],[Product Name]])</f>
        <v>91</v>
      </c>
      <c r="O284">
        <f>_xlfn.RANK.EQ(Bike_Data[[#This Row],[Product Name Count]],Bike_Data[Product Name Count])</f>
        <v>1553</v>
      </c>
      <c r="P2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84" t="s">
        <v>36</v>
      </c>
      <c r="R284" t="s">
        <v>37</v>
      </c>
      <c r="S284">
        <v>1</v>
      </c>
      <c r="T284">
        <v>529.99</v>
      </c>
      <c r="U284">
        <v>0.2</v>
      </c>
      <c r="V284" t="s">
        <v>47</v>
      </c>
      <c r="W284">
        <v>6</v>
      </c>
      <c r="X284" t="s">
        <v>44</v>
      </c>
      <c r="Y284" t="s">
        <v>48</v>
      </c>
      <c r="Z284" t="s">
        <v>49</v>
      </c>
      <c r="AA284" t="s">
        <v>55</v>
      </c>
    </row>
    <row r="285" spans="1:27" x14ac:dyDescent="0.25">
      <c r="A285">
        <v>140</v>
      </c>
      <c r="B285" t="s">
        <v>510</v>
      </c>
      <c r="C285" t="s">
        <v>529</v>
      </c>
      <c r="D285">
        <v>4</v>
      </c>
      <c r="E285" t="s">
        <v>23</v>
      </c>
      <c r="F285" t="s">
        <v>532</v>
      </c>
      <c r="G285" t="s">
        <v>44</v>
      </c>
      <c r="H285" t="s">
        <v>533</v>
      </c>
      <c r="I285" t="s">
        <v>534</v>
      </c>
      <c r="J285" t="s">
        <v>56</v>
      </c>
      <c r="K285" s="7">
        <v>53</v>
      </c>
      <c r="L285">
        <v>1483</v>
      </c>
      <c r="M285" t="s">
        <v>4341</v>
      </c>
      <c r="N285">
        <f>COUNTIFS(Bike_Data[Product Name],Bike_Data[[#This Row],[Product Name]])</f>
        <v>86</v>
      </c>
      <c r="O285">
        <f>_xlfn.RANK.EQ(Bike_Data[[#This Row],[Product Name Count]],Bike_Data[Product Name Count])</f>
        <v>1915</v>
      </c>
      <c r="P2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85" t="s">
        <v>39</v>
      </c>
      <c r="R285" t="s">
        <v>30</v>
      </c>
      <c r="S285">
        <v>1</v>
      </c>
      <c r="T285">
        <v>999.99</v>
      </c>
      <c r="U285">
        <v>0.05</v>
      </c>
      <c r="V285" t="s">
        <v>47</v>
      </c>
      <c r="W285">
        <v>28</v>
      </c>
      <c r="X285" t="s">
        <v>44</v>
      </c>
      <c r="Y285" t="s">
        <v>48</v>
      </c>
      <c r="Z285" t="s">
        <v>49</v>
      </c>
      <c r="AA285" t="s">
        <v>55</v>
      </c>
    </row>
    <row r="286" spans="1:27" x14ac:dyDescent="0.25">
      <c r="A286">
        <v>141</v>
      </c>
      <c r="B286" t="s">
        <v>523</v>
      </c>
      <c r="C286" t="s">
        <v>529</v>
      </c>
      <c r="D286">
        <v>4</v>
      </c>
      <c r="E286" t="s">
        <v>23</v>
      </c>
      <c r="F286" t="s">
        <v>535</v>
      </c>
      <c r="G286" t="s">
        <v>44</v>
      </c>
      <c r="H286" t="s">
        <v>143</v>
      </c>
      <c r="I286" t="s">
        <v>536</v>
      </c>
      <c r="J286" t="s">
        <v>75</v>
      </c>
      <c r="K286" s="7">
        <v>64</v>
      </c>
      <c r="L286">
        <v>1007</v>
      </c>
      <c r="M286" t="s">
        <v>4341</v>
      </c>
      <c r="N286">
        <f>COUNTIFS(Bike_Data[Product Name],Bike_Data[[#This Row],[Product Name]])</f>
        <v>89</v>
      </c>
      <c r="O286">
        <f>_xlfn.RANK.EQ(Bike_Data[[#This Row],[Product Name Count]],Bike_Data[Product Name Count])</f>
        <v>1826</v>
      </c>
      <c r="P2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86" t="s">
        <v>36</v>
      </c>
      <c r="R286" t="s">
        <v>69</v>
      </c>
      <c r="S286">
        <v>1</v>
      </c>
      <c r="T286">
        <v>449</v>
      </c>
      <c r="U286">
        <v>0.2</v>
      </c>
      <c r="V286" t="s">
        <v>47</v>
      </c>
      <c r="W286">
        <v>13</v>
      </c>
      <c r="X286" t="s">
        <v>44</v>
      </c>
      <c r="Y286" t="s">
        <v>48</v>
      </c>
      <c r="Z286" t="s">
        <v>49</v>
      </c>
      <c r="AA286" t="s">
        <v>55</v>
      </c>
    </row>
    <row r="287" spans="1:27" x14ac:dyDescent="0.25">
      <c r="A287">
        <v>143</v>
      </c>
      <c r="B287" t="s">
        <v>529</v>
      </c>
      <c r="C287" t="s">
        <v>541</v>
      </c>
      <c r="D287">
        <v>4</v>
      </c>
      <c r="E287" t="s">
        <v>23</v>
      </c>
      <c r="F287" t="s">
        <v>542</v>
      </c>
      <c r="G287" t="s">
        <v>44</v>
      </c>
      <c r="H287" t="s">
        <v>436</v>
      </c>
      <c r="I287" t="s">
        <v>543</v>
      </c>
      <c r="J287" t="s">
        <v>114</v>
      </c>
      <c r="K287" s="7">
        <v>73</v>
      </c>
      <c r="L287">
        <v>529</v>
      </c>
      <c r="M287" t="s">
        <v>4340</v>
      </c>
      <c r="N287">
        <f>COUNTIFS(Bike_Data[Product Name],Bike_Data[[#This Row],[Product Name]])</f>
        <v>110</v>
      </c>
      <c r="O287">
        <f>_xlfn.RANK.EQ(Bike_Data[[#This Row],[Product Name Count]],Bike_Data[Product Name Count])</f>
        <v>752</v>
      </c>
      <c r="P2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87" t="s">
        <v>39</v>
      </c>
      <c r="R287" t="s">
        <v>30</v>
      </c>
      <c r="S287">
        <v>1</v>
      </c>
      <c r="T287">
        <v>469.99</v>
      </c>
      <c r="U287">
        <v>0.2</v>
      </c>
      <c r="V287" t="s">
        <v>47</v>
      </c>
      <c r="W287">
        <v>11</v>
      </c>
      <c r="X287" t="s">
        <v>44</v>
      </c>
      <c r="Y287" t="s">
        <v>48</v>
      </c>
      <c r="Z287" t="s">
        <v>49</v>
      </c>
      <c r="AA287" t="s">
        <v>55</v>
      </c>
    </row>
    <row r="288" spans="1:27" x14ac:dyDescent="0.25">
      <c r="A288">
        <v>144</v>
      </c>
      <c r="B288" t="s">
        <v>529</v>
      </c>
      <c r="C288" t="s">
        <v>544</v>
      </c>
      <c r="D288">
        <v>4</v>
      </c>
      <c r="E288" t="s">
        <v>23</v>
      </c>
      <c r="F288" t="s">
        <v>545</v>
      </c>
      <c r="G288" t="s">
        <v>44</v>
      </c>
      <c r="H288" t="s">
        <v>546</v>
      </c>
      <c r="I288" t="s">
        <v>547</v>
      </c>
      <c r="J288" t="s">
        <v>38</v>
      </c>
      <c r="K288" s="7">
        <v>59</v>
      </c>
      <c r="L288">
        <v>1257</v>
      </c>
      <c r="M288" t="s">
        <v>4341</v>
      </c>
      <c r="N288">
        <f>COUNTIFS(Bike_Data[Product Name],Bike_Data[[#This Row],[Product Name]])</f>
        <v>85</v>
      </c>
      <c r="O288">
        <f>_xlfn.RANK.EQ(Bike_Data[[#This Row],[Product Name Count]],Bike_Data[Product Name Count])</f>
        <v>2001</v>
      </c>
      <c r="P2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88" t="s">
        <v>39</v>
      </c>
      <c r="R288" t="s">
        <v>40</v>
      </c>
      <c r="S288">
        <v>2</v>
      </c>
      <c r="T288">
        <v>1799.99</v>
      </c>
      <c r="U288">
        <v>0.05</v>
      </c>
      <c r="V288" t="s">
        <v>47</v>
      </c>
      <c r="W288">
        <v>1</v>
      </c>
      <c r="X288" t="s">
        <v>44</v>
      </c>
      <c r="Y288" t="s">
        <v>48</v>
      </c>
      <c r="Z288" t="s">
        <v>49</v>
      </c>
      <c r="AA288" t="s">
        <v>55</v>
      </c>
    </row>
    <row r="289" spans="1:27" x14ac:dyDescent="0.25">
      <c r="A289">
        <v>145</v>
      </c>
      <c r="B289" t="s">
        <v>537</v>
      </c>
      <c r="C289" t="s">
        <v>548</v>
      </c>
      <c r="D289">
        <v>4</v>
      </c>
      <c r="E289" t="s">
        <v>23</v>
      </c>
      <c r="F289" t="s">
        <v>549</v>
      </c>
      <c r="G289" t="s">
        <v>44</v>
      </c>
      <c r="H289" t="s">
        <v>153</v>
      </c>
      <c r="I289" t="s">
        <v>550</v>
      </c>
      <c r="J289" t="s">
        <v>76</v>
      </c>
      <c r="K289" s="7">
        <v>63</v>
      </c>
      <c r="L289">
        <v>1071</v>
      </c>
      <c r="M289" t="s">
        <v>4341</v>
      </c>
      <c r="N289">
        <f>COUNTIFS(Bike_Data[Product Name],Bike_Data[[#This Row],[Product Name]])</f>
        <v>101</v>
      </c>
      <c r="O289">
        <f>_xlfn.RANK.EQ(Bike_Data[[#This Row],[Product Name Count]],Bike_Data[Product Name Count])</f>
        <v>862</v>
      </c>
      <c r="P2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89" t="s">
        <v>77</v>
      </c>
      <c r="R289" t="s">
        <v>40</v>
      </c>
      <c r="S289">
        <v>2</v>
      </c>
      <c r="T289">
        <v>2999.99</v>
      </c>
      <c r="U289">
        <v>0.1</v>
      </c>
      <c r="V289" t="s">
        <v>47</v>
      </c>
      <c r="W289">
        <v>17</v>
      </c>
      <c r="X289" t="s">
        <v>44</v>
      </c>
      <c r="Y289" t="s">
        <v>48</v>
      </c>
      <c r="Z289" t="s">
        <v>49</v>
      </c>
      <c r="AA289" t="s">
        <v>50</v>
      </c>
    </row>
    <row r="290" spans="1:27" x14ac:dyDescent="0.25">
      <c r="A290">
        <v>145</v>
      </c>
      <c r="B290" t="s">
        <v>537</v>
      </c>
      <c r="C290" t="s">
        <v>548</v>
      </c>
      <c r="D290">
        <v>4</v>
      </c>
      <c r="E290" t="s">
        <v>23</v>
      </c>
      <c r="F290" t="s">
        <v>549</v>
      </c>
      <c r="G290" t="s">
        <v>44</v>
      </c>
      <c r="H290" t="s">
        <v>153</v>
      </c>
      <c r="I290" t="s">
        <v>550</v>
      </c>
      <c r="J290" t="s">
        <v>104</v>
      </c>
      <c r="K290" s="7">
        <v>66</v>
      </c>
      <c r="L290">
        <v>875</v>
      </c>
      <c r="M290" t="s">
        <v>4341</v>
      </c>
      <c r="N290">
        <f>COUNTIFS(Bike_Data[Product Name],Bike_Data[[#This Row],[Product Name]])</f>
        <v>97</v>
      </c>
      <c r="O290">
        <f>_xlfn.RANK.EQ(Bike_Data[[#This Row],[Product Name Count]],Bike_Data[Product Name Count])</f>
        <v>1262</v>
      </c>
      <c r="P2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90" t="s">
        <v>29</v>
      </c>
      <c r="R290" t="s">
        <v>30</v>
      </c>
      <c r="S290">
        <v>1</v>
      </c>
      <c r="T290">
        <v>1680.99</v>
      </c>
      <c r="U290">
        <v>0.2</v>
      </c>
      <c r="V290" t="s">
        <v>47</v>
      </c>
      <c r="W290">
        <v>21</v>
      </c>
      <c r="X290" t="s">
        <v>44</v>
      </c>
      <c r="Y290" t="s">
        <v>48</v>
      </c>
      <c r="Z290" t="s">
        <v>49</v>
      </c>
      <c r="AA290" t="s">
        <v>50</v>
      </c>
    </row>
    <row r="291" spans="1:27" x14ac:dyDescent="0.25">
      <c r="A291">
        <v>147</v>
      </c>
      <c r="B291" t="s">
        <v>541</v>
      </c>
      <c r="C291" t="s">
        <v>553</v>
      </c>
      <c r="D291">
        <v>4</v>
      </c>
      <c r="E291" t="s">
        <v>23</v>
      </c>
      <c r="F291" t="s">
        <v>554</v>
      </c>
      <c r="G291" t="s">
        <v>44</v>
      </c>
      <c r="H291" t="s">
        <v>173</v>
      </c>
      <c r="I291" t="s">
        <v>555</v>
      </c>
      <c r="J291" t="s">
        <v>42</v>
      </c>
      <c r="K291" s="7">
        <v>131</v>
      </c>
      <c r="L291">
        <v>275</v>
      </c>
      <c r="M291" t="s">
        <v>4340</v>
      </c>
      <c r="N291">
        <f>COUNTIFS(Bike_Data[Product Name],Bike_Data[[#This Row],[Product Name]])</f>
        <v>185</v>
      </c>
      <c r="O291">
        <f>_xlfn.RANK.EQ(Bike_Data[[#This Row],[Product Name Count]],Bike_Data[Product Name Count])</f>
        <v>387</v>
      </c>
      <c r="P2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91" t="s">
        <v>70</v>
      </c>
      <c r="R291" t="s">
        <v>37</v>
      </c>
      <c r="S291">
        <v>2</v>
      </c>
      <c r="T291">
        <v>599.99</v>
      </c>
      <c r="U291">
        <v>0.2</v>
      </c>
      <c r="V291" t="s">
        <v>47</v>
      </c>
      <c r="W291">
        <v>2</v>
      </c>
      <c r="X291" t="s">
        <v>44</v>
      </c>
      <c r="Y291" t="s">
        <v>48</v>
      </c>
      <c r="Z291" t="s">
        <v>49</v>
      </c>
      <c r="AA291" t="s">
        <v>55</v>
      </c>
    </row>
    <row r="292" spans="1:27" x14ac:dyDescent="0.25">
      <c r="A292">
        <v>148</v>
      </c>
      <c r="B292" t="s">
        <v>541</v>
      </c>
      <c r="C292" t="s">
        <v>548</v>
      </c>
      <c r="D292">
        <v>4</v>
      </c>
      <c r="E292" t="s">
        <v>23</v>
      </c>
      <c r="F292" t="s">
        <v>556</v>
      </c>
      <c r="G292" t="s">
        <v>44</v>
      </c>
      <c r="H292" t="s">
        <v>163</v>
      </c>
      <c r="I292" t="s">
        <v>557</v>
      </c>
      <c r="J292" t="s">
        <v>86</v>
      </c>
      <c r="K292" s="7">
        <v>123</v>
      </c>
      <c r="L292">
        <v>406</v>
      </c>
      <c r="M292" t="s">
        <v>4340</v>
      </c>
      <c r="N292">
        <f>COUNTIFS(Bike_Data[Product Name],Bike_Data[[#This Row],[Product Name]])</f>
        <v>180</v>
      </c>
      <c r="O292">
        <f>_xlfn.RANK.EQ(Bike_Data[[#This Row],[Product Name Count]],Bike_Data[Product Name Count])</f>
        <v>572</v>
      </c>
      <c r="P2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92" t="s">
        <v>36</v>
      </c>
      <c r="R292" t="s">
        <v>37</v>
      </c>
      <c r="S292">
        <v>1</v>
      </c>
      <c r="T292">
        <v>269.99</v>
      </c>
      <c r="U292">
        <v>0.05</v>
      </c>
      <c r="V292" t="s">
        <v>47</v>
      </c>
      <c r="W292">
        <v>18</v>
      </c>
      <c r="X292" t="s">
        <v>44</v>
      </c>
      <c r="Y292" t="s">
        <v>48</v>
      </c>
      <c r="Z292" t="s">
        <v>49</v>
      </c>
      <c r="AA292" t="s">
        <v>50</v>
      </c>
    </row>
    <row r="293" spans="1:27" x14ac:dyDescent="0.25">
      <c r="A293">
        <v>149</v>
      </c>
      <c r="B293" t="s">
        <v>541</v>
      </c>
      <c r="C293" t="s">
        <v>544</v>
      </c>
      <c r="D293">
        <v>4</v>
      </c>
      <c r="E293" t="s">
        <v>23</v>
      </c>
      <c r="F293" t="s">
        <v>558</v>
      </c>
      <c r="G293" t="s">
        <v>44</v>
      </c>
      <c r="H293" t="s">
        <v>250</v>
      </c>
      <c r="I293" t="s">
        <v>559</v>
      </c>
      <c r="J293" t="s">
        <v>109</v>
      </c>
      <c r="K293" s="7">
        <v>138</v>
      </c>
      <c r="L293">
        <v>1</v>
      </c>
      <c r="M293" t="s">
        <v>4340</v>
      </c>
      <c r="N293">
        <f>COUNTIFS(Bike_Data[Product Name],Bike_Data[[#This Row],[Product Name]])</f>
        <v>193</v>
      </c>
      <c r="O293">
        <f>_xlfn.RANK.EQ(Bike_Data[[#This Row],[Product Name Count]],Bike_Data[Product Name Count])</f>
        <v>1</v>
      </c>
      <c r="P2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93" t="s">
        <v>87</v>
      </c>
      <c r="R293" t="s">
        <v>37</v>
      </c>
      <c r="S293">
        <v>2</v>
      </c>
      <c r="T293">
        <v>269.99</v>
      </c>
      <c r="U293">
        <v>7.0000000000000007E-2</v>
      </c>
      <c r="V293" t="s">
        <v>47</v>
      </c>
      <c r="W293">
        <v>16</v>
      </c>
      <c r="X293" t="s">
        <v>44</v>
      </c>
      <c r="Y293" t="s">
        <v>48</v>
      </c>
      <c r="Z293" t="s">
        <v>49</v>
      </c>
      <c r="AA293" t="s">
        <v>50</v>
      </c>
    </row>
    <row r="294" spans="1:27" x14ac:dyDescent="0.25">
      <c r="A294">
        <v>149</v>
      </c>
      <c r="B294" t="s">
        <v>541</v>
      </c>
      <c r="C294" t="s">
        <v>544</v>
      </c>
      <c r="D294">
        <v>4</v>
      </c>
      <c r="E294" t="s">
        <v>23</v>
      </c>
      <c r="F294" t="s">
        <v>558</v>
      </c>
      <c r="G294" t="s">
        <v>44</v>
      </c>
      <c r="H294" t="s">
        <v>250</v>
      </c>
      <c r="I294" t="s">
        <v>559</v>
      </c>
      <c r="J294" t="s">
        <v>78</v>
      </c>
      <c r="K294" s="7">
        <v>136</v>
      </c>
      <c r="L294">
        <v>139</v>
      </c>
      <c r="M294" t="s">
        <v>4340</v>
      </c>
      <c r="N294">
        <f>COUNTIFS(Bike_Data[Product Name],Bike_Data[[#This Row],[Product Name]])</f>
        <v>193</v>
      </c>
      <c r="O294">
        <f>_xlfn.RANK.EQ(Bike_Data[[#This Row],[Product Name Count]],Bike_Data[Product Name Count])</f>
        <v>1</v>
      </c>
      <c r="P2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94" t="s">
        <v>36</v>
      </c>
      <c r="R294" t="s">
        <v>37</v>
      </c>
      <c r="S294">
        <v>2</v>
      </c>
      <c r="T294">
        <v>549.99</v>
      </c>
      <c r="U294">
        <v>7.0000000000000007E-2</v>
      </c>
      <c r="V294" t="s">
        <v>47</v>
      </c>
      <c r="W294">
        <v>2</v>
      </c>
      <c r="X294" t="s">
        <v>44</v>
      </c>
      <c r="Y294" t="s">
        <v>48</v>
      </c>
      <c r="Z294" t="s">
        <v>49</v>
      </c>
      <c r="AA294" t="s">
        <v>50</v>
      </c>
    </row>
    <row r="295" spans="1:27" x14ac:dyDescent="0.25">
      <c r="A295">
        <v>152</v>
      </c>
      <c r="B295" t="s">
        <v>544</v>
      </c>
      <c r="C295" t="s">
        <v>548</v>
      </c>
      <c r="D295">
        <v>4</v>
      </c>
      <c r="E295" t="s">
        <v>23</v>
      </c>
      <c r="F295" t="s">
        <v>566</v>
      </c>
      <c r="G295" t="s">
        <v>44</v>
      </c>
      <c r="H295" t="s">
        <v>567</v>
      </c>
      <c r="I295" t="s">
        <v>568</v>
      </c>
      <c r="J295" t="s">
        <v>42</v>
      </c>
      <c r="K295" s="7">
        <v>131</v>
      </c>
      <c r="L295">
        <v>275</v>
      </c>
      <c r="M295" t="s">
        <v>4340</v>
      </c>
      <c r="N295">
        <f>COUNTIFS(Bike_Data[Product Name],Bike_Data[[#This Row],[Product Name]])</f>
        <v>185</v>
      </c>
      <c r="O295">
        <f>_xlfn.RANK.EQ(Bike_Data[[#This Row],[Product Name Count]],Bike_Data[Product Name Count])</f>
        <v>387</v>
      </c>
      <c r="P2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95" t="s">
        <v>36</v>
      </c>
      <c r="R295" t="s">
        <v>37</v>
      </c>
      <c r="S295">
        <v>2</v>
      </c>
      <c r="T295">
        <v>599.99</v>
      </c>
      <c r="U295">
        <v>7.0000000000000007E-2</v>
      </c>
      <c r="V295" t="s">
        <v>47</v>
      </c>
      <c r="W295">
        <v>20</v>
      </c>
      <c r="X295" t="s">
        <v>44</v>
      </c>
      <c r="Y295" t="s">
        <v>48</v>
      </c>
      <c r="Z295" t="s">
        <v>49</v>
      </c>
      <c r="AA295" t="s">
        <v>50</v>
      </c>
    </row>
    <row r="296" spans="1:27" x14ac:dyDescent="0.25">
      <c r="A296">
        <v>152</v>
      </c>
      <c r="B296" t="s">
        <v>544</v>
      </c>
      <c r="C296" t="s">
        <v>548</v>
      </c>
      <c r="D296">
        <v>4</v>
      </c>
      <c r="E296" t="s">
        <v>23</v>
      </c>
      <c r="F296" t="s">
        <v>566</v>
      </c>
      <c r="G296" t="s">
        <v>44</v>
      </c>
      <c r="H296" t="s">
        <v>567</v>
      </c>
      <c r="I296" t="s">
        <v>568</v>
      </c>
      <c r="J296" t="s">
        <v>86</v>
      </c>
      <c r="K296" s="7">
        <v>123</v>
      </c>
      <c r="L296">
        <v>406</v>
      </c>
      <c r="M296" t="s">
        <v>4340</v>
      </c>
      <c r="N296">
        <f>COUNTIFS(Bike_Data[Product Name],Bike_Data[[#This Row],[Product Name]])</f>
        <v>180</v>
      </c>
      <c r="O296">
        <f>_xlfn.RANK.EQ(Bike_Data[[#This Row],[Product Name Count]],Bike_Data[Product Name Count])</f>
        <v>572</v>
      </c>
      <c r="P2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96" t="s">
        <v>87</v>
      </c>
      <c r="R296" t="s">
        <v>37</v>
      </c>
      <c r="S296">
        <v>2</v>
      </c>
      <c r="T296">
        <v>269.99</v>
      </c>
      <c r="U296">
        <v>0.2</v>
      </c>
      <c r="V296" t="s">
        <v>47</v>
      </c>
      <c r="W296">
        <v>0</v>
      </c>
      <c r="X296" t="s">
        <v>44</v>
      </c>
      <c r="Y296" t="s">
        <v>48</v>
      </c>
      <c r="Z296" t="s">
        <v>49</v>
      </c>
      <c r="AA296" t="s">
        <v>50</v>
      </c>
    </row>
    <row r="297" spans="1:27" x14ac:dyDescent="0.25">
      <c r="A297">
        <v>152</v>
      </c>
      <c r="B297" t="s">
        <v>544</v>
      </c>
      <c r="C297" t="s">
        <v>548</v>
      </c>
      <c r="D297">
        <v>4</v>
      </c>
      <c r="E297" t="s">
        <v>23</v>
      </c>
      <c r="F297" t="s">
        <v>566</v>
      </c>
      <c r="G297" t="s">
        <v>44</v>
      </c>
      <c r="H297" t="s">
        <v>567</v>
      </c>
      <c r="I297" t="s">
        <v>568</v>
      </c>
      <c r="J297" t="s">
        <v>114</v>
      </c>
      <c r="K297" s="7">
        <v>73</v>
      </c>
      <c r="L297">
        <v>529</v>
      </c>
      <c r="M297" t="s">
        <v>4340</v>
      </c>
      <c r="N297">
        <f>COUNTIFS(Bike_Data[Product Name],Bike_Data[[#This Row],[Product Name]])</f>
        <v>110</v>
      </c>
      <c r="O297">
        <f>_xlfn.RANK.EQ(Bike_Data[[#This Row],[Product Name Count]],Bike_Data[Product Name Count])</f>
        <v>752</v>
      </c>
      <c r="P2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97" t="s">
        <v>39</v>
      </c>
      <c r="R297" t="s">
        <v>30</v>
      </c>
      <c r="S297">
        <v>2</v>
      </c>
      <c r="T297">
        <v>469.99</v>
      </c>
      <c r="U297">
        <v>0.2</v>
      </c>
      <c r="V297" t="s">
        <v>47</v>
      </c>
      <c r="W297">
        <v>11</v>
      </c>
      <c r="X297" t="s">
        <v>44</v>
      </c>
      <c r="Y297" t="s">
        <v>48</v>
      </c>
      <c r="Z297" t="s">
        <v>49</v>
      </c>
      <c r="AA297" t="s">
        <v>50</v>
      </c>
    </row>
    <row r="298" spans="1:27" x14ac:dyDescent="0.25">
      <c r="A298">
        <v>153</v>
      </c>
      <c r="B298" t="s">
        <v>548</v>
      </c>
      <c r="C298" t="s">
        <v>560</v>
      </c>
      <c r="D298">
        <v>4</v>
      </c>
      <c r="E298" t="s">
        <v>23</v>
      </c>
      <c r="F298" t="s">
        <v>569</v>
      </c>
      <c r="G298" t="s">
        <v>44</v>
      </c>
      <c r="H298" t="s">
        <v>570</v>
      </c>
      <c r="I298" t="s">
        <v>571</v>
      </c>
      <c r="J298" t="s">
        <v>42</v>
      </c>
      <c r="K298" s="7">
        <v>131</v>
      </c>
      <c r="L298">
        <v>275</v>
      </c>
      <c r="M298" t="s">
        <v>4340</v>
      </c>
      <c r="N298">
        <f>COUNTIFS(Bike_Data[Product Name],Bike_Data[[#This Row],[Product Name]])</f>
        <v>185</v>
      </c>
      <c r="O298">
        <f>_xlfn.RANK.EQ(Bike_Data[[#This Row],[Product Name Count]],Bike_Data[Product Name Count])</f>
        <v>387</v>
      </c>
      <c r="P2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98" t="s">
        <v>36</v>
      </c>
      <c r="R298" t="s">
        <v>37</v>
      </c>
      <c r="S298">
        <v>1</v>
      </c>
      <c r="T298">
        <v>599.99</v>
      </c>
      <c r="U298">
        <v>7.0000000000000007E-2</v>
      </c>
      <c r="V298" t="s">
        <v>47</v>
      </c>
      <c r="W298">
        <v>20</v>
      </c>
      <c r="X298" t="s">
        <v>44</v>
      </c>
      <c r="Y298" t="s">
        <v>48</v>
      </c>
      <c r="Z298" t="s">
        <v>49</v>
      </c>
      <c r="AA298" t="s">
        <v>50</v>
      </c>
    </row>
    <row r="299" spans="1:27" x14ac:dyDescent="0.25">
      <c r="A299">
        <v>153</v>
      </c>
      <c r="B299" t="s">
        <v>548</v>
      </c>
      <c r="C299" t="s">
        <v>560</v>
      </c>
      <c r="D299">
        <v>4</v>
      </c>
      <c r="E299" t="s">
        <v>23</v>
      </c>
      <c r="F299" t="s">
        <v>569</v>
      </c>
      <c r="G299" t="s">
        <v>44</v>
      </c>
      <c r="H299" t="s">
        <v>570</v>
      </c>
      <c r="I299" t="s">
        <v>571</v>
      </c>
      <c r="J299" t="s">
        <v>82</v>
      </c>
      <c r="K299" s="7">
        <v>54</v>
      </c>
      <c r="L299">
        <v>1429</v>
      </c>
      <c r="M299" t="s">
        <v>4341</v>
      </c>
      <c r="N299">
        <f>COUNTIFS(Bike_Data[Product Name],Bike_Data[[#This Row],[Product Name]])</f>
        <v>91</v>
      </c>
      <c r="O299">
        <f>_xlfn.RANK.EQ(Bike_Data[[#This Row],[Product Name Count]],Bike_Data[Product Name Count])</f>
        <v>1553</v>
      </c>
      <c r="P2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99" t="s">
        <v>36</v>
      </c>
      <c r="R299" t="s">
        <v>37</v>
      </c>
      <c r="S299">
        <v>2</v>
      </c>
      <c r="T299">
        <v>529.99</v>
      </c>
      <c r="U299">
        <v>0.05</v>
      </c>
      <c r="V299" t="s">
        <v>47</v>
      </c>
      <c r="W299">
        <v>6</v>
      </c>
      <c r="X299" t="s">
        <v>44</v>
      </c>
      <c r="Y299" t="s">
        <v>48</v>
      </c>
      <c r="Z299" t="s">
        <v>49</v>
      </c>
      <c r="AA299" t="s">
        <v>50</v>
      </c>
    </row>
    <row r="300" spans="1:27" x14ac:dyDescent="0.25">
      <c r="A300">
        <v>153</v>
      </c>
      <c r="B300" t="s">
        <v>548</v>
      </c>
      <c r="C300" t="s">
        <v>560</v>
      </c>
      <c r="D300">
        <v>4</v>
      </c>
      <c r="E300" t="s">
        <v>23</v>
      </c>
      <c r="F300" t="s">
        <v>569</v>
      </c>
      <c r="G300" t="s">
        <v>44</v>
      </c>
      <c r="H300" t="s">
        <v>570</v>
      </c>
      <c r="I300" t="s">
        <v>571</v>
      </c>
      <c r="J300" t="s">
        <v>38</v>
      </c>
      <c r="K300" s="7">
        <v>59</v>
      </c>
      <c r="L300">
        <v>1257</v>
      </c>
      <c r="M300" t="s">
        <v>4341</v>
      </c>
      <c r="N300">
        <f>COUNTIFS(Bike_Data[Product Name],Bike_Data[[#This Row],[Product Name]])</f>
        <v>85</v>
      </c>
      <c r="O300">
        <f>_xlfn.RANK.EQ(Bike_Data[[#This Row],[Product Name Count]],Bike_Data[Product Name Count])</f>
        <v>2001</v>
      </c>
      <c r="P3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00" t="s">
        <v>39</v>
      </c>
      <c r="R300" t="s">
        <v>40</v>
      </c>
      <c r="S300">
        <v>1</v>
      </c>
      <c r="T300">
        <v>1799.99</v>
      </c>
      <c r="U300">
        <v>7.0000000000000007E-2</v>
      </c>
      <c r="V300" t="s">
        <v>47</v>
      </c>
      <c r="W300">
        <v>1</v>
      </c>
      <c r="X300" t="s">
        <v>44</v>
      </c>
      <c r="Y300" t="s">
        <v>48</v>
      </c>
      <c r="Z300" t="s">
        <v>49</v>
      </c>
      <c r="AA300" t="s">
        <v>50</v>
      </c>
    </row>
    <row r="301" spans="1:27" x14ac:dyDescent="0.25">
      <c r="A301">
        <v>155</v>
      </c>
      <c r="B301" t="s">
        <v>574</v>
      </c>
      <c r="C301" t="s">
        <v>575</v>
      </c>
      <c r="D301">
        <v>4</v>
      </c>
      <c r="E301" t="s">
        <v>23</v>
      </c>
      <c r="F301" t="s">
        <v>576</v>
      </c>
      <c r="G301" t="s">
        <v>44</v>
      </c>
      <c r="H301" t="s">
        <v>577</v>
      </c>
      <c r="I301" t="s">
        <v>578</v>
      </c>
      <c r="J301" t="s">
        <v>38</v>
      </c>
      <c r="K301" s="7">
        <v>59</v>
      </c>
      <c r="L301">
        <v>1257</v>
      </c>
      <c r="M301" t="s">
        <v>4341</v>
      </c>
      <c r="N301">
        <f>COUNTIFS(Bike_Data[Product Name],Bike_Data[[#This Row],[Product Name]])</f>
        <v>85</v>
      </c>
      <c r="O301">
        <f>_xlfn.RANK.EQ(Bike_Data[[#This Row],[Product Name Count]],Bike_Data[Product Name Count])</f>
        <v>2001</v>
      </c>
      <c r="P3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01" t="s">
        <v>39</v>
      </c>
      <c r="R301" t="s">
        <v>40</v>
      </c>
      <c r="S301">
        <v>1</v>
      </c>
      <c r="T301">
        <v>1799.99</v>
      </c>
      <c r="U301">
        <v>0.1</v>
      </c>
      <c r="V301" t="s">
        <v>47</v>
      </c>
      <c r="W301">
        <v>1</v>
      </c>
      <c r="X301" t="s">
        <v>44</v>
      </c>
      <c r="Y301" t="s">
        <v>48</v>
      </c>
      <c r="Z301" t="s">
        <v>49</v>
      </c>
      <c r="AA301" t="s">
        <v>50</v>
      </c>
    </row>
    <row r="302" spans="1:27" x14ac:dyDescent="0.25">
      <c r="A302">
        <v>160</v>
      </c>
      <c r="B302" t="s">
        <v>575</v>
      </c>
      <c r="C302" t="s">
        <v>584</v>
      </c>
      <c r="D302">
        <v>4</v>
      </c>
      <c r="E302" t="s">
        <v>23</v>
      </c>
      <c r="F302" t="s">
        <v>593</v>
      </c>
      <c r="G302" t="s">
        <v>44</v>
      </c>
      <c r="H302" t="s">
        <v>594</v>
      </c>
      <c r="I302" t="s">
        <v>595</v>
      </c>
      <c r="J302" t="s">
        <v>109</v>
      </c>
      <c r="K302" s="7">
        <v>138</v>
      </c>
      <c r="L302">
        <v>1</v>
      </c>
      <c r="M302" t="s">
        <v>4340</v>
      </c>
      <c r="N302">
        <f>COUNTIFS(Bike_Data[Product Name],Bike_Data[[#This Row],[Product Name]])</f>
        <v>193</v>
      </c>
      <c r="O302">
        <f>_xlfn.RANK.EQ(Bike_Data[[#This Row],[Product Name Count]],Bike_Data[Product Name Count])</f>
        <v>1</v>
      </c>
      <c r="P3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02" t="s">
        <v>87</v>
      </c>
      <c r="R302" t="s">
        <v>37</v>
      </c>
      <c r="S302">
        <v>1</v>
      </c>
      <c r="T302">
        <v>269.99</v>
      </c>
      <c r="U302">
        <v>7.0000000000000007E-2</v>
      </c>
      <c r="V302" t="s">
        <v>47</v>
      </c>
      <c r="W302">
        <v>16</v>
      </c>
      <c r="X302" t="s">
        <v>44</v>
      </c>
      <c r="Y302" t="s">
        <v>48</v>
      </c>
      <c r="Z302" t="s">
        <v>49</v>
      </c>
      <c r="AA302" t="s">
        <v>55</v>
      </c>
    </row>
    <row r="303" spans="1:27" x14ac:dyDescent="0.25">
      <c r="A303">
        <v>160</v>
      </c>
      <c r="B303" t="s">
        <v>575</v>
      </c>
      <c r="C303" t="s">
        <v>584</v>
      </c>
      <c r="D303">
        <v>4</v>
      </c>
      <c r="E303" t="s">
        <v>23</v>
      </c>
      <c r="F303" t="s">
        <v>593</v>
      </c>
      <c r="G303" t="s">
        <v>44</v>
      </c>
      <c r="H303" t="s">
        <v>594</v>
      </c>
      <c r="I303" t="s">
        <v>595</v>
      </c>
      <c r="J303" t="s">
        <v>104</v>
      </c>
      <c r="K303" s="7">
        <v>66</v>
      </c>
      <c r="L303">
        <v>875</v>
      </c>
      <c r="M303" t="s">
        <v>4341</v>
      </c>
      <c r="N303">
        <f>COUNTIFS(Bike_Data[Product Name],Bike_Data[[#This Row],[Product Name]])</f>
        <v>97</v>
      </c>
      <c r="O303">
        <f>_xlfn.RANK.EQ(Bike_Data[[#This Row],[Product Name Count]],Bike_Data[Product Name Count])</f>
        <v>1262</v>
      </c>
      <c r="P3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03" t="s">
        <v>29</v>
      </c>
      <c r="R303" t="s">
        <v>30</v>
      </c>
      <c r="S303">
        <v>1</v>
      </c>
      <c r="T303">
        <v>1680.99</v>
      </c>
      <c r="U303">
        <v>0.05</v>
      </c>
      <c r="V303" t="s">
        <v>47</v>
      </c>
      <c r="W303">
        <v>21</v>
      </c>
      <c r="X303" t="s">
        <v>44</v>
      </c>
      <c r="Y303" t="s">
        <v>48</v>
      </c>
      <c r="Z303" t="s">
        <v>49</v>
      </c>
      <c r="AA303" t="s">
        <v>55</v>
      </c>
    </row>
    <row r="304" spans="1:27" x14ac:dyDescent="0.25">
      <c r="A304">
        <v>160</v>
      </c>
      <c r="B304" t="s">
        <v>575</v>
      </c>
      <c r="C304" t="s">
        <v>584</v>
      </c>
      <c r="D304">
        <v>4</v>
      </c>
      <c r="E304" t="s">
        <v>23</v>
      </c>
      <c r="F304" t="s">
        <v>593</v>
      </c>
      <c r="G304" t="s">
        <v>44</v>
      </c>
      <c r="H304" t="s">
        <v>594</v>
      </c>
      <c r="I304" t="s">
        <v>595</v>
      </c>
      <c r="J304" t="s">
        <v>82</v>
      </c>
      <c r="K304" s="7">
        <v>54</v>
      </c>
      <c r="L304">
        <v>1429</v>
      </c>
      <c r="M304" t="s">
        <v>4341</v>
      </c>
      <c r="N304">
        <f>COUNTIFS(Bike_Data[Product Name],Bike_Data[[#This Row],[Product Name]])</f>
        <v>91</v>
      </c>
      <c r="O304">
        <f>_xlfn.RANK.EQ(Bike_Data[[#This Row],[Product Name Count]],Bike_Data[Product Name Count])</f>
        <v>1553</v>
      </c>
      <c r="P3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04" t="s">
        <v>36</v>
      </c>
      <c r="R304" t="s">
        <v>37</v>
      </c>
      <c r="S304">
        <v>2</v>
      </c>
      <c r="T304">
        <v>529.99</v>
      </c>
      <c r="U304">
        <v>7.0000000000000007E-2</v>
      </c>
      <c r="V304" t="s">
        <v>47</v>
      </c>
      <c r="W304">
        <v>6</v>
      </c>
      <c r="X304" t="s">
        <v>44</v>
      </c>
      <c r="Y304" t="s">
        <v>48</v>
      </c>
      <c r="Z304" t="s">
        <v>49</v>
      </c>
      <c r="AA304" t="s">
        <v>55</v>
      </c>
    </row>
    <row r="305" spans="1:27" x14ac:dyDescent="0.25">
      <c r="A305">
        <v>160</v>
      </c>
      <c r="B305" t="s">
        <v>575</v>
      </c>
      <c r="C305" t="s">
        <v>584</v>
      </c>
      <c r="D305">
        <v>4</v>
      </c>
      <c r="E305" t="s">
        <v>23</v>
      </c>
      <c r="F305" t="s">
        <v>593</v>
      </c>
      <c r="G305" t="s">
        <v>44</v>
      </c>
      <c r="H305" t="s">
        <v>594</v>
      </c>
      <c r="I305" t="s">
        <v>595</v>
      </c>
      <c r="J305" t="s">
        <v>75</v>
      </c>
      <c r="K305" s="7">
        <v>64</v>
      </c>
      <c r="L305">
        <v>1007</v>
      </c>
      <c r="M305" t="s">
        <v>4341</v>
      </c>
      <c r="N305">
        <f>COUNTIFS(Bike_Data[Product Name],Bike_Data[[#This Row],[Product Name]])</f>
        <v>89</v>
      </c>
      <c r="O305">
        <f>_xlfn.RANK.EQ(Bike_Data[[#This Row],[Product Name Count]],Bike_Data[Product Name Count])</f>
        <v>1826</v>
      </c>
      <c r="P3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05" t="s">
        <v>36</v>
      </c>
      <c r="R305" t="s">
        <v>69</v>
      </c>
      <c r="S305">
        <v>2</v>
      </c>
      <c r="T305">
        <v>449</v>
      </c>
      <c r="U305">
        <v>0.1</v>
      </c>
      <c r="V305" t="s">
        <v>47</v>
      </c>
      <c r="W305">
        <v>13</v>
      </c>
      <c r="X305" t="s">
        <v>44</v>
      </c>
      <c r="Y305" t="s">
        <v>48</v>
      </c>
      <c r="Z305" t="s">
        <v>49</v>
      </c>
      <c r="AA305" t="s">
        <v>55</v>
      </c>
    </row>
    <row r="306" spans="1:27" x14ac:dyDescent="0.25">
      <c r="A306">
        <v>161</v>
      </c>
      <c r="B306" t="s">
        <v>575</v>
      </c>
      <c r="C306" t="s">
        <v>580</v>
      </c>
      <c r="D306">
        <v>4</v>
      </c>
      <c r="E306" t="s">
        <v>23</v>
      </c>
      <c r="F306" t="s">
        <v>596</v>
      </c>
      <c r="G306" t="s">
        <v>44</v>
      </c>
      <c r="H306" t="s">
        <v>323</v>
      </c>
      <c r="I306" t="s">
        <v>597</v>
      </c>
      <c r="J306" t="s">
        <v>78</v>
      </c>
      <c r="K306" s="7">
        <v>136</v>
      </c>
      <c r="L306">
        <v>139</v>
      </c>
      <c r="M306" t="s">
        <v>4340</v>
      </c>
      <c r="N306">
        <f>COUNTIFS(Bike_Data[Product Name],Bike_Data[[#This Row],[Product Name]])</f>
        <v>193</v>
      </c>
      <c r="O306">
        <f>_xlfn.RANK.EQ(Bike_Data[[#This Row],[Product Name Count]],Bike_Data[Product Name Count])</f>
        <v>1</v>
      </c>
      <c r="P3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06" t="s">
        <v>70</v>
      </c>
      <c r="R306" t="s">
        <v>37</v>
      </c>
      <c r="S306">
        <v>2</v>
      </c>
      <c r="T306">
        <v>549.99</v>
      </c>
      <c r="U306">
        <v>7.0000000000000007E-2</v>
      </c>
      <c r="V306" t="s">
        <v>47</v>
      </c>
      <c r="W306">
        <v>16</v>
      </c>
      <c r="X306" t="s">
        <v>44</v>
      </c>
      <c r="Y306" t="s">
        <v>48</v>
      </c>
      <c r="Z306" t="s">
        <v>49</v>
      </c>
      <c r="AA306" t="s">
        <v>55</v>
      </c>
    </row>
    <row r="307" spans="1:27" x14ac:dyDescent="0.25">
      <c r="A307">
        <v>161</v>
      </c>
      <c r="B307" t="s">
        <v>575</v>
      </c>
      <c r="C307" t="s">
        <v>580</v>
      </c>
      <c r="D307">
        <v>4</v>
      </c>
      <c r="E307" t="s">
        <v>23</v>
      </c>
      <c r="F307" t="s">
        <v>596</v>
      </c>
      <c r="G307" t="s">
        <v>44</v>
      </c>
      <c r="H307" t="s">
        <v>323</v>
      </c>
      <c r="I307" t="s">
        <v>597</v>
      </c>
      <c r="J307" t="s">
        <v>86</v>
      </c>
      <c r="K307" s="7">
        <v>123</v>
      </c>
      <c r="L307">
        <v>406</v>
      </c>
      <c r="M307" t="s">
        <v>4340</v>
      </c>
      <c r="N307">
        <f>COUNTIFS(Bike_Data[Product Name],Bike_Data[[#This Row],[Product Name]])</f>
        <v>180</v>
      </c>
      <c r="O307">
        <f>_xlfn.RANK.EQ(Bike_Data[[#This Row],[Product Name Count]],Bike_Data[Product Name Count])</f>
        <v>572</v>
      </c>
      <c r="P3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07" t="s">
        <v>87</v>
      </c>
      <c r="R307" t="s">
        <v>37</v>
      </c>
      <c r="S307">
        <v>1</v>
      </c>
      <c r="T307">
        <v>269.99</v>
      </c>
      <c r="U307">
        <v>0.05</v>
      </c>
      <c r="V307" t="s">
        <v>47</v>
      </c>
      <c r="W307">
        <v>0</v>
      </c>
      <c r="X307" t="s">
        <v>44</v>
      </c>
      <c r="Y307" t="s">
        <v>48</v>
      </c>
      <c r="Z307" t="s">
        <v>49</v>
      </c>
      <c r="AA307" t="s">
        <v>55</v>
      </c>
    </row>
    <row r="308" spans="1:27" x14ac:dyDescent="0.25">
      <c r="A308">
        <v>161</v>
      </c>
      <c r="B308" t="s">
        <v>575</v>
      </c>
      <c r="C308" t="s">
        <v>580</v>
      </c>
      <c r="D308">
        <v>4</v>
      </c>
      <c r="E308" t="s">
        <v>23</v>
      </c>
      <c r="F308" t="s">
        <v>596</v>
      </c>
      <c r="G308" t="s">
        <v>44</v>
      </c>
      <c r="H308" t="s">
        <v>323</v>
      </c>
      <c r="I308" t="s">
        <v>597</v>
      </c>
      <c r="J308" t="s">
        <v>92</v>
      </c>
      <c r="K308" s="7">
        <v>69</v>
      </c>
      <c r="L308">
        <v>672</v>
      </c>
      <c r="M308" t="s">
        <v>4340</v>
      </c>
      <c r="N308">
        <f>COUNTIFS(Bike_Data[Product Name],Bike_Data[[#This Row],[Product Name]])</f>
        <v>101</v>
      </c>
      <c r="O308">
        <f>_xlfn.RANK.EQ(Bike_Data[[#This Row],[Product Name Count]],Bike_Data[Product Name Count])</f>
        <v>862</v>
      </c>
      <c r="P3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08" t="s">
        <v>39</v>
      </c>
      <c r="R308" t="s">
        <v>40</v>
      </c>
      <c r="S308">
        <v>2</v>
      </c>
      <c r="T308">
        <v>3999.99</v>
      </c>
      <c r="U308">
        <v>0.05</v>
      </c>
      <c r="V308" t="s">
        <v>47</v>
      </c>
      <c r="W308">
        <v>8</v>
      </c>
      <c r="X308" t="s">
        <v>44</v>
      </c>
      <c r="Y308" t="s">
        <v>48</v>
      </c>
      <c r="Z308" t="s">
        <v>49</v>
      </c>
      <c r="AA308" t="s">
        <v>55</v>
      </c>
    </row>
    <row r="309" spans="1:27" x14ac:dyDescent="0.25">
      <c r="A309">
        <v>163</v>
      </c>
      <c r="B309" t="s">
        <v>584</v>
      </c>
      <c r="C309" t="s">
        <v>598</v>
      </c>
      <c r="D309">
        <v>4</v>
      </c>
      <c r="E309" t="s">
        <v>23</v>
      </c>
      <c r="F309" t="s">
        <v>602</v>
      </c>
      <c r="G309" t="s">
        <v>44</v>
      </c>
      <c r="H309" t="s">
        <v>501</v>
      </c>
      <c r="I309" t="s">
        <v>603</v>
      </c>
      <c r="J309" t="s">
        <v>78</v>
      </c>
      <c r="K309" s="7">
        <v>136</v>
      </c>
      <c r="L309">
        <v>139</v>
      </c>
      <c r="M309" t="s">
        <v>4340</v>
      </c>
      <c r="N309">
        <f>COUNTIFS(Bike_Data[Product Name],Bike_Data[[#This Row],[Product Name]])</f>
        <v>193</v>
      </c>
      <c r="O309">
        <f>_xlfn.RANK.EQ(Bike_Data[[#This Row],[Product Name Count]],Bike_Data[Product Name Count])</f>
        <v>1</v>
      </c>
      <c r="P3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09" t="s">
        <v>36</v>
      </c>
      <c r="R309" t="s">
        <v>37</v>
      </c>
      <c r="S309">
        <v>1</v>
      </c>
      <c r="T309">
        <v>549.99</v>
      </c>
      <c r="U309">
        <v>0.1</v>
      </c>
      <c r="V309" t="s">
        <v>47</v>
      </c>
      <c r="W309">
        <v>2</v>
      </c>
      <c r="X309" t="s">
        <v>44</v>
      </c>
      <c r="Y309" t="s">
        <v>48</v>
      </c>
      <c r="Z309" t="s">
        <v>49</v>
      </c>
      <c r="AA309" t="s">
        <v>55</v>
      </c>
    </row>
    <row r="310" spans="1:27" x14ac:dyDescent="0.25">
      <c r="A310">
        <v>163</v>
      </c>
      <c r="B310" t="s">
        <v>584</v>
      </c>
      <c r="C310" t="s">
        <v>598</v>
      </c>
      <c r="D310">
        <v>4</v>
      </c>
      <c r="E310" t="s">
        <v>23</v>
      </c>
      <c r="F310" t="s">
        <v>602</v>
      </c>
      <c r="G310" t="s">
        <v>44</v>
      </c>
      <c r="H310" t="s">
        <v>501</v>
      </c>
      <c r="I310" t="s">
        <v>603</v>
      </c>
      <c r="J310" t="s">
        <v>75</v>
      </c>
      <c r="K310" s="7">
        <v>64</v>
      </c>
      <c r="L310">
        <v>1007</v>
      </c>
      <c r="M310" t="s">
        <v>4341</v>
      </c>
      <c r="N310">
        <f>COUNTIFS(Bike_Data[Product Name],Bike_Data[[#This Row],[Product Name]])</f>
        <v>89</v>
      </c>
      <c r="O310">
        <f>_xlfn.RANK.EQ(Bike_Data[[#This Row],[Product Name Count]],Bike_Data[Product Name Count])</f>
        <v>1826</v>
      </c>
      <c r="P3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10" t="s">
        <v>36</v>
      </c>
      <c r="R310" t="s">
        <v>69</v>
      </c>
      <c r="S310">
        <v>1</v>
      </c>
      <c r="T310">
        <v>449</v>
      </c>
      <c r="U310">
        <v>0.2</v>
      </c>
      <c r="V310" t="s">
        <v>47</v>
      </c>
      <c r="W310">
        <v>13</v>
      </c>
      <c r="X310" t="s">
        <v>44</v>
      </c>
      <c r="Y310" t="s">
        <v>48</v>
      </c>
      <c r="Z310" t="s">
        <v>49</v>
      </c>
      <c r="AA310" t="s">
        <v>55</v>
      </c>
    </row>
    <row r="311" spans="1:27" x14ac:dyDescent="0.25">
      <c r="A311">
        <v>164</v>
      </c>
      <c r="B311" t="s">
        <v>598</v>
      </c>
      <c r="C311" t="s">
        <v>604</v>
      </c>
      <c r="D311">
        <v>4</v>
      </c>
      <c r="E311" t="s">
        <v>23</v>
      </c>
      <c r="F311" t="s">
        <v>605</v>
      </c>
      <c r="G311" t="s">
        <v>44</v>
      </c>
      <c r="H311" t="s">
        <v>606</v>
      </c>
      <c r="I311" t="s">
        <v>607</v>
      </c>
      <c r="J311" t="s">
        <v>86</v>
      </c>
      <c r="K311" s="7">
        <v>123</v>
      </c>
      <c r="L311">
        <v>406</v>
      </c>
      <c r="M311" t="s">
        <v>4340</v>
      </c>
      <c r="N311">
        <f>COUNTIFS(Bike_Data[Product Name],Bike_Data[[#This Row],[Product Name]])</f>
        <v>180</v>
      </c>
      <c r="O311">
        <f>_xlfn.RANK.EQ(Bike_Data[[#This Row],[Product Name Count]],Bike_Data[Product Name Count])</f>
        <v>572</v>
      </c>
      <c r="P3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11" t="s">
        <v>36</v>
      </c>
      <c r="R311" t="s">
        <v>37</v>
      </c>
      <c r="S311">
        <v>1</v>
      </c>
      <c r="T311">
        <v>269.99</v>
      </c>
      <c r="U311">
        <v>0.1</v>
      </c>
      <c r="V311" t="s">
        <v>47</v>
      </c>
      <c r="W311">
        <v>18</v>
      </c>
      <c r="X311" t="s">
        <v>44</v>
      </c>
      <c r="Y311" t="s">
        <v>48</v>
      </c>
      <c r="Z311" t="s">
        <v>49</v>
      </c>
      <c r="AA311" t="s">
        <v>55</v>
      </c>
    </row>
    <row r="312" spans="1:27" x14ac:dyDescent="0.25">
      <c r="A312">
        <v>164</v>
      </c>
      <c r="B312" t="s">
        <v>598</v>
      </c>
      <c r="C312" t="s">
        <v>604</v>
      </c>
      <c r="D312">
        <v>4</v>
      </c>
      <c r="E312" t="s">
        <v>23</v>
      </c>
      <c r="F312" t="s">
        <v>605</v>
      </c>
      <c r="G312" t="s">
        <v>44</v>
      </c>
      <c r="H312" t="s">
        <v>606</v>
      </c>
      <c r="I312" t="s">
        <v>607</v>
      </c>
      <c r="J312" t="s">
        <v>28</v>
      </c>
      <c r="K312" s="7">
        <v>67</v>
      </c>
      <c r="L312">
        <v>741</v>
      </c>
      <c r="M312" t="s">
        <v>4340</v>
      </c>
      <c r="N312">
        <f>COUNTIFS(Bike_Data[Product Name],Bike_Data[[#This Row],[Product Name]])</f>
        <v>97</v>
      </c>
      <c r="O312">
        <f>_xlfn.RANK.EQ(Bike_Data[[#This Row],[Product Name Count]],Bike_Data[Product Name Count])</f>
        <v>1262</v>
      </c>
      <c r="P3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12" t="s">
        <v>29</v>
      </c>
      <c r="R312" t="s">
        <v>30</v>
      </c>
      <c r="S312">
        <v>2</v>
      </c>
      <c r="T312">
        <v>1549</v>
      </c>
      <c r="U312">
        <v>0.05</v>
      </c>
      <c r="V312" t="s">
        <v>47</v>
      </c>
      <c r="W312">
        <v>13</v>
      </c>
      <c r="X312" t="s">
        <v>44</v>
      </c>
      <c r="Y312" t="s">
        <v>48</v>
      </c>
      <c r="Z312" t="s">
        <v>49</v>
      </c>
      <c r="AA312" t="s">
        <v>55</v>
      </c>
    </row>
    <row r="313" spans="1:27" x14ac:dyDescent="0.25">
      <c r="A313">
        <v>164</v>
      </c>
      <c r="B313" t="s">
        <v>598</v>
      </c>
      <c r="C313" t="s">
        <v>604</v>
      </c>
      <c r="D313">
        <v>4</v>
      </c>
      <c r="E313" t="s">
        <v>23</v>
      </c>
      <c r="F313" t="s">
        <v>605</v>
      </c>
      <c r="G313" t="s">
        <v>44</v>
      </c>
      <c r="H313" t="s">
        <v>606</v>
      </c>
      <c r="I313" t="s">
        <v>607</v>
      </c>
      <c r="J313" t="s">
        <v>41</v>
      </c>
      <c r="K313" s="7">
        <v>62</v>
      </c>
      <c r="L313">
        <v>1134</v>
      </c>
      <c r="M313" t="s">
        <v>4341</v>
      </c>
      <c r="N313">
        <f>COUNTIFS(Bike_Data[Product Name],Bike_Data[[#This Row],[Product Name]])</f>
        <v>97</v>
      </c>
      <c r="O313">
        <f>_xlfn.RANK.EQ(Bike_Data[[#This Row],[Product Name Count]],Bike_Data[Product Name Count])</f>
        <v>1262</v>
      </c>
      <c r="P3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13" t="s">
        <v>39</v>
      </c>
      <c r="R313" t="s">
        <v>40</v>
      </c>
      <c r="S313">
        <v>2</v>
      </c>
      <c r="T313">
        <v>2899.99</v>
      </c>
      <c r="U313">
        <v>0.05</v>
      </c>
      <c r="V313" t="s">
        <v>47</v>
      </c>
      <c r="W313">
        <v>2</v>
      </c>
      <c r="X313" t="s">
        <v>44</v>
      </c>
      <c r="Y313" t="s">
        <v>48</v>
      </c>
      <c r="Z313" t="s">
        <v>49</v>
      </c>
      <c r="AA313" t="s">
        <v>55</v>
      </c>
    </row>
    <row r="314" spans="1:27" x14ac:dyDescent="0.25">
      <c r="A314">
        <v>166</v>
      </c>
      <c r="B314" t="s">
        <v>608</v>
      </c>
      <c r="C314" t="s">
        <v>612</v>
      </c>
      <c r="D314">
        <v>4</v>
      </c>
      <c r="E314" t="s">
        <v>23</v>
      </c>
      <c r="F314" t="s">
        <v>613</v>
      </c>
      <c r="G314" t="s">
        <v>44</v>
      </c>
      <c r="H314" t="s">
        <v>452</v>
      </c>
      <c r="I314" t="s">
        <v>614</v>
      </c>
      <c r="J314" t="s">
        <v>28</v>
      </c>
      <c r="K314" s="7">
        <v>67</v>
      </c>
      <c r="L314">
        <v>741</v>
      </c>
      <c r="M314" t="s">
        <v>4340</v>
      </c>
      <c r="N314">
        <f>COUNTIFS(Bike_Data[Product Name],Bike_Data[[#This Row],[Product Name]])</f>
        <v>97</v>
      </c>
      <c r="O314">
        <f>_xlfn.RANK.EQ(Bike_Data[[#This Row],[Product Name Count]],Bike_Data[Product Name Count])</f>
        <v>1262</v>
      </c>
      <c r="P3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14" t="s">
        <v>29</v>
      </c>
      <c r="R314" t="s">
        <v>30</v>
      </c>
      <c r="S314">
        <v>2</v>
      </c>
      <c r="T314">
        <v>1549</v>
      </c>
      <c r="U314">
        <v>0.1</v>
      </c>
      <c r="V314" t="s">
        <v>47</v>
      </c>
      <c r="W314">
        <v>13</v>
      </c>
      <c r="X314" t="s">
        <v>44</v>
      </c>
      <c r="Y314" t="s">
        <v>48</v>
      </c>
      <c r="Z314" t="s">
        <v>49</v>
      </c>
      <c r="AA314" t="s">
        <v>50</v>
      </c>
    </row>
    <row r="315" spans="1:27" x14ac:dyDescent="0.25">
      <c r="A315">
        <v>166</v>
      </c>
      <c r="B315" t="s">
        <v>608</v>
      </c>
      <c r="C315" t="s">
        <v>612</v>
      </c>
      <c r="D315">
        <v>4</v>
      </c>
      <c r="E315" t="s">
        <v>23</v>
      </c>
      <c r="F315" t="s">
        <v>613</v>
      </c>
      <c r="G315" t="s">
        <v>44</v>
      </c>
      <c r="H315" t="s">
        <v>452</v>
      </c>
      <c r="I315" t="s">
        <v>614</v>
      </c>
      <c r="J315" t="s">
        <v>104</v>
      </c>
      <c r="K315" s="7">
        <v>66</v>
      </c>
      <c r="L315">
        <v>875</v>
      </c>
      <c r="M315" t="s">
        <v>4341</v>
      </c>
      <c r="N315">
        <f>COUNTIFS(Bike_Data[Product Name],Bike_Data[[#This Row],[Product Name]])</f>
        <v>97</v>
      </c>
      <c r="O315">
        <f>_xlfn.RANK.EQ(Bike_Data[[#This Row],[Product Name Count]],Bike_Data[Product Name Count])</f>
        <v>1262</v>
      </c>
      <c r="P3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15" t="s">
        <v>29</v>
      </c>
      <c r="R315" t="s">
        <v>30</v>
      </c>
      <c r="S315">
        <v>1</v>
      </c>
      <c r="T315">
        <v>1680.99</v>
      </c>
      <c r="U315">
        <v>0.2</v>
      </c>
      <c r="V315" t="s">
        <v>47</v>
      </c>
      <c r="W315">
        <v>21</v>
      </c>
      <c r="X315" t="s">
        <v>44</v>
      </c>
      <c r="Y315" t="s">
        <v>48</v>
      </c>
      <c r="Z315" t="s">
        <v>49</v>
      </c>
      <c r="AA315" t="s">
        <v>50</v>
      </c>
    </row>
    <row r="316" spans="1:27" x14ac:dyDescent="0.25">
      <c r="A316">
        <v>167</v>
      </c>
      <c r="B316" t="s">
        <v>608</v>
      </c>
      <c r="C316" t="s">
        <v>612</v>
      </c>
      <c r="D316">
        <v>4</v>
      </c>
      <c r="E316" t="s">
        <v>23</v>
      </c>
      <c r="F316" t="s">
        <v>615</v>
      </c>
      <c r="G316" t="s">
        <v>44</v>
      </c>
      <c r="H316" t="s">
        <v>382</v>
      </c>
      <c r="I316" t="s">
        <v>616</v>
      </c>
      <c r="J316" t="s">
        <v>78</v>
      </c>
      <c r="K316" s="7">
        <v>136</v>
      </c>
      <c r="L316">
        <v>139</v>
      </c>
      <c r="M316" t="s">
        <v>4340</v>
      </c>
      <c r="N316">
        <f>COUNTIFS(Bike_Data[Product Name],Bike_Data[[#This Row],[Product Name]])</f>
        <v>193</v>
      </c>
      <c r="O316">
        <f>_xlfn.RANK.EQ(Bike_Data[[#This Row],[Product Name Count]],Bike_Data[Product Name Count])</f>
        <v>1</v>
      </c>
      <c r="P3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16" t="s">
        <v>36</v>
      </c>
      <c r="R316" t="s">
        <v>37</v>
      </c>
      <c r="S316">
        <v>1</v>
      </c>
      <c r="T316">
        <v>549.99</v>
      </c>
      <c r="U316">
        <v>0.05</v>
      </c>
      <c r="V316" t="s">
        <v>47</v>
      </c>
      <c r="W316">
        <v>2</v>
      </c>
      <c r="X316" t="s">
        <v>44</v>
      </c>
      <c r="Y316" t="s">
        <v>48</v>
      </c>
      <c r="Z316" t="s">
        <v>49</v>
      </c>
      <c r="AA316" t="s">
        <v>55</v>
      </c>
    </row>
    <row r="317" spans="1:27" x14ac:dyDescent="0.25">
      <c r="A317">
        <v>167</v>
      </c>
      <c r="B317" t="s">
        <v>608</v>
      </c>
      <c r="C317" t="s">
        <v>612</v>
      </c>
      <c r="D317">
        <v>4</v>
      </c>
      <c r="E317" t="s">
        <v>23</v>
      </c>
      <c r="F317" t="s">
        <v>615</v>
      </c>
      <c r="G317" t="s">
        <v>44</v>
      </c>
      <c r="H317" t="s">
        <v>382</v>
      </c>
      <c r="I317" t="s">
        <v>616</v>
      </c>
      <c r="J317" t="s">
        <v>109</v>
      </c>
      <c r="K317" s="7">
        <v>138</v>
      </c>
      <c r="L317">
        <v>1</v>
      </c>
      <c r="M317" t="s">
        <v>4340</v>
      </c>
      <c r="N317">
        <f>COUNTIFS(Bike_Data[Product Name],Bike_Data[[#This Row],[Product Name]])</f>
        <v>193</v>
      </c>
      <c r="O317">
        <f>_xlfn.RANK.EQ(Bike_Data[[#This Row],[Product Name Count]],Bike_Data[Product Name Count])</f>
        <v>1</v>
      </c>
      <c r="P3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17" t="s">
        <v>36</v>
      </c>
      <c r="R317" t="s">
        <v>37</v>
      </c>
      <c r="S317">
        <v>2</v>
      </c>
      <c r="T317">
        <v>269.99</v>
      </c>
      <c r="U317">
        <v>0.05</v>
      </c>
      <c r="V317" t="s">
        <v>47</v>
      </c>
      <c r="W317">
        <v>1</v>
      </c>
      <c r="X317" t="s">
        <v>44</v>
      </c>
      <c r="Y317" t="s">
        <v>48</v>
      </c>
      <c r="Z317" t="s">
        <v>49</v>
      </c>
      <c r="AA317" t="s">
        <v>55</v>
      </c>
    </row>
    <row r="318" spans="1:27" x14ac:dyDescent="0.25">
      <c r="A318">
        <v>167</v>
      </c>
      <c r="B318" t="s">
        <v>608</v>
      </c>
      <c r="C318" t="s">
        <v>612</v>
      </c>
      <c r="D318">
        <v>4</v>
      </c>
      <c r="E318" t="s">
        <v>23</v>
      </c>
      <c r="F318" t="s">
        <v>615</v>
      </c>
      <c r="G318" t="s">
        <v>44</v>
      </c>
      <c r="H318" t="s">
        <v>382</v>
      </c>
      <c r="I318" t="s">
        <v>616</v>
      </c>
      <c r="J318" t="s">
        <v>92</v>
      </c>
      <c r="K318" s="7">
        <v>69</v>
      </c>
      <c r="L318">
        <v>672</v>
      </c>
      <c r="M318" t="s">
        <v>4340</v>
      </c>
      <c r="N318">
        <f>COUNTIFS(Bike_Data[Product Name],Bike_Data[[#This Row],[Product Name]])</f>
        <v>101</v>
      </c>
      <c r="O318">
        <f>_xlfn.RANK.EQ(Bike_Data[[#This Row],[Product Name Count]],Bike_Data[Product Name Count])</f>
        <v>862</v>
      </c>
      <c r="P3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18" t="s">
        <v>39</v>
      </c>
      <c r="R318" t="s">
        <v>40</v>
      </c>
      <c r="S318">
        <v>2</v>
      </c>
      <c r="T318">
        <v>3999.99</v>
      </c>
      <c r="U318">
        <v>0.05</v>
      </c>
      <c r="V318" t="s">
        <v>47</v>
      </c>
      <c r="W318">
        <v>8</v>
      </c>
      <c r="X318" t="s">
        <v>44</v>
      </c>
      <c r="Y318" t="s">
        <v>48</v>
      </c>
      <c r="Z318" t="s">
        <v>49</v>
      </c>
      <c r="AA318" t="s">
        <v>55</v>
      </c>
    </row>
    <row r="319" spans="1:27" x14ac:dyDescent="0.25">
      <c r="A319">
        <v>167</v>
      </c>
      <c r="B319" t="s">
        <v>608</v>
      </c>
      <c r="C319" t="s">
        <v>612</v>
      </c>
      <c r="D319">
        <v>4</v>
      </c>
      <c r="E319" t="s">
        <v>23</v>
      </c>
      <c r="F319" t="s">
        <v>615</v>
      </c>
      <c r="G319" t="s">
        <v>44</v>
      </c>
      <c r="H319" t="s">
        <v>382</v>
      </c>
      <c r="I319" t="s">
        <v>616</v>
      </c>
      <c r="J319" t="s">
        <v>28</v>
      </c>
      <c r="K319" s="7">
        <v>67</v>
      </c>
      <c r="L319">
        <v>741</v>
      </c>
      <c r="M319" t="s">
        <v>4340</v>
      </c>
      <c r="N319">
        <f>COUNTIFS(Bike_Data[Product Name],Bike_Data[[#This Row],[Product Name]])</f>
        <v>97</v>
      </c>
      <c r="O319">
        <f>_xlfn.RANK.EQ(Bike_Data[[#This Row],[Product Name Count]],Bike_Data[Product Name Count])</f>
        <v>1262</v>
      </c>
      <c r="P3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19" t="s">
        <v>29</v>
      </c>
      <c r="R319" t="s">
        <v>30</v>
      </c>
      <c r="S319">
        <v>1</v>
      </c>
      <c r="T319">
        <v>1549</v>
      </c>
      <c r="U319">
        <v>0.2</v>
      </c>
      <c r="V319" t="s">
        <v>47</v>
      </c>
      <c r="W319">
        <v>13</v>
      </c>
      <c r="X319" t="s">
        <v>44</v>
      </c>
      <c r="Y319" t="s">
        <v>48</v>
      </c>
      <c r="Z319" t="s">
        <v>49</v>
      </c>
      <c r="AA319" t="s">
        <v>55</v>
      </c>
    </row>
    <row r="320" spans="1:27" x14ac:dyDescent="0.25">
      <c r="A320">
        <v>169</v>
      </c>
      <c r="B320" t="s">
        <v>609</v>
      </c>
      <c r="C320" t="s">
        <v>612</v>
      </c>
      <c r="D320">
        <v>4</v>
      </c>
      <c r="E320" t="s">
        <v>23</v>
      </c>
      <c r="F320" t="s">
        <v>619</v>
      </c>
      <c r="G320" t="s">
        <v>44</v>
      </c>
      <c r="H320" t="s">
        <v>283</v>
      </c>
      <c r="I320" t="s">
        <v>620</v>
      </c>
      <c r="J320" t="s">
        <v>86</v>
      </c>
      <c r="K320" s="7">
        <v>123</v>
      </c>
      <c r="L320">
        <v>406</v>
      </c>
      <c r="M320" t="s">
        <v>4340</v>
      </c>
      <c r="N320">
        <f>COUNTIFS(Bike_Data[Product Name],Bike_Data[[#This Row],[Product Name]])</f>
        <v>180</v>
      </c>
      <c r="O320">
        <f>_xlfn.RANK.EQ(Bike_Data[[#This Row],[Product Name Count]],Bike_Data[Product Name Count])</f>
        <v>572</v>
      </c>
      <c r="P3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0" t="s">
        <v>36</v>
      </c>
      <c r="R320" t="s">
        <v>37</v>
      </c>
      <c r="S320">
        <v>2</v>
      </c>
      <c r="T320">
        <v>269.99</v>
      </c>
      <c r="U320">
        <v>0.05</v>
      </c>
      <c r="V320" t="s">
        <v>47</v>
      </c>
      <c r="W320">
        <v>18</v>
      </c>
      <c r="X320" t="s">
        <v>44</v>
      </c>
      <c r="Y320" t="s">
        <v>48</v>
      </c>
      <c r="Z320" t="s">
        <v>49</v>
      </c>
      <c r="AA320" t="s">
        <v>55</v>
      </c>
    </row>
    <row r="321" spans="1:27" x14ac:dyDescent="0.25">
      <c r="A321">
        <v>169</v>
      </c>
      <c r="B321" t="s">
        <v>609</v>
      </c>
      <c r="C321" t="s">
        <v>612</v>
      </c>
      <c r="D321">
        <v>4</v>
      </c>
      <c r="E321" t="s">
        <v>23</v>
      </c>
      <c r="F321" t="s">
        <v>619</v>
      </c>
      <c r="G321" t="s">
        <v>44</v>
      </c>
      <c r="H321" t="s">
        <v>283</v>
      </c>
      <c r="I321" t="s">
        <v>620</v>
      </c>
      <c r="J321" t="s">
        <v>28</v>
      </c>
      <c r="K321" s="7">
        <v>67</v>
      </c>
      <c r="L321">
        <v>741</v>
      </c>
      <c r="M321" t="s">
        <v>4340</v>
      </c>
      <c r="N321">
        <f>COUNTIFS(Bike_Data[Product Name],Bike_Data[[#This Row],[Product Name]])</f>
        <v>97</v>
      </c>
      <c r="O321">
        <f>_xlfn.RANK.EQ(Bike_Data[[#This Row],[Product Name Count]],Bike_Data[Product Name Count])</f>
        <v>1262</v>
      </c>
      <c r="P3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1" t="s">
        <v>29</v>
      </c>
      <c r="R321" t="s">
        <v>30</v>
      </c>
      <c r="S321">
        <v>1</v>
      </c>
      <c r="T321">
        <v>1549</v>
      </c>
      <c r="U321">
        <v>0.2</v>
      </c>
      <c r="V321" t="s">
        <v>47</v>
      </c>
      <c r="W321">
        <v>13</v>
      </c>
      <c r="X321" t="s">
        <v>44</v>
      </c>
      <c r="Y321" t="s">
        <v>48</v>
      </c>
      <c r="Z321" t="s">
        <v>49</v>
      </c>
      <c r="AA321" t="s">
        <v>55</v>
      </c>
    </row>
    <row r="322" spans="1:27" x14ac:dyDescent="0.25">
      <c r="A322">
        <v>169</v>
      </c>
      <c r="B322" t="s">
        <v>609</v>
      </c>
      <c r="C322" t="s">
        <v>612</v>
      </c>
      <c r="D322">
        <v>4</v>
      </c>
      <c r="E322" t="s">
        <v>23</v>
      </c>
      <c r="F322" t="s">
        <v>619</v>
      </c>
      <c r="G322" t="s">
        <v>44</v>
      </c>
      <c r="H322" t="s">
        <v>283</v>
      </c>
      <c r="I322" t="s">
        <v>620</v>
      </c>
      <c r="J322" t="s">
        <v>104</v>
      </c>
      <c r="K322" s="7">
        <v>66</v>
      </c>
      <c r="L322">
        <v>875</v>
      </c>
      <c r="M322" t="s">
        <v>4341</v>
      </c>
      <c r="N322">
        <f>COUNTIFS(Bike_Data[Product Name],Bike_Data[[#This Row],[Product Name]])</f>
        <v>97</v>
      </c>
      <c r="O322">
        <f>_xlfn.RANK.EQ(Bike_Data[[#This Row],[Product Name Count]],Bike_Data[Product Name Count])</f>
        <v>1262</v>
      </c>
      <c r="P3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2" t="s">
        <v>29</v>
      </c>
      <c r="R322" t="s">
        <v>30</v>
      </c>
      <c r="S322">
        <v>1</v>
      </c>
      <c r="T322">
        <v>1680.99</v>
      </c>
      <c r="U322">
        <v>0.2</v>
      </c>
      <c r="V322" t="s">
        <v>47</v>
      </c>
      <c r="W322">
        <v>21</v>
      </c>
      <c r="X322" t="s">
        <v>44</v>
      </c>
      <c r="Y322" t="s">
        <v>48</v>
      </c>
      <c r="Z322" t="s">
        <v>49</v>
      </c>
      <c r="AA322" t="s">
        <v>55</v>
      </c>
    </row>
    <row r="323" spans="1:27" x14ac:dyDescent="0.25">
      <c r="A323">
        <v>169</v>
      </c>
      <c r="B323" t="s">
        <v>609</v>
      </c>
      <c r="C323" t="s">
        <v>612</v>
      </c>
      <c r="D323">
        <v>4</v>
      </c>
      <c r="E323" t="s">
        <v>23</v>
      </c>
      <c r="F323" t="s">
        <v>619</v>
      </c>
      <c r="G323" t="s">
        <v>44</v>
      </c>
      <c r="H323" t="s">
        <v>283</v>
      </c>
      <c r="I323" t="s">
        <v>620</v>
      </c>
      <c r="J323" t="s">
        <v>127</v>
      </c>
      <c r="K323" s="7">
        <v>66</v>
      </c>
      <c r="L323">
        <v>875</v>
      </c>
      <c r="M323" t="s">
        <v>4341</v>
      </c>
      <c r="N323">
        <f>COUNTIFS(Bike_Data[Product Name],Bike_Data[[#This Row],[Product Name]])</f>
        <v>91</v>
      </c>
      <c r="O323">
        <f>_xlfn.RANK.EQ(Bike_Data[[#This Row],[Product Name Count]],Bike_Data[Product Name Count])</f>
        <v>1553</v>
      </c>
      <c r="P3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3" t="s">
        <v>39</v>
      </c>
      <c r="R323" t="s">
        <v>128</v>
      </c>
      <c r="S323">
        <v>1</v>
      </c>
      <c r="T323">
        <v>1320.99</v>
      </c>
      <c r="U323">
        <v>0.05</v>
      </c>
      <c r="V323" t="s">
        <v>47</v>
      </c>
      <c r="W323">
        <v>1</v>
      </c>
      <c r="X323" t="s">
        <v>44</v>
      </c>
      <c r="Y323" t="s">
        <v>48</v>
      </c>
      <c r="Z323" t="s">
        <v>49</v>
      </c>
      <c r="AA323" t="s">
        <v>55</v>
      </c>
    </row>
    <row r="324" spans="1:27" x14ac:dyDescent="0.25">
      <c r="A324">
        <v>169</v>
      </c>
      <c r="B324" t="s">
        <v>609</v>
      </c>
      <c r="C324" t="s">
        <v>612</v>
      </c>
      <c r="D324">
        <v>4</v>
      </c>
      <c r="E324" t="s">
        <v>23</v>
      </c>
      <c r="F324" t="s">
        <v>619</v>
      </c>
      <c r="G324" t="s">
        <v>44</v>
      </c>
      <c r="H324" t="s">
        <v>283</v>
      </c>
      <c r="I324" t="s">
        <v>620</v>
      </c>
      <c r="J324" t="s">
        <v>35</v>
      </c>
      <c r="K324" s="7">
        <v>56</v>
      </c>
      <c r="L324">
        <v>1373</v>
      </c>
      <c r="M324" t="s">
        <v>4341</v>
      </c>
      <c r="N324">
        <f>COUNTIFS(Bike_Data[Product Name],Bike_Data[[#This Row],[Product Name]])</f>
        <v>84</v>
      </c>
      <c r="O324">
        <f>_xlfn.RANK.EQ(Bike_Data[[#This Row],[Product Name Count]],Bike_Data[Product Name Count])</f>
        <v>2086</v>
      </c>
      <c r="P3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4" t="s">
        <v>36</v>
      </c>
      <c r="R324" t="s">
        <v>37</v>
      </c>
      <c r="S324">
        <v>2</v>
      </c>
      <c r="T324">
        <v>599.99</v>
      </c>
      <c r="U324">
        <v>0.1</v>
      </c>
      <c r="V324" t="s">
        <v>47</v>
      </c>
      <c r="W324">
        <v>20</v>
      </c>
      <c r="X324" t="s">
        <v>44</v>
      </c>
      <c r="Y324" t="s">
        <v>48</v>
      </c>
      <c r="Z324" t="s">
        <v>49</v>
      </c>
      <c r="AA324" t="s">
        <v>55</v>
      </c>
    </row>
    <row r="325" spans="1:27" x14ac:dyDescent="0.25">
      <c r="A325">
        <v>170</v>
      </c>
      <c r="B325" t="s">
        <v>609</v>
      </c>
      <c r="C325" t="s">
        <v>621</v>
      </c>
      <c r="D325">
        <v>4</v>
      </c>
      <c r="E325" t="s">
        <v>23</v>
      </c>
      <c r="F325" t="s">
        <v>622</v>
      </c>
      <c r="G325" t="s">
        <v>44</v>
      </c>
      <c r="H325" t="s">
        <v>333</v>
      </c>
      <c r="I325" t="s">
        <v>623</v>
      </c>
      <c r="J325" t="s">
        <v>78</v>
      </c>
      <c r="K325" s="7">
        <v>136</v>
      </c>
      <c r="L325">
        <v>139</v>
      </c>
      <c r="M325" t="s">
        <v>4340</v>
      </c>
      <c r="N325">
        <f>COUNTIFS(Bike_Data[Product Name],Bike_Data[[#This Row],[Product Name]])</f>
        <v>193</v>
      </c>
      <c r="O325">
        <f>_xlfn.RANK.EQ(Bike_Data[[#This Row],[Product Name Count]],Bike_Data[Product Name Count])</f>
        <v>1</v>
      </c>
      <c r="P3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5" t="s">
        <v>36</v>
      </c>
      <c r="R325" t="s">
        <v>37</v>
      </c>
      <c r="S325">
        <v>2</v>
      </c>
      <c r="T325">
        <v>549.99</v>
      </c>
      <c r="U325">
        <v>0.1</v>
      </c>
      <c r="V325" t="s">
        <v>47</v>
      </c>
      <c r="W325">
        <v>2</v>
      </c>
      <c r="X325" t="s">
        <v>44</v>
      </c>
      <c r="Y325" t="s">
        <v>48</v>
      </c>
      <c r="Z325" t="s">
        <v>49</v>
      </c>
      <c r="AA325" t="s">
        <v>55</v>
      </c>
    </row>
    <row r="326" spans="1:27" x14ac:dyDescent="0.25">
      <c r="A326">
        <v>170</v>
      </c>
      <c r="B326" t="s">
        <v>609</v>
      </c>
      <c r="C326" t="s">
        <v>621</v>
      </c>
      <c r="D326">
        <v>4</v>
      </c>
      <c r="E326" t="s">
        <v>23</v>
      </c>
      <c r="F326" t="s">
        <v>622</v>
      </c>
      <c r="G326" t="s">
        <v>44</v>
      </c>
      <c r="H326" t="s">
        <v>333</v>
      </c>
      <c r="I326" t="s">
        <v>623</v>
      </c>
      <c r="J326" t="s">
        <v>78</v>
      </c>
      <c r="K326" s="7">
        <v>136</v>
      </c>
      <c r="L326">
        <v>139</v>
      </c>
      <c r="M326" t="s">
        <v>4340</v>
      </c>
      <c r="N326">
        <f>COUNTIFS(Bike_Data[Product Name],Bike_Data[[#This Row],[Product Name]])</f>
        <v>193</v>
      </c>
      <c r="O326">
        <f>_xlfn.RANK.EQ(Bike_Data[[#This Row],[Product Name Count]],Bike_Data[Product Name Count])</f>
        <v>1</v>
      </c>
      <c r="P3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6" t="s">
        <v>70</v>
      </c>
      <c r="R326" t="s">
        <v>37</v>
      </c>
      <c r="S326">
        <v>1</v>
      </c>
      <c r="T326">
        <v>549.99</v>
      </c>
      <c r="U326">
        <v>0.05</v>
      </c>
      <c r="V326" t="s">
        <v>47</v>
      </c>
      <c r="W326">
        <v>16</v>
      </c>
      <c r="X326" t="s">
        <v>44</v>
      </c>
      <c r="Y326" t="s">
        <v>48</v>
      </c>
      <c r="Z326" t="s">
        <v>49</v>
      </c>
      <c r="AA326" t="s">
        <v>55</v>
      </c>
    </row>
    <row r="327" spans="1:27" x14ac:dyDescent="0.25">
      <c r="A327">
        <v>170</v>
      </c>
      <c r="B327" t="s">
        <v>609</v>
      </c>
      <c r="C327" t="s">
        <v>621</v>
      </c>
      <c r="D327">
        <v>4</v>
      </c>
      <c r="E327" t="s">
        <v>23</v>
      </c>
      <c r="F327" t="s">
        <v>622</v>
      </c>
      <c r="G327" t="s">
        <v>44</v>
      </c>
      <c r="H327" t="s">
        <v>333</v>
      </c>
      <c r="I327" t="s">
        <v>623</v>
      </c>
      <c r="J327" t="s">
        <v>92</v>
      </c>
      <c r="K327" s="7">
        <v>69</v>
      </c>
      <c r="L327">
        <v>672</v>
      </c>
      <c r="M327" t="s">
        <v>4340</v>
      </c>
      <c r="N327">
        <f>COUNTIFS(Bike_Data[Product Name],Bike_Data[[#This Row],[Product Name]])</f>
        <v>101</v>
      </c>
      <c r="O327">
        <f>_xlfn.RANK.EQ(Bike_Data[[#This Row],[Product Name Count]],Bike_Data[Product Name Count])</f>
        <v>862</v>
      </c>
      <c r="P3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7" t="s">
        <v>39</v>
      </c>
      <c r="R327" t="s">
        <v>40</v>
      </c>
      <c r="S327">
        <v>1</v>
      </c>
      <c r="T327">
        <v>3999.99</v>
      </c>
      <c r="U327">
        <v>0.2</v>
      </c>
      <c r="V327" t="s">
        <v>47</v>
      </c>
      <c r="W327">
        <v>8</v>
      </c>
      <c r="X327" t="s">
        <v>44</v>
      </c>
      <c r="Y327" t="s">
        <v>48</v>
      </c>
      <c r="Z327" t="s">
        <v>49</v>
      </c>
      <c r="AA327" t="s">
        <v>55</v>
      </c>
    </row>
    <row r="328" spans="1:27" x14ac:dyDescent="0.25">
      <c r="A328">
        <v>170</v>
      </c>
      <c r="B328" t="s">
        <v>609</v>
      </c>
      <c r="C328" t="s">
        <v>621</v>
      </c>
      <c r="D328">
        <v>4</v>
      </c>
      <c r="E328" t="s">
        <v>23</v>
      </c>
      <c r="F328" t="s">
        <v>622</v>
      </c>
      <c r="G328" t="s">
        <v>44</v>
      </c>
      <c r="H328" t="s">
        <v>333</v>
      </c>
      <c r="I328" t="s">
        <v>623</v>
      </c>
      <c r="J328" t="s">
        <v>75</v>
      </c>
      <c r="K328" s="7">
        <v>64</v>
      </c>
      <c r="L328">
        <v>1007</v>
      </c>
      <c r="M328" t="s">
        <v>4341</v>
      </c>
      <c r="N328">
        <f>COUNTIFS(Bike_Data[Product Name],Bike_Data[[#This Row],[Product Name]])</f>
        <v>89</v>
      </c>
      <c r="O328">
        <f>_xlfn.RANK.EQ(Bike_Data[[#This Row],[Product Name Count]],Bike_Data[Product Name Count])</f>
        <v>1826</v>
      </c>
      <c r="P3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8" t="s">
        <v>36</v>
      </c>
      <c r="R328" t="s">
        <v>69</v>
      </c>
      <c r="S328">
        <v>2</v>
      </c>
      <c r="T328">
        <v>449</v>
      </c>
      <c r="U328">
        <v>0.05</v>
      </c>
      <c r="V328" t="s">
        <v>47</v>
      </c>
      <c r="W328">
        <v>13</v>
      </c>
      <c r="X328" t="s">
        <v>44</v>
      </c>
      <c r="Y328" t="s">
        <v>48</v>
      </c>
      <c r="Z328" t="s">
        <v>49</v>
      </c>
      <c r="AA328" t="s">
        <v>55</v>
      </c>
    </row>
    <row r="329" spans="1:27" x14ac:dyDescent="0.25">
      <c r="A329">
        <v>172</v>
      </c>
      <c r="B329" t="s">
        <v>612</v>
      </c>
      <c r="C329" t="s">
        <v>624</v>
      </c>
      <c r="D329">
        <v>4</v>
      </c>
      <c r="E329" t="s">
        <v>23</v>
      </c>
      <c r="F329" t="s">
        <v>627</v>
      </c>
      <c r="G329" t="s">
        <v>44</v>
      </c>
      <c r="H329" t="s">
        <v>153</v>
      </c>
      <c r="I329" t="s">
        <v>628</v>
      </c>
      <c r="J329" t="s">
        <v>42</v>
      </c>
      <c r="K329" s="7">
        <v>131</v>
      </c>
      <c r="L329">
        <v>275</v>
      </c>
      <c r="M329" t="s">
        <v>4340</v>
      </c>
      <c r="N329">
        <f>COUNTIFS(Bike_Data[Product Name],Bike_Data[[#This Row],[Product Name]])</f>
        <v>185</v>
      </c>
      <c r="O329">
        <f>_xlfn.RANK.EQ(Bike_Data[[#This Row],[Product Name Count]],Bike_Data[Product Name Count])</f>
        <v>387</v>
      </c>
      <c r="P3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9" t="s">
        <v>36</v>
      </c>
      <c r="R329" t="s">
        <v>37</v>
      </c>
      <c r="S329">
        <v>1</v>
      </c>
      <c r="T329">
        <v>599.99</v>
      </c>
      <c r="U329">
        <v>0.2</v>
      </c>
      <c r="V329" t="s">
        <v>47</v>
      </c>
      <c r="W329">
        <v>20</v>
      </c>
      <c r="X329" t="s">
        <v>44</v>
      </c>
      <c r="Y329" t="s">
        <v>48</v>
      </c>
      <c r="Z329" t="s">
        <v>49</v>
      </c>
      <c r="AA329" t="s">
        <v>55</v>
      </c>
    </row>
    <row r="330" spans="1:27" x14ac:dyDescent="0.25">
      <c r="A330">
        <v>172</v>
      </c>
      <c r="B330" t="s">
        <v>612</v>
      </c>
      <c r="C330" t="s">
        <v>624</v>
      </c>
      <c r="D330">
        <v>4</v>
      </c>
      <c r="E330" t="s">
        <v>23</v>
      </c>
      <c r="F330" t="s">
        <v>627</v>
      </c>
      <c r="G330" t="s">
        <v>44</v>
      </c>
      <c r="H330" t="s">
        <v>153</v>
      </c>
      <c r="I330" t="s">
        <v>628</v>
      </c>
      <c r="J330" t="s">
        <v>118</v>
      </c>
      <c r="K330" s="7">
        <v>70</v>
      </c>
      <c r="L330">
        <v>602</v>
      </c>
      <c r="M330" t="s">
        <v>4340</v>
      </c>
      <c r="N330">
        <f>COUNTIFS(Bike_Data[Product Name],Bike_Data[[#This Row],[Product Name]])</f>
        <v>100</v>
      </c>
      <c r="O330">
        <f>_xlfn.RANK.EQ(Bike_Data[[#This Row],[Product Name Count]],Bike_Data[Product Name Count])</f>
        <v>1064</v>
      </c>
      <c r="P3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0" t="s">
        <v>87</v>
      </c>
      <c r="R330" t="s">
        <v>37</v>
      </c>
      <c r="S330">
        <v>1</v>
      </c>
      <c r="T330">
        <v>299.99</v>
      </c>
      <c r="U330">
        <v>7.0000000000000007E-2</v>
      </c>
      <c r="V330" t="s">
        <v>47</v>
      </c>
      <c r="W330">
        <v>12</v>
      </c>
      <c r="X330" t="s">
        <v>44</v>
      </c>
      <c r="Y330" t="s">
        <v>48</v>
      </c>
      <c r="Z330" t="s">
        <v>49</v>
      </c>
      <c r="AA330" t="s">
        <v>55</v>
      </c>
    </row>
    <row r="331" spans="1:27" x14ac:dyDescent="0.25">
      <c r="A331">
        <v>174</v>
      </c>
      <c r="B331" t="s">
        <v>629</v>
      </c>
      <c r="C331" t="s">
        <v>630</v>
      </c>
      <c r="D331">
        <v>4</v>
      </c>
      <c r="E331" t="s">
        <v>23</v>
      </c>
      <c r="F331" t="s">
        <v>631</v>
      </c>
      <c r="G331" t="s">
        <v>44</v>
      </c>
      <c r="H331" t="s">
        <v>632</v>
      </c>
      <c r="I331" t="s">
        <v>633</v>
      </c>
      <c r="J331" t="s">
        <v>86</v>
      </c>
      <c r="K331" s="7">
        <v>123</v>
      </c>
      <c r="L331">
        <v>406</v>
      </c>
      <c r="M331" t="s">
        <v>4340</v>
      </c>
      <c r="N331">
        <f>COUNTIFS(Bike_Data[Product Name],Bike_Data[[#This Row],[Product Name]])</f>
        <v>180</v>
      </c>
      <c r="O331">
        <f>_xlfn.RANK.EQ(Bike_Data[[#This Row],[Product Name Count]],Bike_Data[Product Name Count])</f>
        <v>572</v>
      </c>
      <c r="P3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1" t="s">
        <v>87</v>
      </c>
      <c r="R331" t="s">
        <v>37</v>
      </c>
      <c r="S331">
        <v>2</v>
      </c>
      <c r="T331">
        <v>269.99</v>
      </c>
      <c r="U331">
        <v>0.2</v>
      </c>
      <c r="V331" t="s">
        <v>47</v>
      </c>
      <c r="W331">
        <v>0</v>
      </c>
      <c r="X331" t="s">
        <v>44</v>
      </c>
      <c r="Y331" t="s">
        <v>48</v>
      </c>
      <c r="Z331" t="s">
        <v>49</v>
      </c>
      <c r="AA331" t="s">
        <v>55</v>
      </c>
    </row>
    <row r="332" spans="1:27" x14ac:dyDescent="0.25">
      <c r="A332">
        <v>174</v>
      </c>
      <c r="B332" t="s">
        <v>629</v>
      </c>
      <c r="C332" t="s">
        <v>630</v>
      </c>
      <c r="D332">
        <v>4</v>
      </c>
      <c r="E332" t="s">
        <v>23</v>
      </c>
      <c r="F332" t="s">
        <v>631</v>
      </c>
      <c r="G332" t="s">
        <v>44</v>
      </c>
      <c r="H332" t="s">
        <v>632</v>
      </c>
      <c r="I332" t="s">
        <v>633</v>
      </c>
      <c r="J332" t="s">
        <v>165</v>
      </c>
      <c r="K332" s="7">
        <v>57</v>
      </c>
      <c r="L332">
        <v>1316</v>
      </c>
      <c r="M332" t="s">
        <v>4341</v>
      </c>
      <c r="N332">
        <f>COUNTIFS(Bike_Data[Product Name],Bike_Data[[#This Row],[Product Name]])</f>
        <v>78</v>
      </c>
      <c r="O332">
        <f>_xlfn.RANK.EQ(Bike_Data[[#This Row],[Product Name Count]],Bike_Data[Product Name Count])</f>
        <v>2170</v>
      </c>
      <c r="P3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2" t="s">
        <v>36</v>
      </c>
      <c r="R332" t="s">
        <v>69</v>
      </c>
      <c r="S332">
        <v>2</v>
      </c>
      <c r="T332">
        <v>449</v>
      </c>
      <c r="U332">
        <v>0.1</v>
      </c>
      <c r="V332" t="s">
        <v>47</v>
      </c>
      <c r="W332">
        <v>15</v>
      </c>
      <c r="X332" t="s">
        <v>44</v>
      </c>
      <c r="Y332" t="s">
        <v>48</v>
      </c>
      <c r="Z332" t="s">
        <v>49</v>
      </c>
      <c r="AA332" t="s">
        <v>55</v>
      </c>
    </row>
    <row r="333" spans="1:27" x14ac:dyDescent="0.25">
      <c r="A333">
        <v>175</v>
      </c>
      <c r="B333" t="s">
        <v>621</v>
      </c>
      <c r="C333" t="s">
        <v>624</v>
      </c>
      <c r="D333">
        <v>4</v>
      </c>
      <c r="E333" t="s">
        <v>23</v>
      </c>
      <c r="F333" t="s">
        <v>634</v>
      </c>
      <c r="G333" t="s">
        <v>44</v>
      </c>
      <c r="H333" t="s">
        <v>635</v>
      </c>
      <c r="I333" t="s">
        <v>636</v>
      </c>
      <c r="J333" t="s">
        <v>109</v>
      </c>
      <c r="K333" s="7">
        <v>138</v>
      </c>
      <c r="L333">
        <v>1</v>
      </c>
      <c r="M333" t="s">
        <v>4340</v>
      </c>
      <c r="N333">
        <f>COUNTIFS(Bike_Data[Product Name],Bike_Data[[#This Row],[Product Name]])</f>
        <v>193</v>
      </c>
      <c r="O333">
        <f>_xlfn.RANK.EQ(Bike_Data[[#This Row],[Product Name Count]],Bike_Data[Product Name Count])</f>
        <v>1</v>
      </c>
      <c r="P3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3" t="s">
        <v>87</v>
      </c>
      <c r="R333" t="s">
        <v>37</v>
      </c>
      <c r="S333">
        <v>2</v>
      </c>
      <c r="T333">
        <v>269.99</v>
      </c>
      <c r="U333">
        <v>0.1</v>
      </c>
      <c r="V333" t="s">
        <v>47</v>
      </c>
      <c r="W333">
        <v>16</v>
      </c>
      <c r="X333" t="s">
        <v>44</v>
      </c>
      <c r="Y333" t="s">
        <v>48</v>
      </c>
      <c r="Z333" t="s">
        <v>49</v>
      </c>
      <c r="AA333" t="s">
        <v>50</v>
      </c>
    </row>
    <row r="334" spans="1:27" x14ac:dyDescent="0.25">
      <c r="A334">
        <v>175</v>
      </c>
      <c r="B334" t="s">
        <v>621</v>
      </c>
      <c r="C334" t="s">
        <v>624</v>
      </c>
      <c r="D334">
        <v>4</v>
      </c>
      <c r="E334" t="s">
        <v>23</v>
      </c>
      <c r="F334" t="s">
        <v>634</v>
      </c>
      <c r="G334" t="s">
        <v>44</v>
      </c>
      <c r="H334" t="s">
        <v>635</v>
      </c>
      <c r="I334" t="s">
        <v>636</v>
      </c>
      <c r="J334" t="s">
        <v>127</v>
      </c>
      <c r="K334" s="7">
        <v>66</v>
      </c>
      <c r="L334">
        <v>875</v>
      </c>
      <c r="M334" t="s">
        <v>4341</v>
      </c>
      <c r="N334">
        <f>COUNTIFS(Bike_Data[Product Name],Bike_Data[[#This Row],[Product Name]])</f>
        <v>91</v>
      </c>
      <c r="O334">
        <f>_xlfn.RANK.EQ(Bike_Data[[#This Row],[Product Name Count]],Bike_Data[Product Name Count])</f>
        <v>1553</v>
      </c>
      <c r="P3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4" t="s">
        <v>39</v>
      </c>
      <c r="R334" t="s">
        <v>128</v>
      </c>
      <c r="S334">
        <v>1</v>
      </c>
      <c r="T334">
        <v>1320.99</v>
      </c>
      <c r="U334">
        <v>0.1</v>
      </c>
      <c r="V334" t="s">
        <v>47</v>
      </c>
      <c r="W334">
        <v>1</v>
      </c>
      <c r="X334" t="s">
        <v>44</v>
      </c>
      <c r="Y334" t="s">
        <v>48</v>
      </c>
      <c r="Z334" t="s">
        <v>49</v>
      </c>
      <c r="AA334" t="s">
        <v>50</v>
      </c>
    </row>
    <row r="335" spans="1:27" x14ac:dyDescent="0.25">
      <c r="A335">
        <v>175</v>
      </c>
      <c r="B335" t="s">
        <v>621</v>
      </c>
      <c r="C335" t="s">
        <v>624</v>
      </c>
      <c r="D335">
        <v>4</v>
      </c>
      <c r="E335" t="s">
        <v>23</v>
      </c>
      <c r="F335" t="s">
        <v>634</v>
      </c>
      <c r="G335" t="s">
        <v>44</v>
      </c>
      <c r="H335" t="s">
        <v>635</v>
      </c>
      <c r="I335" t="s">
        <v>636</v>
      </c>
      <c r="J335" t="s">
        <v>165</v>
      </c>
      <c r="K335" s="7">
        <v>57</v>
      </c>
      <c r="L335">
        <v>1316</v>
      </c>
      <c r="M335" t="s">
        <v>4341</v>
      </c>
      <c r="N335">
        <f>COUNTIFS(Bike_Data[Product Name],Bike_Data[[#This Row],[Product Name]])</f>
        <v>78</v>
      </c>
      <c r="O335">
        <f>_xlfn.RANK.EQ(Bike_Data[[#This Row],[Product Name Count]],Bike_Data[Product Name Count])</f>
        <v>2170</v>
      </c>
      <c r="P3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5" t="s">
        <v>36</v>
      </c>
      <c r="R335" t="s">
        <v>69</v>
      </c>
      <c r="S335">
        <v>1</v>
      </c>
      <c r="T335">
        <v>449</v>
      </c>
      <c r="U335">
        <v>7.0000000000000007E-2</v>
      </c>
      <c r="V335" t="s">
        <v>47</v>
      </c>
      <c r="W335">
        <v>15</v>
      </c>
      <c r="X335" t="s">
        <v>44</v>
      </c>
      <c r="Y335" t="s">
        <v>48</v>
      </c>
      <c r="Z335" t="s">
        <v>49</v>
      </c>
      <c r="AA335" t="s">
        <v>50</v>
      </c>
    </row>
    <row r="336" spans="1:27" x14ac:dyDescent="0.25">
      <c r="A336">
        <v>175</v>
      </c>
      <c r="B336" t="s">
        <v>621</v>
      </c>
      <c r="C336" t="s">
        <v>624</v>
      </c>
      <c r="D336">
        <v>4</v>
      </c>
      <c r="E336" t="s">
        <v>23</v>
      </c>
      <c r="F336" t="s">
        <v>634</v>
      </c>
      <c r="G336" t="s">
        <v>44</v>
      </c>
      <c r="H336" t="s">
        <v>635</v>
      </c>
      <c r="I336" t="s">
        <v>636</v>
      </c>
      <c r="J336" t="s">
        <v>61</v>
      </c>
      <c r="K336" s="7">
        <v>49</v>
      </c>
      <c r="L336">
        <v>1536</v>
      </c>
      <c r="M336" t="s">
        <v>4341</v>
      </c>
      <c r="N336">
        <f>COUNTIFS(Bike_Data[Product Name],Bike_Data[[#This Row],[Product Name]])</f>
        <v>77</v>
      </c>
      <c r="O336">
        <f>_xlfn.RANK.EQ(Bike_Data[[#This Row],[Product Name Count]],Bike_Data[Product Name Count])</f>
        <v>2248</v>
      </c>
      <c r="P3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6" t="s">
        <v>39</v>
      </c>
      <c r="R336" t="s">
        <v>62</v>
      </c>
      <c r="S336">
        <v>2</v>
      </c>
      <c r="T336">
        <v>749.99</v>
      </c>
      <c r="U336">
        <v>0.2</v>
      </c>
      <c r="V336" t="s">
        <v>47</v>
      </c>
      <c r="W336">
        <v>16</v>
      </c>
      <c r="X336" t="s">
        <v>44</v>
      </c>
      <c r="Y336" t="s">
        <v>48</v>
      </c>
      <c r="Z336" t="s">
        <v>49</v>
      </c>
      <c r="AA336" t="s">
        <v>50</v>
      </c>
    </row>
    <row r="337" spans="1:27" x14ac:dyDescent="0.25">
      <c r="A337">
        <v>176</v>
      </c>
      <c r="B337" t="s">
        <v>630</v>
      </c>
      <c r="C337" t="s">
        <v>637</v>
      </c>
      <c r="D337">
        <v>4</v>
      </c>
      <c r="E337" t="s">
        <v>23</v>
      </c>
      <c r="F337" t="s">
        <v>638</v>
      </c>
      <c r="G337" t="s">
        <v>44</v>
      </c>
      <c r="H337" t="s">
        <v>153</v>
      </c>
      <c r="I337" t="s">
        <v>639</v>
      </c>
      <c r="J337" t="s">
        <v>42</v>
      </c>
      <c r="K337" s="7">
        <v>131</v>
      </c>
      <c r="L337">
        <v>275</v>
      </c>
      <c r="M337" t="s">
        <v>4340</v>
      </c>
      <c r="N337">
        <f>COUNTIFS(Bike_Data[Product Name],Bike_Data[[#This Row],[Product Name]])</f>
        <v>185</v>
      </c>
      <c r="O337">
        <f>_xlfn.RANK.EQ(Bike_Data[[#This Row],[Product Name Count]],Bike_Data[Product Name Count])</f>
        <v>387</v>
      </c>
      <c r="P3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7" t="s">
        <v>36</v>
      </c>
      <c r="R337" t="s">
        <v>37</v>
      </c>
      <c r="S337">
        <v>2</v>
      </c>
      <c r="T337">
        <v>599.99</v>
      </c>
      <c r="U337">
        <v>0.05</v>
      </c>
      <c r="V337" t="s">
        <v>47</v>
      </c>
      <c r="W337">
        <v>20</v>
      </c>
      <c r="X337" t="s">
        <v>44</v>
      </c>
      <c r="Y337" t="s">
        <v>48</v>
      </c>
      <c r="Z337" t="s">
        <v>49</v>
      </c>
      <c r="AA337" t="s">
        <v>55</v>
      </c>
    </row>
    <row r="338" spans="1:27" x14ac:dyDescent="0.25">
      <c r="A338">
        <v>176</v>
      </c>
      <c r="B338" t="s">
        <v>630</v>
      </c>
      <c r="C338" t="s">
        <v>637</v>
      </c>
      <c r="D338">
        <v>4</v>
      </c>
      <c r="E338" t="s">
        <v>23</v>
      </c>
      <c r="F338" t="s">
        <v>638</v>
      </c>
      <c r="G338" t="s">
        <v>44</v>
      </c>
      <c r="H338" t="s">
        <v>153</v>
      </c>
      <c r="I338" t="s">
        <v>639</v>
      </c>
      <c r="J338" t="s">
        <v>104</v>
      </c>
      <c r="K338" s="7">
        <v>66</v>
      </c>
      <c r="L338">
        <v>875</v>
      </c>
      <c r="M338" t="s">
        <v>4341</v>
      </c>
      <c r="N338">
        <f>COUNTIFS(Bike_Data[Product Name],Bike_Data[[#This Row],[Product Name]])</f>
        <v>97</v>
      </c>
      <c r="O338">
        <f>_xlfn.RANK.EQ(Bike_Data[[#This Row],[Product Name Count]],Bike_Data[Product Name Count])</f>
        <v>1262</v>
      </c>
      <c r="P3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8" t="s">
        <v>29</v>
      </c>
      <c r="R338" t="s">
        <v>30</v>
      </c>
      <c r="S338">
        <v>2</v>
      </c>
      <c r="T338">
        <v>1680.99</v>
      </c>
      <c r="U338">
        <v>0.2</v>
      </c>
      <c r="V338" t="s">
        <v>47</v>
      </c>
      <c r="W338">
        <v>21</v>
      </c>
      <c r="X338" t="s">
        <v>44</v>
      </c>
      <c r="Y338" t="s">
        <v>48</v>
      </c>
      <c r="Z338" t="s">
        <v>49</v>
      </c>
      <c r="AA338" t="s">
        <v>55</v>
      </c>
    </row>
    <row r="339" spans="1:27" x14ac:dyDescent="0.25">
      <c r="A339">
        <v>176</v>
      </c>
      <c r="B339" t="s">
        <v>630</v>
      </c>
      <c r="C339" t="s">
        <v>637</v>
      </c>
      <c r="D339">
        <v>4</v>
      </c>
      <c r="E339" t="s">
        <v>23</v>
      </c>
      <c r="F339" t="s">
        <v>638</v>
      </c>
      <c r="G339" t="s">
        <v>44</v>
      </c>
      <c r="H339" t="s">
        <v>153</v>
      </c>
      <c r="I339" t="s">
        <v>639</v>
      </c>
      <c r="J339" t="s">
        <v>61</v>
      </c>
      <c r="K339" s="7">
        <v>49</v>
      </c>
      <c r="L339">
        <v>1536</v>
      </c>
      <c r="M339" t="s">
        <v>4341</v>
      </c>
      <c r="N339">
        <f>COUNTIFS(Bike_Data[Product Name],Bike_Data[[#This Row],[Product Name]])</f>
        <v>77</v>
      </c>
      <c r="O339">
        <f>_xlfn.RANK.EQ(Bike_Data[[#This Row],[Product Name Count]],Bike_Data[Product Name Count])</f>
        <v>2248</v>
      </c>
      <c r="P3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9" t="s">
        <v>39</v>
      </c>
      <c r="R339" t="s">
        <v>62</v>
      </c>
      <c r="S339">
        <v>2</v>
      </c>
      <c r="T339">
        <v>749.99</v>
      </c>
      <c r="U339">
        <v>7.0000000000000007E-2</v>
      </c>
      <c r="V339" t="s">
        <v>47</v>
      </c>
      <c r="W339">
        <v>16</v>
      </c>
      <c r="X339" t="s">
        <v>44</v>
      </c>
      <c r="Y339" t="s">
        <v>48</v>
      </c>
      <c r="Z339" t="s">
        <v>49</v>
      </c>
      <c r="AA339" t="s">
        <v>55</v>
      </c>
    </row>
    <row r="340" spans="1:27" x14ac:dyDescent="0.25">
      <c r="A340">
        <v>178</v>
      </c>
      <c r="B340" t="s">
        <v>640</v>
      </c>
      <c r="C340" t="s">
        <v>645</v>
      </c>
      <c r="D340">
        <v>4</v>
      </c>
      <c r="E340" t="s">
        <v>23</v>
      </c>
      <c r="F340" t="s">
        <v>646</v>
      </c>
      <c r="G340" t="s">
        <v>44</v>
      </c>
      <c r="H340" t="s">
        <v>516</v>
      </c>
      <c r="I340" t="s">
        <v>647</v>
      </c>
      <c r="J340" t="s">
        <v>78</v>
      </c>
      <c r="K340" s="7">
        <v>136</v>
      </c>
      <c r="L340">
        <v>139</v>
      </c>
      <c r="M340" t="s">
        <v>4340</v>
      </c>
      <c r="N340">
        <f>COUNTIFS(Bike_Data[Product Name],Bike_Data[[#This Row],[Product Name]])</f>
        <v>193</v>
      </c>
      <c r="O340">
        <f>_xlfn.RANK.EQ(Bike_Data[[#This Row],[Product Name Count]],Bike_Data[Product Name Count])</f>
        <v>1</v>
      </c>
      <c r="P3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40" t="s">
        <v>36</v>
      </c>
      <c r="R340" t="s">
        <v>37</v>
      </c>
      <c r="S340">
        <v>1</v>
      </c>
      <c r="T340">
        <v>549.99</v>
      </c>
      <c r="U340">
        <v>0.05</v>
      </c>
      <c r="V340" t="s">
        <v>47</v>
      </c>
      <c r="W340">
        <v>2</v>
      </c>
      <c r="X340" t="s">
        <v>44</v>
      </c>
      <c r="Y340" t="s">
        <v>48</v>
      </c>
      <c r="Z340" t="s">
        <v>49</v>
      </c>
      <c r="AA340" t="s">
        <v>50</v>
      </c>
    </row>
    <row r="341" spans="1:27" x14ac:dyDescent="0.25">
      <c r="A341">
        <v>178</v>
      </c>
      <c r="B341" t="s">
        <v>640</v>
      </c>
      <c r="C341" t="s">
        <v>645</v>
      </c>
      <c r="D341">
        <v>4</v>
      </c>
      <c r="E341" t="s">
        <v>23</v>
      </c>
      <c r="F341" t="s">
        <v>646</v>
      </c>
      <c r="G341" t="s">
        <v>44</v>
      </c>
      <c r="H341" t="s">
        <v>516</v>
      </c>
      <c r="I341" t="s">
        <v>647</v>
      </c>
      <c r="J341" t="s">
        <v>28</v>
      </c>
      <c r="K341" s="7">
        <v>67</v>
      </c>
      <c r="L341">
        <v>741</v>
      </c>
      <c r="M341" t="s">
        <v>4340</v>
      </c>
      <c r="N341">
        <f>COUNTIFS(Bike_Data[Product Name],Bike_Data[[#This Row],[Product Name]])</f>
        <v>97</v>
      </c>
      <c r="O341">
        <f>_xlfn.RANK.EQ(Bike_Data[[#This Row],[Product Name Count]],Bike_Data[Product Name Count])</f>
        <v>1262</v>
      </c>
      <c r="P3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41" t="s">
        <v>29</v>
      </c>
      <c r="R341" t="s">
        <v>30</v>
      </c>
      <c r="S341">
        <v>2</v>
      </c>
      <c r="T341">
        <v>1549</v>
      </c>
      <c r="U341">
        <v>0.2</v>
      </c>
      <c r="V341" t="s">
        <v>47</v>
      </c>
      <c r="W341">
        <v>13</v>
      </c>
      <c r="X341" t="s">
        <v>44</v>
      </c>
      <c r="Y341" t="s">
        <v>48</v>
      </c>
      <c r="Z341" t="s">
        <v>49</v>
      </c>
      <c r="AA341" t="s">
        <v>50</v>
      </c>
    </row>
    <row r="342" spans="1:27" x14ac:dyDescent="0.25">
      <c r="A342">
        <v>178</v>
      </c>
      <c r="B342" t="s">
        <v>640</v>
      </c>
      <c r="C342" t="s">
        <v>645</v>
      </c>
      <c r="D342">
        <v>4</v>
      </c>
      <c r="E342" t="s">
        <v>23</v>
      </c>
      <c r="F342" t="s">
        <v>646</v>
      </c>
      <c r="G342" t="s">
        <v>44</v>
      </c>
      <c r="H342" t="s">
        <v>516</v>
      </c>
      <c r="I342" t="s">
        <v>647</v>
      </c>
      <c r="J342" t="s">
        <v>75</v>
      </c>
      <c r="K342" s="7">
        <v>64</v>
      </c>
      <c r="L342">
        <v>1007</v>
      </c>
      <c r="M342" t="s">
        <v>4341</v>
      </c>
      <c r="N342">
        <f>COUNTIFS(Bike_Data[Product Name],Bike_Data[[#This Row],[Product Name]])</f>
        <v>89</v>
      </c>
      <c r="O342">
        <f>_xlfn.RANK.EQ(Bike_Data[[#This Row],[Product Name Count]],Bike_Data[Product Name Count])</f>
        <v>1826</v>
      </c>
      <c r="P3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42" t="s">
        <v>36</v>
      </c>
      <c r="R342" t="s">
        <v>69</v>
      </c>
      <c r="S342">
        <v>1</v>
      </c>
      <c r="T342">
        <v>449</v>
      </c>
      <c r="U342">
        <v>7.0000000000000007E-2</v>
      </c>
      <c r="V342" t="s">
        <v>47</v>
      </c>
      <c r="W342">
        <v>13</v>
      </c>
      <c r="X342" t="s">
        <v>44</v>
      </c>
      <c r="Y342" t="s">
        <v>48</v>
      </c>
      <c r="Z342" t="s">
        <v>49</v>
      </c>
      <c r="AA342" t="s">
        <v>50</v>
      </c>
    </row>
    <row r="343" spans="1:27" x14ac:dyDescent="0.25">
      <c r="A343">
        <v>178</v>
      </c>
      <c r="B343" t="s">
        <v>640</v>
      </c>
      <c r="C343" t="s">
        <v>645</v>
      </c>
      <c r="D343">
        <v>4</v>
      </c>
      <c r="E343" t="s">
        <v>23</v>
      </c>
      <c r="F343" t="s">
        <v>646</v>
      </c>
      <c r="G343" t="s">
        <v>44</v>
      </c>
      <c r="H343" t="s">
        <v>516</v>
      </c>
      <c r="I343" t="s">
        <v>647</v>
      </c>
      <c r="J343" t="s">
        <v>56</v>
      </c>
      <c r="K343" s="7">
        <v>53</v>
      </c>
      <c r="L343">
        <v>1483</v>
      </c>
      <c r="M343" t="s">
        <v>4341</v>
      </c>
      <c r="N343">
        <f>COUNTIFS(Bike_Data[Product Name],Bike_Data[[#This Row],[Product Name]])</f>
        <v>86</v>
      </c>
      <c r="O343">
        <f>_xlfn.RANK.EQ(Bike_Data[[#This Row],[Product Name Count]],Bike_Data[Product Name Count])</f>
        <v>1915</v>
      </c>
      <c r="P3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43" t="s">
        <v>39</v>
      </c>
      <c r="R343" t="s">
        <v>30</v>
      </c>
      <c r="S343">
        <v>1</v>
      </c>
      <c r="T343">
        <v>999.99</v>
      </c>
      <c r="U343">
        <v>0.1</v>
      </c>
      <c r="V343" t="s">
        <v>47</v>
      </c>
      <c r="W343">
        <v>28</v>
      </c>
      <c r="X343" t="s">
        <v>44</v>
      </c>
      <c r="Y343" t="s">
        <v>48</v>
      </c>
      <c r="Z343" t="s">
        <v>49</v>
      </c>
      <c r="AA343" t="s">
        <v>50</v>
      </c>
    </row>
    <row r="344" spans="1:27" x14ac:dyDescent="0.25">
      <c r="A344">
        <v>179</v>
      </c>
      <c r="B344" t="s">
        <v>637</v>
      </c>
      <c r="C344" t="s">
        <v>641</v>
      </c>
      <c r="D344">
        <v>4</v>
      </c>
      <c r="E344" t="s">
        <v>23</v>
      </c>
      <c r="F344" t="s">
        <v>648</v>
      </c>
      <c r="G344" t="s">
        <v>44</v>
      </c>
      <c r="H344" t="s">
        <v>84</v>
      </c>
      <c r="I344" t="s">
        <v>649</v>
      </c>
      <c r="J344" t="s">
        <v>78</v>
      </c>
      <c r="K344" s="7">
        <v>136</v>
      </c>
      <c r="L344">
        <v>139</v>
      </c>
      <c r="M344" t="s">
        <v>4340</v>
      </c>
      <c r="N344">
        <f>COUNTIFS(Bike_Data[Product Name],Bike_Data[[#This Row],[Product Name]])</f>
        <v>193</v>
      </c>
      <c r="O344">
        <f>_xlfn.RANK.EQ(Bike_Data[[#This Row],[Product Name Count]],Bike_Data[Product Name Count])</f>
        <v>1</v>
      </c>
      <c r="P3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44" t="s">
        <v>36</v>
      </c>
      <c r="R344" t="s">
        <v>37</v>
      </c>
      <c r="S344">
        <v>2</v>
      </c>
      <c r="T344">
        <v>549.99</v>
      </c>
      <c r="U344">
        <v>0.2</v>
      </c>
      <c r="V344" t="s">
        <v>47</v>
      </c>
      <c r="W344">
        <v>2</v>
      </c>
      <c r="X344" t="s">
        <v>44</v>
      </c>
      <c r="Y344" t="s">
        <v>48</v>
      </c>
      <c r="Z344" t="s">
        <v>49</v>
      </c>
      <c r="AA344" t="s">
        <v>50</v>
      </c>
    </row>
    <row r="345" spans="1:27" x14ac:dyDescent="0.25">
      <c r="A345">
        <v>179</v>
      </c>
      <c r="B345" t="s">
        <v>637</v>
      </c>
      <c r="C345" t="s">
        <v>641</v>
      </c>
      <c r="D345">
        <v>4</v>
      </c>
      <c r="E345" t="s">
        <v>23</v>
      </c>
      <c r="F345" t="s">
        <v>648</v>
      </c>
      <c r="G345" t="s">
        <v>44</v>
      </c>
      <c r="H345" t="s">
        <v>84</v>
      </c>
      <c r="I345" t="s">
        <v>649</v>
      </c>
      <c r="J345" t="s">
        <v>109</v>
      </c>
      <c r="K345" s="7">
        <v>138</v>
      </c>
      <c r="L345">
        <v>1</v>
      </c>
      <c r="M345" t="s">
        <v>4340</v>
      </c>
      <c r="N345">
        <f>COUNTIFS(Bike_Data[Product Name],Bike_Data[[#This Row],[Product Name]])</f>
        <v>193</v>
      </c>
      <c r="O345">
        <f>_xlfn.RANK.EQ(Bike_Data[[#This Row],[Product Name Count]],Bike_Data[Product Name Count])</f>
        <v>1</v>
      </c>
      <c r="P3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45" t="s">
        <v>36</v>
      </c>
      <c r="R345" t="s">
        <v>37</v>
      </c>
      <c r="S345">
        <v>2</v>
      </c>
      <c r="T345">
        <v>269.99</v>
      </c>
      <c r="U345">
        <v>0.05</v>
      </c>
      <c r="V345" t="s">
        <v>47</v>
      </c>
      <c r="W345">
        <v>1</v>
      </c>
      <c r="X345" t="s">
        <v>44</v>
      </c>
      <c r="Y345" t="s">
        <v>48</v>
      </c>
      <c r="Z345" t="s">
        <v>49</v>
      </c>
      <c r="AA345" t="s">
        <v>50</v>
      </c>
    </row>
    <row r="346" spans="1:27" x14ac:dyDescent="0.25">
      <c r="A346">
        <v>179</v>
      </c>
      <c r="B346" t="s">
        <v>637</v>
      </c>
      <c r="C346" t="s">
        <v>641</v>
      </c>
      <c r="D346">
        <v>4</v>
      </c>
      <c r="E346" t="s">
        <v>23</v>
      </c>
      <c r="F346" t="s">
        <v>648</v>
      </c>
      <c r="G346" t="s">
        <v>44</v>
      </c>
      <c r="H346" t="s">
        <v>84</v>
      </c>
      <c r="I346" t="s">
        <v>649</v>
      </c>
      <c r="J346" t="s">
        <v>42</v>
      </c>
      <c r="K346" s="7">
        <v>131</v>
      </c>
      <c r="L346">
        <v>275</v>
      </c>
      <c r="M346" t="s">
        <v>4340</v>
      </c>
      <c r="N346">
        <f>COUNTIFS(Bike_Data[Product Name],Bike_Data[[#This Row],[Product Name]])</f>
        <v>185</v>
      </c>
      <c r="O346">
        <f>_xlfn.RANK.EQ(Bike_Data[[#This Row],[Product Name Count]],Bike_Data[Product Name Count])</f>
        <v>387</v>
      </c>
      <c r="P3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46" t="s">
        <v>70</v>
      </c>
      <c r="R346" t="s">
        <v>37</v>
      </c>
      <c r="S346">
        <v>1</v>
      </c>
      <c r="T346">
        <v>599.99</v>
      </c>
      <c r="U346">
        <v>0.1</v>
      </c>
      <c r="V346" t="s">
        <v>47</v>
      </c>
      <c r="W346">
        <v>2</v>
      </c>
      <c r="X346" t="s">
        <v>44</v>
      </c>
      <c r="Y346" t="s">
        <v>48</v>
      </c>
      <c r="Z346" t="s">
        <v>49</v>
      </c>
      <c r="AA346" t="s">
        <v>50</v>
      </c>
    </row>
    <row r="347" spans="1:27" x14ac:dyDescent="0.25">
      <c r="A347">
        <v>179</v>
      </c>
      <c r="B347" t="s">
        <v>637</v>
      </c>
      <c r="C347" t="s">
        <v>641</v>
      </c>
      <c r="D347">
        <v>4</v>
      </c>
      <c r="E347" t="s">
        <v>23</v>
      </c>
      <c r="F347" t="s">
        <v>648</v>
      </c>
      <c r="G347" t="s">
        <v>44</v>
      </c>
      <c r="H347" t="s">
        <v>84</v>
      </c>
      <c r="I347" t="s">
        <v>649</v>
      </c>
      <c r="J347" t="s">
        <v>75</v>
      </c>
      <c r="K347" s="7">
        <v>64</v>
      </c>
      <c r="L347">
        <v>1007</v>
      </c>
      <c r="M347" t="s">
        <v>4341</v>
      </c>
      <c r="N347">
        <f>COUNTIFS(Bike_Data[Product Name],Bike_Data[[#This Row],[Product Name]])</f>
        <v>89</v>
      </c>
      <c r="O347">
        <f>_xlfn.RANK.EQ(Bike_Data[[#This Row],[Product Name Count]],Bike_Data[Product Name Count])</f>
        <v>1826</v>
      </c>
      <c r="P3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47" t="s">
        <v>36</v>
      </c>
      <c r="R347" t="s">
        <v>69</v>
      </c>
      <c r="S347">
        <v>1</v>
      </c>
      <c r="T347">
        <v>449</v>
      </c>
      <c r="U347">
        <v>0.2</v>
      </c>
      <c r="V347" t="s">
        <v>47</v>
      </c>
      <c r="W347">
        <v>13</v>
      </c>
      <c r="X347" t="s">
        <v>44</v>
      </c>
      <c r="Y347" t="s">
        <v>48</v>
      </c>
      <c r="Z347" t="s">
        <v>49</v>
      </c>
      <c r="AA347" t="s">
        <v>50</v>
      </c>
    </row>
    <row r="348" spans="1:27" x14ac:dyDescent="0.25">
      <c r="A348">
        <v>179</v>
      </c>
      <c r="B348" t="s">
        <v>637</v>
      </c>
      <c r="C348" t="s">
        <v>641</v>
      </c>
      <c r="D348">
        <v>4</v>
      </c>
      <c r="E348" t="s">
        <v>23</v>
      </c>
      <c r="F348" t="s">
        <v>648</v>
      </c>
      <c r="G348" t="s">
        <v>44</v>
      </c>
      <c r="H348" t="s">
        <v>84</v>
      </c>
      <c r="I348" t="s">
        <v>649</v>
      </c>
      <c r="J348" t="s">
        <v>35</v>
      </c>
      <c r="K348" s="7">
        <v>56</v>
      </c>
      <c r="L348">
        <v>1373</v>
      </c>
      <c r="M348" t="s">
        <v>4341</v>
      </c>
      <c r="N348">
        <f>COUNTIFS(Bike_Data[Product Name],Bike_Data[[#This Row],[Product Name]])</f>
        <v>84</v>
      </c>
      <c r="O348">
        <f>_xlfn.RANK.EQ(Bike_Data[[#This Row],[Product Name Count]],Bike_Data[Product Name Count])</f>
        <v>2086</v>
      </c>
      <c r="P3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48" t="s">
        <v>36</v>
      </c>
      <c r="R348" t="s">
        <v>37</v>
      </c>
      <c r="S348">
        <v>2</v>
      </c>
      <c r="T348">
        <v>599.99</v>
      </c>
      <c r="U348">
        <v>0.1</v>
      </c>
      <c r="V348" t="s">
        <v>47</v>
      </c>
      <c r="W348">
        <v>20</v>
      </c>
      <c r="X348" t="s">
        <v>44</v>
      </c>
      <c r="Y348" t="s">
        <v>48</v>
      </c>
      <c r="Z348" t="s">
        <v>49</v>
      </c>
      <c r="AA348" t="s">
        <v>50</v>
      </c>
    </row>
    <row r="349" spans="1:27" x14ac:dyDescent="0.25">
      <c r="A349">
        <v>180</v>
      </c>
      <c r="B349" t="s">
        <v>637</v>
      </c>
      <c r="C349" t="s">
        <v>641</v>
      </c>
      <c r="D349">
        <v>4</v>
      </c>
      <c r="E349" t="s">
        <v>23</v>
      </c>
      <c r="F349" t="s">
        <v>650</v>
      </c>
      <c r="G349" t="s">
        <v>44</v>
      </c>
      <c r="H349" t="s">
        <v>651</v>
      </c>
      <c r="I349" t="s">
        <v>652</v>
      </c>
      <c r="J349" t="s">
        <v>42</v>
      </c>
      <c r="K349" s="7">
        <v>131</v>
      </c>
      <c r="L349">
        <v>275</v>
      </c>
      <c r="M349" t="s">
        <v>4340</v>
      </c>
      <c r="N349">
        <f>COUNTIFS(Bike_Data[Product Name],Bike_Data[[#This Row],[Product Name]])</f>
        <v>185</v>
      </c>
      <c r="O349">
        <f>_xlfn.RANK.EQ(Bike_Data[[#This Row],[Product Name Count]],Bike_Data[Product Name Count])</f>
        <v>387</v>
      </c>
      <c r="P3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49" t="s">
        <v>36</v>
      </c>
      <c r="R349" t="s">
        <v>37</v>
      </c>
      <c r="S349">
        <v>1</v>
      </c>
      <c r="T349">
        <v>599.99</v>
      </c>
      <c r="U349">
        <v>7.0000000000000007E-2</v>
      </c>
      <c r="V349" t="s">
        <v>47</v>
      </c>
      <c r="W349">
        <v>20</v>
      </c>
      <c r="X349" t="s">
        <v>44</v>
      </c>
      <c r="Y349" t="s">
        <v>48</v>
      </c>
      <c r="Z349" t="s">
        <v>49</v>
      </c>
      <c r="AA349" t="s">
        <v>55</v>
      </c>
    </row>
    <row r="350" spans="1:27" x14ac:dyDescent="0.25">
      <c r="A350">
        <v>182</v>
      </c>
      <c r="B350" t="s">
        <v>645</v>
      </c>
      <c r="C350" t="s">
        <v>653</v>
      </c>
      <c r="D350">
        <v>4</v>
      </c>
      <c r="E350" t="s">
        <v>23</v>
      </c>
      <c r="F350" t="s">
        <v>656</v>
      </c>
      <c r="G350" t="s">
        <v>44</v>
      </c>
      <c r="H350" t="s">
        <v>474</v>
      </c>
      <c r="I350" t="s">
        <v>657</v>
      </c>
      <c r="J350" t="s">
        <v>78</v>
      </c>
      <c r="K350" s="7">
        <v>136</v>
      </c>
      <c r="L350">
        <v>139</v>
      </c>
      <c r="M350" t="s">
        <v>4340</v>
      </c>
      <c r="N350">
        <f>COUNTIFS(Bike_Data[Product Name],Bike_Data[[#This Row],[Product Name]])</f>
        <v>193</v>
      </c>
      <c r="O350">
        <f>_xlfn.RANK.EQ(Bike_Data[[#This Row],[Product Name Count]],Bike_Data[Product Name Count])</f>
        <v>1</v>
      </c>
      <c r="P3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50" t="s">
        <v>70</v>
      </c>
      <c r="R350" t="s">
        <v>37</v>
      </c>
      <c r="S350">
        <v>2</v>
      </c>
      <c r="T350">
        <v>549.99</v>
      </c>
      <c r="U350">
        <v>7.0000000000000007E-2</v>
      </c>
      <c r="V350" t="s">
        <v>47</v>
      </c>
      <c r="W350">
        <v>16</v>
      </c>
      <c r="X350" t="s">
        <v>44</v>
      </c>
      <c r="Y350" t="s">
        <v>48</v>
      </c>
      <c r="Z350" t="s">
        <v>49</v>
      </c>
      <c r="AA350" t="s">
        <v>50</v>
      </c>
    </row>
    <row r="351" spans="1:27" x14ac:dyDescent="0.25">
      <c r="A351">
        <v>182</v>
      </c>
      <c r="B351" t="s">
        <v>645</v>
      </c>
      <c r="C351" t="s">
        <v>653</v>
      </c>
      <c r="D351">
        <v>4</v>
      </c>
      <c r="E351" t="s">
        <v>23</v>
      </c>
      <c r="F351" t="s">
        <v>656</v>
      </c>
      <c r="G351" t="s">
        <v>44</v>
      </c>
      <c r="H351" t="s">
        <v>474</v>
      </c>
      <c r="I351" t="s">
        <v>657</v>
      </c>
      <c r="J351" t="s">
        <v>132</v>
      </c>
      <c r="K351" s="7">
        <v>67</v>
      </c>
      <c r="L351">
        <v>741</v>
      </c>
      <c r="M351" t="s">
        <v>4340</v>
      </c>
      <c r="N351">
        <f>COUNTIFS(Bike_Data[Product Name],Bike_Data[[#This Row],[Product Name]])</f>
        <v>98</v>
      </c>
      <c r="O351">
        <f>_xlfn.RANK.EQ(Bike_Data[[#This Row],[Product Name Count]],Bike_Data[Product Name Count])</f>
        <v>1164</v>
      </c>
      <c r="P3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51" t="s">
        <v>70</v>
      </c>
      <c r="R351" t="s">
        <v>37</v>
      </c>
      <c r="S351">
        <v>2</v>
      </c>
      <c r="T351">
        <v>499.99</v>
      </c>
      <c r="U351">
        <v>0.05</v>
      </c>
      <c r="V351" t="s">
        <v>47</v>
      </c>
      <c r="W351">
        <v>18</v>
      </c>
      <c r="X351" t="s">
        <v>44</v>
      </c>
      <c r="Y351" t="s">
        <v>48</v>
      </c>
      <c r="Z351" t="s">
        <v>49</v>
      </c>
      <c r="AA351" t="s">
        <v>50</v>
      </c>
    </row>
    <row r="352" spans="1:27" x14ac:dyDescent="0.25">
      <c r="A352">
        <v>183</v>
      </c>
      <c r="B352" t="s">
        <v>641</v>
      </c>
      <c r="C352" t="s">
        <v>653</v>
      </c>
      <c r="D352">
        <v>4</v>
      </c>
      <c r="E352" t="s">
        <v>23</v>
      </c>
      <c r="F352" t="s">
        <v>658</v>
      </c>
      <c r="G352" t="s">
        <v>44</v>
      </c>
      <c r="H352" t="s">
        <v>659</v>
      </c>
      <c r="I352" t="s">
        <v>660</v>
      </c>
      <c r="J352" t="s">
        <v>78</v>
      </c>
      <c r="K352" s="7">
        <v>136</v>
      </c>
      <c r="L352">
        <v>139</v>
      </c>
      <c r="M352" t="s">
        <v>4340</v>
      </c>
      <c r="N352">
        <f>COUNTIFS(Bike_Data[Product Name],Bike_Data[[#This Row],[Product Name]])</f>
        <v>193</v>
      </c>
      <c r="O352">
        <f>_xlfn.RANK.EQ(Bike_Data[[#This Row],[Product Name Count]],Bike_Data[Product Name Count])</f>
        <v>1</v>
      </c>
      <c r="P3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52" t="s">
        <v>36</v>
      </c>
      <c r="R352" t="s">
        <v>37</v>
      </c>
      <c r="S352">
        <v>2</v>
      </c>
      <c r="T352">
        <v>549.99</v>
      </c>
      <c r="U352">
        <v>0.05</v>
      </c>
      <c r="V352" t="s">
        <v>47</v>
      </c>
      <c r="W352">
        <v>2</v>
      </c>
      <c r="X352" t="s">
        <v>44</v>
      </c>
      <c r="Y352" t="s">
        <v>48</v>
      </c>
      <c r="Z352" t="s">
        <v>49</v>
      </c>
      <c r="AA352" t="s">
        <v>55</v>
      </c>
    </row>
    <row r="353" spans="1:27" x14ac:dyDescent="0.25">
      <c r="A353">
        <v>183</v>
      </c>
      <c r="B353" t="s">
        <v>641</v>
      </c>
      <c r="C353" t="s">
        <v>653</v>
      </c>
      <c r="D353">
        <v>4</v>
      </c>
      <c r="E353" t="s">
        <v>23</v>
      </c>
      <c r="F353" t="s">
        <v>658</v>
      </c>
      <c r="G353" t="s">
        <v>44</v>
      </c>
      <c r="H353" t="s">
        <v>659</v>
      </c>
      <c r="I353" t="s">
        <v>660</v>
      </c>
      <c r="J353" t="s">
        <v>104</v>
      </c>
      <c r="K353" s="7">
        <v>66</v>
      </c>
      <c r="L353">
        <v>875</v>
      </c>
      <c r="M353" t="s">
        <v>4341</v>
      </c>
      <c r="N353">
        <f>COUNTIFS(Bike_Data[Product Name],Bike_Data[[#This Row],[Product Name]])</f>
        <v>97</v>
      </c>
      <c r="O353">
        <f>_xlfn.RANK.EQ(Bike_Data[[#This Row],[Product Name Count]],Bike_Data[Product Name Count])</f>
        <v>1262</v>
      </c>
      <c r="P3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53" t="s">
        <v>29</v>
      </c>
      <c r="R353" t="s">
        <v>30</v>
      </c>
      <c r="S353">
        <v>2</v>
      </c>
      <c r="T353">
        <v>1680.99</v>
      </c>
      <c r="U353">
        <v>0.2</v>
      </c>
      <c r="V353" t="s">
        <v>47</v>
      </c>
      <c r="W353">
        <v>21</v>
      </c>
      <c r="X353" t="s">
        <v>44</v>
      </c>
      <c r="Y353" t="s">
        <v>48</v>
      </c>
      <c r="Z353" t="s">
        <v>49</v>
      </c>
      <c r="AA353" t="s">
        <v>55</v>
      </c>
    </row>
    <row r="354" spans="1:27" x14ac:dyDescent="0.25">
      <c r="A354">
        <v>183</v>
      </c>
      <c r="B354" t="s">
        <v>641</v>
      </c>
      <c r="C354" t="s">
        <v>653</v>
      </c>
      <c r="D354">
        <v>4</v>
      </c>
      <c r="E354" t="s">
        <v>23</v>
      </c>
      <c r="F354" t="s">
        <v>658</v>
      </c>
      <c r="G354" t="s">
        <v>44</v>
      </c>
      <c r="H354" t="s">
        <v>659</v>
      </c>
      <c r="I354" t="s">
        <v>660</v>
      </c>
      <c r="J354" t="s">
        <v>68</v>
      </c>
      <c r="K354" s="7">
        <v>61</v>
      </c>
      <c r="L354">
        <v>1196</v>
      </c>
      <c r="M354" t="s">
        <v>4341</v>
      </c>
      <c r="N354">
        <f>COUNTIFS(Bike_Data[Product Name],Bike_Data[[#This Row],[Product Name]])</f>
        <v>91</v>
      </c>
      <c r="O354">
        <f>_xlfn.RANK.EQ(Bike_Data[[#This Row],[Product Name Count]],Bike_Data[Product Name Count])</f>
        <v>1553</v>
      </c>
      <c r="P3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54" t="s">
        <v>36</v>
      </c>
      <c r="R354" t="s">
        <v>69</v>
      </c>
      <c r="S354">
        <v>1</v>
      </c>
      <c r="T354">
        <v>429</v>
      </c>
      <c r="U354">
        <v>7.0000000000000007E-2</v>
      </c>
      <c r="V354" t="s">
        <v>47</v>
      </c>
      <c r="W354">
        <v>3</v>
      </c>
      <c r="X354" t="s">
        <v>44</v>
      </c>
      <c r="Y354" t="s">
        <v>48</v>
      </c>
      <c r="Z354" t="s">
        <v>49</v>
      </c>
      <c r="AA354" t="s">
        <v>55</v>
      </c>
    </row>
    <row r="355" spans="1:27" x14ac:dyDescent="0.25">
      <c r="A355">
        <v>183</v>
      </c>
      <c r="B355" t="s">
        <v>641</v>
      </c>
      <c r="C355" t="s">
        <v>653</v>
      </c>
      <c r="D355">
        <v>4</v>
      </c>
      <c r="E355" t="s">
        <v>23</v>
      </c>
      <c r="F355" t="s">
        <v>658</v>
      </c>
      <c r="G355" t="s">
        <v>44</v>
      </c>
      <c r="H355" t="s">
        <v>659</v>
      </c>
      <c r="I355" t="s">
        <v>660</v>
      </c>
      <c r="J355" t="s">
        <v>165</v>
      </c>
      <c r="K355" s="7">
        <v>57</v>
      </c>
      <c r="L355">
        <v>1316</v>
      </c>
      <c r="M355" t="s">
        <v>4341</v>
      </c>
      <c r="N355">
        <f>COUNTIFS(Bike_Data[Product Name],Bike_Data[[#This Row],[Product Name]])</f>
        <v>78</v>
      </c>
      <c r="O355">
        <f>_xlfn.RANK.EQ(Bike_Data[[#This Row],[Product Name Count]],Bike_Data[Product Name Count])</f>
        <v>2170</v>
      </c>
      <c r="P3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55" t="s">
        <v>36</v>
      </c>
      <c r="R355" t="s">
        <v>69</v>
      </c>
      <c r="S355">
        <v>1</v>
      </c>
      <c r="T355">
        <v>449</v>
      </c>
      <c r="U355">
        <v>7.0000000000000007E-2</v>
      </c>
      <c r="V355" t="s">
        <v>47</v>
      </c>
      <c r="W355">
        <v>15</v>
      </c>
      <c r="X355" t="s">
        <v>44</v>
      </c>
      <c r="Y355" t="s">
        <v>48</v>
      </c>
      <c r="Z355" t="s">
        <v>49</v>
      </c>
      <c r="AA355" t="s">
        <v>55</v>
      </c>
    </row>
    <row r="356" spans="1:27" x14ac:dyDescent="0.25">
      <c r="A356">
        <v>184</v>
      </c>
      <c r="B356" t="s">
        <v>641</v>
      </c>
      <c r="C356" t="s">
        <v>661</v>
      </c>
      <c r="D356">
        <v>4</v>
      </c>
      <c r="E356" t="s">
        <v>23</v>
      </c>
      <c r="F356" t="s">
        <v>662</v>
      </c>
      <c r="G356" t="s">
        <v>44</v>
      </c>
      <c r="H356" t="s">
        <v>436</v>
      </c>
      <c r="I356" t="s">
        <v>663</v>
      </c>
      <c r="J356" t="s">
        <v>86</v>
      </c>
      <c r="K356" s="7">
        <v>123</v>
      </c>
      <c r="L356">
        <v>406</v>
      </c>
      <c r="M356" t="s">
        <v>4340</v>
      </c>
      <c r="N356">
        <f>COUNTIFS(Bike_Data[Product Name],Bike_Data[[#This Row],[Product Name]])</f>
        <v>180</v>
      </c>
      <c r="O356">
        <f>_xlfn.RANK.EQ(Bike_Data[[#This Row],[Product Name Count]],Bike_Data[Product Name Count])</f>
        <v>572</v>
      </c>
      <c r="P3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56" t="s">
        <v>36</v>
      </c>
      <c r="R356" t="s">
        <v>37</v>
      </c>
      <c r="S356">
        <v>1</v>
      </c>
      <c r="T356">
        <v>269.99</v>
      </c>
      <c r="U356">
        <v>0.1</v>
      </c>
      <c r="V356" t="s">
        <v>47</v>
      </c>
      <c r="W356">
        <v>18</v>
      </c>
      <c r="X356" t="s">
        <v>44</v>
      </c>
      <c r="Y356" t="s">
        <v>48</v>
      </c>
      <c r="Z356" t="s">
        <v>49</v>
      </c>
      <c r="AA356" t="s">
        <v>55</v>
      </c>
    </row>
    <row r="357" spans="1:27" x14ac:dyDescent="0.25">
      <c r="A357">
        <v>184</v>
      </c>
      <c r="B357" t="s">
        <v>641</v>
      </c>
      <c r="C357" t="s">
        <v>661</v>
      </c>
      <c r="D357">
        <v>4</v>
      </c>
      <c r="E357" t="s">
        <v>23</v>
      </c>
      <c r="F357" t="s">
        <v>662</v>
      </c>
      <c r="G357" t="s">
        <v>44</v>
      </c>
      <c r="H357" t="s">
        <v>436</v>
      </c>
      <c r="I357" t="s">
        <v>663</v>
      </c>
      <c r="J357" t="s">
        <v>41</v>
      </c>
      <c r="K357" s="7">
        <v>62</v>
      </c>
      <c r="L357">
        <v>1134</v>
      </c>
      <c r="M357" t="s">
        <v>4341</v>
      </c>
      <c r="N357">
        <f>COUNTIFS(Bike_Data[Product Name],Bike_Data[[#This Row],[Product Name]])</f>
        <v>97</v>
      </c>
      <c r="O357">
        <f>_xlfn.RANK.EQ(Bike_Data[[#This Row],[Product Name Count]],Bike_Data[Product Name Count])</f>
        <v>1262</v>
      </c>
      <c r="P3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57" t="s">
        <v>39</v>
      </c>
      <c r="R357" t="s">
        <v>40</v>
      </c>
      <c r="S357">
        <v>1</v>
      </c>
      <c r="T357">
        <v>2899.99</v>
      </c>
      <c r="U357">
        <v>0.2</v>
      </c>
      <c r="V357" t="s">
        <v>47</v>
      </c>
      <c r="W357">
        <v>2</v>
      </c>
      <c r="X357" t="s">
        <v>44</v>
      </c>
      <c r="Y357" t="s">
        <v>48</v>
      </c>
      <c r="Z357" t="s">
        <v>49</v>
      </c>
      <c r="AA357" t="s">
        <v>55</v>
      </c>
    </row>
    <row r="358" spans="1:27" x14ac:dyDescent="0.25">
      <c r="A358">
        <v>184</v>
      </c>
      <c r="B358" t="s">
        <v>641</v>
      </c>
      <c r="C358" t="s">
        <v>661</v>
      </c>
      <c r="D358">
        <v>4</v>
      </c>
      <c r="E358" t="s">
        <v>23</v>
      </c>
      <c r="F358" t="s">
        <v>662</v>
      </c>
      <c r="G358" t="s">
        <v>44</v>
      </c>
      <c r="H358" t="s">
        <v>436</v>
      </c>
      <c r="I358" t="s">
        <v>663</v>
      </c>
      <c r="J358" t="s">
        <v>127</v>
      </c>
      <c r="K358" s="7">
        <v>66</v>
      </c>
      <c r="L358">
        <v>875</v>
      </c>
      <c r="M358" t="s">
        <v>4341</v>
      </c>
      <c r="N358">
        <f>COUNTIFS(Bike_Data[Product Name],Bike_Data[[#This Row],[Product Name]])</f>
        <v>91</v>
      </c>
      <c r="O358">
        <f>_xlfn.RANK.EQ(Bike_Data[[#This Row],[Product Name Count]],Bike_Data[Product Name Count])</f>
        <v>1553</v>
      </c>
      <c r="P3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58" t="s">
        <v>39</v>
      </c>
      <c r="R358" t="s">
        <v>128</v>
      </c>
      <c r="S358">
        <v>1</v>
      </c>
      <c r="T358">
        <v>1320.99</v>
      </c>
      <c r="U358">
        <v>0.1</v>
      </c>
      <c r="V358" t="s">
        <v>47</v>
      </c>
      <c r="W358">
        <v>1</v>
      </c>
      <c r="X358" t="s">
        <v>44</v>
      </c>
      <c r="Y358" t="s">
        <v>48</v>
      </c>
      <c r="Z358" t="s">
        <v>49</v>
      </c>
      <c r="AA358" t="s">
        <v>55</v>
      </c>
    </row>
    <row r="359" spans="1:27" x14ac:dyDescent="0.25">
      <c r="A359">
        <v>186</v>
      </c>
      <c r="B359" t="s">
        <v>666</v>
      </c>
      <c r="C359" t="s">
        <v>667</v>
      </c>
      <c r="D359">
        <v>4</v>
      </c>
      <c r="E359" t="s">
        <v>23</v>
      </c>
      <c r="F359" t="s">
        <v>668</v>
      </c>
      <c r="G359" t="s">
        <v>44</v>
      </c>
      <c r="H359" t="s">
        <v>493</v>
      </c>
      <c r="I359" t="s">
        <v>669</v>
      </c>
      <c r="J359" t="s">
        <v>114</v>
      </c>
      <c r="K359" s="7">
        <v>73</v>
      </c>
      <c r="L359">
        <v>529</v>
      </c>
      <c r="M359" t="s">
        <v>4340</v>
      </c>
      <c r="N359">
        <f>COUNTIFS(Bike_Data[Product Name],Bike_Data[[#This Row],[Product Name]])</f>
        <v>110</v>
      </c>
      <c r="O359">
        <f>_xlfn.RANK.EQ(Bike_Data[[#This Row],[Product Name Count]],Bike_Data[Product Name Count])</f>
        <v>752</v>
      </c>
      <c r="P3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59" t="s">
        <v>39</v>
      </c>
      <c r="R359" t="s">
        <v>30</v>
      </c>
      <c r="S359">
        <v>1</v>
      </c>
      <c r="T359">
        <v>469.99</v>
      </c>
      <c r="U359">
        <v>0.1</v>
      </c>
      <c r="V359" t="s">
        <v>47</v>
      </c>
      <c r="W359">
        <v>11</v>
      </c>
      <c r="X359" t="s">
        <v>44</v>
      </c>
      <c r="Y359" t="s">
        <v>48</v>
      </c>
      <c r="Z359" t="s">
        <v>49</v>
      </c>
      <c r="AA359" t="s">
        <v>50</v>
      </c>
    </row>
    <row r="360" spans="1:27" x14ac:dyDescent="0.25">
      <c r="A360">
        <v>186</v>
      </c>
      <c r="B360" t="s">
        <v>666</v>
      </c>
      <c r="C360" t="s">
        <v>667</v>
      </c>
      <c r="D360">
        <v>4</v>
      </c>
      <c r="E360" t="s">
        <v>23</v>
      </c>
      <c r="F360" t="s">
        <v>668</v>
      </c>
      <c r="G360" t="s">
        <v>44</v>
      </c>
      <c r="H360" t="s">
        <v>493</v>
      </c>
      <c r="I360" t="s">
        <v>669</v>
      </c>
      <c r="J360" t="s">
        <v>41</v>
      </c>
      <c r="K360" s="7">
        <v>62</v>
      </c>
      <c r="L360">
        <v>1134</v>
      </c>
      <c r="M360" t="s">
        <v>4341</v>
      </c>
      <c r="N360">
        <f>COUNTIFS(Bike_Data[Product Name],Bike_Data[[#This Row],[Product Name]])</f>
        <v>97</v>
      </c>
      <c r="O360">
        <f>_xlfn.RANK.EQ(Bike_Data[[#This Row],[Product Name Count]],Bike_Data[Product Name Count])</f>
        <v>1262</v>
      </c>
      <c r="P3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60" t="s">
        <v>39</v>
      </c>
      <c r="R360" t="s">
        <v>40</v>
      </c>
      <c r="S360">
        <v>1</v>
      </c>
      <c r="T360">
        <v>2899.99</v>
      </c>
      <c r="U360">
        <v>0.1</v>
      </c>
      <c r="V360" t="s">
        <v>47</v>
      </c>
      <c r="W360">
        <v>2</v>
      </c>
      <c r="X360" t="s">
        <v>44</v>
      </c>
      <c r="Y360" t="s">
        <v>48</v>
      </c>
      <c r="Z360" t="s">
        <v>49</v>
      </c>
      <c r="AA360" t="s">
        <v>50</v>
      </c>
    </row>
    <row r="361" spans="1:27" x14ac:dyDescent="0.25">
      <c r="A361">
        <v>187</v>
      </c>
      <c r="B361" t="s">
        <v>661</v>
      </c>
      <c r="C361" t="s">
        <v>667</v>
      </c>
      <c r="D361">
        <v>4</v>
      </c>
      <c r="E361" t="s">
        <v>23</v>
      </c>
      <c r="F361" t="s">
        <v>670</v>
      </c>
      <c r="G361" t="s">
        <v>44</v>
      </c>
      <c r="H361" t="s">
        <v>153</v>
      </c>
      <c r="I361" t="s">
        <v>671</v>
      </c>
      <c r="J361" t="s">
        <v>127</v>
      </c>
      <c r="K361" s="7">
        <v>66</v>
      </c>
      <c r="L361">
        <v>875</v>
      </c>
      <c r="M361" t="s">
        <v>4341</v>
      </c>
      <c r="N361">
        <f>COUNTIFS(Bike_Data[Product Name],Bike_Data[[#This Row],[Product Name]])</f>
        <v>91</v>
      </c>
      <c r="O361">
        <f>_xlfn.RANK.EQ(Bike_Data[[#This Row],[Product Name Count]],Bike_Data[Product Name Count])</f>
        <v>1553</v>
      </c>
      <c r="P3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61" t="s">
        <v>39</v>
      </c>
      <c r="R361" t="s">
        <v>128</v>
      </c>
      <c r="S361">
        <v>1</v>
      </c>
      <c r="T361">
        <v>1320.99</v>
      </c>
      <c r="U361">
        <v>0.05</v>
      </c>
      <c r="V361" t="s">
        <v>47</v>
      </c>
      <c r="W361">
        <v>1</v>
      </c>
      <c r="X361" t="s">
        <v>44</v>
      </c>
      <c r="Y361" t="s">
        <v>48</v>
      </c>
      <c r="Z361" t="s">
        <v>49</v>
      </c>
      <c r="AA361" t="s">
        <v>50</v>
      </c>
    </row>
    <row r="362" spans="1:27" x14ac:dyDescent="0.25">
      <c r="A362">
        <v>188</v>
      </c>
      <c r="B362" t="s">
        <v>661</v>
      </c>
      <c r="C362" t="s">
        <v>672</v>
      </c>
      <c r="D362">
        <v>4</v>
      </c>
      <c r="E362" t="s">
        <v>23</v>
      </c>
      <c r="F362" t="s">
        <v>673</v>
      </c>
      <c r="G362" t="s">
        <v>44</v>
      </c>
      <c r="H362" t="s">
        <v>340</v>
      </c>
      <c r="I362" t="s">
        <v>674</v>
      </c>
      <c r="J362" t="s">
        <v>92</v>
      </c>
      <c r="K362" s="7">
        <v>69</v>
      </c>
      <c r="L362">
        <v>672</v>
      </c>
      <c r="M362" t="s">
        <v>4340</v>
      </c>
      <c r="N362">
        <f>COUNTIFS(Bike_Data[Product Name],Bike_Data[[#This Row],[Product Name]])</f>
        <v>101</v>
      </c>
      <c r="O362">
        <f>_xlfn.RANK.EQ(Bike_Data[[#This Row],[Product Name Count]],Bike_Data[Product Name Count])</f>
        <v>862</v>
      </c>
      <c r="P3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62" t="s">
        <v>39</v>
      </c>
      <c r="R362" t="s">
        <v>40</v>
      </c>
      <c r="S362">
        <v>2</v>
      </c>
      <c r="T362">
        <v>3999.99</v>
      </c>
      <c r="U362">
        <v>7.0000000000000007E-2</v>
      </c>
      <c r="V362" t="s">
        <v>47</v>
      </c>
      <c r="W362">
        <v>8</v>
      </c>
      <c r="X362" t="s">
        <v>44</v>
      </c>
      <c r="Y362" t="s">
        <v>48</v>
      </c>
      <c r="Z362" t="s">
        <v>49</v>
      </c>
      <c r="AA362" t="s">
        <v>50</v>
      </c>
    </row>
    <row r="363" spans="1:27" x14ac:dyDescent="0.25">
      <c r="A363">
        <v>190</v>
      </c>
      <c r="B363" t="s">
        <v>675</v>
      </c>
      <c r="C363" t="s">
        <v>672</v>
      </c>
      <c r="D363">
        <v>4</v>
      </c>
      <c r="E363" t="s">
        <v>23</v>
      </c>
      <c r="F363" t="s">
        <v>679</v>
      </c>
      <c r="G363" t="s">
        <v>44</v>
      </c>
      <c r="H363" t="s">
        <v>680</v>
      </c>
      <c r="I363" t="s">
        <v>681</v>
      </c>
      <c r="J363" t="s">
        <v>78</v>
      </c>
      <c r="K363" s="7">
        <v>136</v>
      </c>
      <c r="L363">
        <v>139</v>
      </c>
      <c r="M363" t="s">
        <v>4340</v>
      </c>
      <c r="N363">
        <f>COUNTIFS(Bike_Data[Product Name],Bike_Data[[#This Row],[Product Name]])</f>
        <v>193</v>
      </c>
      <c r="O363">
        <f>_xlfn.RANK.EQ(Bike_Data[[#This Row],[Product Name Count]],Bike_Data[Product Name Count])</f>
        <v>1</v>
      </c>
      <c r="P3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63" t="s">
        <v>70</v>
      </c>
      <c r="R363" t="s">
        <v>37</v>
      </c>
      <c r="S363">
        <v>1</v>
      </c>
      <c r="T363">
        <v>549.99</v>
      </c>
      <c r="U363">
        <v>0.05</v>
      </c>
      <c r="V363" t="s">
        <v>47</v>
      </c>
      <c r="W363">
        <v>16</v>
      </c>
      <c r="X363" t="s">
        <v>44</v>
      </c>
      <c r="Y363" t="s">
        <v>48</v>
      </c>
      <c r="Z363" t="s">
        <v>49</v>
      </c>
      <c r="AA363" t="s">
        <v>50</v>
      </c>
    </row>
    <row r="364" spans="1:27" x14ac:dyDescent="0.25">
      <c r="A364">
        <v>190</v>
      </c>
      <c r="B364" t="s">
        <v>675</v>
      </c>
      <c r="C364" t="s">
        <v>672</v>
      </c>
      <c r="D364">
        <v>4</v>
      </c>
      <c r="E364" t="s">
        <v>23</v>
      </c>
      <c r="F364" t="s">
        <v>679</v>
      </c>
      <c r="G364" t="s">
        <v>44</v>
      </c>
      <c r="H364" t="s">
        <v>680</v>
      </c>
      <c r="I364" t="s">
        <v>681</v>
      </c>
      <c r="J364" t="s">
        <v>82</v>
      </c>
      <c r="K364" s="7">
        <v>54</v>
      </c>
      <c r="L364">
        <v>1429</v>
      </c>
      <c r="M364" t="s">
        <v>4341</v>
      </c>
      <c r="N364">
        <f>COUNTIFS(Bike_Data[Product Name],Bike_Data[[#This Row],[Product Name]])</f>
        <v>91</v>
      </c>
      <c r="O364">
        <f>_xlfn.RANK.EQ(Bike_Data[[#This Row],[Product Name Count]],Bike_Data[Product Name Count])</f>
        <v>1553</v>
      </c>
      <c r="P3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64" t="s">
        <v>36</v>
      </c>
      <c r="R364" t="s">
        <v>37</v>
      </c>
      <c r="S364">
        <v>1</v>
      </c>
      <c r="T364">
        <v>529.99</v>
      </c>
      <c r="U364">
        <v>0.2</v>
      </c>
      <c r="V364" t="s">
        <v>47</v>
      </c>
      <c r="W364">
        <v>6</v>
      </c>
      <c r="X364" t="s">
        <v>44</v>
      </c>
      <c r="Y364" t="s">
        <v>48</v>
      </c>
      <c r="Z364" t="s">
        <v>49</v>
      </c>
      <c r="AA364" t="s">
        <v>50</v>
      </c>
    </row>
    <row r="365" spans="1:27" x14ac:dyDescent="0.25">
      <c r="A365">
        <v>190</v>
      </c>
      <c r="B365" t="s">
        <v>675</v>
      </c>
      <c r="C365" t="s">
        <v>672</v>
      </c>
      <c r="D365">
        <v>4</v>
      </c>
      <c r="E365" t="s">
        <v>23</v>
      </c>
      <c r="F365" t="s">
        <v>679</v>
      </c>
      <c r="G365" t="s">
        <v>44</v>
      </c>
      <c r="H365" t="s">
        <v>680</v>
      </c>
      <c r="I365" t="s">
        <v>681</v>
      </c>
      <c r="J365" t="s">
        <v>56</v>
      </c>
      <c r="K365" s="7">
        <v>53</v>
      </c>
      <c r="L365">
        <v>1483</v>
      </c>
      <c r="M365" t="s">
        <v>4341</v>
      </c>
      <c r="N365">
        <f>COUNTIFS(Bike_Data[Product Name],Bike_Data[[#This Row],[Product Name]])</f>
        <v>86</v>
      </c>
      <c r="O365">
        <f>_xlfn.RANK.EQ(Bike_Data[[#This Row],[Product Name Count]],Bike_Data[Product Name Count])</f>
        <v>1915</v>
      </c>
      <c r="P3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65" t="s">
        <v>39</v>
      </c>
      <c r="R365" t="s">
        <v>30</v>
      </c>
      <c r="S365">
        <v>2</v>
      </c>
      <c r="T365">
        <v>999.99</v>
      </c>
      <c r="U365">
        <v>0.2</v>
      </c>
      <c r="V365" t="s">
        <v>47</v>
      </c>
      <c r="W365">
        <v>28</v>
      </c>
      <c r="X365" t="s">
        <v>44</v>
      </c>
      <c r="Y365" t="s">
        <v>48</v>
      </c>
      <c r="Z365" t="s">
        <v>49</v>
      </c>
      <c r="AA365" t="s">
        <v>50</v>
      </c>
    </row>
    <row r="366" spans="1:27" x14ac:dyDescent="0.25">
      <c r="A366">
        <v>192</v>
      </c>
      <c r="B366" t="s">
        <v>682</v>
      </c>
      <c r="C366" t="s">
        <v>686</v>
      </c>
      <c r="D366">
        <v>4</v>
      </c>
      <c r="E366" t="s">
        <v>23</v>
      </c>
      <c r="F366" t="s">
        <v>687</v>
      </c>
      <c r="G366" t="s">
        <v>44</v>
      </c>
      <c r="H366" t="s">
        <v>170</v>
      </c>
      <c r="I366" t="s">
        <v>688</v>
      </c>
      <c r="J366" t="s">
        <v>78</v>
      </c>
      <c r="K366" s="7">
        <v>136</v>
      </c>
      <c r="L366">
        <v>139</v>
      </c>
      <c r="M366" t="s">
        <v>4340</v>
      </c>
      <c r="N366">
        <f>COUNTIFS(Bike_Data[Product Name],Bike_Data[[#This Row],[Product Name]])</f>
        <v>193</v>
      </c>
      <c r="O366">
        <f>_xlfn.RANK.EQ(Bike_Data[[#This Row],[Product Name Count]],Bike_Data[Product Name Count])</f>
        <v>1</v>
      </c>
      <c r="P3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66" t="s">
        <v>70</v>
      </c>
      <c r="R366" t="s">
        <v>37</v>
      </c>
      <c r="S366">
        <v>2</v>
      </c>
      <c r="T366">
        <v>549.99</v>
      </c>
      <c r="U366">
        <v>7.0000000000000007E-2</v>
      </c>
      <c r="V366" t="s">
        <v>47</v>
      </c>
      <c r="W366">
        <v>16</v>
      </c>
      <c r="X366" t="s">
        <v>44</v>
      </c>
      <c r="Y366" t="s">
        <v>48</v>
      </c>
      <c r="Z366" t="s">
        <v>49</v>
      </c>
      <c r="AA366" t="s">
        <v>55</v>
      </c>
    </row>
    <row r="367" spans="1:27" x14ac:dyDescent="0.25">
      <c r="A367">
        <v>192</v>
      </c>
      <c r="B367" t="s">
        <v>682</v>
      </c>
      <c r="C367" t="s">
        <v>686</v>
      </c>
      <c r="D367">
        <v>4</v>
      </c>
      <c r="E367" t="s">
        <v>23</v>
      </c>
      <c r="F367" t="s">
        <v>687</v>
      </c>
      <c r="G367" t="s">
        <v>44</v>
      </c>
      <c r="H367" t="s">
        <v>170</v>
      </c>
      <c r="I367" t="s">
        <v>688</v>
      </c>
      <c r="J367" t="s">
        <v>132</v>
      </c>
      <c r="K367" s="7">
        <v>67</v>
      </c>
      <c r="L367">
        <v>741</v>
      </c>
      <c r="M367" t="s">
        <v>4340</v>
      </c>
      <c r="N367">
        <f>COUNTIFS(Bike_Data[Product Name],Bike_Data[[#This Row],[Product Name]])</f>
        <v>98</v>
      </c>
      <c r="O367">
        <f>_xlfn.RANK.EQ(Bike_Data[[#This Row],[Product Name Count]],Bike_Data[Product Name Count])</f>
        <v>1164</v>
      </c>
      <c r="P3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67" t="s">
        <v>70</v>
      </c>
      <c r="R367" t="s">
        <v>37</v>
      </c>
      <c r="S367">
        <v>1</v>
      </c>
      <c r="T367">
        <v>499.99</v>
      </c>
      <c r="U367">
        <v>7.0000000000000007E-2</v>
      </c>
      <c r="V367" t="s">
        <v>47</v>
      </c>
      <c r="W367">
        <v>18</v>
      </c>
      <c r="X367" t="s">
        <v>44</v>
      </c>
      <c r="Y367" t="s">
        <v>48</v>
      </c>
      <c r="Z367" t="s">
        <v>49</v>
      </c>
      <c r="AA367" t="s">
        <v>55</v>
      </c>
    </row>
    <row r="368" spans="1:27" x14ac:dyDescent="0.25">
      <c r="A368">
        <v>192</v>
      </c>
      <c r="B368" t="s">
        <v>682</v>
      </c>
      <c r="C368" t="s">
        <v>686</v>
      </c>
      <c r="D368">
        <v>4</v>
      </c>
      <c r="E368" t="s">
        <v>23</v>
      </c>
      <c r="F368" t="s">
        <v>687</v>
      </c>
      <c r="G368" t="s">
        <v>44</v>
      </c>
      <c r="H368" t="s">
        <v>170</v>
      </c>
      <c r="I368" t="s">
        <v>688</v>
      </c>
      <c r="J368" t="s">
        <v>28</v>
      </c>
      <c r="K368" s="7">
        <v>67</v>
      </c>
      <c r="L368">
        <v>741</v>
      </c>
      <c r="M368" t="s">
        <v>4340</v>
      </c>
      <c r="N368">
        <f>COUNTIFS(Bike_Data[Product Name],Bike_Data[[#This Row],[Product Name]])</f>
        <v>97</v>
      </c>
      <c r="O368">
        <f>_xlfn.RANK.EQ(Bike_Data[[#This Row],[Product Name Count]],Bike_Data[Product Name Count])</f>
        <v>1262</v>
      </c>
      <c r="P3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68" t="s">
        <v>29</v>
      </c>
      <c r="R368" t="s">
        <v>30</v>
      </c>
      <c r="S368">
        <v>2</v>
      </c>
      <c r="T368">
        <v>1549</v>
      </c>
      <c r="U368">
        <v>0.2</v>
      </c>
      <c r="V368" t="s">
        <v>47</v>
      </c>
      <c r="W368">
        <v>13</v>
      </c>
      <c r="X368" t="s">
        <v>44</v>
      </c>
      <c r="Y368" t="s">
        <v>48</v>
      </c>
      <c r="Z368" t="s">
        <v>49</v>
      </c>
      <c r="AA368" t="s">
        <v>55</v>
      </c>
    </row>
    <row r="369" spans="1:27" x14ac:dyDescent="0.25">
      <c r="A369">
        <v>192</v>
      </c>
      <c r="B369" t="s">
        <v>682</v>
      </c>
      <c r="C369" t="s">
        <v>686</v>
      </c>
      <c r="D369">
        <v>4</v>
      </c>
      <c r="E369" t="s">
        <v>23</v>
      </c>
      <c r="F369" t="s">
        <v>687</v>
      </c>
      <c r="G369" t="s">
        <v>44</v>
      </c>
      <c r="H369" t="s">
        <v>170</v>
      </c>
      <c r="I369" t="s">
        <v>688</v>
      </c>
      <c r="J369" t="s">
        <v>38</v>
      </c>
      <c r="K369" s="7">
        <v>59</v>
      </c>
      <c r="L369">
        <v>1257</v>
      </c>
      <c r="M369" t="s">
        <v>4341</v>
      </c>
      <c r="N369">
        <f>COUNTIFS(Bike_Data[Product Name],Bike_Data[[#This Row],[Product Name]])</f>
        <v>85</v>
      </c>
      <c r="O369">
        <f>_xlfn.RANK.EQ(Bike_Data[[#This Row],[Product Name Count]],Bike_Data[Product Name Count])</f>
        <v>2001</v>
      </c>
      <c r="P3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69" t="s">
        <v>39</v>
      </c>
      <c r="R369" t="s">
        <v>40</v>
      </c>
      <c r="S369">
        <v>2</v>
      </c>
      <c r="T369">
        <v>1799.99</v>
      </c>
      <c r="U369">
        <v>0.1</v>
      </c>
      <c r="V369" t="s">
        <v>47</v>
      </c>
      <c r="W369">
        <v>1</v>
      </c>
      <c r="X369" t="s">
        <v>44</v>
      </c>
      <c r="Y369" t="s">
        <v>48</v>
      </c>
      <c r="Z369" t="s">
        <v>49</v>
      </c>
      <c r="AA369" t="s">
        <v>55</v>
      </c>
    </row>
    <row r="370" spans="1:27" x14ac:dyDescent="0.25">
      <c r="A370">
        <v>192</v>
      </c>
      <c r="B370" t="s">
        <v>682</v>
      </c>
      <c r="C370" t="s">
        <v>686</v>
      </c>
      <c r="D370">
        <v>4</v>
      </c>
      <c r="E370" t="s">
        <v>23</v>
      </c>
      <c r="F370" t="s">
        <v>687</v>
      </c>
      <c r="G370" t="s">
        <v>44</v>
      </c>
      <c r="H370" t="s">
        <v>170</v>
      </c>
      <c r="I370" t="s">
        <v>688</v>
      </c>
      <c r="J370" t="s">
        <v>61</v>
      </c>
      <c r="K370" s="7">
        <v>49</v>
      </c>
      <c r="L370">
        <v>1536</v>
      </c>
      <c r="M370" t="s">
        <v>4341</v>
      </c>
      <c r="N370">
        <f>COUNTIFS(Bike_Data[Product Name],Bike_Data[[#This Row],[Product Name]])</f>
        <v>77</v>
      </c>
      <c r="O370">
        <f>_xlfn.RANK.EQ(Bike_Data[[#This Row],[Product Name Count]],Bike_Data[Product Name Count])</f>
        <v>2248</v>
      </c>
      <c r="P3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0" t="s">
        <v>39</v>
      </c>
      <c r="R370" t="s">
        <v>62</v>
      </c>
      <c r="S370">
        <v>1</v>
      </c>
      <c r="T370">
        <v>749.99</v>
      </c>
      <c r="U370">
        <v>0.05</v>
      </c>
      <c r="V370" t="s">
        <v>47</v>
      </c>
      <c r="W370">
        <v>16</v>
      </c>
      <c r="X370" t="s">
        <v>44</v>
      </c>
      <c r="Y370" t="s">
        <v>48</v>
      </c>
      <c r="Z370" t="s">
        <v>49</v>
      </c>
      <c r="AA370" t="s">
        <v>55</v>
      </c>
    </row>
    <row r="371" spans="1:27" x14ac:dyDescent="0.25">
      <c r="A371">
        <v>194</v>
      </c>
      <c r="B371" t="s">
        <v>683</v>
      </c>
      <c r="C371" t="s">
        <v>692</v>
      </c>
      <c r="D371">
        <v>4</v>
      </c>
      <c r="E371" t="s">
        <v>23</v>
      </c>
      <c r="F371" t="s">
        <v>693</v>
      </c>
      <c r="G371" t="s">
        <v>44</v>
      </c>
      <c r="H371" t="s">
        <v>283</v>
      </c>
      <c r="I371" t="s">
        <v>694</v>
      </c>
      <c r="J371" t="s">
        <v>109</v>
      </c>
      <c r="K371" s="7">
        <v>138</v>
      </c>
      <c r="L371">
        <v>1</v>
      </c>
      <c r="M371" t="s">
        <v>4340</v>
      </c>
      <c r="N371">
        <f>COUNTIFS(Bike_Data[Product Name],Bike_Data[[#This Row],[Product Name]])</f>
        <v>193</v>
      </c>
      <c r="O371">
        <f>_xlfn.RANK.EQ(Bike_Data[[#This Row],[Product Name Count]],Bike_Data[Product Name Count])</f>
        <v>1</v>
      </c>
      <c r="P3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1" t="s">
        <v>87</v>
      </c>
      <c r="R371" t="s">
        <v>37</v>
      </c>
      <c r="S371">
        <v>2</v>
      </c>
      <c r="T371">
        <v>269.99</v>
      </c>
      <c r="U371">
        <v>0.2</v>
      </c>
      <c r="V371" t="s">
        <v>47</v>
      </c>
      <c r="W371">
        <v>16</v>
      </c>
      <c r="X371" t="s">
        <v>44</v>
      </c>
      <c r="Y371" t="s">
        <v>48</v>
      </c>
      <c r="Z371" t="s">
        <v>49</v>
      </c>
      <c r="AA371" t="s">
        <v>55</v>
      </c>
    </row>
    <row r="372" spans="1:27" x14ac:dyDescent="0.25">
      <c r="A372">
        <v>195</v>
      </c>
      <c r="B372" t="s">
        <v>683</v>
      </c>
      <c r="C372" t="s">
        <v>692</v>
      </c>
      <c r="D372">
        <v>4</v>
      </c>
      <c r="E372" t="s">
        <v>23</v>
      </c>
      <c r="F372" t="s">
        <v>695</v>
      </c>
      <c r="G372" t="s">
        <v>44</v>
      </c>
      <c r="H372" t="s">
        <v>635</v>
      </c>
      <c r="I372" t="s">
        <v>696</v>
      </c>
      <c r="J372" t="s">
        <v>109</v>
      </c>
      <c r="K372" s="7">
        <v>138</v>
      </c>
      <c r="L372">
        <v>1</v>
      </c>
      <c r="M372" t="s">
        <v>4340</v>
      </c>
      <c r="N372">
        <f>COUNTIFS(Bike_Data[Product Name],Bike_Data[[#This Row],[Product Name]])</f>
        <v>193</v>
      </c>
      <c r="O372">
        <f>_xlfn.RANK.EQ(Bike_Data[[#This Row],[Product Name Count]],Bike_Data[Product Name Count])</f>
        <v>1</v>
      </c>
      <c r="P3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2" t="s">
        <v>87</v>
      </c>
      <c r="R372" t="s">
        <v>37</v>
      </c>
      <c r="S372">
        <v>2</v>
      </c>
      <c r="T372">
        <v>269.99</v>
      </c>
      <c r="U372">
        <v>0.1</v>
      </c>
      <c r="V372" t="s">
        <v>47</v>
      </c>
      <c r="W372">
        <v>16</v>
      </c>
      <c r="X372" t="s">
        <v>44</v>
      </c>
      <c r="Y372" t="s">
        <v>48</v>
      </c>
      <c r="Z372" t="s">
        <v>49</v>
      </c>
      <c r="AA372" t="s">
        <v>55</v>
      </c>
    </row>
    <row r="373" spans="1:27" x14ac:dyDescent="0.25">
      <c r="A373">
        <v>195</v>
      </c>
      <c r="B373" t="s">
        <v>683</v>
      </c>
      <c r="C373" t="s">
        <v>692</v>
      </c>
      <c r="D373">
        <v>4</v>
      </c>
      <c r="E373" t="s">
        <v>23</v>
      </c>
      <c r="F373" t="s">
        <v>695</v>
      </c>
      <c r="G373" t="s">
        <v>44</v>
      </c>
      <c r="H373" t="s">
        <v>635</v>
      </c>
      <c r="I373" t="s">
        <v>696</v>
      </c>
      <c r="J373" t="s">
        <v>86</v>
      </c>
      <c r="K373" s="7">
        <v>123</v>
      </c>
      <c r="L373">
        <v>406</v>
      </c>
      <c r="M373" t="s">
        <v>4340</v>
      </c>
      <c r="N373">
        <f>COUNTIFS(Bike_Data[Product Name],Bike_Data[[#This Row],[Product Name]])</f>
        <v>180</v>
      </c>
      <c r="O373">
        <f>_xlfn.RANK.EQ(Bike_Data[[#This Row],[Product Name Count]],Bike_Data[Product Name Count])</f>
        <v>572</v>
      </c>
      <c r="P3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3" t="s">
        <v>36</v>
      </c>
      <c r="R373" t="s">
        <v>37</v>
      </c>
      <c r="S373">
        <v>1</v>
      </c>
      <c r="T373">
        <v>269.99</v>
      </c>
      <c r="U373">
        <v>0.05</v>
      </c>
      <c r="V373" t="s">
        <v>47</v>
      </c>
      <c r="W373">
        <v>18</v>
      </c>
      <c r="X373" t="s">
        <v>44</v>
      </c>
      <c r="Y373" t="s">
        <v>48</v>
      </c>
      <c r="Z373" t="s">
        <v>49</v>
      </c>
      <c r="AA373" t="s">
        <v>55</v>
      </c>
    </row>
    <row r="374" spans="1:27" x14ac:dyDescent="0.25">
      <c r="A374">
        <v>195</v>
      </c>
      <c r="B374" t="s">
        <v>683</v>
      </c>
      <c r="C374" t="s">
        <v>692</v>
      </c>
      <c r="D374">
        <v>4</v>
      </c>
      <c r="E374" t="s">
        <v>23</v>
      </c>
      <c r="F374" t="s">
        <v>695</v>
      </c>
      <c r="G374" t="s">
        <v>44</v>
      </c>
      <c r="H374" t="s">
        <v>635</v>
      </c>
      <c r="I374" t="s">
        <v>696</v>
      </c>
      <c r="J374" t="s">
        <v>41</v>
      </c>
      <c r="K374" s="7">
        <v>62</v>
      </c>
      <c r="L374">
        <v>1134</v>
      </c>
      <c r="M374" t="s">
        <v>4341</v>
      </c>
      <c r="N374">
        <f>COUNTIFS(Bike_Data[Product Name],Bike_Data[[#This Row],[Product Name]])</f>
        <v>97</v>
      </c>
      <c r="O374">
        <f>_xlfn.RANK.EQ(Bike_Data[[#This Row],[Product Name Count]],Bike_Data[Product Name Count])</f>
        <v>1262</v>
      </c>
      <c r="P3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4" t="s">
        <v>39</v>
      </c>
      <c r="R374" t="s">
        <v>40</v>
      </c>
      <c r="S374">
        <v>2</v>
      </c>
      <c r="T374">
        <v>2899.99</v>
      </c>
      <c r="U374">
        <v>0.2</v>
      </c>
      <c r="V374" t="s">
        <v>47</v>
      </c>
      <c r="W374">
        <v>2</v>
      </c>
      <c r="X374" t="s">
        <v>44</v>
      </c>
      <c r="Y374" t="s">
        <v>48</v>
      </c>
      <c r="Z374" t="s">
        <v>49</v>
      </c>
      <c r="AA374" t="s">
        <v>55</v>
      </c>
    </row>
    <row r="375" spans="1:27" x14ac:dyDescent="0.25">
      <c r="A375">
        <v>195</v>
      </c>
      <c r="B375" t="s">
        <v>683</v>
      </c>
      <c r="C375" t="s">
        <v>692</v>
      </c>
      <c r="D375">
        <v>4</v>
      </c>
      <c r="E375" t="s">
        <v>23</v>
      </c>
      <c r="F375" t="s">
        <v>695</v>
      </c>
      <c r="G375" t="s">
        <v>44</v>
      </c>
      <c r="H375" t="s">
        <v>635</v>
      </c>
      <c r="I375" t="s">
        <v>696</v>
      </c>
      <c r="J375" t="s">
        <v>127</v>
      </c>
      <c r="K375" s="7">
        <v>66</v>
      </c>
      <c r="L375">
        <v>875</v>
      </c>
      <c r="M375" t="s">
        <v>4341</v>
      </c>
      <c r="N375">
        <f>COUNTIFS(Bike_Data[Product Name],Bike_Data[[#This Row],[Product Name]])</f>
        <v>91</v>
      </c>
      <c r="O375">
        <f>_xlfn.RANK.EQ(Bike_Data[[#This Row],[Product Name Count]],Bike_Data[Product Name Count])</f>
        <v>1553</v>
      </c>
      <c r="P3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5" t="s">
        <v>39</v>
      </c>
      <c r="R375" t="s">
        <v>128</v>
      </c>
      <c r="S375">
        <v>2</v>
      </c>
      <c r="T375">
        <v>1320.99</v>
      </c>
      <c r="U375">
        <v>0.2</v>
      </c>
      <c r="V375" t="s">
        <v>47</v>
      </c>
      <c r="W375">
        <v>1</v>
      </c>
      <c r="X375" t="s">
        <v>44</v>
      </c>
      <c r="Y375" t="s">
        <v>48</v>
      </c>
      <c r="Z375" t="s">
        <v>49</v>
      </c>
      <c r="AA375" t="s">
        <v>55</v>
      </c>
    </row>
    <row r="376" spans="1:27" x14ac:dyDescent="0.25">
      <c r="A376">
        <v>195</v>
      </c>
      <c r="B376" t="s">
        <v>683</v>
      </c>
      <c r="C376" t="s">
        <v>692</v>
      </c>
      <c r="D376">
        <v>4</v>
      </c>
      <c r="E376" t="s">
        <v>23</v>
      </c>
      <c r="F376" t="s">
        <v>695</v>
      </c>
      <c r="G376" t="s">
        <v>44</v>
      </c>
      <c r="H376" t="s">
        <v>635</v>
      </c>
      <c r="I376" t="s">
        <v>696</v>
      </c>
      <c r="J376" t="s">
        <v>75</v>
      </c>
      <c r="K376" s="7">
        <v>64</v>
      </c>
      <c r="L376">
        <v>1007</v>
      </c>
      <c r="M376" t="s">
        <v>4341</v>
      </c>
      <c r="N376">
        <f>COUNTIFS(Bike_Data[Product Name],Bike_Data[[#This Row],[Product Name]])</f>
        <v>89</v>
      </c>
      <c r="O376">
        <f>_xlfn.RANK.EQ(Bike_Data[[#This Row],[Product Name Count]],Bike_Data[Product Name Count])</f>
        <v>1826</v>
      </c>
      <c r="P3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6" t="s">
        <v>36</v>
      </c>
      <c r="R376" t="s">
        <v>69</v>
      </c>
      <c r="S376">
        <v>1</v>
      </c>
      <c r="T376">
        <v>449</v>
      </c>
      <c r="U376">
        <v>0.2</v>
      </c>
      <c r="V376" t="s">
        <v>47</v>
      </c>
      <c r="W376">
        <v>13</v>
      </c>
      <c r="X376" t="s">
        <v>44</v>
      </c>
      <c r="Y376" t="s">
        <v>48</v>
      </c>
      <c r="Z376" t="s">
        <v>49</v>
      </c>
      <c r="AA376" t="s">
        <v>55</v>
      </c>
    </row>
    <row r="377" spans="1:27" x14ac:dyDescent="0.25">
      <c r="A377">
        <v>196</v>
      </c>
      <c r="B377" t="s">
        <v>683</v>
      </c>
      <c r="C377" t="s">
        <v>692</v>
      </c>
      <c r="D377">
        <v>4</v>
      </c>
      <c r="E377" t="s">
        <v>23</v>
      </c>
      <c r="F377" t="s">
        <v>697</v>
      </c>
      <c r="G377" t="s">
        <v>44</v>
      </c>
      <c r="H377" t="s">
        <v>698</v>
      </c>
      <c r="I377" t="s">
        <v>699</v>
      </c>
      <c r="J377" t="s">
        <v>78</v>
      </c>
      <c r="K377" s="7">
        <v>136</v>
      </c>
      <c r="L377">
        <v>139</v>
      </c>
      <c r="M377" t="s">
        <v>4340</v>
      </c>
      <c r="N377">
        <f>COUNTIFS(Bike_Data[Product Name],Bike_Data[[#This Row],[Product Name]])</f>
        <v>193</v>
      </c>
      <c r="O377">
        <f>_xlfn.RANK.EQ(Bike_Data[[#This Row],[Product Name Count]],Bike_Data[Product Name Count])</f>
        <v>1</v>
      </c>
      <c r="P3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7" t="s">
        <v>36</v>
      </c>
      <c r="R377" t="s">
        <v>37</v>
      </c>
      <c r="S377">
        <v>1</v>
      </c>
      <c r="T377">
        <v>549.99</v>
      </c>
      <c r="U377">
        <v>7.0000000000000007E-2</v>
      </c>
      <c r="V377" t="s">
        <v>47</v>
      </c>
      <c r="W377">
        <v>2</v>
      </c>
      <c r="X377" t="s">
        <v>44</v>
      </c>
      <c r="Y377" t="s">
        <v>48</v>
      </c>
      <c r="Z377" t="s">
        <v>49</v>
      </c>
      <c r="AA377" t="s">
        <v>50</v>
      </c>
    </row>
    <row r="378" spans="1:27" x14ac:dyDescent="0.25">
      <c r="A378">
        <v>196</v>
      </c>
      <c r="B378" t="s">
        <v>683</v>
      </c>
      <c r="C378" t="s">
        <v>692</v>
      </c>
      <c r="D378">
        <v>4</v>
      </c>
      <c r="E378" t="s">
        <v>23</v>
      </c>
      <c r="F378" t="s">
        <v>697</v>
      </c>
      <c r="G378" t="s">
        <v>44</v>
      </c>
      <c r="H378" t="s">
        <v>698</v>
      </c>
      <c r="I378" t="s">
        <v>699</v>
      </c>
      <c r="J378" t="s">
        <v>114</v>
      </c>
      <c r="K378" s="7">
        <v>73</v>
      </c>
      <c r="L378">
        <v>529</v>
      </c>
      <c r="M378" t="s">
        <v>4340</v>
      </c>
      <c r="N378">
        <f>COUNTIFS(Bike_Data[Product Name],Bike_Data[[#This Row],[Product Name]])</f>
        <v>110</v>
      </c>
      <c r="O378">
        <f>_xlfn.RANK.EQ(Bike_Data[[#This Row],[Product Name Count]],Bike_Data[Product Name Count])</f>
        <v>752</v>
      </c>
      <c r="P3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8" t="s">
        <v>39</v>
      </c>
      <c r="R378" t="s">
        <v>30</v>
      </c>
      <c r="S378">
        <v>1</v>
      </c>
      <c r="T378">
        <v>469.99</v>
      </c>
      <c r="U378">
        <v>0.05</v>
      </c>
      <c r="V378" t="s">
        <v>47</v>
      </c>
      <c r="W378">
        <v>11</v>
      </c>
      <c r="X378" t="s">
        <v>44</v>
      </c>
      <c r="Y378" t="s">
        <v>48</v>
      </c>
      <c r="Z378" t="s">
        <v>49</v>
      </c>
      <c r="AA378" t="s">
        <v>50</v>
      </c>
    </row>
    <row r="379" spans="1:27" x14ac:dyDescent="0.25">
      <c r="A379">
        <v>196</v>
      </c>
      <c r="B379" t="s">
        <v>683</v>
      </c>
      <c r="C379" t="s">
        <v>692</v>
      </c>
      <c r="D379">
        <v>4</v>
      </c>
      <c r="E379" t="s">
        <v>23</v>
      </c>
      <c r="F379" t="s">
        <v>697</v>
      </c>
      <c r="G379" t="s">
        <v>44</v>
      </c>
      <c r="H379" t="s">
        <v>698</v>
      </c>
      <c r="I379" t="s">
        <v>699</v>
      </c>
      <c r="J379" t="s">
        <v>28</v>
      </c>
      <c r="K379" s="7">
        <v>67</v>
      </c>
      <c r="L379">
        <v>741</v>
      </c>
      <c r="M379" t="s">
        <v>4340</v>
      </c>
      <c r="N379">
        <f>COUNTIFS(Bike_Data[Product Name],Bike_Data[[#This Row],[Product Name]])</f>
        <v>97</v>
      </c>
      <c r="O379">
        <f>_xlfn.RANK.EQ(Bike_Data[[#This Row],[Product Name Count]],Bike_Data[Product Name Count])</f>
        <v>1262</v>
      </c>
      <c r="P3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9" t="s">
        <v>29</v>
      </c>
      <c r="R379" t="s">
        <v>30</v>
      </c>
      <c r="S379">
        <v>2</v>
      </c>
      <c r="T379">
        <v>1549</v>
      </c>
      <c r="U379">
        <v>7.0000000000000007E-2</v>
      </c>
      <c r="V379" t="s">
        <v>47</v>
      </c>
      <c r="W379">
        <v>13</v>
      </c>
      <c r="X379" t="s">
        <v>44</v>
      </c>
      <c r="Y379" t="s">
        <v>48</v>
      </c>
      <c r="Z379" t="s">
        <v>49</v>
      </c>
      <c r="AA379" t="s">
        <v>50</v>
      </c>
    </row>
    <row r="380" spans="1:27" x14ac:dyDescent="0.25">
      <c r="A380">
        <v>196</v>
      </c>
      <c r="B380" t="s">
        <v>683</v>
      </c>
      <c r="C380" t="s">
        <v>692</v>
      </c>
      <c r="D380">
        <v>4</v>
      </c>
      <c r="E380" t="s">
        <v>23</v>
      </c>
      <c r="F380" t="s">
        <v>697</v>
      </c>
      <c r="G380" t="s">
        <v>44</v>
      </c>
      <c r="H380" t="s">
        <v>698</v>
      </c>
      <c r="I380" t="s">
        <v>699</v>
      </c>
      <c r="J380" t="s">
        <v>56</v>
      </c>
      <c r="K380" s="7">
        <v>53</v>
      </c>
      <c r="L380">
        <v>1483</v>
      </c>
      <c r="M380" t="s">
        <v>4341</v>
      </c>
      <c r="N380">
        <f>COUNTIFS(Bike_Data[Product Name],Bike_Data[[#This Row],[Product Name]])</f>
        <v>86</v>
      </c>
      <c r="O380">
        <f>_xlfn.RANK.EQ(Bike_Data[[#This Row],[Product Name Count]],Bike_Data[Product Name Count])</f>
        <v>1915</v>
      </c>
      <c r="P3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0" t="s">
        <v>39</v>
      </c>
      <c r="R380" t="s">
        <v>30</v>
      </c>
      <c r="S380">
        <v>2</v>
      </c>
      <c r="T380">
        <v>999.99</v>
      </c>
      <c r="U380">
        <v>7.0000000000000007E-2</v>
      </c>
      <c r="V380" t="s">
        <v>47</v>
      </c>
      <c r="W380">
        <v>28</v>
      </c>
      <c r="X380" t="s">
        <v>44</v>
      </c>
      <c r="Y380" t="s">
        <v>48</v>
      </c>
      <c r="Z380" t="s">
        <v>49</v>
      </c>
      <c r="AA380" t="s">
        <v>50</v>
      </c>
    </row>
    <row r="381" spans="1:27" x14ac:dyDescent="0.25">
      <c r="A381">
        <v>196</v>
      </c>
      <c r="B381" t="s">
        <v>683</v>
      </c>
      <c r="C381" t="s">
        <v>692</v>
      </c>
      <c r="D381">
        <v>4</v>
      </c>
      <c r="E381" t="s">
        <v>23</v>
      </c>
      <c r="F381" t="s">
        <v>697</v>
      </c>
      <c r="G381" t="s">
        <v>44</v>
      </c>
      <c r="H381" t="s">
        <v>698</v>
      </c>
      <c r="I381" t="s">
        <v>699</v>
      </c>
      <c r="J381" t="s">
        <v>35</v>
      </c>
      <c r="K381" s="7">
        <v>56</v>
      </c>
      <c r="L381">
        <v>1373</v>
      </c>
      <c r="M381" t="s">
        <v>4341</v>
      </c>
      <c r="N381">
        <f>COUNTIFS(Bike_Data[Product Name],Bike_Data[[#This Row],[Product Name]])</f>
        <v>84</v>
      </c>
      <c r="O381">
        <f>_xlfn.RANK.EQ(Bike_Data[[#This Row],[Product Name Count]],Bike_Data[Product Name Count])</f>
        <v>2086</v>
      </c>
      <c r="P3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1" t="s">
        <v>36</v>
      </c>
      <c r="R381" t="s">
        <v>37</v>
      </c>
      <c r="S381">
        <v>1</v>
      </c>
      <c r="T381">
        <v>599.99</v>
      </c>
      <c r="U381">
        <v>0.1</v>
      </c>
      <c r="V381" t="s">
        <v>47</v>
      </c>
      <c r="W381">
        <v>20</v>
      </c>
      <c r="X381" t="s">
        <v>44</v>
      </c>
      <c r="Y381" t="s">
        <v>48</v>
      </c>
      <c r="Z381" t="s">
        <v>49</v>
      </c>
      <c r="AA381" t="s">
        <v>50</v>
      </c>
    </row>
    <row r="382" spans="1:27" x14ac:dyDescent="0.25">
      <c r="A382">
        <v>197</v>
      </c>
      <c r="B382" t="s">
        <v>689</v>
      </c>
      <c r="C382" t="s">
        <v>700</v>
      </c>
      <c r="D382">
        <v>4</v>
      </c>
      <c r="E382" t="s">
        <v>23</v>
      </c>
      <c r="F382" t="s">
        <v>701</v>
      </c>
      <c r="G382" t="s">
        <v>44</v>
      </c>
      <c r="H382" t="s">
        <v>702</v>
      </c>
      <c r="I382" t="s">
        <v>703</v>
      </c>
      <c r="J382" t="s">
        <v>41</v>
      </c>
      <c r="K382" s="7">
        <v>62</v>
      </c>
      <c r="L382">
        <v>1134</v>
      </c>
      <c r="M382" t="s">
        <v>4341</v>
      </c>
      <c r="N382">
        <f>COUNTIFS(Bike_Data[Product Name],Bike_Data[[#This Row],[Product Name]])</f>
        <v>97</v>
      </c>
      <c r="O382">
        <f>_xlfn.RANK.EQ(Bike_Data[[#This Row],[Product Name Count]],Bike_Data[Product Name Count])</f>
        <v>1262</v>
      </c>
      <c r="P3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2" t="s">
        <v>39</v>
      </c>
      <c r="R382" t="s">
        <v>40</v>
      </c>
      <c r="S382">
        <v>2</v>
      </c>
      <c r="T382">
        <v>2899.99</v>
      </c>
      <c r="U382">
        <v>0.2</v>
      </c>
      <c r="V382" t="s">
        <v>47</v>
      </c>
      <c r="W382">
        <v>2</v>
      </c>
      <c r="X382" t="s">
        <v>44</v>
      </c>
      <c r="Y382" t="s">
        <v>48</v>
      </c>
      <c r="Z382" t="s">
        <v>49</v>
      </c>
      <c r="AA382" t="s">
        <v>55</v>
      </c>
    </row>
    <row r="383" spans="1:27" x14ac:dyDescent="0.25">
      <c r="A383">
        <v>197</v>
      </c>
      <c r="B383" t="s">
        <v>689</v>
      </c>
      <c r="C383" t="s">
        <v>700</v>
      </c>
      <c r="D383">
        <v>4</v>
      </c>
      <c r="E383" t="s">
        <v>23</v>
      </c>
      <c r="F383" t="s">
        <v>701</v>
      </c>
      <c r="G383" t="s">
        <v>44</v>
      </c>
      <c r="H383" t="s">
        <v>702</v>
      </c>
      <c r="I383" t="s">
        <v>703</v>
      </c>
      <c r="J383" t="s">
        <v>61</v>
      </c>
      <c r="K383" s="7">
        <v>49</v>
      </c>
      <c r="L383">
        <v>1536</v>
      </c>
      <c r="M383" t="s">
        <v>4341</v>
      </c>
      <c r="N383">
        <f>COUNTIFS(Bike_Data[Product Name],Bike_Data[[#This Row],[Product Name]])</f>
        <v>77</v>
      </c>
      <c r="O383">
        <f>_xlfn.RANK.EQ(Bike_Data[[#This Row],[Product Name Count]],Bike_Data[Product Name Count])</f>
        <v>2248</v>
      </c>
      <c r="P3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3" t="s">
        <v>39</v>
      </c>
      <c r="R383" t="s">
        <v>62</v>
      </c>
      <c r="S383">
        <v>2</v>
      </c>
      <c r="T383">
        <v>749.99</v>
      </c>
      <c r="U383">
        <v>7.0000000000000007E-2</v>
      </c>
      <c r="V383" t="s">
        <v>47</v>
      </c>
      <c r="W383">
        <v>16</v>
      </c>
      <c r="X383" t="s">
        <v>44</v>
      </c>
      <c r="Y383" t="s">
        <v>48</v>
      </c>
      <c r="Z383" t="s">
        <v>49</v>
      </c>
      <c r="AA383" t="s">
        <v>55</v>
      </c>
    </row>
    <row r="384" spans="1:27" x14ac:dyDescent="0.25">
      <c r="A384">
        <v>198</v>
      </c>
      <c r="B384" t="s">
        <v>692</v>
      </c>
      <c r="C384" t="s">
        <v>700</v>
      </c>
      <c r="D384">
        <v>4</v>
      </c>
      <c r="E384" t="s">
        <v>23</v>
      </c>
      <c r="F384" t="s">
        <v>704</v>
      </c>
      <c r="G384" t="s">
        <v>44</v>
      </c>
      <c r="H384" t="s">
        <v>705</v>
      </c>
      <c r="I384" t="s">
        <v>706</v>
      </c>
      <c r="J384" t="s">
        <v>109</v>
      </c>
      <c r="K384" s="7">
        <v>138</v>
      </c>
      <c r="L384">
        <v>1</v>
      </c>
      <c r="M384" t="s">
        <v>4340</v>
      </c>
      <c r="N384">
        <f>COUNTIFS(Bike_Data[Product Name],Bike_Data[[#This Row],[Product Name]])</f>
        <v>193</v>
      </c>
      <c r="O384">
        <f>_xlfn.RANK.EQ(Bike_Data[[#This Row],[Product Name Count]],Bike_Data[Product Name Count])</f>
        <v>1</v>
      </c>
      <c r="P3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4" t="s">
        <v>36</v>
      </c>
      <c r="R384" t="s">
        <v>37</v>
      </c>
      <c r="S384">
        <v>2</v>
      </c>
      <c r="T384">
        <v>269.99</v>
      </c>
      <c r="U384">
        <v>0.05</v>
      </c>
      <c r="V384" t="s">
        <v>47</v>
      </c>
      <c r="W384">
        <v>1</v>
      </c>
      <c r="X384" t="s">
        <v>44</v>
      </c>
      <c r="Y384" t="s">
        <v>48</v>
      </c>
      <c r="Z384" t="s">
        <v>49</v>
      </c>
      <c r="AA384" t="s">
        <v>50</v>
      </c>
    </row>
    <row r="385" spans="1:27" x14ac:dyDescent="0.25">
      <c r="A385">
        <v>198</v>
      </c>
      <c r="B385" t="s">
        <v>692</v>
      </c>
      <c r="C385" t="s">
        <v>700</v>
      </c>
      <c r="D385">
        <v>4</v>
      </c>
      <c r="E385" t="s">
        <v>23</v>
      </c>
      <c r="F385" t="s">
        <v>704</v>
      </c>
      <c r="G385" t="s">
        <v>44</v>
      </c>
      <c r="H385" t="s">
        <v>705</v>
      </c>
      <c r="I385" t="s">
        <v>706</v>
      </c>
      <c r="J385" t="s">
        <v>114</v>
      </c>
      <c r="K385" s="7">
        <v>73</v>
      </c>
      <c r="L385">
        <v>529</v>
      </c>
      <c r="M385" t="s">
        <v>4340</v>
      </c>
      <c r="N385">
        <f>COUNTIFS(Bike_Data[Product Name],Bike_Data[[#This Row],[Product Name]])</f>
        <v>110</v>
      </c>
      <c r="O385">
        <f>_xlfn.RANK.EQ(Bike_Data[[#This Row],[Product Name Count]],Bike_Data[Product Name Count])</f>
        <v>752</v>
      </c>
      <c r="P3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5" t="s">
        <v>39</v>
      </c>
      <c r="R385" t="s">
        <v>30</v>
      </c>
      <c r="S385">
        <v>2</v>
      </c>
      <c r="T385">
        <v>469.99</v>
      </c>
      <c r="U385">
        <v>0.05</v>
      </c>
      <c r="V385" t="s">
        <v>47</v>
      </c>
      <c r="W385">
        <v>11</v>
      </c>
      <c r="X385" t="s">
        <v>44</v>
      </c>
      <c r="Y385" t="s">
        <v>48</v>
      </c>
      <c r="Z385" t="s">
        <v>49</v>
      </c>
      <c r="AA385" t="s">
        <v>50</v>
      </c>
    </row>
    <row r="386" spans="1:27" x14ac:dyDescent="0.25">
      <c r="A386">
        <v>198</v>
      </c>
      <c r="B386" t="s">
        <v>692</v>
      </c>
      <c r="C386" t="s">
        <v>700</v>
      </c>
      <c r="D386">
        <v>4</v>
      </c>
      <c r="E386" t="s">
        <v>23</v>
      </c>
      <c r="F386" t="s">
        <v>704</v>
      </c>
      <c r="G386" t="s">
        <v>44</v>
      </c>
      <c r="H386" t="s">
        <v>705</v>
      </c>
      <c r="I386" t="s">
        <v>706</v>
      </c>
      <c r="J386" t="s">
        <v>68</v>
      </c>
      <c r="K386" s="7">
        <v>61</v>
      </c>
      <c r="L386">
        <v>1196</v>
      </c>
      <c r="M386" t="s">
        <v>4341</v>
      </c>
      <c r="N386">
        <f>COUNTIFS(Bike_Data[Product Name],Bike_Data[[#This Row],[Product Name]])</f>
        <v>91</v>
      </c>
      <c r="O386">
        <f>_xlfn.RANK.EQ(Bike_Data[[#This Row],[Product Name Count]],Bike_Data[Product Name Count])</f>
        <v>1553</v>
      </c>
      <c r="P3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6" t="s">
        <v>36</v>
      </c>
      <c r="R386" t="s">
        <v>69</v>
      </c>
      <c r="S386">
        <v>1</v>
      </c>
      <c r="T386">
        <v>429</v>
      </c>
      <c r="U386">
        <v>0.05</v>
      </c>
      <c r="V386" t="s">
        <v>47</v>
      </c>
      <c r="W386">
        <v>3</v>
      </c>
      <c r="X386" t="s">
        <v>44</v>
      </c>
      <c r="Y386" t="s">
        <v>48</v>
      </c>
      <c r="Z386" t="s">
        <v>49</v>
      </c>
      <c r="AA386" t="s">
        <v>50</v>
      </c>
    </row>
    <row r="387" spans="1:27" x14ac:dyDescent="0.25">
      <c r="A387">
        <v>198</v>
      </c>
      <c r="B387" t="s">
        <v>692</v>
      </c>
      <c r="C387" t="s">
        <v>700</v>
      </c>
      <c r="D387">
        <v>4</v>
      </c>
      <c r="E387" t="s">
        <v>23</v>
      </c>
      <c r="F387" t="s">
        <v>704</v>
      </c>
      <c r="G387" t="s">
        <v>44</v>
      </c>
      <c r="H387" t="s">
        <v>705</v>
      </c>
      <c r="I387" t="s">
        <v>706</v>
      </c>
      <c r="J387" t="s">
        <v>38</v>
      </c>
      <c r="K387" s="7">
        <v>59</v>
      </c>
      <c r="L387">
        <v>1257</v>
      </c>
      <c r="M387" t="s">
        <v>4341</v>
      </c>
      <c r="N387">
        <f>COUNTIFS(Bike_Data[Product Name],Bike_Data[[#This Row],[Product Name]])</f>
        <v>85</v>
      </c>
      <c r="O387">
        <f>_xlfn.RANK.EQ(Bike_Data[[#This Row],[Product Name Count]],Bike_Data[Product Name Count])</f>
        <v>2001</v>
      </c>
      <c r="P3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7" t="s">
        <v>39</v>
      </c>
      <c r="R387" t="s">
        <v>40</v>
      </c>
      <c r="S387">
        <v>2</v>
      </c>
      <c r="T387">
        <v>1799.99</v>
      </c>
      <c r="U387">
        <v>0.2</v>
      </c>
      <c r="V387" t="s">
        <v>47</v>
      </c>
      <c r="W387">
        <v>1</v>
      </c>
      <c r="X387" t="s">
        <v>44</v>
      </c>
      <c r="Y387" t="s">
        <v>48</v>
      </c>
      <c r="Z387" t="s">
        <v>49</v>
      </c>
      <c r="AA387" t="s">
        <v>50</v>
      </c>
    </row>
    <row r="388" spans="1:27" x14ac:dyDescent="0.25">
      <c r="A388">
        <v>198</v>
      </c>
      <c r="B388" t="s">
        <v>692</v>
      </c>
      <c r="C388" t="s">
        <v>700</v>
      </c>
      <c r="D388">
        <v>4</v>
      </c>
      <c r="E388" t="s">
        <v>23</v>
      </c>
      <c r="F388" t="s">
        <v>704</v>
      </c>
      <c r="G388" t="s">
        <v>44</v>
      </c>
      <c r="H388" t="s">
        <v>705</v>
      </c>
      <c r="I388" t="s">
        <v>706</v>
      </c>
      <c r="J388" t="s">
        <v>35</v>
      </c>
      <c r="K388" s="7">
        <v>56</v>
      </c>
      <c r="L388">
        <v>1373</v>
      </c>
      <c r="M388" t="s">
        <v>4341</v>
      </c>
      <c r="N388">
        <f>COUNTIFS(Bike_Data[Product Name],Bike_Data[[#This Row],[Product Name]])</f>
        <v>84</v>
      </c>
      <c r="O388">
        <f>_xlfn.RANK.EQ(Bike_Data[[#This Row],[Product Name Count]],Bike_Data[Product Name Count])</f>
        <v>2086</v>
      </c>
      <c r="P3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8" t="s">
        <v>36</v>
      </c>
      <c r="R388" t="s">
        <v>37</v>
      </c>
      <c r="S388">
        <v>2</v>
      </c>
      <c r="T388">
        <v>599.99</v>
      </c>
      <c r="U388">
        <v>7.0000000000000007E-2</v>
      </c>
      <c r="V388" t="s">
        <v>47</v>
      </c>
      <c r="W388">
        <v>20</v>
      </c>
      <c r="X388" t="s">
        <v>44</v>
      </c>
      <c r="Y388" t="s">
        <v>48</v>
      </c>
      <c r="Z388" t="s">
        <v>49</v>
      </c>
      <c r="AA388" t="s">
        <v>50</v>
      </c>
    </row>
    <row r="389" spans="1:27" x14ac:dyDescent="0.25">
      <c r="A389">
        <v>199</v>
      </c>
      <c r="B389" t="s">
        <v>692</v>
      </c>
      <c r="C389" t="s">
        <v>707</v>
      </c>
      <c r="D389">
        <v>4</v>
      </c>
      <c r="E389" t="s">
        <v>23</v>
      </c>
      <c r="F389" t="s">
        <v>708</v>
      </c>
      <c r="G389" t="s">
        <v>44</v>
      </c>
      <c r="H389" t="s">
        <v>546</v>
      </c>
      <c r="I389" t="s">
        <v>709</v>
      </c>
      <c r="J389" t="s">
        <v>132</v>
      </c>
      <c r="K389" s="7">
        <v>67</v>
      </c>
      <c r="L389">
        <v>741</v>
      </c>
      <c r="M389" t="s">
        <v>4340</v>
      </c>
      <c r="N389">
        <f>COUNTIFS(Bike_Data[Product Name],Bike_Data[[#This Row],[Product Name]])</f>
        <v>98</v>
      </c>
      <c r="O389">
        <f>_xlfn.RANK.EQ(Bike_Data[[#This Row],[Product Name Count]],Bike_Data[Product Name Count])</f>
        <v>1164</v>
      </c>
      <c r="P3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9" t="s">
        <v>70</v>
      </c>
      <c r="R389" t="s">
        <v>37</v>
      </c>
      <c r="S389">
        <v>2</v>
      </c>
      <c r="T389">
        <v>499.99</v>
      </c>
      <c r="U389">
        <v>0.05</v>
      </c>
      <c r="V389" t="s">
        <v>47</v>
      </c>
      <c r="W389">
        <v>18</v>
      </c>
      <c r="X389" t="s">
        <v>44</v>
      </c>
      <c r="Y389" t="s">
        <v>48</v>
      </c>
      <c r="Z389" t="s">
        <v>49</v>
      </c>
      <c r="AA389" t="s">
        <v>55</v>
      </c>
    </row>
    <row r="390" spans="1:27" x14ac:dyDescent="0.25">
      <c r="A390">
        <v>199</v>
      </c>
      <c r="B390" t="s">
        <v>692</v>
      </c>
      <c r="C390" t="s">
        <v>707</v>
      </c>
      <c r="D390">
        <v>4</v>
      </c>
      <c r="E390" t="s">
        <v>23</v>
      </c>
      <c r="F390" t="s">
        <v>708</v>
      </c>
      <c r="G390" t="s">
        <v>44</v>
      </c>
      <c r="H390" t="s">
        <v>546</v>
      </c>
      <c r="I390" t="s">
        <v>709</v>
      </c>
      <c r="J390" t="s">
        <v>41</v>
      </c>
      <c r="K390" s="7">
        <v>62</v>
      </c>
      <c r="L390">
        <v>1134</v>
      </c>
      <c r="M390" t="s">
        <v>4341</v>
      </c>
      <c r="N390">
        <f>COUNTIFS(Bike_Data[Product Name],Bike_Data[[#This Row],[Product Name]])</f>
        <v>97</v>
      </c>
      <c r="O390">
        <f>_xlfn.RANK.EQ(Bike_Data[[#This Row],[Product Name Count]],Bike_Data[Product Name Count])</f>
        <v>1262</v>
      </c>
      <c r="P3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0" t="s">
        <v>39</v>
      </c>
      <c r="R390" t="s">
        <v>40</v>
      </c>
      <c r="S390">
        <v>1</v>
      </c>
      <c r="T390">
        <v>2899.99</v>
      </c>
      <c r="U390">
        <v>0.2</v>
      </c>
      <c r="V390" t="s">
        <v>47</v>
      </c>
      <c r="W390">
        <v>2</v>
      </c>
      <c r="X390" t="s">
        <v>44</v>
      </c>
      <c r="Y390" t="s">
        <v>48</v>
      </c>
      <c r="Z390" t="s">
        <v>49</v>
      </c>
      <c r="AA390" t="s">
        <v>55</v>
      </c>
    </row>
    <row r="391" spans="1:27" x14ac:dyDescent="0.25">
      <c r="A391">
        <v>199</v>
      </c>
      <c r="B391" t="s">
        <v>692</v>
      </c>
      <c r="C391" t="s">
        <v>707</v>
      </c>
      <c r="D391">
        <v>4</v>
      </c>
      <c r="E391" t="s">
        <v>23</v>
      </c>
      <c r="F391" t="s">
        <v>708</v>
      </c>
      <c r="G391" t="s">
        <v>44</v>
      </c>
      <c r="H391" t="s">
        <v>546</v>
      </c>
      <c r="I391" t="s">
        <v>709</v>
      </c>
      <c r="J391" t="s">
        <v>75</v>
      </c>
      <c r="K391" s="7">
        <v>64</v>
      </c>
      <c r="L391">
        <v>1007</v>
      </c>
      <c r="M391" t="s">
        <v>4341</v>
      </c>
      <c r="N391">
        <f>COUNTIFS(Bike_Data[Product Name],Bike_Data[[#This Row],[Product Name]])</f>
        <v>89</v>
      </c>
      <c r="O391">
        <f>_xlfn.RANK.EQ(Bike_Data[[#This Row],[Product Name Count]],Bike_Data[Product Name Count])</f>
        <v>1826</v>
      </c>
      <c r="P3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1" t="s">
        <v>36</v>
      </c>
      <c r="R391" t="s">
        <v>69</v>
      </c>
      <c r="S391">
        <v>2</v>
      </c>
      <c r="T391">
        <v>449</v>
      </c>
      <c r="U391">
        <v>7.0000000000000007E-2</v>
      </c>
      <c r="V391" t="s">
        <v>47</v>
      </c>
      <c r="W391">
        <v>13</v>
      </c>
      <c r="X391" t="s">
        <v>44</v>
      </c>
      <c r="Y391" t="s">
        <v>48</v>
      </c>
      <c r="Z391" t="s">
        <v>49</v>
      </c>
      <c r="AA391" t="s">
        <v>55</v>
      </c>
    </row>
    <row r="392" spans="1:27" x14ac:dyDescent="0.25">
      <c r="A392">
        <v>200</v>
      </c>
      <c r="B392" t="s">
        <v>692</v>
      </c>
      <c r="C392" t="s">
        <v>700</v>
      </c>
      <c r="D392">
        <v>4</v>
      </c>
      <c r="E392" t="s">
        <v>23</v>
      </c>
      <c r="F392" t="s">
        <v>710</v>
      </c>
      <c r="G392" t="s">
        <v>44</v>
      </c>
      <c r="H392" t="s">
        <v>153</v>
      </c>
      <c r="I392" t="s">
        <v>711</v>
      </c>
      <c r="J392" t="s">
        <v>86</v>
      </c>
      <c r="K392" s="7">
        <v>123</v>
      </c>
      <c r="L392">
        <v>406</v>
      </c>
      <c r="M392" t="s">
        <v>4340</v>
      </c>
      <c r="N392">
        <f>COUNTIFS(Bike_Data[Product Name],Bike_Data[[#This Row],[Product Name]])</f>
        <v>180</v>
      </c>
      <c r="O392">
        <f>_xlfn.RANK.EQ(Bike_Data[[#This Row],[Product Name Count]],Bike_Data[Product Name Count])</f>
        <v>572</v>
      </c>
      <c r="P3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2" t="s">
        <v>87</v>
      </c>
      <c r="R392" t="s">
        <v>37</v>
      </c>
      <c r="S392">
        <v>2</v>
      </c>
      <c r="T392">
        <v>269.99</v>
      </c>
      <c r="U392">
        <v>7.0000000000000007E-2</v>
      </c>
      <c r="V392" t="s">
        <v>47</v>
      </c>
      <c r="W392">
        <v>0</v>
      </c>
      <c r="X392" t="s">
        <v>44</v>
      </c>
      <c r="Y392" t="s">
        <v>48</v>
      </c>
      <c r="Z392" t="s">
        <v>49</v>
      </c>
      <c r="AA392" t="s">
        <v>50</v>
      </c>
    </row>
    <row r="393" spans="1:27" x14ac:dyDescent="0.25">
      <c r="A393">
        <v>200</v>
      </c>
      <c r="B393" t="s">
        <v>692</v>
      </c>
      <c r="C393" t="s">
        <v>700</v>
      </c>
      <c r="D393">
        <v>4</v>
      </c>
      <c r="E393" t="s">
        <v>23</v>
      </c>
      <c r="F393" t="s">
        <v>710</v>
      </c>
      <c r="G393" t="s">
        <v>44</v>
      </c>
      <c r="H393" t="s">
        <v>153</v>
      </c>
      <c r="I393" t="s">
        <v>711</v>
      </c>
      <c r="J393" t="s">
        <v>118</v>
      </c>
      <c r="K393" s="7">
        <v>70</v>
      </c>
      <c r="L393">
        <v>602</v>
      </c>
      <c r="M393" t="s">
        <v>4340</v>
      </c>
      <c r="N393">
        <f>COUNTIFS(Bike_Data[Product Name],Bike_Data[[#This Row],[Product Name]])</f>
        <v>100</v>
      </c>
      <c r="O393">
        <f>_xlfn.RANK.EQ(Bike_Data[[#This Row],[Product Name Count]],Bike_Data[Product Name Count])</f>
        <v>1064</v>
      </c>
      <c r="P3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3" t="s">
        <v>87</v>
      </c>
      <c r="R393" t="s">
        <v>37</v>
      </c>
      <c r="S393">
        <v>2</v>
      </c>
      <c r="T393">
        <v>299.99</v>
      </c>
      <c r="U393">
        <v>0.05</v>
      </c>
      <c r="V393" t="s">
        <v>47</v>
      </c>
      <c r="W393">
        <v>12</v>
      </c>
      <c r="X393" t="s">
        <v>44</v>
      </c>
      <c r="Y393" t="s">
        <v>48</v>
      </c>
      <c r="Z393" t="s">
        <v>49</v>
      </c>
      <c r="AA393" t="s">
        <v>50</v>
      </c>
    </row>
    <row r="394" spans="1:27" x14ac:dyDescent="0.25">
      <c r="A394">
        <v>204</v>
      </c>
      <c r="B394" t="s">
        <v>707</v>
      </c>
      <c r="C394" t="s">
        <v>718</v>
      </c>
      <c r="D394">
        <v>4</v>
      </c>
      <c r="E394" t="s">
        <v>23</v>
      </c>
      <c r="F394" t="s">
        <v>721</v>
      </c>
      <c r="G394" t="s">
        <v>44</v>
      </c>
      <c r="H394" t="s">
        <v>722</v>
      </c>
      <c r="I394" t="s">
        <v>723</v>
      </c>
      <c r="J394" t="s">
        <v>114</v>
      </c>
      <c r="K394" s="7">
        <v>73</v>
      </c>
      <c r="L394">
        <v>529</v>
      </c>
      <c r="M394" t="s">
        <v>4340</v>
      </c>
      <c r="N394">
        <f>COUNTIFS(Bike_Data[Product Name],Bike_Data[[#This Row],[Product Name]])</f>
        <v>110</v>
      </c>
      <c r="O394">
        <f>_xlfn.RANK.EQ(Bike_Data[[#This Row],[Product Name Count]],Bike_Data[Product Name Count])</f>
        <v>752</v>
      </c>
      <c r="P3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4" t="s">
        <v>39</v>
      </c>
      <c r="R394" t="s">
        <v>30</v>
      </c>
      <c r="S394">
        <v>2</v>
      </c>
      <c r="T394">
        <v>469.99</v>
      </c>
      <c r="U394">
        <v>7.0000000000000007E-2</v>
      </c>
      <c r="V394" t="s">
        <v>47</v>
      </c>
      <c r="W394">
        <v>11</v>
      </c>
      <c r="X394" t="s">
        <v>44</v>
      </c>
      <c r="Y394" t="s">
        <v>48</v>
      </c>
      <c r="Z394" t="s">
        <v>49</v>
      </c>
      <c r="AA394" t="s">
        <v>55</v>
      </c>
    </row>
    <row r="395" spans="1:27" x14ac:dyDescent="0.25">
      <c r="A395">
        <v>204</v>
      </c>
      <c r="B395" t="s">
        <v>707</v>
      </c>
      <c r="C395" t="s">
        <v>718</v>
      </c>
      <c r="D395">
        <v>4</v>
      </c>
      <c r="E395" t="s">
        <v>23</v>
      </c>
      <c r="F395" t="s">
        <v>721</v>
      </c>
      <c r="G395" t="s">
        <v>44</v>
      </c>
      <c r="H395" t="s">
        <v>722</v>
      </c>
      <c r="I395" t="s">
        <v>723</v>
      </c>
      <c r="J395" t="s">
        <v>68</v>
      </c>
      <c r="K395" s="7">
        <v>61</v>
      </c>
      <c r="L395">
        <v>1196</v>
      </c>
      <c r="M395" t="s">
        <v>4341</v>
      </c>
      <c r="N395">
        <f>COUNTIFS(Bike_Data[Product Name],Bike_Data[[#This Row],[Product Name]])</f>
        <v>91</v>
      </c>
      <c r="O395">
        <f>_xlfn.RANK.EQ(Bike_Data[[#This Row],[Product Name Count]],Bike_Data[Product Name Count])</f>
        <v>1553</v>
      </c>
      <c r="P3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5" t="s">
        <v>36</v>
      </c>
      <c r="R395" t="s">
        <v>69</v>
      </c>
      <c r="S395">
        <v>2</v>
      </c>
      <c r="T395">
        <v>429</v>
      </c>
      <c r="U395">
        <v>0.1</v>
      </c>
      <c r="V395" t="s">
        <v>47</v>
      </c>
      <c r="W395">
        <v>3</v>
      </c>
      <c r="X395" t="s">
        <v>44</v>
      </c>
      <c r="Y395" t="s">
        <v>48</v>
      </c>
      <c r="Z395" t="s">
        <v>49</v>
      </c>
      <c r="AA395" t="s">
        <v>55</v>
      </c>
    </row>
    <row r="396" spans="1:27" x14ac:dyDescent="0.25">
      <c r="A396">
        <v>205</v>
      </c>
      <c r="B396" t="s">
        <v>707</v>
      </c>
      <c r="C396" t="s">
        <v>718</v>
      </c>
      <c r="D396">
        <v>4</v>
      </c>
      <c r="E396" t="s">
        <v>23</v>
      </c>
      <c r="F396" t="s">
        <v>724</v>
      </c>
      <c r="G396" t="s">
        <v>44</v>
      </c>
      <c r="H396" t="s">
        <v>173</v>
      </c>
      <c r="I396" t="s">
        <v>725</v>
      </c>
      <c r="J396" t="s">
        <v>78</v>
      </c>
      <c r="K396" s="7">
        <v>136</v>
      </c>
      <c r="L396">
        <v>139</v>
      </c>
      <c r="M396" t="s">
        <v>4340</v>
      </c>
      <c r="N396">
        <f>COUNTIFS(Bike_Data[Product Name],Bike_Data[[#This Row],[Product Name]])</f>
        <v>193</v>
      </c>
      <c r="O396">
        <f>_xlfn.RANK.EQ(Bike_Data[[#This Row],[Product Name Count]],Bike_Data[Product Name Count])</f>
        <v>1</v>
      </c>
      <c r="P3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6" t="s">
        <v>70</v>
      </c>
      <c r="R396" t="s">
        <v>37</v>
      </c>
      <c r="S396">
        <v>2</v>
      </c>
      <c r="T396">
        <v>549.99</v>
      </c>
      <c r="U396">
        <v>0.1</v>
      </c>
      <c r="V396" t="s">
        <v>47</v>
      </c>
      <c r="W396">
        <v>16</v>
      </c>
      <c r="X396" t="s">
        <v>44</v>
      </c>
      <c r="Y396" t="s">
        <v>48</v>
      </c>
      <c r="Z396" t="s">
        <v>49</v>
      </c>
      <c r="AA396" t="s">
        <v>50</v>
      </c>
    </row>
    <row r="397" spans="1:27" x14ac:dyDescent="0.25">
      <c r="A397">
        <v>205</v>
      </c>
      <c r="B397" t="s">
        <v>707</v>
      </c>
      <c r="C397" t="s">
        <v>718</v>
      </c>
      <c r="D397">
        <v>4</v>
      </c>
      <c r="E397" t="s">
        <v>23</v>
      </c>
      <c r="F397" t="s">
        <v>724</v>
      </c>
      <c r="G397" t="s">
        <v>44</v>
      </c>
      <c r="H397" t="s">
        <v>173</v>
      </c>
      <c r="I397" t="s">
        <v>725</v>
      </c>
      <c r="J397" t="s">
        <v>86</v>
      </c>
      <c r="K397" s="7">
        <v>123</v>
      </c>
      <c r="L397">
        <v>406</v>
      </c>
      <c r="M397" t="s">
        <v>4340</v>
      </c>
      <c r="N397">
        <f>COUNTIFS(Bike_Data[Product Name],Bike_Data[[#This Row],[Product Name]])</f>
        <v>180</v>
      </c>
      <c r="O397">
        <f>_xlfn.RANK.EQ(Bike_Data[[#This Row],[Product Name Count]],Bike_Data[Product Name Count])</f>
        <v>572</v>
      </c>
      <c r="P3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7" t="s">
        <v>87</v>
      </c>
      <c r="R397" t="s">
        <v>37</v>
      </c>
      <c r="S397">
        <v>2</v>
      </c>
      <c r="T397">
        <v>269.99</v>
      </c>
      <c r="U397">
        <v>0.05</v>
      </c>
      <c r="V397" t="s">
        <v>47</v>
      </c>
      <c r="W397">
        <v>0</v>
      </c>
      <c r="X397" t="s">
        <v>44</v>
      </c>
      <c r="Y397" t="s">
        <v>48</v>
      </c>
      <c r="Z397" t="s">
        <v>49</v>
      </c>
      <c r="AA397" t="s">
        <v>50</v>
      </c>
    </row>
    <row r="398" spans="1:27" x14ac:dyDescent="0.25">
      <c r="A398">
        <v>207</v>
      </c>
      <c r="B398" t="s">
        <v>726</v>
      </c>
      <c r="C398" t="s">
        <v>729</v>
      </c>
      <c r="D398">
        <v>4</v>
      </c>
      <c r="E398" t="s">
        <v>23</v>
      </c>
      <c r="F398" t="s">
        <v>730</v>
      </c>
      <c r="G398" t="s">
        <v>44</v>
      </c>
      <c r="H398" t="s">
        <v>731</v>
      </c>
      <c r="I398" t="s">
        <v>732</v>
      </c>
      <c r="J398" t="s">
        <v>78</v>
      </c>
      <c r="K398" s="7">
        <v>136</v>
      </c>
      <c r="L398">
        <v>139</v>
      </c>
      <c r="M398" t="s">
        <v>4340</v>
      </c>
      <c r="N398">
        <f>COUNTIFS(Bike_Data[Product Name],Bike_Data[[#This Row],[Product Name]])</f>
        <v>193</v>
      </c>
      <c r="O398">
        <f>_xlfn.RANK.EQ(Bike_Data[[#This Row],[Product Name Count]],Bike_Data[Product Name Count])</f>
        <v>1</v>
      </c>
      <c r="P3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8" t="s">
        <v>36</v>
      </c>
      <c r="R398" t="s">
        <v>37</v>
      </c>
      <c r="S398">
        <v>2</v>
      </c>
      <c r="T398">
        <v>549.99</v>
      </c>
      <c r="U398">
        <v>0.2</v>
      </c>
      <c r="V398" t="s">
        <v>47</v>
      </c>
      <c r="W398">
        <v>2</v>
      </c>
      <c r="X398" t="s">
        <v>44</v>
      </c>
      <c r="Y398" t="s">
        <v>48</v>
      </c>
      <c r="Z398" t="s">
        <v>49</v>
      </c>
      <c r="AA398" t="s">
        <v>55</v>
      </c>
    </row>
    <row r="399" spans="1:27" x14ac:dyDescent="0.25">
      <c r="A399">
        <v>207</v>
      </c>
      <c r="B399" t="s">
        <v>726</v>
      </c>
      <c r="C399" t="s">
        <v>729</v>
      </c>
      <c r="D399">
        <v>4</v>
      </c>
      <c r="E399" t="s">
        <v>23</v>
      </c>
      <c r="F399" t="s">
        <v>730</v>
      </c>
      <c r="G399" t="s">
        <v>44</v>
      </c>
      <c r="H399" t="s">
        <v>731</v>
      </c>
      <c r="I399" t="s">
        <v>732</v>
      </c>
      <c r="J399" t="s">
        <v>92</v>
      </c>
      <c r="K399" s="7">
        <v>69</v>
      </c>
      <c r="L399">
        <v>672</v>
      </c>
      <c r="M399" t="s">
        <v>4340</v>
      </c>
      <c r="N399">
        <f>COUNTIFS(Bike_Data[Product Name],Bike_Data[[#This Row],[Product Name]])</f>
        <v>101</v>
      </c>
      <c r="O399">
        <f>_xlfn.RANK.EQ(Bike_Data[[#This Row],[Product Name Count]],Bike_Data[Product Name Count])</f>
        <v>862</v>
      </c>
      <c r="P3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9" t="s">
        <v>39</v>
      </c>
      <c r="R399" t="s">
        <v>40</v>
      </c>
      <c r="S399">
        <v>2</v>
      </c>
      <c r="T399">
        <v>3999.99</v>
      </c>
      <c r="U399">
        <v>0.1</v>
      </c>
      <c r="V399" t="s">
        <v>47</v>
      </c>
      <c r="W399">
        <v>8</v>
      </c>
      <c r="X399" t="s">
        <v>44</v>
      </c>
      <c r="Y399" t="s">
        <v>48</v>
      </c>
      <c r="Z399" t="s">
        <v>49</v>
      </c>
      <c r="AA399" t="s">
        <v>55</v>
      </c>
    </row>
    <row r="400" spans="1:27" x14ac:dyDescent="0.25">
      <c r="A400">
        <v>207</v>
      </c>
      <c r="B400" t="s">
        <v>726</v>
      </c>
      <c r="C400" t="s">
        <v>729</v>
      </c>
      <c r="D400">
        <v>4</v>
      </c>
      <c r="E400" t="s">
        <v>23</v>
      </c>
      <c r="F400" t="s">
        <v>730</v>
      </c>
      <c r="G400" t="s">
        <v>44</v>
      </c>
      <c r="H400" t="s">
        <v>731</v>
      </c>
      <c r="I400" t="s">
        <v>732</v>
      </c>
      <c r="J400" t="s">
        <v>104</v>
      </c>
      <c r="K400" s="7">
        <v>66</v>
      </c>
      <c r="L400">
        <v>875</v>
      </c>
      <c r="M400" t="s">
        <v>4341</v>
      </c>
      <c r="N400">
        <f>COUNTIFS(Bike_Data[Product Name],Bike_Data[[#This Row],[Product Name]])</f>
        <v>97</v>
      </c>
      <c r="O400">
        <f>_xlfn.RANK.EQ(Bike_Data[[#This Row],[Product Name Count]],Bike_Data[Product Name Count])</f>
        <v>1262</v>
      </c>
      <c r="P4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0" t="s">
        <v>29</v>
      </c>
      <c r="R400" t="s">
        <v>30</v>
      </c>
      <c r="S400">
        <v>2</v>
      </c>
      <c r="T400">
        <v>1680.99</v>
      </c>
      <c r="U400">
        <v>7.0000000000000007E-2</v>
      </c>
      <c r="V400" t="s">
        <v>47</v>
      </c>
      <c r="W400">
        <v>21</v>
      </c>
      <c r="X400" t="s">
        <v>44</v>
      </c>
      <c r="Y400" t="s">
        <v>48</v>
      </c>
      <c r="Z400" t="s">
        <v>49</v>
      </c>
      <c r="AA400" t="s">
        <v>55</v>
      </c>
    </row>
    <row r="401" spans="1:27" x14ac:dyDescent="0.25">
      <c r="A401">
        <v>207</v>
      </c>
      <c r="B401" t="s">
        <v>726</v>
      </c>
      <c r="C401" t="s">
        <v>729</v>
      </c>
      <c r="D401">
        <v>4</v>
      </c>
      <c r="E401" t="s">
        <v>23</v>
      </c>
      <c r="F401" t="s">
        <v>730</v>
      </c>
      <c r="G401" t="s">
        <v>44</v>
      </c>
      <c r="H401" t="s">
        <v>731</v>
      </c>
      <c r="I401" t="s">
        <v>732</v>
      </c>
      <c r="J401" t="s">
        <v>127</v>
      </c>
      <c r="K401" s="7">
        <v>66</v>
      </c>
      <c r="L401">
        <v>875</v>
      </c>
      <c r="M401" t="s">
        <v>4341</v>
      </c>
      <c r="N401">
        <f>COUNTIFS(Bike_Data[Product Name],Bike_Data[[#This Row],[Product Name]])</f>
        <v>91</v>
      </c>
      <c r="O401">
        <f>_xlfn.RANK.EQ(Bike_Data[[#This Row],[Product Name Count]],Bike_Data[Product Name Count])</f>
        <v>1553</v>
      </c>
      <c r="P4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1" t="s">
        <v>39</v>
      </c>
      <c r="R401" t="s">
        <v>128</v>
      </c>
      <c r="S401">
        <v>1</v>
      </c>
      <c r="T401">
        <v>1320.99</v>
      </c>
      <c r="U401">
        <v>0.05</v>
      </c>
      <c r="V401" t="s">
        <v>47</v>
      </c>
      <c r="W401">
        <v>1</v>
      </c>
      <c r="X401" t="s">
        <v>44</v>
      </c>
      <c r="Y401" t="s">
        <v>48</v>
      </c>
      <c r="Z401" t="s">
        <v>49</v>
      </c>
      <c r="AA401" t="s">
        <v>55</v>
      </c>
    </row>
    <row r="402" spans="1:27" x14ac:dyDescent="0.25">
      <c r="A402">
        <v>208</v>
      </c>
      <c r="B402" t="s">
        <v>718</v>
      </c>
      <c r="C402" t="s">
        <v>733</v>
      </c>
      <c r="D402">
        <v>4</v>
      </c>
      <c r="E402" t="s">
        <v>23</v>
      </c>
      <c r="F402" t="s">
        <v>734</v>
      </c>
      <c r="G402" t="s">
        <v>44</v>
      </c>
      <c r="H402" t="s">
        <v>722</v>
      </c>
      <c r="I402" t="s">
        <v>735</v>
      </c>
      <c r="J402" t="s">
        <v>78</v>
      </c>
      <c r="K402" s="7">
        <v>136</v>
      </c>
      <c r="L402">
        <v>139</v>
      </c>
      <c r="M402" t="s">
        <v>4340</v>
      </c>
      <c r="N402">
        <f>COUNTIFS(Bike_Data[Product Name],Bike_Data[[#This Row],[Product Name]])</f>
        <v>193</v>
      </c>
      <c r="O402">
        <f>_xlfn.RANK.EQ(Bike_Data[[#This Row],[Product Name Count]],Bike_Data[Product Name Count])</f>
        <v>1</v>
      </c>
      <c r="P4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2" t="s">
        <v>36</v>
      </c>
      <c r="R402" t="s">
        <v>37</v>
      </c>
      <c r="S402">
        <v>1</v>
      </c>
      <c r="T402">
        <v>549.99</v>
      </c>
      <c r="U402">
        <v>0.2</v>
      </c>
      <c r="V402" t="s">
        <v>47</v>
      </c>
      <c r="W402">
        <v>2</v>
      </c>
      <c r="X402" t="s">
        <v>44</v>
      </c>
      <c r="Y402" t="s">
        <v>48</v>
      </c>
      <c r="Z402" t="s">
        <v>49</v>
      </c>
      <c r="AA402" t="s">
        <v>55</v>
      </c>
    </row>
    <row r="403" spans="1:27" x14ac:dyDescent="0.25">
      <c r="A403">
        <v>208</v>
      </c>
      <c r="B403" t="s">
        <v>718</v>
      </c>
      <c r="C403" t="s">
        <v>733</v>
      </c>
      <c r="D403">
        <v>4</v>
      </c>
      <c r="E403" t="s">
        <v>23</v>
      </c>
      <c r="F403" t="s">
        <v>734</v>
      </c>
      <c r="G403" t="s">
        <v>44</v>
      </c>
      <c r="H403" t="s">
        <v>722</v>
      </c>
      <c r="I403" t="s">
        <v>735</v>
      </c>
      <c r="J403" t="s">
        <v>114</v>
      </c>
      <c r="K403" s="7">
        <v>73</v>
      </c>
      <c r="L403">
        <v>529</v>
      </c>
      <c r="M403" t="s">
        <v>4340</v>
      </c>
      <c r="N403">
        <f>COUNTIFS(Bike_Data[Product Name],Bike_Data[[#This Row],[Product Name]])</f>
        <v>110</v>
      </c>
      <c r="O403">
        <f>_xlfn.RANK.EQ(Bike_Data[[#This Row],[Product Name Count]],Bike_Data[Product Name Count])</f>
        <v>752</v>
      </c>
      <c r="P4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3" t="s">
        <v>39</v>
      </c>
      <c r="R403" t="s">
        <v>30</v>
      </c>
      <c r="S403">
        <v>2</v>
      </c>
      <c r="T403">
        <v>469.99</v>
      </c>
      <c r="U403">
        <v>0.05</v>
      </c>
      <c r="V403" t="s">
        <v>47</v>
      </c>
      <c r="W403">
        <v>11</v>
      </c>
      <c r="X403" t="s">
        <v>44</v>
      </c>
      <c r="Y403" t="s">
        <v>48</v>
      </c>
      <c r="Z403" t="s">
        <v>49</v>
      </c>
      <c r="AA403" t="s">
        <v>55</v>
      </c>
    </row>
    <row r="404" spans="1:27" x14ac:dyDescent="0.25">
      <c r="A404">
        <v>208</v>
      </c>
      <c r="B404" t="s">
        <v>718</v>
      </c>
      <c r="C404" t="s">
        <v>733</v>
      </c>
      <c r="D404">
        <v>4</v>
      </c>
      <c r="E404" t="s">
        <v>23</v>
      </c>
      <c r="F404" t="s">
        <v>734</v>
      </c>
      <c r="G404" t="s">
        <v>44</v>
      </c>
      <c r="H404" t="s">
        <v>722</v>
      </c>
      <c r="I404" t="s">
        <v>735</v>
      </c>
      <c r="J404" t="s">
        <v>28</v>
      </c>
      <c r="K404" s="7">
        <v>67</v>
      </c>
      <c r="L404">
        <v>741</v>
      </c>
      <c r="M404" t="s">
        <v>4340</v>
      </c>
      <c r="N404">
        <f>COUNTIFS(Bike_Data[Product Name],Bike_Data[[#This Row],[Product Name]])</f>
        <v>97</v>
      </c>
      <c r="O404">
        <f>_xlfn.RANK.EQ(Bike_Data[[#This Row],[Product Name Count]],Bike_Data[Product Name Count])</f>
        <v>1262</v>
      </c>
      <c r="P4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4" t="s">
        <v>29</v>
      </c>
      <c r="R404" t="s">
        <v>30</v>
      </c>
      <c r="S404">
        <v>2</v>
      </c>
      <c r="T404">
        <v>1549</v>
      </c>
      <c r="U404">
        <v>0.05</v>
      </c>
      <c r="V404" t="s">
        <v>47</v>
      </c>
      <c r="W404">
        <v>13</v>
      </c>
      <c r="X404" t="s">
        <v>44</v>
      </c>
      <c r="Y404" t="s">
        <v>48</v>
      </c>
      <c r="Z404" t="s">
        <v>49</v>
      </c>
      <c r="AA404" t="s">
        <v>55</v>
      </c>
    </row>
    <row r="405" spans="1:27" x14ac:dyDescent="0.25">
      <c r="A405">
        <v>208</v>
      </c>
      <c r="B405" t="s">
        <v>718</v>
      </c>
      <c r="C405" t="s">
        <v>733</v>
      </c>
      <c r="D405">
        <v>4</v>
      </c>
      <c r="E405" t="s">
        <v>23</v>
      </c>
      <c r="F405" t="s">
        <v>734</v>
      </c>
      <c r="G405" t="s">
        <v>44</v>
      </c>
      <c r="H405" t="s">
        <v>722</v>
      </c>
      <c r="I405" t="s">
        <v>735</v>
      </c>
      <c r="J405" t="s">
        <v>41</v>
      </c>
      <c r="K405" s="7">
        <v>62</v>
      </c>
      <c r="L405">
        <v>1134</v>
      </c>
      <c r="M405" t="s">
        <v>4341</v>
      </c>
      <c r="N405">
        <f>COUNTIFS(Bike_Data[Product Name],Bike_Data[[#This Row],[Product Name]])</f>
        <v>97</v>
      </c>
      <c r="O405">
        <f>_xlfn.RANK.EQ(Bike_Data[[#This Row],[Product Name Count]],Bike_Data[Product Name Count])</f>
        <v>1262</v>
      </c>
      <c r="P4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5" t="s">
        <v>39</v>
      </c>
      <c r="R405" t="s">
        <v>40</v>
      </c>
      <c r="S405">
        <v>2</v>
      </c>
      <c r="T405">
        <v>2899.99</v>
      </c>
      <c r="U405">
        <v>7.0000000000000007E-2</v>
      </c>
      <c r="V405" t="s">
        <v>47</v>
      </c>
      <c r="W405">
        <v>2</v>
      </c>
      <c r="X405" t="s">
        <v>44</v>
      </c>
      <c r="Y405" t="s">
        <v>48</v>
      </c>
      <c r="Z405" t="s">
        <v>49</v>
      </c>
      <c r="AA405" t="s">
        <v>55</v>
      </c>
    </row>
    <row r="406" spans="1:27" x14ac:dyDescent="0.25">
      <c r="A406">
        <v>208</v>
      </c>
      <c r="B406" t="s">
        <v>718</v>
      </c>
      <c r="C406" t="s">
        <v>733</v>
      </c>
      <c r="D406">
        <v>4</v>
      </c>
      <c r="E406" t="s">
        <v>23</v>
      </c>
      <c r="F406" t="s">
        <v>734</v>
      </c>
      <c r="G406" t="s">
        <v>44</v>
      </c>
      <c r="H406" t="s">
        <v>722</v>
      </c>
      <c r="I406" t="s">
        <v>735</v>
      </c>
      <c r="J406" t="s">
        <v>56</v>
      </c>
      <c r="K406" s="7">
        <v>53</v>
      </c>
      <c r="L406">
        <v>1483</v>
      </c>
      <c r="M406" t="s">
        <v>4341</v>
      </c>
      <c r="N406">
        <f>COUNTIFS(Bike_Data[Product Name],Bike_Data[[#This Row],[Product Name]])</f>
        <v>86</v>
      </c>
      <c r="O406">
        <f>_xlfn.RANK.EQ(Bike_Data[[#This Row],[Product Name Count]],Bike_Data[Product Name Count])</f>
        <v>1915</v>
      </c>
      <c r="P4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6" t="s">
        <v>39</v>
      </c>
      <c r="R406" t="s">
        <v>30</v>
      </c>
      <c r="S406">
        <v>1</v>
      </c>
      <c r="T406">
        <v>999.99</v>
      </c>
      <c r="U406">
        <v>0.05</v>
      </c>
      <c r="V406" t="s">
        <v>47</v>
      </c>
      <c r="W406">
        <v>28</v>
      </c>
      <c r="X406" t="s">
        <v>44</v>
      </c>
      <c r="Y406" t="s">
        <v>48</v>
      </c>
      <c r="Z406" t="s">
        <v>49</v>
      </c>
      <c r="AA406" t="s">
        <v>55</v>
      </c>
    </row>
    <row r="407" spans="1:27" x14ac:dyDescent="0.25">
      <c r="A407">
        <v>209</v>
      </c>
      <c r="B407" t="s">
        <v>729</v>
      </c>
      <c r="C407" t="s">
        <v>736</v>
      </c>
      <c r="D407">
        <v>4</v>
      </c>
      <c r="E407" t="s">
        <v>23</v>
      </c>
      <c r="F407" t="s">
        <v>737</v>
      </c>
      <c r="G407" t="s">
        <v>44</v>
      </c>
      <c r="H407" t="s">
        <v>738</v>
      </c>
      <c r="I407" t="s">
        <v>739</v>
      </c>
      <c r="J407" t="s">
        <v>109</v>
      </c>
      <c r="K407" s="7">
        <v>138</v>
      </c>
      <c r="L407">
        <v>1</v>
      </c>
      <c r="M407" t="s">
        <v>4340</v>
      </c>
      <c r="N407">
        <f>COUNTIFS(Bike_Data[Product Name],Bike_Data[[#This Row],[Product Name]])</f>
        <v>193</v>
      </c>
      <c r="O407">
        <f>_xlfn.RANK.EQ(Bike_Data[[#This Row],[Product Name Count]],Bike_Data[Product Name Count])</f>
        <v>1</v>
      </c>
      <c r="P4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7" t="s">
        <v>36</v>
      </c>
      <c r="R407" t="s">
        <v>37</v>
      </c>
      <c r="S407">
        <v>1</v>
      </c>
      <c r="T407">
        <v>269.99</v>
      </c>
      <c r="U407">
        <v>0.1</v>
      </c>
      <c r="V407" t="s">
        <v>47</v>
      </c>
      <c r="W407">
        <v>1</v>
      </c>
      <c r="X407" t="s">
        <v>44</v>
      </c>
      <c r="Y407" t="s">
        <v>48</v>
      </c>
      <c r="Z407" t="s">
        <v>49</v>
      </c>
      <c r="AA407" t="s">
        <v>50</v>
      </c>
    </row>
    <row r="408" spans="1:27" x14ac:dyDescent="0.25">
      <c r="A408">
        <v>210</v>
      </c>
      <c r="B408" t="s">
        <v>729</v>
      </c>
      <c r="C408" t="s">
        <v>733</v>
      </c>
      <c r="D408">
        <v>4</v>
      </c>
      <c r="E408" t="s">
        <v>23</v>
      </c>
      <c r="F408" t="s">
        <v>740</v>
      </c>
      <c r="G408" t="s">
        <v>44</v>
      </c>
      <c r="H408" t="s">
        <v>635</v>
      </c>
      <c r="I408" t="s">
        <v>741</v>
      </c>
      <c r="J408" t="s">
        <v>109</v>
      </c>
      <c r="K408" s="7">
        <v>138</v>
      </c>
      <c r="L408">
        <v>1</v>
      </c>
      <c r="M408" t="s">
        <v>4340</v>
      </c>
      <c r="N408">
        <f>COUNTIFS(Bike_Data[Product Name],Bike_Data[[#This Row],[Product Name]])</f>
        <v>193</v>
      </c>
      <c r="O408">
        <f>_xlfn.RANK.EQ(Bike_Data[[#This Row],[Product Name Count]],Bike_Data[Product Name Count])</f>
        <v>1</v>
      </c>
      <c r="P4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8" t="s">
        <v>36</v>
      </c>
      <c r="R408" t="s">
        <v>37</v>
      </c>
      <c r="S408">
        <v>2</v>
      </c>
      <c r="T408">
        <v>269.99</v>
      </c>
      <c r="U408">
        <v>0.2</v>
      </c>
      <c r="V408" t="s">
        <v>47</v>
      </c>
      <c r="W408">
        <v>1</v>
      </c>
      <c r="X408" t="s">
        <v>44</v>
      </c>
      <c r="Y408" t="s">
        <v>48</v>
      </c>
      <c r="Z408" t="s">
        <v>49</v>
      </c>
      <c r="AA408" t="s">
        <v>50</v>
      </c>
    </row>
    <row r="409" spans="1:27" x14ac:dyDescent="0.25">
      <c r="A409">
        <v>210</v>
      </c>
      <c r="B409" t="s">
        <v>729</v>
      </c>
      <c r="C409" t="s">
        <v>733</v>
      </c>
      <c r="D409">
        <v>4</v>
      </c>
      <c r="E409" t="s">
        <v>23</v>
      </c>
      <c r="F409" t="s">
        <v>740</v>
      </c>
      <c r="G409" t="s">
        <v>44</v>
      </c>
      <c r="H409" t="s">
        <v>635</v>
      </c>
      <c r="I409" t="s">
        <v>741</v>
      </c>
      <c r="J409" t="s">
        <v>86</v>
      </c>
      <c r="K409" s="7">
        <v>123</v>
      </c>
      <c r="L409">
        <v>406</v>
      </c>
      <c r="M409" t="s">
        <v>4340</v>
      </c>
      <c r="N409">
        <f>COUNTIFS(Bike_Data[Product Name],Bike_Data[[#This Row],[Product Name]])</f>
        <v>180</v>
      </c>
      <c r="O409">
        <f>_xlfn.RANK.EQ(Bike_Data[[#This Row],[Product Name Count]],Bike_Data[Product Name Count])</f>
        <v>572</v>
      </c>
      <c r="P4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9" t="s">
        <v>36</v>
      </c>
      <c r="R409" t="s">
        <v>37</v>
      </c>
      <c r="S409">
        <v>1</v>
      </c>
      <c r="T409">
        <v>269.99</v>
      </c>
      <c r="U409">
        <v>7.0000000000000007E-2</v>
      </c>
      <c r="V409" t="s">
        <v>47</v>
      </c>
      <c r="W409">
        <v>18</v>
      </c>
      <c r="X409" t="s">
        <v>44</v>
      </c>
      <c r="Y409" t="s">
        <v>48</v>
      </c>
      <c r="Z409" t="s">
        <v>49</v>
      </c>
      <c r="AA409" t="s">
        <v>50</v>
      </c>
    </row>
    <row r="410" spans="1:27" x14ac:dyDescent="0.25">
      <c r="A410">
        <v>211</v>
      </c>
      <c r="B410" t="s">
        <v>729</v>
      </c>
      <c r="C410" t="s">
        <v>736</v>
      </c>
      <c r="D410">
        <v>4</v>
      </c>
      <c r="E410" t="s">
        <v>23</v>
      </c>
      <c r="F410" t="s">
        <v>742</v>
      </c>
      <c r="G410" t="s">
        <v>44</v>
      </c>
      <c r="H410" t="s">
        <v>223</v>
      </c>
      <c r="I410" t="s">
        <v>743</v>
      </c>
      <c r="J410" t="s">
        <v>28</v>
      </c>
      <c r="K410" s="7">
        <v>67</v>
      </c>
      <c r="L410">
        <v>741</v>
      </c>
      <c r="M410" t="s">
        <v>4340</v>
      </c>
      <c r="N410">
        <f>COUNTIFS(Bike_Data[Product Name],Bike_Data[[#This Row],[Product Name]])</f>
        <v>97</v>
      </c>
      <c r="O410">
        <f>_xlfn.RANK.EQ(Bike_Data[[#This Row],[Product Name Count]],Bike_Data[Product Name Count])</f>
        <v>1262</v>
      </c>
      <c r="P4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10" t="s">
        <v>29</v>
      </c>
      <c r="R410" t="s">
        <v>30</v>
      </c>
      <c r="S410">
        <v>1</v>
      </c>
      <c r="T410">
        <v>1549</v>
      </c>
      <c r="U410">
        <v>7.0000000000000007E-2</v>
      </c>
      <c r="V410" t="s">
        <v>47</v>
      </c>
      <c r="W410">
        <v>13</v>
      </c>
      <c r="X410" t="s">
        <v>44</v>
      </c>
      <c r="Y410" t="s">
        <v>48</v>
      </c>
      <c r="Z410" t="s">
        <v>49</v>
      </c>
      <c r="AA410" t="s">
        <v>50</v>
      </c>
    </row>
    <row r="411" spans="1:27" x14ac:dyDescent="0.25">
      <c r="A411">
        <v>211</v>
      </c>
      <c r="B411" t="s">
        <v>729</v>
      </c>
      <c r="C411" t="s">
        <v>736</v>
      </c>
      <c r="D411">
        <v>4</v>
      </c>
      <c r="E411" t="s">
        <v>23</v>
      </c>
      <c r="F411" t="s">
        <v>742</v>
      </c>
      <c r="G411" t="s">
        <v>44</v>
      </c>
      <c r="H411" t="s">
        <v>223</v>
      </c>
      <c r="I411" t="s">
        <v>743</v>
      </c>
      <c r="J411" t="s">
        <v>61</v>
      </c>
      <c r="K411" s="7">
        <v>49</v>
      </c>
      <c r="L411">
        <v>1536</v>
      </c>
      <c r="M411" t="s">
        <v>4341</v>
      </c>
      <c r="N411">
        <f>COUNTIFS(Bike_Data[Product Name],Bike_Data[[#This Row],[Product Name]])</f>
        <v>77</v>
      </c>
      <c r="O411">
        <f>_xlfn.RANK.EQ(Bike_Data[[#This Row],[Product Name Count]],Bike_Data[Product Name Count])</f>
        <v>2248</v>
      </c>
      <c r="P4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11" t="s">
        <v>39</v>
      </c>
      <c r="R411" t="s">
        <v>62</v>
      </c>
      <c r="S411">
        <v>2</v>
      </c>
      <c r="T411">
        <v>749.99</v>
      </c>
      <c r="U411">
        <v>7.0000000000000007E-2</v>
      </c>
      <c r="V411" t="s">
        <v>47</v>
      </c>
      <c r="W411">
        <v>16</v>
      </c>
      <c r="X411" t="s">
        <v>44</v>
      </c>
      <c r="Y411" t="s">
        <v>48</v>
      </c>
      <c r="Z411" t="s">
        <v>49</v>
      </c>
      <c r="AA411" t="s">
        <v>50</v>
      </c>
    </row>
    <row r="412" spans="1:27" x14ac:dyDescent="0.25">
      <c r="A412">
        <v>212</v>
      </c>
      <c r="B412" t="s">
        <v>736</v>
      </c>
      <c r="C412" t="s">
        <v>744</v>
      </c>
      <c r="D412">
        <v>4</v>
      </c>
      <c r="E412" t="s">
        <v>23</v>
      </c>
      <c r="F412" t="s">
        <v>745</v>
      </c>
      <c r="G412" t="s">
        <v>44</v>
      </c>
      <c r="H412" t="s">
        <v>516</v>
      </c>
      <c r="I412" t="s">
        <v>746</v>
      </c>
      <c r="J412" t="s">
        <v>78</v>
      </c>
      <c r="K412" s="7">
        <v>136</v>
      </c>
      <c r="L412">
        <v>139</v>
      </c>
      <c r="M412" t="s">
        <v>4340</v>
      </c>
      <c r="N412">
        <f>COUNTIFS(Bike_Data[Product Name],Bike_Data[[#This Row],[Product Name]])</f>
        <v>193</v>
      </c>
      <c r="O412">
        <f>_xlfn.RANK.EQ(Bike_Data[[#This Row],[Product Name Count]],Bike_Data[Product Name Count])</f>
        <v>1</v>
      </c>
      <c r="P4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12" t="s">
        <v>36</v>
      </c>
      <c r="R412" t="s">
        <v>37</v>
      </c>
      <c r="S412">
        <v>2</v>
      </c>
      <c r="T412">
        <v>549.99</v>
      </c>
      <c r="U412">
        <v>0.2</v>
      </c>
      <c r="V412" t="s">
        <v>47</v>
      </c>
      <c r="W412">
        <v>2</v>
      </c>
      <c r="X412" t="s">
        <v>44</v>
      </c>
      <c r="Y412" t="s">
        <v>48</v>
      </c>
      <c r="Z412" t="s">
        <v>49</v>
      </c>
      <c r="AA412" t="s">
        <v>50</v>
      </c>
    </row>
    <row r="413" spans="1:27" x14ac:dyDescent="0.25">
      <c r="A413">
        <v>212</v>
      </c>
      <c r="B413" t="s">
        <v>736</v>
      </c>
      <c r="C413" t="s">
        <v>744</v>
      </c>
      <c r="D413">
        <v>4</v>
      </c>
      <c r="E413" t="s">
        <v>23</v>
      </c>
      <c r="F413" t="s">
        <v>745</v>
      </c>
      <c r="G413" t="s">
        <v>44</v>
      </c>
      <c r="H413" t="s">
        <v>516</v>
      </c>
      <c r="I413" t="s">
        <v>746</v>
      </c>
      <c r="J413" t="s">
        <v>42</v>
      </c>
      <c r="K413" s="7">
        <v>131</v>
      </c>
      <c r="L413">
        <v>275</v>
      </c>
      <c r="M413" t="s">
        <v>4340</v>
      </c>
      <c r="N413">
        <f>COUNTIFS(Bike_Data[Product Name],Bike_Data[[#This Row],[Product Name]])</f>
        <v>185</v>
      </c>
      <c r="O413">
        <f>_xlfn.RANK.EQ(Bike_Data[[#This Row],[Product Name Count]],Bike_Data[Product Name Count])</f>
        <v>387</v>
      </c>
      <c r="P4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13" t="s">
        <v>36</v>
      </c>
      <c r="R413" t="s">
        <v>37</v>
      </c>
      <c r="S413">
        <v>2</v>
      </c>
      <c r="T413">
        <v>599.99</v>
      </c>
      <c r="U413">
        <v>7.0000000000000007E-2</v>
      </c>
      <c r="V413" t="s">
        <v>47</v>
      </c>
      <c r="W413">
        <v>20</v>
      </c>
      <c r="X413" t="s">
        <v>44</v>
      </c>
      <c r="Y413" t="s">
        <v>48</v>
      </c>
      <c r="Z413" t="s">
        <v>49</v>
      </c>
      <c r="AA413" t="s">
        <v>50</v>
      </c>
    </row>
    <row r="414" spans="1:27" x14ac:dyDescent="0.25">
      <c r="A414">
        <v>212</v>
      </c>
      <c r="B414" t="s">
        <v>736</v>
      </c>
      <c r="C414" t="s">
        <v>744</v>
      </c>
      <c r="D414">
        <v>4</v>
      </c>
      <c r="E414" t="s">
        <v>23</v>
      </c>
      <c r="F414" t="s">
        <v>745</v>
      </c>
      <c r="G414" t="s">
        <v>44</v>
      </c>
      <c r="H414" t="s">
        <v>516</v>
      </c>
      <c r="I414" t="s">
        <v>746</v>
      </c>
      <c r="J414" t="s">
        <v>92</v>
      </c>
      <c r="K414" s="7">
        <v>69</v>
      </c>
      <c r="L414">
        <v>672</v>
      </c>
      <c r="M414" t="s">
        <v>4340</v>
      </c>
      <c r="N414">
        <f>COUNTIFS(Bike_Data[Product Name],Bike_Data[[#This Row],[Product Name]])</f>
        <v>101</v>
      </c>
      <c r="O414">
        <f>_xlfn.RANK.EQ(Bike_Data[[#This Row],[Product Name Count]],Bike_Data[Product Name Count])</f>
        <v>862</v>
      </c>
      <c r="P4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14" t="s">
        <v>39</v>
      </c>
      <c r="R414" t="s">
        <v>40</v>
      </c>
      <c r="S414">
        <v>1</v>
      </c>
      <c r="T414">
        <v>3999.99</v>
      </c>
      <c r="U414">
        <v>0.2</v>
      </c>
      <c r="V414" t="s">
        <v>47</v>
      </c>
      <c r="W414">
        <v>8</v>
      </c>
      <c r="X414" t="s">
        <v>44</v>
      </c>
      <c r="Y414" t="s">
        <v>48</v>
      </c>
      <c r="Z414" t="s">
        <v>49</v>
      </c>
      <c r="AA414" t="s">
        <v>50</v>
      </c>
    </row>
    <row r="415" spans="1:27" x14ac:dyDescent="0.25">
      <c r="A415">
        <v>212</v>
      </c>
      <c r="B415" t="s">
        <v>736</v>
      </c>
      <c r="C415" t="s">
        <v>744</v>
      </c>
      <c r="D415">
        <v>4</v>
      </c>
      <c r="E415" t="s">
        <v>23</v>
      </c>
      <c r="F415" t="s">
        <v>745</v>
      </c>
      <c r="G415" t="s">
        <v>44</v>
      </c>
      <c r="H415" t="s">
        <v>516</v>
      </c>
      <c r="I415" t="s">
        <v>746</v>
      </c>
      <c r="J415" t="s">
        <v>165</v>
      </c>
      <c r="K415" s="7">
        <v>57</v>
      </c>
      <c r="L415">
        <v>1316</v>
      </c>
      <c r="M415" t="s">
        <v>4341</v>
      </c>
      <c r="N415">
        <f>COUNTIFS(Bike_Data[Product Name],Bike_Data[[#This Row],[Product Name]])</f>
        <v>78</v>
      </c>
      <c r="O415">
        <f>_xlfn.RANK.EQ(Bike_Data[[#This Row],[Product Name Count]],Bike_Data[Product Name Count])</f>
        <v>2170</v>
      </c>
      <c r="P4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15" t="s">
        <v>36</v>
      </c>
      <c r="R415" t="s">
        <v>69</v>
      </c>
      <c r="S415">
        <v>1</v>
      </c>
      <c r="T415">
        <v>449</v>
      </c>
      <c r="U415">
        <v>0.1</v>
      </c>
      <c r="V415" t="s">
        <v>47</v>
      </c>
      <c r="W415">
        <v>15</v>
      </c>
      <c r="X415" t="s">
        <v>44</v>
      </c>
      <c r="Y415" t="s">
        <v>48</v>
      </c>
      <c r="Z415" t="s">
        <v>49</v>
      </c>
      <c r="AA415" t="s">
        <v>50</v>
      </c>
    </row>
    <row r="416" spans="1:27" x14ac:dyDescent="0.25">
      <c r="A416">
        <v>214</v>
      </c>
      <c r="B416" t="s">
        <v>750</v>
      </c>
      <c r="C416" t="s">
        <v>744</v>
      </c>
      <c r="D416">
        <v>4</v>
      </c>
      <c r="E416" t="s">
        <v>23</v>
      </c>
      <c r="F416" t="s">
        <v>751</v>
      </c>
      <c r="G416" t="s">
        <v>44</v>
      </c>
      <c r="H416" t="s">
        <v>323</v>
      </c>
      <c r="I416" t="s">
        <v>752</v>
      </c>
      <c r="J416" t="s">
        <v>109</v>
      </c>
      <c r="K416" s="7">
        <v>138</v>
      </c>
      <c r="L416">
        <v>1</v>
      </c>
      <c r="M416" t="s">
        <v>4340</v>
      </c>
      <c r="N416">
        <f>COUNTIFS(Bike_Data[Product Name],Bike_Data[[#This Row],[Product Name]])</f>
        <v>193</v>
      </c>
      <c r="O416">
        <f>_xlfn.RANK.EQ(Bike_Data[[#This Row],[Product Name Count]],Bike_Data[Product Name Count])</f>
        <v>1</v>
      </c>
      <c r="P4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16" t="s">
        <v>87</v>
      </c>
      <c r="R416" t="s">
        <v>37</v>
      </c>
      <c r="S416">
        <v>1</v>
      </c>
      <c r="T416">
        <v>269.99</v>
      </c>
      <c r="U416">
        <v>0.1</v>
      </c>
      <c r="V416" t="s">
        <v>47</v>
      </c>
      <c r="W416">
        <v>16</v>
      </c>
      <c r="X416" t="s">
        <v>44</v>
      </c>
      <c r="Y416" t="s">
        <v>48</v>
      </c>
      <c r="Z416" t="s">
        <v>49</v>
      </c>
      <c r="AA416" t="s">
        <v>50</v>
      </c>
    </row>
    <row r="417" spans="1:27" x14ac:dyDescent="0.25">
      <c r="A417">
        <v>215</v>
      </c>
      <c r="B417" t="s">
        <v>750</v>
      </c>
      <c r="C417" t="s">
        <v>753</v>
      </c>
      <c r="D417">
        <v>4</v>
      </c>
      <c r="E417" t="s">
        <v>23</v>
      </c>
      <c r="F417" t="s">
        <v>754</v>
      </c>
      <c r="G417" t="s">
        <v>44</v>
      </c>
      <c r="H417" t="s">
        <v>143</v>
      </c>
      <c r="I417" t="s">
        <v>755</v>
      </c>
      <c r="J417" t="s">
        <v>78</v>
      </c>
      <c r="K417" s="7">
        <v>136</v>
      </c>
      <c r="L417">
        <v>139</v>
      </c>
      <c r="M417" t="s">
        <v>4340</v>
      </c>
      <c r="N417">
        <f>COUNTIFS(Bike_Data[Product Name],Bike_Data[[#This Row],[Product Name]])</f>
        <v>193</v>
      </c>
      <c r="O417">
        <f>_xlfn.RANK.EQ(Bike_Data[[#This Row],[Product Name Count]],Bike_Data[Product Name Count])</f>
        <v>1</v>
      </c>
      <c r="P4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17" t="s">
        <v>36</v>
      </c>
      <c r="R417" t="s">
        <v>37</v>
      </c>
      <c r="S417">
        <v>2</v>
      </c>
      <c r="T417">
        <v>549.99</v>
      </c>
      <c r="U417">
        <v>0.1</v>
      </c>
      <c r="V417" t="s">
        <v>47</v>
      </c>
      <c r="W417">
        <v>2</v>
      </c>
      <c r="X417" t="s">
        <v>44</v>
      </c>
      <c r="Y417" t="s">
        <v>48</v>
      </c>
      <c r="Z417" t="s">
        <v>49</v>
      </c>
      <c r="AA417" t="s">
        <v>55</v>
      </c>
    </row>
    <row r="418" spans="1:27" x14ac:dyDescent="0.25">
      <c r="A418">
        <v>215</v>
      </c>
      <c r="B418" t="s">
        <v>750</v>
      </c>
      <c r="C418" t="s">
        <v>753</v>
      </c>
      <c r="D418">
        <v>4</v>
      </c>
      <c r="E418" t="s">
        <v>23</v>
      </c>
      <c r="F418" t="s">
        <v>754</v>
      </c>
      <c r="G418" t="s">
        <v>44</v>
      </c>
      <c r="H418" t="s">
        <v>143</v>
      </c>
      <c r="I418" t="s">
        <v>755</v>
      </c>
      <c r="J418" t="s">
        <v>165</v>
      </c>
      <c r="K418" s="7">
        <v>57</v>
      </c>
      <c r="L418">
        <v>1316</v>
      </c>
      <c r="M418" t="s">
        <v>4341</v>
      </c>
      <c r="N418">
        <f>COUNTIFS(Bike_Data[Product Name],Bike_Data[[#This Row],[Product Name]])</f>
        <v>78</v>
      </c>
      <c r="O418">
        <f>_xlfn.RANK.EQ(Bike_Data[[#This Row],[Product Name Count]],Bike_Data[Product Name Count])</f>
        <v>2170</v>
      </c>
      <c r="P4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18" t="s">
        <v>36</v>
      </c>
      <c r="R418" t="s">
        <v>69</v>
      </c>
      <c r="S418">
        <v>1</v>
      </c>
      <c r="T418">
        <v>449</v>
      </c>
      <c r="U418">
        <v>7.0000000000000007E-2</v>
      </c>
      <c r="V418" t="s">
        <v>47</v>
      </c>
      <c r="W418">
        <v>15</v>
      </c>
      <c r="X418" t="s">
        <v>44</v>
      </c>
      <c r="Y418" t="s">
        <v>48</v>
      </c>
      <c r="Z418" t="s">
        <v>49</v>
      </c>
      <c r="AA418" t="s">
        <v>55</v>
      </c>
    </row>
    <row r="419" spans="1:27" x14ac:dyDescent="0.25">
      <c r="A419">
        <v>217</v>
      </c>
      <c r="B419" t="s">
        <v>744</v>
      </c>
      <c r="C419" t="s">
        <v>760</v>
      </c>
      <c r="D419">
        <v>4</v>
      </c>
      <c r="E419" t="s">
        <v>23</v>
      </c>
      <c r="F419" t="s">
        <v>761</v>
      </c>
      <c r="G419" t="s">
        <v>44</v>
      </c>
      <c r="H419" t="s">
        <v>762</v>
      </c>
      <c r="I419" t="s">
        <v>763</v>
      </c>
      <c r="J419" t="s">
        <v>28</v>
      </c>
      <c r="K419" s="7">
        <v>67</v>
      </c>
      <c r="L419">
        <v>741</v>
      </c>
      <c r="M419" t="s">
        <v>4340</v>
      </c>
      <c r="N419">
        <f>COUNTIFS(Bike_Data[Product Name],Bike_Data[[#This Row],[Product Name]])</f>
        <v>97</v>
      </c>
      <c r="O419">
        <f>_xlfn.RANK.EQ(Bike_Data[[#This Row],[Product Name Count]],Bike_Data[Product Name Count])</f>
        <v>1262</v>
      </c>
      <c r="P4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19" t="s">
        <v>29</v>
      </c>
      <c r="R419" t="s">
        <v>30</v>
      </c>
      <c r="S419">
        <v>2</v>
      </c>
      <c r="T419">
        <v>1549</v>
      </c>
      <c r="U419">
        <v>0.1</v>
      </c>
      <c r="V419" t="s">
        <v>47</v>
      </c>
      <c r="W419">
        <v>13</v>
      </c>
      <c r="X419" t="s">
        <v>44</v>
      </c>
      <c r="Y419" t="s">
        <v>48</v>
      </c>
      <c r="Z419" t="s">
        <v>49</v>
      </c>
      <c r="AA419" t="s">
        <v>55</v>
      </c>
    </row>
    <row r="420" spans="1:27" x14ac:dyDescent="0.25">
      <c r="A420">
        <v>217</v>
      </c>
      <c r="B420" t="s">
        <v>744</v>
      </c>
      <c r="C420" t="s">
        <v>760</v>
      </c>
      <c r="D420">
        <v>4</v>
      </c>
      <c r="E420" t="s">
        <v>23</v>
      </c>
      <c r="F420" t="s">
        <v>761</v>
      </c>
      <c r="G420" t="s">
        <v>44</v>
      </c>
      <c r="H420" t="s">
        <v>762</v>
      </c>
      <c r="I420" t="s">
        <v>763</v>
      </c>
      <c r="J420" t="s">
        <v>68</v>
      </c>
      <c r="K420" s="7">
        <v>61</v>
      </c>
      <c r="L420">
        <v>1196</v>
      </c>
      <c r="M420" t="s">
        <v>4341</v>
      </c>
      <c r="N420">
        <f>COUNTIFS(Bike_Data[Product Name],Bike_Data[[#This Row],[Product Name]])</f>
        <v>91</v>
      </c>
      <c r="O420">
        <f>_xlfn.RANK.EQ(Bike_Data[[#This Row],[Product Name Count]],Bike_Data[Product Name Count])</f>
        <v>1553</v>
      </c>
      <c r="P4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20" t="s">
        <v>36</v>
      </c>
      <c r="R420" t="s">
        <v>69</v>
      </c>
      <c r="S420">
        <v>1</v>
      </c>
      <c r="T420">
        <v>429</v>
      </c>
      <c r="U420">
        <v>7.0000000000000007E-2</v>
      </c>
      <c r="V420" t="s">
        <v>47</v>
      </c>
      <c r="W420">
        <v>3</v>
      </c>
      <c r="X420" t="s">
        <v>44</v>
      </c>
      <c r="Y420" t="s">
        <v>48</v>
      </c>
      <c r="Z420" t="s">
        <v>49</v>
      </c>
      <c r="AA420" t="s">
        <v>55</v>
      </c>
    </row>
    <row r="421" spans="1:27" x14ac:dyDescent="0.25">
      <c r="A421">
        <v>217</v>
      </c>
      <c r="B421" t="s">
        <v>744</v>
      </c>
      <c r="C421" t="s">
        <v>760</v>
      </c>
      <c r="D421">
        <v>4</v>
      </c>
      <c r="E421" t="s">
        <v>23</v>
      </c>
      <c r="F421" t="s">
        <v>761</v>
      </c>
      <c r="G421" t="s">
        <v>44</v>
      </c>
      <c r="H421" t="s">
        <v>762</v>
      </c>
      <c r="I421" t="s">
        <v>763</v>
      </c>
      <c r="J421" t="s">
        <v>75</v>
      </c>
      <c r="K421" s="7">
        <v>64</v>
      </c>
      <c r="L421">
        <v>1007</v>
      </c>
      <c r="M421" t="s">
        <v>4341</v>
      </c>
      <c r="N421">
        <f>COUNTIFS(Bike_Data[Product Name],Bike_Data[[#This Row],[Product Name]])</f>
        <v>89</v>
      </c>
      <c r="O421">
        <f>_xlfn.RANK.EQ(Bike_Data[[#This Row],[Product Name Count]],Bike_Data[Product Name Count])</f>
        <v>1826</v>
      </c>
      <c r="P4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21" t="s">
        <v>36</v>
      </c>
      <c r="R421" t="s">
        <v>69</v>
      </c>
      <c r="S421">
        <v>1</v>
      </c>
      <c r="T421">
        <v>449</v>
      </c>
      <c r="U421">
        <v>0.1</v>
      </c>
      <c r="V421" t="s">
        <v>47</v>
      </c>
      <c r="W421">
        <v>13</v>
      </c>
      <c r="X421" t="s">
        <v>44</v>
      </c>
      <c r="Y421" t="s">
        <v>48</v>
      </c>
      <c r="Z421" t="s">
        <v>49</v>
      </c>
      <c r="AA421" t="s">
        <v>55</v>
      </c>
    </row>
    <row r="422" spans="1:27" x14ac:dyDescent="0.25">
      <c r="A422">
        <v>218</v>
      </c>
      <c r="B422" t="s">
        <v>753</v>
      </c>
      <c r="C422" t="s">
        <v>760</v>
      </c>
      <c r="D422">
        <v>4</v>
      </c>
      <c r="E422" t="s">
        <v>23</v>
      </c>
      <c r="F422" t="s">
        <v>764</v>
      </c>
      <c r="G422" t="s">
        <v>44</v>
      </c>
      <c r="H422" t="s">
        <v>366</v>
      </c>
      <c r="I422" t="s">
        <v>765</v>
      </c>
      <c r="J422" t="s">
        <v>78</v>
      </c>
      <c r="K422" s="7">
        <v>136</v>
      </c>
      <c r="L422">
        <v>139</v>
      </c>
      <c r="M422" t="s">
        <v>4340</v>
      </c>
      <c r="N422">
        <f>COUNTIFS(Bike_Data[Product Name],Bike_Data[[#This Row],[Product Name]])</f>
        <v>193</v>
      </c>
      <c r="O422">
        <f>_xlfn.RANK.EQ(Bike_Data[[#This Row],[Product Name Count]],Bike_Data[Product Name Count])</f>
        <v>1</v>
      </c>
      <c r="P4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22" t="s">
        <v>36</v>
      </c>
      <c r="R422" t="s">
        <v>37</v>
      </c>
      <c r="S422">
        <v>1</v>
      </c>
      <c r="T422">
        <v>549.99</v>
      </c>
      <c r="U422">
        <v>0.05</v>
      </c>
      <c r="V422" t="s">
        <v>47</v>
      </c>
      <c r="W422">
        <v>2</v>
      </c>
      <c r="X422" t="s">
        <v>44</v>
      </c>
      <c r="Y422" t="s">
        <v>48</v>
      </c>
      <c r="Z422" t="s">
        <v>49</v>
      </c>
      <c r="AA422" t="s">
        <v>55</v>
      </c>
    </row>
    <row r="423" spans="1:27" x14ac:dyDescent="0.25">
      <c r="A423">
        <v>218</v>
      </c>
      <c r="B423" t="s">
        <v>753</v>
      </c>
      <c r="C423" t="s">
        <v>760</v>
      </c>
      <c r="D423">
        <v>4</v>
      </c>
      <c r="E423" t="s">
        <v>23</v>
      </c>
      <c r="F423" t="s">
        <v>764</v>
      </c>
      <c r="G423" t="s">
        <v>44</v>
      </c>
      <c r="H423" t="s">
        <v>366</v>
      </c>
      <c r="I423" t="s">
        <v>765</v>
      </c>
      <c r="J423" t="s">
        <v>109</v>
      </c>
      <c r="K423" s="7">
        <v>138</v>
      </c>
      <c r="L423">
        <v>1</v>
      </c>
      <c r="M423" t="s">
        <v>4340</v>
      </c>
      <c r="N423">
        <f>COUNTIFS(Bike_Data[Product Name],Bike_Data[[#This Row],[Product Name]])</f>
        <v>193</v>
      </c>
      <c r="O423">
        <f>_xlfn.RANK.EQ(Bike_Data[[#This Row],[Product Name Count]],Bike_Data[Product Name Count])</f>
        <v>1</v>
      </c>
      <c r="P4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23" t="s">
        <v>36</v>
      </c>
      <c r="R423" t="s">
        <v>37</v>
      </c>
      <c r="S423">
        <v>1</v>
      </c>
      <c r="T423">
        <v>269.99</v>
      </c>
      <c r="U423">
        <v>7.0000000000000007E-2</v>
      </c>
      <c r="V423" t="s">
        <v>47</v>
      </c>
      <c r="W423">
        <v>1</v>
      </c>
      <c r="X423" t="s">
        <v>44</v>
      </c>
      <c r="Y423" t="s">
        <v>48</v>
      </c>
      <c r="Z423" t="s">
        <v>49</v>
      </c>
      <c r="AA423" t="s">
        <v>55</v>
      </c>
    </row>
    <row r="424" spans="1:27" x14ac:dyDescent="0.25">
      <c r="A424">
        <v>218</v>
      </c>
      <c r="B424" t="s">
        <v>753</v>
      </c>
      <c r="C424" t="s">
        <v>760</v>
      </c>
      <c r="D424">
        <v>4</v>
      </c>
      <c r="E424" t="s">
        <v>23</v>
      </c>
      <c r="F424" t="s">
        <v>764</v>
      </c>
      <c r="G424" t="s">
        <v>44</v>
      </c>
      <c r="H424" t="s">
        <v>366</v>
      </c>
      <c r="I424" t="s">
        <v>765</v>
      </c>
      <c r="J424" t="s">
        <v>61</v>
      </c>
      <c r="K424" s="7">
        <v>49</v>
      </c>
      <c r="L424">
        <v>1536</v>
      </c>
      <c r="M424" t="s">
        <v>4341</v>
      </c>
      <c r="N424">
        <f>COUNTIFS(Bike_Data[Product Name],Bike_Data[[#This Row],[Product Name]])</f>
        <v>77</v>
      </c>
      <c r="O424">
        <f>_xlfn.RANK.EQ(Bike_Data[[#This Row],[Product Name Count]],Bike_Data[Product Name Count])</f>
        <v>2248</v>
      </c>
      <c r="P4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24" t="s">
        <v>39</v>
      </c>
      <c r="R424" t="s">
        <v>62</v>
      </c>
      <c r="S424">
        <v>2</v>
      </c>
      <c r="T424">
        <v>749.99</v>
      </c>
      <c r="U424">
        <v>0.1</v>
      </c>
      <c r="V424" t="s">
        <v>47</v>
      </c>
      <c r="W424">
        <v>16</v>
      </c>
      <c r="X424" t="s">
        <v>44</v>
      </c>
      <c r="Y424" t="s">
        <v>48</v>
      </c>
      <c r="Z424" t="s">
        <v>49</v>
      </c>
      <c r="AA424" t="s">
        <v>55</v>
      </c>
    </row>
    <row r="425" spans="1:27" x14ac:dyDescent="0.25">
      <c r="A425">
        <v>219</v>
      </c>
      <c r="B425" t="s">
        <v>753</v>
      </c>
      <c r="C425" t="s">
        <v>766</v>
      </c>
      <c r="D425">
        <v>4</v>
      </c>
      <c r="E425" t="s">
        <v>23</v>
      </c>
      <c r="F425" t="s">
        <v>767</v>
      </c>
      <c r="G425" t="s">
        <v>44</v>
      </c>
      <c r="H425" t="s">
        <v>340</v>
      </c>
      <c r="I425" t="s">
        <v>768</v>
      </c>
      <c r="J425" t="s">
        <v>42</v>
      </c>
      <c r="K425" s="7">
        <v>131</v>
      </c>
      <c r="L425">
        <v>275</v>
      </c>
      <c r="M425" t="s">
        <v>4340</v>
      </c>
      <c r="N425">
        <f>COUNTIFS(Bike_Data[Product Name],Bike_Data[[#This Row],[Product Name]])</f>
        <v>185</v>
      </c>
      <c r="O425">
        <f>_xlfn.RANK.EQ(Bike_Data[[#This Row],[Product Name Count]],Bike_Data[Product Name Count])</f>
        <v>387</v>
      </c>
      <c r="P4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25" t="s">
        <v>70</v>
      </c>
      <c r="R425" t="s">
        <v>37</v>
      </c>
      <c r="S425">
        <v>1</v>
      </c>
      <c r="T425">
        <v>599.99</v>
      </c>
      <c r="U425">
        <v>0.05</v>
      </c>
      <c r="V425" t="s">
        <v>47</v>
      </c>
      <c r="W425">
        <v>2</v>
      </c>
      <c r="X425" t="s">
        <v>44</v>
      </c>
      <c r="Y425" t="s">
        <v>48</v>
      </c>
      <c r="Z425" t="s">
        <v>49</v>
      </c>
      <c r="AA425" t="s">
        <v>50</v>
      </c>
    </row>
    <row r="426" spans="1:27" x14ac:dyDescent="0.25">
      <c r="A426">
        <v>219</v>
      </c>
      <c r="B426" t="s">
        <v>753</v>
      </c>
      <c r="C426" t="s">
        <v>766</v>
      </c>
      <c r="D426">
        <v>4</v>
      </c>
      <c r="E426" t="s">
        <v>23</v>
      </c>
      <c r="F426" t="s">
        <v>767</v>
      </c>
      <c r="G426" t="s">
        <v>44</v>
      </c>
      <c r="H426" t="s">
        <v>340</v>
      </c>
      <c r="I426" t="s">
        <v>768</v>
      </c>
      <c r="J426" t="s">
        <v>127</v>
      </c>
      <c r="K426" s="7">
        <v>66</v>
      </c>
      <c r="L426">
        <v>875</v>
      </c>
      <c r="M426" t="s">
        <v>4341</v>
      </c>
      <c r="N426">
        <f>COUNTIFS(Bike_Data[Product Name],Bike_Data[[#This Row],[Product Name]])</f>
        <v>91</v>
      </c>
      <c r="O426">
        <f>_xlfn.RANK.EQ(Bike_Data[[#This Row],[Product Name Count]],Bike_Data[Product Name Count])</f>
        <v>1553</v>
      </c>
      <c r="P4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26" t="s">
        <v>39</v>
      </c>
      <c r="R426" t="s">
        <v>128</v>
      </c>
      <c r="S426">
        <v>1</v>
      </c>
      <c r="T426">
        <v>1320.99</v>
      </c>
      <c r="U426">
        <v>0.2</v>
      </c>
      <c r="V426" t="s">
        <v>47</v>
      </c>
      <c r="W426">
        <v>1</v>
      </c>
      <c r="X426" t="s">
        <v>44</v>
      </c>
      <c r="Y426" t="s">
        <v>48</v>
      </c>
      <c r="Z426" t="s">
        <v>49</v>
      </c>
      <c r="AA426" t="s">
        <v>50</v>
      </c>
    </row>
    <row r="427" spans="1:27" x14ac:dyDescent="0.25">
      <c r="A427">
        <v>220</v>
      </c>
      <c r="B427" t="s">
        <v>753</v>
      </c>
      <c r="C427" t="s">
        <v>766</v>
      </c>
      <c r="D427">
        <v>4</v>
      </c>
      <c r="E427" t="s">
        <v>23</v>
      </c>
      <c r="F427" t="s">
        <v>769</v>
      </c>
      <c r="G427" t="s">
        <v>44</v>
      </c>
      <c r="H427" t="s">
        <v>170</v>
      </c>
      <c r="I427" t="s">
        <v>770</v>
      </c>
      <c r="J427" t="s">
        <v>86</v>
      </c>
      <c r="K427" s="7">
        <v>123</v>
      </c>
      <c r="L427">
        <v>406</v>
      </c>
      <c r="M427" t="s">
        <v>4340</v>
      </c>
      <c r="N427">
        <f>COUNTIFS(Bike_Data[Product Name],Bike_Data[[#This Row],[Product Name]])</f>
        <v>180</v>
      </c>
      <c r="O427">
        <f>_xlfn.RANK.EQ(Bike_Data[[#This Row],[Product Name Count]],Bike_Data[Product Name Count])</f>
        <v>572</v>
      </c>
      <c r="P4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27" t="s">
        <v>87</v>
      </c>
      <c r="R427" t="s">
        <v>37</v>
      </c>
      <c r="S427">
        <v>2</v>
      </c>
      <c r="T427">
        <v>269.99</v>
      </c>
      <c r="U427">
        <v>0.1</v>
      </c>
      <c r="V427" t="s">
        <v>47</v>
      </c>
      <c r="W427">
        <v>0</v>
      </c>
      <c r="X427" t="s">
        <v>44</v>
      </c>
      <c r="Y427" t="s">
        <v>48</v>
      </c>
      <c r="Z427" t="s">
        <v>49</v>
      </c>
      <c r="AA427" t="s">
        <v>50</v>
      </c>
    </row>
    <row r="428" spans="1:27" x14ac:dyDescent="0.25">
      <c r="A428">
        <v>220</v>
      </c>
      <c r="B428" t="s">
        <v>753</v>
      </c>
      <c r="C428" t="s">
        <v>766</v>
      </c>
      <c r="D428">
        <v>4</v>
      </c>
      <c r="E428" t="s">
        <v>23</v>
      </c>
      <c r="F428" t="s">
        <v>769</v>
      </c>
      <c r="G428" t="s">
        <v>44</v>
      </c>
      <c r="H428" t="s">
        <v>170</v>
      </c>
      <c r="I428" t="s">
        <v>770</v>
      </c>
      <c r="J428" t="s">
        <v>114</v>
      </c>
      <c r="K428" s="7">
        <v>73</v>
      </c>
      <c r="L428">
        <v>529</v>
      </c>
      <c r="M428" t="s">
        <v>4340</v>
      </c>
      <c r="N428">
        <f>COUNTIFS(Bike_Data[Product Name],Bike_Data[[#This Row],[Product Name]])</f>
        <v>110</v>
      </c>
      <c r="O428">
        <f>_xlfn.RANK.EQ(Bike_Data[[#This Row],[Product Name Count]],Bike_Data[Product Name Count])</f>
        <v>752</v>
      </c>
      <c r="P4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28" t="s">
        <v>39</v>
      </c>
      <c r="R428" t="s">
        <v>30</v>
      </c>
      <c r="S428">
        <v>2</v>
      </c>
      <c r="T428">
        <v>469.99</v>
      </c>
      <c r="U428">
        <v>0.05</v>
      </c>
      <c r="V428" t="s">
        <v>47</v>
      </c>
      <c r="W428">
        <v>11</v>
      </c>
      <c r="X428" t="s">
        <v>44</v>
      </c>
      <c r="Y428" t="s">
        <v>48</v>
      </c>
      <c r="Z428" t="s">
        <v>49</v>
      </c>
      <c r="AA428" t="s">
        <v>50</v>
      </c>
    </row>
    <row r="429" spans="1:27" x14ac:dyDescent="0.25">
      <c r="A429">
        <v>220</v>
      </c>
      <c r="B429" t="s">
        <v>753</v>
      </c>
      <c r="C429" t="s">
        <v>766</v>
      </c>
      <c r="D429">
        <v>4</v>
      </c>
      <c r="E429" t="s">
        <v>23</v>
      </c>
      <c r="F429" t="s">
        <v>769</v>
      </c>
      <c r="G429" t="s">
        <v>44</v>
      </c>
      <c r="H429" t="s">
        <v>170</v>
      </c>
      <c r="I429" t="s">
        <v>770</v>
      </c>
      <c r="J429" t="s">
        <v>132</v>
      </c>
      <c r="K429" s="7">
        <v>67</v>
      </c>
      <c r="L429">
        <v>741</v>
      </c>
      <c r="M429" t="s">
        <v>4340</v>
      </c>
      <c r="N429">
        <f>COUNTIFS(Bike_Data[Product Name],Bike_Data[[#This Row],[Product Name]])</f>
        <v>98</v>
      </c>
      <c r="O429">
        <f>_xlfn.RANK.EQ(Bike_Data[[#This Row],[Product Name Count]],Bike_Data[Product Name Count])</f>
        <v>1164</v>
      </c>
      <c r="P4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29" t="s">
        <v>70</v>
      </c>
      <c r="R429" t="s">
        <v>37</v>
      </c>
      <c r="S429">
        <v>1</v>
      </c>
      <c r="T429">
        <v>499.99</v>
      </c>
      <c r="U429">
        <v>7.0000000000000007E-2</v>
      </c>
      <c r="V429" t="s">
        <v>47</v>
      </c>
      <c r="W429">
        <v>18</v>
      </c>
      <c r="X429" t="s">
        <v>44</v>
      </c>
      <c r="Y429" t="s">
        <v>48</v>
      </c>
      <c r="Z429" t="s">
        <v>49</v>
      </c>
      <c r="AA429" t="s">
        <v>50</v>
      </c>
    </row>
    <row r="430" spans="1:27" x14ac:dyDescent="0.25">
      <c r="A430">
        <v>220</v>
      </c>
      <c r="B430" t="s">
        <v>753</v>
      </c>
      <c r="C430" t="s">
        <v>766</v>
      </c>
      <c r="D430">
        <v>4</v>
      </c>
      <c r="E430" t="s">
        <v>23</v>
      </c>
      <c r="F430" t="s">
        <v>769</v>
      </c>
      <c r="G430" t="s">
        <v>44</v>
      </c>
      <c r="H430" t="s">
        <v>170</v>
      </c>
      <c r="I430" t="s">
        <v>770</v>
      </c>
      <c r="J430" t="s">
        <v>56</v>
      </c>
      <c r="K430" s="7">
        <v>53</v>
      </c>
      <c r="L430">
        <v>1483</v>
      </c>
      <c r="M430" t="s">
        <v>4341</v>
      </c>
      <c r="N430">
        <f>COUNTIFS(Bike_Data[Product Name],Bike_Data[[#This Row],[Product Name]])</f>
        <v>86</v>
      </c>
      <c r="O430">
        <f>_xlfn.RANK.EQ(Bike_Data[[#This Row],[Product Name Count]],Bike_Data[Product Name Count])</f>
        <v>1915</v>
      </c>
      <c r="P4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30" t="s">
        <v>39</v>
      </c>
      <c r="R430" t="s">
        <v>30</v>
      </c>
      <c r="S430">
        <v>2</v>
      </c>
      <c r="T430">
        <v>999.99</v>
      </c>
      <c r="U430">
        <v>0.2</v>
      </c>
      <c r="V430" t="s">
        <v>47</v>
      </c>
      <c r="W430">
        <v>28</v>
      </c>
      <c r="X430" t="s">
        <v>44</v>
      </c>
      <c r="Y430" t="s">
        <v>48</v>
      </c>
      <c r="Z430" t="s">
        <v>49</v>
      </c>
      <c r="AA430" t="s">
        <v>50</v>
      </c>
    </row>
    <row r="431" spans="1:27" x14ac:dyDescent="0.25">
      <c r="A431">
        <v>222</v>
      </c>
      <c r="B431" t="s">
        <v>756</v>
      </c>
      <c r="C431" t="s">
        <v>760</v>
      </c>
      <c r="D431">
        <v>4</v>
      </c>
      <c r="E431" t="s">
        <v>23</v>
      </c>
      <c r="F431" t="s">
        <v>773</v>
      </c>
      <c r="G431" t="s">
        <v>44</v>
      </c>
      <c r="H431" t="s">
        <v>173</v>
      </c>
      <c r="I431" t="s">
        <v>774</v>
      </c>
      <c r="J431" t="s">
        <v>28</v>
      </c>
      <c r="K431" s="7">
        <v>67</v>
      </c>
      <c r="L431">
        <v>741</v>
      </c>
      <c r="M431" t="s">
        <v>4340</v>
      </c>
      <c r="N431">
        <f>COUNTIFS(Bike_Data[Product Name],Bike_Data[[#This Row],[Product Name]])</f>
        <v>97</v>
      </c>
      <c r="O431">
        <f>_xlfn.RANK.EQ(Bike_Data[[#This Row],[Product Name Count]],Bike_Data[Product Name Count])</f>
        <v>1262</v>
      </c>
      <c r="P4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31" t="s">
        <v>29</v>
      </c>
      <c r="R431" t="s">
        <v>30</v>
      </c>
      <c r="S431">
        <v>1</v>
      </c>
      <c r="T431">
        <v>1549</v>
      </c>
      <c r="U431">
        <v>0.1</v>
      </c>
      <c r="V431" t="s">
        <v>47</v>
      </c>
      <c r="W431">
        <v>13</v>
      </c>
      <c r="X431" t="s">
        <v>44</v>
      </c>
      <c r="Y431" t="s">
        <v>48</v>
      </c>
      <c r="Z431" t="s">
        <v>49</v>
      </c>
      <c r="AA431" t="s">
        <v>50</v>
      </c>
    </row>
    <row r="432" spans="1:27" x14ac:dyDescent="0.25">
      <c r="A432">
        <v>222</v>
      </c>
      <c r="B432" t="s">
        <v>756</v>
      </c>
      <c r="C432" t="s">
        <v>760</v>
      </c>
      <c r="D432">
        <v>4</v>
      </c>
      <c r="E432" t="s">
        <v>23</v>
      </c>
      <c r="F432" t="s">
        <v>773</v>
      </c>
      <c r="G432" t="s">
        <v>44</v>
      </c>
      <c r="H432" t="s">
        <v>173</v>
      </c>
      <c r="I432" t="s">
        <v>774</v>
      </c>
      <c r="J432" t="s">
        <v>61</v>
      </c>
      <c r="K432" s="7">
        <v>49</v>
      </c>
      <c r="L432">
        <v>1536</v>
      </c>
      <c r="M432" t="s">
        <v>4341</v>
      </c>
      <c r="N432">
        <f>COUNTIFS(Bike_Data[Product Name],Bike_Data[[#This Row],[Product Name]])</f>
        <v>77</v>
      </c>
      <c r="O432">
        <f>_xlfn.RANK.EQ(Bike_Data[[#This Row],[Product Name Count]],Bike_Data[Product Name Count])</f>
        <v>2248</v>
      </c>
      <c r="P4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32" t="s">
        <v>39</v>
      </c>
      <c r="R432" t="s">
        <v>62</v>
      </c>
      <c r="S432">
        <v>2</v>
      </c>
      <c r="T432">
        <v>749.99</v>
      </c>
      <c r="U432">
        <v>0.1</v>
      </c>
      <c r="V432" t="s">
        <v>47</v>
      </c>
      <c r="W432">
        <v>16</v>
      </c>
      <c r="X432" t="s">
        <v>44</v>
      </c>
      <c r="Y432" t="s">
        <v>48</v>
      </c>
      <c r="Z432" t="s">
        <v>49</v>
      </c>
      <c r="AA432" t="s">
        <v>50</v>
      </c>
    </row>
    <row r="433" spans="1:27" x14ac:dyDescent="0.25">
      <c r="A433">
        <v>223</v>
      </c>
      <c r="B433" t="s">
        <v>766</v>
      </c>
      <c r="C433" t="s">
        <v>775</v>
      </c>
      <c r="D433">
        <v>4</v>
      </c>
      <c r="E433" t="s">
        <v>23</v>
      </c>
      <c r="F433" t="s">
        <v>776</v>
      </c>
      <c r="G433" t="s">
        <v>44</v>
      </c>
      <c r="H433" t="s">
        <v>323</v>
      </c>
      <c r="I433" t="s">
        <v>777</v>
      </c>
      <c r="J433" t="s">
        <v>109</v>
      </c>
      <c r="K433" s="7">
        <v>138</v>
      </c>
      <c r="L433">
        <v>1</v>
      </c>
      <c r="M433" t="s">
        <v>4340</v>
      </c>
      <c r="N433">
        <f>COUNTIFS(Bike_Data[Product Name],Bike_Data[[#This Row],[Product Name]])</f>
        <v>193</v>
      </c>
      <c r="O433">
        <f>_xlfn.RANK.EQ(Bike_Data[[#This Row],[Product Name Count]],Bike_Data[Product Name Count])</f>
        <v>1</v>
      </c>
      <c r="P4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33" t="s">
        <v>87</v>
      </c>
      <c r="R433" t="s">
        <v>37</v>
      </c>
      <c r="S433">
        <v>2</v>
      </c>
      <c r="T433">
        <v>269.99</v>
      </c>
      <c r="U433">
        <v>0.1</v>
      </c>
      <c r="V433" t="s">
        <v>47</v>
      </c>
      <c r="W433">
        <v>16</v>
      </c>
      <c r="X433" t="s">
        <v>44</v>
      </c>
      <c r="Y433" t="s">
        <v>48</v>
      </c>
      <c r="Z433" t="s">
        <v>49</v>
      </c>
      <c r="AA433" t="s">
        <v>55</v>
      </c>
    </row>
    <row r="434" spans="1:27" x14ac:dyDescent="0.25">
      <c r="A434">
        <v>223</v>
      </c>
      <c r="B434" t="s">
        <v>766</v>
      </c>
      <c r="C434" t="s">
        <v>775</v>
      </c>
      <c r="D434">
        <v>4</v>
      </c>
      <c r="E434" t="s">
        <v>23</v>
      </c>
      <c r="F434" t="s">
        <v>776</v>
      </c>
      <c r="G434" t="s">
        <v>44</v>
      </c>
      <c r="H434" t="s">
        <v>323</v>
      </c>
      <c r="I434" t="s">
        <v>777</v>
      </c>
      <c r="J434" t="s">
        <v>92</v>
      </c>
      <c r="K434" s="7">
        <v>69</v>
      </c>
      <c r="L434">
        <v>672</v>
      </c>
      <c r="M434" t="s">
        <v>4340</v>
      </c>
      <c r="N434">
        <f>COUNTIFS(Bike_Data[Product Name],Bike_Data[[#This Row],[Product Name]])</f>
        <v>101</v>
      </c>
      <c r="O434">
        <f>_xlfn.RANK.EQ(Bike_Data[[#This Row],[Product Name Count]],Bike_Data[Product Name Count])</f>
        <v>862</v>
      </c>
      <c r="P4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34" t="s">
        <v>39</v>
      </c>
      <c r="R434" t="s">
        <v>40</v>
      </c>
      <c r="S434">
        <v>2</v>
      </c>
      <c r="T434">
        <v>3999.99</v>
      </c>
      <c r="U434">
        <v>0.05</v>
      </c>
      <c r="V434" t="s">
        <v>47</v>
      </c>
      <c r="W434">
        <v>8</v>
      </c>
      <c r="X434" t="s">
        <v>44</v>
      </c>
      <c r="Y434" t="s">
        <v>48</v>
      </c>
      <c r="Z434" t="s">
        <v>49</v>
      </c>
      <c r="AA434" t="s">
        <v>55</v>
      </c>
    </row>
    <row r="435" spans="1:27" x14ac:dyDescent="0.25">
      <c r="A435">
        <v>223</v>
      </c>
      <c r="B435" t="s">
        <v>766</v>
      </c>
      <c r="C435" t="s">
        <v>775</v>
      </c>
      <c r="D435">
        <v>4</v>
      </c>
      <c r="E435" t="s">
        <v>23</v>
      </c>
      <c r="F435" t="s">
        <v>776</v>
      </c>
      <c r="G435" t="s">
        <v>44</v>
      </c>
      <c r="H435" t="s">
        <v>323</v>
      </c>
      <c r="I435" t="s">
        <v>777</v>
      </c>
      <c r="J435" t="s">
        <v>82</v>
      </c>
      <c r="K435" s="7">
        <v>54</v>
      </c>
      <c r="L435">
        <v>1429</v>
      </c>
      <c r="M435" t="s">
        <v>4341</v>
      </c>
      <c r="N435">
        <f>COUNTIFS(Bike_Data[Product Name],Bike_Data[[#This Row],[Product Name]])</f>
        <v>91</v>
      </c>
      <c r="O435">
        <f>_xlfn.RANK.EQ(Bike_Data[[#This Row],[Product Name Count]],Bike_Data[Product Name Count])</f>
        <v>1553</v>
      </c>
      <c r="P4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35" t="s">
        <v>36</v>
      </c>
      <c r="R435" t="s">
        <v>37</v>
      </c>
      <c r="S435">
        <v>1</v>
      </c>
      <c r="T435">
        <v>529.99</v>
      </c>
      <c r="U435">
        <v>0.05</v>
      </c>
      <c r="V435" t="s">
        <v>47</v>
      </c>
      <c r="W435">
        <v>6</v>
      </c>
      <c r="X435" t="s">
        <v>44</v>
      </c>
      <c r="Y435" t="s">
        <v>48</v>
      </c>
      <c r="Z435" t="s">
        <v>49</v>
      </c>
      <c r="AA435" t="s">
        <v>55</v>
      </c>
    </row>
    <row r="436" spans="1:27" x14ac:dyDescent="0.25">
      <c r="A436">
        <v>223</v>
      </c>
      <c r="B436" t="s">
        <v>766</v>
      </c>
      <c r="C436" t="s">
        <v>775</v>
      </c>
      <c r="D436">
        <v>4</v>
      </c>
      <c r="E436" t="s">
        <v>23</v>
      </c>
      <c r="F436" t="s">
        <v>776</v>
      </c>
      <c r="G436" t="s">
        <v>44</v>
      </c>
      <c r="H436" t="s">
        <v>323</v>
      </c>
      <c r="I436" t="s">
        <v>777</v>
      </c>
      <c r="J436" t="s">
        <v>127</v>
      </c>
      <c r="K436" s="7">
        <v>66</v>
      </c>
      <c r="L436">
        <v>875</v>
      </c>
      <c r="M436" t="s">
        <v>4341</v>
      </c>
      <c r="N436">
        <f>COUNTIFS(Bike_Data[Product Name],Bike_Data[[#This Row],[Product Name]])</f>
        <v>91</v>
      </c>
      <c r="O436">
        <f>_xlfn.RANK.EQ(Bike_Data[[#This Row],[Product Name Count]],Bike_Data[Product Name Count])</f>
        <v>1553</v>
      </c>
      <c r="P4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36" t="s">
        <v>39</v>
      </c>
      <c r="R436" t="s">
        <v>128</v>
      </c>
      <c r="S436">
        <v>1</v>
      </c>
      <c r="T436">
        <v>1320.99</v>
      </c>
      <c r="U436">
        <v>0.2</v>
      </c>
      <c r="V436" t="s">
        <v>47</v>
      </c>
      <c r="W436">
        <v>1</v>
      </c>
      <c r="X436" t="s">
        <v>44</v>
      </c>
      <c r="Y436" t="s">
        <v>48</v>
      </c>
      <c r="Z436" t="s">
        <v>49</v>
      </c>
      <c r="AA436" t="s">
        <v>55</v>
      </c>
    </row>
    <row r="437" spans="1:27" x14ac:dyDescent="0.25">
      <c r="A437">
        <v>223</v>
      </c>
      <c r="B437" t="s">
        <v>766</v>
      </c>
      <c r="C437" t="s">
        <v>775</v>
      </c>
      <c r="D437">
        <v>4</v>
      </c>
      <c r="E437" t="s">
        <v>23</v>
      </c>
      <c r="F437" t="s">
        <v>776</v>
      </c>
      <c r="G437" t="s">
        <v>44</v>
      </c>
      <c r="H437" t="s">
        <v>323</v>
      </c>
      <c r="I437" t="s">
        <v>777</v>
      </c>
      <c r="J437" t="s">
        <v>35</v>
      </c>
      <c r="K437" s="7">
        <v>56</v>
      </c>
      <c r="L437">
        <v>1373</v>
      </c>
      <c r="M437" t="s">
        <v>4341</v>
      </c>
      <c r="N437">
        <f>COUNTIFS(Bike_Data[Product Name],Bike_Data[[#This Row],[Product Name]])</f>
        <v>84</v>
      </c>
      <c r="O437">
        <f>_xlfn.RANK.EQ(Bike_Data[[#This Row],[Product Name Count]],Bike_Data[Product Name Count])</f>
        <v>2086</v>
      </c>
      <c r="P4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37" t="s">
        <v>36</v>
      </c>
      <c r="R437" t="s">
        <v>37</v>
      </c>
      <c r="S437">
        <v>1</v>
      </c>
      <c r="T437">
        <v>599.99</v>
      </c>
      <c r="U437">
        <v>0.05</v>
      </c>
      <c r="V437" t="s">
        <v>47</v>
      </c>
      <c r="W437">
        <v>20</v>
      </c>
      <c r="X437" t="s">
        <v>44</v>
      </c>
      <c r="Y437" t="s">
        <v>48</v>
      </c>
      <c r="Z437" t="s">
        <v>49</v>
      </c>
      <c r="AA437" t="s">
        <v>55</v>
      </c>
    </row>
    <row r="438" spans="1:27" x14ac:dyDescent="0.25">
      <c r="A438">
        <v>227</v>
      </c>
      <c r="B438" t="s">
        <v>775</v>
      </c>
      <c r="C438" t="s">
        <v>783</v>
      </c>
      <c r="D438">
        <v>4</v>
      </c>
      <c r="E438" t="s">
        <v>23</v>
      </c>
      <c r="F438" t="s">
        <v>786</v>
      </c>
      <c r="G438" t="s">
        <v>44</v>
      </c>
      <c r="H438" t="s">
        <v>84</v>
      </c>
      <c r="I438" t="s">
        <v>787</v>
      </c>
      <c r="J438" t="s">
        <v>82</v>
      </c>
      <c r="K438" s="7">
        <v>54</v>
      </c>
      <c r="L438">
        <v>1429</v>
      </c>
      <c r="M438" t="s">
        <v>4341</v>
      </c>
      <c r="N438">
        <f>COUNTIFS(Bike_Data[Product Name],Bike_Data[[#This Row],[Product Name]])</f>
        <v>91</v>
      </c>
      <c r="O438">
        <f>_xlfn.RANK.EQ(Bike_Data[[#This Row],[Product Name Count]],Bike_Data[Product Name Count])</f>
        <v>1553</v>
      </c>
      <c r="P4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38" t="s">
        <v>36</v>
      </c>
      <c r="R438" t="s">
        <v>37</v>
      </c>
      <c r="S438">
        <v>2</v>
      </c>
      <c r="T438">
        <v>529.99</v>
      </c>
      <c r="U438">
        <v>0.1</v>
      </c>
      <c r="V438" t="s">
        <v>47</v>
      </c>
      <c r="W438">
        <v>6</v>
      </c>
      <c r="X438" t="s">
        <v>44</v>
      </c>
      <c r="Y438" t="s">
        <v>48</v>
      </c>
      <c r="Z438" t="s">
        <v>49</v>
      </c>
      <c r="AA438" t="s">
        <v>55</v>
      </c>
    </row>
    <row r="439" spans="1:27" x14ac:dyDescent="0.25">
      <c r="A439">
        <v>227</v>
      </c>
      <c r="B439" t="s">
        <v>775</v>
      </c>
      <c r="C439" t="s">
        <v>783</v>
      </c>
      <c r="D439">
        <v>4</v>
      </c>
      <c r="E439" t="s">
        <v>23</v>
      </c>
      <c r="F439" t="s">
        <v>786</v>
      </c>
      <c r="G439" t="s">
        <v>44</v>
      </c>
      <c r="H439" t="s">
        <v>84</v>
      </c>
      <c r="I439" t="s">
        <v>787</v>
      </c>
      <c r="J439" t="s">
        <v>56</v>
      </c>
      <c r="K439" s="7">
        <v>53</v>
      </c>
      <c r="L439">
        <v>1483</v>
      </c>
      <c r="M439" t="s">
        <v>4341</v>
      </c>
      <c r="N439">
        <f>COUNTIFS(Bike_Data[Product Name],Bike_Data[[#This Row],[Product Name]])</f>
        <v>86</v>
      </c>
      <c r="O439">
        <f>_xlfn.RANK.EQ(Bike_Data[[#This Row],[Product Name Count]],Bike_Data[Product Name Count])</f>
        <v>1915</v>
      </c>
      <c r="P4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39" t="s">
        <v>39</v>
      </c>
      <c r="R439" t="s">
        <v>30</v>
      </c>
      <c r="S439">
        <v>2</v>
      </c>
      <c r="T439">
        <v>999.99</v>
      </c>
      <c r="U439">
        <v>0.05</v>
      </c>
      <c r="V439" t="s">
        <v>47</v>
      </c>
      <c r="W439">
        <v>28</v>
      </c>
      <c r="X439" t="s">
        <v>44</v>
      </c>
      <c r="Y439" t="s">
        <v>48</v>
      </c>
      <c r="Z439" t="s">
        <v>49</v>
      </c>
      <c r="AA439" t="s">
        <v>55</v>
      </c>
    </row>
    <row r="440" spans="1:27" x14ac:dyDescent="0.25">
      <c r="A440">
        <v>228</v>
      </c>
      <c r="B440" t="s">
        <v>775</v>
      </c>
      <c r="C440" t="s">
        <v>783</v>
      </c>
      <c r="D440">
        <v>4</v>
      </c>
      <c r="E440" t="s">
        <v>23</v>
      </c>
      <c r="F440" t="s">
        <v>788</v>
      </c>
      <c r="G440" t="s">
        <v>44</v>
      </c>
      <c r="H440" t="s">
        <v>789</v>
      </c>
      <c r="I440" t="s">
        <v>790</v>
      </c>
      <c r="J440" t="s">
        <v>86</v>
      </c>
      <c r="K440" s="7">
        <v>123</v>
      </c>
      <c r="L440">
        <v>406</v>
      </c>
      <c r="M440" t="s">
        <v>4340</v>
      </c>
      <c r="N440">
        <f>COUNTIFS(Bike_Data[Product Name],Bike_Data[[#This Row],[Product Name]])</f>
        <v>180</v>
      </c>
      <c r="O440">
        <f>_xlfn.RANK.EQ(Bike_Data[[#This Row],[Product Name Count]],Bike_Data[Product Name Count])</f>
        <v>572</v>
      </c>
      <c r="P4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40" t="s">
        <v>87</v>
      </c>
      <c r="R440" t="s">
        <v>37</v>
      </c>
      <c r="S440">
        <v>1</v>
      </c>
      <c r="T440">
        <v>269.99</v>
      </c>
      <c r="U440">
        <v>0.05</v>
      </c>
      <c r="V440" t="s">
        <v>47</v>
      </c>
      <c r="W440">
        <v>0</v>
      </c>
      <c r="X440" t="s">
        <v>44</v>
      </c>
      <c r="Y440" t="s">
        <v>48</v>
      </c>
      <c r="Z440" t="s">
        <v>49</v>
      </c>
      <c r="AA440" t="s">
        <v>55</v>
      </c>
    </row>
    <row r="441" spans="1:27" x14ac:dyDescent="0.25">
      <c r="A441">
        <v>228</v>
      </c>
      <c r="B441" t="s">
        <v>775</v>
      </c>
      <c r="C441" t="s">
        <v>783</v>
      </c>
      <c r="D441">
        <v>4</v>
      </c>
      <c r="E441" t="s">
        <v>23</v>
      </c>
      <c r="F441" t="s">
        <v>788</v>
      </c>
      <c r="G441" t="s">
        <v>44</v>
      </c>
      <c r="H441" t="s">
        <v>789</v>
      </c>
      <c r="I441" t="s">
        <v>790</v>
      </c>
      <c r="J441" t="s">
        <v>118</v>
      </c>
      <c r="K441" s="7">
        <v>70</v>
      </c>
      <c r="L441">
        <v>602</v>
      </c>
      <c r="M441" t="s">
        <v>4340</v>
      </c>
      <c r="N441">
        <f>COUNTIFS(Bike_Data[Product Name],Bike_Data[[#This Row],[Product Name]])</f>
        <v>100</v>
      </c>
      <c r="O441">
        <f>_xlfn.RANK.EQ(Bike_Data[[#This Row],[Product Name Count]],Bike_Data[Product Name Count])</f>
        <v>1064</v>
      </c>
      <c r="P4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41" t="s">
        <v>87</v>
      </c>
      <c r="R441" t="s">
        <v>37</v>
      </c>
      <c r="S441">
        <v>2</v>
      </c>
      <c r="T441">
        <v>299.99</v>
      </c>
      <c r="U441">
        <v>0.1</v>
      </c>
      <c r="V441" t="s">
        <v>47</v>
      </c>
      <c r="W441">
        <v>12</v>
      </c>
      <c r="X441" t="s">
        <v>44</v>
      </c>
      <c r="Y441" t="s">
        <v>48</v>
      </c>
      <c r="Z441" t="s">
        <v>49</v>
      </c>
      <c r="AA441" t="s">
        <v>55</v>
      </c>
    </row>
    <row r="442" spans="1:27" x14ac:dyDescent="0.25">
      <c r="A442">
        <v>228</v>
      </c>
      <c r="B442" t="s">
        <v>775</v>
      </c>
      <c r="C442" t="s">
        <v>783</v>
      </c>
      <c r="D442">
        <v>4</v>
      </c>
      <c r="E442" t="s">
        <v>23</v>
      </c>
      <c r="F442" t="s">
        <v>788</v>
      </c>
      <c r="G442" t="s">
        <v>44</v>
      </c>
      <c r="H442" t="s">
        <v>789</v>
      </c>
      <c r="I442" t="s">
        <v>790</v>
      </c>
      <c r="J442" t="s">
        <v>132</v>
      </c>
      <c r="K442" s="7">
        <v>67</v>
      </c>
      <c r="L442">
        <v>741</v>
      </c>
      <c r="M442" t="s">
        <v>4340</v>
      </c>
      <c r="N442">
        <f>COUNTIFS(Bike_Data[Product Name],Bike_Data[[#This Row],[Product Name]])</f>
        <v>98</v>
      </c>
      <c r="O442">
        <f>_xlfn.RANK.EQ(Bike_Data[[#This Row],[Product Name Count]],Bike_Data[Product Name Count])</f>
        <v>1164</v>
      </c>
      <c r="P4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42" t="s">
        <v>70</v>
      </c>
      <c r="R442" t="s">
        <v>37</v>
      </c>
      <c r="S442">
        <v>1</v>
      </c>
      <c r="T442">
        <v>499.99</v>
      </c>
      <c r="U442">
        <v>0.2</v>
      </c>
      <c r="V442" t="s">
        <v>47</v>
      </c>
      <c r="W442">
        <v>18</v>
      </c>
      <c r="X442" t="s">
        <v>44</v>
      </c>
      <c r="Y442" t="s">
        <v>48</v>
      </c>
      <c r="Z442" t="s">
        <v>49</v>
      </c>
      <c r="AA442" t="s">
        <v>55</v>
      </c>
    </row>
    <row r="443" spans="1:27" x14ac:dyDescent="0.25">
      <c r="A443">
        <v>228</v>
      </c>
      <c r="B443" t="s">
        <v>775</v>
      </c>
      <c r="C443" t="s">
        <v>783</v>
      </c>
      <c r="D443">
        <v>4</v>
      </c>
      <c r="E443" t="s">
        <v>23</v>
      </c>
      <c r="F443" t="s">
        <v>788</v>
      </c>
      <c r="G443" t="s">
        <v>44</v>
      </c>
      <c r="H443" t="s">
        <v>789</v>
      </c>
      <c r="I443" t="s">
        <v>790</v>
      </c>
      <c r="J443" t="s">
        <v>41</v>
      </c>
      <c r="K443" s="7">
        <v>62</v>
      </c>
      <c r="L443">
        <v>1134</v>
      </c>
      <c r="M443" t="s">
        <v>4341</v>
      </c>
      <c r="N443">
        <f>COUNTIFS(Bike_Data[Product Name],Bike_Data[[#This Row],[Product Name]])</f>
        <v>97</v>
      </c>
      <c r="O443">
        <f>_xlfn.RANK.EQ(Bike_Data[[#This Row],[Product Name Count]],Bike_Data[Product Name Count])</f>
        <v>1262</v>
      </c>
      <c r="P4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43" t="s">
        <v>39</v>
      </c>
      <c r="R443" t="s">
        <v>40</v>
      </c>
      <c r="S443">
        <v>1</v>
      </c>
      <c r="T443">
        <v>2899.99</v>
      </c>
      <c r="U443">
        <v>0.2</v>
      </c>
      <c r="V443" t="s">
        <v>47</v>
      </c>
      <c r="W443">
        <v>2</v>
      </c>
      <c r="X443" t="s">
        <v>44</v>
      </c>
      <c r="Y443" t="s">
        <v>48</v>
      </c>
      <c r="Z443" t="s">
        <v>49</v>
      </c>
      <c r="AA443" t="s">
        <v>55</v>
      </c>
    </row>
    <row r="444" spans="1:27" x14ac:dyDescent="0.25">
      <c r="A444">
        <v>228</v>
      </c>
      <c r="B444" t="s">
        <v>775</v>
      </c>
      <c r="C444" t="s">
        <v>783</v>
      </c>
      <c r="D444">
        <v>4</v>
      </c>
      <c r="E444" t="s">
        <v>23</v>
      </c>
      <c r="F444" t="s">
        <v>788</v>
      </c>
      <c r="G444" t="s">
        <v>44</v>
      </c>
      <c r="H444" t="s">
        <v>789</v>
      </c>
      <c r="I444" t="s">
        <v>790</v>
      </c>
      <c r="J444" t="s">
        <v>61</v>
      </c>
      <c r="K444" s="7">
        <v>49</v>
      </c>
      <c r="L444">
        <v>1536</v>
      </c>
      <c r="M444" t="s">
        <v>4341</v>
      </c>
      <c r="N444">
        <f>COUNTIFS(Bike_Data[Product Name],Bike_Data[[#This Row],[Product Name]])</f>
        <v>77</v>
      </c>
      <c r="O444">
        <f>_xlfn.RANK.EQ(Bike_Data[[#This Row],[Product Name Count]],Bike_Data[Product Name Count])</f>
        <v>2248</v>
      </c>
      <c r="P4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44" t="s">
        <v>39</v>
      </c>
      <c r="R444" t="s">
        <v>62</v>
      </c>
      <c r="S444">
        <v>2</v>
      </c>
      <c r="T444">
        <v>749.99</v>
      </c>
      <c r="U444">
        <v>7.0000000000000007E-2</v>
      </c>
      <c r="V444" t="s">
        <v>47</v>
      </c>
      <c r="W444">
        <v>16</v>
      </c>
      <c r="X444" t="s">
        <v>44</v>
      </c>
      <c r="Y444" t="s">
        <v>48</v>
      </c>
      <c r="Z444" t="s">
        <v>49</v>
      </c>
      <c r="AA444" t="s">
        <v>55</v>
      </c>
    </row>
    <row r="445" spans="1:27" x14ac:dyDescent="0.25">
      <c r="A445">
        <v>229</v>
      </c>
      <c r="B445" t="s">
        <v>778</v>
      </c>
      <c r="C445" t="s">
        <v>783</v>
      </c>
      <c r="D445">
        <v>4</v>
      </c>
      <c r="E445" t="s">
        <v>23</v>
      </c>
      <c r="F445" t="s">
        <v>791</v>
      </c>
      <c r="G445" t="s">
        <v>44</v>
      </c>
      <c r="H445" t="s">
        <v>143</v>
      </c>
      <c r="I445" t="s">
        <v>792</v>
      </c>
      <c r="J445" t="s">
        <v>132</v>
      </c>
      <c r="K445" s="7">
        <v>67</v>
      </c>
      <c r="L445">
        <v>741</v>
      </c>
      <c r="M445" t="s">
        <v>4340</v>
      </c>
      <c r="N445">
        <f>COUNTIFS(Bike_Data[Product Name],Bike_Data[[#This Row],[Product Name]])</f>
        <v>98</v>
      </c>
      <c r="O445">
        <f>_xlfn.RANK.EQ(Bike_Data[[#This Row],[Product Name Count]],Bike_Data[Product Name Count])</f>
        <v>1164</v>
      </c>
      <c r="P4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45" t="s">
        <v>70</v>
      </c>
      <c r="R445" t="s">
        <v>37</v>
      </c>
      <c r="S445">
        <v>2</v>
      </c>
      <c r="T445">
        <v>499.99</v>
      </c>
      <c r="U445">
        <v>0.2</v>
      </c>
      <c r="V445" t="s">
        <v>47</v>
      </c>
      <c r="W445">
        <v>18</v>
      </c>
      <c r="X445" t="s">
        <v>44</v>
      </c>
      <c r="Y445" t="s">
        <v>48</v>
      </c>
      <c r="Z445" t="s">
        <v>49</v>
      </c>
      <c r="AA445" t="s">
        <v>50</v>
      </c>
    </row>
    <row r="446" spans="1:27" x14ac:dyDescent="0.25">
      <c r="A446">
        <v>229</v>
      </c>
      <c r="B446" t="s">
        <v>778</v>
      </c>
      <c r="C446" t="s">
        <v>783</v>
      </c>
      <c r="D446">
        <v>4</v>
      </c>
      <c r="E446" t="s">
        <v>23</v>
      </c>
      <c r="F446" t="s">
        <v>791</v>
      </c>
      <c r="G446" t="s">
        <v>44</v>
      </c>
      <c r="H446" t="s">
        <v>143</v>
      </c>
      <c r="I446" t="s">
        <v>792</v>
      </c>
      <c r="J446" t="s">
        <v>127</v>
      </c>
      <c r="K446" s="7">
        <v>66</v>
      </c>
      <c r="L446">
        <v>875</v>
      </c>
      <c r="M446" t="s">
        <v>4341</v>
      </c>
      <c r="N446">
        <f>COUNTIFS(Bike_Data[Product Name],Bike_Data[[#This Row],[Product Name]])</f>
        <v>91</v>
      </c>
      <c r="O446">
        <f>_xlfn.RANK.EQ(Bike_Data[[#This Row],[Product Name Count]],Bike_Data[Product Name Count])</f>
        <v>1553</v>
      </c>
      <c r="P4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46" t="s">
        <v>39</v>
      </c>
      <c r="R446" t="s">
        <v>128</v>
      </c>
      <c r="S446">
        <v>2</v>
      </c>
      <c r="T446">
        <v>1320.99</v>
      </c>
      <c r="U446">
        <v>0.1</v>
      </c>
      <c r="V446" t="s">
        <v>47</v>
      </c>
      <c r="W446">
        <v>1</v>
      </c>
      <c r="X446" t="s">
        <v>44</v>
      </c>
      <c r="Y446" t="s">
        <v>48</v>
      </c>
      <c r="Z446" t="s">
        <v>49</v>
      </c>
      <c r="AA446" t="s">
        <v>50</v>
      </c>
    </row>
    <row r="447" spans="1:27" x14ac:dyDescent="0.25">
      <c r="A447">
        <v>229</v>
      </c>
      <c r="B447" t="s">
        <v>778</v>
      </c>
      <c r="C447" t="s">
        <v>783</v>
      </c>
      <c r="D447">
        <v>4</v>
      </c>
      <c r="E447" t="s">
        <v>23</v>
      </c>
      <c r="F447" t="s">
        <v>791</v>
      </c>
      <c r="G447" t="s">
        <v>44</v>
      </c>
      <c r="H447" t="s">
        <v>143</v>
      </c>
      <c r="I447" t="s">
        <v>792</v>
      </c>
      <c r="J447" t="s">
        <v>38</v>
      </c>
      <c r="K447" s="7">
        <v>59</v>
      </c>
      <c r="L447">
        <v>1257</v>
      </c>
      <c r="M447" t="s">
        <v>4341</v>
      </c>
      <c r="N447">
        <f>COUNTIFS(Bike_Data[Product Name],Bike_Data[[#This Row],[Product Name]])</f>
        <v>85</v>
      </c>
      <c r="O447">
        <f>_xlfn.RANK.EQ(Bike_Data[[#This Row],[Product Name Count]],Bike_Data[Product Name Count])</f>
        <v>2001</v>
      </c>
      <c r="P4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47" t="s">
        <v>39</v>
      </c>
      <c r="R447" t="s">
        <v>40</v>
      </c>
      <c r="S447">
        <v>1</v>
      </c>
      <c r="T447">
        <v>1799.99</v>
      </c>
      <c r="U447">
        <v>0.2</v>
      </c>
      <c r="V447" t="s">
        <v>47</v>
      </c>
      <c r="W447">
        <v>1</v>
      </c>
      <c r="X447" t="s">
        <v>44</v>
      </c>
      <c r="Y447" t="s">
        <v>48</v>
      </c>
      <c r="Z447" t="s">
        <v>49</v>
      </c>
      <c r="AA447" t="s">
        <v>50</v>
      </c>
    </row>
    <row r="448" spans="1:27" x14ac:dyDescent="0.25">
      <c r="A448">
        <v>230</v>
      </c>
      <c r="B448" t="s">
        <v>778</v>
      </c>
      <c r="C448" t="s">
        <v>793</v>
      </c>
      <c r="D448">
        <v>4</v>
      </c>
      <c r="E448" t="s">
        <v>23</v>
      </c>
      <c r="F448" t="s">
        <v>794</v>
      </c>
      <c r="G448" t="s">
        <v>44</v>
      </c>
      <c r="H448" t="s">
        <v>795</v>
      </c>
      <c r="I448" t="s">
        <v>796</v>
      </c>
      <c r="J448" t="s">
        <v>104</v>
      </c>
      <c r="K448" s="7">
        <v>66</v>
      </c>
      <c r="L448">
        <v>875</v>
      </c>
      <c r="M448" t="s">
        <v>4341</v>
      </c>
      <c r="N448">
        <f>COUNTIFS(Bike_Data[Product Name],Bike_Data[[#This Row],[Product Name]])</f>
        <v>97</v>
      </c>
      <c r="O448">
        <f>_xlfn.RANK.EQ(Bike_Data[[#This Row],[Product Name Count]],Bike_Data[Product Name Count])</f>
        <v>1262</v>
      </c>
      <c r="P4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48" t="s">
        <v>29</v>
      </c>
      <c r="R448" t="s">
        <v>30</v>
      </c>
      <c r="S448">
        <v>2</v>
      </c>
      <c r="T448">
        <v>1680.99</v>
      </c>
      <c r="U448">
        <v>7.0000000000000007E-2</v>
      </c>
      <c r="V448" t="s">
        <v>47</v>
      </c>
      <c r="W448">
        <v>21</v>
      </c>
      <c r="X448" t="s">
        <v>44</v>
      </c>
      <c r="Y448" t="s">
        <v>48</v>
      </c>
      <c r="Z448" t="s">
        <v>49</v>
      </c>
      <c r="AA448" t="s">
        <v>50</v>
      </c>
    </row>
    <row r="449" spans="1:27" x14ac:dyDescent="0.25">
      <c r="A449">
        <v>231</v>
      </c>
      <c r="B449" t="s">
        <v>778</v>
      </c>
      <c r="C449" t="s">
        <v>793</v>
      </c>
      <c r="D449">
        <v>4</v>
      </c>
      <c r="E449" t="s">
        <v>23</v>
      </c>
      <c r="F449" t="s">
        <v>797</v>
      </c>
      <c r="G449" t="s">
        <v>44</v>
      </c>
      <c r="H449" t="s">
        <v>798</v>
      </c>
      <c r="I449" t="s">
        <v>799</v>
      </c>
      <c r="J449" t="s">
        <v>86</v>
      </c>
      <c r="K449" s="7">
        <v>123</v>
      </c>
      <c r="L449">
        <v>406</v>
      </c>
      <c r="M449" t="s">
        <v>4340</v>
      </c>
      <c r="N449">
        <f>COUNTIFS(Bike_Data[Product Name],Bike_Data[[#This Row],[Product Name]])</f>
        <v>180</v>
      </c>
      <c r="O449">
        <f>_xlfn.RANK.EQ(Bike_Data[[#This Row],[Product Name Count]],Bike_Data[Product Name Count])</f>
        <v>572</v>
      </c>
      <c r="P4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49" t="s">
        <v>36</v>
      </c>
      <c r="R449" t="s">
        <v>37</v>
      </c>
      <c r="S449">
        <v>2</v>
      </c>
      <c r="T449">
        <v>269.99</v>
      </c>
      <c r="U449">
        <v>0.2</v>
      </c>
      <c r="V449" t="s">
        <v>47</v>
      </c>
      <c r="W449">
        <v>18</v>
      </c>
      <c r="X449" t="s">
        <v>44</v>
      </c>
      <c r="Y449" t="s">
        <v>48</v>
      </c>
      <c r="Z449" t="s">
        <v>49</v>
      </c>
      <c r="AA449" t="s">
        <v>50</v>
      </c>
    </row>
    <row r="450" spans="1:27" x14ac:dyDescent="0.25">
      <c r="A450">
        <v>231</v>
      </c>
      <c r="B450" t="s">
        <v>778</v>
      </c>
      <c r="C450" t="s">
        <v>793</v>
      </c>
      <c r="D450">
        <v>4</v>
      </c>
      <c r="E450" t="s">
        <v>23</v>
      </c>
      <c r="F450" t="s">
        <v>797</v>
      </c>
      <c r="G450" t="s">
        <v>44</v>
      </c>
      <c r="H450" t="s">
        <v>798</v>
      </c>
      <c r="I450" t="s">
        <v>799</v>
      </c>
      <c r="J450" t="s">
        <v>127</v>
      </c>
      <c r="K450" s="7">
        <v>66</v>
      </c>
      <c r="L450">
        <v>875</v>
      </c>
      <c r="M450" t="s">
        <v>4341</v>
      </c>
      <c r="N450">
        <f>COUNTIFS(Bike_Data[Product Name],Bike_Data[[#This Row],[Product Name]])</f>
        <v>91</v>
      </c>
      <c r="O450">
        <f>_xlfn.RANK.EQ(Bike_Data[[#This Row],[Product Name Count]],Bike_Data[Product Name Count])</f>
        <v>1553</v>
      </c>
      <c r="P4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50" t="s">
        <v>39</v>
      </c>
      <c r="R450" t="s">
        <v>128</v>
      </c>
      <c r="S450">
        <v>2</v>
      </c>
      <c r="T450">
        <v>1320.99</v>
      </c>
      <c r="U450">
        <v>0.2</v>
      </c>
      <c r="V450" t="s">
        <v>47</v>
      </c>
      <c r="W450">
        <v>1</v>
      </c>
      <c r="X450" t="s">
        <v>44</v>
      </c>
      <c r="Y450" t="s">
        <v>48</v>
      </c>
      <c r="Z450" t="s">
        <v>49</v>
      </c>
      <c r="AA450" t="s">
        <v>50</v>
      </c>
    </row>
    <row r="451" spans="1:27" x14ac:dyDescent="0.25">
      <c r="A451">
        <v>231</v>
      </c>
      <c r="B451" t="s">
        <v>778</v>
      </c>
      <c r="C451" t="s">
        <v>793</v>
      </c>
      <c r="D451">
        <v>4</v>
      </c>
      <c r="E451" t="s">
        <v>23</v>
      </c>
      <c r="F451" t="s">
        <v>797</v>
      </c>
      <c r="G451" t="s">
        <v>44</v>
      </c>
      <c r="H451" t="s">
        <v>798</v>
      </c>
      <c r="I451" t="s">
        <v>799</v>
      </c>
      <c r="J451" t="s">
        <v>38</v>
      </c>
      <c r="K451" s="7">
        <v>59</v>
      </c>
      <c r="L451">
        <v>1257</v>
      </c>
      <c r="M451" t="s">
        <v>4341</v>
      </c>
      <c r="N451">
        <f>COUNTIFS(Bike_Data[Product Name],Bike_Data[[#This Row],[Product Name]])</f>
        <v>85</v>
      </c>
      <c r="O451">
        <f>_xlfn.RANK.EQ(Bike_Data[[#This Row],[Product Name Count]],Bike_Data[Product Name Count])</f>
        <v>2001</v>
      </c>
      <c r="P4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51" t="s">
        <v>39</v>
      </c>
      <c r="R451" t="s">
        <v>40</v>
      </c>
      <c r="S451">
        <v>2</v>
      </c>
      <c r="T451">
        <v>1799.99</v>
      </c>
      <c r="U451">
        <v>7.0000000000000007E-2</v>
      </c>
      <c r="V451" t="s">
        <v>47</v>
      </c>
      <c r="W451">
        <v>1</v>
      </c>
      <c r="X451" t="s">
        <v>44</v>
      </c>
      <c r="Y451" t="s">
        <v>48</v>
      </c>
      <c r="Z451" t="s">
        <v>49</v>
      </c>
      <c r="AA451" t="s">
        <v>50</v>
      </c>
    </row>
    <row r="452" spans="1:27" x14ac:dyDescent="0.25">
      <c r="A452">
        <v>233</v>
      </c>
      <c r="B452" t="s">
        <v>793</v>
      </c>
      <c r="C452" t="s">
        <v>803</v>
      </c>
      <c r="D452">
        <v>4</v>
      </c>
      <c r="E452" t="s">
        <v>23</v>
      </c>
      <c r="F452" t="s">
        <v>804</v>
      </c>
      <c r="G452" t="s">
        <v>44</v>
      </c>
      <c r="H452" t="s">
        <v>98</v>
      </c>
      <c r="I452" t="s">
        <v>805</v>
      </c>
      <c r="J452" t="s">
        <v>78</v>
      </c>
      <c r="K452" s="7">
        <v>136</v>
      </c>
      <c r="L452">
        <v>139</v>
      </c>
      <c r="M452" t="s">
        <v>4340</v>
      </c>
      <c r="N452">
        <f>COUNTIFS(Bike_Data[Product Name],Bike_Data[[#This Row],[Product Name]])</f>
        <v>193</v>
      </c>
      <c r="O452">
        <f>_xlfn.RANK.EQ(Bike_Data[[#This Row],[Product Name Count]],Bike_Data[Product Name Count])</f>
        <v>1</v>
      </c>
      <c r="P4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52" t="s">
        <v>36</v>
      </c>
      <c r="R452" t="s">
        <v>37</v>
      </c>
      <c r="S452">
        <v>1</v>
      </c>
      <c r="T452">
        <v>549.99</v>
      </c>
      <c r="U452">
        <v>0.2</v>
      </c>
      <c r="V452" t="s">
        <v>47</v>
      </c>
      <c r="W452">
        <v>2</v>
      </c>
      <c r="X452" t="s">
        <v>44</v>
      </c>
      <c r="Y452" t="s">
        <v>48</v>
      </c>
      <c r="Z452" t="s">
        <v>49</v>
      </c>
      <c r="AA452" t="s">
        <v>50</v>
      </c>
    </row>
    <row r="453" spans="1:27" x14ac:dyDescent="0.25">
      <c r="A453">
        <v>233</v>
      </c>
      <c r="B453" t="s">
        <v>793</v>
      </c>
      <c r="C453" t="s">
        <v>803</v>
      </c>
      <c r="D453">
        <v>4</v>
      </c>
      <c r="E453" t="s">
        <v>23</v>
      </c>
      <c r="F453" t="s">
        <v>804</v>
      </c>
      <c r="G453" t="s">
        <v>44</v>
      </c>
      <c r="H453" t="s">
        <v>98</v>
      </c>
      <c r="I453" t="s">
        <v>805</v>
      </c>
      <c r="J453" t="s">
        <v>42</v>
      </c>
      <c r="K453" s="7">
        <v>131</v>
      </c>
      <c r="L453">
        <v>275</v>
      </c>
      <c r="M453" t="s">
        <v>4340</v>
      </c>
      <c r="N453">
        <f>COUNTIFS(Bike_Data[Product Name],Bike_Data[[#This Row],[Product Name]])</f>
        <v>185</v>
      </c>
      <c r="O453">
        <f>_xlfn.RANK.EQ(Bike_Data[[#This Row],[Product Name Count]],Bike_Data[Product Name Count])</f>
        <v>387</v>
      </c>
      <c r="P4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53" t="s">
        <v>36</v>
      </c>
      <c r="R453" t="s">
        <v>37</v>
      </c>
      <c r="S453">
        <v>2</v>
      </c>
      <c r="T453">
        <v>599.99</v>
      </c>
      <c r="U453">
        <v>0.1</v>
      </c>
      <c r="V453" t="s">
        <v>47</v>
      </c>
      <c r="W453">
        <v>20</v>
      </c>
      <c r="X453" t="s">
        <v>44</v>
      </c>
      <c r="Y453" t="s">
        <v>48</v>
      </c>
      <c r="Z453" t="s">
        <v>49</v>
      </c>
      <c r="AA453" t="s">
        <v>50</v>
      </c>
    </row>
    <row r="454" spans="1:27" x14ac:dyDescent="0.25">
      <c r="A454">
        <v>233</v>
      </c>
      <c r="B454" t="s">
        <v>793</v>
      </c>
      <c r="C454" t="s">
        <v>803</v>
      </c>
      <c r="D454">
        <v>4</v>
      </c>
      <c r="E454" t="s">
        <v>23</v>
      </c>
      <c r="F454" t="s">
        <v>804</v>
      </c>
      <c r="G454" t="s">
        <v>44</v>
      </c>
      <c r="H454" t="s">
        <v>98</v>
      </c>
      <c r="I454" t="s">
        <v>805</v>
      </c>
      <c r="J454" t="s">
        <v>86</v>
      </c>
      <c r="K454" s="7">
        <v>123</v>
      </c>
      <c r="L454">
        <v>406</v>
      </c>
      <c r="M454" t="s">
        <v>4340</v>
      </c>
      <c r="N454">
        <f>COUNTIFS(Bike_Data[Product Name],Bike_Data[[#This Row],[Product Name]])</f>
        <v>180</v>
      </c>
      <c r="O454">
        <f>_xlfn.RANK.EQ(Bike_Data[[#This Row],[Product Name Count]],Bike_Data[Product Name Count])</f>
        <v>572</v>
      </c>
      <c r="P4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54" t="s">
        <v>36</v>
      </c>
      <c r="R454" t="s">
        <v>37</v>
      </c>
      <c r="S454">
        <v>1</v>
      </c>
      <c r="T454">
        <v>269.99</v>
      </c>
      <c r="U454">
        <v>0.1</v>
      </c>
      <c r="V454" t="s">
        <v>47</v>
      </c>
      <c r="W454">
        <v>18</v>
      </c>
      <c r="X454" t="s">
        <v>44</v>
      </c>
      <c r="Y454" t="s">
        <v>48</v>
      </c>
      <c r="Z454" t="s">
        <v>49</v>
      </c>
      <c r="AA454" t="s">
        <v>50</v>
      </c>
    </row>
    <row r="455" spans="1:27" x14ac:dyDescent="0.25">
      <c r="A455">
        <v>233</v>
      </c>
      <c r="B455" t="s">
        <v>793</v>
      </c>
      <c r="C455" t="s">
        <v>803</v>
      </c>
      <c r="D455">
        <v>4</v>
      </c>
      <c r="E455" t="s">
        <v>23</v>
      </c>
      <c r="F455" t="s">
        <v>804</v>
      </c>
      <c r="G455" t="s">
        <v>44</v>
      </c>
      <c r="H455" t="s">
        <v>98</v>
      </c>
      <c r="I455" t="s">
        <v>805</v>
      </c>
      <c r="J455" t="s">
        <v>82</v>
      </c>
      <c r="K455" s="7">
        <v>54</v>
      </c>
      <c r="L455">
        <v>1429</v>
      </c>
      <c r="M455" t="s">
        <v>4341</v>
      </c>
      <c r="N455">
        <f>COUNTIFS(Bike_Data[Product Name],Bike_Data[[#This Row],[Product Name]])</f>
        <v>91</v>
      </c>
      <c r="O455">
        <f>_xlfn.RANK.EQ(Bike_Data[[#This Row],[Product Name Count]],Bike_Data[Product Name Count])</f>
        <v>1553</v>
      </c>
      <c r="P4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55" t="s">
        <v>36</v>
      </c>
      <c r="R455" t="s">
        <v>37</v>
      </c>
      <c r="S455">
        <v>2</v>
      </c>
      <c r="T455">
        <v>529.99</v>
      </c>
      <c r="U455">
        <v>7.0000000000000007E-2</v>
      </c>
      <c r="V455" t="s">
        <v>47</v>
      </c>
      <c r="W455">
        <v>6</v>
      </c>
      <c r="X455" t="s">
        <v>44</v>
      </c>
      <c r="Y455" t="s">
        <v>48</v>
      </c>
      <c r="Z455" t="s">
        <v>49</v>
      </c>
      <c r="AA455" t="s">
        <v>50</v>
      </c>
    </row>
    <row r="456" spans="1:27" x14ac:dyDescent="0.25">
      <c r="A456">
        <v>234</v>
      </c>
      <c r="B456" t="s">
        <v>806</v>
      </c>
      <c r="C456" t="s">
        <v>803</v>
      </c>
      <c r="D456">
        <v>4</v>
      </c>
      <c r="E456" t="s">
        <v>23</v>
      </c>
      <c r="F456" t="s">
        <v>807</v>
      </c>
      <c r="G456" t="s">
        <v>44</v>
      </c>
      <c r="H456" t="s">
        <v>635</v>
      </c>
      <c r="I456" t="s">
        <v>808</v>
      </c>
      <c r="J456" t="s">
        <v>78</v>
      </c>
      <c r="K456" s="7">
        <v>136</v>
      </c>
      <c r="L456">
        <v>139</v>
      </c>
      <c r="M456" t="s">
        <v>4340</v>
      </c>
      <c r="N456">
        <f>COUNTIFS(Bike_Data[Product Name],Bike_Data[[#This Row],[Product Name]])</f>
        <v>193</v>
      </c>
      <c r="O456">
        <f>_xlfn.RANK.EQ(Bike_Data[[#This Row],[Product Name Count]],Bike_Data[Product Name Count])</f>
        <v>1</v>
      </c>
      <c r="P4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56" t="s">
        <v>36</v>
      </c>
      <c r="R456" t="s">
        <v>37</v>
      </c>
      <c r="S456">
        <v>1</v>
      </c>
      <c r="T456">
        <v>549.99</v>
      </c>
      <c r="U456">
        <v>0.1</v>
      </c>
      <c r="V456" t="s">
        <v>47</v>
      </c>
      <c r="W456">
        <v>2</v>
      </c>
      <c r="X456" t="s">
        <v>44</v>
      </c>
      <c r="Y456" t="s">
        <v>48</v>
      </c>
      <c r="Z456" t="s">
        <v>49</v>
      </c>
      <c r="AA456" t="s">
        <v>50</v>
      </c>
    </row>
    <row r="457" spans="1:27" x14ac:dyDescent="0.25">
      <c r="A457">
        <v>234</v>
      </c>
      <c r="B457" t="s">
        <v>806</v>
      </c>
      <c r="C457" t="s">
        <v>803</v>
      </c>
      <c r="D457">
        <v>4</v>
      </c>
      <c r="E457" t="s">
        <v>23</v>
      </c>
      <c r="F457" t="s">
        <v>807</v>
      </c>
      <c r="G457" t="s">
        <v>44</v>
      </c>
      <c r="H457" t="s">
        <v>635</v>
      </c>
      <c r="I457" t="s">
        <v>808</v>
      </c>
      <c r="J457" t="s">
        <v>92</v>
      </c>
      <c r="K457" s="7">
        <v>69</v>
      </c>
      <c r="L457">
        <v>672</v>
      </c>
      <c r="M457" t="s">
        <v>4340</v>
      </c>
      <c r="N457">
        <f>COUNTIFS(Bike_Data[Product Name],Bike_Data[[#This Row],[Product Name]])</f>
        <v>101</v>
      </c>
      <c r="O457">
        <f>_xlfn.RANK.EQ(Bike_Data[[#This Row],[Product Name Count]],Bike_Data[Product Name Count])</f>
        <v>862</v>
      </c>
      <c r="P4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57" t="s">
        <v>39</v>
      </c>
      <c r="R457" t="s">
        <v>40</v>
      </c>
      <c r="S457">
        <v>1</v>
      </c>
      <c r="T457">
        <v>3999.99</v>
      </c>
      <c r="U457">
        <v>0.05</v>
      </c>
      <c r="V457" t="s">
        <v>47</v>
      </c>
      <c r="W457">
        <v>8</v>
      </c>
      <c r="X457" t="s">
        <v>44</v>
      </c>
      <c r="Y457" t="s">
        <v>48</v>
      </c>
      <c r="Z457" t="s">
        <v>49</v>
      </c>
      <c r="AA457" t="s">
        <v>50</v>
      </c>
    </row>
    <row r="458" spans="1:27" x14ac:dyDescent="0.25">
      <c r="A458">
        <v>234</v>
      </c>
      <c r="B458" t="s">
        <v>806</v>
      </c>
      <c r="C458" t="s">
        <v>803</v>
      </c>
      <c r="D458">
        <v>4</v>
      </c>
      <c r="E458" t="s">
        <v>23</v>
      </c>
      <c r="F458" t="s">
        <v>807</v>
      </c>
      <c r="G458" t="s">
        <v>44</v>
      </c>
      <c r="H458" t="s">
        <v>635</v>
      </c>
      <c r="I458" t="s">
        <v>808</v>
      </c>
      <c r="J458" t="s">
        <v>118</v>
      </c>
      <c r="K458" s="7">
        <v>70</v>
      </c>
      <c r="L458">
        <v>602</v>
      </c>
      <c r="M458" t="s">
        <v>4340</v>
      </c>
      <c r="N458">
        <f>COUNTIFS(Bike_Data[Product Name],Bike_Data[[#This Row],[Product Name]])</f>
        <v>100</v>
      </c>
      <c r="O458">
        <f>_xlfn.RANK.EQ(Bike_Data[[#This Row],[Product Name Count]],Bike_Data[Product Name Count])</f>
        <v>1064</v>
      </c>
      <c r="P4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58" t="s">
        <v>87</v>
      </c>
      <c r="R458" t="s">
        <v>37</v>
      </c>
      <c r="S458">
        <v>1</v>
      </c>
      <c r="T458">
        <v>299.99</v>
      </c>
      <c r="U458">
        <v>0.1</v>
      </c>
      <c r="V458" t="s">
        <v>47</v>
      </c>
      <c r="W458">
        <v>12</v>
      </c>
      <c r="X458" t="s">
        <v>44</v>
      </c>
      <c r="Y458" t="s">
        <v>48</v>
      </c>
      <c r="Z458" t="s">
        <v>49</v>
      </c>
      <c r="AA458" t="s">
        <v>50</v>
      </c>
    </row>
    <row r="459" spans="1:27" x14ac:dyDescent="0.25">
      <c r="A459">
        <v>234</v>
      </c>
      <c r="B459" t="s">
        <v>806</v>
      </c>
      <c r="C459" t="s">
        <v>803</v>
      </c>
      <c r="D459">
        <v>4</v>
      </c>
      <c r="E459" t="s">
        <v>23</v>
      </c>
      <c r="F459" t="s">
        <v>807</v>
      </c>
      <c r="G459" t="s">
        <v>44</v>
      </c>
      <c r="H459" t="s">
        <v>635</v>
      </c>
      <c r="I459" t="s">
        <v>808</v>
      </c>
      <c r="J459" t="s">
        <v>104</v>
      </c>
      <c r="K459" s="7">
        <v>66</v>
      </c>
      <c r="L459">
        <v>875</v>
      </c>
      <c r="M459" t="s">
        <v>4341</v>
      </c>
      <c r="N459">
        <f>COUNTIFS(Bike_Data[Product Name],Bike_Data[[#This Row],[Product Name]])</f>
        <v>97</v>
      </c>
      <c r="O459">
        <f>_xlfn.RANK.EQ(Bike_Data[[#This Row],[Product Name Count]],Bike_Data[Product Name Count])</f>
        <v>1262</v>
      </c>
      <c r="P4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59" t="s">
        <v>29</v>
      </c>
      <c r="R459" t="s">
        <v>30</v>
      </c>
      <c r="S459">
        <v>2</v>
      </c>
      <c r="T459">
        <v>1680.99</v>
      </c>
      <c r="U459">
        <v>0.2</v>
      </c>
      <c r="V459" t="s">
        <v>47</v>
      </c>
      <c r="W459">
        <v>21</v>
      </c>
      <c r="X459" t="s">
        <v>44</v>
      </c>
      <c r="Y459" t="s">
        <v>48</v>
      </c>
      <c r="Z459" t="s">
        <v>49</v>
      </c>
      <c r="AA459" t="s">
        <v>50</v>
      </c>
    </row>
    <row r="460" spans="1:27" x14ac:dyDescent="0.25">
      <c r="A460">
        <v>234</v>
      </c>
      <c r="B460" t="s">
        <v>806</v>
      </c>
      <c r="C460" t="s">
        <v>803</v>
      </c>
      <c r="D460">
        <v>4</v>
      </c>
      <c r="E460" t="s">
        <v>23</v>
      </c>
      <c r="F460" t="s">
        <v>807</v>
      </c>
      <c r="G460" t="s">
        <v>44</v>
      </c>
      <c r="H460" t="s">
        <v>635</v>
      </c>
      <c r="I460" t="s">
        <v>808</v>
      </c>
      <c r="J460" t="s">
        <v>68</v>
      </c>
      <c r="K460" s="7">
        <v>61</v>
      </c>
      <c r="L460">
        <v>1196</v>
      </c>
      <c r="M460" t="s">
        <v>4341</v>
      </c>
      <c r="N460">
        <f>COUNTIFS(Bike_Data[Product Name],Bike_Data[[#This Row],[Product Name]])</f>
        <v>91</v>
      </c>
      <c r="O460">
        <f>_xlfn.RANK.EQ(Bike_Data[[#This Row],[Product Name Count]],Bike_Data[Product Name Count])</f>
        <v>1553</v>
      </c>
      <c r="P4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60" t="s">
        <v>36</v>
      </c>
      <c r="R460" t="s">
        <v>69</v>
      </c>
      <c r="S460">
        <v>2</v>
      </c>
      <c r="T460">
        <v>429</v>
      </c>
      <c r="U460">
        <v>0.05</v>
      </c>
      <c r="V460" t="s">
        <v>47</v>
      </c>
      <c r="W460">
        <v>3</v>
      </c>
      <c r="X460" t="s">
        <v>44</v>
      </c>
      <c r="Y460" t="s">
        <v>48</v>
      </c>
      <c r="Z460" t="s">
        <v>49</v>
      </c>
      <c r="AA460" t="s">
        <v>50</v>
      </c>
    </row>
    <row r="461" spans="1:27" x14ac:dyDescent="0.25">
      <c r="A461">
        <v>235</v>
      </c>
      <c r="B461" t="s">
        <v>803</v>
      </c>
      <c r="C461" t="s">
        <v>809</v>
      </c>
      <c r="D461">
        <v>4</v>
      </c>
      <c r="E461" t="s">
        <v>23</v>
      </c>
      <c r="F461" t="s">
        <v>810</v>
      </c>
      <c r="G461" t="s">
        <v>44</v>
      </c>
      <c r="H461" t="s">
        <v>340</v>
      </c>
      <c r="I461" t="s">
        <v>811</v>
      </c>
      <c r="J461" t="s">
        <v>109</v>
      </c>
      <c r="K461" s="7">
        <v>138</v>
      </c>
      <c r="L461">
        <v>1</v>
      </c>
      <c r="M461" t="s">
        <v>4340</v>
      </c>
      <c r="N461">
        <f>COUNTIFS(Bike_Data[Product Name],Bike_Data[[#This Row],[Product Name]])</f>
        <v>193</v>
      </c>
      <c r="O461">
        <f>_xlfn.RANK.EQ(Bike_Data[[#This Row],[Product Name Count]],Bike_Data[Product Name Count])</f>
        <v>1</v>
      </c>
      <c r="P4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61" t="s">
        <v>36</v>
      </c>
      <c r="R461" t="s">
        <v>37</v>
      </c>
      <c r="S461">
        <v>2</v>
      </c>
      <c r="T461">
        <v>269.99</v>
      </c>
      <c r="U461">
        <v>0.05</v>
      </c>
      <c r="V461" t="s">
        <v>47</v>
      </c>
      <c r="W461">
        <v>1</v>
      </c>
      <c r="X461" t="s">
        <v>44</v>
      </c>
      <c r="Y461" t="s">
        <v>48</v>
      </c>
      <c r="Z461" t="s">
        <v>49</v>
      </c>
      <c r="AA461" t="s">
        <v>50</v>
      </c>
    </row>
    <row r="462" spans="1:27" x14ac:dyDescent="0.25">
      <c r="A462">
        <v>235</v>
      </c>
      <c r="B462" t="s">
        <v>803</v>
      </c>
      <c r="C462" t="s">
        <v>809</v>
      </c>
      <c r="D462">
        <v>4</v>
      </c>
      <c r="E462" t="s">
        <v>23</v>
      </c>
      <c r="F462" t="s">
        <v>810</v>
      </c>
      <c r="G462" t="s">
        <v>44</v>
      </c>
      <c r="H462" t="s">
        <v>340</v>
      </c>
      <c r="I462" t="s">
        <v>811</v>
      </c>
      <c r="J462" t="s">
        <v>114</v>
      </c>
      <c r="K462" s="7">
        <v>73</v>
      </c>
      <c r="L462">
        <v>529</v>
      </c>
      <c r="M462" t="s">
        <v>4340</v>
      </c>
      <c r="N462">
        <f>COUNTIFS(Bike_Data[Product Name],Bike_Data[[#This Row],[Product Name]])</f>
        <v>110</v>
      </c>
      <c r="O462">
        <f>_xlfn.RANK.EQ(Bike_Data[[#This Row],[Product Name Count]],Bike_Data[Product Name Count])</f>
        <v>752</v>
      </c>
      <c r="P4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62" t="s">
        <v>39</v>
      </c>
      <c r="R462" t="s">
        <v>30</v>
      </c>
      <c r="S462">
        <v>1</v>
      </c>
      <c r="T462">
        <v>469.99</v>
      </c>
      <c r="U462">
        <v>7.0000000000000007E-2</v>
      </c>
      <c r="V462" t="s">
        <v>47</v>
      </c>
      <c r="W462">
        <v>11</v>
      </c>
      <c r="X462" t="s">
        <v>44</v>
      </c>
      <c r="Y462" t="s">
        <v>48</v>
      </c>
      <c r="Z462" t="s">
        <v>49</v>
      </c>
      <c r="AA462" t="s">
        <v>50</v>
      </c>
    </row>
    <row r="463" spans="1:27" x14ac:dyDescent="0.25">
      <c r="A463">
        <v>235</v>
      </c>
      <c r="B463" t="s">
        <v>803</v>
      </c>
      <c r="C463" t="s">
        <v>809</v>
      </c>
      <c r="D463">
        <v>4</v>
      </c>
      <c r="E463" t="s">
        <v>23</v>
      </c>
      <c r="F463" t="s">
        <v>810</v>
      </c>
      <c r="G463" t="s">
        <v>44</v>
      </c>
      <c r="H463" t="s">
        <v>340</v>
      </c>
      <c r="I463" t="s">
        <v>811</v>
      </c>
      <c r="J463" t="s">
        <v>92</v>
      </c>
      <c r="K463" s="7">
        <v>69</v>
      </c>
      <c r="L463">
        <v>672</v>
      </c>
      <c r="M463" t="s">
        <v>4340</v>
      </c>
      <c r="N463">
        <f>COUNTIFS(Bike_Data[Product Name],Bike_Data[[#This Row],[Product Name]])</f>
        <v>101</v>
      </c>
      <c r="O463">
        <f>_xlfn.RANK.EQ(Bike_Data[[#This Row],[Product Name Count]],Bike_Data[Product Name Count])</f>
        <v>862</v>
      </c>
      <c r="P4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63" t="s">
        <v>39</v>
      </c>
      <c r="R463" t="s">
        <v>40</v>
      </c>
      <c r="S463">
        <v>2</v>
      </c>
      <c r="T463">
        <v>3999.99</v>
      </c>
      <c r="U463">
        <v>0.05</v>
      </c>
      <c r="V463" t="s">
        <v>47</v>
      </c>
      <c r="W463">
        <v>8</v>
      </c>
      <c r="X463" t="s">
        <v>44</v>
      </c>
      <c r="Y463" t="s">
        <v>48</v>
      </c>
      <c r="Z463" t="s">
        <v>49</v>
      </c>
      <c r="AA463" t="s">
        <v>50</v>
      </c>
    </row>
    <row r="464" spans="1:27" x14ac:dyDescent="0.25">
      <c r="A464">
        <v>236</v>
      </c>
      <c r="B464" t="s">
        <v>809</v>
      </c>
      <c r="C464" t="s">
        <v>812</v>
      </c>
      <c r="D464">
        <v>4</v>
      </c>
      <c r="E464" t="s">
        <v>23</v>
      </c>
      <c r="F464" t="s">
        <v>813</v>
      </c>
      <c r="G464" t="s">
        <v>44</v>
      </c>
      <c r="H464" t="s">
        <v>366</v>
      </c>
      <c r="I464" t="s">
        <v>814</v>
      </c>
      <c r="J464" t="s">
        <v>41</v>
      </c>
      <c r="K464" s="7">
        <v>62</v>
      </c>
      <c r="L464">
        <v>1134</v>
      </c>
      <c r="M464" t="s">
        <v>4341</v>
      </c>
      <c r="N464">
        <f>COUNTIFS(Bike_Data[Product Name],Bike_Data[[#This Row],[Product Name]])</f>
        <v>97</v>
      </c>
      <c r="O464">
        <f>_xlfn.RANK.EQ(Bike_Data[[#This Row],[Product Name Count]],Bike_Data[Product Name Count])</f>
        <v>1262</v>
      </c>
      <c r="P4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64" t="s">
        <v>39</v>
      </c>
      <c r="R464" t="s">
        <v>40</v>
      </c>
      <c r="S464">
        <v>2</v>
      </c>
      <c r="T464">
        <v>2899.99</v>
      </c>
      <c r="U464">
        <v>0.1</v>
      </c>
      <c r="V464" t="s">
        <v>47</v>
      </c>
      <c r="W464">
        <v>2</v>
      </c>
      <c r="X464" t="s">
        <v>44</v>
      </c>
      <c r="Y464" t="s">
        <v>48</v>
      </c>
      <c r="Z464" t="s">
        <v>49</v>
      </c>
      <c r="AA464" t="s">
        <v>50</v>
      </c>
    </row>
    <row r="465" spans="1:27" x14ac:dyDescent="0.25">
      <c r="A465">
        <v>236</v>
      </c>
      <c r="B465" t="s">
        <v>809</v>
      </c>
      <c r="C465" t="s">
        <v>812</v>
      </c>
      <c r="D465">
        <v>4</v>
      </c>
      <c r="E465" t="s">
        <v>23</v>
      </c>
      <c r="F465" t="s">
        <v>813</v>
      </c>
      <c r="G465" t="s">
        <v>44</v>
      </c>
      <c r="H465" t="s">
        <v>366</v>
      </c>
      <c r="I465" t="s">
        <v>814</v>
      </c>
      <c r="J465" t="s">
        <v>56</v>
      </c>
      <c r="K465" s="7">
        <v>53</v>
      </c>
      <c r="L465">
        <v>1483</v>
      </c>
      <c r="M465" t="s">
        <v>4341</v>
      </c>
      <c r="N465">
        <f>COUNTIFS(Bike_Data[Product Name],Bike_Data[[#This Row],[Product Name]])</f>
        <v>86</v>
      </c>
      <c r="O465">
        <f>_xlfn.RANK.EQ(Bike_Data[[#This Row],[Product Name Count]],Bike_Data[Product Name Count])</f>
        <v>1915</v>
      </c>
      <c r="P4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65" t="s">
        <v>39</v>
      </c>
      <c r="R465" t="s">
        <v>30</v>
      </c>
      <c r="S465">
        <v>2</v>
      </c>
      <c r="T465">
        <v>999.99</v>
      </c>
      <c r="U465">
        <v>7.0000000000000007E-2</v>
      </c>
      <c r="V465" t="s">
        <v>47</v>
      </c>
      <c r="W465">
        <v>28</v>
      </c>
      <c r="X465" t="s">
        <v>44</v>
      </c>
      <c r="Y465" t="s">
        <v>48</v>
      </c>
      <c r="Z465" t="s">
        <v>49</v>
      </c>
      <c r="AA465" t="s">
        <v>50</v>
      </c>
    </row>
    <row r="466" spans="1:27" x14ac:dyDescent="0.25">
      <c r="A466">
        <v>236</v>
      </c>
      <c r="B466" t="s">
        <v>809</v>
      </c>
      <c r="C466" t="s">
        <v>812</v>
      </c>
      <c r="D466">
        <v>4</v>
      </c>
      <c r="E466" t="s">
        <v>23</v>
      </c>
      <c r="F466" t="s">
        <v>813</v>
      </c>
      <c r="G466" t="s">
        <v>44</v>
      </c>
      <c r="H466" t="s">
        <v>366</v>
      </c>
      <c r="I466" t="s">
        <v>814</v>
      </c>
      <c r="J466" t="s">
        <v>61</v>
      </c>
      <c r="K466" s="7">
        <v>49</v>
      </c>
      <c r="L466">
        <v>1536</v>
      </c>
      <c r="M466" t="s">
        <v>4341</v>
      </c>
      <c r="N466">
        <f>COUNTIFS(Bike_Data[Product Name],Bike_Data[[#This Row],[Product Name]])</f>
        <v>77</v>
      </c>
      <c r="O466">
        <f>_xlfn.RANK.EQ(Bike_Data[[#This Row],[Product Name Count]],Bike_Data[Product Name Count])</f>
        <v>2248</v>
      </c>
      <c r="P4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66" t="s">
        <v>39</v>
      </c>
      <c r="R466" t="s">
        <v>62</v>
      </c>
      <c r="S466">
        <v>2</v>
      </c>
      <c r="T466">
        <v>749.99</v>
      </c>
      <c r="U466">
        <v>0.1</v>
      </c>
      <c r="V466" t="s">
        <v>47</v>
      </c>
      <c r="W466">
        <v>16</v>
      </c>
      <c r="X466" t="s">
        <v>44</v>
      </c>
      <c r="Y466" t="s">
        <v>48</v>
      </c>
      <c r="Z466" t="s">
        <v>49</v>
      </c>
      <c r="AA466" t="s">
        <v>50</v>
      </c>
    </row>
    <row r="467" spans="1:27" x14ac:dyDescent="0.25">
      <c r="A467">
        <v>237</v>
      </c>
      <c r="B467" t="s">
        <v>809</v>
      </c>
      <c r="C467" t="s">
        <v>815</v>
      </c>
      <c r="D467">
        <v>4</v>
      </c>
      <c r="E467" t="s">
        <v>23</v>
      </c>
      <c r="F467" t="s">
        <v>816</v>
      </c>
      <c r="G467" t="s">
        <v>44</v>
      </c>
      <c r="H467" t="s">
        <v>817</v>
      </c>
      <c r="I467" t="s">
        <v>818</v>
      </c>
      <c r="J467" t="s">
        <v>78</v>
      </c>
      <c r="K467" s="7">
        <v>136</v>
      </c>
      <c r="L467">
        <v>139</v>
      </c>
      <c r="M467" t="s">
        <v>4340</v>
      </c>
      <c r="N467">
        <f>COUNTIFS(Bike_Data[Product Name],Bike_Data[[#This Row],[Product Name]])</f>
        <v>193</v>
      </c>
      <c r="O467">
        <f>_xlfn.RANK.EQ(Bike_Data[[#This Row],[Product Name Count]],Bike_Data[Product Name Count])</f>
        <v>1</v>
      </c>
      <c r="P4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67" t="s">
        <v>70</v>
      </c>
      <c r="R467" t="s">
        <v>37</v>
      </c>
      <c r="S467">
        <v>1</v>
      </c>
      <c r="T467">
        <v>549.99</v>
      </c>
      <c r="U467">
        <v>7.0000000000000007E-2</v>
      </c>
      <c r="V467" t="s">
        <v>47</v>
      </c>
      <c r="W467">
        <v>16</v>
      </c>
      <c r="X467" t="s">
        <v>44</v>
      </c>
      <c r="Y467" t="s">
        <v>48</v>
      </c>
      <c r="Z467" t="s">
        <v>49</v>
      </c>
      <c r="AA467" t="s">
        <v>55</v>
      </c>
    </row>
    <row r="468" spans="1:27" x14ac:dyDescent="0.25">
      <c r="A468">
        <v>237</v>
      </c>
      <c r="B468" t="s">
        <v>809</v>
      </c>
      <c r="C468" t="s">
        <v>815</v>
      </c>
      <c r="D468">
        <v>4</v>
      </c>
      <c r="E468" t="s">
        <v>23</v>
      </c>
      <c r="F468" t="s">
        <v>816</v>
      </c>
      <c r="G468" t="s">
        <v>44</v>
      </c>
      <c r="H468" t="s">
        <v>817</v>
      </c>
      <c r="I468" t="s">
        <v>818</v>
      </c>
      <c r="J468" t="s">
        <v>42</v>
      </c>
      <c r="K468" s="7">
        <v>131</v>
      </c>
      <c r="L468">
        <v>275</v>
      </c>
      <c r="M468" t="s">
        <v>4340</v>
      </c>
      <c r="N468">
        <f>COUNTIFS(Bike_Data[Product Name],Bike_Data[[#This Row],[Product Name]])</f>
        <v>185</v>
      </c>
      <c r="O468">
        <f>_xlfn.RANK.EQ(Bike_Data[[#This Row],[Product Name Count]],Bike_Data[Product Name Count])</f>
        <v>387</v>
      </c>
      <c r="P4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68" t="s">
        <v>70</v>
      </c>
      <c r="R468" t="s">
        <v>37</v>
      </c>
      <c r="S468">
        <v>1</v>
      </c>
      <c r="T468">
        <v>599.99</v>
      </c>
      <c r="U468">
        <v>0.05</v>
      </c>
      <c r="V468" t="s">
        <v>47</v>
      </c>
      <c r="W468">
        <v>2</v>
      </c>
      <c r="X468" t="s">
        <v>44</v>
      </c>
      <c r="Y468" t="s">
        <v>48</v>
      </c>
      <c r="Z468" t="s">
        <v>49</v>
      </c>
      <c r="AA468" t="s">
        <v>55</v>
      </c>
    </row>
    <row r="469" spans="1:27" x14ac:dyDescent="0.25">
      <c r="A469">
        <v>237</v>
      </c>
      <c r="B469" t="s">
        <v>809</v>
      </c>
      <c r="C469" t="s">
        <v>815</v>
      </c>
      <c r="D469">
        <v>4</v>
      </c>
      <c r="E469" t="s">
        <v>23</v>
      </c>
      <c r="F469" t="s">
        <v>816</v>
      </c>
      <c r="G469" t="s">
        <v>44</v>
      </c>
      <c r="H469" t="s">
        <v>817</v>
      </c>
      <c r="I469" t="s">
        <v>818</v>
      </c>
      <c r="J469" t="s">
        <v>82</v>
      </c>
      <c r="K469" s="7">
        <v>54</v>
      </c>
      <c r="L469">
        <v>1429</v>
      </c>
      <c r="M469" t="s">
        <v>4341</v>
      </c>
      <c r="N469">
        <f>COUNTIFS(Bike_Data[Product Name],Bike_Data[[#This Row],[Product Name]])</f>
        <v>91</v>
      </c>
      <c r="O469">
        <f>_xlfn.RANK.EQ(Bike_Data[[#This Row],[Product Name Count]],Bike_Data[Product Name Count])</f>
        <v>1553</v>
      </c>
      <c r="P4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69" t="s">
        <v>36</v>
      </c>
      <c r="R469" t="s">
        <v>37</v>
      </c>
      <c r="S469">
        <v>1</v>
      </c>
      <c r="T469">
        <v>529.99</v>
      </c>
      <c r="U469">
        <v>0.2</v>
      </c>
      <c r="V469" t="s">
        <v>47</v>
      </c>
      <c r="W469">
        <v>6</v>
      </c>
      <c r="X469" t="s">
        <v>44</v>
      </c>
      <c r="Y469" t="s">
        <v>48</v>
      </c>
      <c r="Z469" t="s">
        <v>49</v>
      </c>
      <c r="AA469" t="s">
        <v>55</v>
      </c>
    </row>
    <row r="470" spans="1:27" x14ac:dyDescent="0.25">
      <c r="A470">
        <v>237</v>
      </c>
      <c r="B470" t="s">
        <v>809</v>
      </c>
      <c r="C470" t="s">
        <v>815</v>
      </c>
      <c r="D470">
        <v>4</v>
      </c>
      <c r="E470" t="s">
        <v>23</v>
      </c>
      <c r="F470" t="s">
        <v>816</v>
      </c>
      <c r="G470" t="s">
        <v>44</v>
      </c>
      <c r="H470" t="s">
        <v>817</v>
      </c>
      <c r="I470" t="s">
        <v>818</v>
      </c>
      <c r="J470" t="s">
        <v>35</v>
      </c>
      <c r="K470" s="7">
        <v>56</v>
      </c>
      <c r="L470">
        <v>1373</v>
      </c>
      <c r="M470" t="s">
        <v>4341</v>
      </c>
      <c r="N470">
        <f>COUNTIFS(Bike_Data[Product Name],Bike_Data[[#This Row],[Product Name]])</f>
        <v>84</v>
      </c>
      <c r="O470">
        <f>_xlfn.RANK.EQ(Bike_Data[[#This Row],[Product Name Count]],Bike_Data[Product Name Count])</f>
        <v>2086</v>
      </c>
      <c r="P4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70" t="s">
        <v>36</v>
      </c>
      <c r="R470" t="s">
        <v>37</v>
      </c>
      <c r="S470">
        <v>2</v>
      </c>
      <c r="T470">
        <v>599.99</v>
      </c>
      <c r="U470">
        <v>0.2</v>
      </c>
      <c r="V470" t="s">
        <v>47</v>
      </c>
      <c r="W470">
        <v>20</v>
      </c>
      <c r="X470" t="s">
        <v>44</v>
      </c>
      <c r="Y470" t="s">
        <v>48</v>
      </c>
      <c r="Z470" t="s">
        <v>49</v>
      </c>
      <c r="AA470" t="s">
        <v>55</v>
      </c>
    </row>
    <row r="471" spans="1:27" x14ac:dyDescent="0.25">
      <c r="A471">
        <v>238</v>
      </c>
      <c r="B471" t="s">
        <v>812</v>
      </c>
      <c r="C471" t="s">
        <v>819</v>
      </c>
      <c r="D471">
        <v>4</v>
      </c>
      <c r="E471" t="s">
        <v>23</v>
      </c>
      <c r="F471" t="s">
        <v>820</v>
      </c>
      <c r="G471" t="s">
        <v>44</v>
      </c>
      <c r="H471" t="s">
        <v>577</v>
      </c>
      <c r="I471" t="s">
        <v>821</v>
      </c>
      <c r="J471" t="s">
        <v>109</v>
      </c>
      <c r="K471" s="7">
        <v>138</v>
      </c>
      <c r="L471">
        <v>1</v>
      </c>
      <c r="M471" t="s">
        <v>4340</v>
      </c>
      <c r="N471">
        <f>COUNTIFS(Bike_Data[Product Name],Bike_Data[[#This Row],[Product Name]])</f>
        <v>193</v>
      </c>
      <c r="O471">
        <f>_xlfn.RANK.EQ(Bike_Data[[#This Row],[Product Name Count]],Bike_Data[Product Name Count])</f>
        <v>1</v>
      </c>
      <c r="P4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71" t="s">
        <v>36</v>
      </c>
      <c r="R471" t="s">
        <v>37</v>
      </c>
      <c r="S471">
        <v>2</v>
      </c>
      <c r="T471">
        <v>269.99</v>
      </c>
      <c r="U471">
        <v>0.2</v>
      </c>
      <c r="V471" t="s">
        <v>47</v>
      </c>
      <c r="W471">
        <v>1</v>
      </c>
      <c r="X471" t="s">
        <v>44</v>
      </c>
      <c r="Y471" t="s">
        <v>48</v>
      </c>
      <c r="Z471" t="s">
        <v>49</v>
      </c>
      <c r="AA471" t="s">
        <v>50</v>
      </c>
    </row>
    <row r="472" spans="1:27" x14ac:dyDescent="0.25">
      <c r="A472">
        <v>238</v>
      </c>
      <c r="B472" t="s">
        <v>812</v>
      </c>
      <c r="C472" t="s">
        <v>819</v>
      </c>
      <c r="D472">
        <v>4</v>
      </c>
      <c r="E472" t="s">
        <v>23</v>
      </c>
      <c r="F472" t="s">
        <v>820</v>
      </c>
      <c r="G472" t="s">
        <v>44</v>
      </c>
      <c r="H472" t="s">
        <v>577</v>
      </c>
      <c r="I472" t="s">
        <v>821</v>
      </c>
      <c r="J472" t="s">
        <v>86</v>
      </c>
      <c r="K472" s="7">
        <v>123</v>
      </c>
      <c r="L472">
        <v>406</v>
      </c>
      <c r="M472" t="s">
        <v>4340</v>
      </c>
      <c r="N472">
        <f>COUNTIFS(Bike_Data[Product Name],Bike_Data[[#This Row],[Product Name]])</f>
        <v>180</v>
      </c>
      <c r="O472">
        <f>_xlfn.RANK.EQ(Bike_Data[[#This Row],[Product Name Count]],Bike_Data[Product Name Count])</f>
        <v>572</v>
      </c>
      <c r="P4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72" t="s">
        <v>87</v>
      </c>
      <c r="R472" t="s">
        <v>37</v>
      </c>
      <c r="S472">
        <v>2</v>
      </c>
      <c r="T472">
        <v>269.99</v>
      </c>
      <c r="U472">
        <v>0.05</v>
      </c>
      <c r="V472" t="s">
        <v>47</v>
      </c>
      <c r="W472">
        <v>0</v>
      </c>
      <c r="X472" t="s">
        <v>44</v>
      </c>
      <c r="Y472" t="s">
        <v>48</v>
      </c>
      <c r="Z472" t="s">
        <v>49</v>
      </c>
      <c r="AA472" t="s">
        <v>50</v>
      </c>
    </row>
    <row r="473" spans="1:27" x14ac:dyDescent="0.25">
      <c r="A473">
        <v>238</v>
      </c>
      <c r="B473" t="s">
        <v>812</v>
      </c>
      <c r="C473" t="s">
        <v>819</v>
      </c>
      <c r="D473">
        <v>4</v>
      </c>
      <c r="E473" t="s">
        <v>23</v>
      </c>
      <c r="F473" t="s">
        <v>820</v>
      </c>
      <c r="G473" t="s">
        <v>44</v>
      </c>
      <c r="H473" t="s">
        <v>577</v>
      </c>
      <c r="I473" t="s">
        <v>821</v>
      </c>
      <c r="J473" t="s">
        <v>92</v>
      </c>
      <c r="K473" s="7">
        <v>69</v>
      </c>
      <c r="L473">
        <v>672</v>
      </c>
      <c r="M473" t="s">
        <v>4340</v>
      </c>
      <c r="N473">
        <f>COUNTIFS(Bike_Data[Product Name],Bike_Data[[#This Row],[Product Name]])</f>
        <v>101</v>
      </c>
      <c r="O473">
        <f>_xlfn.RANK.EQ(Bike_Data[[#This Row],[Product Name Count]],Bike_Data[Product Name Count])</f>
        <v>862</v>
      </c>
      <c r="P4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73" t="s">
        <v>39</v>
      </c>
      <c r="R473" t="s">
        <v>40</v>
      </c>
      <c r="S473">
        <v>1</v>
      </c>
      <c r="T473">
        <v>3999.99</v>
      </c>
      <c r="U473">
        <v>7.0000000000000007E-2</v>
      </c>
      <c r="V473" t="s">
        <v>47</v>
      </c>
      <c r="W473">
        <v>8</v>
      </c>
      <c r="X473" t="s">
        <v>44</v>
      </c>
      <c r="Y473" t="s">
        <v>48</v>
      </c>
      <c r="Z473" t="s">
        <v>49</v>
      </c>
      <c r="AA473" t="s">
        <v>50</v>
      </c>
    </row>
    <row r="474" spans="1:27" x14ac:dyDescent="0.25">
      <c r="A474">
        <v>238</v>
      </c>
      <c r="B474" t="s">
        <v>812</v>
      </c>
      <c r="C474" t="s">
        <v>819</v>
      </c>
      <c r="D474">
        <v>4</v>
      </c>
      <c r="E474" t="s">
        <v>23</v>
      </c>
      <c r="F474" t="s">
        <v>820</v>
      </c>
      <c r="G474" t="s">
        <v>44</v>
      </c>
      <c r="H474" t="s">
        <v>577</v>
      </c>
      <c r="I474" t="s">
        <v>821</v>
      </c>
      <c r="J474" t="s">
        <v>132</v>
      </c>
      <c r="K474" s="7">
        <v>67</v>
      </c>
      <c r="L474">
        <v>741</v>
      </c>
      <c r="M474" t="s">
        <v>4340</v>
      </c>
      <c r="N474">
        <f>COUNTIFS(Bike_Data[Product Name],Bike_Data[[#This Row],[Product Name]])</f>
        <v>98</v>
      </c>
      <c r="O474">
        <f>_xlfn.RANK.EQ(Bike_Data[[#This Row],[Product Name Count]],Bike_Data[Product Name Count])</f>
        <v>1164</v>
      </c>
      <c r="P4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74" t="s">
        <v>70</v>
      </c>
      <c r="R474" t="s">
        <v>37</v>
      </c>
      <c r="S474">
        <v>1</v>
      </c>
      <c r="T474">
        <v>499.99</v>
      </c>
      <c r="U474">
        <v>7.0000000000000007E-2</v>
      </c>
      <c r="V474" t="s">
        <v>47</v>
      </c>
      <c r="W474">
        <v>18</v>
      </c>
      <c r="X474" t="s">
        <v>44</v>
      </c>
      <c r="Y474" t="s">
        <v>48</v>
      </c>
      <c r="Z474" t="s">
        <v>49</v>
      </c>
      <c r="AA474" t="s">
        <v>50</v>
      </c>
    </row>
    <row r="475" spans="1:27" x14ac:dyDescent="0.25">
      <c r="A475">
        <v>238</v>
      </c>
      <c r="B475" t="s">
        <v>812</v>
      </c>
      <c r="C475" t="s">
        <v>819</v>
      </c>
      <c r="D475">
        <v>4</v>
      </c>
      <c r="E475" t="s">
        <v>23</v>
      </c>
      <c r="F475" t="s">
        <v>820</v>
      </c>
      <c r="G475" t="s">
        <v>44</v>
      </c>
      <c r="H475" t="s">
        <v>577</v>
      </c>
      <c r="I475" t="s">
        <v>821</v>
      </c>
      <c r="J475" t="s">
        <v>35</v>
      </c>
      <c r="K475" s="7">
        <v>56</v>
      </c>
      <c r="L475">
        <v>1373</v>
      </c>
      <c r="M475" t="s">
        <v>4341</v>
      </c>
      <c r="N475">
        <f>COUNTIFS(Bike_Data[Product Name],Bike_Data[[#This Row],[Product Name]])</f>
        <v>84</v>
      </c>
      <c r="O475">
        <f>_xlfn.RANK.EQ(Bike_Data[[#This Row],[Product Name Count]],Bike_Data[Product Name Count])</f>
        <v>2086</v>
      </c>
      <c r="P4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75" t="s">
        <v>36</v>
      </c>
      <c r="R475" t="s">
        <v>37</v>
      </c>
      <c r="S475">
        <v>2</v>
      </c>
      <c r="T475">
        <v>599.99</v>
      </c>
      <c r="U475">
        <v>0.2</v>
      </c>
      <c r="V475" t="s">
        <v>47</v>
      </c>
      <c r="W475">
        <v>20</v>
      </c>
      <c r="X475" t="s">
        <v>44</v>
      </c>
      <c r="Y475" t="s">
        <v>48</v>
      </c>
      <c r="Z475" t="s">
        <v>49</v>
      </c>
      <c r="AA475" t="s">
        <v>50</v>
      </c>
    </row>
    <row r="476" spans="1:27" x14ac:dyDescent="0.25">
      <c r="A476">
        <v>240</v>
      </c>
      <c r="B476" t="s">
        <v>815</v>
      </c>
      <c r="C476" t="s">
        <v>824</v>
      </c>
      <c r="D476">
        <v>4</v>
      </c>
      <c r="E476" t="s">
        <v>23</v>
      </c>
      <c r="F476" t="s">
        <v>825</v>
      </c>
      <c r="G476" t="s">
        <v>44</v>
      </c>
      <c r="H476" t="s">
        <v>268</v>
      </c>
      <c r="I476" t="s">
        <v>826</v>
      </c>
      <c r="J476" t="s">
        <v>76</v>
      </c>
      <c r="K476" s="7">
        <v>63</v>
      </c>
      <c r="L476">
        <v>1071</v>
      </c>
      <c r="M476" t="s">
        <v>4341</v>
      </c>
      <c r="N476">
        <f>COUNTIFS(Bike_Data[Product Name],Bike_Data[[#This Row],[Product Name]])</f>
        <v>101</v>
      </c>
      <c r="O476">
        <f>_xlfn.RANK.EQ(Bike_Data[[#This Row],[Product Name Count]],Bike_Data[Product Name Count])</f>
        <v>862</v>
      </c>
      <c r="P4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76" t="s">
        <v>77</v>
      </c>
      <c r="R476" t="s">
        <v>40</v>
      </c>
      <c r="S476">
        <v>1</v>
      </c>
      <c r="T476">
        <v>2999.99</v>
      </c>
      <c r="U476">
        <v>7.0000000000000007E-2</v>
      </c>
      <c r="V476" t="s">
        <v>47</v>
      </c>
      <c r="W476">
        <v>17</v>
      </c>
      <c r="X476" t="s">
        <v>44</v>
      </c>
      <c r="Y476" t="s">
        <v>48</v>
      </c>
      <c r="Z476" t="s">
        <v>49</v>
      </c>
      <c r="AA476" t="s">
        <v>50</v>
      </c>
    </row>
    <row r="477" spans="1:27" x14ac:dyDescent="0.25">
      <c r="A477">
        <v>240</v>
      </c>
      <c r="B477" t="s">
        <v>815</v>
      </c>
      <c r="C477" t="s">
        <v>824</v>
      </c>
      <c r="D477">
        <v>4</v>
      </c>
      <c r="E477" t="s">
        <v>23</v>
      </c>
      <c r="F477" t="s">
        <v>825</v>
      </c>
      <c r="G477" t="s">
        <v>44</v>
      </c>
      <c r="H477" t="s">
        <v>268</v>
      </c>
      <c r="I477" t="s">
        <v>826</v>
      </c>
      <c r="J477" t="s">
        <v>127</v>
      </c>
      <c r="K477" s="7">
        <v>66</v>
      </c>
      <c r="L477">
        <v>875</v>
      </c>
      <c r="M477" t="s">
        <v>4341</v>
      </c>
      <c r="N477">
        <f>COUNTIFS(Bike_Data[Product Name],Bike_Data[[#This Row],[Product Name]])</f>
        <v>91</v>
      </c>
      <c r="O477">
        <f>_xlfn.RANK.EQ(Bike_Data[[#This Row],[Product Name Count]],Bike_Data[Product Name Count])</f>
        <v>1553</v>
      </c>
      <c r="P4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77" t="s">
        <v>39</v>
      </c>
      <c r="R477" t="s">
        <v>128</v>
      </c>
      <c r="S477">
        <v>1</v>
      </c>
      <c r="T477">
        <v>1320.99</v>
      </c>
      <c r="U477">
        <v>7.0000000000000007E-2</v>
      </c>
      <c r="V477" t="s">
        <v>47</v>
      </c>
      <c r="W477">
        <v>1</v>
      </c>
      <c r="X477" t="s">
        <v>44</v>
      </c>
      <c r="Y477" t="s">
        <v>48</v>
      </c>
      <c r="Z477" t="s">
        <v>49</v>
      </c>
      <c r="AA477" t="s">
        <v>50</v>
      </c>
    </row>
    <row r="478" spans="1:27" x14ac:dyDescent="0.25">
      <c r="A478">
        <v>240</v>
      </c>
      <c r="B478" t="s">
        <v>815</v>
      </c>
      <c r="C478" t="s">
        <v>824</v>
      </c>
      <c r="D478">
        <v>4</v>
      </c>
      <c r="E478" t="s">
        <v>23</v>
      </c>
      <c r="F478" t="s">
        <v>825</v>
      </c>
      <c r="G478" t="s">
        <v>44</v>
      </c>
      <c r="H478" t="s">
        <v>268</v>
      </c>
      <c r="I478" t="s">
        <v>826</v>
      </c>
      <c r="J478" t="s">
        <v>75</v>
      </c>
      <c r="K478" s="7">
        <v>64</v>
      </c>
      <c r="L478">
        <v>1007</v>
      </c>
      <c r="M478" t="s">
        <v>4341</v>
      </c>
      <c r="N478">
        <f>COUNTIFS(Bike_Data[Product Name],Bike_Data[[#This Row],[Product Name]])</f>
        <v>89</v>
      </c>
      <c r="O478">
        <f>_xlfn.RANK.EQ(Bike_Data[[#This Row],[Product Name Count]],Bike_Data[Product Name Count])</f>
        <v>1826</v>
      </c>
      <c r="P4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78" t="s">
        <v>36</v>
      </c>
      <c r="R478" t="s">
        <v>69</v>
      </c>
      <c r="S478">
        <v>2</v>
      </c>
      <c r="T478">
        <v>449</v>
      </c>
      <c r="U478">
        <v>7.0000000000000007E-2</v>
      </c>
      <c r="V478" t="s">
        <v>47</v>
      </c>
      <c r="W478">
        <v>13</v>
      </c>
      <c r="X478" t="s">
        <v>44</v>
      </c>
      <c r="Y478" t="s">
        <v>48</v>
      </c>
      <c r="Z478" t="s">
        <v>49</v>
      </c>
      <c r="AA478" t="s">
        <v>50</v>
      </c>
    </row>
    <row r="479" spans="1:27" x14ac:dyDescent="0.25">
      <c r="A479">
        <v>240</v>
      </c>
      <c r="B479" t="s">
        <v>815</v>
      </c>
      <c r="C479" t="s">
        <v>824</v>
      </c>
      <c r="D479">
        <v>4</v>
      </c>
      <c r="E479" t="s">
        <v>23</v>
      </c>
      <c r="F479" t="s">
        <v>825</v>
      </c>
      <c r="G479" t="s">
        <v>44</v>
      </c>
      <c r="H479" t="s">
        <v>268</v>
      </c>
      <c r="I479" t="s">
        <v>826</v>
      </c>
      <c r="J479" t="s">
        <v>38</v>
      </c>
      <c r="K479" s="7">
        <v>59</v>
      </c>
      <c r="L479">
        <v>1257</v>
      </c>
      <c r="M479" t="s">
        <v>4341</v>
      </c>
      <c r="N479">
        <f>COUNTIFS(Bike_Data[Product Name],Bike_Data[[#This Row],[Product Name]])</f>
        <v>85</v>
      </c>
      <c r="O479">
        <f>_xlfn.RANK.EQ(Bike_Data[[#This Row],[Product Name Count]],Bike_Data[Product Name Count])</f>
        <v>2001</v>
      </c>
      <c r="P4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79" t="s">
        <v>39</v>
      </c>
      <c r="R479" t="s">
        <v>40</v>
      </c>
      <c r="S479">
        <v>1</v>
      </c>
      <c r="T479">
        <v>1799.99</v>
      </c>
      <c r="U479">
        <v>7.0000000000000007E-2</v>
      </c>
      <c r="V479" t="s">
        <v>47</v>
      </c>
      <c r="W479">
        <v>1</v>
      </c>
      <c r="X479" t="s">
        <v>44</v>
      </c>
      <c r="Y479" t="s">
        <v>48</v>
      </c>
      <c r="Z479" t="s">
        <v>49</v>
      </c>
      <c r="AA479" t="s">
        <v>50</v>
      </c>
    </row>
    <row r="480" spans="1:27" x14ac:dyDescent="0.25">
      <c r="A480">
        <v>241</v>
      </c>
      <c r="B480" t="s">
        <v>815</v>
      </c>
      <c r="C480" t="s">
        <v>819</v>
      </c>
      <c r="D480">
        <v>4</v>
      </c>
      <c r="E480" t="s">
        <v>23</v>
      </c>
      <c r="F480" t="s">
        <v>827</v>
      </c>
      <c r="G480" t="s">
        <v>44</v>
      </c>
      <c r="H480" t="s">
        <v>206</v>
      </c>
      <c r="I480" t="s">
        <v>828</v>
      </c>
      <c r="J480" t="s">
        <v>92</v>
      </c>
      <c r="K480" s="7">
        <v>69</v>
      </c>
      <c r="L480">
        <v>672</v>
      </c>
      <c r="M480" t="s">
        <v>4340</v>
      </c>
      <c r="N480">
        <f>COUNTIFS(Bike_Data[Product Name],Bike_Data[[#This Row],[Product Name]])</f>
        <v>101</v>
      </c>
      <c r="O480">
        <f>_xlfn.RANK.EQ(Bike_Data[[#This Row],[Product Name Count]],Bike_Data[Product Name Count])</f>
        <v>862</v>
      </c>
      <c r="P4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80" t="s">
        <v>39</v>
      </c>
      <c r="R480" t="s">
        <v>40</v>
      </c>
      <c r="S480">
        <v>1</v>
      </c>
      <c r="T480">
        <v>3999.99</v>
      </c>
      <c r="U480">
        <v>0.2</v>
      </c>
      <c r="V480" t="s">
        <v>47</v>
      </c>
      <c r="W480">
        <v>8</v>
      </c>
      <c r="X480" t="s">
        <v>44</v>
      </c>
      <c r="Y480" t="s">
        <v>48</v>
      </c>
      <c r="Z480" t="s">
        <v>49</v>
      </c>
      <c r="AA480" t="s">
        <v>55</v>
      </c>
    </row>
    <row r="481" spans="1:27" x14ac:dyDescent="0.25">
      <c r="A481">
        <v>242</v>
      </c>
      <c r="B481" t="s">
        <v>815</v>
      </c>
      <c r="C481" t="s">
        <v>824</v>
      </c>
      <c r="D481">
        <v>4</v>
      </c>
      <c r="E481" t="s">
        <v>23</v>
      </c>
      <c r="F481" t="s">
        <v>829</v>
      </c>
      <c r="G481" t="s">
        <v>44</v>
      </c>
      <c r="H481" t="s">
        <v>830</v>
      </c>
      <c r="I481" t="s">
        <v>831</v>
      </c>
      <c r="J481" t="s">
        <v>56</v>
      </c>
      <c r="K481" s="7">
        <v>53</v>
      </c>
      <c r="L481">
        <v>1483</v>
      </c>
      <c r="M481" t="s">
        <v>4341</v>
      </c>
      <c r="N481">
        <f>COUNTIFS(Bike_Data[Product Name],Bike_Data[[#This Row],[Product Name]])</f>
        <v>86</v>
      </c>
      <c r="O481">
        <f>_xlfn.RANK.EQ(Bike_Data[[#This Row],[Product Name Count]],Bike_Data[Product Name Count])</f>
        <v>1915</v>
      </c>
      <c r="P4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81" t="s">
        <v>39</v>
      </c>
      <c r="R481" t="s">
        <v>30</v>
      </c>
      <c r="S481">
        <v>1</v>
      </c>
      <c r="T481">
        <v>999.99</v>
      </c>
      <c r="U481">
        <v>0.2</v>
      </c>
      <c r="V481" t="s">
        <v>47</v>
      </c>
      <c r="W481">
        <v>28</v>
      </c>
      <c r="X481" t="s">
        <v>44</v>
      </c>
      <c r="Y481" t="s">
        <v>48</v>
      </c>
      <c r="Z481" t="s">
        <v>49</v>
      </c>
      <c r="AA481" t="s">
        <v>55</v>
      </c>
    </row>
    <row r="482" spans="1:27" x14ac:dyDescent="0.25">
      <c r="A482">
        <v>244</v>
      </c>
      <c r="B482" t="s">
        <v>832</v>
      </c>
      <c r="C482" t="s">
        <v>819</v>
      </c>
      <c r="D482">
        <v>4</v>
      </c>
      <c r="E482" t="s">
        <v>23</v>
      </c>
      <c r="F482" t="s">
        <v>835</v>
      </c>
      <c r="G482" t="s">
        <v>44</v>
      </c>
      <c r="H482" t="s">
        <v>836</v>
      </c>
      <c r="I482" t="s">
        <v>837</v>
      </c>
      <c r="J482" t="s">
        <v>86</v>
      </c>
      <c r="K482" s="7">
        <v>123</v>
      </c>
      <c r="L482">
        <v>406</v>
      </c>
      <c r="M482" t="s">
        <v>4340</v>
      </c>
      <c r="N482">
        <f>COUNTIFS(Bike_Data[Product Name],Bike_Data[[#This Row],[Product Name]])</f>
        <v>180</v>
      </c>
      <c r="O482">
        <f>_xlfn.RANK.EQ(Bike_Data[[#This Row],[Product Name Count]],Bike_Data[Product Name Count])</f>
        <v>572</v>
      </c>
      <c r="P4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82" t="s">
        <v>87</v>
      </c>
      <c r="R482" t="s">
        <v>37</v>
      </c>
      <c r="S482">
        <v>1</v>
      </c>
      <c r="T482">
        <v>269.99</v>
      </c>
      <c r="U482">
        <v>0.1</v>
      </c>
      <c r="V482" t="s">
        <v>47</v>
      </c>
      <c r="W482">
        <v>0</v>
      </c>
      <c r="X482" t="s">
        <v>44</v>
      </c>
      <c r="Y482" t="s">
        <v>48</v>
      </c>
      <c r="Z482" t="s">
        <v>49</v>
      </c>
      <c r="AA482" t="s">
        <v>50</v>
      </c>
    </row>
    <row r="483" spans="1:27" x14ac:dyDescent="0.25">
      <c r="A483">
        <v>244</v>
      </c>
      <c r="B483" t="s">
        <v>832</v>
      </c>
      <c r="C483" t="s">
        <v>819</v>
      </c>
      <c r="D483">
        <v>4</v>
      </c>
      <c r="E483" t="s">
        <v>23</v>
      </c>
      <c r="F483" t="s">
        <v>835</v>
      </c>
      <c r="G483" t="s">
        <v>44</v>
      </c>
      <c r="H483" t="s">
        <v>836</v>
      </c>
      <c r="I483" t="s">
        <v>837</v>
      </c>
      <c r="J483" t="s">
        <v>132</v>
      </c>
      <c r="K483" s="7">
        <v>67</v>
      </c>
      <c r="L483">
        <v>741</v>
      </c>
      <c r="M483" t="s">
        <v>4340</v>
      </c>
      <c r="N483">
        <f>COUNTIFS(Bike_Data[Product Name],Bike_Data[[#This Row],[Product Name]])</f>
        <v>98</v>
      </c>
      <c r="O483">
        <f>_xlfn.RANK.EQ(Bike_Data[[#This Row],[Product Name Count]],Bike_Data[Product Name Count])</f>
        <v>1164</v>
      </c>
      <c r="P4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83" t="s">
        <v>70</v>
      </c>
      <c r="R483" t="s">
        <v>37</v>
      </c>
      <c r="S483">
        <v>1</v>
      </c>
      <c r="T483">
        <v>499.99</v>
      </c>
      <c r="U483">
        <v>0.2</v>
      </c>
      <c r="V483" t="s">
        <v>47</v>
      </c>
      <c r="W483">
        <v>18</v>
      </c>
      <c r="X483" t="s">
        <v>44</v>
      </c>
      <c r="Y483" t="s">
        <v>48</v>
      </c>
      <c r="Z483" t="s">
        <v>49</v>
      </c>
      <c r="AA483" t="s">
        <v>50</v>
      </c>
    </row>
    <row r="484" spans="1:27" x14ac:dyDescent="0.25">
      <c r="A484">
        <v>244</v>
      </c>
      <c r="B484" t="s">
        <v>832</v>
      </c>
      <c r="C484" t="s">
        <v>819</v>
      </c>
      <c r="D484">
        <v>4</v>
      </c>
      <c r="E484" t="s">
        <v>23</v>
      </c>
      <c r="F484" t="s">
        <v>835</v>
      </c>
      <c r="G484" t="s">
        <v>44</v>
      </c>
      <c r="H484" t="s">
        <v>836</v>
      </c>
      <c r="I484" t="s">
        <v>837</v>
      </c>
      <c r="J484" t="s">
        <v>165</v>
      </c>
      <c r="K484" s="7">
        <v>57</v>
      </c>
      <c r="L484">
        <v>1316</v>
      </c>
      <c r="M484" t="s">
        <v>4341</v>
      </c>
      <c r="N484">
        <f>COUNTIFS(Bike_Data[Product Name],Bike_Data[[#This Row],[Product Name]])</f>
        <v>78</v>
      </c>
      <c r="O484">
        <f>_xlfn.RANK.EQ(Bike_Data[[#This Row],[Product Name Count]],Bike_Data[Product Name Count])</f>
        <v>2170</v>
      </c>
      <c r="P4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84" t="s">
        <v>36</v>
      </c>
      <c r="R484" t="s">
        <v>69</v>
      </c>
      <c r="S484">
        <v>1</v>
      </c>
      <c r="T484">
        <v>449</v>
      </c>
      <c r="U484">
        <v>7.0000000000000007E-2</v>
      </c>
      <c r="V484" t="s">
        <v>47</v>
      </c>
      <c r="W484">
        <v>15</v>
      </c>
      <c r="X484" t="s">
        <v>44</v>
      </c>
      <c r="Y484" t="s">
        <v>48</v>
      </c>
      <c r="Z484" t="s">
        <v>49</v>
      </c>
      <c r="AA484" t="s">
        <v>50</v>
      </c>
    </row>
    <row r="485" spans="1:27" x14ac:dyDescent="0.25">
      <c r="A485">
        <v>245</v>
      </c>
      <c r="B485" t="s">
        <v>819</v>
      </c>
      <c r="C485" t="s">
        <v>824</v>
      </c>
      <c r="D485">
        <v>4</v>
      </c>
      <c r="E485" t="s">
        <v>23</v>
      </c>
      <c r="F485" t="s">
        <v>838</v>
      </c>
      <c r="G485" t="s">
        <v>44</v>
      </c>
      <c r="H485" t="s">
        <v>53</v>
      </c>
      <c r="I485" t="s">
        <v>839</v>
      </c>
      <c r="J485" t="s">
        <v>28</v>
      </c>
      <c r="K485" s="7">
        <v>67</v>
      </c>
      <c r="L485">
        <v>741</v>
      </c>
      <c r="M485" t="s">
        <v>4340</v>
      </c>
      <c r="N485">
        <f>COUNTIFS(Bike_Data[Product Name],Bike_Data[[#This Row],[Product Name]])</f>
        <v>97</v>
      </c>
      <c r="O485">
        <f>_xlfn.RANK.EQ(Bike_Data[[#This Row],[Product Name Count]],Bike_Data[Product Name Count])</f>
        <v>1262</v>
      </c>
      <c r="P4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85" t="s">
        <v>29</v>
      </c>
      <c r="R485" t="s">
        <v>30</v>
      </c>
      <c r="S485">
        <v>2</v>
      </c>
      <c r="T485">
        <v>1549</v>
      </c>
      <c r="U485">
        <v>0.05</v>
      </c>
      <c r="V485" t="s">
        <v>47</v>
      </c>
      <c r="W485">
        <v>13</v>
      </c>
      <c r="X485" t="s">
        <v>44</v>
      </c>
      <c r="Y485" t="s">
        <v>48</v>
      </c>
      <c r="Z485" t="s">
        <v>49</v>
      </c>
      <c r="AA485" t="s">
        <v>55</v>
      </c>
    </row>
    <row r="486" spans="1:27" x14ac:dyDescent="0.25">
      <c r="A486">
        <v>245</v>
      </c>
      <c r="B486" t="s">
        <v>819</v>
      </c>
      <c r="C486" t="s">
        <v>824</v>
      </c>
      <c r="D486">
        <v>4</v>
      </c>
      <c r="E486" t="s">
        <v>23</v>
      </c>
      <c r="F486" t="s">
        <v>838</v>
      </c>
      <c r="G486" t="s">
        <v>44</v>
      </c>
      <c r="H486" t="s">
        <v>53</v>
      </c>
      <c r="I486" t="s">
        <v>839</v>
      </c>
      <c r="J486" t="s">
        <v>38</v>
      </c>
      <c r="K486" s="7">
        <v>59</v>
      </c>
      <c r="L486">
        <v>1257</v>
      </c>
      <c r="M486" t="s">
        <v>4341</v>
      </c>
      <c r="N486">
        <f>COUNTIFS(Bike_Data[Product Name],Bike_Data[[#This Row],[Product Name]])</f>
        <v>85</v>
      </c>
      <c r="O486">
        <f>_xlfn.RANK.EQ(Bike_Data[[#This Row],[Product Name Count]],Bike_Data[Product Name Count])</f>
        <v>2001</v>
      </c>
      <c r="P4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86" t="s">
        <v>39</v>
      </c>
      <c r="R486" t="s">
        <v>40</v>
      </c>
      <c r="S486">
        <v>1</v>
      </c>
      <c r="T486">
        <v>1799.99</v>
      </c>
      <c r="U486">
        <v>0.1</v>
      </c>
      <c r="V486" t="s">
        <v>47</v>
      </c>
      <c r="W486">
        <v>1</v>
      </c>
      <c r="X486" t="s">
        <v>44</v>
      </c>
      <c r="Y486" t="s">
        <v>48</v>
      </c>
      <c r="Z486" t="s">
        <v>49</v>
      </c>
      <c r="AA486" t="s">
        <v>55</v>
      </c>
    </row>
    <row r="487" spans="1:27" x14ac:dyDescent="0.25">
      <c r="A487">
        <v>246</v>
      </c>
      <c r="B487" t="s">
        <v>824</v>
      </c>
      <c r="C487" t="s">
        <v>311</v>
      </c>
      <c r="D487">
        <v>3</v>
      </c>
      <c r="E487" t="s">
        <v>312</v>
      </c>
      <c r="F487" t="s">
        <v>840</v>
      </c>
      <c r="G487" t="s">
        <v>44</v>
      </c>
      <c r="H487" t="s">
        <v>635</v>
      </c>
      <c r="I487" t="s">
        <v>841</v>
      </c>
      <c r="J487" t="s">
        <v>68</v>
      </c>
      <c r="K487" s="7">
        <v>61</v>
      </c>
      <c r="L487">
        <v>1196</v>
      </c>
      <c r="M487" t="s">
        <v>4341</v>
      </c>
      <c r="N487">
        <f>COUNTIFS(Bike_Data[Product Name],Bike_Data[[#This Row],[Product Name]])</f>
        <v>91</v>
      </c>
      <c r="O487">
        <f>_xlfn.RANK.EQ(Bike_Data[[#This Row],[Product Name Count]],Bike_Data[Product Name Count])</f>
        <v>1553</v>
      </c>
      <c r="P4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87" t="s">
        <v>36</v>
      </c>
      <c r="R487" t="s">
        <v>69</v>
      </c>
      <c r="S487">
        <v>2</v>
      </c>
      <c r="T487">
        <v>429</v>
      </c>
      <c r="U487">
        <v>0.2</v>
      </c>
      <c r="V487" t="s">
        <v>47</v>
      </c>
      <c r="W487">
        <v>3</v>
      </c>
      <c r="X487" t="s">
        <v>44</v>
      </c>
      <c r="Y487" t="s">
        <v>48</v>
      </c>
      <c r="Z487" t="s">
        <v>49</v>
      </c>
      <c r="AA487" t="s">
        <v>50</v>
      </c>
    </row>
    <row r="488" spans="1:27" x14ac:dyDescent="0.25">
      <c r="A488">
        <v>248</v>
      </c>
      <c r="B488" t="s">
        <v>824</v>
      </c>
      <c r="C488" t="s">
        <v>845</v>
      </c>
      <c r="D488">
        <v>4</v>
      </c>
      <c r="E488" t="s">
        <v>23</v>
      </c>
      <c r="F488" t="s">
        <v>846</v>
      </c>
      <c r="G488" t="s">
        <v>44</v>
      </c>
      <c r="H488" t="s">
        <v>333</v>
      </c>
      <c r="I488" t="s">
        <v>847</v>
      </c>
      <c r="J488" t="s">
        <v>109</v>
      </c>
      <c r="K488" s="7">
        <v>138</v>
      </c>
      <c r="L488">
        <v>1</v>
      </c>
      <c r="M488" t="s">
        <v>4340</v>
      </c>
      <c r="N488">
        <f>COUNTIFS(Bike_Data[Product Name],Bike_Data[[#This Row],[Product Name]])</f>
        <v>193</v>
      </c>
      <c r="O488">
        <f>_xlfn.RANK.EQ(Bike_Data[[#This Row],[Product Name Count]],Bike_Data[Product Name Count])</f>
        <v>1</v>
      </c>
      <c r="P4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88" t="s">
        <v>36</v>
      </c>
      <c r="R488" t="s">
        <v>37</v>
      </c>
      <c r="S488">
        <v>1</v>
      </c>
      <c r="T488">
        <v>269.99</v>
      </c>
      <c r="U488">
        <v>0.1</v>
      </c>
      <c r="V488" t="s">
        <v>47</v>
      </c>
      <c r="W488">
        <v>1</v>
      </c>
      <c r="X488" t="s">
        <v>44</v>
      </c>
      <c r="Y488" t="s">
        <v>48</v>
      </c>
      <c r="Z488" t="s">
        <v>49</v>
      </c>
      <c r="AA488" t="s">
        <v>55</v>
      </c>
    </row>
    <row r="489" spans="1:27" x14ac:dyDescent="0.25">
      <c r="A489">
        <v>248</v>
      </c>
      <c r="B489" t="s">
        <v>824</v>
      </c>
      <c r="C489" t="s">
        <v>845</v>
      </c>
      <c r="D489">
        <v>4</v>
      </c>
      <c r="E489" t="s">
        <v>23</v>
      </c>
      <c r="F489" t="s">
        <v>846</v>
      </c>
      <c r="G489" t="s">
        <v>44</v>
      </c>
      <c r="H489" t="s">
        <v>333</v>
      </c>
      <c r="I489" t="s">
        <v>847</v>
      </c>
      <c r="J489" t="s">
        <v>42</v>
      </c>
      <c r="K489" s="7">
        <v>131</v>
      </c>
      <c r="L489">
        <v>275</v>
      </c>
      <c r="M489" t="s">
        <v>4340</v>
      </c>
      <c r="N489">
        <f>COUNTIFS(Bike_Data[Product Name],Bike_Data[[#This Row],[Product Name]])</f>
        <v>185</v>
      </c>
      <c r="O489">
        <f>_xlfn.RANK.EQ(Bike_Data[[#This Row],[Product Name Count]],Bike_Data[Product Name Count])</f>
        <v>387</v>
      </c>
      <c r="P4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89" t="s">
        <v>70</v>
      </c>
      <c r="R489" t="s">
        <v>37</v>
      </c>
      <c r="S489">
        <v>2</v>
      </c>
      <c r="T489">
        <v>599.99</v>
      </c>
      <c r="U489">
        <v>0.1</v>
      </c>
      <c r="V489" t="s">
        <v>47</v>
      </c>
      <c r="W489">
        <v>2</v>
      </c>
      <c r="X489" t="s">
        <v>44</v>
      </c>
      <c r="Y489" t="s">
        <v>48</v>
      </c>
      <c r="Z489" t="s">
        <v>49</v>
      </c>
      <c r="AA489" t="s">
        <v>55</v>
      </c>
    </row>
    <row r="490" spans="1:27" x14ac:dyDescent="0.25">
      <c r="A490">
        <v>248</v>
      </c>
      <c r="B490" t="s">
        <v>824</v>
      </c>
      <c r="C490" t="s">
        <v>845</v>
      </c>
      <c r="D490">
        <v>4</v>
      </c>
      <c r="E490" t="s">
        <v>23</v>
      </c>
      <c r="F490" t="s">
        <v>846</v>
      </c>
      <c r="G490" t="s">
        <v>44</v>
      </c>
      <c r="H490" t="s">
        <v>333</v>
      </c>
      <c r="I490" t="s">
        <v>847</v>
      </c>
      <c r="J490" t="s">
        <v>76</v>
      </c>
      <c r="K490" s="7">
        <v>63</v>
      </c>
      <c r="L490">
        <v>1071</v>
      </c>
      <c r="M490" t="s">
        <v>4341</v>
      </c>
      <c r="N490">
        <f>COUNTIFS(Bike_Data[Product Name],Bike_Data[[#This Row],[Product Name]])</f>
        <v>101</v>
      </c>
      <c r="O490">
        <f>_xlfn.RANK.EQ(Bike_Data[[#This Row],[Product Name Count]],Bike_Data[Product Name Count])</f>
        <v>862</v>
      </c>
      <c r="P4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90" t="s">
        <v>77</v>
      </c>
      <c r="R490" t="s">
        <v>40</v>
      </c>
      <c r="S490">
        <v>1</v>
      </c>
      <c r="T490">
        <v>2999.99</v>
      </c>
      <c r="U490">
        <v>0.2</v>
      </c>
      <c r="V490" t="s">
        <v>47</v>
      </c>
      <c r="W490">
        <v>17</v>
      </c>
      <c r="X490" t="s">
        <v>44</v>
      </c>
      <c r="Y490" t="s">
        <v>48</v>
      </c>
      <c r="Z490" t="s">
        <v>49</v>
      </c>
      <c r="AA490" t="s">
        <v>55</v>
      </c>
    </row>
    <row r="491" spans="1:27" x14ac:dyDescent="0.25">
      <c r="A491">
        <v>248</v>
      </c>
      <c r="B491" t="s">
        <v>824</v>
      </c>
      <c r="C491" t="s">
        <v>845</v>
      </c>
      <c r="D491">
        <v>4</v>
      </c>
      <c r="E491" t="s">
        <v>23</v>
      </c>
      <c r="F491" t="s">
        <v>846</v>
      </c>
      <c r="G491" t="s">
        <v>44</v>
      </c>
      <c r="H491" t="s">
        <v>333</v>
      </c>
      <c r="I491" t="s">
        <v>847</v>
      </c>
      <c r="J491" t="s">
        <v>68</v>
      </c>
      <c r="K491" s="7">
        <v>61</v>
      </c>
      <c r="L491">
        <v>1196</v>
      </c>
      <c r="M491" t="s">
        <v>4341</v>
      </c>
      <c r="N491">
        <f>COUNTIFS(Bike_Data[Product Name],Bike_Data[[#This Row],[Product Name]])</f>
        <v>91</v>
      </c>
      <c r="O491">
        <f>_xlfn.RANK.EQ(Bike_Data[[#This Row],[Product Name Count]],Bike_Data[Product Name Count])</f>
        <v>1553</v>
      </c>
      <c r="P4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91" t="s">
        <v>36</v>
      </c>
      <c r="R491" t="s">
        <v>69</v>
      </c>
      <c r="S491">
        <v>1</v>
      </c>
      <c r="T491">
        <v>429</v>
      </c>
      <c r="U491">
        <v>0.1</v>
      </c>
      <c r="V491" t="s">
        <v>47</v>
      </c>
      <c r="W491">
        <v>3</v>
      </c>
      <c r="X491" t="s">
        <v>44</v>
      </c>
      <c r="Y491" t="s">
        <v>48</v>
      </c>
      <c r="Z491" t="s">
        <v>49</v>
      </c>
      <c r="AA491" t="s">
        <v>55</v>
      </c>
    </row>
    <row r="492" spans="1:27" x14ac:dyDescent="0.25">
      <c r="A492">
        <v>249</v>
      </c>
      <c r="B492" t="s">
        <v>842</v>
      </c>
      <c r="C492" t="s">
        <v>848</v>
      </c>
      <c r="D492">
        <v>4</v>
      </c>
      <c r="E492" t="s">
        <v>23</v>
      </c>
      <c r="F492" t="s">
        <v>849</v>
      </c>
      <c r="G492" t="s">
        <v>44</v>
      </c>
      <c r="H492" t="s">
        <v>850</v>
      </c>
      <c r="I492" t="s">
        <v>851</v>
      </c>
      <c r="J492" t="s">
        <v>86</v>
      </c>
      <c r="K492" s="7">
        <v>123</v>
      </c>
      <c r="L492">
        <v>406</v>
      </c>
      <c r="M492" t="s">
        <v>4340</v>
      </c>
      <c r="N492">
        <f>COUNTIFS(Bike_Data[Product Name],Bike_Data[[#This Row],[Product Name]])</f>
        <v>180</v>
      </c>
      <c r="O492">
        <f>_xlfn.RANK.EQ(Bike_Data[[#This Row],[Product Name Count]],Bike_Data[Product Name Count])</f>
        <v>572</v>
      </c>
      <c r="P4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92" t="s">
        <v>87</v>
      </c>
      <c r="R492" t="s">
        <v>37</v>
      </c>
      <c r="S492">
        <v>1</v>
      </c>
      <c r="T492">
        <v>269.99</v>
      </c>
      <c r="U492">
        <v>0.1</v>
      </c>
      <c r="V492" t="s">
        <v>47</v>
      </c>
      <c r="W492">
        <v>0</v>
      </c>
      <c r="X492" t="s">
        <v>44</v>
      </c>
      <c r="Y492" t="s">
        <v>48</v>
      </c>
      <c r="Z492" t="s">
        <v>49</v>
      </c>
      <c r="AA492" t="s">
        <v>50</v>
      </c>
    </row>
    <row r="493" spans="1:27" x14ac:dyDescent="0.25">
      <c r="A493">
        <v>249</v>
      </c>
      <c r="B493" t="s">
        <v>842</v>
      </c>
      <c r="C493" t="s">
        <v>848</v>
      </c>
      <c r="D493">
        <v>4</v>
      </c>
      <c r="E493" t="s">
        <v>23</v>
      </c>
      <c r="F493" t="s">
        <v>849</v>
      </c>
      <c r="G493" t="s">
        <v>44</v>
      </c>
      <c r="H493" t="s">
        <v>850</v>
      </c>
      <c r="I493" t="s">
        <v>851</v>
      </c>
      <c r="J493" t="s">
        <v>92</v>
      </c>
      <c r="K493" s="7">
        <v>69</v>
      </c>
      <c r="L493">
        <v>672</v>
      </c>
      <c r="M493" t="s">
        <v>4340</v>
      </c>
      <c r="N493">
        <f>COUNTIFS(Bike_Data[Product Name],Bike_Data[[#This Row],[Product Name]])</f>
        <v>101</v>
      </c>
      <c r="O493">
        <f>_xlfn.RANK.EQ(Bike_Data[[#This Row],[Product Name Count]],Bike_Data[Product Name Count])</f>
        <v>862</v>
      </c>
      <c r="P4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93" t="s">
        <v>39</v>
      </c>
      <c r="R493" t="s">
        <v>40</v>
      </c>
      <c r="S493">
        <v>2</v>
      </c>
      <c r="T493">
        <v>3999.99</v>
      </c>
      <c r="U493">
        <v>0.05</v>
      </c>
      <c r="V493" t="s">
        <v>47</v>
      </c>
      <c r="W493">
        <v>8</v>
      </c>
      <c r="X493" t="s">
        <v>44</v>
      </c>
      <c r="Y493" t="s">
        <v>48</v>
      </c>
      <c r="Z493" t="s">
        <v>49</v>
      </c>
      <c r="AA493" t="s">
        <v>50</v>
      </c>
    </row>
    <row r="494" spans="1:27" x14ac:dyDescent="0.25">
      <c r="A494">
        <v>249</v>
      </c>
      <c r="B494" t="s">
        <v>842</v>
      </c>
      <c r="C494" t="s">
        <v>848</v>
      </c>
      <c r="D494">
        <v>4</v>
      </c>
      <c r="E494" t="s">
        <v>23</v>
      </c>
      <c r="F494" t="s">
        <v>849</v>
      </c>
      <c r="G494" t="s">
        <v>44</v>
      </c>
      <c r="H494" t="s">
        <v>850</v>
      </c>
      <c r="I494" t="s">
        <v>851</v>
      </c>
      <c r="J494" t="s">
        <v>75</v>
      </c>
      <c r="K494" s="7">
        <v>64</v>
      </c>
      <c r="L494">
        <v>1007</v>
      </c>
      <c r="M494" t="s">
        <v>4341</v>
      </c>
      <c r="N494">
        <f>COUNTIFS(Bike_Data[Product Name],Bike_Data[[#This Row],[Product Name]])</f>
        <v>89</v>
      </c>
      <c r="O494">
        <f>_xlfn.RANK.EQ(Bike_Data[[#This Row],[Product Name Count]],Bike_Data[Product Name Count])</f>
        <v>1826</v>
      </c>
      <c r="P4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94" t="s">
        <v>36</v>
      </c>
      <c r="R494" t="s">
        <v>69</v>
      </c>
      <c r="S494">
        <v>2</v>
      </c>
      <c r="T494">
        <v>449</v>
      </c>
      <c r="U494">
        <v>0.05</v>
      </c>
      <c r="V494" t="s">
        <v>47</v>
      </c>
      <c r="W494">
        <v>13</v>
      </c>
      <c r="X494" t="s">
        <v>44</v>
      </c>
      <c r="Y494" t="s">
        <v>48</v>
      </c>
      <c r="Z494" t="s">
        <v>49</v>
      </c>
      <c r="AA494" t="s">
        <v>50</v>
      </c>
    </row>
    <row r="495" spans="1:27" x14ac:dyDescent="0.25">
      <c r="A495">
        <v>250</v>
      </c>
      <c r="B495" t="s">
        <v>842</v>
      </c>
      <c r="C495" t="s">
        <v>848</v>
      </c>
      <c r="D495">
        <v>4</v>
      </c>
      <c r="E495" t="s">
        <v>23</v>
      </c>
      <c r="F495" t="s">
        <v>852</v>
      </c>
      <c r="G495" t="s">
        <v>44</v>
      </c>
      <c r="H495" t="s">
        <v>853</v>
      </c>
      <c r="I495" t="s">
        <v>854</v>
      </c>
      <c r="J495" t="s">
        <v>104</v>
      </c>
      <c r="K495" s="7">
        <v>66</v>
      </c>
      <c r="L495">
        <v>875</v>
      </c>
      <c r="M495" t="s">
        <v>4341</v>
      </c>
      <c r="N495">
        <f>COUNTIFS(Bike_Data[Product Name],Bike_Data[[#This Row],[Product Name]])</f>
        <v>97</v>
      </c>
      <c r="O495">
        <f>_xlfn.RANK.EQ(Bike_Data[[#This Row],[Product Name Count]],Bike_Data[Product Name Count])</f>
        <v>1262</v>
      </c>
      <c r="P4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95" t="s">
        <v>29</v>
      </c>
      <c r="R495" t="s">
        <v>30</v>
      </c>
      <c r="S495">
        <v>2</v>
      </c>
      <c r="T495">
        <v>1680.99</v>
      </c>
      <c r="U495">
        <v>0.1</v>
      </c>
      <c r="V495" t="s">
        <v>47</v>
      </c>
      <c r="W495">
        <v>21</v>
      </c>
      <c r="X495" t="s">
        <v>44</v>
      </c>
      <c r="Y495" t="s">
        <v>48</v>
      </c>
      <c r="Z495" t="s">
        <v>49</v>
      </c>
      <c r="AA495" t="s">
        <v>55</v>
      </c>
    </row>
    <row r="496" spans="1:27" x14ac:dyDescent="0.25">
      <c r="A496">
        <v>250</v>
      </c>
      <c r="B496" t="s">
        <v>842</v>
      </c>
      <c r="C496" t="s">
        <v>848</v>
      </c>
      <c r="D496">
        <v>4</v>
      </c>
      <c r="E496" t="s">
        <v>23</v>
      </c>
      <c r="F496" t="s">
        <v>852</v>
      </c>
      <c r="G496" t="s">
        <v>44</v>
      </c>
      <c r="H496" t="s">
        <v>853</v>
      </c>
      <c r="I496" t="s">
        <v>854</v>
      </c>
      <c r="J496" t="s">
        <v>68</v>
      </c>
      <c r="K496" s="7">
        <v>61</v>
      </c>
      <c r="L496">
        <v>1196</v>
      </c>
      <c r="M496" t="s">
        <v>4341</v>
      </c>
      <c r="N496">
        <f>COUNTIFS(Bike_Data[Product Name],Bike_Data[[#This Row],[Product Name]])</f>
        <v>91</v>
      </c>
      <c r="O496">
        <f>_xlfn.RANK.EQ(Bike_Data[[#This Row],[Product Name Count]],Bike_Data[Product Name Count])</f>
        <v>1553</v>
      </c>
      <c r="P4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96" t="s">
        <v>36</v>
      </c>
      <c r="R496" t="s">
        <v>69</v>
      </c>
      <c r="S496">
        <v>2</v>
      </c>
      <c r="T496">
        <v>429</v>
      </c>
      <c r="U496">
        <v>0.05</v>
      </c>
      <c r="V496" t="s">
        <v>47</v>
      </c>
      <c r="W496">
        <v>3</v>
      </c>
      <c r="X496" t="s">
        <v>44</v>
      </c>
      <c r="Y496" t="s">
        <v>48</v>
      </c>
      <c r="Z496" t="s">
        <v>49</v>
      </c>
      <c r="AA496" t="s">
        <v>55</v>
      </c>
    </row>
    <row r="497" spans="1:27" x14ac:dyDescent="0.25">
      <c r="A497">
        <v>251</v>
      </c>
      <c r="B497" t="s">
        <v>842</v>
      </c>
      <c r="C497" t="s">
        <v>848</v>
      </c>
      <c r="D497">
        <v>4</v>
      </c>
      <c r="E497" t="s">
        <v>23</v>
      </c>
      <c r="F497" t="s">
        <v>855</v>
      </c>
      <c r="G497" t="s">
        <v>44</v>
      </c>
      <c r="H497" t="s">
        <v>478</v>
      </c>
      <c r="I497" t="s">
        <v>856</v>
      </c>
      <c r="J497" t="s">
        <v>86</v>
      </c>
      <c r="K497" s="7">
        <v>123</v>
      </c>
      <c r="L497">
        <v>406</v>
      </c>
      <c r="M497" t="s">
        <v>4340</v>
      </c>
      <c r="N497">
        <f>COUNTIFS(Bike_Data[Product Name],Bike_Data[[#This Row],[Product Name]])</f>
        <v>180</v>
      </c>
      <c r="O497">
        <f>_xlfn.RANK.EQ(Bike_Data[[#This Row],[Product Name Count]],Bike_Data[Product Name Count])</f>
        <v>572</v>
      </c>
      <c r="P4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97" t="s">
        <v>87</v>
      </c>
      <c r="R497" t="s">
        <v>37</v>
      </c>
      <c r="S497">
        <v>2</v>
      </c>
      <c r="T497">
        <v>269.99</v>
      </c>
      <c r="U497">
        <v>0.05</v>
      </c>
      <c r="V497" t="s">
        <v>47</v>
      </c>
      <c r="W497">
        <v>0</v>
      </c>
      <c r="X497" t="s">
        <v>44</v>
      </c>
      <c r="Y497" t="s">
        <v>48</v>
      </c>
      <c r="Z497" t="s">
        <v>49</v>
      </c>
      <c r="AA497" t="s">
        <v>55</v>
      </c>
    </row>
    <row r="498" spans="1:27" x14ac:dyDescent="0.25">
      <c r="A498">
        <v>251</v>
      </c>
      <c r="B498" t="s">
        <v>842</v>
      </c>
      <c r="C498" t="s">
        <v>848</v>
      </c>
      <c r="D498">
        <v>4</v>
      </c>
      <c r="E498" t="s">
        <v>23</v>
      </c>
      <c r="F498" t="s">
        <v>855</v>
      </c>
      <c r="G498" t="s">
        <v>44</v>
      </c>
      <c r="H498" t="s">
        <v>478</v>
      </c>
      <c r="I498" t="s">
        <v>856</v>
      </c>
      <c r="J498" t="s">
        <v>118</v>
      </c>
      <c r="K498" s="7">
        <v>70</v>
      </c>
      <c r="L498">
        <v>602</v>
      </c>
      <c r="M498" t="s">
        <v>4340</v>
      </c>
      <c r="N498">
        <f>COUNTIFS(Bike_Data[Product Name],Bike_Data[[#This Row],[Product Name]])</f>
        <v>100</v>
      </c>
      <c r="O498">
        <f>_xlfn.RANK.EQ(Bike_Data[[#This Row],[Product Name Count]],Bike_Data[Product Name Count])</f>
        <v>1064</v>
      </c>
      <c r="P4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98" t="s">
        <v>87</v>
      </c>
      <c r="R498" t="s">
        <v>37</v>
      </c>
      <c r="S498">
        <v>2</v>
      </c>
      <c r="T498">
        <v>299.99</v>
      </c>
      <c r="U498">
        <v>0.2</v>
      </c>
      <c r="V498" t="s">
        <v>47</v>
      </c>
      <c r="W498">
        <v>12</v>
      </c>
      <c r="X498" t="s">
        <v>44</v>
      </c>
      <c r="Y498" t="s">
        <v>48</v>
      </c>
      <c r="Z498" t="s">
        <v>49</v>
      </c>
      <c r="AA498" t="s">
        <v>55</v>
      </c>
    </row>
    <row r="499" spans="1:27" x14ac:dyDescent="0.25">
      <c r="A499">
        <v>253</v>
      </c>
      <c r="B499" t="s">
        <v>857</v>
      </c>
      <c r="C499" t="s">
        <v>861</v>
      </c>
      <c r="D499">
        <v>4</v>
      </c>
      <c r="E499" t="s">
        <v>23</v>
      </c>
      <c r="F499" t="s">
        <v>862</v>
      </c>
      <c r="G499" t="s">
        <v>44</v>
      </c>
      <c r="H499" t="s">
        <v>340</v>
      </c>
      <c r="I499" t="s">
        <v>863</v>
      </c>
      <c r="J499" t="s">
        <v>104</v>
      </c>
      <c r="K499" s="7">
        <v>66</v>
      </c>
      <c r="L499">
        <v>875</v>
      </c>
      <c r="M499" t="s">
        <v>4341</v>
      </c>
      <c r="N499">
        <f>COUNTIFS(Bike_Data[Product Name],Bike_Data[[#This Row],[Product Name]])</f>
        <v>97</v>
      </c>
      <c r="O499">
        <f>_xlfn.RANK.EQ(Bike_Data[[#This Row],[Product Name Count]],Bike_Data[Product Name Count])</f>
        <v>1262</v>
      </c>
      <c r="P4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99" t="s">
        <v>29</v>
      </c>
      <c r="R499" t="s">
        <v>30</v>
      </c>
      <c r="S499">
        <v>2</v>
      </c>
      <c r="T499">
        <v>1680.99</v>
      </c>
      <c r="U499">
        <v>7.0000000000000007E-2</v>
      </c>
      <c r="V499" t="s">
        <v>47</v>
      </c>
      <c r="W499">
        <v>21</v>
      </c>
      <c r="X499" t="s">
        <v>44</v>
      </c>
      <c r="Y499" t="s">
        <v>48</v>
      </c>
      <c r="Z499" t="s">
        <v>49</v>
      </c>
      <c r="AA499" t="s">
        <v>50</v>
      </c>
    </row>
    <row r="500" spans="1:27" x14ac:dyDescent="0.25">
      <c r="A500">
        <v>254</v>
      </c>
      <c r="B500" t="s">
        <v>864</v>
      </c>
      <c r="C500" t="s">
        <v>861</v>
      </c>
      <c r="D500">
        <v>4</v>
      </c>
      <c r="E500" t="s">
        <v>23</v>
      </c>
      <c r="F500" t="s">
        <v>865</v>
      </c>
      <c r="G500" t="s">
        <v>44</v>
      </c>
      <c r="H500" t="s">
        <v>482</v>
      </c>
      <c r="I500" t="s">
        <v>866</v>
      </c>
      <c r="J500" t="s">
        <v>78</v>
      </c>
      <c r="K500" s="7">
        <v>136</v>
      </c>
      <c r="L500">
        <v>139</v>
      </c>
      <c r="M500" t="s">
        <v>4340</v>
      </c>
      <c r="N500">
        <f>COUNTIFS(Bike_Data[Product Name],Bike_Data[[#This Row],[Product Name]])</f>
        <v>193</v>
      </c>
      <c r="O500">
        <f>_xlfn.RANK.EQ(Bike_Data[[#This Row],[Product Name Count]],Bike_Data[Product Name Count])</f>
        <v>1</v>
      </c>
      <c r="P5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00" t="s">
        <v>36</v>
      </c>
      <c r="R500" t="s">
        <v>37</v>
      </c>
      <c r="S500">
        <v>1</v>
      </c>
      <c r="T500">
        <v>549.99</v>
      </c>
      <c r="U500">
        <v>0.05</v>
      </c>
      <c r="V500" t="s">
        <v>47</v>
      </c>
      <c r="W500">
        <v>2</v>
      </c>
      <c r="X500" t="s">
        <v>44</v>
      </c>
      <c r="Y500" t="s">
        <v>48</v>
      </c>
      <c r="Z500" t="s">
        <v>49</v>
      </c>
      <c r="AA500" t="s">
        <v>55</v>
      </c>
    </row>
    <row r="501" spans="1:27" x14ac:dyDescent="0.25">
      <c r="A501">
        <v>254</v>
      </c>
      <c r="B501" t="s">
        <v>864</v>
      </c>
      <c r="C501" t="s">
        <v>861</v>
      </c>
      <c r="D501">
        <v>4</v>
      </c>
      <c r="E501" t="s">
        <v>23</v>
      </c>
      <c r="F501" t="s">
        <v>865</v>
      </c>
      <c r="G501" t="s">
        <v>44</v>
      </c>
      <c r="H501" t="s">
        <v>482</v>
      </c>
      <c r="I501" t="s">
        <v>866</v>
      </c>
      <c r="J501" t="s">
        <v>114</v>
      </c>
      <c r="K501" s="7">
        <v>73</v>
      </c>
      <c r="L501">
        <v>529</v>
      </c>
      <c r="M501" t="s">
        <v>4340</v>
      </c>
      <c r="N501">
        <f>COUNTIFS(Bike_Data[Product Name],Bike_Data[[#This Row],[Product Name]])</f>
        <v>110</v>
      </c>
      <c r="O501">
        <f>_xlfn.RANK.EQ(Bike_Data[[#This Row],[Product Name Count]],Bike_Data[Product Name Count])</f>
        <v>752</v>
      </c>
      <c r="P5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01" t="s">
        <v>39</v>
      </c>
      <c r="R501" t="s">
        <v>30</v>
      </c>
      <c r="S501">
        <v>2</v>
      </c>
      <c r="T501">
        <v>469.99</v>
      </c>
      <c r="U501">
        <v>7.0000000000000007E-2</v>
      </c>
      <c r="V501" t="s">
        <v>47</v>
      </c>
      <c r="W501">
        <v>11</v>
      </c>
      <c r="X501" t="s">
        <v>44</v>
      </c>
      <c r="Y501" t="s">
        <v>48</v>
      </c>
      <c r="Z501" t="s">
        <v>49</v>
      </c>
      <c r="AA501" t="s">
        <v>55</v>
      </c>
    </row>
    <row r="502" spans="1:27" x14ac:dyDescent="0.25">
      <c r="A502">
        <v>254</v>
      </c>
      <c r="B502" t="s">
        <v>864</v>
      </c>
      <c r="C502" t="s">
        <v>861</v>
      </c>
      <c r="D502">
        <v>4</v>
      </c>
      <c r="E502" t="s">
        <v>23</v>
      </c>
      <c r="F502" t="s">
        <v>865</v>
      </c>
      <c r="G502" t="s">
        <v>44</v>
      </c>
      <c r="H502" t="s">
        <v>482</v>
      </c>
      <c r="I502" t="s">
        <v>866</v>
      </c>
      <c r="J502" t="s">
        <v>56</v>
      </c>
      <c r="K502" s="7">
        <v>53</v>
      </c>
      <c r="L502">
        <v>1483</v>
      </c>
      <c r="M502" t="s">
        <v>4341</v>
      </c>
      <c r="N502">
        <f>COUNTIFS(Bike_Data[Product Name],Bike_Data[[#This Row],[Product Name]])</f>
        <v>86</v>
      </c>
      <c r="O502">
        <f>_xlfn.RANK.EQ(Bike_Data[[#This Row],[Product Name Count]],Bike_Data[Product Name Count])</f>
        <v>1915</v>
      </c>
      <c r="P5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02" t="s">
        <v>39</v>
      </c>
      <c r="R502" t="s">
        <v>30</v>
      </c>
      <c r="S502">
        <v>1</v>
      </c>
      <c r="T502">
        <v>999.99</v>
      </c>
      <c r="U502">
        <v>0.05</v>
      </c>
      <c r="V502" t="s">
        <v>47</v>
      </c>
      <c r="W502">
        <v>28</v>
      </c>
      <c r="X502" t="s">
        <v>44</v>
      </c>
      <c r="Y502" t="s">
        <v>48</v>
      </c>
      <c r="Z502" t="s">
        <v>49</v>
      </c>
      <c r="AA502" t="s">
        <v>55</v>
      </c>
    </row>
    <row r="503" spans="1:27" x14ac:dyDescent="0.25">
      <c r="A503">
        <v>255</v>
      </c>
      <c r="B503" t="s">
        <v>864</v>
      </c>
      <c r="C503" t="s">
        <v>861</v>
      </c>
      <c r="D503">
        <v>4</v>
      </c>
      <c r="E503" t="s">
        <v>23</v>
      </c>
      <c r="F503" t="s">
        <v>867</v>
      </c>
      <c r="G503" t="s">
        <v>44</v>
      </c>
      <c r="H503" t="s">
        <v>227</v>
      </c>
      <c r="I503" t="s">
        <v>868</v>
      </c>
      <c r="J503" t="s">
        <v>109</v>
      </c>
      <c r="K503" s="7">
        <v>138</v>
      </c>
      <c r="L503">
        <v>1</v>
      </c>
      <c r="M503" t="s">
        <v>4340</v>
      </c>
      <c r="N503">
        <f>COUNTIFS(Bike_Data[Product Name],Bike_Data[[#This Row],[Product Name]])</f>
        <v>193</v>
      </c>
      <c r="O503">
        <f>_xlfn.RANK.EQ(Bike_Data[[#This Row],[Product Name Count]],Bike_Data[Product Name Count])</f>
        <v>1</v>
      </c>
      <c r="P5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03" t="s">
        <v>87</v>
      </c>
      <c r="R503" t="s">
        <v>37</v>
      </c>
      <c r="S503">
        <v>1</v>
      </c>
      <c r="T503">
        <v>269.99</v>
      </c>
      <c r="U503">
        <v>7.0000000000000007E-2</v>
      </c>
      <c r="V503" t="s">
        <v>47</v>
      </c>
      <c r="W503">
        <v>16</v>
      </c>
      <c r="X503" t="s">
        <v>44</v>
      </c>
      <c r="Y503" t="s">
        <v>48</v>
      </c>
      <c r="Z503" t="s">
        <v>49</v>
      </c>
      <c r="AA503" t="s">
        <v>55</v>
      </c>
    </row>
    <row r="504" spans="1:27" x14ac:dyDescent="0.25">
      <c r="A504">
        <v>255</v>
      </c>
      <c r="B504" t="s">
        <v>864</v>
      </c>
      <c r="C504" t="s">
        <v>861</v>
      </c>
      <c r="D504">
        <v>4</v>
      </c>
      <c r="E504" t="s">
        <v>23</v>
      </c>
      <c r="F504" t="s">
        <v>867</v>
      </c>
      <c r="G504" t="s">
        <v>44</v>
      </c>
      <c r="H504" t="s">
        <v>227</v>
      </c>
      <c r="I504" t="s">
        <v>868</v>
      </c>
      <c r="J504" t="s">
        <v>86</v>
      </c>
      <c r="K504" s="7">
        <v>123</v>
      </c>
      <c r="L504">
        <v>406</v>
      </c>
      <c r="M504" t="s">
        <v>4340</v>
      </c>
      <c r="N504">
        <f>COUNTIFS(Bike_Data[Product Name],Bike_Data[[#This Row],[Product Name]])</f>
        <v>180</v>
      </c>
      <c r="O504">
        <f>_xlfn.RANK.EQ(Bike_Data[[#This Row],[Product Name Count]],Bike_Data[Product Name Count])</f>
        <v>572</v>
      </c>
      <c r="P5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04" t="s">
        <v>36</v>
      </c>
      <c r="R504" t="s">
        <v>37</v>
      </c>
      <c r="S504">
        <v>1</v>
      </c>
      <c r="T504">
        <v>269.99</v>
      </c>
      <c r="U504">
        <v>0.2</v>
      </c>
      <c r="V504" t="s">
        <v>47</v>
      </c>
      <c r="W504">
        <v>18</v>
      </c>
      <c r="X504" t="s">
        <v>44</v>
      </c>
      <c r="Y504" t="s">
        <v>48</v>
      </c>
      <c r="Z504" t="s">
        <v>49</v>
      </c>
      <c r="AA504" t="s">
        <v>55</v>
      </c>
    </row>
    <row r="505" spans="1:27" x14ac:dyDescent="0.25">
      <c r="A505">
        <v>255</v>
      </c>
      <c r="B505" t="s">
        <v>864</v>
      </c>
      <c r="C505" t="s">
        <v>861</v>
      </c>
      <c r="D505">
        <v>4</v>
      </c>
      <c r="E505" t="s">
        <v>23</v>
      </c>
      <c r="F505" t="s">
        <v>867</v>
      </c>
      <c r="G505" t="s">
        <v>44</v>
      </c>
      <c r="H505" t="s">
        <v>227</v>
      </c>
      <c r="I505" t="s">
        <v>868</v>
      </c>
      <c r="J505" t="s">
        <v>127</v>
      </c>
      <c r="K505" s="7">
        <v>66</v>
      </c>
      <c r="L505">
        <v>875</v>
      </c>
      <c r="M505" t="s">
        <v>4341</v>
      </c>
      <c r="N505">
        <f>COUNTIFS(Bike_Data[Product Name],Bike_Data[[#This Row],[Product Name]])</f>
        <v>91</v>
      </c>
      <c r="O505">
        <f>_xlfn.RANK.EQ(Bike_Data[[#This Row],[Product Name Count]],Bike_Data[Product Name Count])</f>
        <v>1553</v>
      </c>
      <c r="P5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05" t="s">
        <v>39</v>
      </c>
      <c r="R505" t="s">
        <v>128</v>
      </c>
      <c r="S505">
        <v>2</v>
      </c>
      <c r="T505">
        <v>1320.99</v>
      </c>
      <c r="U505">
        <v>0.1</v>
      </c>
      <c r="V505" t="s">
        <v>47</v>
      </c>
      <c r="W505">
        <v>1</v>
      </c>
      <c r="X505" t="s">
        <v>44</v>
      </c>
      <c r="Y505" t="s">
        <v>48</v>
      </c>
      <c r="Z505" t="s">
        <v>49</v>
      </c>
      <c r="AA505" t="s">
        <v>55</v>
      </c>
    </row>
    <row r="506" spans="1:27" x14ac:dyDescent="0.25">
      <c r="A506">
        <v>255</v>
      </c>
      <c r="B506" t="s">
        <v>864</v>
      </c>
      <c r="C506" t="s">
        <v>861</v>
      </c>
      <c r="D506">
        <v>4</v>
      </c>
      <c r="E506" t="s">
        <v>23</v>
      </c>
      <c r="F506" t="s">
        <v>867</v>
      </c>
      <c r="G506" t="s">
        <v>44</v>
      </c>
      <c r="H506" t="s">
        <v>227</v>
      </c>
      <c r="I506" t="s">
        <v>868</v>
      </c>
      <c r="J506" t="s">
        <v>61</v>
      </c>
      <c r="K506" s="7">
        <v>49</v>
      </c>
      <c r="L506">
        <v>1536</v>
      </c>
      <c r="M506" t="s">
        <v>4341</v>
      </c>
      <c r="N506">
        <f>COUNTIFS(Bike_Data[Product Name],Bike_Data[[#This Row],[Product Name]])</f>
        <v>77</v>
      </c>
      <c r="O506">
        <f>_xlfn.RANK.EQ(Bike_Data[[#This Row],[Product Name Count]],Bike_Data[Product Name Count])</f>
        <v>2248</v>
      </c>
      <c r="P5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06" t="s">
        <v>39</v>
      </c>
      <c r="R506" t="s">
        <v>62</v>
      </c>
      <c r="S506">
        <v>2</v>
      </c>
      <c r="T506">
        <v>749.99</v>
      </c>
      <c r="U506">
        <v>0.2</v>
      </c>
      <c r="V506" t="s">
        <v>47</v>
      </c>
      <c r="W506">
        <v>16</v>
      </c>
      <c r="X506" t="s">
        <v>44</v>
      </c>
      <c r="Y506" t="s">
        <v>48</v>
      </c>
      <c r="Z506" t="s">
        <v>49</v>
      </c>
      <c r="AA506" t="s">
        <v>55</v>
      </c>
    </row>
    <row r="507" spans="1:27" x14ac:dyDescent="0.25">
      <c r="A507">
        <v>256</v>
      </c>
      <c r="B507" t="s">
        <v>848</v>
      </c>
      <c r="C507" t="s">
        <v>869</v>
      </c>
      <c r="D507">
        <v>4</v>
      </c>
      <c r="E507" t="s">
        <v>23</v>
      </c>
      <c r="F507" t="s">
        <v>870</v>
      </c>
      <c r="G507" t="s">
        <v>44</v>
      </c>
      <c r="H507" t="s">
        <v>206</v>
      </c>
      <c r="I507" t="s">
        <v>871</v>
      </c>
      <c r="J507" t="s">
        <v>109</v>
      </c>
      <c r="K507" s="7">
        <v>138</v>
      </c>
      <c r="L507">
        <v>1</v>
      </c>
      <c r="M507" t="s">
        <v>4340</v>
      </c>
      <c r="N507">
        <f>COUNTIFS(Bike_Data[Product Name],Bike_Data[[#This Row],[Product Name]])</f>
        <v>193</v>
      </c>
      <c r="O507">
        <f>_xlfn.RANK.EQ(Bike_Data[[#This Row],[Product Name Count]],Bike_Data[Product Name Count])</f>
        <v>1</v>
      </c>
      <c r="P5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07" t="s">
        <v>87</v>
      </c>
      <c r="R507" t="s">
        <v>37</v>
      </c>
      <c r="S507">
        <v>1</v>
      </c>
      <c r="T507">
        <v>269.99</v>
      </c>
      <c r="U507">
        <v>0.05</v>
      </c>
      <c r="V507" t="s">
        <v>47</v>
      </c>
      <c r="W507">
        <v>16</v>
      </c>
      <c r="X507" t="s">
        <v>44</v>
      </c>
      <c r="Y507" t="s">
        <v>48</v>
      </c>
      <c r="Z507" t="s">
        <v>49</v>
      </c>
      <c r="AA507" t="s">
        <v>55</v>
      </c>
    </row>
    <row r="508" spans="1:27" x14ac:dyDescent="0.25">
      <c r="A508">
        <v>256</v>
      </c>
      <c r="B508" t="s">
        <v>848</v>
      </c>
      <c r="C508" t="s">
        <v>869</v>
      </c>
      <c r="D508">
        <v>4</v>
      </c>
      <c r="E508" t="s">
        <v>23</v>
      </c>
      <c r="F508" t="s">
        <v>870</v>
      </c>
      <c r="G508" t="s">
        <v>44</v>
      </c>
      <c r="H508" t="s">
        <v>206</v>
      </c>
      <c r="I508" t="s">
        <v>871</v>
      </c>
      <c r="J508" t="s">
        <v>104</v>
      </c>
      <c r="K508" s="7">
        <v>66</v>
      </c>
      <c r="L508">
        <v>875</v>
      </c>
      <c r="M508" t="s">
        <v>4341</v>
      </c>
      <c r="N508">
        <f>COUNTIFS(Bike_Data[Product Name],Bike_Data[[#This Row],[Product Name]])</f>
        <v>97</v>
      </c>
      <c r="O508">
        <f>_xlfn.RANK.EQ(Bike_Data[[#This Row],[Product Name Count]],Bike_Data[Product Name Count])</f>
        <v>1262</v>
      </c>
      <c r="P5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08" t="s">
        <v>29</v>
      </c>
      <c r="R508" t="s">
        <v>30</v>
      </c>
      <c r="S508">
        <v>1</v>
      </c>
      <c r="T508">
        <v>1680.99</v>
      </c>
      <c r="U508">
        <v>0.1</v>
      </c>
      <c r="V508" t="s">
        <v>47</v>
      </c>
      <c r="W508">
        <v>21</v>
      </c>
      <c r="X508" t="s">
        <v>44</v>
      </c>
      <c r="Y508" t="s">
        <v>48</v>
      </c>
      <c r="Z508" t="s">
        <v>49</v>
      </c>
      <c r="AA508" t="s">
        <v>55</v>
      </c>
    </row>
    <row r="509" spans="1:27" x14ac:dyDescent="0.25">
      <c r="A509">
        <v>258</v>
      </c>
      <c r="B509" t="s">
        <v>876</v>
      </c>
      <c r="C509" t="s">
        <v>869</v>
      </c>
      <c r="D509">
        <v>4</v>
      </c>
      <c r="E509" t="s">
        <v>23</v>
      </c>
      <c r="F509" t="s">
        <v>877</v>
      </c>
      <c r="G509" t="s">
        <v>44</v>
      </c>
      <c r="H509" t="s">
        <v>233</v>
      </c>
      <c r="I509" t="s">
        <v>878</v>
      </c>
      <c r="J509" t="s">
        <v>41</v>
      </c>
      <c r="K509" s="7">
        <v>62</v>
      </c>
      <c r="L509">
        <v>1134</v>
      </c>
      <c r="M509" t="s">
        <v>4341</v>
      </c>
      <c r="N509">
        <f>COUNTIFS(Bike_Data[Product Name],Bike_Data[[#This Row],[Product Name]])</f>
        <v>97</v>
      </c>
      <c r="O509">
        <f>_xlfn.RANK.EQ(Bike_Data[[#This Row],[Product Name Count]],Bike_Data[Product Name Count])</f>
        <v>1262</v>
      </c>
      <c r="P5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09" t="s">
        <v>39</v>
      </c>
      <c r="R509" t="s">
        <v>40</v>
      </c>
      <c r="S509">
        <v>1</v>
      </c>
      <c r="T509">
        <v>2899.99</v>
      </c>
      <c r="U509">
        <v>7.0000000000000007E-2</v>
      </c>
      <c r="V509" t="s">
        <v>47</v>
      </c>
      <c r="W509">
        <v>2</v>
      </c>
      <c r="X509" t="s">
        <v>44</v>
      </c>
      <c r="Y509" t="s">
        <v>48</v>
      </c>
      <c r="Z509" t="s">
        <v>49</v>
      </c>
      <c r="AA509" t="s">
        <v>55</v>
      </c>
    </row>
    <row r="510" spans="1:27" x14ac:dyDescent="0.25">
      <c r="A510">
        <v>258</v>
      </c>
      <c r="B510" t="s">
        <v>876</v>
      </c>
      <c r="C510" t="s">
        <v>869</v>
      </c>
      <c r="D510">
        <v>4</v>
      </c>
      <c r="E510" t="s">
        <v>23</v>
      </c>
      <c r="F510" t="s">
        <v>877</v>
      </c>
      <c r="G510" t="s">
        <v>44</v>
      </c>
      <c r="H510" t="s">
        <v>233</v>
      </c>
      <c r="I510" t="s">
        <v>878</v>
      </c>
      <c r="J510" t="s">
        <v>75</v>
      </c>
      <c r="K510" s="7">
        <v>64</v>
      </c>
      <c r="L510">
        <v>1007</v>
      </c>
      <c r="M510" t="s">
        <v>4341</v>
      </c>
      <c r="N510">
        <f>COUNTIFS(Bike_Data[Product Name],Bike_Data[[#This Row],[Product Name]])</f>
        <v>89</v>
      </c>
      <c r="O510">
        <f>_xlfn.RANK.EQ(Bike_Data[[#This Row],[Product Name Count]],Bike_Data[Product Name Count])</f>
        <v>1826</v>
      </c>
      <c r="P5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10" t="s">
        <v>36</v>
      </c>
      <c r="R510" t="s">
        <v>69</v>
      </c>
      <c r="S510">
        <v>1</v>
      </c>
      <c r="T510">
        <v>449</v>
      </c>
      <c r="U510">
        <v>0.05</v>
      </c>
      <c r="V510" t="s">
        <v>47</v>
      </c>
      <c r="W510">
        <v>13</v>
      </c>
      <c r="X510" t="s">
        <v>44</v>
      </c>
      <c r="Y510" t="s">
        <v>48</v>
      </c>
      <c r="Z510" t="s">
        <v>49</v>
      </c>
      <c r="AA510" t="s">
        <v>55</v>
      </c>
    </row>
    <row r="511" spans="1:27" x14ac:dyDescent="0.25">
      <c r="A511">
        <v>258</v>
      </c>
      <c r="B511" t="s">
        <v>876</v>
      </c>
      <c r="C511" t="s">
        <v>869</v>
      </c>
      <c r="D511">
        <v>4</v>
      </c>
      <c r="E511" t="s">
        <v>23</v>
      </c>
      <c r="F511" t="s">
        <v>877</v>
      </c>
      <c r="G511" t="s">
        <v>44</v>
      </c>
      <c r="H511" t="s">
        <v>233</v>
      </c>
      <c r="I511" t="s">
        <v>878</v>
      </c>
      <c r="J511" t="s">
        <v>38</v>
      </c>
      <c r="K511" s="7">
        <v>59</v>
      </c>
      <c r="L511">
        <v>1257</v>
      </c>
      <c r="M511" t="s">
        <v>4341</v>
      </c>
      <c r="N511">
        <f>COUNTIFS(Bike_Data[Product Name],Bike_Data[[#This Row],[Product Name]])</f>
        <v>85</v>
      </c>
      <c r="O511">
        <f>_xlfn.RANK.EQ(Bike_Data[[#This Row],[Product Name Count]],Bike_Data[Product Name Count])</f>
        <v>2001</v>
      </c>
      <c r="P5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11" t="s">
        <v>39</v>
      </c>
      <c r="R511" t="s">
        <v>40</v>
      </c>
      <c r="S511">
        <v>2</v>
      </c>
      <c r="T511">
        <v>1799.99</v>
      </c>
      <c r="U511">
        <v>0.05</v>
      </c>
      <c r="V511" t="s">
        <v>47</v>
      </c>
      <c r="W511">
        <v>1</v>
      </c>
      <c r="X511" t="s">
        <v>44</v>
      </c>
      <c r="Y511" t="s">
        <v>48</v>
      </c>
      <c r="Z511" t="s">
        <v>49</v>
      </c>
      <c r="AA511" t="s">
        <v>55</v>
      </c>
    </row>
    <row r="512" spans="1:27" x14ac:dyDescent="0.25">
      <c r="A512">
        <v>258</v>
      </c>
      <c r="B512" t="s">
        <v>876</v>
      </c>
      <c r="C512" t="s">
        <v>869</v>
      </c>
      <c r="D512">
        <v>4</v>
      </c>
      <c r="E512" t="s">
        <v>23</v>
      </c>
      <c r="F512" t="s">
        <v>877</v>
      </c>
      <c r="G512" t="s">
        <v>44</v>
      </c>
      <c r="H512" t="s">
        <v>233</v>
      </c>
      <c r="I512" t="s">
        <v>878</v>
      </c>
      <c r="J512" t="s">
        <v>165</v>
      </c>
      <c r="K512" s="7">
        <v>57</v>
      </c>
      <c r="L512">
        <v>1316</v>
      </c>
      <c r="M512" t="s">
        <v>4341</v>
      </c>
      <c r="N512">
        <f>COUNTIFS(Bike_Data[Product Name],Bike_Data[[#This Row],[Product Name]])</f>
        <v>78</v>
      </c>
      <c r="O512">
        <f>_xlfn.RANK.EQ(Bike_Data[[#This Row],[Product Name Count]],Bike_Data[Product Name Count])</f>
        <v>2170</v>
      </c>
      <c r="P5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12" t="s">
        <v>36</v>
      </c>
      <c r="R512" t="s">
        <v>69</v>
      </c>
      <c r="S512">
        <v>1</v>
      </c>
      <c r="T512">
        <v>449</v>
      </c>
      <c r="U512">
        <v>7.0000000000000007E-2</v>
      </c>
      <c r="V512" t="s">
        <v>47</v>
      </c>
      <c r="W512">
        <v>15</v>
      </c>
      <c r="X512" t="s">
        <v>44</v>
      </c>
      <c r="Y512" t="s">
        <v>48</v>
      </c>
      <c r="Z512" t="s">
        <v>49</v>
      </c>
      <c r="AA512" t="s">
        <v>55</v>
      </c>
    </row>
    <row r="513" spans="1:27" x14ac:dyDescent="0.25">
      <c r="A513">
        <v>259</v>
      </c>
      <c r="B513" t="s">
        <v>876</v>
      </c>
      <c r="C513" t="s">
        <v>879</v>
      </c>
      <c r="D513">
        <v>4</v>
      </c>
      <c r="E513" t="s">
        <v>23</v>
      </c>
      <c r="F513" t="s">
        <v>880</v>
      </c>
      <c r="G513" t="s">
        <v>44</v>
      </c>
      <c r="H513" t="s">
        <v>48</v>
      </c>
      <c r="I513" t="s">
        <v>881</v>
      </c>
      <c r="J513" t="s">
        <v>42</v>
      </c>
      <c r="K513" s="7">
        <v>131</v>
      </c>
      <c r="L513">
        <v>275</v>
      </c>
      <c r="M513" t="s">
        <v>4340</v>
      </c>
      <c r="N513">
        <f>COUNTIFS(Bike_Data[Product Name],Bike_Data[[#This Row],[Product Name]])</f>
        <v>185</v>
      </c>
      <c r="O513">
        <f>_xlfn.RANK.EQ(Bike_Data[[#This Row],[Product Name Count]],Bike_Data[Product Name Count])</f>
        <v>387</v>
      </c>
      <c r="P5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13" t="s">
        <v>70</v>
      </c>
      <c r="R513" t="s">
        <v>37</v>
      </c>
      <c r="S513">
        <v>1</v>
      </c>
      <c r="T513">
        <v>599.99</v>
      </c>
      <c r="U513">
        <v>0.05</v>
      </c>
      <c r="V513" t="s">
        <v>47</v>
      </c>
      <c r="W513">
        <v>2</v>
      </c>
      <c r="X513" t="s">
        <v>44</v>
      </c>
      <c r="Y513" t="s">
        <v>48</v>
      </c>
      <c r="Z513" t="s">
        <v>49</v>
      </c>
      <c r="AA513" t="s">
        <v>55</v>
      </c>
    </row>
    <row r="514" spans="1:27" x14ac:dyDescent="0.25">
      <c r="A514">
        <v>259</v>
      </c>
      <c r="B514" t="s">
        <v>876</v>
      </c>
      <c r="C514" t="s">
        <v>879</v>
      </c>
      <c r="D514">
        <v>4</v>
      </c>
      <c r="E514" t="s">
        <v>23</v>
      </c>
      <c r="F514" t="s">
        <v>880</v>
      </c>
      <c r="G514" t="s">
        <v>44</v>
      </c>
      <c r="H514" t="s">
        <v>48</v>
      </c>
      <c r="I514" t="s">
        <v>881</v>
      </c>
      <c r="J514" t="s">
        <v>114</v>
      </c>
      <c r="K514" s="7">
        <v>73</v>
      </c>
      <c r="L514">
        <v>529</v>
      </c>
      <c r="M514" t="s">
        <v>4340</v>
      </c>
      <c r="N514">
        <f>COUNTIFS(Bike_Data[Product Name],Bike_Data[[#This Row],[Product Name]])</f>
        <v>110</v>
      </c>
      <c r="O514">
        <f>_xlfn.RANK.EQ(Bike_Data[[#This Row],[Product Name Count]],Bike_Data[Product Name Count])</f>
        <v>752</v>
      </c>
      <c r="P5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14" t="s">
        <v>39</v>
      </c>
      <c r="R514" t="s">
        <v>30</v>
      </c>
      <c r="S514">
        <v>2</v>
      </c>
      <c r="T514">
        <v>469.99</v>
      </c>
      <c r="U514">
        <v>0.1</v>
      </c>
      <c r="V514" t="s">
        <v>47</v>
      </c>
      <c r="W514">
        <v>11</v>
      </c>
      <c r="X514" t="s">
        <v>44</v>
      </c>
      <c r="Y514" t="s">
        <v>48</v>
      </c>
      <c r="Z514" t="s">
        <v>49</v>
      </c>
      <c r="AA514" t="s">
        <v>55</v>
      </c>
    </row>
    <row r="515" spans="1:27" x14ac:dyDescent="0.25">
      <c r="A515">
        <v>259</v>
      </c>
      <c r="B515" t="s">
        <v>876</v>
      </c>
      <c r="C515" t="s">
        <v>879</v>
      </c>
      <c r="D515">
        <v>4</v>
      </c>
      <c r="E515" t="s">
        <v>23</v>
      </c>
      <c r="F515" t="s">
        <v>880</v>
      </c>
      <c r="G515" t="s">
        <v>44</v>
      </c>
      <c r="H515" t="s">
        <v>48</v>
      </c>
      <c r="I515" t="s">
        <v>881</v>
      </c>
      <c r="J515" t="s">
        <v>41</v>
      </c>
      <c r="K515" s="7">
        <v>62</v>
      </c>
      <c r="L515">
        <v>1134</v>
      </c>
      <c r="M515" t="s">
        <v>4341</v>
      </c>
      <c r="N515">
        <f>COUNTIFS(Bike_Data[Product Name],Bike_Data[[#This Row],[Product Name]])</f>
        <v>97</v>
      </c>
      <c r="O515">
        <f>_xlfn.RANK.EQ(Bike_Data[[#This Row],[Product Name Count]],Bike_Data[Product Name Count])</f>
        <v>1262</v>
      </c>
      <c r="P5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15" t="s">
        <v>39</v>
      </c>
      <c r="R515" t="s">
        <v>40</v>
      </c>
      <c r="S515">
        <v>1</v>
      </c>
      <c r="T515">
        <v>2899.99</v>
      </c>
      <c r="U515">
        <v>0.1</v>
      </c>
      <c r="V515" t="s">
        <v>47</v>
      </c>
      <c r="W515">
        <v>2</v>
      </c>
      <c r="X515" t="s">
        <v>44</v>
      </c>
      <c r="Y515" t="s">
        <v>48</v>
      </c>
      <c r="Z515" t="s">
        <v>49</v>
      </c>
      <c r="AA515" t="s">
        <v>55</v>
      </c>
    </row>
    <row r="516" spans="1:27" x14ac:dyDescent="0.25">
      <c r="A516">
        <v>259</v>
      </c>
      <c r="B516" t="s">
        <v>876</v>
      </c>
      <c r="C516" t="s">
        <v>879</v>
      </c>
      <c r="D516">
        <v>4</v>
      </c>
      <c r="E516" t="s">
        <v>23</v>
      </c>
      <c r="F516" t="s">
        <v>880</v>
      </c>
      <c r="G516" t="s">
        <v>44</v>
      </c>
      <c r="H516" t="s">
        <v>48</v>
      </c>
      <c r="I516" t="s">
        <v>881</v>
      </c>
      <c r="J516" t="s">
        <v>61</v>
      </c>
      <c r="K516" s="7">
        <v>49</v>
      </c>
      <c r="L516">
        <v>1536</v>
      </c>
      <c r="M516" t="s">
        <v>4341</v>
      </c>
      <c r="N516">
        <f>COUNTIFS(Bike_Data[Product Name],Bike_Data[[#This Row],[Product Name]])</f>
        <v>77</v>
      </c>
      <c r="O516">
        <f>_xlfn.RANK.EQ(Bike_Data[[#This Row],[Product Name Count]],Bike_Data[Product Name Count])</f>
        <v>2248</v>
      </c>
      <c r="P5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16" t="s">
        <v>39</v>
      </c>
      <c r="R516" t="s">
        <v>62</v>
      </c>
      <c r="S516">
        <v>2</v>
      </c>
      <c r="T516">
        <v>749.99</v>
      </c>
      <c r="U516">
        <v>0.2</v>
      </c>
      <c r="V516" t="s">
        <v>47</v>
      </c>
      <c r="W516">
        <v>16</v>
      </c>
      <c r="X516" t="s">
        <v>44</v>
      </c>
      <c r="Y516" t="s">
        <v>48</v>
      </c>
      <c r="Z516" t="s">
        <v>49</v>
      </c>
      <c r="AA516" t="s">
        <v>55</v>
      </c>
    </row>
    <row r="517" spans="1:27" x14ac:dyDescent="0.25">
      <c r="A517">
        <v>260</v>
      </c>
      <c r="B517" t="s">
        <v>876</v>
      </c>
      <c r="C517" t="s">
        <v>872</v>
      </c>
      <c r="D517">
        <v>4</v>
      </c>
      <c r="E517" t="s">
        <v>23</v>
      </c>
      <c r="F517" t="s">
        <v>882</v>
      </c>
      <c r="G517" t="s">
        <v>44</v>
      </c>
      <c r="H517" t="s">
        <v>274</v>
      </c>
      <c r="I517" t="s">
        <v>883</v>
      </c>
      <c r="J517" t="s">
        <v>78</v>
      </c>
      <c r="K517" s="7">
        <v>136</v>
      </c>
      <c r="L517">
        <v>139</v>
      </c>
      <c r="M517" t="s">
        <v>4340</v>
      </c>
      <c r="N517">
        <f>COUNTIFS(Bike_Data[Product Name],Bike_Data[[#This Row],[Product Name]])</f>
        <v>193</v>
      </c>
      <c r="O517">
        <f>_xlfn.RANK.EQ(Bike_Data[[#This Row],[Product Name Count]],Bike_Data[Product Name Count])</f>
        <v>1</v>
      </c>
      <c r="P5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17" t="s">
        <v>70</v>
      </c>
      <c r="R517" t="s">
        <v>37</v>
      </c>
      <c r="S517">
        <v>2</v>
      </c>
      <c r="T517">
        <v>549.99</v>
      </c>
      <c r="U517">
        <v>0.2</v>
      </c>
      <c r="V517" t="s">
        <v>47</v>
      </c>
      <c r="W517">
        <v>16</v>
      </c>
      <c r="X517" t="s">
        <v>44</v>
      </c>
      <c r="Y517" t="s">
        <v>48</v>
      </c>
      <c r="Z517" t="s">
        <v>49</v>
      </c>
      <c r="AA517" t="s">
        <v>50</v>
      </c>
    </row>
    <row r="518" spans="1:27" x14ac:dyDescent="0.25">
      <c r="A518">
        <v>260</v>
      </c>
      <c r="B518" t="s">
        <v>876</v>
      </c>
      <c r="C518" t="s">
        <v>872</v>
      </c>
      <c r="D518">
        <v>4</v>
      </c>
      <c r="E518" t="s">
        <v>23</v>
      </c>
      <c r="F518" t="s">
        <v>882</v>
      </c>
      <c r="G518" t="s">
        <v>44</v>
      </c>
      <c r="H518" t="s">
        <v>274</v>
      </c>
      <c r="I518" t="s">
        <v>883</v>
      </c>
      <c r="J518" t="s">
        <v>118</v>
      </c>
      <c r="K518" s="7">
        <v>70</v>
      </c>
      <c r="L518">
        <v>602</v>
      </c>
      <c r="M518" t="s">
        <v>4340</v>
      </c>
      <c r="N518">
        <f>COUNTIFS(Bike_Data[Product Name],Bike_Data[[#This Row],[Product Name]])</f>
        <v>100</v>
      </c>
      <c r="O518">
        <f>_xlfn.RANK.EQ(Bike_Data[[#This Row],[Product Name Count]],Bike_Data[Product Name Count])</f>
        <v>1064</v>
      </c>
      <c r="P5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18" t="s">
        <v>87</v>
      </c>
      <c r="R518" t="s">
        <v>37</v>
      </c>
      <c r="S518">
        <v>2</v>
      </c>
      <c r="T518">
        <v>299.99</v>
      </c>
      <c r="U518">
        <v>0.2</v>
      </c>
      <c r="V518" t="s">
        <v>47</v>
      </c>
      <c r="W518">
        <v>12</v>
      </c>
      <c r="X518" t="s">
        <v>44</v>
      </c>
      <c r="Y518" t="s">
        <v>48</v>
      </c>
      <c r="Z518" t="s">
        <v>49</v>
      </c>
      <c r="AA518" t="s">
        <v>50</v>
      </c>
    </row>
    <row r="519" spans="1:27" x14ac:dyDescent="0.25">
      <c r="A519">
        <v>260</v>
      </c>
      <c r="B519" t="s">
        <v>876</v>
      </c>
      <c r="C519" t="s">
        <v>872</v>
      </c>
      <c r="D519">
        <v>4</v>
      </c>
      <c r="E519" t="s">
        <v>23</v>
      </c>
      <c r="F519" t="s">
        <v>882</v>
      </c>
      <c r="G519" t="s">
        <v>44</v>
      </c>
      <c r="H519" t="s">
        <v>274</v>
      </c>
      <c r="I519" t="s">
        <v>883</v>
      </c>
      <c r="J519" t="s">
        <v>28</v>
      </c>
      <c r="K519" s="7">
        <v>67</v>
      </c>
      <c r="L519">
        <v>741</v>
      </c>
      <c r="M519" t="s">
        <v>4340</v>
      </c>
      <c r="N519">
        <f>COUNTIFS(Bike_Data[Product Name],Bike_Data[[#This Row],[Product Name]])</f>
        <v>97</v>
      </c>
      <c r="O519">
        <f>_xlfn.RANK.EQ(Bike_Data[[#This Row],[Product Name Count]],Bike_Data[Product Name Count])</f>
        <v>1262</v>
      </c>
      <c r="P5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19" t="s">
        <v>29</v>
      </c>
      <c r="R519" t="s">
        <v>30</v>
      </c>
      <c r="S519">
        <v>1</v>
      </c>
      <c r="T519">
        <v>1549</v>
      </c>
      <c r="U519">
        <v>0.2</v>
      </c>
      <c r="V519" t="s">
        <v>47</v>
      </c>
      <c r="W519">
        <v>13</v>
      </c>
      <c r="X519" t="s">
        <v>44</v>
      </c>
      <c r="Y519" t="s">
        <v>48</v>
      </c>
      <c r="Z519" t="s">
        <v>49</v>
      </c>
      <c r="AA519" t="s">
        <v>50</v>
      </c>
    </row>
    <row r="520" spans="1:27" x14ac:dyDescent="0.25">
      <c r="A520">
        <v>263</v>
      </c>
      <c r="B520" t="s">
        <v>879</v>
      </c>
      <c r="C520" t="s">
        <v>890</v>
      </c>
      <c r="D520">
        <v>4</v>
      </c>
      <c r="E520" t="s">
        <v>23</v>
      </c>
      <c r="F520" t="s">
        <v>891</v>
      </c>
      <c r="G520" t="s">
        <v>44</v>
      </c>
      <c r="H520" t="s">
        <v>274</v>
      </c>
      <c r="I520" t="s">
        <v>892</v>
      </c>
      <c r="J520" t="s">
        <v>76</v>
      </c>
      <c r="K520" s="7">
        <v>63</v>
      </c>
      <c r="L520">
        <v>1071</v>
      </c>
      <c r="M520" t="s">
        <v>4341</v>
      </c>
      <c r="N520">
        <f>COUNTIFS(Bike_Data[Product Name],Bike_Data[[#This Row],[Product Name]])</f>
        <v>101</v>
      </c>
      <c r="O520">
        <f>_xlfn.RANK.EQ(Bike_Data[[#This Row],[Product Name Count]],Bike_Data[Product Name Count])</f>
        <v>862</v>
      </c>
      <c r="P5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20" t="s">
        <v>77</v>
      </c>
      <c r="R520" t="s">
        <v>40</v>
      </c>
      <c r="S520">
        <v>1</v>
      </c>
      <c r="T520">
        <v>2999.99</v>
      </c>
      <c r="U520">
        <v>7.0000000000000007E-2</v>
      </c>
      <c r="V520" t="s">
        <v>47</v>
      </c>
      <c r="W520">
        <v>17</v>
      </c>
      <c r="X520" t="s">
        <v>44</v>
      </c>
      <c r="Y520" t="s">
        <v>48</v>
      </c>
      <c r="Z520" t="s">
        <v>49</v>
      </c>
      <c r="AA520" t="s">
        <v>50</v>
      </c>
    </row>
    <row r="521" spans="1:27" x14ac:dyDescent="0.25">
      <c r="A521">
        <v>263</v>
      </c>
      <c r="B521" t="s">
        <v>879</v>
      </c>
      <c r="C521" t="s">
        <v>890</v>
      </c>
      <c r="D521">
        <v>4</v>
      </c>
      <c r="E521" t="s">
        <v>23</v>
      </c>
      <c r="F521" t="s">
        <v>891</v>
      </c>
      <c r="G521" t="s">
        <v>44</v>
      </c>
      <c r="H521" t="s">
        <v>274</v>
      </c>
      <c r="I521" t="s">
        <v>892</v>
      </c>
      <c r="J521" t="s">
        <v>56</v>
      </c>
      <c r="K521" s="7">
        <v>53</v>
      </c>
      <c r="L521">
        <v>1483</v>
      </c>
      <c r="M521" t="s">
        <v>4341</v>
      </c>
      <c r="N521">
        <f>COUNTIFS(Bike_Data[Product Name],Bike_Data[[#This Row],[Product Name]])</f>
        <v>86</v>
      </c>
      <c r="O521">
        <f>_xlfn.RANK.EQ(Bike_Data[[#This Row],[Product Name Count]],Bike_Data[Product Name Count])</f>
        <v>1915</v>
      </c>
      <c r="P5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21" t="s">
        <v>39</v>
      </c>
      <c r="R521" t="s">
        <v>30</v>
      </c>
      <c r="S521">
        <v>1</v>
      </c>
      <c r="T521">
        <v>999.99</v>
      </c>
      <c r="U521">
        <v>0.2</v>
      </c>
      <c r="V521" t="s">
        <v>47</v>
      </c>
      <c r="W521">
        <v>28</v>
      </c>
      <c r="X521" t="s">
        <v>44</v>
      </c>
      <c r="Y521" t="s">
        <v>48</v>
      </c>
      <c r="Z521" t="s">
        <v>49</v>
      </c>
      <c r="AA521" t="s">
        <v>50</v>
      </c>
    </row>
    <row r="522" spans="1:27" x14ac:dyDescent="0.25">
      <c r="A522">
        <v>263</v>
      </c>
      <c r="B522" t="s">
        <v>879</v>
      </c>
      <c r="C522" t="s">
        <v>890</v>
      </c>
      <c r="D522">
        <v>4</v>
      </c>
      <c r="E522" t="s">
        <v>23</v>
      </c>
      <c r="F522" t="s">
        <v>891</v>
      </c>
      <c r="G522" t="s">
        <v>44</v>
      </c>
      <c r="H522" t="s">
        <v>274</v>
      </c>
      <c r="I522" t="s">
        <v>892</v>
      </c>
      <c r="J522" t="s">
        <v>61</v>
      </c>
      <c r="K522" s="7">
        <v>49</v>
      </c>
      <c r="L522">
        <v>1536</v>
      </c>
      <c r="M522" t="s">
        <v>4341</v>
      </c>
      <c r="N522">
        <f>COUNTIFS(Bike_Data[Product Name],Bike_Data[[#This Row],[Product Name]])</f>
        <v>77</v>
      </c>
      <c r="O522">
        <f>_xlfn.RANK.EQ(Bike_Data[[#This Row],[Product Name Count]],Bike_Data[Product Name Count])</f>
        <v>2248</v>
      </c>
      <c r="P5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22" t="s">
        <v>39</v>
      </c>
      <c r="R522" t="s">
        <v>62</v>
      </c>
      <c r="S522">
        <v>2</v>
      </c>
      <c r="T522">
        <v>749.99</v>
      </c>
      <c r="U522">
        <v>0.05</v>
      </c>
      <c r="V522" t="s">
        <v>47</v>
      </c>
      <c r="W522">
        <v>16</v>
      </c>
      <c r="X522" t="s">
        <v>44</v>
      </c>
      <c r="Y522" t="s">
        <v>48</v>
      </c>
      <c r="Z522" t="s">
        <v>49</v>
      </c>
      <c r="AA522" t="s">
        <v>50</v>
      </c>
    </row>
    <row r="523" spans="1:27" x14ac:dyDescent="0.25">
      <c r="A523">
        <v>265</v>
      </c>
      <c r="B523" t="s">
        <v>887</v>
      </c>
      <c r="C523" t="s">
        <v>896</v>
      </c>
      <c r="D523">
        <v>4</v>
      </c>
      <c r="E523" t="s">
        <v>23</v>
      </c>
      <c r="F523" t="s">
        <v>897</v>
      </c>
      <c r="G523" t="s">
        <v>44</v>
      </c>
      <c r="H523" t="s">
        <v>170</v>
      </c>
      <c r="I523" t="s">
        <v>898</v>
      </c>
      <c r="J523" t="s">
        <v>76</v>
      </c>
      <c r="K523" s="7">
        <v>63</v>
      </c>
      <c r="L523">
        <v>1071</v>
      </c>
      <c r="M523" t="s">
        <v>4341</v>
      </c>
      <c r="N523">
        <f>COUNTIFS(Bike_Data[Product Name],Bike_Data[[#This Row],[Product Name]])</f>
        <v>101</v>
      </c>
      <c r="O523">
        <f>_xlfn.RANK.EQ(Bike_Data[[#This Row],[Product Name Count]],Bike_Data[Product Name Count])</f>
        <v>862</v>
      </c>
      <c r="P5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23" t="s">
        <v>77</v>
      </c>
      <c r="R523" t="s">
        <v>40</v>
      </c>
      <c r="S523">
        <v>2</v>
      </c>
      <c r="T523">
        <v>2999.99</v>
      </c>
      <c r="U523">
        <v>0.2</v>
      </c>
      <c r="V523" t="s">
        <v>47</v>
      </c>
      <c r="W523">
        <v>17</v>
      </c>
      <c r="X523" t="s">
        <v>44</v>
      </c>
      <c r="Y523" t="s">
        <v>48</v>
      </c>
      <c r="Z523" t="s">
        <v>49</v>
      </c>
      <c r="AA523" t="s">
        <v>55</v>
      </c>
    </row>
    <row r="524" spans="1:27" x14ac:dyDescent="0.25">
      <c r="A524">
        <v>266</v>
      </c>
      <c r="B524" t="s">
        <v>887</v>
      </c>
      <c r="C524" t="s">
        <v>899</v>
      </c>
      <c r="D524">
        <v>4</v>
      </c>
      <c r="E524" t="s">
        <v>23</v>
      </c>
      <c r="F524" t="s">
        <v>900</v>
      </c>
      <c r="G524" t="s">
        <v>44</v>
      </c>
      <c r="H524" t="s">
        <v>525</v>
      </c>
      <c r="I524" t="s">
        <v>901</v>
      </c>
      <c r="J524" t="s">
        <v>114</v>
      </c>
      <c r="K524" s="7">
        <v>73</v>
      </c>
      <c r="L524">
        <v>529</v>
      </c>
      <c r="M524" t="s">
        <v>4340</v>
      </c>
      <c r="N524">
        <f>COUNTIFS(Bike_Data[Product Name],Bike_Data[[#This Row],[Product Name]])</f>
        <v>110</v>
      </c>
      <c r="O524">
        <f>_xlfn.RANK.EQ(Bike_Data[[#This Row],[Product Name Count]],Bike_Data[Product Name Count])</f>
        <v>752</v>
      </c>
      <c r="P5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24" t="s">
        <v>39</v>
      </c>
      <c r="R524" t="s">
        <v>30</v>
      </c>
      <c r="S524">
        <v>2</v>
      </c>
      <c r="T524">
        <v>469.99</v>
      </c>
      <c r="U524">
        <v>7.0000000000000007E-2</v>
      </c>
      <c r="V524" t="s">
        <v>47</v>
      </c>
      <c r="W524">
        <v>11</v>
      </c>
      <c r="X524" t="s">
        <v>44</v>
      </c>
      <c r="Y524" t="s">
        <v>48</v>
      </c>
      <c r="Z524" t="s">
        <v>49</v>
      </c>
      <c r="AA524" t="s">
        <v>55</v>
      </c>
    </row>
    <row r="525" spans="1:27" x14ac:dyDescent="0.25">
      <c r="A525">
        <v>266</v>
      </c>
      <c r="B525" t="s">
        <v>887</v>
      </c>
      <c r="C525" t="s">
        <v>899</v>
      </c>
      <c r="D525">
        <v>4</v>
      </c>
      <c r="E525" t="s">
        <v>23</v>
      </c>
      <c r="F525" t="s">
        <v>900</v>
      </c>
      <c r="G525" t="s">
        <v>44</v>
      </c>
      <c r="H525" t="s">
        <v>525</v>
      </c>
      <c r="I525" t="s">
        <v>901</v>
      </c>
      <c r="J525" t="s">
        <v>132</v>
      </c>
      <c r="K525" s="7">
        <v>67</v>
      </c>
      <c r="L525">
        <v>741</v>
      </c>
      <c r="M525" t="s">
        <v>4340</v>
      </c>
      <c r="N525">
        <f>COUNTIFS(Bike_Data[Product Name],Bike_Data[[#This Row],[Product Name]])</f>
        <v>98</v>
      </c>
      <c r="O525">
        <f>_xlfn.RANK.EQ(Bike_Data[[#This Row],[Product Name Count]],Bike_Data[Product Name Count])</f>
        <v>1164</v>
      </c>
      <c r="P5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25" t="s">
        <v>70</v>
      </c>
      <c r="R525" t="s">
        <v>37</v>
      </c>
      <c r="S525">
        <v>1</v>
      </c>
      <c r="T525">
        <v>499.99</v>
      </c>
      <c r="U525">
        <v>0.05</v>
      </c>
      <c r="V525" t="s">
        <v>47</v>
      </c>
      <c r="W525">
        <v>18</v>
      </c>
      <c r="X525" t="s">
        <v>44</v>
      </c>
      <c r="Y525" t="s">
        <v>48</v>
      </c>
      <c r="Z525" t="s">
        <v>49</v>
      </c>
      <c r="AA525" t="s">
        <v>55</v>
      </c>
    </row>
    <row r="526" spans="1:27" x14ac:dyDescent="0.25">
      <c r="A526">
        <v>266</v>
      </c>
      <c r="B526" t="s">
        <v>887</v>
      </c>
      <c r="C526" t="s">
        <v>899</v>
      </c>
      <c r="D526">
        <v>4</v>
      </c>
      <c r="E526" t="s">
        <v>23</v>
      </c>
      <c r="F526" t="s">
        <v>900</v>
      </c>
      <c r="G526" t="s">
        <v>44</v>
      </c>
      <c r="H526" t="s">
        <v>525</v>
      </c>
      <c r="I526" t="s">
        <v>901</v>
      </c>
      <c r="J526" t="s">
        <v>165</v>
      </c>
      <c r="K526" s="7">
        <v>57</v>
      </c>
      <c r="L526">
        <v>1316</v>
      </c>
      <c r="M526" t="s">
        <v>4341</v>
      </c>
      <c r="N526">
        <f>COUNTIFS(Bike_Data[Product Name],Bike_Data[[#This Row],[Product Name]])</f>
        <v>78</v>
      </c>
      <c r="O526">
        <f>_xlfn.RANK.EQ(Bike_Data[[#This Row],[Product Name Count]],Bike_Data[Product Name Count])</f>
        <v>2170</v>
      </c>
      <c r="P5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26" t="s">
        <v>36</v>
      </c>
      <c r="R526" t="s">
        <v>69</v>
      </c>
      <c r="S526">
        <v>1</v>
      </c>
      <c r="T526">
        <v>449</v>
      </c>
      <c r="U526">
        <v>0.2</v>
      </c>
      <c r="V526" t="s">
        <v>47</v>
      </c>
      <c r="W526">
        <v>15</v>
      </c>
      <c r="X526" t="s">
        <v>44</v>
      </c>
      <c r="Y526" t="s">
        <v>48</v>
      </c>
      <c r="Z526" t="s">
        <v>49</v>
      </c>
      <c r="AA526" t="s">
        <v>55</v>
      </c>
    </row>
    <row r="527" spans="1:27" x14ac:dyDescent="0.25">
      <c r="A527">
        <v>269</v>
      </c>
      <c r="B527" t="s">
        <v>890</v>
      </c>
      <c r="C527" t="s">
        <v>908</v>
      </c>
      <c r="D527">
        <v>4</v>
      </c>
      <c r="E527" t="s">
        <v>23</v>
      </c>
      <c r="F527" t="s">
        <v>909</v>
      </c>
      <c r="G527" t="s">
        <v>44</v>
      </c>
      <c r="H527" t="s">
        <v>187</v>
      </c>
      <c r="I527" t="s">
        <v>910</v>
      </c>
      <c r="J527" t="s">
        <v>118</v>
      </c>
      <c r="K527" s="7">
        <v>70</v>
      </c>
      <c r="L527">
        <v>602</v>
      </c>
      <c r="M527" t="s">
        <v>4340</v>
      </c>
      <c r="N527">
        <f>COUNTIFS(Bike_Data[Product Name],Bike_Data[[#This Row],[Product Name]])</f>
        <v>100</v>
      </c>
      <c r="O527">
        <f>_xlfn.RANK.EQ(Bike_Data[[#This Row],[Product Name Count]],Bike_Data[Product Name Count])</f>
        <v>1064</v>
      </c>
      <c r="P5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27" t="s">
        <v>87</v>
      </c>
      <c r="R527" t="s">
        <v>37</v>
      </c>
      <c r="S527">
        <v>2</v>
      </c>
      <c r="T527">
        <v>299.99</v>
      </c>
      <c r="U527">
        <v>7.0000000000000007E-2</v>
      </c>
      <c r="V527" t="s">
        <v>47</v>
      </c>
      <c r="W527">
        <v>12</v>
      </c>
      <c r="X527" t="s">
        <v>44</v>
      </c>
      <c r="Y527" t="s">
        <v>48</v>
      </c>
      <c r="Z527" t="s">
        <v>49</v>
      </c>
      <c r="AA527" t="s">
        <v>50</v>
      </c>
    </row>
    <row r="528" spans="1:27" x14ac:dyDescent="0.25">
      <c r="A528">
        <v>269</v>
      </c>
      <c r="B528" t="s">
        <v>890</v>
      </c>
      <c r="C528" t="s">
        <v>908</v>
      </c>
      <c r="D528">
        <v>4</v>
      </c>
      <c r="E528" t="s">
        <v>23</v>
      </c>
      <c r="F528" t="s">
        <v>909</v>
      </c>
      <c r="G528" t="s">
        <v>44</v>
      </c>
      <c r="H528" t="s">
        <v>187</v>
      </c>
      <c r="I528" t="s">
        <v>910</v>
      </c>
      <c r="J528" t="s">
        <v>127</v>
      </c>
      <c r="K528" s="7">
        <v>66</v>
      </c>
      <c r="L528">
        <v>875</v>
      </c>
      <c r="M528" t="s">
        <v>4341</v>
      </c>
      <c r="N528">
        <f>COUNTIFS(Bike_Data[Product Name],Bike_Data[[#This Row],[Product Name]])</f>
        <v>91</v>
      </c>
      <c r="O528">
        <f>_xlfn.RANK.EQ(Bike_Data[[#This Row],[Product Name Count]],Bike_Data[Product Name Count])</f>
        <v>1553</v>
      </c>
      <c r="P5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28" t="s">
        <v>39</v>
      </c>
      <c r="R528" t="s">
        <v>128</v>
      </c>
      <c r="S528">
        <v>1</v>
      </c>
      <c r="T528">
        <v>1320.99</v>
      </c>
      <c r="U528">
        <v>7.0000000000000007E-2</v>
      </c>
      <c r="V528" t="s">
        <v>47</v>
      </c>
      <c r="W528">
        <v>1</v>
      </c>
      <c r="X528" t="s">
        <v>44</v>
      </c>
      <c r="Y528" t="s">
        <v>48</v>
      </c>
      <c r="Z528" t="s">
        <v>49</v>
      </c>
      <c r="AA528" t="s">
        <v>50</v>
      </c>
    </row>
    <row r="529" spans="1:27" x14ac:dyDescent="0.25">
      <c r="A529">
        <v>269</v>
      </c>
      <c r="B529" t="s">
        <v>890</v>
      </c>
      <c r="C529" t="s">
        <v>908</v>
      </c>
      <c r="D529">
        <v>4</v>
      </c>
      <c r="E529" t="s">
        <v>23</v>
      </c>
      <c r="F529" t="s">
        <v>909</v>
      </c>
      <c r="G529" t="s">
        <v>44</v>
      </c>
      <c r="H529" t="s">
        <v>187</v>
      </c>
      <c r="I529" t="s">
        <v>910</v>
      </c>
      <c r="J529" t="s">
        <v>75</v>
      </c>
      <c r="K529" s="7">
        <v>64</v>
      </c>
      <c r="L529">
        <v>1007</v>
      </c>
      <c r="M529" t="s">
        <v>4341</v>
      </c>
      <c r="N529">
        <f>COUNTIFS(Bike_Data[Product Name],Bike_Data[[#This Row],[Product Name]])</f>
        <v>89</v>
      </c>
      <c r="O529">
        <f>_xlfn.RANK.EQ(Bike_Data[[#This Row],[Product Name Count]],Bike_Data[Product Name Count])</f>
        <v>1826</v>
      </c>
      <c r="P5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29" t="s">
        <v>36</v>
      </c>
      <c r="R529" t="s">
        <v>69</v>
      </c>
      <c r="S529">
        <v>1</v>
      </c>
      <c r="T529">
        <v>449</v>
      </c>
      <c r="U529">
        <v>0.05</v>
      </c>
      <c r="V529" t="s">
        <v>47</v>
      </c>
      <c r="W529">
        <v>13</v>
      </c>
      <c r="X529" t="s">
        <v>44</v>
      </c>
      <c r="Y529" t="s">
        <v>48</v>
      </c>
      <c r="Z529" t="s">
        <v>49</v>
      </c>
      <c r="AA529" t="s">
        <v>50</v>
      </c>
    </row>
    <row r="530" spans="1:27" x14ac:dyDescent="0.25">
      <c r="A530">
        <v>269</v>
      </c>
      <c r="B530" t="s">
        <v>890</v>
      </c>
      <c r="C530" t="s">
        <v>908</v>
      </c>
      <c r="D530">
        <v>4</v>
      </c>
      <c r="E530" t="s">
        <v>23</v>
      </c>
      <c r="F530" t="s">
        <v>909</v>
      </c>
      <c r="G530" t="s">
        <v>44</v>
      </c>
      <c r="H530" t="s">
        <v>187</v>
      </c>
      <c r="I530" t="s">
        <v>910</v>
      </c>
      <c r="J530" t="s">
        <v>56</v>
      </c>
      <c r="K530" s="7">
        <v>53</v>
      </c>
      <c r="L530">
        <v>1483</v>
      </c>
      <c r="M530" t="s">
        <v>4341</v>
      </c>
      <c r="N530">
        <f>COUNTIFS(Bike_Data[Product Name],Bike_Data[[#This Row],[Product Name]])</f>
        <v>86</v>
      </c>
      <c r="O530">
        <f>_xlfn.RANK.EQ(Bike_Data[[#This Row],[Product Name Count]],Bike_Data[Product Name Count])</f>
        <v>1915</v>
      </c>
      <c r="P5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30" t="s">
        <v>39</v>
      </c>
      <c r="R530" t="s">
        <v>30</v>
      </c>
      <c r="S530">
        <v>1</v>
      </c>
      <c r="T530">
        <v>999.99</v>
      </c>
      <c r="U530">
        <v>0.05</v>
      </c>
      <c r="V530" t="s">
        <v>47</v>
      </c>
      <c r="W530">
        <v>28</v>
      </c>
      <c r="X530" t="s">
        <v>44</v>
      </c>
      <c r="Y530" t="s">
        <v>48</v>
      </c>
      <c r="Z530" t="s">
        <v>49</v>
      </c>
      <c r="AA530" t="s">
        <v>50</v>
      </c>
    </row>
    <row r="531" spans="1:27" x14ac:dyDescent="0.25">
      <c r="A531">
        <v>270</v>
      </c>
      <c r="B531" t="s">
        <v>890</v>
      </c>
      <c r="C531" t="s">
        <v>899</v>
      </c>
      <c r="D531">
        <v>4</v>
      </c>
      <c r="E531" t="s">
        <v>23</v>
      </c>
      <c r="F531" t="s">
        <v>911</v>
      </c>
      <c r="G531" t="s">
        <v>44</v>
      </c>
      <c r="H531" t="s">
        <v>265</v>
      </c>
      <c r="I531" t="s">
        <v>912</v>
      </c>
      <c r="J531" t="s">
        <v>132</v>
      </c>
      <c r="K531" s="7">
        <v>67</v>
      </c>
      <c r="L531">
        <v>741</v>
      </c>
      <c r="M531" t="s">
        <v>4340</v>
      </c>
      <c r="N531">
        <f>COUNTIFS(Bike_Data[Product Name],Bike_Data[[#This Row],[Product Name]])</f>
        <v>98</v>
      </c>
      <c r="O531">
        <f>_xlfn.RANK.EQ(Bike_Data[[#This Row],[Product Name Count]],Bike_Data[Product Name Count])</f>
        <v>1164</v>
      </c>
      <c r="P5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31" t="s">
        <v>70</v>
      </c>
      <c r="R531" t="s">
        <v>37</v>
      </c>
      <c r="S531">
        <v>2</v>
      </c>
      <c r="T531">
        <v>499.99</v>
      </c>
      <c r="U531">
        <v>0.2</v>
      </c>
      <c r="V531" t="s">
        <v>47</v>
      </c>
      <c r="W531">
        <v>18</v>
      </c>
      <c r="X531" t="s">
        <v>44</v>
      </c>
      <c r="Y531" t="s">
        <v>48</v>
      </c>
      <c r="Z531" t="s">
        <v>49</v>
      </c>
      <c r="AA531" t="s">
        <v>55</v>
      </c>
    </row>
    <row r="532" spans="1:27" x14ac:dyDescent="0.25">
      <c r="A532">
        <v>270</v>
      </c>
      <c r="B532" t="s">
        <v>890</v>
      </c>
      <c r="C532" t="s">
        <v>899</v>
      </c>
      <c r="D532">
        <v>4</v>
      </c>
      <c r="E532" t="s">
        <v>23</v>
      </c>
      <c r="F532" t="s">
        <v>911</v>
      </c>
      <c r="G532" t="s">
        <v>44</v>
      </c>
      <c r="H532" t="s">
        <v>265</v>
      </c>
      <c r="I532" t="s">
        <v>912</v>
      </c>
      <c r="J532" t="s">
        <v>82</v>
      </c>
      <c r="K532" s="7">
        <v>54</v>
      </c>
      <c r="L532">
        <v>1429</v>
      </c>
      <c r="M532" t="s">
        <v>4341</v>
      </c>
      <c r="N532">
        <f>COUNTIFS(Bike_Data[Product Name],Bike_Data[[#This Row],[Product Name]])</f>
        <v>91</v>
      </c>
      <c r="O532">
        <f>_xlfn.RANK.EQ(Bike_Data[[#This Row],[Product Name Count]],Bike_Data[Product Name Count])</f>
        <v>1553</v>
      </c>
      <c r="P5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32" t="s">
        <v>36</v>
      </c>
      <c r="R532" t="s">
        <v>37</v>
      </c>
      <c r="S532">
        <v>1</v>
      </c>
      <c r="T532">
        <v>529.99</v>
      </c>
      <c r="U532">
        <v>0.1</v>
      </c>
      <c r="V532" t="s">
        <v>47</v>
      </c>
      <c r="W532">
        <v>6</v>
      </c>
      <c r="X532" t="s">
        <v>44</v>
      </c>
      <c r="Y532" t="s">
        <v>48</v>
      </c>
      <c r="Z532" t="s">
        <v>49</v>
      </c>
      <c r="AA532" t="s">
        <v>55</v>
      </c>
    </row>
    <row r="533" spans="1:27" x14ac:dyDescent="0.25">
      <c r="A533">
        <v>271</v>
      </c>
      <c r="B533" t="s">
        <v>899</v>
      </c>
      <c r="C533" t="s">
        <v>902</v>
      </c>
      <c r="D533">
        <v>4</v>
      </c>
      <c r="E533" t="s">
        <v>23</v>
      </c>
      <c r="F533" t="s">
        <v>913</v>
      </c>
      <c r="G533" t="s">
        <v>44</v>
      </c>
      <c r="H533" t="s">
        <v>914</v>
      </c>
      <c r="I533" t="s">
        <v>915</v>
      </c>
      <c r="J533" t="s">
        <v>109</v>
      </c>
      <c r="K533" s="7">
        <v>138</v>
      </c>
      <c r="L533">
        <v>1</v>
      </c>
      <c r="M533" t="s">
        <v>4340</v>
      </c>
      <c r="N533">
        <f>COUNTIFS(Bike_Data[Product Name],Bike_Data[[#This Row],[Product Name]])</f>
        <v>193</v>
      </c>
      <c r="O533">
        <f>_xlfn.RANK.EQ(Bike_Data[[#This Row],[Product Name Count]],Bike_Data[Product Name Count])</f>
        <v>1</v>
      </c>
      <c r="P5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33" t="s">
        <v>36</v>
      </c>
      <c r="R533" t="s">
        <v>37</v>
      </c>
      <c r="S533">
        <v>1</v>
      </c>
      <c r="T533">
        <v>269.99</v>
      </c>
      <c r="U533">
        <v>0.1</v>
      </c>
      <c r="V533" t="s">
        <v>47</v>
      </c>
      <c r="W533">
        <v>1</v>
      </c>
      <c r="X533" t="s">
        <v>44</v>
      </c>
      <c r="Y533" t="s">
        <v>48</v>
      </c>
      <c r="Z533" t="s">
        <v>49</v>
      </c>
      <c r="AA533" t="s">
        <v>55</v>
      </c>
    </row>
    <row r="534" spans="1:27" x14ac:dyDescent="0.25">
      <c r="A534">
        <v>271</v>
      </c>
      <c r="B534" t="s">
        <v>899</v>
      </c>
      <c r="C534" t="s">
        <v>902</v>
      </c>
      <c r="D534">
        <v>4</v>
      </c>
      <c r="E534" t="s">
        <v>23</v>
      </c>
      <c r="F534" t="s">
        <v>913</v>
      </c>
      <c r="G534" t="s">
        <v>44</v>
      </c>
      <c r="H534" t="s">
        <v>914</v>
      </c>
      <c r="I534" t="s">
        <v>915</v>
      </c>
      <c r="J534" t="s">
        <v>114</v>
      </c>
      <c r="K534" s="7">
        <v>73</v>
      </c>
      <c r="L534">
        <v>529</v>
      </c>
      <c r="M534" t="s">
        <v>4340</v>
      </c>
      <c r="N534">
        <f>COUNTIFS(Bike_Data[Product Name],Bike_Data[[#This Row],[Product Name]])</f>
        <v>110</v>
      </c>
      <c r="O534">
        <f>_xlfn.RANK.EQ(Bike_Data[[#This Row],[Product Name Count]],Bike_Data[Product Name Count])</f>
        <v>752</v>
      </c>
      <c r="P5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34" t="s">
        <v>39</v>
      </c>
      <c r="R534" t="s">
        <v>30</v>
      </c>
      <c r="S534">
        <v>2</v>
      </c>
      <c r="T534">
        <v>469.99</v>
      </c>
      <c r="U534">
        <v>0.05</v>
      </c>
      <c r="V534" t="s">
        <v>47</v>
      </c>
      <c r="W534">
        <v>11</v>
      </c>
      <c r="X534" t="s">
        <v>44</v>
      </c>
      <c r="Y534" t="s">
        <v>48</v>
      </c>
      <c r="Z534" t="s">
        <v>49</v>
      </c>
      <c r="AA534" t="s">
        <v>55</v>
      </c>
    </row>
    <row r="535" spans="1:27" x14ac:dyDescent="0.25">
      <c r="A535">
        <v>271</v>
      </c>
      <c r="B535" t="s">
        <v>899</v>
      </c>
      <c r="C535" t="s">
        <v>902</v>
      </c>
      <c r="D535">
        <v>4</v>
      </c>
      <c r="E535" t="s">
        <v>23</v>
      </c>
      <c r="F535" t="s">
        <v>913</v>
      </c>
      <c r="G535" t="s">
        <v>44</v>
      </c>
      <c r="H535" t="s">
        <v>914</v>
      </c>
      <c r="I535" t="s">
        <v>915</v>
      </c>
      <c r="J535" t="s">
        <v>92</v>
      </c>
      <c r="K535" s="7">
        <v>69</v>
      </c>
      <c r="L535">
        <v>672</v>
      </c>
      <c r="M535" t="s">
        <v>4340</v>
      </c>
      <c r="N535">
        <f>COUNTIFS(Bike_Data[Product Name],Bike_Data[[#This Row],[Product Name]])</f>
        <v>101</v>
      </c>
      <c r="O535">
        <f>_xlfn.RANK.EQ(Bike_Data[[#This Row],[Product Name Count]],Bike_Data[Product Name Count])</f>
        <v>862</v>
      </c>
      <c r="P5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35" t="s">
        <v>39</v>
      </c>
      <c r="R535" t="s">
        <v>40</v>
      </c>
      <c r="S535">
        <v>2</v>
      </c>
      <c r="T535">
        <v>3999.99</v>
      </c>
      <c r="U535">
        <v>0.1</v>
      </c>
      <c r="V535" t="s">
        <v>47</v>
      </c>
      <c r="W535">
        <v>8</v>
      </c>
      <c r="X535" t="s">
        <v>44</v>
      </c>
      <c r="Y535" t="s">
        <v>48</v>
      </c>
      <c r="Z535" t="s">
        <v>49</v>
      </c>
      <c r="AA535" t="s">
        <v>55</v>
      </c>
    </row>
    <row r="536" spans="1:27" x14ac:dyDescent="0.25">
      <c r="A536">
        <v>271</v>
      </c>
      <c r="B536" t="s">
        <v>899</v>
      </c>
      <c r="C536" t="s">
        <v>902</v>
      </c>
      <c r="D536">
        <v>4</v>
      </c>
      <c r="E536" t="s">
        <v>23</v>
      </c>
      <c r="F536" t="s">
        <v>913</v>
      </c>
      <c r="G536" t="s">
        <v>44</v>
      </c>
      <c r="H536" t="s">
        <v>914</v>
      </c>
      <c r="I536" t="s">
        <v>915</v>
      </c>
      <c r="J536" t="s">
        <v>104</v>
      </c>
      <c r="K536" s="7">
        <v>66</v>
      </c>
      <c r="L536">
        <v>875</v>
      </c>
      <c r="M536" t="s">
        <v>4341</v>
      </c>
      <c r="N536">
        <f>COUNTIFS(Bike_Data[Product Name],Bike_Data[[#This Row],[Product Name]])</f>
        <v>97</v>
      </c>
      <c r="O536">
        <f>_xlfn.RANK.EQ(Bike_Data[[#This Row],[Product Name Count]],Bike_Data[Product Name Count])</f>
        <v>1262</v>
      </c>
      <c r="P5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36" t="s">
        <v>29</v>
      </c>
      <c r="R536" t="s">
        <v>30</v>
      </c>
      <c r="S536">
        <v>2</v>
      </c>
      <c r="T536">
        <v>1680.99</v>
      </c>
      <c r="U536">
        <v>7.0000000000000007E-2</v>
      </c>
      <c r="V536" t="s">
        <v>47</v>
      </c>
      <c r="W536">
        <v>21</v>
      </c>
      <c r="X536" t="s">
        <v>44</v>
      </c>
      <c r="Y536" t="s">
        <v>48</v>
      </c>
      <c r="Z536" t="s">
        <v>49</v>
      </c>
      <c r="AA536" t="s">
        <v>55</v>
      </c>
    </row>
    <row r="537" spans="1:27" x14ac:dyDescent="0.25">
      <c r="A537">
        <v>272</v>
      </c>
      <c r="B537" t="s">
        <v>908</v>
      </c>
      <c r="C537" t="s">
        <v>916</v>
      </c>
      <c r="D537">
        <v>4</v>
      </c>
      <c r="E537" t="s">
        <v>23</v>
      </c>
      <c r="F537" t="s">
        <v>917</v>
      </c>
      <c r="G537" t="s">
        <v>44</v>
      </c>
      <c r="H537" t="s">
        <v>795</v>
      </c>
      <c r="I537" t="s">
        <v>918</v>
      </c>
      <c r="J537" t="s">
        <v>104</v>
      </c>
      <c r="K537" s="7">
        <v>66</v>
      </c>
      <c r="L537">
        <v>875</v>
      </c>
      <c r="M537" t="s">
        <v>4341</v>
      </c>
      <c r="N537">
        <f>COUNTIFS(Bike_Data[Product Name],Bike_Data[[#This Row],[Product Name]])</f>
        <v>97</v>
      </c>
      <c r="O537">
        <f>_xlfn.RANK.EQ(Bike_Data[[#This Row],[Product Name Count]],Bike_Data[Product Name Count])</f>
        <v>1262</v>
      </c>
      <c r="P5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37" t="s">
        <v>29</v>
      </c>
      <c r="R537" t="s">
        <v>30</v>
      </c>
      <c r="S537">
        <v>1</v>
      </c>
      <c r="T537">
        <v>1680.99</v>
      </c>
      <c r="U537">
        <v>7.0000000000000007E-2</v>
      </c>
      <c r="V537" t="s">
        <v>47</v>
      </c>
      <c r="W537">
        <v>21</v>
      </c>
      <c r="X537" t="s">
        <v>44</v>
      </c>
      <c r="Y537" t="s">
        <v>48</v>
      </c>
      <c r="Z537" t="s">
        <v>49</v>
      </c>
      <c r="AA537" t="s">
        <v>55</v>
      </c>
    </row>
    <row r="538" spans="1:27" x14ac:dyDescent="0.25">
      <c r="A538">
        <v>272</v>
      </c>
      <c r="B538" t="s">
        <v>908</v>
      </c>
      <c r="C538" t="s">
        <v>916</v>
      </c>
      <c r="D538">
        <v>4</v>
      </c>
      <c r="E538" t="s">
        <v>23</v>
      </c>
      <c r="F538" t="s">
        <v>917</v>
      </c>
      <c r="G538" t="s">
        <v>44</v>
      </c>
      <c r="H538" t="s">
        <v>795</v>
      </c>
      <c r="I538" t="s">
        <v>918</v>
      </c>
      <c r="J538" t="s">
        <v>61</v>
      </c>
      <c r="K538" s="7">
        <v>49</v>
      </c>
      <c r="L538">
        <v>1536</v>
      </c>
      <c r="M538" t="s">
        <v>4341</v>
      </c>
      <c r="N538">
        <f>COUNTIFS(Bike_Data[Product Name],Bike_Data[[#This Row],[Product Name]])</f>
        <v>77</v>
      </c>
      <c r="O538">
        <f>_xlfn.RANK.EQ(Bike_Data[[#This Row],[Product Name Count]],Bike_Data[Product Name Count])</f>
        <v>2248</v>
      </c>
      <c r="P5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38" t="s">
        <v>39</v>
      </c>
      <c r="R538" t="s">
        <v>62</v>
      </c>
      <c r="S538">
        <v>2</v>
      </c>
      <c r="T538">
        <v>749.99</v>
      </c>
      <c r="U538">
        <v>7.0000000000000007E-2</v>
      </c>
      <c r="V538" t="s">
        <v>47</v>
      </c>
      <c r="W538">
        <v>16</v>
      </c>
      <c r="X538" t="s">
        <v>44</v>
      </c>
      <c r="Y538" t="s">
        <v>48</v>
      </c>
      <c r="Z538" t="s">
        <v>49</v>
      </c>
      <c r="AA538" t="s">
        <v>55</v>
      </c>
    </row>
    <row r="539" spans="1:27" x14ac:dyDescent="0.25">
      <c r="A539">
        <v>273</v>
      </c>
      <c r="B539" t="s">
        <v>916</v>
      </c>
      <c r="C539" t="s">
        <v>919</v>
      </c>
      <c r="D539">
        <v>4</v>
      </c>
      <c r="E539" t="s">
        <v>23</v>
      </c>
      <c r="F539" t="s">
        <v>920</v>
      </c>
      <c r="G539" t="s">
        <v>44</v>
      </c>
      <c r="H539" t="s">
        <v>921</v>
      </c>
      <c r="I539" t="s">
        <v>922</v>
      </c>
      <c r="J539" t="s">
        <v>109</v>
      </c>
      <c r="K539" s="7">
        <v>138</v>
      </c>
      <c r="L539">
        <v>1</v>
      </c>
      <c r="M539" t="s">
        <v>4340</v>
      </c>
      <c r="N539">
        <f>COUNTIFS(Bike_Data[Product Name],Bike_Data[[#This Row],[Product Name]])</f>
        <v>193</v>
      </c>
      <c r="O539">
        <f>_xlfn.RANK.EQ(Bike_Data[[#This Row],[Product Name Count]],Bike_Data[Product Name Count])</f>
        <v>1</v>
      </c>
      <c r="P5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39" t="s">
        <v>87</v>
      </c>
      <c r="R539" t="s">
        <v>37</v>
      </c>
      <c r="S539">
        <v>1</v>
      </c>
      <c r="T539">
        <v>269.99</v>
      </c>
      <c r="U539">
        <v>0.1</v>
      </c>
      <c r="V539" t="s">
        <v>47</v>
      </c>
      <c r="W539">
        <v>16</v>
      </c>
      <c r="X539" t="s">
        <v>44</v>
      </c>
      <c r="Y539" t="s">
        <v>48</v>
      </c>
      <c r="Z539" t="s">
        <v>49</v>
      </c>
      <c r="AA539" t="s">
        <v>55</v>
      </c>
    </row>
    <row r="540" spans="1:27" x14ac:dyDescent="0.25">
      <c r="A540">
        <v>274</v>
      </c>
      <c r="B540" t="s">
        <v>919</v>
      </c>
      <c r="C540" t="s">
        <v>923</v>
      </c>
      <c r="D540">
        <v>4</v>
      </c>
      <c r="E540" t="s">
        <v>23</v>
      </c>
      <c r="F540" t="s">
        <v>924</v>
      </c>
      <c r="G540" t="s">
        <v>44</v>
      </c>
      <c r="H540" t="s">
        <v>474</v>
      </c>
      <c r="I540" t="s">
        <v>925</v>
      </c>
      <c r="J540" t="s">
        <v>76</v>
      </c>
      <c r="K540" s="7">
        <v>63</v>
      </c>
      <c r="L540">
        <v>1071</v>
      </c>
      <c r="M540" t="s">
        <v>4341</v>
      </c>
      <c r="N540">
        <f>COUNTIFS(Bike_Data[Product Name],Bike_Data[[#This Row],[Product Name]])</f>
        <v>101</v>
      </c>
      <c r="O540">
        <f>_xlfn.RANK.EQ(Bike_Data[[#This Row],[Product Name Count]],Bike_Data[Product Name Count])</f>
        <v>862</v>
      </c>
      <c r="P5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40" t="s">
        <v>77</v>
      </c>
      <c r="R540" t="s">
        <v>40</v>
      </c>
      <c r="S540">
        <v>2</v>
      </c>
      <c r="T540">
        <v>2999.99</v>
      </c>
      <c r="U540">
        <v>7.0000000000000007E-2</v>
      </c>
      <c r="V540" t="s">
        <v>47</v>
      </c>
      <c r="W540">
        <v>17</v>
      </c>
      <c r="X540" t="s">
        <v>44</v>
      </c>
      <c r="Y540" t="s">
        <v>48</v>
      </c>
      <c r="Z540" t="s">
        <v>49</v>
      </c>
      <c r="AA540" t="s">
        <v>55</v>
      </c>
    </row>
    <row r="541" spans="1:27" x14ac:dyDescent="0.25">
      <c r="A541">
        <v>274</v>
      </c>
      <c r="B541" t="s">
        <v>919</v>
      </c>
      <c r="C541" t="s">
        <v>923</v>
      </c>
      <c r="D541">
        <v>4</v>
      </c>
      <c r="E541" t="s">
        <v>23</v>
      </c>
      <c r="F541" t="s">
        <v>924</v>
      </c>
      <c r="G541" t="s">
        <v>44</v>
      </c>
      <c r="H541" t="s">
        <v>474</v>
      </c>
      <c r="I541" t="s">
        <v>925</v>
      </c>
      <c r="J541" t="s">
        <v>132</v>
      </c>
      <c r="K541" s="7">
        <v>67</v>
      </c>
      <c r="L541">
        <v>741</v>
      </c>
      <c r="M541" t="s">
        <v>4340</v>
      </c>
      <c r="N541">
        <f>COUNTIFS(Bike_Data[Product Name],Bike_Data[[#This Row],[Product Name]])</f>
        <v>98</v>
      </c>
      <c r="O541">
        <f>_xlfn.RANK.EQ(Bike_Data[[#This Row],[Product Name Count]],Bike_Data[Product Name Count])</f>
        <v>1164</v>
      </c>
      <c r="P5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41" t="s">
        <v>70</v>
      </c>
      <c r="R541" t="s">
        <v>37</v>
      </c>
      <c r="S541">
        <v>2</v>
      </c>
      <c r="T541">
        <v>499.99</v>
      </c>
      <c r="U541">
        <v>0.1</v>
      </c>
      <c r="V541" t="s">
        <v>47</v>
      </c>
      <c r="W541">
        <v>18</v>
      </c>
      <c r="X541" t="s">
        <v>44</v>
      </c>
      <c r="Y541" t="s">
        <v>48</v>
      </c>
      <c r="Z541" t="s">
        <v>49</v>
      </c>
      <c r="AA541" t="s">
        <v>55</v>
      </c>
    </row>
    <row r="542" spans="1:27" x14ac:dyDescent="0.25">
      <c r="A542">
        <v>274</v>
      </c>
      <c r="B542" t="s">
        <v>919</v>
      </c>
      <c r="C542" t="s">
        <v>923</v>
      </c>
      <c r="D542">
        <v>4</v>
      </c>
      <c r="E542" t="s">
        <v>23</v>
      </c>
      <c r="F542" t="s">
        <v>924</v>
      </c>
      <c r="G542" t="s">
        <v>44</v>
      </c>
      <c r="H542" t="s">
        <v>474</v>
      </c>
      <c r="I542" t="s">
        <v>925</v>
      </c>
      <c r="J542" t="s">
        <v>104</v>
      </c>
      <c r="K542" s="7">
        <v>66</v>
      </c>
      <c r="L542">
        <v>875</v>
      </c>
      <c r="M542" t="s">
        <v>4341</v>
      </c>
      <c r="N542">
        <f>COUNTIFS(Bike_Data[Product Name],Bike_Data[[#This Row],[Product Name]])</f>
        <v>97</v>
      </c>
      <c r="O542">
        <f>_xlfn.RANK.EQ(Bike_Data[[#This Row],[Product Name Count]],Bike_Data[Product Name Count])</f>
        <v>1262</v>
      </c>
      <c r="P5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42" t="s">
        <v>29</v>
      </c>
      <c r="R542" t="s">
        <v>30</v>
      </c>
      <c r="S542">
        <v>2</v>
      </c>
      <c r="T542">
        <v>1680.99</v>
      </c>
      <c r="U542">
        <v>0.05</v>
      </c>
      <c r="V542" t="s">
        <v>47</v>
      </c>
      <c r="W542">
        <v>21</v>
      </c>
      <c r="X542" t="s">
        <v>44</v>
      </c>
      <c r="Y542" t="s">
        <v>48</v>
      </c>
      <c r="Z542" t="s">
        <v>49</v>
      </c>
      <c r="AA542" t="s">
        <v>55</v>
      </c>
    </row>
    <row r="543" spans="1:27" x14ac:dyDescent="0.25">
      <c r="A543">
        <v>275</v>
      </c>
      <c r="B543" t="s">
        <v>919</v>
      </c>
      <c r="C543" t="s">
        <v>923</v>
      </c>
      <c r="D543">
        <v>4</v>
      </c>
      <c r="E543" t="s">
        <v>23</v>
      </c>
      <c r="F543" t="s">
        <v>926</v>
      </c>
      <c r="G543" t="s">
        <v>44</v>
      </c>
      <c r="H543" t="s">
        <v>265</v>
      </c>
      <c r="I543" t="s">
        <v>927</v>
      </c>
      <c r="J543" t="s">
        <v>92</v>
      </c>
      <c r="K543" s="7">
        <v>69</v>
      </c>
      <c r="L543">
        <v>672</v>
      </c>
      <c r="M543" t="s">
        <v>4340</v>
      </c>
      <c r="N543">
        <f>COUNTIFS(Bike_Data[Product Name],Bike_Data[[#This Row],[Product Name]])</f>
        <v>101</v>
      </c>
      <c r="O543">
        <f>_xlfn.RANK.EQ(Bike_Data[[#This Row],[Product Name Count]],Bike_Data[Product Name Count])</f>
        <v>862</v>
      </c>
      <c r="P5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43" t="s">
        <v>39</v>
      </c>
      <c r="R543" t="s">
        <v>40</v>
      </c>
      <c r="S543">
        <v>2</v>
      </c>
      <c r="T543">
        <v>3999.99</v>
      </c>
      <c r="U543">
        <v>0.05</v>
      </c>
      <c r="V543" t="s">
        <v>47</v>
      </c>
      <c r="W543">
        <v>8</v>
      </c>
      <c r="X543" t="s">
        <v>44</v>
      </c>
      <c r="Y543" t="s">
        <v>48</v>
      </c>
      <c r="Z543" t="s">
        <v>49</v>
      </c>
      <c r="AA543" t="s">
        <v>55</v>
      </c>
    </row>
    <row r="544" spans="1:27" x14ac:dyDescent="0.25">
      <c r="A544">
        <v>275</v>
      </c>
      <c r="B544" t="s">
        <v>919</v>
      </c>
      <c r="C544" t="s">
        <v>923</v>
      </c>
      <c r="D544">
        <v>4</v>
      </c>
      <c r="E544" t="s">
        <v>23</v>
      </c>
      <c r="F544" t="s">
        <v>926</v>
      </c>
      <c r="G544" t="s">
        <v>44</v>
      </c>
      <c r="H544" t="s">
        <v>265</v>
      </c>
      <c r="I544" t="s">
        <v>927</v>
      </c>
      <c r="J544" t="s">
        <v>132</v>
      </c>
      <c r="K544" s="7">
        <v>67</v>
      </c>
      <c r="L544">
        <v>741</v>
      </c>
      <c r="M544" t="s">
        <v>4340</v>
      </c>
      <c r="N544">
        <f>COUNTIFS(Bike_Data[Product Name],Bike_Data[[#This Row],[Product Name]])</f>
        <v>98</v>
      </c>
      <c r="O544">
        <f>_xlfn.RANK.EQ(Bike_Data[[#This Row],[Product Name Count]],Bike_Data[Product Name Count])</f>
        <v>1164</v>
      </c>
      <c r="P5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44" t="s">
        <v>70</v>
      </c>
      <c r="R544" t="s">
        <v>37</v>
      </c>
      <c r="S544">
        <v>1</v>
      </c>
      <c r="T544">
        <v>499.99</v>
      </c>
      <c r="U544">
        <v>0.1</v>
      </c>
      <c r="V544" t="s">
        <v>47</v>
      </c>
      <c r="W544">
        <v>18</v>
      </c>
      <c r="X544" t="s">
        <v>44</v>
      </c>
      <c r="Y544" t="s">
        <v>48</v>
      </c>
      <c r="Z544" t="s">
        <v>49</v>
      </c>
      <c r="AA544" t="s">
        <v>55</v>
      </c>
    </row>
    <row r="545" spans="1:27" x14ac:dyDescent="0.25">
      <c r="A545">
        <v>275</v>
      </c>
      <c r="B545" t="s">
        <v>919</v>
      </c>
      <c r="C545" t="s">
        <v>923</v>
      </c>
      <c r="D545">
        <v>4</v>
      </c>
      <c r="E545" t="s">
        <v>23</v>
      </c>
      <c r="F545" t="s">
        <v>926</v>
      </c>
      <c r="G545" t="s">
        <v>44</v>
      </c>
      <c r="H545" t="s">
        <v>265</v>
      </c>
      <c r="I545" t="s">
        <v>927</v>
      </c>
      <c r="J545" t="s">
        <v>75</v>
      </c>
      <c r="K545" s="7">
        <v>64</v>
      </c>
      <c r="L545">
        <v>1007</v>
      </c>
      <c r="M545" t="s">
        <v>4341</v>
      </c>
      <c r="N545">
        <f>COUNTIFS(Bike_Data[Product Name],Bike_Data[[#This Row],[Product Name]])</f>
        <v>89</v>
      </c>
      <c r="O545">
        <f>_xlfn.RANK.EQ(Bike_Data[[#This Row],[Product Name Count]],Bike_Data[Product Name Count])</f>
        <v>1826</v>
      </c>
      <c r="P5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45" t="s">
        <v>36</v>
      </c>
      <c r="R545" t="s">
        <v>69</v>
      </c>
      <c r="S545">
        <v>1</v>
      </c>
      <c r="T545">
        <v>449</v>
      </c>
      <c r="U545">
        <v>0.05</v>
      </c>
      <c r="V545" t="s">
        <v>47</v>
      </c>
      <c r="W545">
        <v>13</v>
      </c>
      <c r="X545" t="s">
        <v>44</v>
      </c>
      <c r="Y545" t="s">
        <v>48</v>
      </c>
      <c r="Z545" t="s">
        <v>49</v>
      </c>
      <c r="AA545" t="s">
        <v>55</v>
      </c>
    </row>
    <row r="546" spans="1:27" x14ac:dyDescent="0.25">
      <c r="A546">
        <v>276</v>
      </c>
      <c r="B546" t="s">
        <v>923</v>
      </c>
      <c r="C546" t="s">
        <v>928</v>
      </c>
      <c r="D546">
        <v>4</v>
      </c>
      <c r="E546" t="s">
        <v>23</v>
      </c>
      <c r="F546" t="s">
        <v>929</v>
      </c>
      <c r="G546" t="s">
        <v>44</v>
      </c>
      <c r="H546" t="s">
        <v>930</v>
      </c>
      <c r="I546" t="s">
        <v>931</v>
      </c>
      <c r="J546" t="s">
        <v>76</v>
      </c>
      <c r="K546" s="7">
        <v>63</v>
      </c>
      <c r="L546">
        <v>1071</v>
      </c>
      <c r="M546" t="s">
        <v>4341</v>
      </c>
      <c r="N546">
        <f>COUNTIFS(Bike_Data[Product Name],Bike_Data[[#This Row],[Product Name]])</f>
        <v>101</v>
      </c>
      <c r="O546">
        <f>_xlfn.RANK.EQ(Bike_Data[[#This Row],[Product Name Count]],Bike_Data[Product Name Count])</f>
        <v>862</v>
      </c>
      <c r="P5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46" t="s">
        <v>77</v>
      </c>
      <c r="R546" t="s">
        <v>40</v>
      </c>
      <c r="S546">
        <v>2</v>
      </c>
      <c r="T546">
        <v>2999.99</v>
      </c>
      <c r="U546">
        <v>7.0000000000000007E-2</v>
      </c>
      <c r="V546" t="s">
        <v>47</v>
      </c>
      <c r="W546">
        <v>17</v>
      </c>
      <c r="X546" t="s">
        <v>44</v>
      </c>
      <c r="Y546" t="s">
        <v>48</v>
      </c>
      <c r="Z546" t="s">
        <v>49</v>
      </c>
      <c r="AA546" t="s">
        <v>50</v>
      </c>
    </row>
    <row r="547" spans="1:27" x14ac:dyDescent="0.25">
      <c r="A547">
        <v>276</v>
      </c>
      <c r="B547" t="s">
        <v>923</v>
      </c>
      <c r="C547" t="s">
        <v>928</v>
      </c>
      <c r="D547">
        <v>4</v>
      </c>
      <c r="E547" t="s">
        <v>23</v>
      </c>
      <c r="F547" t="s">
        <v>929</v>
      </c>
      <c r="G547" t="s">
        <v>44</v>
      </c>
      <c r="H547" t="s">
        <v>930</v>
      </c>
      <c r="I547" t="s">
        <v>931</v>
      </c>
      <c r="J547" t="s">
        <v>68</v>
      </c>
      <c r="K547" s="7">
        <v>61</v>
      </c>
      <c r="L547">
        <v>1196</v>
      </c>
      <c r="M547" t="s">
        <v>4341</v>
      </c>
      <c r="N547">
        <f>COUNTIFS(Bike_Data[Product Name],Bike_Data[[#This Row],[Product Name]])</f>
        <v>91</v>
      </c>
      <c r="O547">
        <f>_xlfn.RANK.EQ(Bike_Data[[#This Row],[Product Name Count]],Bike_Data[Product Name Count])</f>
        <v>1553</v>
      </c>
      <c r="P5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47" t="s">
        <v>36</v>
      </c>
      <c r="R547" t="s">
        <v>69</v>
      </c>
      <c r="S547">
        <v>1</v>
      </c>
      <c r="T547">
        <v>429</v>
      </c>
      <c r="U547">
        <v>0.05</v>
      </c>
      <c r="V547" t="s">
        <v>47</v>
      </c>
      <c r="W547">
        <v>3</v>
      </c>
      <c r="X547" t="s">
        <v>44</v>
      </c>
      <c r="Y547" t="s">
        <v>48</v>
      </c>
      <c r="Z547" t="s">
        <v>49</v>
      </c>
      <c r="AA547" t="s">
        <v>50</v>
      </c>
    </row>
    <row r="548" spans="1:27" x14ac:dyDescent="0.25">
      <c r="A548">
        <v>276</v>
      </c>
      <c r="B548" t="s">
        <v>923</v>
      </c>
      <c r="C548" t="s">
        <v>928</v>
      </c>
      <c r="D548">
        <v>4</v>
      </c>
      <c r="E548" t="s">
        <v>23</v>
      </c>
      <c r="F548" t="s">
        <v>929</v>
      </c>
      <c r="G548" t="s">
        <v>44</v>
      </c>
      <c r="H548" t="s">
        <v>930</v>
      </c>
      <c r="I548" t="s">
        <v>931</v>
      </c>
      <c r="J548" t="s">
        <v>56</v>
      </c>
      <c r="K548" s="7">
        <v>53</v>
      </c>
      <c r="L548">
        <v>1483</v>
      </c>
      <c r="M548" t="s">
        <v>4341</v>
      </c>
      <c r="N548">
        <f>COUNTIFS(Bike_Data[Product Name],Bike_Data[[#This Row],[Product Name]])</f>
        <v>86</v>
      </c>
      <c r="O548">
        <f>_xlfn.RANK.EQ(Bike_Data[[#This Row],[Product Name Count]],Bike_Data[Product Name Count])</f>
        <v>1915</v>
      </c>
      <c r="P5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48" t="s">
        <v>39</v>
      </c>
      <c r="R548" t="s">
        <v>30</v>
      </c>
      <c r="S548">
        <v>2</v>
      </c>
      <c r="T548">
        <v>999.99</v>
      </c>
      <c r="U548">
        <v>0.2</v>
      </c>
      <c r="V548" t="s">
        <v>47</v>
      </c>
      <c r="W548">
        <v>28</v>
      </c>
      <c r="X548" t="s">
        <v>44</v>
      </c>
      <c r="Y548" t="s">
        <v>48</v>
      </c>
      <c r="Z548" t="s">
        <v>49</v>
      </c>
      <c r="AA548" t="s">
        <v>50</v>
      </c>
    </row>
    <row r="549" spans="1:27" x14ac:dyDescent="0.25">
      <c r="A549">
        <v>277</v>
      </c>
      <c r="B549" t="s">
        <v>928</v>
      </c>
      <c r="C549" t="s">
        <v>932</v>
      </c>
      <c r="D549">
        <v>4</v>
      </c>
      <c r="E549" t="s">
        <v>23</v>
      </c>
      <c r="F549" t="s">
        <v>933</v>
      </c>
      <c r="G549" t="s">
        <v>44</v>
      </c>
      <c r="H549" t="s">
        <v>533</v>
      </c>
      <c r="I549" t="s">
        <v>934</v>
      </c>
      <c r="J549" t="s">
        <v>109</v>
      </c>
      <c r="K549" s="7">
        <v>138</v>
      </c>
      <c r="L549">
        <v>1</v>
      </c>
      <c r="M549" t="s">
        <v>4340</v>
      </c>
      <c r="N549">
        <f>COUNTIFS(Bike_Data[Product Name],Bike_Data[[#This Row],[Product Name]])</f>
        <v>193</v>
      </c>
      <c r="O549">
        <f>_xlfn.RANK.EQ(Bike_Data[[#This Row],[Product Name Count]],Bike_Data[Product Name Count])</f>
        <v>1</v>
      </c>
      <c r="P5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49" t="s">
        <v>36</v>
      </c>
      <c r="R549" t="s">
        <v>37</v>
      </c>
      <c r="S549">
        <v>2</v>
      </c>
      <c r="T549">
        <v>269.99</v>
      </c>
      <c r="U549">
        <v>0.1</v>
      </c>
      <c r="V549" t="s">
        <v>47</v>
      </c>
      <c r="W549">
        <v>1</v>
      </c>
      <c r="X549" t="s">
        <v>44</v>
      </c>
      <c r="Y549" t="s">
        <v>48</v>
      </c>
      <c r="Z549" t="s">
        <v>49</v>
      </c>
      <c r="AA549" t="s">
        <v>55</v>
      </c>
    </row>
    <row r="550" spans="1:27" x14ac:dyDescent="0.25">
      <c r="A550">
        <v>277</v>
      </c>
      <c r="B550" t="s">
        <v>928</v>
      </c>
      <c r="C550" t="s">
        <v>932</v>
      </c>
      <c r="D550">
        <v>4</v>
      </c>
      <c r="E550" t="s">
        <v>23</v>
      </c>
      <c r="F550" t="s">
        <v>933</v>
      </c>
      <c r="G550" t="s">
        <v>44</v>
      </c>
      <c r="H550" t="s">
        <v>533</v>
      </c>
      <c r="I550" t="s">
        <v>934</v>
      </c>
      <c r="J550" t="s">
        <v>114</v>
      </c>
      <c r="K550" s="7">
        <v>73</v>
      </c>
      <c r="L550">
        <v>529</v>
      </c>
      <c r="M550" t="s">
        <v>4340</v>
      </c>
      <c r="N550">
        <f>COUNTIFS(Bike_Data[Product Name],Bike_Data[[#This Row],[Product Name]])</f>
        <v>110</v>
      </c>
      <c r="O550">
        <f>_xlfn.RANK.EQ(Bike_Data[[#This Row],[Product Name Count]],Bike_Data[Product Name Count])</f>
        <v>752</v>
      </c>
      <c r="P5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50" t="s">
        <v>39</v>
      </c>
      <c r="R550" t="s">
        <v>30</v>
      </c>
      <c r="S550">
        <v>2</v>
      </c>
      <c r="T550">
        <v>469.99</v>
      </c>
      <c r="U550">
        <v>0.2</v>
      </c>
      <c r="V550" t="s">
        <v>47</v>
      </c>
      <c r="W550">
        <v>11</v>
      </c>
      <c r="X550" t="s">
        <v>44</v>
      </c>
      <c r="Y550" t="s">
        <v>48</v>
      </c>
      <c r="Z550" t="s">
        <v>49</v>
      </c>
      <c r="AA550" t="s">
        <v>55</v>
      </c>
    </row>
    <row r="551" spans="1:27" x14ac:dyDescent="0.25">
      <c r="A551">
        <v>277</v>
      </c>
      <c r="B551" t="s">
        <v>928</v>
      </c>
      <c r="C551" t="s">
        <v>932</v>
      </c>
      <c r="D551">
        <v>4</v>
      </c>
      <c r="E551" t="s">
        <v>23</v>
      </c>
      <c r="F551" t="s">
        <v>933</v>
      </c>
      <c r="G551" t="s">
        <v>44</v>
      </c>
      <c r="H551" t="s">
        <v>533</v>
      </c>
      <c r="I551" t="s">
        <v>934</v>
      </c>
      <c r="J551" t="s">
        <v>35</v>
      </c>
      <c r="K551" s="7">
        <v>56</v>
      </c>
      <c r="L551">
        <v>1373</v>
      </c>
      <c r="M551" t="s">
        <v>4341</v>
      </c>
      <c r="N551">
        <f>COUNTIFS(Bike_Data[Product Name],Bike_Data[[#This Row],[Product Name]])</f>
        <v>84</v>
      </c>
      <c r="O551">
        <f>_xlfn.RANK.EQ(Bike_Data[[#This Row],[Product Name Count]],Bike_Data[Product Name Count])</f>
        <v>2086</v>
      </c>
      <c r="P5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51" t="s">
        <v>36</v>
      </c>
      <c r="R551" t="s">
        <v>37</v>
      </c>
      <c r="S551">
        <v>2</v>
      </c>
      <c r="T551">
        <v>599.99</v>
      </c>
      <c r="U551">
        <v>0.2</v>
      </c>
      <c r="V551" t="s">
        <v>47</v>
      </c>
      <c r="W551">
        <v>20</v>
      </c>
      <c r="X551" t="s">
        <v>44</v>
      </c>
      <c r="Y551" t="s">
        <v>48</v>
      </c>
      <c r="Z551" t="s">
        <v>49</v>
      </c>
      <c r="AA551" t="s">
        <v>55</v>
      </c>
    </row>
    <row r="552" spans="1:27" x14ac:dyDescent="0.25">
      <c r="A552">
        <v>279</v>
      </c>
      <c r="B552" t="s">
        <v>935</v>
      </c>
      <c r="C552" t="s">
        <v>938</v>
      </c>
      <c r="D552">
        <v>4</v>
      </c>
      <c r="E552" t="s">
        <v>23</v>
      </c>
      <c r="F552" t="s">
        <v>939</v>
      </c>
      <c r="G552" t="s">
        <v>44</v>
      </c>
      <c r="H552" t="s">
        <v>143</v>
      </c>
      <c r="I552" t="s">
        <v>940</v>
      </c>
      <c r="J552" t="s">
        <v>132</v>
      </c>
      <c r="K552" s="7">
        <v>67</v>
      </c>
      <c r="L552">
        <v>741</v>
      </c>
      <c r="M552" t="s">
        <v>4340</v>
      </c>
      <c r="N552">
        <f>COUNTIFS(Bike_Data[Product Name],Bike_Data[[#This Row],[Product Name]])</f>
        <v>98</v>
      </c>
      <c r="O552">
        <f>_xlfn.RANK.EQ(Bike_Data[[#This Row],[Product Name Count]],Bike_Data[Product Name Count])</f>
        <v>1164</v>
      </c>
      <c r="P5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52" t="s">
        <v>70</v>
      </c>
      <c r="R552" t="s">
        <v>37</v>
      </c>
      <c r="S552">
        <v>1</v>
      </c>
      <c r="T552">
        <v>499.99</v>
      </c>
      <c r="U552">
        <v>7.0000000000000007E-2</v>
      </c>
      <c r="V552" t="s">
        <v>47</v>
      </c>
      <c r="W552">
        <v>18</v>
      </c>
      <c r="X552" t="s">
        <v>44</v>
      </c>
      <c r="Y552" t="s">
        <v>48</v>
      </c>
      <c r="Z552" t="s">
        <v>49</v>
      </c>
      <c r="AA552" t="s">
        <v>50</v>
      </c>
    </row>
    <row r="553" spans="1:27" x14ac:dyDescent="0.25">
      <c r="A553">
        <v>280</v>
      </c>
      <c r="B553" t="s">
        <v>935</v>
      </c>
      <c r="C553" t="s">
        <v>941</v>
      </c>
      <c r="D553">
        <v>4</v>
      </c>
      <c r="E553" t="s">
        <v>23</v>
      </c>
      <c r="F553" t="s">
        <v>942</v>
      </c>
      <c r="G553" t="s">
        <v>44</v>
      </c>
      <c r="H553" t="s">
        <v>943</v>
      </c>
      <c r="I553" t="s">
        <v>944</v>
      </c>
      <c r="J553" t="s">
        <v>109</v>
      </c>
      <c r="K553" s="7">
        <v>138</v>
      </c>
      <c r="L553">
        <v>1</v>
      </c>
      <c r="M553" t="s">
        <v>4340</v>
      </c>
      <c r="N553">
        <f>COUNTIFS(Bike_Data[Product Name],Bike_Data[[#This Row],[Product Name]])</f>
        <v>193</v>
      </c>
      <c r="O553">
        <f>_xlfn.RANK.EQ(Bike_Data[[#This Row],[Product Name Count]],Bike_Data[Product Name Count])</f>
        <v>1</v>
      </c>
      <c r="P5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53" t="s">
        <v>36</v>
      </c>
      <c r="R553" t="s">
        <v>37</v>
      </c>
      <c r="S553">
        <v>1</v>
      </c>
      <c r="T553">
        <v>269.99</v>
      </c>
      <c r="U553">
        <v>7.0000000000000007E-2</v>
      </c>
      <c r="V553" t="s">
        <v>47</v>
      </c>
      <c r="W553">
        <v>1</v>
      </c>
      <c r="X553" t="s">
        <v>44</v>
      </c>
      <c r="Y553" t="s">
        <v>48</v>
      </c>
      <c r="Z553" t="s">
        <v>49</v>
      </c>
      <c r="AA553" t="s">
        <v>55</v>
      </c>
    </row>
    <row r="554" spans="1:27" x14ac:dyDescent="0.25">
      <c r="A554">
        <v>280</v>
      </c>
      <c r="B554" t="s">
        <v>935</v>
      </c>
      <c r="C554" t="s">
        <v>941</v>
      </c>
      <c r="D554">
        <v>4</v>
      </c>
      <c r="E554" t="s">
        <v>23</v>
      </c>
      <c r="F554" t="s">
        <v>942</v>
      </c>
      <c r="G554" t="s">
        <v>44</v>
      </c>
      <c r="H554" t="s">
        <v>943</v>
      </c>
      <c r="I554" t="s">
        <v>944</v>
      </c>
      <c r="J554" t="s">
        <v>42</v>
      </c>
      <c r="K554" s="7">
        <v>131</v>
      </c>
      <c r="L554">
        <v>275</v>
      </c>
      <c r="M554" t="s">
        <v>4340</v>
      </c>
      <c r="N554">
        <f>COUNTIFS(Bike_Data[Product Name],Bike_Data[[#This Row],[Product Name]])</f>
        <v>185</v>
      </c>
      <c r="O554">
        <f>_xlfn.RANK.EQ(Bike_Data[[#This Row],[Product Name Count]],Bike_Data[Product Name Count])</f>
        <v>387</v>
      </c>
      <c r="P5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54" t="s">
        <v>70</v>
      </c>
      <c r="R554" t="s">
        <v>37</v>
      </c>
      <c r="S554">
        <v>2</v>
      </c>
      <c r="T554">
        <v>599.99</v>
      </c>
      <c r="U554">
        <v>7.0000000000000007E-2</v>
      </c>
      <c r="V554" t="s">
        <v>47</v>
      </c>
      <c r="W554">
        <v>2</v>
      </c>
      <c r="X554" t="s">
        <v>44</v>
      </c>
      <c r="Y554" t="s">
        <v>48</v>
      </c>
      <c r="Z554" t="s">
        <v>49</v>
      </c>
      <c r="AA554" t="s">
        <v>55</v>
      </c>
    </row>
    <row r="555" spans="1:27" x14ac:dyDescent="0.25">
      <c r="A555">
        <v>280</v>
      </c>
      <c r="B555" t="s">
        <v>935</v>
      </c>
      <c r="C555" t="s">
        <v>941</v>
      </c>
      <c r="D555">
        <v>4</v>
      </c>
      <c r="E555" t="s">
        <v>23</v>
      </c>
      <c r="F555" t="s">
        <v>942</v>
      </c>
      <c r="G555" t="s">
        <v>44</v>
      </c>
      <c r="H555" t="s">
        <v>943</v>
      </c>
      <c r="I555" t="s">
        <v>944</v>
      </c>
      <c r="J555" t="s">
        <v>132</v>
      </c>
      <c r="K555" s="7">
        <v>67</v>
      </c>
      <c r="L555">
        <v>741</v>
      </c>
      <c r="M555" t="s">
        <v>4340</v>
      </c>
      <c r="N555">
        <f>COUNTIFS(Bike_Data[Product Name],Bike_Data[[#This Row],[Product Name]])</f>
        <v>98</v>
      </c>
      <c r="O555">
        <f>_xlfn.RANK.EQ(Bike_Data[[#This Row],[Product Name Count]],Bike_Data[Product Name Count])</f>
        <v>1164</v>
      </c>
      <c r="P5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55" t="s">
        <v>70</v>
      </c>
      <c r="R555" t="s">
        <v>37</v>
      </c>
      <c r="S555">
        <v>1</v>
      </c>
      <c r="T555">
        <v>499.99</v>
      </c>
      <c r="U555">
        <v>7.0000000000000007E-2</v>
      </c>
      <c r="V555" t="s">
        <v>47</v>
      </c>
      <c r="W555">
        <v>18</v>
      </c>
      <c r="X555" t="s">
        <v>44</v>
      </c>
      <c r="Y555" t="s">
        <v>48</v>
      </c>
      <c r="Z555" t="s">
        <v>49</v>
      </c>
      <c r="AA555" t="s">
        <v>55</v>
      </c>
    </row>
    <row r="556" spans="1:27" x14ac:dyDescent="0.25">
      <c r="A556">
        <v>281</v>
      </c>
      <c r="B556" t="s">
        <v>935</v>
      </c>
      <c r="C556" t="s">
        <v>941</v>
      </c>
      <c r="D556">
        <v>4</v>
      </c>
      <c r="E556" t="s">
        <v>23</v>
      </c>
      <c r="F556" t="s">
        <v>945</v>
      </c>
      <c r="G556" t="s">
        <v>44</v>
      </c>
      <c r="H556" t="s">
        <v>402</v>
      </c>
      <c r="I556" t="s">
        <v>946</v>
      </c>
      <c r="J556" t="s">
        <v>86</v>
      </c>
      <c r="K556" s="7">
        <v>123</v>
      </c>
      <c r="L556">
        <v>406</v>
      </c>
      <c r="M556" t="s">
        <v>4340</v>
      </c>
      <c r="N556">
        <f>COUNTIFS(Bike_Data[Product Name],Bike_Data[[#This Row],[Product Name]])</f>
        <v>180</v>
      </c>
      <c r="O556">
        <f>_xlfn.RANK.EQ(Bike_Data[[#This Row],[Product Name Count]],Bike_Data[Product Name Count])</f>
        <v>572</v>
      </c>
      <c r="P5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56" t="s">
        <v>87</v>
      </c>
      <c r="R556" t="s">
        <v>37</v>
      </c>
      <c r="S556">
        <v>1</v>
      </c>
      <c r="T556">
        <v>269.99</v>
      </c>
      <c r="U556">
        <v>7.0000000000000007E-2</v>
      </c>
      <c r="V556" t="s">
        <v>47</v>
      </c>
      <c r="W556">
        <v>0</v>
      </c>
      <c r="X556" t="s">
        <v>44</v>
      </c>
      <c r="Y556" t="s">
        <v>48</v>
      </c>
      <c r="Z556" t="s">
        <v>49</v>
      </c>
      <c r="AA556" t="s">
        <v>55</v>
      </c>
    </row>
    <row r="557" spans="1:27" x14ac:dyDescent="0.25">
      <c r="A557">
        <v>281</v>
      </c>
      <c r="B557" t="s">
        <v>935</v>
      </c>
      <c r="C557" t="s">
        <v>941</v>
      </c>
      <c r="D557">
        <v>4</v>
      </c>
      <c r="E557" t="s">
        <v>23</v>
      </c>
      <c r="F557" t="s">
        <v>945</v>
      </c>
      <c r="G557" t="s">
        <v>44</v>
      </c>
      <c r="H557" t="s">
        <v>402</v>
      </c>
      <c r="I557" t="s">
        <v>946</v>
      </c>
      <c r="J557" t="s">
        <v>86</v>
      </c>
      <c r="K557" s="7">
        <v>123</v>
      </c>
      <c r="L557">
        <v>406</v>
      </c>
      <c r="M557" t="s">
        <v>4340</v>
      </c>
      <c r="N557">
        <f>COUNTIFS(Bike_Data[Product Name],Bike_Data[[#This Row],[Product Name]])</f>
        <v>180</v>
      </c>
      <c r="O557">
        <f>_xlfn.RANK.EQ(Bike_Data[[#This Row],[Product Name Count]],Bike_Data[Product Name Count])</f>
        <v>572</v>
      </c>
      <c r="P5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57" t="s">
        <v>36</v>
      </c>
      <c r="R557" t="s">
        <v>37</v>
      </c>
      <c r="S557">
        <v>2</v>
      </c>
      <c r="T557">
        <v>269.99</v>
      </c>
      <c r="U557">
        <v>0.1</v>
      </c>
      <c r="V557" t="s">
        <v>47</v>
      </c>
      <c r="W557">
        <v>18</v>
      </c>
      <c r="X557" t="s">
        <v>44</v>
      </c>
      <c r="Y557" t="s">
        <v>48</v>
      </c>
      <c r="Z557" t="s">
        <v>49</v>
      </c>
      <c r="AA557" t="s">
        <v>55</v>
      </c>
    </row>
    <row r="558" spans="1:27" x14ac:dyDescent="0.25">
      <c r="A558">
        <v>281</v>
      </c>
      <c r="B558" t="s">
        <v>935</v>
      </c>
      <c r="C558" t="s">
        <v>941</v>
      </c>
      <c r="D558">
        <v>4</v>
      </c>
      <c r="E558" t="s">
        <v>23</v>
      </c>
      <c r="F558" t="s">
        <v>945</v>
      </c>
      <c r="G558" t="s">
        <v>44</v>
      </c>
      <c r="H558" t="s">
        <v>402</v>
      </c>
      <c r="I558" t="s">
        <v>946</v>
      </c>
      <c r="J558" t="s">
        <v>92</v>
      </c>
      <c r="K558" s="7">
        <v>69</v>
      </c>
      <c r="L558">
        <v>672</v>
      </c>
      <c r="M558" t="s">
        <v>4340</v>
      </c>
      <c r="N558">
        <f>COUNTIFS(Bike_Data[Product Name],Bike_Data[[#This Row],[Product Name]])</f>
        <v>101</v>
      </c>
      <c r="O558">
        <f>_xlfn.RANK.EQ(Bike_Data[[#This Row],[Product Name Count]],Bike_Data[Product Name Count])</f>
        <v>862</v>
      </c>
      <c r="P5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58" t="s">
        <v>39</v>
      </c>
      <c r="R558" t="s">
        <v>40</v>
      </c>
      <c r="S558">
        <v>2</v>
      </c>
      <c r="T558">
        <v>3999.99</v>
      </c>
      <c r="U558">
        <v>7.0000000000000007E-2</v>
      </c>
      <c r="V558" t="s">
        <v>47</v>
      </c>
      <c r="W558">
        <v>8</v>
      </c>
      <c r="X558" t="s">
        <v>44</v>
      </c>
      <c r="Y558" t="s">
        <v>48</v>
      </c>
      <c r="Z558" t="s">
        <v>49</v>
      </c>
      <c r="AA558" t="s">
        <v>55</v>
      </c>
    </row>
    <row r="559" spans="1:27" x14ac:dyDescent="0.25">
      <c r="A559">
        <v>284</v>
      </c>
      <c r="B559" t="s">
        <v>941</v>
      </c>
      <c r="C559" t="s">
        <v>947</v>
      </c>
      <c r="D559">
        <v>4</v>
      </c>
      <c r="E559" t="s">
        <v>23</v>
      </c>
      <c r="F559" t="s">
        <v>954</v>
      </c>
      <c r="G559" t="s">
        <v>44</v>
      </c>
      <c r="H559" t="s">
        <v>53</v>
      </c>
      <c r="I559" t="s">
        <v>955</v>
      </c>
      <c r="J559" t="s">
        <v>78</v>
      </c>
      <c r="K559" s="7">
        <v>136</v>
      </c>
      <c r="L559">
        <v>139</v>
      </c>
      <c r="M559" t="s">
        <v>4340</v>
      </c>
      <c r="N559">
        <f>COUNTIFS(Bike_Data[Product Name],Bike_Data[[#This Row],[Product Name]])</f>
        <v>193</v>
      </c>
      <c r="O559">
        <f>_xlfn.RANK.EQ(Bike_Data[[#This Row],[Product Name Count]],Bike_Data[Product Name Count])</f>
        <v>1</v>
      </c>
      <c r="P5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59" t="s">
        <v>70</v>
      </c>
      <c r="R559" t="s">
        <v>37</v>
      </c>
      <c r="S559">
        <v>2</v>
      </c>
      <c r="T559">
        <v>549.99</v>
      </c>
      <c r="U559">
        <v>0.2</v>
      </c>
      <c r="V559" t="s">
        <v>47</v>
      </c>
      <c r="W559">
        <v>16</v>
      </c>
      <c r="X559" t="s">
        <v>44</v>
      </c>
      <c r="Y559" t="s">
        <v>48</v>
      </c>
      <c r="Z559" t="s">
        <v>49</v>
      </c>
      <c r="AA559" t="s">
        <v>55</v>
      </c>
    </row>
    <row r="560" spans="1:27" x14ac:dyDescent="0.25">
      <c r="A560">
        <v>284</v>
      </c>
      <c r="B560" t="s">
        <v>941</v>
      </c>
      <c r="C560" t="s">
        <v>947</v>
      </c>
      <c r="D560">
        <v>4</v>
      </c>
      <c r="E560" t="s">
        <v>23</v>
      </c>
      <c r="F560" t="s">
        <v>954</v>
      </c>
      <c r="G560" t="s">
        <v>44</v>
      </c>
      <c r="H560" t="s">
        <v>53</v>
      </c>
      <c r="I560" t="s">
        <v>955</v>
      </c>
      <c r="J560" t="s">
        <v>35</v>
      </c>
      <c r="K560" s="7">
        <v>56</v>
      </c>
      <c r="L560">
        <v>1373</v>
      </c>
      <c r="M560" t="s">
        <v>4341</v>
      </c>
      <c r="N560">
        <f>COUNTIFS(Bike_Data[Product Name],Bike_Data[[#This Row],[Product Name]])</f>
        <v>84</v>
      </c>
      <c r="O560">
        <f>_xlfn.RANK.EQ(Bike_Data[[#This Row],[Product Name Count]],Bike_Data[Product Name Count])</f>
        <v>2086</v>
      </c>
      <c r="P5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60" t="s">
        <v>36</v>
      </c>
      <c r="R560" t="s">
        <v>37</v>
      </c>
      <c r="S560">
        <v>1</v>
      </c>
      <c r="T560">
        <v>599.99</v>
      </c>
      <c r="U560">
        <v>0.2</v>
      </c>
      <c r="V560" t="s">
        <v>47</v>
      </c>
      <c r="W560">
        <v>20</v>
      </c>
      <c r="X560" t="s">
        <v>44</v>
      </c>
      <c r="Y560" t="s">
        <v>48</v>
      </c>
      <c r="Z560" t="s">
        <v>49</v>
      </c>
      <c r="AA560" t="s">
        <v>55</v>
      </c>
    </row>
    <row r="561" spans="1:27" x14ac:dyDescent="0.25">
      <c r="A561">
        <v>286</v>
      </c>
      <c r="B561" t="s">
        <v>947</v>
      </c>
      <c r="C561" t="s">
        <v>950</v>
      </c>
      <c r="D561">
        <v>4</v>
      </c>
      <c r="E561" t="s">
        <v>23</v>
      </c>
      <c r="F561" t="s">
        <v>959</v>
      </c>
      <c r="G561" t="s">
        <v>44</v>
      </c>
      <c r="H561" t="s">
        <v>399</v>
      </c>
      <c r="I561" t="s">
        <v>960</v>
      </c>
      <c r="J561" t="s">
        <v>109</v>
      </c>
      <c r="K561" s="7">
        <v>138</v>
      </c>
      <c r="L561">
        <v>1</v>
      </c>
      <c r="M561" t="s">
        <v>4340</v>
      </c>
      <c r="N561">
        <f>COUNTIFS(Bike_Data[Product Name],Bike_Data[[#This Row],[Product Name]])</f>
        <v>193</v>
      </c>
      <c r="O561">
        <f>_xlfn.RANK.EQ(Bike_Data[[#This Row],[Product Name Count]],Bike_Data[Product Name Count])</f>
        <v>1</v>
      </c>
      <c r="P5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61" t="s">
        <v>87</v>
      </c>
      <c r="R561" t="s">
        <v>37</v>
      </c>
      <c r="S561">
        <v>2</v>
      </c>
      <c r="T561">
        <v>269.99</v>
      </c>
      <c r="U561">
        <v>7.0000000000000007E-2</v>
      </c>
      <c r="V561" t="s">
        <v>47</v>
      </c>
      <c r="W561">
        <v>16</v>
      </c>
      <c r="X561" t="s">
        <v>44</v>
      </c>
      <c r="Y561" t="s">
        <v>48</v>
      </c>
      <c r="Z561" t="s">
        <v>49</v>
      </c>
      <c r="AA561" t="s">
        <v>50</v>
      </c>
    </row>
    <row r="562" spans="1:27" x14ac:dyDescent="0.25">
      <c r="A562">
        <v>286</v>
      </c>
      <c r="B562" t="s">
        <v>947</v>
      </c>
      <c r="C562" t="s">
        <v>950</v>
      </c>
      <c r="D562">
        <v>4</v>
      </c>
      <c r="E562" t="s">
        <v>23</v>
      </c>
      <c r="F562" t="s">
        <v>959</v>
      </c>
      <c r="G562" t="s">
        <v>44</v>
      </c>
      <c r="H562" t="s">
        <v>399</v>
      </c>
      <c r="I562" t="s">
        <v>960</v>
      </c>
      <c r="J562" t="s">
        <v>42</v>
      </c>
      <c r="K562" s="7">
        <v>131</v>
      </c>
      <c r="L562">
        <v>275</v>
      </c>
      <c r="M562" t="s">
        <v>4340</v>
      </c>
      <c r="N562">
        <f>COUNTIFS(Bike_Data[Product Name],Bike_Data[[#This Row],[Product Name]])</f>
        <v>185</v>
      </c>
      <c r="O562">
        <f>_xlfn.RANK.EQ(Bike_Data[[#This Row],[Product Name Count]],Bike_Data[Product Name Count])</f>
        <v>387</v>
      </c>
      <c r="P5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62" t="s">
        <v>36</v>
      </c>
      <c r="R562" t="s">
        <v>37</v>
      </c>
      <c r="S562">
        <v>2</v>
      </c>
      <c r="T562">
        <v>599.99</v>
      </c>
      <c r="U562">
        <v>0.1</v>
      </c>
      <c r="V562" t="s">
        <v>47</v>
      </c>
      <c r="W562">
        <v>20</v>
      </c>
      <c r="X562" t="s">
        <v>44</v>
      </c>
      <c r="Y562" t="s">
        <v>48</v>
      </c>
      <c r="Z562" t="s">
        <v>49</v>
      </c>
      <c r="AA562" t="s">
        <v>50</v>
      </c>
    </row>
    <row r="563" spans="1:27" x14ac:dyDescent="0.25">
      <c r="A563">
        <v>286</v>
      </c>
      <c r="B563" t="s">
        <v>947</v>
      </c>
      <c r="C563" t="s">
        <v>950</v>
      </c>
      <c r="D563">
        <v>4</v>
      </c>
      <c r="E563" t="s">
        <v>23</v>
      </c>
      <c r="F563" t="s">
        <v>959</v>
      </c>
      <c r="G563" t="s">
        <v>44</v>
      </c>
      <c r="H563" t="s">
        <v>399</v>
      </c>
      <c r="I563" t="s">
        <v>960</v>
      </c>
      <c r="J563" t="s">
        <v>42</v>
      </c>
      <c r="K563" s="7">
        <v>131</v>
      </c>
      <c r="L563">
        <v>275</v>
      </c>
      <c r="M563" t="s">
        <v>4340</v>
      </c>
      <c r="N563">
        <f>COUNTIFS(Bike_Data[Product Name],Bike_Data[[#This Row],[Product Name]])</f>
        <v>185</v>
      </c>
      <c r="O563">
        <f>_xlfn.RANK.EQ(Bike_Data[[#This Row],[Product Name Count]],Bike_Data[Product Name Count])</f>
        <v>387</v>
      </c>
      <c r="P5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63" t="s">
        <v>70</v>
      </c>
      <c r="R563" t="s">
        <v>37</v>
      </c>
      <c r="S563">
        <v>2</v>
      </c>
      <c r="T563">
        <v>599.99</v>
      </c>
      <c r="U563">
        <v>0.2</v>
      </c>
      <c r="V563" t="s">
        <v>47</v>
      </c>
      <c r="W563">
        <v>2</v>
      </c>
      <c r="X563" t="s">
        <v>44</v>
      </c>
      <c r="Y563" t="s">
        <v>48</v>
      </c>
      <c r="Z563" t="s">
        <v>49</v>
      </c>
      <c r="AA563" t="s">
        <v>50</v>
      </c>
    </row>
    <row r="564" spans="1:27" x14ac:dyDescent="0.25">
      <c r="A564">
        <v>286</v>
      </c>
      <c r="B564" t="s">
        <v>947</v>
      </c>
      <c r="C564" t="s">
        <v>950</v>
      </c>
      <c r="D564">
        <v>4</v>
      </c>
      <c r="E564" t="s">
        <v>23</v>
      </c>
      <c r="F564" t="s">
        <v>959</v>
      </c>
      <c r="G564" t="s">
        <v>44</v>
      </c>
      <c r="H564" t="s">
        <v>399</v>
      </c>
      <c r="I564" t="s">
        <v>960</v>
      </c>
      <c r="J564" t="s">
        <v>92</v>
      </c>
      <c r="K564" s="7">
        <v>69</v>
      </c>
      <c r="L564">
        <v>672</v>
      </c>
      <c r="M564" t="s">
        <v>4340</v>
      </c>
      <c r="N564">
        <f>COUNTIFS(Bike_Data[Product Name],Bike_Data[[#This Row],[Product Name]])</f>
        <v>101</v>
      </c>
      <c r="O564">
        <f>_xlfn.RANK.EQ(Bike_Data[[#This Row],[Product Name Count]],Bike_Data[Product Name Count])</f>
        <v>862</v>
      </c>
      <c r="P5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64" t="s">
        <v>39</v>
      </c>
      <c r="R564" t="s">
        <v>40</v>
      </c>
      <c r="S564">
        <v>1</v>
      </c>
      <c r="T564">
        <v>3999.99</v>
      </c>
      <c r="U564">
        <v>0.1</v>
      </c>
      <c r="V564" t="s">
        <v>47</v>
      </c>
      <c r="W564">
        <v>8</v>
      </c>
      <c r="X564" t="s">
        <v>44</v>
      </c>
      <c r="Y564" t="s">
        <v>48</v>
      </c>
      <c r="Z564" t="s">
        <v>49</v>
      </c>
      <c r="AA564" t="s">
        <v>50</v>
      </c>
    </row>
    <row r="565" spans="1:27" x14ac:dyDescent="0.25">
      <c r="A565">
        <v>287</v>
      </c>
      <c r="B565" t="s">
        <v>947</v>
      </c>
      <c r="C565" t="s">
        <v>956</v>
      </c>
      <c r="D565">
        <v>4</v>
      </c>
      <c r="E565" t="s">
        <v>23</v>
      </c>
      <c r="F565" t="s">
        <v>961</v>
      </c>
      <c r="G565" t="s">
        <v>44</v>
      </c>
      <c r="H565" t="s">
        <v>762</v>
      </c>
      <c r="I565" t="s">
        <v>962</v>
      </c>
      <c r="J565" t="s">
        <v>28</v>
      </c>
      <c r="K565" s="7">
        <v>67</v>
      </c>
      <c r="L565">
        <v>741</v>
      </c>
      <c r="M565" t="s">
        <v>4340</v>
      </c>
      <c r="N565">
        <f>COUNTIFS(Bike_Data[Product Name],Bike_Data[[#This Row],[Product Name]])</f>
        <v>97</v>
      </c>
      <c r="O565">
        <f>_xlfn.RANK.EQ(Bike_Data[[#This Row],[Product Name Count]],Bike_Data[Product Name Count])</f>
        <v>1262</v>
      </c>
      <c r="P5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65" t="s">
        <v>29</v>
      </c>
      <c r="R565" t="s">
        <v>30</v>
      </c>
      <c r="S565">
        <v>1</v>
      </c>
      <c r="T565">
        <v>1549</v>
      </c>
      <c r="U565">
        <v>0.05</v>
      </c>
      <c r="V565" t="s">
        <v>47</v>
      </c>
      <c r="W565">
        <v>13</v>
      </c>
      <c r="X565" t="s">
        <v>44</v>
      </c>
      <c r="Y565" t="s">
        <v>48</v>
      </c>
      <c r="Z565" t="s">
        <v>49</v>
      </c>
      <c r="AA565" t="s">
        <v>50</v>
      </c>
    </row>
    <row r="566" spans="1:27" x14ac:dyDescent="0.25">
      <c r="A566">
        <v>287</v>
      </c>
      <c r="B566" t="s">
        <v>947</v>
      </c>
      <c r="C566" t="s">
        <v>956</v>
      </c>
      <c r="D566">
        <v>4</v>
      </c>
      <c r="E566" t="s">
        <v>23</v>
      </c>
      <c r="F566" t="s">
        <v>961</v>
      </c>
      <c r="G566" t="s">
        <v>44</v>
      </c>
      <c r="H566" t="s">
        <v>762</v>
      </c>
      <c r="I566" t="s">
        <v>962</v>
      </c>
      <c r="J566" t="s">
        <v>127</v>
      </c>
      <c r="K566" s="7">
        <v>66</v>
      </c>
      <c r="L566">
        <v>875</v>
      </c>
      <c r="M566" t="s">
        <v>4341</v>
      </c>
      <c r="N566">
        <f>COUNTIFS(Bike_Data[Product Name],Bike_Data[[#This Row],[Product Name]])</f>
        <v>91</v>
      </c>
      <c r="O566">
        <f>_xlfn.RANK.EQ(Bike_Data[[#This Row],[Product Name Count]],Bike_Data[Product Name Count])</f>
        <v>1553</v>
      </c>
      <c r="P5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66" t="s">
        <v>39</v>
      </c>
      <c r="R566" t="s">
        <v>128</v>
      </c>
      <c r="S566">
        <v>1</v>
      </c>
      <c r="T566">
        <v>1320.99</v>
      </c>
      <c r="U566">
        <v>0.2</v>
      </c>
      <c r="V566" t="s">
        <v>47</v>
      </c>
      <c r="W566">
        <v>1</v>
      </c>
      <c r="X566" t="s">
        <v>44</v>
      </c>
      <c r="Y566" t="s">
        <v>48</v>
      </c>
      <c r="Z566" t="s">
        <v>49</v>
      </c>
      <c r="AA566" t="s">
        <v>50</v>
      </c>
    </row>
    <row r="567" spans="1:27" x14ac:dyDescent="0.25">
      <c r="A567">
        <v>287</v>
      </c>
      <c r="B567" t="s">
        <v>947</v>
      </c>
      <c r="C567" t="s">
        <v>956</v>
      </c>
      <c r="D567">
        <v>4</v>
      </c>
      <c r="E567" t="s">
        <v>23</v>
      </c>
      <c r="F567" t="s">
        <v>961</v>
      </c>
      <c r="G567" t="s">
        <v>44</v>
      </c>
      <c r="H567" t="s">
        <v>762</v>
      </c>
      <c r="I567" t="s">
        <v>962</v>
      </c>
      <c r="J567" t="s">
        <v>35</v>
      </c>
      <c r="K567" s="7">
        <v>56</v>
      </c>
      <c r="L567">
        <v>1373</v>
      </c>
      <c r="M567" t="s">
        <v>4341</v>
      </c>
      <c r="N567">
        <f>COUNTIFS(Bike_Data[Product Name],Bike_Data[[#This Row],[Product Name]])</f>
        <v>84</v>
      </c>
      <c r="O567">
        <f>_xlfn.RANK.EQ(Bike_Data[[#This Row],[Product Name Count]],Bike_Data[Product Name Count])</f>
        <v>2086</v>
      </c>
      <c r="P5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67" t="s">
        <v>36</v>
      </c>
      <c r="R567" t="s">
        <v>37</v>
      </c>
      <c r="S567">
        <v>1</v>
      </c>
      <c r="T567">
        <v>599.99</v>
      </c>
      <c r="U567">
        <v>0.05</v>
      </c>
      <c r="V567" t="s">
        <v>47</v>
      </c>
      <c r="W567">
        <v>20</v>
      </c>
      <c r="X567" t="s">
        <v>44</v>
      </c>
      <c r="Y567" t="s">
        <v>48</v>
      </c>
      <c r="Z567" t="s">
        <v>49</v>
      </c>
      <c r="AA567" t="s">
        <v>50</v>
      </c>
    </row>
    <row r="568" spans="1:27" x14ac:dyDescent="0.25">
      <c r="A568">
        <v>287</v>
      </c>
      <c r="B568" t="s">
        <v>947</v>
      </c>
      <c r="C568" t="s">
        <v>956</v>
      </c>
      <c r="D568">
        <v>4</v>
      </c>
      <c r="E568" t="s">
        <v>23</v>
      </c>
      <c r="F568" t="s">
        <v>961</v>
      </c>
      <c r="G568" t="s">
        <v>44</v>
      </c>
      <c r="H568" t="s">
        <v>762</v>
      </c>
      <c r="I568" t="s">
        <v>962</v>
      </c>
      <c r="J568" t="s">
        <v>61</v>
      </c>
      <c r="K568" s="7">
        <v>49</v>
      </c>
      <c r="L568">
        <v>1536</v>
      </c>
      <c r="M568" t="s">
        <v>4341</v>
      </c>
      <c r="N568">
        <f>COUNTIFS(Bike_Data[Product Name],Bike_Data[[#This Row],[Product Name]])</f>
        <v>77</v>
      </c>
      <c r="O568">
        <f>_xlfn.RANK.EQ(Bike_Data[[#This Row],[Product Name Count]],Bike_Data[Product Name Count])</f>
        <v>2248</v>
      </c>
      <c r="P5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68" t="s">
        <v>39</v>
      </c>
      <c r="R568" t="s">
        <v>62</v>
      </c>
      <c r="S568">
        <v>1</v>
      </c>
      <c r="T568">
        <v>749.99</v>
      </c>
      <c r="U568">
        <v>0.05</v>
      </c>
      <c r="V568" t="s">
        <v>47</v>
      </c>
      <c r="W568">
        <v>16</v>
      </c>
      <c r="X568" t="s">
        <v>44</v>
      </c>
      <c r="Y568" t="s">
        <v>48</v>
      </c>
      <c r="Z568" t="s">
        <v>49</v>
      </c>
      <c r="AA568" t="s">
        <v>50</v>
      </c>
    </row>
    <row r="569" spans="1:27" x14ac:dyDescent="0.25">
      <c r="A569">
        <v>288</v>
      </c>
      <c r="B569" t="s">
        <v>947</v>
      </c>
      <c r="C569" t="s">
        <v>963</v>
      </c>
      <c r="D569">
        <v>4</v>
      </c>
      <c r="E569" t="s">
        <v>23</v>
      </c>
      <c r="F569" t="s">
        <v>964</v>
      </c>
      <c r="G569" t="s">
        <v>44</v>
      </c>
      <c r="H569" t="s">
        <v>173</v>
      </c>
      <c r="I569" t="s">
        <v>965</v>
      </c>
      <c r="J569" t="s">
        <v>92</v>
      </c>
      <c r="K569" s="7">
        <v>69</v>
      </c>
      <c r="L569">
        <v>672</v>
      </c>
      <c r="M569" t="s">
        <v>4340</v>
      </c>
      <c r="N569">
        <f>COUNTIFS(Bike_Data[Product Name],Bike_Data[[#This Row],[Product Name]])</f>
        <v>101</v>
      </c>
      <c r="O569">
        <f>_xlfn.RANK.EQ(Bike_Data[[#This Row],[Product Name Count]],Bike_Data[Product Name Count])</f>
        <v>862</v>
      </c>
      <c r="P5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69" t="s">
        <v>39</v>
      </c>
      <c r="R569" t="s">
        <v>40</v>
      </c>
      <c r="S569">
        <v>2</v>
      </c>
      <c r="T569">
        <v>3999.99</v>
      </c>
      <c r="U569">
        <v>0.05</v>
      </c>
      <c r="V569" t="s">
        <v>47</v>
      </c>
      <c r="W569">
        <v>8</v>
      </c>
      <c r="X569" t="s">
        <v>44</v>
      </c>
      <c r="Y569" t="s">
        <v>48</v>
      </c>
      <c r="Z569" t="s">
        <v>49</v>
      </c>
      <c r="AA569" t="s">
        <v>50</v>
      </c>
    </row>
    <row r="570" spans="1:27" x14ac:dyDescent="0.25">
      <c r="A570">
        <v>288</v>
      </c>
      <c r="B570" t="s">
        <v>947</v>
      </c>
      <c r="C570" t="s">
        <v>963</v>
      </c>
      <c r="D570">
        <v>4</v>
      </c>
      <c r="E570" t="s">
        <v>23</v>
      </c>
      <c r="F570" t="s">
        <v>964</v>
      </c>
      <c r="G570" t="s">
        <v>44</v>
      </c>
      <c r="H570" t="s">
        <v>173</v>
      </c>
      <c r="I570" t="s">
        <v>965</v>
      </c>
      <c r="J570" t="s">
        <v>28</v>
      </c>
      <c r="K570" s="7">
        <v>67</v>
      </c>
      <c r="L570">
        <v>741</v>
      </c>
      <c r="M570" t="s">
        <v>4340</v>
      </c>
      <c r="N570">
        <f>COUNTIFS(Bike_Data[Product Name],Bike_Data[[#This Row],[Product Name]])</f>
        <v>97</v>
      </c>
      <c r="O570">
        <f>_xlfn.RANK.EQ(Bike_Data[[#This Row],[Product Name Count]],Bike_Data[Product Name Count])</f>
        <v>1262</v>
      </c>
      <c r="P5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70" t="s">
        <v>29</v>
      </c>
      <c r="R570" t="s">
        <v>30</v>
      </c>
      <c r="S570">
        <v>1</v>
      </c>
      <c r="T570">
        <v>1549</v>
      </c>
      <c r="U570">
        <v>0.1</v>
      </c>
      <c r="V570" t="s">
        <v>47</v>
      </c>
      <c r="W570">
        <v>13</v>
      </c>
      <c r="X570" t="s">
        <v>44</v>
      </c>
      <c r="Y570" t="s">
        <v>48</v>
      </c>
      <c r="Z570" t="s">
        <v>49</v>
      </c>
      <c r="AA570" t="s">
        <v>50</v>
      </c>
    </row>
    <row r="571" spans="1:27" x14ac:dyDescent="0.25">
      <c r="A571">
        <v>288</v>
      </c>
      <c r="B571" t="s">
        <v>947</v>
      </c>
      <c r="C571" t="s">
        <v>963</v>
      </c>
      <c r="D571">
        <v>4</v>
      </c>
      <c r="E571" t="s">
        <v>23</v>
      </c>
      <c r="F571" t="s">
        <v>964</v>
      </c>
      <c r="G571" t="s">
        <v>44</v>
      </c>
      <c r="H571" t="s">
        <v>173</v>
      </c>
      <c r="I571" t="s">
        <v>965</v>
      </c>
      <c r="J571" t="s">
        <v>41</v>
      </c>
      <c r="K571" s="7">
        <v>62</v>
      </c>
      <c r="L571">
        <v>1134</v>
      </c>
      <c r="M571" t="s">
        <v>4341</v>
      </c>
      <c r="N571">
        <f>COUNTIFS(Bike_Data[Product Name],Bike_Data[[#This Row],[Product Name]])</f>
        <v>97</v>
      </c>
      <c r="O571">
        <f>_xlfn.RANK.EQ(Bike_Data[[#This Row],[Product Name Count]],Bike_Data[Product Name Count])</f>
        <v>1262</v>
      </c>
      <c r="P5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71" t="s">
        <v>39</v>
      </c>
      <c r="R571" t="s">
        <v>40</v>
      </c>
      <c r="S571">
        <v>1</v>
      </c>
      <c r="T571">
        <v>2899.99</v>
      </c>
      <c r="U571">
        <v>0.2</v>
      </c>
      <c r="V571" t="s">
        <v>47</v>
      </c>
      <c r="W571">
        <v>2</v>
      </c>
      <c r="X571" t="s">
        <v>44</v>
      </c>
      <c r="Y571" t="s">
        <v>48</v>
      </c>
      <c r="Z571" t="s">
        <v>49</v>
      </c>
      <c r="AA571" t="s">
        <v>50</v>
      </c>
    </row>
    <row r="572" spans="1:27" x14ac:dyDescent="0.25">
      <c r="A572">
        <v>289</v>
      </c>
      <c r="B572" t="s">
        <v>956</v>
      </c>
      <c r="C572" t="s">
        <v>966</v>
      </c>
      <c r="D572">
        <v>4</v>
      </c>
      <c r="E572" t="s">
        <v>23</v>
      </c>
      <c r="F572" t="s">
        <v>967</v>
      </c>
      <c r="G572" t="s">
        <v>44</v>
      </c>
      <c r="H572" t="s">
        <v>968</v>
      </c>
      <c r="I572" t="s">
        <v>969</v>
      </c>
      <c r="J572" t="s">
        <v>78</v>
      </c>
      <c r="K572" s="7">
        <v>136</v>
      </c>
      <c r="L572">
        <v>139</v>
      </c>
      <c r="M572" t="s">
        <v>4340</v>
      </c>
      <c r="N572">
        <f>COUNTIFS(Bike_Data[Product Name],Bike_Data[[#This Row],[Product Name]])</f>
        <v>193</v>
      </c>
      <c r="O572">
        <f>_xlfn.RANK.EQ(Bike_Data[[#This Row],[Product Name Count]],Bike_Data[Product Name Count])</f>
        <v>1</v>
      </c>
      <c r="P5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72" t="s">
        <v>70</v>
      </c>
      <c r="R572" t="s">
        <v>37</v>
      </c>
      <c r="S572">
        <v>1</v>
      </c>
      <c r="T572">
        <v>549.99</v>
      </c>
      <c r="U572">
        <v>0.2</v>
      </c>
      <c r="V572" t="s">
        <v>47</v>
      </c>
      <c r="W572">
        <v>16</v>
      </c>
      <c r="X572" t="s">
        <v>44</v>
      </c>
      <c r="Y572" t="s">
        <v>48</v>
      </c>
      <c r="Z572" t="s">
        <v>49</v>
      </c>
      <c r="AA572" t="s">
        <v>50</v>
      </c>
    </row>
    <row r="573" spans="1:27" x14ac:dyDescent="0.25">
      <c r="A573">
        <v>289</v>
      </c>
      <c r="B573" t="s">
        <v>956</v>
      </c>
      <c r="C573" t="s">
        <v>966</v>
      </c>
      <c r="D573">
        <v>4</v>
      </c>
      <c r="E573" t="s">
        <v>23</v>
      </c>
      <c r="F573" t="s">
        <v>967</v>
      </c>
      <c r="G573" t="s">
        <v>44</v>
      </c>
      <c r="H573" t="s">
        <v>968</v>
      </c>
      <c r="I573" t="s">
        <v>969</v>
      </c>
      <c r="J573" t="s">
        <v>109</v>
      </c>
      <c r="K573" s="7">
        <v>138</v>
      </c>
      <c r="L573">
        <v>1</v>
      </c>
      <c r="M573" t="s">
        <v>4340</v>
      </c>
      <c r="N573">
        <f>COUNTIFS(Bike_Data[Product Name],Bike_Data[[#This Row],[Product Name]])</f>
        <v>193</v>
      </c>
      <c r="O573">
        <f>_xlfn.RANK.EQ(Bike_Data[[#This Row],[Product Name Count]],Bike_Data[Product Name Count])</f>
        <v>1</v>
      </c>
      <c r="P5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73" t="s">
        <v>36</v>
      </c>
      <c r="R573" t="s">
        <v>37</v>
      </c>
      <c r="S573">
        <v>1</v>
      </c>
      <c r="T573">
        <v>269.99</v>
      </c>
      <c r="U573">
        <v>7.0000000000000007E-2</v>
      </c>
      <c r="V573" t="s">
        <v>47</v>
      </c>
      <c r="W573">
        <v>1</v>
      </c>
      <c r="X573" t="s">
        <v>44</v>
      </c>
      <c r="Y573" t="s">
        <v>48</v>
      </c>
      <c r="Z573" t="s">
        <v>49</v>
      </c>
      <c r="AA573" t="s">
        <v>50</v>
      </c>
    </row>
    <row r="574" spans="1:27" x14ac:dyDescent="0.25">
      <c r="A574">
        <v>289</v>
      </c>
      <c r="B574" t="s">
        <v>956</v>
      </c>
      <c r="C574" t="s">
        <v>966</v>
      </c>
      <c r="D574">
        <v>4</v>
      </c>
      <c r="E574" t="s">
        <v>23</v>
      </c>
      <c r="F574" t="s">
        <v>967</v>
      </c>
      <c r="G574" t="s">
        <v>44</v>
      </c>
      <c r="H574" t="s">
        <v>968</v>
      </c>
      <c r="I574" t="s">
        <v>969</v>
      </c>
      <c r="J574" t="s">
        <v>68</v>
      </c>
      <c r="K574" s="7">
        <v>61</v>
      </c>
      <c r="L574">
        <v>1196</v>
      </c>
      <c r="M574" t="s">
        <v>4341</v>
      </c>
      <c r="N574">
        <f>COUNTIFS(Bike_Data[Product Name],Bike_Data[[#This Row],[Product Name]])</f>
        <v>91</v>
      </c>
      <c r="O574">
        <f>_xlfn.RANK.EQ(Bike_Data[[#This Row],[Product Name Count]],Bike_Data[Product Name Count])</f>
        <v>1553</v>
      </c>
      <c r="P5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74" t="s">
        <v>36</v>
      </c>
      <c r="R574" t="s">
        <v>69</v>
      </c>
      <c r="S574">
        <v>1</v>
      </c>
      <c r="T574">
        <v>429</v>
      </c>
      <c r="U574">
        <v>0.2</v>
      </c>
      <c r="V574" t="s">
        <v>47</v>
      </c>
      <c r="W574">
        <v>3</v>
      </c>
      <c r="X574" t="s">
        <v>44</v>
      </c>
      <c r="Y574" t="s">
        <v>48</v>
      </c>
      <c r="Z574" t="s">
        <v>49</v>
      </c>
      <c r="AA574" t="s">
        <v>50</v>
      </c>
    </row>
    <row r="575" spans="1:27" x14ac:dyDescent="0.25">
      <c r="A575">
        <v>290</v>
      </c>
      <c r="B575" t="s">
        <v>963</v>
      </c>
      <c r="C575" t="s">
        <v>966</v>
      </c>
      <c r="D575">
        <v>4</v>
      </c>
      <c r="E575" t="s">
        <v>23</v>
      </c>
      <c r="F575" t="s">
        <v>970</v>
      </c>
      <c r="G575" t="s">
        <v>44</v>
      </c>
      <c r="H575" t="s">
        <v>417</v>
      </c>
      <c r="I575" t="s">
        <v>971</v>
      </c>
      <c r="J575" t="s">
        <v>109</v>
      </c>
      <c r="K575" s="7">
        <v>138</v>
      </c>
      <c r="L575">
        <v>1</v>
      </c>
      <c r="M575" t="s">
        <v>4340</v>
      </c>
      <c r="N575">
        <f>COUNTIFS(Bike_Data[Product Name],Bike_Data[[#This Row],[Product Name]])</f>
        <v>193</v>
      </c>
      <c r="O575">
        <f>_xlfn.RANK.EQ(Bike_Data[[#This Row],[Product Name Count]],Bike_Data[Product Name Count])</f>
        <v>1</v>
      </c>
      <c r="P5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75" t="s">
        <v>87</v>
      </c>
      <c r="R575" t="s">
        <v>37</v>
      </c>
      <c r="S575">
        <v>1</v>
      </c>
      <c r="T575">
        <v>269.99</v>
      </c>
      <c r="U575">
        <v>0.1</v>
      </c>
      <c r="V575" t="s">
        <v>47</v>
      </c>
      <c r="W575">
        <v>16</v>
      </c>
      <c r="X575" t="s">
        <v>44</v>
      </c>
      <c r="Y575" t="s">
        <v>48</v>
      </c>
      <c r="Z575" t="s">
        <v>49</v>
      </c>
      <c r="AA575" t="s">
        <v>50</v>
      </c>
    </row>
    <row r="576" spans="1:27" x14ac:dyDescent="0.25">
      <c r="A576">
        <v>290</v>
      </c>
      <c r="B576" t="s">
        <v>963</v>
      </c>
      <c r="C576" t="s">
        <v>966</v>
      </c>
      <c r="D576">
        <v>4</v>
      </c>
      <c r="E576" t="s">
        <v>23</v>
      </c>
      <c r="F576" t="s">
        <v>970</v>
      </c>
      <c r="G576" t="s">
        <v>44</v>
      </c>
      <c r="H576" t="s">
        <v>417</v>
      </c>
      <c r="I576" t="s">
        <v>971</v>
      </c>
      <c r="J576" t="s">
        <v>127</v>
      </c>
      <c r="K576" s="7">
        <v>66</v>
      </c>
      <c r="L576">
        <v>875</v>
      </c>
      <c r="M576" t="s">
        <v>4341</v>
      </c>
      <c r="N576">
        <f>COUNTIFS(Bike_Data[Product Name],Bike_Data[[#This Row],[Product Name]])</f>
        <v>91</v>
      </c>
      <c r="O576">
        <f>_xlfn.RANK.EQ(Bike_Data[[#This Row],[Product Name Count]],Bike_Data[Product Name Count])</f>
        <v>1553</v>
      </c>
      <c r="P5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76" t="s">
        <v>39</v>
      </c>
      <c r="R576" t="s">
        <v>128</v>
      </c>
      <c r="S576">
        <v>2</v>
      </c>
      <c r="T576">
        <v>1320.99</v>
      </c>
      <c r="U576">
        <v>7.0000000000000007E-2</v>
      </c>
      <c r="V576" t="s">
        <v>47</v>
      </c>
      <c r="W576">
        <v>1</v>
      </c>
      <c r="X576" t="s">
        <v>44</v>
      </c>
      <c r="Y576" t="s">
        <v>48</v>
      </c>
      <c r="Z576" t="s">
        <v>49</v>
      </c>
      <c r="AA576" t="s">
        <v>50</v>
      </c>
    </row>
    <row r="577" spans="1:27" x14ac:dyDescent="0.25">
      <c r="A577">
        <v>290</v>
      </c>
      <c r="B577" t="s">
        <v>963</v>
      </c>
      <c r="C577" t="s">
        <v>966</v>
      </c>
      <c r="D577">
        <v>4</v>
      </c>
      <c r="E577" t="s">
        <v>23</v>
      </c>
      <c r="F577" t="s">
        <v>970</v>
      </c>
      <c r="G577" t="s">
        <v>44</v>
      </c>
      <c r="H577" t="s">
        <v>417</v>
      </c>
      <c r="I577" t="s">
        <v>971</v>
      </c>
      <c r="J577" t="s">
        <v>61</v>
      </c>
      <c r="K577" s="7">
        <v>49</v>
      </c>
      <c r="L577">
        <v>1536</v>
      </c>
      <c r="M577" t="s">
        <v>4341</v>
      </c>
      <c r="N577">
        <f>COUNTIFS(Bike_Data[Product Name],Bike_Data[[#This Row],[Product Name]])</f>
        <v>77</v>
      </c>
      <c r="O577">
        <f>_xlfn.RANK.EQ(Bike_Data[[#This Row],[Product Name Count]],Bike_Data[Product Name Count])</f>
        <v>2248</v>
      </c>
      <c r="P5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77" t="s">
        <v>39</v>
      </c>
      <c r="R577" t="s">
        <v>62</v>
      </c>
      <c r="S577">
        <v>2</v>
      </c>
      <c r="T577">
        <v>749.99</v>
      </c>
      <c r="U577">
        <v>7.0000000000000007E-2</v>
      </c>
      <c r="V577" t="s">
        <v>47</v>
      </c>
      <c r="W577">
        <v>16</v>
      </c>
      <c r="X577" t="s">
        <v>44</v>
      </c>
      <c r="Y577" t="s">
        <v>48</v>
      </c>
      <c r="Z577" t="s">
        <v>49</v>
      </c>
      <c r="AA577" t="s">
        <v>50</v>
      </c>
    </row>
    <row r="578" spans="1:27" x14ac:dyDescent="0.25">
      <c r="A578">
        <v>291</v>
      </c>
      <c r="B578" t="s">
        <v>972</v>
      </c>
      <c r="C578" t="s">
        <v>973</v>
      </c>
      <c r="D578">
        <v>4</v>
      </c>
      <c r="E578" t="s">
        <v>23</v>
      </c>
      <c r="F578" t="s">
        <v>974</v>
      </c>
      <c r="G578" t="s">
        <v>44</v>
      </c>
      <c r="H578" t="s">
        <v>975</v>
      </c>
      <c r="I578" t="s">
        <v>976</v>
      </c>
      <c r="J578" t="s">
        <v>109</v>
      </c>
      <c r="K578" s="7">
        <v>138</v>
      </c>
      <c r="L578">
        <v>1</v>
      </c>
      <c r="M578" t="s">
        <v>4340</v>
      </c>
      <c r="N578">
        <f>COUNTIFS(Bike_Data[Product Name],Bike_Data[[#This Row],[Product Name]])</f>
        <v>193</v>
      </c>
      <c r="O578">
        <f>_xlfn.RANK.EQ(Bike_Data[[#This Row],[Product Name Count]],Bike_Data[Product Name Count])</f>
        <v>1</v>
      </c>
      <c r="P5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78" t="s">
        <v>87</v>
      </c>
      <c r="R578" t="s">
        <v>37</v>
      </c>
      <c r="S578">
        <v>2</v>
      </c>
      <c r="T578">
        <v>269.99</v>
      </c>
      <c r="U578">
        <v>7.0000000000000007E-2</v>
      </c>
      <c r="V578" t="s">
        <v>47</v>
      </c>
      <c r="W578">
        <v>16</v>
      </c>
      <c r="X578" t="s">
        <v>44</v>
      </c>
      <c r="Y578" t="s">
        <v>48</v>
      </c>
      <c r="Z578" t="s">
        <v>49</v>
      </c>
      <c r="AA578" t="s">
        <v>50</v>
      </c>
    </row>
    <row r="579" spans="1:27" x14ac:dyDescent="0.25">
      <c r="A579">
        <v>291</v>
      </c>
      <c r="B579" t="s">
        <v>972</v>
      </c>
      <c r="C579" t="s">
        <v>973</v>
      </c>
      <c r="D579">
        <v>4</v>
      </c>
      <c r="E579" t="s">
        <v>23</v>
      </c>
      <c r="F579" t="s">
        <v>974</v>
      </c>
      <c r="G579" t="s">
        <v>44</v>
      </c>
      <c r="H579" t="s">
        <v>975</v>
      </c>
      <c r="I579" t="s">
        <v>976</v>
      </c>
      <c r="J579" t="s">
        <v>114</v>
      </c>
      <c r="K579" s="7">
        <v>73</v>
      </c>
      <c r="L579">
        <v>529</v>
      </c>
      <c r="M579" t="s">
        <v>4340</v>
      </c>
      <c r="N579">
        <f>COUNTIFS(Bike_Data[Product Name],Bike_Data[[#This Row],[Product Name]])</f>
        <v>110</v>
      </c>
      <c r="O579">
        <f>_xlfn.RANK.EQ(Bike_Data[[#This Row],[Product Name Count]],Bike_Data[Product Name Count])</f>
        <v>752</v>
      </c>
      <c r="P5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79" t="s">
        <v>39</v>
      </c>
      <c r="R579" t="s">
        <v>30</v>
      </c>
      <c r="S579">
        <v>2</v>
      </c>
      <c r="T579">
        <v>469.99</v>
      </c>
      <c r="U579">
        <v>0.05</v>
      </c>
      <c r="V579" t="s">
        <v>47</v>
      </c>
      <c r="W579">
        <v>11</v>
      </c>
      <c r="X579" t="s">
        <v>44</v>
      </c>
      <c r="Y579" t="s">
        <v>48</v>
      </c>
      <c r="Z579" t="s">
        <v>49</v>
      </c>
      <c r="AA579" t="s">
        <v>50</v>
      </c>
    </row>
    <row r="580" spans="1:27" x14ac:dyDescent="0.25">
      <c r="A580">
        <v>293</v>
      </c>
      <c r="B580" t="s">
        <v>966</v>
      </c>
      <c r="C580" t="s">
        <v>977</v>
      </c>
      <c r="D580">
        <v>4</v>
      </c>
      <c r="E580" t="s">
        <v>23</v>
      </c>
      <c r="F580" t="s">
        <v>980</v>
      </c>
      <c r="G580" t="s">
        <v>44</v>
      </c>
      <c r="H580" t="s">
        <v>930</v>
      </c>
      <c r="I580" t="s">
        <v>981</v>
      </c>
      <c r="J580" t="s">
        <v>114</v>
      </c>
      <c r="K580" s="7">
        <v>73</v>
      </c>
      <c r="L580">
        <v>529</v>
      </c>
      <c r="M580" t="s">
        <v>4340</v>
      </c>
      <c r="N580">
        <f>COUNTIFS(Bike_Data[Product Name],Bike_Data[[#This Row],[Product Name]])</f>
        <v>110</v>
      </c>
      <c r="O580">
        <f>_xlfn.RANK.EQ(Bike_Data[[#This Row],[Product Name Count]],Bike_Data[Product Name Count])</f>
        <v>752</v>
      </c>
      <c r="P5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80" t="s">
        <v>39</v>
      </c>
      <c r="R580" t="s">
        <v>30</v>
      </c>
      <c r="S580">
        <v>1</v>
      </c>
      <c r="T580">
        <v>469.99</v>
      </c>
      <c r="U580">
        <v>0.2</v>
      </c>
      <c r="V580" t="s">
        <v>47</v>
      </c>
      <c r="W580">
        <v>11</v>
      </c>
      <c r="X580" t="s">
        <v>44</v>
      </c>
      <c r="Y580" t="s">
        <v>48</v>
      </c>
      <c r="Z580" t="s">
        <v>49</v>
      </c>
      <c r="AA580" t="s">
        <v>55</v>
      </c>
    </row>
    <row r="581" spans="1:27" x14ac:dyDescent="0.25">
      <c r="A581">
        <v>293</v>
      </c>
      <c r="B581" t="s">
        <v>966</v>
      </c>
      <c r="C581" t="s">
        <v>977</v>
      </c>
      <c r="D581">
        <v>4</v>
      </c>
      <c r="E581" t="s">
        <v>23</v>
      </c>
      <c r="F581" t="s">
        <v>980</v>
      </c>
      <c r="G581" t="s">
        <v>44</v>
      </c>
      <c r="H581" t="s">
        <v>930</v>
      </c>
      <c r="I581" t="s">
        <v>981</v>
      </c>
      <c r="J581" t="s">
        <v>165</v>
      </c>
      <c r="K581" s="7">
        <v>57</v>
      </c>
      <c r="L581">
        <v>1316</v>
      </c>
      <c r="M581" t="s">
        <v>4341</v>
      </c>
      <c r="N581">
        <f>COUNTIFS(Bike_Data[Product Name],Bike_Data[[#This Row],[Product Name]])</f>
        <v>78</v>
      </c>
      <c r="O581">
        <f>_xlfn.RANK.EQ(Bike_Data[[#This Row],[Product Name Count]],Bike_Data[Product Name Count])</f>
        <v>2170</v>
      </c>
      <c r="P5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81" t="s">
        <v>36</v>
      </c>
      <c r="R581" t="s">
        <v>69</v>
      </c>
      <c r="S581">
        <v>2</v>
      </c>
      <c r="T581">
        <v>449</v>
      </c>
      <c r="U581">
        <v>0.05</v>
      </c>
      <c r="V581" t="s">
        <v>47</v>
      </c>
      <c r="W581">
        <v>15</v>
      </c>
      <c r="X581" t="s">
        <v>44</v>
      </c>
      <c r="Y581" t="s">
        <v>48</v>
      </c>
      <c r="Z581" t="s">
        <v>49</v>
      </c>
      <c r="AA581" t="s">
        <v>55</v>
      </c>
    </row>
    <row r="582" spans="1:27" x14ac:dyDescent="0.25">
      <c r="A582">
        <v>294</v>
      </c>
      <c r="B582" t="s">
        <v>973</v>
      </c>
      <c r="C582" t="s">
        <v>977</v>
      </c>
      <c r="D582">
        <v>4</v>
      </c>
      <c r="E582" t="s">
        <v>23</v>
      </c>
      <c r="F582" t="s">
        <v>982</v>
      </c>
      <c r="G582" t="s">
        <v>44</v>
      </c>
      <c r="H582" t="s">
        <v>66</v>
      </c>
      <c r="I582" t="s">
        <v>983</v>
      </c>
      <c r="J582" t="s">
        <v>86</v>
      </c>
      <c r="K582" s="7">
        <v>123</v>
      </c>
      <c r="L582">
        <v>406</v>
      </c>
      <c r="M582" t="s">
        <v>4340</v>
      </c>
      <c r="N582">
        <f>COUNTIFS(Bike_Data[Product Name],Bike_Data[[#This Row],[Product Name]])</f>
        <v>180</v>
      </c>
      <c r="O582">
        <f>_xlfn.RANK.EQ(Bike_Data[[#This Row],[Product Name Count]],Bike_Data[Product Name Count])</f>
        <v>572</v>
      </c>
      <c r="P5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82" t="s">
        <v>36</v>
      </c>
      <c r="R582" t="s">
        <v>37</v>
      </c>
      <c r="S582">
        <v>1</v>
      </c>
      <c r="T582">
        <v>269.99</v>
      </c>
      <c r="U582">
        <v>0.2</v>
      </c>
      <c r="V582" t="s">
        <v>47</v>
      </c>
      <c r="W582">
        <v>18</v>
      </c>
      <c r="X582" t="s">
        <v>44</v>
      </c>
      <c r="Y582" t="s">
        <v>48</v>
      </c>
      <c r="Z582" t="s">
        <v>49</v>
      </c>
      <c r="AA582" t="s">
        <v>55</v>
      </c>
    </row>
    <row r="583" spans="1:27" x14ac:dyDescent="0.25">
      <c r="A583">
        <v>294</v>
      </c>
      <c r="B583" t="s">
        <v>973</v>
      </c>
      <c r="C583" t="s">
        <v>977</v>
      </c>
      <c r="D583">
        <v>4</v>
      </c>
      <c r="E583" t="s">
        <v>23</v>
      </c>
      <c r="F583" t="s">
        <v>982</v>
      </c>
      <c r="G583" t="s">
        <v>44</v>
      </c>
      <c r="H583" t="s">
        <v>66</v>
      </c>
      <c r="I583" t="s">
        <v>983</v>
      </c>
      <c r="J583" t="s">
        <v>92</v>
      </c>
      <c r="K583" s="7">
        <v>69</v>
      </c>
      <c r="L583">
        <v>672</v>
      </c>
      <c r="M583" t="s">
        <v>4340</v>
      </c>
      <c r="N583">
        <f>COUNTIFS(Bike_Data[Product Name],Bike_Data[[#This Row],[Product Name]])</f>
        <v>101</v>
      </c>
      <c r="O583">
        <f>_xlfn.RANK.EQ(Bike_Data[[#This Row],[Product Name Count]],Bike_Data[Product Name Count])</f>
        <v>862</v>
      </c>
      <c r="P5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83" t="s">
        <v>39</v>
      </c>
      <c r="R583" t="s">
        <v>40</v>
      </c>
      <c r="S583">
        <v>2</v>
      </c>
      <c r="T583">
        <v>3999.99</v>
      </c>
      <c r="U583">
        <v>0.05</v>
      </c>
      <c r="V583" t="s">
        <v>47</v>
      </c>
      <c r="W583">
        <v>8</v>
      </c>
      <c r="X583" t="s">
        <v>44</v>
      </c>
      <c r="Y583" t="s">
        <v>48</v>
      </c>
      <c r="Z583" t="s">
        <v>49</v>
      </c>
      <c r="AA583" t="s">
        <v>55</v>
      </c>
    </row>
    <row r="584" spans="1:27" x14ac:dyDescent="0.25">
      <c r="A584">
        <v>294</v>
      </c>
      <c r="B584" t="s">
        <v>973</v>
      </c>
      <c r="C584" t="s">
        <v>977</v>
      </c>
      <c r="D584">
        <v>4</v>
      </c>
      <c r="E584" t="s">
        <v>23</v>
      </c>
      <c r="F584" t="s">
        <v>982</v>
      </c>
      <c r="G584" t="s">
        <v>44</v>
      </c>
      <c r="H584" t="s">
        <v>66</v>
      </c>
      <c r="I584" t="s">
        <v>983</v>
      </c>
      <c r="J584" t="s">
        <v>132</v>
      </c>
      <c r="K584" s="7">
        <v>67</v>
      </c>
      <c r="L584">
        <v>741</v>
      </c>
      <c r="M584" t="s">
        <v>4340</v>
      </c>
      <c r="N584">
        <f>COUNTIFS(Bike_Data[Product Name],Bike_Data[[#This Row],[Product Name]])</f>
        <v>98</v>
      </c>
      <c r="O584">
        <f>_xlfn.RANK.EQ(Bike_Data[[#This Row],[Product Name Count]],Bike_Data[Product Name Count])</f>
        <v>1164</v>
      </c>
      <c r="P5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84" t="s">
        <v>70</v>
      </c>
      <c r="R584" t="s">
        <v>37</v>
      </c>
      <c r="S584">
        <v>2</v>
      </c>
      <c r="T584">
        <v>499.99</v>
      </c>
      <c r="U584">
        <v>0.2</v>
      </c>
      <c r="V584" t="s">
        <v>47</v>
      </c>
      <c r="W584">
        <v>18</v>
      </c>
      <c r="X584" t="s">
        <v>44</v>
      </c>
      <c r="Y584" t="s">
        <v>48</v>
      </c>
      <c r="Z584" t="s">
        <v>49</v>
      </c>
      <c r="AA584" t="s">
        <v>55</v>
      </c>
    </row>
    <row r="585" spans="1:27" x14ac:dyDescent="0.25">
      <c r="A585">
        <v>294</v>
      </c>
      <c r="B585" t="s">
        <v>973</v>
      </c>
      <c r="C585" t="s">
        <v>977</v>
      </c>
      <c r="D585">
        <v>4</v>
      </c>
      <c r="E585" t="s">
        <v>23</v>
      </c>
      <c r="F585" t="s">
        <v>982</v>
      </c>
      <c r="G585" t="s">
        <v>44</v>
      </c>
      <c r="H585" t="s">
        <v>66</v>
      </c>
      <c r="I585" t="s">
        <v>983</v>
      </c>
      <c r="J585" t="s">
        <v>75</v>
      </c>
      <c r="K585" s="7">
        <v>64</v>
      </c>
      <c r="L585">
        <v>1007</v>
      </c>
      <c r="M585" t="s">
        <v>4341</v>
      </c>
      <c r="N585">
        <f>COUNTIFS(Bike_Data[Product Name],Bike_Data[[#This Row],[Product Name]])</f>
        <v>89</v>
      </c>
      <c r="O585">
        <f>_xlfn.RANK.EQ(Bike_Data[[#This Row],[Product Name Count]],Bike_Data[Product Name Count])</f>
        <v>1826</v>
      </c>
      <c r="P5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85" t="s">
        <v>36</v>
      </c>
      <c r="R585" t="s">
        <v>69</v>
      </c>
      <c r="S585">
        <v>1</v>
      </c>
      <c r="T585">
        <v>449</v>
      </c>
      <c r="U585">
        <v>0.2</v>
      </c>
      <c r="V585" t="s">
        <v>47</v>
      </c>
      <c r="W585">
        <v>13</v>
      </c>
      <c r="X585" t="s">
        <v>44</v>
      </c>
      <c r="Y585" t="s">
        <v>48</v>
      </c>
      <c r="Z585" t="s">
        <v>49</v>
      </c>
      <c r="AA585" t="s">
        <v>55</v>
      </c>
    </row>
    <row r="586" spans="1:27" x14ac:dyDescent="0.25">
      <c r="A586">
        <v>295</v>
      </c>
      <c r="B586" t="s">
        <v>973</v>
      </c>
      <c r="C586" t="s">
        <v>984</v>
      </c>
      <c r="D586">
        <v>4</v>
      </c>
      <c r="E586" t="s">
        <v>23</v>
      </c>
      <c r="F586" t="s">
        <v>985</v>
      </c>
      <c r="G586" t="s">
        <v>44</v>
      </c>
      <c r="H586" t="s">
        <v>986</v>
      </c>
      <c r="I586" t="s">
        <v>987</v>
      </c>
      <c r="J586" t="s">
        <v>86</v>
      </c>
      <c r="K586" s="7">
        <v>123</v>
      </c>
      <c r="L586">
        <v>406</v>
      </c>
      <c r="M586" t="s">
        <v>4340</v>
      </c>
      <c r="N586">
        <f>COUNTIFS(Bike_Data[Product Name],Bike_Data[[#This Row],[Product Name]])</f>
        <v>180</v>
      </c>
      <c r="O586">
        <f>_xlfn.RANK.EQ(Bike_Data[[#This Row],[Product Name Count]],Bike_Data[Product Name Count])</f>
        <v>572</v>
      </c>
      <c r="P5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86" t="s">
        <v>87</v>
      </c>
      <c r="R586" t="s">
        <v>37</v>
      </c>
      <c r="S586">
        <v>2</v>
      </c>
      <c r="T586">
        <v>269.99</v>
      </c>
      <c r="U586">
        <v>7.0000000000000007E-2</v>
      </c>
      <c r="V586" t="s">
        <v>47</v>
      </c>
      <c r="W586">
        <v>0</v>
      </c>
      <c r="X586" t="s">
        <v>44</v>
      </c>
      <c r="Y586" t="s">
        <v>48</v>
      </c>
      <c r="Z586" t="s">
        <v>49</v>
      </c>
      <c r="AA586" t="s">
        <v>55</v>
      </c>
    </row>
    <row r="587" spans="1:27" x14ac:dyDescent="0.25">
      <c r="A587">
        <v>296</v>
      </c>
      <c r="B587" t="s">
        <v>984</v>
      </c>
      <c r="C587" t="s">
        <v>988</v>
      </c>
      <c r="D587">
        <v>4</v>
      </c>
      <c r="E587" t="s">
        <v>23</v>
      </c>
      <c r="F587" t="s">
        <v>989</v>
      </c>
      <c r="G587" t="s">
        <v>44</v>
      </c>
      <c r="H587" t="s">
        <v>206</v>
      </c>
      <c r="I587" t="s">
        <v>990</v>
      </c>
      <c r="J587" t="s">
        <v>78</v>
      </c>
      <c r="K587" s="7">
        <v>136</v>
      </c>
      <c r="L587">
        <v>139</v>
      </c>
      <c r="M587" t="s">
        <v>4340</v>
      </c>
      <c r="N587">
        <f>COUNTIFS(Bike_Data[Product Name],Bike_Data[[#This Row],[Product Name]])</f>
        <v>193</v>
      </c>
      <c r="O587">
        <f>_xlfn.RANK.EQ(Bike_Data[[#This Row],[Product Name Count]],Bike_Data[Product Name Count])</f>
        <v>1</v>
      </c>
      <c r="P5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87" t="s">
        <v>36</v>
      </c>
      <c r="R587" t="s">
        <v>37</v>
      </c>
      <c r="S587">
        <v>2</v>
      </c>
      <c r="T587">
        <v>549.99</v>
      </c>
      <c r="U587">
        <v>0.1</v>
      </c>
      <c r="V587" t="s">
        <v>47</v>
      </c>
      <c r="W587">
        <v>2</v>
      </c>
      <c r="X587" t="s">
        <v>44</v>
      </c>
      <c r="Y587" t="s">
        <v>48</v>
      </c>
      <c r="Z587" t="s">
        <v>49</v>
      </c>
      <c r="AA587" t="s">
        <v>50</v>
      </c>
    </row>
    <row r="588" spans="1:27" x14ac:dyDescent="0.25">
      <c r="A588">
        <v>296</v>
      </c>
      <c r="B588" t="s">
        <v>984</v>
      </c>
      <c r="C588" t="s">
        <v>988</v>
      </c>
      <c r="D588">
        <v>4</v>
      </c>
      <c r="E588" t="s">
        <v>23</v>
      </c>
      <c r="F588" t="s">
        <v>989</v>
      </c>
      <c r="G588" t="s">
        <v>44</v>
      </c>
      <c r="H588" t="s">
        <v>206</v>
      </c>
      <c r="I588" t="s">
        <v>990</v>
      </c>
      <c r="J588" t="s">
        <v>76</v>
      </c>
      <c r="K588" s="7">
        <v>63</v>
      </c>
      <c r="L588">
        <v>1071</v>
      </c>
      <c r="M588" t="s">
        <v>4341</v>
      </c>
      <c r="N588">
        <f>COUNTIFS(Bike_Data[Product Name],Bike_Data[[#This Row],[Product Name]])</f>
        <v>101</v>
      </c>
      <c r="O588">
        <f>_xlfn.RANK.EQ(Bike_Data[[#This Row],[Product Name Count]],Bike_Data[Product Name Count])</f>
        <v>862</v>
      </c>
      <c r="P5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88" t="s">
        <v>77</v>
      </c>
      <c r="R588" t="s">
        <v>40</v>
      </c>
      <c r="S588">
        <v>1</v>
      </c>
      <c r="T588">
        <v>2999.99</v>
      </c>
      <c r="U588">
        <v>0.2</v>
      </c>
      <c r="V588" t="s">
        <v>47</v>
      </c>
      <c r="W588">
        <v>17</v>
      </c>
      <c r="X588" t="s">
        <v>44</v>
      </c>
      <c r="Y588" t="s">
        <v>48</v>
      </c>
      <c r="Z588" t="s">
        <v>49</v>
      </c>
      <c r="AA588" t="s">
        <v>50</v>
      </c>
    </row>
    <row r="589" spans="1:27" x14ac:dyDescent="0.25">
      <c r="A589">
        <v>296</v>
      </c>
      <c r="B589" t="s">
        <v>984</v>
      </c>
      <c r="C589" t="s">
        <v>988</v>
      </c>
      <c r="D589">
        <v>4</v>
      </c>
      <c r="E589" t="s">
        <v>23</v>
      </c>
      <c r="F589" t="s">
        <v>989</v>
      </c>
      <c r="G589" t="s">
        <v>44</v>
      </c>
      <c r="H589" t="s">
        <v>206</v>
      </c>
      <c r="I589" t="s">
        <v>990</v>
      </c>
      <c r="J589" t="s">
        <v>132</v>
      </c>
      <c r="K589" s="7">
        <v>67</v>
      </c>
      <c r="L589">
        <v>741</v>
      </c>
      <c r="M589" t="s">
        <v>4340</v>
      </c>
      <c r="N589">
        <f>COUNTIFS(Bike_Data[Product Name],Bike_Data[[#This Row],[Product Name]])</f>
        <v>98</v>
      </c>
      <c r="O589">
        <f>_xlfn.RANK.EQ(Bike_Data[[#This Row],[Product Name Count]],Bike_Data[Product Name Count])</f>
        <v>1164</v>
      </c>
      <c r="P5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89" t="s">
        <v>70</v>
      </c>
      <c r="R589" t="s">
        <v>37</v>
      </c>
      <c r="S589">
        <v>2</v>
      </c>
      <c r="T589">
        <v>499.99</v>
      </c>
      <c r="U589">
        <v>7.0000000000000007E-2</v>
      </c>
      <c r="V589" t="s">
        <v>47</v>
      </c>
      <c r="W589">
        <v>18</v>
      </c>
      <c r="X589" t="s">
        <v>44</v>
      </c>
      <c r="Y589" t="s">
        <v>48</v>
      </c>
      <c r="Z589" t="s">
        <v>49</v>
      </c>
      <c r="AA589" t="s">
        <v>50</v>
      </c>
    </row>
    <row r="590" spans="1:27" x14ac:dyDescent="0.25">
      <c r="A590">
        <v>296</v>
      </c>
      <c r="B590" t="s">
        <v>984</v>
      </c>
      <c r="C590" t="s">
        <v>988</v>
      </c>
      <c r="D590">
        <v>4</v>
      </c>
      <c r="E590" t="s">
        <v>23</v>
      </c>
      <c r="F590" t="s">
        <v>989</v>
      </c>
      <c r="G590" t="s">
        <v>44</v>
      </c>
      <c r="H590" t="s">
        <v>206</v>
      </c>
      <c r="I590" t="s">
        <v>990</v>
      </c>
      <c r="J590" t="s">
        <v>104</v>
      </c>
      <c r="K590" s="7">
        <v>66</v>
      </c>
      <c r="L590">
        <v>875</v>
      </c>
      <c r="M590" t="s">
        <v>4341</v>
      </c>
      <c r="N590">
        <f>COUNTIFS(Bike_Data[Product Name],Bike_Data[[#This Row],[Product Name]])</f>
        <v>97</v>
      </c>
      <c r="O590">
        <f>_xlfn.RANK.EQ(Bike_Data[[#This Row],[Product Name Count]],Bike_Data[Product Name Count])</f>
        <v>1262</v>
      </c>
      <c r="P5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90" t="s">
        <v>29</v>
      </c>
      <c r="R590" t="s">
        <v>30</v>
      </c>
      <c r="S590">
        <v>2</v>
      </c>
      <c r="T590">
        <v>1680.99</v>
      </c>
      <c r="U590">
        <v>0.1</v>
      </c>
      <c r="V590" t="s">
        <v>47</v>
      </c>
      <c r="W590">
        <v>21</v>
      </c>
      <c r="X590" t="s">
        <v>44</v>
      </c>
      <c r="Y590" t="s">
        <v>48</v>
      </c>
      <c r="Z590" t="s">
        <v>49</v>
      </c>
      <c r="AA590" t="s">
        <v>50</v>
      </c>
    </row>
    <row r="591" spans="1:27" x14ac:dyDescent="0.25">
      <c r="A591">
        <v>297</v>
      </c>
      <c r="B591" t="s">
        <v>984</v>
      </c>
      <c r="C591" t="s">
        <v>988</v>
      </c>
      <c r="D591">
        <v>4</v>
      </c>
      <c r="E591" t="s">
        <v>23</v>
      </c>
      <c r="F591" t="s">
        <v>991</v>
      </c>
      <c r="G591" t="s">
        <v>44</v>
      </c>
      <c r="H591" t="s">
        <v>242</v>
      </c>
      <c r="I591" t="s">
        <v>992</v>
      </c>
      <c r="J591" t="s">
        <v>41</v>
      </c>
      <c r="K591" s="7">
        <v>62</v>
      </c>
      <c r="L591">
        <v>1134</v>
      </c>
      <c r="M591" t="s">
        <v>4341</v>
      </c>
      <c r="N591">
        <f>COUNTIFS(Bike_Data[Product Name],Bike_Data[[#This Row],[Product Name]])</f>
        <v>97</v>
      </c>
      <c r="O591">
        <f>_xlfn.RANK.EQ(Bike_Data[[#This Row],[Product Name Count]],Bike_Data[Product Name Count])</f>
        <v>1262</v>
      </c>
      <c r="P5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91" t="s">
        <v>39</v>
      </c>
      <c r="R591" t="s">
        <v>40</v>
      </c>
      <c r="S591">
        <v>2</v>
      </c>
      <c r="T591">
        <v>2899.99</v>
      </c>
      <c r="U591">
        <v>0.2</v>
      </c>
      <c r="V591" t="s">
        <v>47</v>
      </c>
      <c r="W591">
        <v>2</v>
      </c>
      <c r="X591" t="s">
        <v>44</v>
      </c>
      <c r="Y591" t="s">
        <v>48</v>
      </c>
      <c r="Z591" t="s">
        <v>49</v>
      </c>
      <c r="AA591" t="s">
        <v>55</v>
      </c>
    </row>
    <row r="592" spans="1:27" x14ac:dyDescent="0.25">
      <c r="A592">
        <v>299</v>
      </c>
      <c r="B592" t="s">
        <v>996</v>
      </c>
      <c r="C592" t="s">
        <v>993</v>
      </c>
      <c r="D592">
        <v>4</v>
      </c>
      <c r="E592" t="s">
        <v>23</v>
      </c>
      <c r="F592" t="s">
        <v>997</v>
      </c>
      <c r="G592" t="s">
        <v>44</v>
      </c>
      <c r="H592" t="s">
        <v>998</v>
      </c>
      <c r="I592" t="s">
        <v>999</v>
      </c>
      <c r="J592" t="s">
        <v>28</v>
      </c>
      <c r="K592" s="7">
        <v>67</v>
      </c>
      <c r="L592">
        <v>741</v>
      </c>
      <c r="M592" t="s">
        <v>4340</v>
      </c>
      <c r="N592">
        <f>COUNTIFS(Bike_Data[Product Name],Bike_Data[[#This Row],[Product Name]])</f>
        <v>97</v>
      </c>
      <c r="O592">
        <f>_xlfn.RANK.EQ(Bike_Data[[#This Row],[Product Name Count]],Bike_Data[Product Name Count])</f>
        <v>1262</v>
      </c>
      <c r="P5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92" t="s">
        <v>29</v>
      </c>
      <c r="R592" t="s">
        <v>30</v>
      </c>
      <c r="S592">
        <v>2</v>
      </c>
      <c r="T592">
        <v>1549</v>
      </c>
      <c r="U592">
        <v>0.2</v>
      </c>
      <c r="V592" t="s">
        <v>47</v>
      </c>
      <c r="W592">
        <v>13</v>
      </c>
      <c r="X592" t="s">
        <v>44</v>
      </c>
      <c r="Y592" t="s">
        <v>48</v>
      </c>
      <c r="Z592" t="s">
        <v>49</v>
      </c>
      <c r="AA592" t="s">
        <v>50</v>
      </c>
    </row>
    <row r="593" spans="1:27" x14ac:dyDescent="0.25">
      <c r="A593">
        <v>299</v>
      </c>
      <c r="B593" t="s">
        <v>996</v>
      </c>
      <c r="C593" t="s">
        <v>993</v>
      </c>
      <c r="D593">
        <v>4</v>
      </c>
      <c r="E593" t="s">
        <v>23</v>
      </c>
      <c r="F593" t="s">
        <v>997</v>
      </c>
      <c r="G593" t="s">
        <v>44</v>
      </c>
      <c r="H593" t="s">
        <v>998</v>
      </c>
      <c r="I593" t="s">
        <v>999</v>
      </c>
      <c r="J593" t="s">
        <v>104</v>
      </c>
      <c r="K593" s="7">
        <v>66</v>
      </c>
      <c r="L593">
        <v>875</v>
      </c>
      <c r="M593" t="s">
        <v>4341</v>
      </c>
      <c r="N593">
        <f>COUNTIFS(Bike_Data[Product Name],Bike_Data[[#This Row],[Product Name]])</f>
        <v>97</v>
      </c>
      <c r="O593">
        <f>_xlfn.RANK.EQ(Bike_Data[[#This Row],[Product Name Count]],Bike_Data[Product Name Count])</f>
        <v>1262</v>
      </c>
      <c r="P5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93" t="s">
        <v>29</v>
      </c>
      <c r="R593" t="s">
        <v>30</v>
      </c>
      <c r="S593">
        <v>2</v>
      </c>
      <c r="T593">
        <v>1680.99</v>
      </c>
      <c r="U593">
        <v>0.05</v>
      </c>
      <c r="V593" t="s">
        <v>47</v>
      </c>
      <c r="W593">
        <v>21</v>
      </c>
      <c r="X593" t="s">
        <v>44</v>
      </c>
      <c r="Y593" t="s">
        <v>48</v>
      </c>
      <c r="Z593" t="s">
        <v>49</v>
      </c>
      <c r="AA593" t="s">
        <v>50</v>
      </c>
    </row>
    <row r="594" spans="1:27" x14ac:dyDescent="0.25">
      <c r="A594">
        <v>300</v>
      </c>
      <c r="B594" t="s">
        <v>996</v>
      </c>
      <c r="C594" t="s">
        <v>1000</v>
      </c>
      <c r="D594">
        <v>4</v>
      </c>
      <c r="E594" t="s">
        <v>23</v>
      </c>
      <c r="F594" t="s">
        <v>1001</v>
      </c>
      <c r="G594" t="s">
        <v>44</v>
      </c>
      <c r="H594" t="s">
        <v>143</v>
      </c>
      <c r="I594" t="s">
        <v>1002</v>
      </c>
      <c r="J594" t="s">
        <v>42</v>
      </c>
      <c r="K594" s="7">
        <v>131</v>
      </c>
      <c r="L594">
        <v>275</v>
      </c>
      <c r="M594" t="s">
        <v>4340</v>
      </c>
      <c r="N594">
        <f>COUNTIFS(Bike_Data[Product Name],Bike_Data[[#This Row],[Product Name]])</f>
        <v>185</v>
      </c>
      <c r="O594">
        <f>_xlfn.RANK.EQ(Bike_Data[[#This Row],[Product Name Count]],Bike_Data[Product Name Count])</f>
        <v>387</v>
      </c>
      <c r="P5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94" t="s">
        <v>36</v>
      </c>
      <c r="R594" t="s">
        <v>37</v>
      </c>
      <c r="S594">
        <v>2</v>
      </c>
      <c r="T594">
        <v>599.99</v>
      </c>
      <c r="U594">
        <v>0.1</v>
      </c>
      <c r="V594" t="s">
        <v>47</v>
      </c>
      <c r="W594">
        <v>20</v>
      </c>
      <c r="X594" t="s">
        <v>44</v>
      </c>
      <c r="Y594" t="s">
        <v>48</v>
      </c>
      <c r="Z594" t="s">
        <v>49</v>
      </c>
      <c r="AA594" t="s">
        <v>50</v>
      </c>
    </row>
    <row r="595" spans="1:27" x14ac:dyDescent="0.25">
      <c r="A595">
        <v>300</v>
      </c>
      <c r="B595" t="s">
        <v>996</v>
      </c>
      <c r="C595" t="s">
        <v>1000</v>
      </c>
      <c r="D595">
        <v>4</v>
      </c>
      <c r="E595" t="s">
        <v>23</v>
      </c>
      <c r="F595" t="s">
        <v>1001</v>
      </c>
      <c r="G595" t="s">
        <v>44</v>
      </c>
      <c r="H595" t="s">
        <v>143</v>
      </c>
      <c r="I595" t="s">
        <v>1002</v>
      </c>
      <c r="J595" t="s">
        <v>76</v>
      </c>
      <c r="K595" s="7">
        <v>63</v>
      </c>
      <c r="L595">
        <v>1071</v>
      </c>
      <c r="M595" t="s">
        <v>4341</v>
      </c>
      <c r="N595">
        <f>COUNTIFS(Bike_Data[Product Name],Bike_Data[[#This Row],[Product Name]])</f>
        <v>101</v>
      </c>
      <c r="O595">
        <f>_xlfn.RANK.EQ(Bike_Data[[#This Row],[Product Name Count]],Bike_Data[Product Name Count])</f>
        <v>862</v>
      </c>
      <c r="P5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95" t="s">
        <v>77</v>
      </c>
      <c r="R595" t="s">
        <v>40</v>
      </c>
      <c r="S595">
        <v>2</v>
      </c>
      <c r="T595">
        <v>2999.99</v>
      </c>
      <c r="U595">
        <v>0.1</v>
      </c>
      <c r="V595" t="s">
        <v>47</v>
      </c>
      <c r="W595">
        <v>17</v>
      </c>
      <c r="X595" t="s">
        <v>44</v>
      </c>
      <c r="Y595" t="s">
        <v>48</v>
      </c>
      <c r="Z595" t="s">
        <v>49</v>
      </c>
      <c r="AA595" t="s">
        <v>50</v>
      </c>
    </row>
    <row r="596" spans="1:27" x14ac:dyDescent="0.25">
      <c r="A596">
        <v>300</v>
      </c>
      <c r="B596" t="s">
        <v>996</v>
      </c>
      <c r="C596" t="s">
        <v>1000</v>
      </c>
      <c r="D596">
        <v>4</v>
      </c>
      <c r="E596" t="s">
        <v>23</v>
      </c>
      <c r="F596" t="s">
        <v>1001</v>
      </c>
      <c r="G596" t="s">
        <v>44</v>
      </c>
      <c r="H596" t="s">
        <v>143</v>
      </c>
      <c r="I596" t="s">
        <v>1002</v>
      </c>
      <c r="J596" t="s">
        <v>28</v>
      </c>
      <c r="K596" s="7">
        <v>67</v>
      </c>
      <c r="L596">
        <v>741</v>
      </c>
      <c r="M596" t="s">
        <v>4340</v>
      </c>
      <c r="N596">
        <f>COUNTIFS(Bike_Data[Product Name],Bike_Data[[#This Row],[Product Name]])</f>
        <v>97</v>
      </c>
      <c r="O596">
        <f>_xlfn.RANK.EQ(Bike_Data[[#This Row],[Product Name Count]],Bike_Data[Product Name Count])</f>
        <v>1262</v>
      </c>
      <c r="P5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96" t="s">
        <v>29</v>
      </c>
      <c r="R596" t="s">
        <v>30</v>
      </c>
      <c r="S596">
        <v>1</v>
      </c>
      <c r="T596">
        <v>1549</v>
      </c>
      <c r="U596">
        <v>0.1</v>
      </c>
      <c r="V596" t="s">
        <v>47</v>
      </c>
      <c r="W596">
        <v>13</v>
      </c>
      <c r="X596" t="s">
        <v>44</v>
      </c>
      <c r="Y596" t="s">
        <v>48</v>
      </c>
      <c r="Z596" t="s">
        <v>49</v>
      </c>
      <c r="AA596" t="s">
        <v>50</v>
      </c>
    </row>
    <row r="597" spans="1:27" x14ac:dyDescent="0.25">
      <c r="A597">
        <v>300</v>
      </c>
      <c r="B597" t="s">
        <v>996</v>
      </c>
      <c r="C597" t="s">
        <v>1000</v>
      </c>
      <c r="D597">
        <v>4</v>
      </c>
      <c r="E597" t="s">
        <v>23</v>
      </c>
      <c r="F597" t="s">
        <v>1001</v>
      </c>
      <c r="G597" t="s">
        <v>44</v>
      </c>
      <c r="H597" t="s">
        <v>143</v>
      </c>
      <c r="I597" t="s">
        <v>1002</v>
      </c>
      <c r="J597" t="s">
        <v>104</v>
      </c>
      <c r="K597" s="7">
        <v>66</v>
      </c>
      <c r="L597">
        <v>875</v>
      </c>
      <c r="M597" t="s">
        <v>4341</v>
      </c>
      <c r="N597">
        <f>COUNTIFS(Bike_Data[Product Name],Bike_Data[[#This Row],[Product Name]])</f>
        <v>97</v>
      </c>
      <c r="O597">
        <f>_xlfn.RANK.EQ(Bike_Data[[#This Row],[Product Name Count]],Bike_Data[Product Name Count])</f>
        <v>1262</v>
      </c>
      <c r="P5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597" t="s">
        <v>29</v>
      </c>
      <c r="R597" t="s">
        <v>30</v>
      </c>
      <c r="S597">
        <v>2</v>
      </c>
      <c r="T597">
        <v>1680.99</v>
      </c>
      <c r="U597">
        <v>0.2</v>
      </c>
      <c r="V597" t="s">
        <v>47</v>
      </c>
      <c r="W597">
        <v>21</v>
      </c>
      <c r="X597" t="s">
        <v>44</v>
      </c>
      <c r="Y597" t="s">
        <v>48</v>
      </c>
      <c r="Z597" t="s">
        <v>49</v>
      </c>
      <c r="AA597" t="s">
        <v>50</v>
      </c>
    </row>
    <row r="598" spans="1:27" x14ac:dyDescent="0.25">
      <c r="A598">
        <v>301</v>
      </c>
      <c r="B598" t="s">
        <v>988</v>
      </c>
      <c r="C598" t="s">
        <v>1000</v>
      </c>
      <c r="D598">
        <v>4</v>
      </c>
      <c r="E598" t="s">
        <v>23</v>
      </c>
      <c r="F598" t="s">
        <v>840</v>
      </c>
      <c r="G598" t="s">
        <v>44</v>
      </c>
      <c r="H598" t="s">
        <v>635</v>
      </c>
      <c r="I598" t="s">
        <v>841</v>
      </c>
      <c r="J598" t="s">
        <v>86</v>
      </c>
      <c r="K598" s="7">
        <v>123</v>
      </c>
      <c r="L598">
        <v>406</v>
      </c>
      <c r="M598" t="s">
        <v>4340</v>
      </c>
      <c r="N598">
        <f>COUNTIFS(Bike_Data[Product Name],Bike_Data[[#This Row],[Product Name]])</f>
        <v>180</v>
      </c>
      <c r="O598">
        <f>_xlfn.RANK.EQ(Bike_Data[[#This Row],[Product Name Count]],Bike_Data[Product Name Count])</f>
        <v>572</v>
      </c>
      <c r="P5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98" t="s">
        <v>87</v>
      </c>
      <c r="R598" t="s">
        <v>37</v>
      </c>
      <c r="S598">
        <v>1</v>
      </c>
      <c r="T598">
        <v>269.99</v>
      </c>
      <c r="U598">
        <v>0.1</v>
      </c>
      <c r="V598" t="s">
        <v>47</v>
      </c>
      <c r="W598">
        <v>0</v>
      </c>
      <c r="X598" t="s">
        <v>44</v>
      </c>
      <c r="Y598" t="s">
        <v>48</v>
      </c>
      <c r="Z598" t="s">
        <v>49</v>
      </c>
      <c r="AA598" t="s">
        <v>50</v>
      </c>
    </row>
    <row r="599" spans="1:27" x14ac:dyDescent="0.25">
      <c r="A599">
        <v>301</v>
      </c>
      <c r="B599" t="s">
        <v>988</v>
      </c>
      <c r="C599" t="s">
        <v>1000</v>
      </c>
      <c r="D599">
        <v>4</v>
      </c>
      <c r="E599" t="s">
        <v>23</v>
      </c>
      <c r="F599" t="s">
        <v>840</v>
      </c>
      <c r="G599" t="s">
        <v>44</v>
      </c>
      <c r="H599" t="s">
        <v>635</v>
      </c>
      <c r="I599" t="s">
        <v>841</v>
      </c>
      <c r="J599" t="s">
        <v>114</v>
      </c>
      <c r="K599" s="7">
        <v>73</v>
      </c>
      <c r="L599">
        <v>529</v>
      </c>
      <c r="M599" t="s">
        <v>4340</v>
      </c>
      <c r="N599">
        <f>COUNTIFS(Bike_Data[Product Name],Bike_Data[[#This Row],[Product Name]])</f>
        <v>110</v>
      </c>
      <c r="O599">
        <f>_xlfn.RANK.EQ(Bike_Data[[#This Row],[Product Name Count]],Bike_Data[Product Name Count])</f>
        <v>752</v>
      </c>
      <c r="P5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599" t="s">
        <v>39</v>
      </c>
      <c r="R599" t="s">
        <v>30</v>
      </c>
      <c r="S599">
        <v>1</v>
      </c>
      <c r="T599">
        <v>469.99</v>
      </c>
      <c r="U599">
        <v>0.05</v>
      </c>
      <c r="V599" t="s">
        <v>47</v>
      </c>
      <c r="W599">
        <v>11</v>
      </c>
      <c r="X599" t="s">
        <v>44</v>
      </c>
      <c r="Y599" t="s">
        <v>48</v>
      </c>
      <c r="Z599" t="s">
        <v>49</v>
      </c>
      <c r="AA599" t="s">
        <v>50</v>
      </c>
    </row>
    <row r="600" spans="1:27" x14ac:dyDescent="0.25">
      <c r="A600">
        <v>302</v>
      </c>
      <c r="B600" t="s">
        <v>988</v>
      </c>
      <c r="C600" t="s">
        <v>1003</v>
      </c>
      <c r="D600">
        <v>4</v>
      </c>
      <c r="E600" t="s">
        <v>23</v>
      </c>
      <c r="F600" t="s">
        <v>1004</v>
      </c>
      <c r="G600" t="s">
        <v>44</v>
      </c>
      <c r="H600" t="s">
        <v>594</v>
      </c>
      <c r="I600" t="s">
        <v>1005</v>
      </c>
      <c r="J600" t="s">
        <v>78</v>
      </c>
      <c r="K600" s="7">
        <v>136</v>
      </c>
      <c r="L600">
        <v>139</v>
      </c>
      <c r="M600" t="s">
        <v>4340</v>
      </c>
      <c r="N600">
        <f>COUNTIFS(Bike_Data[Product Name],Bike_Data[[#This Row],[Product Name]])</f>
        <v>193</v>
      </c>
      <c r="O600">
        <f>_xlfn.RANK.EQ(Bike_Data[[#This Row],[Product Name Count]],Bike_Data[Product Name Count])</f>
        <v>1</v>
      </c>
      <c r="P6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00" t="s">
        <v>70</v>
      </c>
      <c r="R600" t="s">
        <v>37</v>
      </c>
      <c r="S600">
        <v>2</v>
      </c>
      <c r="T600">
        <v>549.99</v>
      </c>
      <c r="U600">
        <v>0.2</v>
      </c>
      <c r="V600" t="s">
        <v>47</v>
      </c>
      <c r="W600">
        <v>16</v>
      </c>
      <c r="X600" t="s">
        <v>44</v>
      </c>
      <c r="Y600" t="s">
        <v>48</v>
      </c>
      <c r="Z600" t="s">
        <v>49</v>
      </c>
      <c r="AA600" t="s">
        <v>50</v>
      </c>
    </row>
    <row r="601" spans="1:27" x14ac:dyDescent="0.25">
      <c r="A601">
        <v>302</v>
      </c>
      <c r="B601" t="s">
        <v>988</v>
      </c>
      <c r="C601" t="s">
        <v>1003</v>
      </c>
      <c r="D601">
        <v>4</v>
      </c>
      <c r="E601" t="s">
        <v>23</v>
      </c>
      <c r="F601" t="s">
        <v>1004</v>
      </c>
      <c r="G601" t="s">
        <v>44</v>
      </c>
      <c r="H601" t="s">
        <v>594</v>
      </c>
      <c r="I601" t="s">
        <v>1005</v>
      </c>
      <c r="J601" t="s">
        <v>75</v>
      </c>
      <c r="K601" s="7">
        <v>64</v>
      </c>
      <c r="L601">
        <v>1007</v>
      </c>
      <c r="M601" t="s">
        <v>4341</v>
      </c>
      <c r="N601">
        <f>COUNTIFS(Bike_Data[Product Name],Bike_Data[[#This Row],[Product Name]])</f>
        <v>89</v>
      </c>
      <c r="O601">
        <f>_xlfn.RANK.EQ(Bike_Data[[#This Row],[Product Name Count]],Bike_Data[Product Name Count])</f>
        <v>1826</v>
      </c>
      <c r="P6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01" t="s">
        <v>36</v>
      </c>
      <c r="R601" t="s">
        <v>69</v>
      </c>
      <c r="S601">
        <v>2</v>
      </c>
      <c r="T601">
        <v>449</v>
      </c>
      <c r="U601">
        <v>7.0000000000000007E-2</v>
      </c>
      <c r="V601" t="s">
        <v>47</v>
      </c>
      <c r="W601">
        <v>13</v>
      </c>
      <c r="X601" t="s">
        <v>44</v>
      </c>
      <c r="Y601" t="s">
        <v>48</v>
      </c>
      <c r="Z601" t="s">
        <v>49</v>
      </c>
      <c r="AA601" t="s">
        <v>50</v>
      </c>
    </row>
    <row r="602" spans="1:27" x14ac:dyDescent="0.25">
      <c r="A602">
        <v>302</v>
      </c>
      <c r="B602" t="s">
        <v>988</v>
      </c>
      <c r="C602" t="s">
        <v>1003</v>
      </c>
      <c r="D602">
        <v>4</v>
      </c>
      <c r="E602" t="s">
        <v>23</v>
      </c>
      <c r="F602" t="s">
        <v>1004</v>
      </c>
      <c r="G602" t="s">
        <v>44</v>
      </c>
      <c r="H602" t="s">
        <v>594</v>
      </c>
      <c r="I602" t="s">
        <v>1005</v>
      </c>
      <c r="J602" t="s">
        <v>61</v>
      </c>
      <c r="K602" s="7">
        <v>49</v>
      </c>
      <c r="L602">
        <v>1536</v>
      </c>
      <c r="M602" t="s">
        <v>4341</v>
      </c>
      <c r="N602">
        <f>COUNTIFS(Bike_Data[Product Name],Bike_Data[[#This Row],[Product Name]])</f>
        <v>77</v>
      </c>
      <c r="O602">
        <f>_xlfn.RANK.EQ(Bike_Data[[#This Row],[Product Name Count]],Bike_Data[Product Name Count])</f>
        <v>2248</v>
      </c>
      <c r="P6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02" t="s">
        <v>39</v>
      </c>
      <c r="R602" t="s">
        <v>62</v>
      </c>
      <c r="S602">
        <v>2</v>
      </c>
      <c r="T602">
        <v>749.99</v>
      </c>
      <c r="U602">
        <v>0.2</v>
      </c>
      <c r="V602" t="s">
        <v>47</v>
      </c>
      <c r="W602">
        <v>16</v>
      </c>
      <c r="X602" t="s">
        <v>44</v>
      </c>
      <c r="Y602" t="s">
        <v>48</v>
      </c>
      <c r="Z602" t="s">
        <v>49</v>
      </c>
      <c r="AA602" t="s">
        <v>50</v>
      </c>
    </row>
    <row r="603" spans="1:27" x14ac:dyDescent="0.25">
      <c r="A603">
        <v>303</v>
      </c>
      <c r="B603" t="s">
        <v>993</v>
      </c>
      <c r="C603" t="s">
        <v>1003</v>
      </c>
      <c r="D603">
        <v>4</v>
      </c>
      <c r="E603" t="s">
        <v>23</v>
      </c>
      <c r="F603" t="s">
        <v>1006</v>
      </c>
      <c r="G603" t="s">
        <v>44</v>
      </c>
      <c r="H603" t="s">
        <v>223</v>
      </c>
      <c r="I603" t="s">
        <v>1007</v>
      </c>
      <c r="J603" t="s">
        <v>78</v>
      </c>
      <c r="K603" s="7">
        <v>136</v>
      </c>
      <c r="L603">
        <v>139</v>
      </c>
      <c r="M603" t="s">
        <v>4340</v>
      </c>
      <c r="N603">
        <f>COUNTIFS(Bike_Data[Product Name],Bike_Data[[#This Row],[Product Name]])</f>
        <v>193</v>
      </c>
      <c r="O603">
        <f>_xlfn.RANK.EQ(Bike_Data[[#This Row],[Product Name Count]],Bike_Data[Product Name Count])</f>
        <v>1</v>
      </c>
      <c r="P6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03" t="s">
        <v>70</v>
      </c>
      <c r="R603" t="s">
        <v>37</v>
      </c>
      <c r="S603">
        <v>2</v>
      </c>
      <c r="T603">
        <v>549.99</v>
      </c>
      <c r="U603">
        <v>0.05</v>
      </c>
      <c r="V603" t="s">
        <v>47</v>
      </c>
      <c r="W603">
        <v>16</v>
      </c>
      <c r="X603" t="s">
        <v>44</v>
      </c>
      <c r="Y603" t="s">
        <v>48</v>
      </c>
      <c r="Z603" t="s">
        <v>49</v>
      </c>
      <c r="AA603" t="s">
        <v>55</v>
      </c>
    </row>
    <row r="604" spans="1:27" x14ac:dyDescent="0.25">
      <c r="A604">
        <v>303</v>
      </c>
      <c r="B604" t="s">
        <v>993</v>
      </c>
      <c r="C604" t="s">
        <v>1003</v>
      </c>
      <c r="D604">
        <v>4</v>
      </c>
      <c r="E604" t="s">
        <v>23</v>
      </c>
      <c r="F604" t="s">
        <v>1006</v>
      </c>
      <c r="G604" t="s">
        <v>44</v>
      </c>
      <c r="H604" t="s">
        <v>223</v>
      </c>
      <c r="I604" t="s">
        <v>1007</v>
      </c>
      <c r="J604" t="s">
        <v>38</v>
      </c>
      <c r="K604" s="7">
        <v>59</v>
      </c>
      <c r="L604">
        <v>1257</v>
      </c>
      <c r="M604" t="s">
        <v>4341</v>
      </c>
      <c r="N604">
        <f>COUNTIFS(Bike_Data[Product Name],Bike_Data[[#This Row],[Product Name]])</f>
        <v>85</v>
      </c>
      <c r="O604">
        <f>_xlfn.RANK.EQ(Bike_Data[[#This Row],[Product Name Count]],Bike_Data[Product Name Count])</f>
        <v>2001</v>
      </c>
      <c r="P6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04" t="s">
        <v>39</v>
      </c>
      <c r="R604" t="s">
        <v>40</v>
      </c>
      <c r="S604">
        <v>2</v>
      </c>
      <c r="T604">
        <v>1799.99</v>
      </c>
      <c r="U604">
        <v>0.05</v>
      </c>
      <c r="V604" t="s">
        <v>47</v>
      </c>
      <c r="W604">
        <v>1</v>
      </c>
      <c r="X604" t="s">
        <v>44</v>
      </c>
      <c r="Y604" t="s">
        <v>48</v>
      </c>
      <c r="Z604" t="s">
        <v>49</v>
      </c>
      <c r="AA604" t="s">
        <v>55</v>
      </c>
    </row>
    <row r="605" spans="1:27" x14ac:dyDescent="0.25">
      <c r="A605">
        <v>304</v>
      </c>
      <c r="B605" t="s">
        <v>993</v>
      </c>
      <c r="C605" t="s">
        <v>1000</v>
      </c>
      <c r="D605">
        <v>4</v>
      </c>
      <c r="E605" t="s">
        <v>23</v>
      </c>
      <c r="F605" t="s">
        <v>1008</v>
      </c>
      <c r="G605" t="s">
        <v>44</v>
      </c>
      <c r="H605" t="s">
        <v>1009</v>
      </c>
      <c r="I605" t="s">
        <v>1010</v>
      </c>
      <c r="J605" t="s">
        <v>92</v>
      </c>
      <c r="K605" s="7">
        <v>69</v>
      </c>
      <c r="L605">
        <v>672</v>
      </c>
      <c r="M605" t="s">
        <v>4340</v>
      </c>
      <c r="N605">
        <f>COUNTIFS(Bike_Data[Product Name],Bike_Data[[#This Row],[Product Name]])</f>
        <v>101</v>
      </c>
      <c r="O605">
        <f>_xlfn.RANK.EQ(Bike_Data[[#This Row],[Product Name Count]],Bike_Data[Product Name Count])</f>
        <v>862</v>
      </c>
      <c r="P6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05" t="s">
        <v>39</v>
      </c>
      <c r="R605" t="s">
        <v>40</v>
      </c>
      <c r="S605">
        <v>2</v>
      </c>
      <c r="T605">
        <v>3999.99</v>
      </c>
      <c r="U605">
        <v>0.1</v>
      </c>
      <c r="V605" t="s">
        <v>47</v>
      </c>
      <c r="W605">
        <v>8</v>
      </c>
      <c r="X605" t="s">
        <v>44</v>
      </c>
      <c r="Y605" t="s">
        <v>48</v>
      </c>
      <c r="Z605" t="s">
        <v>49</v>
      </c>
      <c r="AA605" t="s">
        <v>50</v>
      </c>
    </row>
    <row r="606" spans="1:27" x14ac:dyDescent="0.25">
      <c r="A606">
        <v>304</v>
      </c>
      <c r="B606" t="s">
        <v>993</v>
      </c>
      <c r="C606" t="s">
        <v>1000</v>
      </c>
      <c r="D606">
        <v>4</v>
      </c>
      <c r="E606" t="s">
        <v>23</v>
      </c>
      <c r="F606" t="s">
        <v>1008</v>
      </c>
      <c r="G606" t="s">
        <v>44</v>
      </c>
      <c r="H606" t="s">
        <v>1009</v>
      </c>
      <c r="I606" t="s">
        <v>1010</v>
      </c>
      <c r="J606" t="s">
        <v>28</v>
      </c>
      <c r="K606" s="7">
        <v>67</v>
      </c>
      <c r="L606">
        <v>741</v>
      </c>
      <c r="M606" t="s">
        <v>4340</v>
      </c>
      <c r="N606">
        <f>COUNTIFS(Bike_Data[Product Name],Bike_Data[[#This Row],[Product Name]])</f>
        <v>97</v>
      </c>
      <c r="O606">
        <f>_xlfn.RANK.EQ(Bike_Data[[#This Row],[Product Name Count]],Bike_Data[Product Name Count])</f>
        <v>1262</v>
      </c>
      <c r="P6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06" t="s">
        <v>29</v>
      </c>
      <c r="R606" t="s">
        <v>30</v>
      </c>
      <c r="S606">
        <v>1</v>
      </c>
      <c r="T606">
        <v>1549</v>
      </c>
      <c r="U606">
        <v>0.05</v>
      </c>
      <c r="V606" t="s">
        <v>47</v>
      </c>
      <c r="W606">
        <v>13</v>
      </c>
      <c r="X606" t="s">
        <v>44</v>
      </c>
      <c r="Y606" t="s">
        <v>48</v>
      </c>
      <c r="Z606" t="s">
        <v>49</v>
      </c>
      <c r="AA606" t="s">
        <v>50</v>
      </c>
    </row>
    <row r="607" spans="1:27" x14ac:dyDescent="0.25">
      <c r="A607">
        <v>304</v>
      </c>
      <c r="B607" t="s">
        <v>993</v>
      </c>
      <c r="C607" t="s">
        <v>1000</v>
      </c>
      <c r="D607">
        <v>4</v>
      </c>
      <c r="E607" t="s">
        <v>23</v>
      </c>
      <c r="F607" t="s">
        <v>1008</v>
      </c>
      <c r="G607" t="s">
        <v>44</v>
      </c>
      <c r="H607" t="s">
        <v>1009</v>
      </c>
      <c r="I607" t="s">
        <v>1010</v>
      </c>
      <c r="J607" t="s">
        <v>35</v>
      </c>
      <c r="K607" s="7">
        <v>56</v>
      </c>
      <c r="L607">
        <v>1373</v>
      </c>
      <c r="M607" t="s">
        <v>4341</v>
      </c>
      <c r="N607">
        <f>COUNTIFS(Bike_Data[Product Name],Bike_Data[[#This Row],[Product Name]])</f>
        <v>84</v>
      </c>
      <c r="O607">
        <f>_xlfn.RANK.EQ(Bike_Data[[#This Row],[Product Name Count]],Bike_Data[Product Name Count])</f>
        <v>2086</v>
      </c>
      <c r="P6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07" t="s">
        <v>36</v>
      </c>
      <c r="R607" t="s">
        <v>37</v>
      </c>
      <c r="S607">
        <v>1</v>
      </c>
      <c r="T607">
        <v>599.99</v>
      </c>
      <c r="U607">
        <v>0.1</v>
      </c>
      <c r="V607" t="s">
        <v>47</v>
      </c>
      <c r="W607">
        <v>20</v>
      </c>
      <c r="X607" t="s">
        <v>44</v>
      </c>
      <c r="Y607" t="s">
        <v>48</v>
      </c>
      <c r="Z607" t="s">
        <v>49</v>
      </c>
      <c r="AA607" t="s">
        <v>50</v>
      </c>
    </row>
    <row r="608" spans="1:27" x14ac:dyDescent="0.25">
      <c r="A608">
        <v>305</v>
      </c>
      <c r="B608" t="s">
        <v>993</v>
      </c>
      <c r="C608" t="s">
        <v>1000</v>
      </c>
      <c r="D608">
        <v>4</v>
      </c>
      <c r="E608" t="s">
        <v>23</v>
      </c>
      <c r="F608" t="s">
        <v>1011</v>
      </c>
      <c r="G608" t="s">
        <v>44</v>
      </c>
      <c r="H608" t="s">
        <v>853</v>
      </c>
      <c r="I608" t="s">
        <v>1012</v>
      </c>
      <c r="J608" t="s">
        <v>114</v>
      </c>
      <c r="K608" s="7">
        <v>73</v>
      </c>
      <c r="L608">
        <v>529</v>
      </c>
      <c r="M608" t="s">
        <v>4340</v>
      </c>
      <c r="N608">
        <f>COUNTIFS(Bike_Data[Product Name],Bike_Data[[#This Row],[Product Name]])</f>
        <v>110</v>
      </c>
      <c r="O608">
        <f>_xlfn.RANK.EQ(Bike_Data[[#This Row],[Product Name Count]],Bike_Data[Product Name Count])</f>
        <v>752</v>
      </c>
      <c r="P6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08" t="s">
        <v>39</v>
      </c>
      <c r="R608" t="s">
        <v>30</v>
      </c>
      <c r="S608">
        <v>1</v>
      </c>
      <c r="T608">
        <v>469.99</v>
      </c>
      <c r="U608">
        <v>0.1</v>
      </c>
      <c r="V608" t="s">
        <v>47</v>
      </c>
      <c r="W608">
        <v>11</v>
      </c>
      <c r="X608" t="s">
        <v>44</v>
      </c>
      <c r="Y608" t="s">
        <v>48</v>
      </c>
      <c r="Z608" t="s">
        <v>49</v>
      </c>
      <c r="AA608" t="s">
        <v>55</v>
      </c>
    </row>
    <row r="609" spans="1:27" x14ac:dyDescent="0.25">
      <c r="A609">
        <v>305</v>
      </c>
      <c r="B609" t="s">
        <v>993</v>
      </c>
      <c r="C609" t="s">
        <v>1000</v>
      </c>
      <c r="D609">
        <v>4</v>
      </c>
      <c r="E609" t="s">
        <v>23</v>
      </c>
      <c r="F609" t="s">
        <v>1011</v>
      </c>
      <c r="G609" t="s">
        <v>44</v>
      </c>
      <c r="H609" t="s">
        <v>853</v>
      </c>
      <c r="I609" t="s">
        <v>1012</v>
      </c>
      <c r="J609" t="s">
        <v>28</v>
      </c>
      <c r="K609" s="7">
        <v>67</v>
      </c>
      <c r="L609">
        <v>741</v>
      </c>
      <c r="M609" t="s">
        <v>4340</v>
      </c>
      <c r="N609">
        <f>COUNTIFS(Bike_Data[Product Name],Bike_Data[[#This Row],[Product Name]])</f>
        <v>97</v>
      </c>
      <c r="O609">
        <f>_xlfn.RANK.EQ(Bike_Data[[#This Row],[Product Name Count]],Bike_Data[Product Name Count])</f>
        <v>1262</v>
      </c>
      <c r="P6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09" t="s">
        <v>29</v>
      </c>
      <c r="R609" t="s">
        <v>30</v>
      </c>
      <c r="S609">
        <v>1</v>
      </c>
      <c r="T609">
        <v>1549</v>
      </c>
      <c r="U609">
        <v>7.0000000000000007E-2</v>
      </c>
      <c r="V609" t="s">
        <v>47</v>
      </c>
      <c r="W609">
        <v>13</v>
      </c>
      <c r="X609" t="s">
        <v>44</v>
      </c>
      <c r="Y609" t="s">
        <v>48</v>
      </c>
      <c r="Z609" t="s">
        <v>49</v>
      </c>
      <c r="AA609" t="s">
        <v>55</v>
      </c>
    </row>
    <row r="610" spans="1:27" x14ac:dyDescent="0.25">
      <c r="A610">
        <v>305</v>
      </c>
      <c r="B610" t="s">
        <v>993</v>
      </c>
      <c r="C610" t="s">
        <v>1000</v>
      </c>
      <c r="D610">
        <v>4</v>
      </c>
      <c r="E610" t="s">
        <v>23</v>
      </c>
      <c r="F610" t="s">
        <v>1011</v>
      </c>
      <c r="G610" t="s">
        <v>44</v>
      </c>
      <c r="H610" t="s">
        <v>853</v>
      </c>
      <c r="I610" t="s">
        <v>1012</v>
      </c>
      <c r="J610" t="s">
        <v>56</v>
      </c>
      <c r="K610" s="7">
        <v>53</v>
      </c>
      <c r="L610">
        <v>1483</v>
      </c>
      <c r="M610" t="s">
        <v>4341</v>
      </c>
      <c r="N610">
        <f>COUNTIFS(Bike_Data[Product Name],Bike_Data[[#This Row],[Product Name]])</f>
        <v>86</v>
      </c>
      <c r="O610">
        <f>_xlfn.RANK.EQ(Bike_Data[[#This Row],[Product Name Count]],Bike_Data[Product Name Count])</f>
        <v>1915</v>
      </c>
      <c r="P6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10" t="s">
        <v>39</v>
      </c>
      <c r="R610" t="s">
        <v>30</v>
      </c>
      <c r="S610">
        <v>2</v>
      </c>
      <c r="T610">
        <v>999.99</v>
      </c>
      <c r="U610">
        <v>0.2</v>
      </c>
      <c r="V610" t="s">
        <v>47</v>
      </c>
      <c r="W610">
        <v>28</v>
      </c>
      <c r="X610" t="s">
        <v>44</v>
      </c>
      <c r="Y610" t="s">
        <v>48</v>
      </c>
      <c r="Z610" t="s">
        <v>49</v>
      </c>
      <c r="AA610" t="s">
        <v>55</v>
      </c>
    </row>
    <row r="611" spans="1:27" x14ac:dyDescent="0.25">
      <c r="A611">
        <v>306</v>
      </c>
      <c r="B611" t="s">
        <v>1003</v>
      </c>
      <c r="C611" t="s">
        <v>1013</v>
      </c>
      <c r="D611">
        <v>4</v>
      </c>
      <c r="E611" t="s">
        <v>23</v>
      </c>
      <c r="F611" t="s">
        <v>1014</v>
      </c>
      <c r="G611" t="s">
        <v>44</v>
      </c>
      <c r="H611" t="s">
        <v>66</v>
      </c>
      <c r="I611" t="s">
        <v>1015</v>
      </c>
      <c r="J611" t="s">
        <v>86</v>
      </c>
      <c r="K611" s="7">
        <v>123</v>
      </c>
      <c r="L611">
        <v>406</v>
      </c>
      <c r="M611" t="s">
        <v>4340</v>
      </c>
      <c r="N611">
        <f>COUNTIFS(Bike_Data[Product Name],Bike_Data[[#This Row],[Product Name]])</f>
        <v>180</v>
      </c>
      <c r="O611">
        <f>_xlfn.RANK.EQ(Bike_Data[[#This Row],[Product Name Count]],Bike_Data[Product Name Count])</f>
        <v>572</v>
      </c>
      <c r="P6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11" t="s">
        <v>87</v>
      </c>
      <c r="R611" t="s">
        <v>37</v>
      </c>
      <c r="S611">
        <v>1</v>
      </c>
      <c r="T611">
        <v>269.99</v>
      </c>
      <c r="U611">
        <v>7.0000000000000007E-2</v>
      </c>
      <c r="V611" t="s">
        <v>47</v>
      </c>
      <c r="W611">
        <v>0</v>
      </c>
      <c r="X611" t="s">
        <v>44</v>
      </c>
      <c r="Y611" t="s">
        <v>48</v>
      </c>
      <c r="Z611" t="s">
        <v>49</v>
      </c>
      <c r="AA611" t="s">
        <v>55</v>
      </c>
    </row>
    <row r="612" spans="1:27" x14ac:dyDescent="0.25">
      <c r="A612">
        <v>306</v>
      </c>
      <c r="B612" t="s">
        <v>1003</v>
      </c>
      <c r="C612" t="s">
        <v>1013</v>
      </c>
      <c r="D612">
        <v>4</v>
      </c>
      <c r="E612" t="s">
        <v>23</v>
      </c>
      <c r="F612" t="s">
        <v>1014</v>
      </c>
      <c r="G612" t="s">
        <v>44</v>
      </c>
      <c r="H612" t="s">
        <v>66</v>
      </c>
      <c r="I612" t="s">
        <v>1015</v>
      </c>
      <c r="J612" t="s">
        <v>28</v>
      </c>
      <c r="K612" s="7">
        <v>67</v>
      </c>
      <c r="L612">
        <v>741</v>
      </c>
      <c r="M612" t="s">
        <v>4340</v>
      </c>
      <c r="N612">
        <f>COUNTIFS(Bike_Data[Product Name],Bike_Data[[#This Row],[Product Name]])</f>
        <v>97</v>
      </c>
      <c r="O612">
        <f>_xlfn.RANK.EQ(Bike_Data[[#This Row],[Product Name Count]],Bike_Data[Product Name Count])</f>
        <v>1262</v>
      </c>
      <c r="P6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12" t="s">
        <v>29</v>
      </c>
      <c r="R612" t="s">
        <v>30</v>
      </c>
      <c r="S612">
        <v>1</v>
      </c>
      <c r="T612">
        <v>1549</v>
      </c>
      <c r="U612">
        <v>0.2</v>
      </c>
      <c r="V612" t="s">
        <v>47</v>
      </c>
      <c r="W612">
        <v>13</v>
      </c>
      <c r="X612" t="s">
        <v>44</v>
      </c>
      <c r="Y612" t="s">
        <v>48</v>
      </c>
      <c r="Z612" t="s">
        <v>49</v>
      </c>
      <c r="AA612" t="s">
        <v>55</v>
      </c>
    </row>
    <row r="613" spans="1:27" x14ac:dyDescent="0.25">
      <c r="A613">
        <v>307</v>
      </c>
      <c r="B613" t="s">
        <v>1003</v>
      </c>
      <c r="C613" t="s">
        <v>1016</v>
      </c>
      <c r="D613">
        <v>4</v>
      </c>
      <c r="E613" t="s">
        <v>23</v>
      </c>
      <c r="F613" t="s">
        <v>1017</v>
      </c>
      <c r="G613" t="s">
        <v>44</v>
      </c>
      <c r="H613" t="s">
        <v>242</v>
      </c>
      <c r="I613" t="s">
        <v>1018</v>
      </c>
      <c r="J613" t="s">
        <v>82</v>
      </c>
      <c r="K613" s="7">
        <v>54</v>
      </c>
      <c r="L613">
        <v>1429</v>
      </c>
      <c r="M613" t="s">
        <v>4341</v>
      </c>
      <c r="N613">
        <f>COUNTIFS(Bike_Data[Product Name],Bike_Data[[#This Row],[Product Name]])</f>
        <v>91</v>
      </c>
      <c r="O613">
        <f>_xlfn.RANK.EQ(Bike_Data[[#This Row],[Product Name Count]],Bike_Data[Product Name Count])</f>
        <v>1553</v>
      </c>
      <c r="P6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13" t="s">
        <v>36</v>
      </c>
      <c r="R613" t="s">
        <v>37</v>
      </c>
      <c r="S613">
        <v>2</v>
      </c>
      <c r="T613">
        <v>529.99</v>
      </c>
      <c r="U613">
        <v>0.05</v>
      </c>
      <c r="V613" t="s">
        <v>47</v>
      </c>
      <c r="W613">
        <v>6</v>
      </c>
      <c r="X613" t="s">
        <v>44</v>
      </c>
      <c r="Y613" t="s">
        <v>48</v>
      </c>
      <c r="Z613" t="s">
        <v>49</v>
      </c>
      <c r="AA613" t="s">
        <v>50</v>
      </c>
    </row>
    <row r="614" spans="1:27" x14ac:dyDescent="0.25">
      <c r="A614">
        <v>308</v>
      </c>
      <c r="B614" t="s">
        <v>1016</v>
      </c>
      <c r="C614" t="s">
        <v>1019</v>
      </c>
      <c r="D614">
        <v>4</v>
      </c>
      <c r="E614" t="s">
        <v>23</v>
      </c>
      <c r="F614" t="s">
        <v>1020</v>
      </c>
      <c r="G614" t="s">
        <v>44</v>
      </c>
      <c r="H614" t="s">
        <v>198</v>
      </c>
      <c r="I614" t="s">
        <v>1021</v>
      </c>
      <c r="J614" t="s">
        <v>86</v>
      </c>
      <c r="K614" s="7">
        <v>123</v>
      </c>
      <c r="L614">
        <v>406</v>
      </c>
      <c r="M614" t="s">
        <v>4340</v>
      </c>
      <c r="N614">
        <f>COUNTIFS(Bike_Data[Product Name],Bike_Data[[#This Row],[Product Name]])</f>
        <v>180</v>
      </c>
      <c r="O614">
        <f>_xlfn.RANK.EQ(Bike_Data[[#This Row],[Product Name Count]],Bike_Data[Product Name Count])</f>
        <v>572</v>
      </c>
      <c r="P6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14" t="s">
        <v>36</v>
      </c>
      <c r="R614" t="s">
        <v>37</v>
      </c>
      <c r="S614">
        <v>1</v>
      </c>
      <c r="T614">
        <v>269.99</v>
      </c>
      <c r="U614">
        <v>0.2</v>
      </c>
      <c r="V614" t="s">
        <v>47</v>
      </c>
      <c r="W614">
        <v>18</v>
      </c>
      <c r="X614" t="s">
        <v>44</v>
      </c>
      <c r="Y614" t="s">
        <v>48</v>
      </c>
      <c r="Z614" t="s">
        <v>49</v>
      </c>
      <c r="AA614" t="s">
        <v>50</v>
      </c>
    </row>
    <row r="615" spans="1:27" x14ac:dyDescent="0.25">
      <c r="A615">
        <v>308</v>
      </c>
      <c r="B615" t="s">
        <v>1016</v>
      </c>
      <c r="C615" t="s">
        <v>1019</v>
      </c>
      <c r="D615">
        <v>4</v>
      </c>
      <c r="E615" t="s">
        <v>23</v>
      </c>
      <c r="F615" t="s">
        <v>1020</v>
      </c>
      <c r="G615" t="s">
        <v>44</v>
      </c>
      <c r="H615" t="s">
        <v>198</v>
      </c>
      <c r="I615" t="s">
        <v>1021</v>
      </c>
      <c r="J615" t="s">
        <v>92</v>
      </c>
      <c r="K615" s="7">
        <v>69</v>
      </c>
      <c r="L615">
        <v>672</v>
      </c>
      <c r="M615" t="s">
        <v>4340</v>
      </c>
      <c r="N615">
        <f>COUNTIFS(Bike_Data[Product Name],Bike_Data[[#This Row],[Product Name]])</f>
        <v>101</v>
      </c>
      <c r="O615">
        <f>_xlfn.RANK.EQ(Bike_Data[[#This Row],[Product Name Count]],Bike_Data[Product Name Count])</f>
        <v>862</v>
      </c>
      <c r="P6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15" t="s">
        <v>39</v>
      </c>
      <c r="R615" t="s">
        <v>40</v>
      </c>
      <c r="S615">
        <v>1</v>
      </c>
      <c r="T615">
        <v>3999.99</v>
      </c>
      <c r="U615">
        <v>0.1</v>
      </c>
      <c r="V615" t="s">
        <v>47</v>
      </c>
      <c r="W615">
        <v>8</v>
      </c>
      <c r="X615" t="s">
        <v>44</v>
      </c>
      <c r="Y615" t="s">
        <v>48</v>
      </c>
      <c r="Z615" t="s">
        <v>49</v>
      </c>
      <c r="AA615" t="s">
        <v>50</v>
      </c>
    </row>
    <row r="616" spans="1:27" x14ac:dyDescent="0.25">
      <c r="A616">
        <v>308</v>
      </c>
      <c r="B616" t="s">
        <v>1016</v>
      </c>
      <c r="C616" t="s">
        <v>1019</v>
      </c>
      <c r="D616">
        <v>4</v>
      </c>
      <c r="E616" t="s">
        <v>23</v>
      </c>
      <c r="F616" t="s">
        <v>1020</v>
      </c>
      <c r="G616" t="s">
        <v>44</v>
      </c>
      <c r="H616" t="s">
        <v>198</v>
      </c>
      <c r="I616" t="s">
        <v>1021</v>
      </c>
      <c r="J616" t="s">
        <v>75</v>
      </c>
      <c r="K616" s="7">
        <v>64</v>
      </c>
      <c r="L616">
        <v>1007</v>
      </c>
      <c r="M616" t="s">
        <v>4341</v>
      </c>
      <c r="N616">
        <f>COUNTIFS(Bike_Data[Product Name],Bike_Data[[#This Row],[Product Name]])</f>
        <v>89</v>
      </c>
      <c r="O616">
        <f>_xlfn.RANK.EQ(Bike_Data[[#This Row],[Product Name Count]],Bike_Data[Product Name Count])</f>
        <v>1826</v>
      </c>
      <c r="P6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16" t="s">
        <v>36</v>
      </c>
      <c r="R616" t="s">
        <v>69</v>
      </c>
      <c r="S616">
        <v>2</v>
      </c>
      <c r="T616">
        <v>449</v>
      </c>
      <c r="U616">
        <v>0.2</v>
      </c>
      <c r="V616" t="s">
        <v>47</v>
      </c>
      <c r="W616">
        <v>13</v>
      </c>
      <c r="X616" t="s">
        <v>44</v>
      </c>
      <c r="Y616" t="s">
        <v>48</v>
      </c>
      <c r="Z616" t="s">
        <v>49</v>
      </c>
      <c r="AA616" t="s">
        <v>50</v>
      </c>
    </row>
    <row r="617" spans="1:27" x14ac:dyDescent="0.25">
      <c r="A617">
        <v>309</v>
      </c>
      <c r="B617" t="s">
        <v>1016</v>
      </c>
      <c r="C617" t="s">
        <v>1022</v>
      </c>
      <c r="D617">
        <v>4</v>
      </c>
      <c r="E617" t="s">
        <v>23</v>
      </c>
      <c r="F617" t="s">
        <v>1023</v>
      </c>
      <c r="G617" t="s">
        <v>44</v>
      </c>
      <c r="H617" t="s">
        <v>635</v>
      </c>
      <c r="I617" t="s">
        <v>1024</v>
      </c>
      <c r="J617" t="s">
        <v>78</v>
      </c>
      <c r="K617" s="7">
        <v>136</v>
      </c>
      <c r="L617">
        <v>139</v>
      </c>
      <c r="M617" t="s">
        <v>4340</v>
      </c>
      <c r="N617">
        <f>COUNTIFS(Bike_Data[Product Name],Bike_Data[[#This Row],[Product Name]])</f>
        <v>193</v>
      </c>
      <c r="O617">
        <f>_xlfn.RANK.EQ(Bike_Data[[#This Row],[Product Name Count]],Bike_Data[Product Name Count])</f>
        <v>1</v>
      </c>
      <c r="P6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17" t="s">
        <v>36</v>
      </c>
      <c r="R617" t="s">
        <v>37</v>
      </c>
      <c r="S617">
        <v>1</v>
      </c>
      <c r="T617">
        <v>549.99</v>
      </c>
      <c r="U617">
        <v>0.05</v>
      </c>
      <c r="V617" t="s">
        <v>47</v>
      </c>
      <c r="W617">
        <v>2</v>
      </c>
      <c r="X617" t="s">
        <v>44</v>
      </c>
      <c r="Y617" t="s">
        <v>48</v>
      </c>
      <c r="Z617" t="s">
        <v>49</v>
      </c>
      <c r="AA617" t="s">
        <v>50</v>
      </c>
    </row>
    <row r="618" spans="1:27" x14ac:dyDescent="0.25">
      <c r="A618">
        <v>309</v>
      </c>
      <c r="B618" t="s">
        <v>1016</v>
      </c>
      <c r="C618" t="s">
        <v>1022</v>
      </c>
      <c r="D618">
        <v>4</v>
      </c>
      <c r="E618" t="s">
        <v>23</v>
      </c>
      <c r="F618" t="s">
        <v>1023</v>
      </c>
      <c r="G618" t="s">
        <v>44</v>
      </c>
      <c r="H618" t="s">
        <v>635</v>
      </c>
      <c r="I618" t="s">
        <v>1024</v>
      </c>
      <c r="J618" t="s">
        <v>56</v>
      </c>
      <c r="K618" s="7">
        <v>53</v>
      </c>
      <c r="L618">
        <v>1483</v>
      </c>
      <c r="M618" t="s">
        <v>4341</v>
      </c>
      <c r="N618">
        <f>COUNTIFS(Bike_Data[Product Name],Bike_Data[[#This Row],[Product Name]])</f>
        <v>86</v>
      </c>
      <c r="O618">
        <f>_xlfn.RANK.EQ(Bike_Data[[#This Row],[Product Name Count]],Bike_Data[Product Name Count])</f>
        <v>1915</v>
      </c>
      <c r="P6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18" t="s">
        <v>39</v>
      </c>
      <c r="R618" t="s">
        <v>30</v>
      </c>
      <c r="S618">
        <v>1</v>
      </c>
      <c r="T618">
        <v>999.99</v>
      </c>
      <c r="U618">
        <v>0.05</v>
      </c>
      <c r="V618" t="s">
        <v>47</v>
      </c>
      <c r="W618">
        <v>28</v>
      </c>
      <c r="X618" t="s">
        <v>44</v>
      </c>
      <c r="Y618" t="s">
        <v>48</v>
      </c>
      <c r="Z618" t="s">
        <v>49</v>
      </c>
      <c r="AA618" t="s">
        <v>50</v>
      </c>
    </row>
    <row r="619" spans="1:27" x14ac:dyDescent="0.25">
      <c r="A619">
        <v>311</v>
      </c>
      <c r="B619" t="s">
        <v>1013</v>
      </c>
      <c r="C619" t="s">
        <v>1022</v>
      </c>
      <c r="D619">
        <v>4</v>
      </c>
      <c r="E619" t="s">
        <v>23</v>
      </c>
      <c r="F619" t="s">
        <v>1027</v>
      </c>
      <c r="G619" t="s">
        <v>44</v>
      </c>
      <c r="H619" t="s">
        <v>731</v>
      </c>
      <c r="I619" t="s">
        <v>1028</v>
      </c>
      <c r="J619" t="s">
        <v>127</v>
      </c>
      <c r="K619" s="7">
        <v>66</v>
      </c>
      <c r="L619">
        <v>875</v>
      </c>
      <c r="M619" t="s">
        <v>4341</v>
      </c>
      <c r="N619">
        <f>COUNTIFS(Bike_Data[Product Name],Bike_Data[[#This Row],[Product Name]])</f>
        <v>91</v>
      </c>
      <c r="O619">
        <f>_xlfn.RANK.EQ(Bike_Data[[#This Row],[Product Name Count]],Bike_Data[Product Name Count])</f>
        <v>1553</v>
      </c>
      <c r="P6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19" t="s">
        <v>39</v>
      </c>
      <c r="R619" t="s">
        <v>128</v>
      </c>
      <c r="S619">
        <v>2</v>
      </c>
      <c r="T619">
        <v>1320.99</v>
      </c>
      <c r="U619">
        <v>0.2</v>
      </c>
      <c r="V619" t="s">
        <v>47</v>
      </c>
      <c r="W619">
        <v>1</v>
      </c>
      <c r="X619" t="s">
        <v>44</v>
      </c>
      <c r="Y619" t="s">
        <v>48</v>
      </c>
      <c r="Z619" t="s">
        <v>49</v>
      </c>
      <c r="AA619" t="s">
        <v>50</v>
      </c>
    </row>
    <row r="620" spans="1:27" x14ac:dyDescent="0.25">
      <c r="A620">
        <v>311</v>
      </c>
      <c r="B620" t="s">
        <v>1013</v>
      </c>
      <c r="C620" t="s">
        <v>1022</v>
      </c>
      <c r="D620">
        <v>4</v>
      </c>
      <c r="E620" t="s">
        <v>23</v>
      </c>
      <c r="F620" t="s">
        <v>1027</v>
      </c>
      <c r="G620" t="s">
        <v>44</v>
      </c>
      <c r="H620" t="s">
        <v>731</v>
      </c>
      <c r="I620" t="s">
        <v>1028</v>
      </c>
      <c r="J620" t="s">
        <v>68</v>
      </c>
      <c r="K620" s="7">
        <v>61</v>
      </c>
      <c r="L620">
        <v>1196</v>
      </c>
      <c r="M620" t="s">
        <v>4341</v>
      </c>
      <c r="N620">
        <f>COUNTIFS(Bike_Data[Product Name],Bike_Data[[#This Row],[Product Name]])</f>
        <v>91</v>
      </c>
      <c r="O620">
        <f>_xlfn.RANK.EQ(Bike_Data[[#This Row],[Product Name Count]],Bike_Data[Product Name Count])</f>
        <v>1553</v>
      </c>
      <c r="P6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20" t="s">
        <v>36</v>
      </c>
      <c r="R620" t="s">
        <v>69</v>
      </c>
      <c r="S620">
        <v>2</v>
      </c>
      <c r="T620">
        <v>429</v>
      </c>
      <c r="U620">
        <v>0.05</v>
      </c>
      <c r="V620" t="s">
        <v>47</v>
      </c>
      <c r="W620">
        <v>3</v>
      </c>
      <c r="X620" t="s">
        <v>44</v>
      </c>
      <c r="Y620" t="s">
        <v>48</v>
      </c>
      <c r="Z620" t="s">
        <v>49</v>
      </c>
      <c r="AA620" t="s">
        <v>50</v>
      </c>
    </row>
    <row r="621" spans="1:27" x14ac:dyDescent="0.25">
      <c r="A621">
        <v>312</v>
      </c>
      <c r="B621" t="s">
        <v>1022</v>
      </c>
      <c r="C621" t="s">
        <v>1029</v>
      </c>
      <c r="D621">
        <v>4</v>
      </c>
      <c r="E621" t="s">
        <v>23</v>
      </c>
      <c r="F621" t="s">
        <v>1030</v>
      </c>
      <c r="G621" t="s">
        <v>44</v>
      </c>
      <c r="H621" t="s">
        <v>914</v>
      </c>
      <c r="I621" t="s">
        <v>1031</v>
      </c>
      <c r="J621" t="s">
        <v>78</v>
      </c>
      <c r="K621" s="7">
        <v>136</v>
      </c>
      <c r="L621">
        <v>139</v>
      </c>
      <c r="M621" t="s">
        <v>4340</v>
      </c>
      <c r="N621">
        <f>COUNTIFS(Bike_Data[Product Name],Bike_Data[[#This Row],[Product Name]])</f>
        <v>193</v>
      </c>
      <c r="O621">
        <f>_xlfn.RANK.EQ(Bike_Data[[#This Row],[Product Name Count]],Bike_Data[Product Name Count])</f>
        <v>1</v>
      </c>
      <c r="P6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21" t="s">
        <v>70</v>
      </c>
      <c r="R621" t="s">
        <v>37</v>
      </c>
      <c r="S621">
        <v>2</v>
      </c>
      <c r="T621">
        <v>549.99</v>
      </c>
      <c r="U621">
        <v>0.05</v>
      </c>
      <c r="V621" t="s">
        <v>47</v>
      </c>
      <c r="W621">
        <v>16</v>
      </c>
      <c r="X621" t="s">
        <v>44</v>
      </c>
      <c r="Y621" t="s">
        <v>48</v>
      </c>
      <c r="Z621" t="s">
        <v>49</v>
      </c>
      <c r="AA621" t="s">
        <v>50</v>
      </c>
    </row>
    <row r="622" spans="1:27" x14ac:dyDescent="0.25">
      <c r="A622">
        <v>312</v>
      </c>
      <c r="B622" t="s">
        <v>1022</v>
      </c>
      <c r="C622" t="s">
        <v>1029</v>
      </c>
      <c r="D622">
        <v>4</v>
      </c>
      <c r="E622" t="s">
        <v>23</v>
      </c>
      <c r="F622" t="s">
        <v>1030</v>
      </c>
      <c r="G622" t="s">
        <v>44</v>
      </c>
      <c r="H622" t="s">
        <v>914</v>
      </c>
      <c r="I622" t="s">
        <v>1031</v>
      </c>
      <c r="J622" t="s">
        <v>42</v>
      </c>
      <c r="K622" s="7">
        <v>131</v>
      </c>
      <c r="L622">
        <v>275</v>
      </c>
      <c r="M622" t="s">
        <v>4340</v>
      </c>
      <c r="N622">
        <f>COUNTIFS(Bike_Data[Product Name],Bike_Data[[#This Row],[Product Name]])</f>
        <v>185</v>
      </c>
      <c r="O622">
        <f>_xlfn.RANK.EQ(Bike_Data[[#This Row],[Product Name Count]],Bike_Data[Product Name Count])</f>
        <v>387</v>
      </c>
      <c r="P6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22" t="s">
        <v>36</v>
      </c>
      <c r="R622" t="s">
        <v>37</v>
      </c>
      <c r="S622">
        <v>2</v>
      </c>
      <c r="T622">
        <v>599.99</v>
      </c>
      <c r="U622">
        <v>0.05</v>
      </c>
      <c r="V622" t="s">
        <v>47</v>
      </c>
      <c r="W622">
        <v>20</v>
      </c>
      <c r="X622" t="s">
        <v>44</v>
      </c>
      <c r="Y622" t="s">
        <v>48</v>
      </c>
      <c r="Z622" t="s">
        <v>49</v>
      </c>
      <c r="AA622" t="s">
        <v>50</v>
      </c>
    </row>
    <row r="623" spans="1:27" x14ac:dyDescent="0.25">
      <c r="A623">
        <v>312</v>
      </c>
      <c r="B623" t="s">
        <v>1022</v>
      </c>
      <c r="C623" t="s">
        <v>1029</v>
      </c>
      <c r="D623">
        <v>4</v>
      </c>
      <c r="E623" t="s">
        <v>23</v>
      </c>
      <c r="F623" t="s">
        <v>1030</v>
      </c>
      <c r="G623" t="s">
        <v>44</v>
      </c>
      <c r="H623" t="s">
        <v>914</v>
      </c>
      <c r="I623" t="s">
        <v>1031</v>
      </c>
      <c r="J623" t="s">
        <v>86</v>
      </c>
      <c r="K623" s="7">
        <v>123</v>
      </c>
      <c r="L623">
        <v>406</v>
      </c>
      <c r="M623" t="s">
        <v>4340</v>
      </c>
      <c r="N623">
        <f>COUNTIFS(Bike_Data[Product Name],Bike_Data[[#This Row],[Product Name]])</f>
        <v>180</v>
      </c>
      <c r="O623">
        <f>_xlfn.RANK.EQ(Bike_Data[[#This Row],[Product Name Count]],Bike_Data[Product Name Count])</f>
        <v>572</v>
      </c>
      <c r="P6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23" t="s">
        <v>36</v>
      </c>
      <c r="R623" t="s">
        <v>37</v>
      </c>
      <c r="S623">
        <v>2</v>
      </c>
      <c r="T623">
        <v>269.99</v>
      </c>
      <c r="U623">
        <v>7.0000000000000007E-2</v>
      </c>
      <c r="V623" t="s">
        <v>47</v>
      </c>
      <c r="W623">
        <v>18</v>
      </c>
      <c r="X623" t="s">
        <v>44</v>
      </c>
      <c r="Y623" t="s">
        <v>48</v>
      </c>
      <c r="Z623" t="s">
        <v>49</v>
      </c>
      <c r="AA623" t="s">
        <v>50</v>
      </c>
    </row>
    <row r="624" spans="1:27" x14ac:dyDescent="0.25">
      <c r="A624">
        <v>314</v>
      </c>
      <c r="B624" t="s">
        <v>1032</v>
      </c>
      <c r="C624" t="s">
        <v>1035</v>
      </c>
      <c r="D624">
        <v>4</v>
      </c>
      <c r="E624" t="s">
        <v>23</v>
      </c>
      <c r="F624" t="s">
        <v>1036</v>
      </c>
      <c r="G624" t="s">
        <v>44</v>
      </c>
      <c r="H624" t="s">
        <v>250</v>
      </c>
      <c r="I624" t="s">
        <v>1037</v>
      </c>
      <c r="J624" t="s">
        <v>86</v>
      </c>
      <c r="K624" s="7">
        <v>123</v>
      </c>
      <c r="L624">
        <v>406</v>
      </c>
      <c r="M624" t="s">
        <v>4340</v>
      </c>
      <c r="N624">
        <f>COUNTIFS(Bike_Data[Product Name],Bike_Data[[#This Row],[Product Name]])</f>
        <v>180</v>
      </c>
      <c r="O624">
        <f>_xlfn.RANK.EQ(Bike_Data[[#This Row],[Product Name Count]],Bike_Data[Product Name Count])</f>
        <v>572</v>
      </c>
      <c r="P6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24" t="s">
        <v>87</v>
      </c>
      <c r="R624" t="s">
        <v>37</v>
      </c>
      <c r="S624">
        <v>2</v>
      </c>
      <c r="T624">
        <v>269.99</v>
      </c>
      <c r="U624">
        <v>0.2</v>
      </c>
      <c r="V624" t="s">
        <v>47</v>
      </c>
      <c r="W624">
        <v>0</v>
      </c>
      <c r="X624" t="s">
        <v>44</v>
      </c>
      <c r="Y624" t="s">
        <v>48</v>
      </c>
      <c r="Z624" t="s">
        <v>49</v>
      </c>
      <c r="AA624" t="s">
        <v>55</v>
      </c>
    </row>
    <row r="625" spans="1:27" x14ac:dyDescent="0.25">
      <c r="A625">
        <v>314</v>
      </c>
      <c r="B625" t="s">
        <v>1032</v>
      </c>
      <c r="C625" t="s">
        <v>1035</v>
      </c>
      <c r="D625">
        <v>4</v>
      </c>
      <c r="E625" t="s">
        <v>23</v>
      </c>
      <c r="F625" t="s">
        <v>1036</v>
      </c>
      <c r="G625" t="s">
        <v>44</v>
      </c>
      <c r="H625" t="s">
        <v>250</v>
      </c>
      <c r="I625" t="s">
        <v>1037</v>
      </c>
      <c r="J625" t="s">
        <v>76</v>
      </c>
      <c r="K625" s="7">
        <v>63</v>
      </c>
      <c r="L625">
        <v>1071</v>
      </c>
      <c r="M625" t="s">
        <v>4341</v>
      </c>
      <c r="N625">
        <f>COUNTIFS(Bike_Data[Product Name],Bike_Data[[#This Row],[Product Name]])</f>
        <v>101</v>
      </c>
      <c r="O625">
        <f>_xlfn.RANK.EQ(Bike_Data[[#This Row],[Product Name Count]],Bike_Data[Product Name Count])</f>
        <v>862</v>
      </c>
      <c r="P6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25" t="s">
        <v>77</v>
      </c>
      <c r="R625" t="s">
        <v>40</v>
      </c>
      <c r="S625">
        <v>1</v>
      </c>
      <c r="T625">
        <v>2999.99</v>
      </c>
      <c r="U625">
        <v>0.05</v>
      </c>
      <c r="V625" t="s">
        <v>47</v>
      </c>
      <c r="W625">
        <v>17</v>
      </c>
      <c r="X625" t="s">
        <v>44</v>
      </c>
      <c r="Y625" t="s">
        <v>48</v>
      </c>
      <c r="Z625" t="s">
        <v>49</v>
      </c>
      <c r="AA625" t="s">
        <v>55</v>
      </c>
    </row>
    <row r="626" spans="1:27" x14ac:dyDescent="0.25">
      <c r="A626">
        <v>314</v>
      </c>
      <c r="B626" t="s">
        <v>1032</v>
      </c>
      <c r="C626" t="s">
        <v>1035</v>
      </c>
      <c r="D626">
        <v>4</v>
      </c>
      <c r="E626" t="s">
        <v>23</v>
      </c>
      <c r="F626" t="s">
        <v>1036</v>
      </c>
      <c r="G626" t="s">
        <v>44</v>
      </c>
      <c r="H626" t="s">
        <v>250</v>
      </c>
      <c r="I626" t="s">
        <v>1037</v>
      </c>
      <c r="J626" t="s">
        <v>92</v>
      </c>
      <c r="K626" s="7">
        <v>69</v>
      </c>
      <c r="L626">
        <v>672</v>
      </c>
      <c r="M626" t="s">
        <v>4340</v>
      </c>
      <c r="N626">
        <f>COUNTIFS(Bike_Data[Product Name],Bike_Data[[#This Row],[Product Name]])</f>
        <v>101</v>
      </c>
      <c r="O626">
        <f>_xlfn.RANK.EQ(Bike_Data[[#This Row],[Product Name Count]],Bike_Data[Product Name Count])</f>
        <v>862</v>
      </c>
      <c r="P6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26" t="s">
        <v>39</v>
      </c>
      <c r="R626" t="s">
        <v>40</v>
      </c>
      <c r="S626">
        <v>2</v>
      </c>
      <c r="T626">
        <v>3999.99</v>
      </c>
      <c r="U626">
        <v>7.0000000000000007E-2</v>
      </c>
      <c r="V626" t="s">
        <v>47</v>
      </c>
      <c r="W626">
        <v>8</v>
      </c>
      <c r="X626" t="s">
        <v>44</v>
      </c>
      <c r="Y626" t="s">
        <v>48</v>
      </c>
      <c r="Z626" t="s">
        <v>49</v>
      </c>
      <c r="AA626" t="s">
        <v>55</v>
      </c>
    </row>
    <row r="627" spans="1:27" x14ac:dyDescent="0.25">
      <c r="A627">
        <v>314</v>
      </c>
      <c r="B627" t="s">
        <v>1032</v>
      </c>
      <c r="C627" t="s">
        <v>1035</v>
      </c>
      <c r="D627">
        <v>4</v>
      </c>
      <c r="E627" t="s">
        <v>23</v>
      </c>
      <c r="F627" t="s">
        <v>1036</v>
      </c>
      <c r="G627" t="s">
        <v>44</v>
      </c>
      <c r="H627" t="s">
        <v>250</v>
      </c>
      <c r="I627" t="s">
        <v>1037</v>
      </c>
      <c r="J627" t="s">
        <v>127</v>
      </c>
      <c r="K627" s="7">
        <v>66</v>
      </c>
      <c r="L627">
        <v>875</v>
      </c>
      <c r="M627" t="s">
        <v>4341</v>
      </c>
      <c r="N627">
        <f>COUNTIFS(Bike_Data[Product Name],Bike_Data[[#This Row],[Product Name]])</f>
        <v>91</v>
      </c>
      <c r="O627">
        <f>_xlfn.RANK.EQ(Bike_Data[[#This Row],[Product Name Count]],Bike_Data[Product Name Count])</f>
        <v>1553</v>
      </c>
      <c r="P6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27" t="s">
        <v>39</v>
      </c>
      <c r="R627" t="s">
        <v>128</v>
      </c>
      <c r="S627">
        <v>1</v>
      </c>
      <c r="T627">
        <v>1320.99</v>
      </c>
      <c r="U627">
        <v>7.0000000000000007E-2</v>
      </c>
      <c r="V627" t="s">
        <v>47</v>
      </c>
      <c r="W627">
        <v>1</v>
      </c>
      <c r="X627" t="s">
        <v>44</v>
      </c>
      <c r="Y627" t="s">
        <v>48</v>
      </c>
      <c r="Z627" t="s">
        <v>49</v>
      </c>
      <c r="AA627" t="s">
        <v>55</v>
      </c>
    </row>
    <row r="628" spans="1:27" x14ac:dyDescent="0.25">
      <c r="A628">
        <v>315</v>
      </c>
      <c r="B628" t="s">
        <v>1029</v>
      </c>
      <c r="C628" t="s">
        <v>1035</v>
      </c>
      <c r="D628">
        <v>4</v>
      </c>
      <c r="E628" t="s">
        <v>23</v>
      </c>
      <c r="F628" t="s">
        <v>1038</v>
      </c>
      <c r="G628" t="s">
        <v>44</v>
      </c>
      <c r="H628" t="s">
        <v>478</v>
      </c>
      <c r="I628" t="s">
        <v>1039</v>
      </c>
      <c r="J628" t="s">
        <v>76</v>
      </c>
      <c r="K628" s="7">
        <v>63</v>
      </c>
      <c r="L628">
        <v>1071</v>
      </c>
      <c r="M628" t="s">
        <v>4341</v>
      </c>
      <c r="N628">
        <f>COUNTIFS(Bike_Data[Product Name],Bike_Data[[#This Row],[Product Name]])</f>
        <v>101</v>
      </c>
      <c r="O628">
        <f>_xlfn.RANK.EQ(Bike_Data[[#This Row],[Product Name Count]],Bike_Data[Product Name Count])</f>
        <v>862</v>
      </c>
      <c r="P6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28" t="s">
        <v>77</v>
      </c>
      <c r="R628" t="s">
        <v>40</v>
      </c>
      <c r="S628">
        <v>1</v>
      </c>
      <c r="T628">
        <v>2999.99</v>
      </c>
      <c r="U628">
        <v>0.1</v>
      </c>
      <c r="V628" t="s">
        <v>47</v>
      </c>
      <c r="W628">
        <v>17</v>
      </c>
      <c r="X628" t="s">
        <v>44</v>
      </c>
      <c r="Y628" t="s">
        <v>48</v>
      </c>
      <c r="Z628" t="s">
        <v>49</v>
      </c>
      <c r="AA628" t="s">
        <v>50</v>
      </c>
    </row>
    <row r="629" spans="1:27" x14ac:dyDescent="0.25">
      <c r="A629">
        <v>315</v>
      </c>
      <c r="B629" t="s">
        <v>1029</v>
      </c>
      <c r="C629" t="s">
        <v>1035</v>
      </c>
      <c r="D629">
        <v>4</v>
      </c>
      <c r="E629" t="s">
        <v>23</v>
      </c>
      <c r="F629" t="s">
        <v>1038</v>
      </c>
      <c r="G629" t="s">
        <v>44</v>
      </c>
      <c r="H629" t="s">
        <v>478</v>
      </c>
      <c r="I629" t="s">
        <v>1039</v>
      </c>
      <c r="J629" t="s">
        <v>104</v>
      </c>
      <c r="K629" s="7">
        <v>66</v>
      </c>
      <c r="L629">
        <v>875</v>
      </c>
      <c r="M629" t="s">
        <v>4341</v>
      </c>
      <c r="N629">
        <f>COUNTIFS(Bike_Data[Product Name],Bike_Data[[#This Row],[Product Name]])</f>
        <v>97</v>
      </c>
      <c r="O629">
        <f>_xlfn.RANK.EQ(Bike_Data[[#This Row],[Product Name Count]],Bike_Data[Product Name Count])</f>
        <v>1262</v>
      </c>
      <c r="P6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29" t="s">
        <v>29</v>
      </c>
      <c r="R629" t="s">
        <v>30</v>
      </c>
      <c r="S629">
        <v>1</v>
      </c>
      <c r="T629">
        <v>1680.99</v>
      </c>
      <c r="U629">
        <v>0.2</v>
      </c>
      <c r="V629" t="s">
        <v>47</v>
      </c>
      <c r="W629">
        <v>21</v>
      </c>
      <c r="X629" t="s">
        <v>44</v>
      </c>
      <c r="Y629" t="s">
        <v>48</v>
      </c>
      <c r="Z629" t="s">
        <v>49</v>
      </c>
      <c r="AA629" t="s">
        <v>50</v>
      </c>
    </row>
    <row r="630" spans="1:27" x14ac:dyDescent="0.25">
      <c r="A630">
        <v>316</v>
      </c>
      <c r="B630" t="s">
        <v>1035</v>
      </c>
      <c r="C630" t="s">
        <v>1040</v>
      </c>
      <c r="D630">
        <v>4</v>
      </c>
      <c r="E630" t="s">
        <v>23</v>
      </c>
      <c r="F630" t="s">
        <v>1041</v>
      </c>
      <c r="G630" t="s">
        <v>44</v>
      </c>
      <c r="H630" t="s">
        <v>223</v>
      </c>
      <c r="I630" t="s">
        <v>1042</v>
      </c>
      <c r="J630" t="s">
        <v>42</v>
      </c>
      <c r="K630" s="7">
        <v>131</v>
      </c>
      <c r="L630">
        <v>275</v>
      </c>
      <c r="M630" t="s">
        <v>4340</v>
      </c>
      <c r="N630">
        <f>COUNTIFS(Bike_Data[Product Name],Bike_Data[[#This Row],[Product Name]])</f>
        <v>185</v>
      </c>
      <c r="O630">
        <f>_xlfn.RANK.EQ(Bike_Data[[#This Row],[Product Name Count]],Bike_Data[Product Name Count])</f>
        <v>387</v>
      </c>
      <c r="P6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30" t="s">
        <v>36</v>
      </c>
      <c r="R630" t="s">
        <v>37</v>
      </c>
      <c r="S630">
        <v>2</v>
      </c>
      <c r="T630">
        <v>599.99</v>
      </c>
      <c r="U630">
        <v>0.1</v>
      </c>
      <c r="V630" t="s">
        <v>47</v>
      </c>
      <c r="W630">
        <v>20</v>
      </c>
      <c r="X630" t="s">
        <v>44</v>
      </c>
      <c r="Y630" t="s">
        <v>48</v>
      </c>
      <c r="Z630" t="s">
        <v>49</v>
      </c>
      <c r="AA630" t="s">
        <v>55</v>
      </c>
    </row>
    <row r="631" spans="1:27" x14ac:dyDescent="0.25">
      <c r="A631">
        <v>316</v>
      </c>
      <c r="B631" t="s">
        <v>1035</v>
      </c>
      <c r="C631" t="s">
        <v>1040</v>
      </c>
      <c r="D631">
        <v>4</v>
      </c>
      <c r="E631" t="s">
        <v>23</v>
      </c>
      <c r="F631" t="s">
        <v>1041</v>
      </c>
      <c r="G631" t="s">
        <v>44</v>
      </c>
      <c r="H631" t="s">
        <v>223</v>
      </c>
      <c r="I631" t="s">
        <v>1042</v>
      </c>
      <c r="J631" t="s">
        <v>68</v>
      </c>
      <c r="K631" s="7">
        <v>61</v>
      </c>
      <c r="L631">
        <v>1196</v>
      </c>
      <c r="M631" t="s">
        <v>4341</v>
      </c>
      <c r="N631">
        <f>COUNTIFS(Bike_Data[Product Name],Bike_Data[[#This Row],[Product Name]])</f>
        <v>91</v>
      </c>
      <c r="O631">
        <f>_xlfn.RANK.EQ(Bike_Data[[#This Row],[Product Name Count]],Bike_Data[Product Name Count])</f>
        <v>1553</v>
      </c>
      <c r="P6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31" t="s">
        <v>36</v>
      </c>
      <c r="R631" t="s">
        <v>69</v>
      </c>
      <c r="S631">
        <v>1</v>
      </c>
      <c r="T631">
        <v>429</v>
      </c>
      <c r="U631">
        <v>0.05</v>
      </c>
      <c r="V631" t="s">
        <v>47</v>
      </c>
      <c r="W631">
        <v>3</v>
      </c>
      <c r="X631" t="s">
        <v>44</v>
      </c>
      <c r="Y631" t="s">
        <v>48</v>
      </c>
      <c r="Z631" t="s">
        <v>49</v>
      </c>
      <c r="AA631" t="s">
        <v>55</v>
      </c>
    </row>
    <row r="632" spans="1:27" x14ac:dyDescent="0.25">
      <c r="A632">
        <v>316</v>
      </c>
      <c r="B632" t="s">
        <v>1035</v>
      </c>
      <c r="C632" t="s">
        <v>1040</v>
      </c>
      <c r="D632">
        <v>4</v>
      </c>
      <c r="E632" t="s">
        <v>23</v>
      </c>
      <c r="F632" t="s">
        <v>1041</v>
      </c>
      <c r="G632" t="s">
        <v>44</v>
      </c>
      <c r="H632" t="s">
        <v>223</v>
      </c>
      <c r="I632" t="s">
        <v>1042</v>
      </c>
      <c r="J632" t="s">
        <v>35</v>
      </c>
      <c r="K632" s="7">
        <v>56</v>
      </c>
      <c r="L632">
        <v>1373</v>
      </c>
      <c r="M632" t="s">
        <v>4341</v>
      </c>
      <c r="N632">
        <f>COUNTIFS(Bike_Data[Product Name],Bike_Data[[#This Row],[Product Name]])</f>
        <v>84</v>
      </c>
      <c r="O632">
        <f>_xlfn.RANK.EQ(Bike_Data[[#This Row],[Product Name Count]],Bike_Data[Product Name Count])</f>
        <v>2086</v>
      </c>
      <c r="P6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32" t="s">
        <v>36</v>
      </c>
      <c r="R632" t="s">
        <v>37</v>
      </c>
      <c r="S632">
        <v>1</v>
      </c>
      <c r="T632">
        <v>599.99</v>
      </c>
      <c r="U632">
        <v>0.1</v>
      </c>
      <c r="V632" t="s">
        <v>47</v>
      </c>
      <c r="W632">
        <v>20</v>
      </c>
      <c r="X632" t="s">
        <v>44</v>
      </c>
      <c r="Y632" t="s">
        <v>48</v>
      </c>
      <c r="Z632" t="s">
        <v>49</v>
      </c>
      <c r="AA632" t="s">
        <v>55</v>
      </c>
    </row>
    <row r="633" spans="1:27" x14ac:dyDescent="0.25">
      <c r="A633">
        <v>316</v>
      </c>
      <c r="B633" t="s">
        <v>1035</v>
      </c>
      <c r="C633" t="s">
        <v>1040</v>
      </c>
      <c r="D633">
        <v>4</v>
      </c>
      <c r="E633" t="s">
        <v>23</v>
      </c>
      <c r="F633" t="s">
        <v>1041</v>
      </c>
      <c r="G633" t="s">
        <v>44</v>
      </c>
      <c r="H633" t="s">
        <v>223</v>
      </c>
      <c r="I633" t="s">
        <v>1042</v>
      </c>
      <c r="J633" t="s">
        <v>165</v>
      </c>
      <c r="K633" s="7">
        <v>57</v>
      </c>
      <c r="L633">
        <v>1316</v>
      </c>
      <c r="M633" t="s">
        <v>4341</v>
      </c>
      <c r="N633">
        <f>COUNTIFS(Bike_Data[Product Name],Bike_Data[[#This Row],[Product Name]])</f>
        <v>78</v>
      </c>
      <c r="O633">
        <f>_xlfn.RANK.EQ(Bike_Data[[#This Row],[Product Name Count]],Bike_Data[Product Name Count])</f>
        <v>2170</v>
      </c>
      <c r="P6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33" t="s">
        <v>36</v>
      </c>
      <c r="R633" t="s">
        <v>69</v>
      </c>
      <c r="S633">
        <v>1</v>
      </c>
      <c r="T633">
        <v>449</v>
      </c>
      <c r="U633">
        <v>0.2</v>
      </c>
      <c r="V633" t="s">
        <v>47</v>
      </c>
      <c r="W633">
        <v>15</v>
      </c>
      <c r="X633" t="s">
        <v>44</v>
      </c>
      <c r="Y633" t="s">
        <v>48</v>
      </c>
      <c r="Z633" t="s">
        <v>49</v>
      </c>
      <c r="AA633" t="s">
        <v>55</v>
      </c>
    </row>
    <row r="634" spans="1:27" x14ac:dyDescent="0.25">
      <c r="A634">
        <v>316</v>
      </c>
      <c r="B634" t="s">
        <v>1035</v>
      </c>
      <c r="C634" t="s">
        <v>1040</v>
      </c>
      <c r="D634">
        <v>4</v>
      </c>
      <c r="E634" t="s">
        <v>23</v>
      </c>
      <c r="F634" t="s">
        <v>1041</v>
      </c>
      <c r="G634" t="s">
        <v>44</v>
      </c>
      <c r="H634" t="s">
        <v>223</v>
      </c>
      <c r="I634" t="s">
        <v>1042</v>
      </c>
      <c r="J634" t="s">
        <v>61</v>
      </c>
      <c r="K634" s="7">
        <v>49</v>
      </c>
      <c r="L634">
        <v>1536</v>
      </c>
      <c r="M634" t="s">
        <v>4341</v>
      </c>
      <c r="N634">
        <f>COUNTIFS(Bike_Data[Product Name],Bike_Data[[#This Row],[Product Name]])</f>
        <v>77</v>
      </c>
      <c r="O634">
        <f>_xlfn.RANK.EQ(Bike_Data[[#This Row],[Product Name Count]],Bike_Data[Product Name Count])</f>
        <v>2248</v>
      </c>
      <c r="P6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34" t="s">
        <v>39</v>
      </c>
      <c r="R634" t="s">
        <v>62</v>
      </c>
      <c r="S634">
        <v>2</v>
      </c>
      <c r="T634">
        <v>749.99</v>
      </c>
      <c r="U634">
        <v>0.2</v>
      </c>
      <c r="V634" t="s">
        <v>47</v>
      </c>
      <c r="W634">
        <v>16</v>
      </c>
      <c r="X634" t="s">
        <v>44</v>
      </c>
      <c r="Y634" t="s">
        <v>48</v>
      </c>
      <c r="Z634" t="s">
        <v>49</v>
      </c>
      <c r="AA634" t="s">
        <v>55</v>
      </c>
    </row>
    <row r="635" spans="1:27" x14ac:dyDescent="0.25">
      <c r="A635">
        <v>317</v>
      </c>
      <c r="B635" t="s">
        <v>1035</v>
      </c>
      <c r="C635" t="s">
        <v>1040</v>
      </c>
      <c r="D635">
        <v>4</v>
      </c>
      <c r="E635" t="s">
        <v>23</v>
      </c>
      <c r="F635" t="s">
        <v>1043</v>
      </c>
      <c r="G635" t="s">
        <v>44</v>
      </c>
      <c r="H635" t="s">
        <v>274</v>
      </c>
      <c r="I635" t="s">
        <v>1044</v>
      </c>
      <c r="J635" t="s">
        <v>109</v>
      </c>
      <c r="K635" s="7">
        <v>138</v>
      </c>
      <c r="L635">
        <v>1</v>
      </c>
      <c r="M635" t="s">
        <v>4340</v>
      </c>
      <c r="N635">
        <f>COUNTIFS(Bike_Data[Product Name],Bike_Data[[#This Row],[Product Name]])</f>
        <v>193</v>
      </c>
      <c r="O635">
        <f>_xlfn.RANK.EQ(Bike_Data[[#This Row],[Product Name Count]],Bike_Data[Product Name Count])</f>
        <v>1</v>
      </c>
      <c r="P6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35" t="s">
        <v>36</v>
      </c>
      <c r="R635" t="s">
        <v>37</v>
      </c>
      <c r="S635">
        <v>2</v>
      </c>
      <c r="T635">
        <v>269.99</v>
      </c>
      <c r="U635">
        <v>0.2</v>
      </c>
      <c r="V635" t="s">
        <v>47</v>
      </c>
      <c r="W635">
        <v>1</v>
      </c>
      <c r="X635" t="s">
        <v>44</v>
      </c>
      <c r="Y635" t="s">
        <v>48</v>
      </c>
      <c r="Z635" t="s">
        <v>49</v>
      </c>
      <c r="AA635" t="s">
        <v>55</v>
      </c>
    </row>
    <row r="636" spans="1:27" x14ac:dyDescent="0.25">
      <c r="A636">
        <v>317</v>
      </c>
      <c r="B636" t="s">
        <v>1035</v>
      </c>
      <c r="C636" t="s">
        <v>1040</v>
      </c>
      <c r="D636">
        <v>4</v>
      </c>
      <c r="E636" t="s">
        <v>23</v>
      </c>
      <c r="F636" t="s">
        <v>1043</v>
      </c>
      <c r="G636" t="s">
        <v>44</v>
      </c>
      <c r="H636" t="s">
        <v>274</v>
      </c>
      <c r="I636" t="s">
        <v>1044</v>
      </c>
      <c r="J636" t="s">
        <v>86</v>
      </c>
      <c r="K636" s="7">
        <v>123</v>
      </c>
      <c r="L636">
        <v>406</v>
      </c>
      <c r="M636" t="s">
        <v>4340</v>
      </c>
      <c r="N636">
        <f>COUNTIFS(Bike_Data[Product Name],Bike_Data[[#This Row],[Product Name]])</f>
        <v>180</v>
      </c>
      <c r="O636">
        <f>_xlfn.RANK.EQ(Bike_Data[[#This Row],[Product Name Count]],Bike_Data[Product Name Count])</f>
        <v>572</v>
      </c>
      <c r="P6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36" t="s">
        <v>87</v>
      </c>
      <c r="R636" t="s">
        <v>37</v>
      </c>
      <c r="S636">
        <v>1</v>
      </c>
      <c r="T636">
        <v>269.99</v>
      </c>
      <c r="U636">
        <v>0.05</v>
      </c>
      <c r="V636" t="s">
        <v>47</v>
      </c>
      <c r="W636">
        <v>0</v>
      </c>
      <c r="X636" t="s">
        <v>44</v>
      </c>
      <c r="Y636" t="s">
        <v>48</v>
      </c>
      <c r="Z636" t="s">
        <v>49</v>
      </c>
      <c r="AA636" t="s">
        <v>55</v>
      </c>
    </row>
    <row r="637" spans="1:27" x14ac:dyDescent="0.25">
      <c r="A637">
        <v>317</v>
      </c>
      <c r="B637" t="s">
        <v>1035</v>
      </c>
      <c r="C637" t="s">
        <v>1040</v>
      </c>
      <c r="D637">
        <v>4</v>
      </c>
      <c r="E637" t="s">
        <v>23</v>
      </c>
      <c r="F637" t="s">
        <v>1043</v>
      </c>
      <c r="G637" t="s">
        <v>44</v>
      </c>
      <c r="H637" t="s">
        <v>274</v>
      </c>
      <c r="I637" t="s">
        <v>1044</v>
      </c>
      <c r="J637" t="s">
        <v>28</v>
      </c>
      <c r="K637" s="7">
        <v>67</v>
      </c>
      <c r="L637">
        <v>741</v>
      </c>
      <c r="M637" t="s">
        <v>4340</v>
      </c>
      <c r="N637">
        <f>COUNTIFS(Bike_Data[Product Name],Bike_Data[[#This Row],[Product Name]])</f>
        <v>97</v>
      </c>
      <c r="O637">
        <f>_xlfn.RANK.EQ(Bike_Data[[#This Row],[Product Name Count]],Bike_Data[Product Name Count])</f>
        <v>1262</v>
      </c>
      <c r="P6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37" t="s">
        <v>29</v>
      </c>
      <c r="R637" t="s">
        <v>30</v>
      </c>
      <c r="S637">
        <v>1</v>
      </c>
      <c r="T637">
        <v>1549</v>
      </c>
      <c r="U637">
        <v>0.2</v>
      </c>
      <c r="V637" t="s">
        <v>47</v>
      </c>
      <c r="W637">
        <v>13</v>
      </c>
      <c r="X637" t="s">
        <v>44</v>
      </c>
      <c r="Y637" t="s">
        <v>48</v>
      </c>
      <c r="Z637" t="s">
        <v>49</v>
      </c>
      <c r="AA637" t="s">
        <v>55</v>
      </c>
    </row>
    <row r="638" spans="1:27" x14ac:dyDescent="0.25">
      <c r="A638">
        <v>317</v>
      </c>
      <c r="B638" t="s">
        <v>1035</v>
      </c>
      <c r="C638" t="s">
        <v>1040</v>
      </c>
      <c r="D638">
        <v>4</v>
      </c>
      <c r="E638" t="s">
        <v>23</v>
      </c>
      <c r="F638" t="s">
        <v>1043</v>
      </c>
      <c r="G638" t="s">
        <v>44</v>
      </c>
      <c r="H638" t="s">
        <v>274</v>
      </c>
      <c r="I638" t="s">
        <v>1044</v>
      </c>
      <c r="J638" t="s">
        <v>82</v>
      </c>
      <c r="K638" s="7">
        <v>54</v>
      </c>
      <c r="L638">
        <v>1429</v>
      </c>
      <c r="M638" t="s">
        <v>4341</v>
      </c>
      <c r="N638">
        <f>COUNTIFS(Bike_Data[Product Name],Bike_Data[[#This Row],[Product Name]])</f>
        <v>91</v>
      </c>
      <c r="O638">
        <f>_xlfn.RANK.EQ(Bike_Data[[#This Row],[Product Name Count]],Bike_Data[Product Name Count])</f>
        <v>1553</v>
      </c>
      <c r="P6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38" t="s">
        <v>36</v>
      </c>
      <c r="R638" t="s">
        <v>37</v>
      </c>
      <c r="S638">
        <v>1</v>
      </c>
      <c r="T638">
        <v>529.99</v>
      </c>
      <c r="U638">
        <v>0.05</v>
      </c>
      <c r="V638" t="s">
        <v>47</v>
      </c>
      <c r="W638">
        <v>6</v>
      </c>
      <c r="X638" t="s">
        <v>44</v>
      </c>
      <c r="Y638" t="s">
        <v>48</v>
      </c>
      <c r="Z638" t="s">
        <v>49</v>
      </c>
      <c r="AA638" t="s">
        <v>55</v>
      </c>
    </row>
    <row r="639" spans="1:27" x14ac:dyDescent="0.25">
      <c r="A639">
        <v>318</v>
      </c>
      <c r="B639" t="s">
        <v>1035</v>
      </c>
      <c r="C639" t="s">
        <v>1045</v>
      </c>
      <c r="D639">
        <v>4</v>
      </c>
      <c r="E639" t="s">
        <v>23</v>
      </c>
      <c r="F639" t="s">
        <v>1046</v>
      </c>
      <c r="G639" t="s">
        <v>44</v>
      </c>
      <c r="H639" t="s">
        <v>1047</v>
      </c>
      <c r="I639" t="s">
        <v>1048</v>
      </c>
      <c r="J639" t="s">
        <v>109</v>
      </c>
      <c r="K639" s="7">
        <v>138</v>
      </c>
      <c r="L639">
        <v>1</v>
      </c>
      <c r="M639" t="s">
        <v>4340</v>
      </c>
      <c r="N639">
        <f>COUNTIFS(Bike_Data[Product Name],Bike_Data[[#This Row],[Product Name]])</f>
        <v>193</v>
      </c>
      <c r="O639">
        <f>_xlfn.RANK.EQ(Bike_Data[[#This Row],[Product Name Count]],Bike_Data[Product Name Count])</f>
        <v>1</v>
      </c>
      <c r="P6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39" t="s">
        <v>36</v>
      </c>
      <c r="R639" t="s">
        <v>37</v>
      </c>
      <c r="S639">
        <v>2</v>
      </c>
      <c r="T639">
        <v>269.99</v>
      </c>
      <c r="U639">
        <v>0.1</v>
      </c>
      <c r="V639" t="s">
        <v>47</v>
      </c>
      <c r="W639">
        <v>1</v>
      </c>
      <c r="X639" t="s">
        <v>44</v>
      </c>
      <c r="Y639" t="s">
        <v>48</v>
      </c>
      <c r="Z639" t="s">
        <v>49</v>
      </c>
      <c r="AA639" t="s">
        <v>55</v>
      </c>
    </row>
    <row r="640" spans="1:27" x14ac:dyDescent="0.25">
      <c r="A640">
        <v>318</v>
      </c>
      <c r="B640" t="s">
        <v>1035</v>
      </c>
      <c r="C640" t="s">
        <v>1045</v>
      </c>
      <c r="D640">
        <v>4</v>
      </c>
      <c r="E640" t="s">
        <v>23</v>
      </c>
      <c r="F640" t="s">
        <v>1046</v>
      </c>
      <c r="G640" t="s">
        <v>44</v>
      </c>
      <c r="H640" t="s">
        <v>1047</v>
      </c>
      <c r="I640" t="s">
        <v>1048</v>
      </c>
      <c r="J640" t="s">
        <v>76</v>
      </c>
      <c r="K640" s="7">
        <v>63</v>
      </c>
      <c r="L640">
        <v>1071</v>
      </c>
      <c r="M640" t="s">
        <v>4341</v>
      </c>
      <c r="N640">
        <f>COUNTIFS(Bike_Data[Product Name],Bike_Data[[#This Row],[Product Name]])</f>
        <v>101</v>
      </c>
      <c r="O640">
        <f>_xlfn.RANK.EQ(Bike_Data[[#This Row],[Product Name Count]],Bike_Data[Product Name Count])</f>
        <v>862</v>
      </c>
      <c r="P6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40" t="s">
        <v>77</v>
      </c>
      <c r="R640" t="s">
        <v>40</v>
      </c>
      <c r="S640">
        <v>1</v>
      </c>
      <c r="T640">
        <v>2999.99</v>
      </c>
      <c r="U640">
        <v>0.05</v>
      </c>
      <c r="V640" t="s">
        <v>47</v>
      </c>
      <c r="W640">
        <v>17</v>
      </c>
      <c r="X640" t="s">
        <v>44</v>
      </c>
      <c r="Y640" t="s">
        <v>48</v>
      </c>
      <c r="Z640" t="s">
        <v>49</v>
      </c>
      <c r="AA640" t="s">
        <v>55</v>
      </c>
    </row>
    <row r="641" spans="1:27" x14ac:dyDescent="0.25">
      <c r="A641">
        <v>318</v>
      </c>
      <c r="B641" t="s">
        <v>1035</v>
      </c>
      <c r="C641" t="s">
        <v>1045</v>
      </c>
      <c r="D641">
        <v>4</v>
      </c>
      <c r="E641" t="s">
        <v>23</v>
      </c>
      <c r="F641" t="s">
        <v>1046</v>
      </c>
      <c r="G641" t="s">
        <v>44</v>
      </c>
      <c r="H641" t="s">
        <v>1047</v>
      </c>
      <c r="I641" t="s">
        <v>1048</v>
      </c>
      <c r="J641" t="s">
        <v>132</v>
      </c>
      <c r="K641" s="7">
        <v>67</v>
      </c>
      <c r="L641">
        <v>741</v>
      </c>
      <c r="M641" t="s">
        <v>4340</v>
      </c>
      <c r="N641">
        <f>COUNTIFS(Bike_Data[Product Name],Bike_Data[[#This Row],[Product Name]])</f>
        <v>98</v>
      </c>
      <c r="O641">
        <f>_xlfn.RANK.EQ(Bike_Data[[#This Row],[Product Name Count]],Bike_Data[Product Name Count])</f>
        <v>1164</v>
      </c>
      <c r="P6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41" t="s">
        <v>70</v>
      </c>
      <c r="R641" t="s">
        <v>37</v>
      </c>
      <c r="S641">
        <v>2</v>
      </c>
      <c r="T641">
        <v>499.99</v>
      </c>
      <c r="U641">
        <v>0.2</v>
      </c>
      <c r="V641" t="s">
        <v>47</v>
      </c>
      <c r="W641">
        <v>18</v>
      </c>
      <c r="X641" t="s">
        <v>44</v>
      </c>
      <c r="Y641" t="s">
        <v>48</v>
      </c>
      <c r="Z641" t="s">
        <v>49</v>
      </c>
      <c r="AA641" t="s">
        <v>55</v>
      </c>
    </row>
    <row r="642" spans="1:27" x14ac:dyDescent="0.25">
      <c r="A642">
        <v>319</v>
      </c>
      <c r="B642" t="s">
        <v>1049</v>
      </c>
      <c r="C642" t="s">
        <v>1050</v>
      </c>
      <c r="D642">
        <v>4</v>
      </c>
      <c r="E642" t="s">
        <v>23</v>
      </c>
      <c r="F642" t="s">
        <v>1051</v>
      </c>
      <c r="G642" t="s">
        <v>44</v>
      </c>
      <c r="H642" t="s">
        <v>233</v>
      </c>
      <c r="I642" t="s">
        <v>1052</v>
      </c>
      <c r="J642" t="s">
        <v>109</v>
      </c>
      <c r="K642" s="7">
        <v>138</v>
      </c>
      <c r="L642">
        <v>1</v>
      </c>
      <c r="M642" t="s">
        <v>4340</v>
      </c>
      <c r="N642">
        <f>COUNTIFS(Bike_Data[Product Name],Bike_Data[[#This Row],[Product Name]])</f>
        <v>193</v>
      </c>
      <c r="O642">
        <f>_xlfn.RANK.EQ(Bike_Data[[#This Row],[Product Name Count]],Bike_Data[Product Name Count])</f>
        <v>1</v>
      </c>
      <c r="P6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42" t="s">
        <v>87</v>
      </c>
      <c r="R642" t="s">
        <v>37</v>
      </c>
      <c r="S642">
        <v>1</v>
      </c>
      <c r="T642">
        <v>269.99</v>
      </c>
      <c r="U642">
        <v>0.2</v>
      </c>
      <c r="V642" t="s">
        <v>47</v>
      </c>
      <c r="W642">
        <v>16</v>
      </c>
      <c r="X642" t="s">
        <v>44</v>
      </c>
      <c r="Y642" t="s">
        <v>48</v>
      </c>
      <c r="Z642" t="s">
        <v>49</v>
      </c>
      <c r="AA642" t="s">
        <v>50</v>
      </c>
    </row>
    <row r="643" spans="1:27" x14ac:dyDescent="0.25">
      <c r="A643">
        <v>319</v>
      </c>
      <c r="B643" t="s">
        <v>1049</v>
      </c>
      <c r="C643" t="s">
        <v>1050</v>
      </c>
      <c r="D643">
        <v>4</v>
      </c>
      <c r="E643" t="s">
        <v>23</v>
      </c>
      <c r="F643" t="s">
        <v>1051</v>
      </c>
      <c r="G643" t="s">
        <v>44</v>
      </c>
      <c r="H643" t="s">
        <v>233</v>
      </c>
      <c r="I643" t="s">
        <v>1052</v>
      </c>
      <c r="J643" t="s">
        <v>118</v>
      </c>
      <c r="K643" s="7">
        <v>70</v>
      </c>
      <c r="L643">
        <v>602</v>
      </c>
      <c r="M643" t="s">
        <v>4340</v>
      </c>
      <c r="N643">
        <f>COUNTIFS(Bike_Data[Product Name],Bike_Data[[#This Row],[Product Name]])</f>
        <v>100</v>
      </c>
      <c r="O643">
        <f>_xlfn.RANK.EQ(Bike_Data[[#This Row],[Product Name Count]],Bike_Data[Product Name Count])</f>
        <v>1064</v>
      </c>
      <c r="P6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43" t="s">
        <v>87</v>
      </c>
      <c r="R643" t="s">
        <v>37</v>
      </c>
      <c r="S643">
        <v>1</v>
      </c>
      <c r="T643">
        <v>299.99</v>
      </c>
      <c r="U643">
        <v>0.05</v>
      </c>
      <c r="V643" t="s">
        <v>47</v>
      </c>
      <c r="W643">
        <v>12</v>
      </c>
      <c r="X643" t="s">
        <v>44</v>
      </c>
      <c r="Y643" t="s">
        <v>48</v>
      </c>
      <c r="Z643" t="s">
        <v>49</v>
      </c>
      <c r="AA643" t="s">
        <v>50</v>
      </c>
    </row>
    <row r="644" spans="1:27" x14ac:dyDescent="0.25">
      <c r="A644">
        <v>319</v>
      </c>
      <c r="B644" t="s">
        <v>1049</v>
      </c>
      <c r="C644" t="s">
        <v>1050</v>
      </c>
      <c r="D644">
        <v>4</v>
      </c>
      <c r="E644" t="s">
        <v>23</v>
      </c>
      <c r="F644" t="s">
        <v>1051</v>
      </c>
      <c r="G644" t="s">
        <v>44</v>
      </c>
      <c r="H644" t="s">
        <v>233</v>
      </c>
      <c r="I644" t="s">
        <v>1052</v>
      </c>
      <c r="J644" t="s">
        <v>104</v>
      </c>
      <c r="K644" s="7">
        <v>66</v>
      </c>
      <c r="L644">
        <v>875</v>
      </c>
      <c r="M644" t="s">
        <v>4341</v>
      </c>
      <c r="N644">
        <f>COUNTIFS(Bike_Data[Product Name],Bike_Data[[#This Row],[Product Name]])</f>
        <v>97</v>
      </c>
      <c r="O644">
        <f>_xlfn.RANK.EQ(Bike_Data[[#This Row],[Product Name Count]],Bike_Data[Product Name Count])</f>
        <v>1262</v>
      </c>
      <c r="P6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44" t="s">
        <v>29</v>
      </c>
      <c r="R644" t="s">
        <v>30</v>
      </c>
      <c r="S644">
        <v>1</v>
      </c>
      <c r="T644">
        <v>1680.99</v>
      </c>
      <c r="U644">
        <v>7.0000000000000007E-2</v>
      </c>
      <c r="V644" t="s">
        <v>47</v>
      </c>
      <c r="W644">
        <v>21</v>
      </c>
      <c r="X644" t="s">
        <v>44</v>
      </c>
      <c r="Y644" t="s">
        <v>48</v>
      </c>
      <c r="Z644" t="s">
        <v>49</v>
      </c>
      <c r="AA644" t="s">
        <v>50</v>
      </c>
    </row>
    <row r="645" spans="1:27" x14ac:dyDescent="0.25">
      <c r="A645">
        <v>319</v>
      </c>
      <c r="B645" t="s">
        <v>1049</v>
      </c>
      <c r="C645" t="s">
        <v>1050</v>
      </c>
      <c r="D645">
        <v>4</v>
      </c>
      <c r="E645" t="s">
        <v>23</v>
      </c>
      <c r="F645" t="s">
        <v>1051</v>
      </c>
      <c r="G645" t="s">
        <v>44</v>
      </c>
      <c r="H645" t="s">
        <v>233</v>
      </c>
      <c r="I645" t="s">
        <v>1052</v>
      </c>
      <c r="J645" t="s">
        <v>82</v>
      </c>
      <c r="K645" s="7">
        <v>54</v>
      </c>
      <c r="L645">
        <v>1429</v>
      </c>
      <c r="M645" t="s">
        <v>4341</v>
      </c>
      <c r="N645">
        <f>COUNTIFS(Bike_Data[Product Name],Bike_Data[[#This Row],[Product Name]])</f>
        <v>91</v>
      </c>
      <c r="O645">
        <f>_xlfn.RANK.EQ(Bike_Data[[#This Row],[Product Name Count]],Bike_Data[Product Name Count])</f>
        <v>1553</v>
      </c>
      <c r="P6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45" t="s">
        <v>36</v>
      </c>
      <c r="R645" t="s">
        <v>37</v>
      </c>
      <c r="S645">
        <v>2</v>
      </c>
      <c r="T645">
        <v>529.99</v>
      </c>
      <c r="U645">
        <v>0.1</v>
      </c>
      <c r="V645" t="s">
        <v>47</v>
      </c>
      <c r="W645">
        <v>6</v>
      </c>
      <c r="X645" t="s">
        <v>44</v>
      </c>
      <c r="Y645" t="s">
        <v>48</v>
      </c>
      <c r="Z645" t="s">
        <v>49</v>
      </c>
      <c r="AA645" t="s">
        <v>50</v>
      </c>
    </row>
    <row r="646" spans="1:27" x14ac:dyDescent="0.25">
      <c r="A646">
        <v>321</v>
      </c>
      <c r="B646" t="s">
        <v>1040</v>
      </c>
      <c r="C646" t="s">
        <v>1050</v>
      </c>
      <c r="D646">
        <v>4</v>
      </c>
      <c r="E646" t="s">
        <v>23</v>
      </c>
      <c r="F646" t="s">
        <v>1055</v>
      </c>
      <c r="G646" t="s">
        <v>44</v>
      </c>
      <c r="H646" t="s">
        <v>198</v>
      </c>
      <c r="I646" t="s">
        <v>1056</v>
      </c>
      <c r="J646" t="s">
        <v>78</v>
      </c>
      <c r="K646" s="7">
        <v>136</v>
      </c>
      <c r="L646">
        <v>139</v>
      </c>
      <c r="M646" t="s">
        <v>4340</v>
      </c>
      <c r="N646">
        <f>COUNTIFS(Bike_Data[Product Name],Bike_Data[[#This Row],[Product Name]])</f>
        <v>193</v>
      </c>
      <c r="O646">
        <f>_xlfn.RANK.EQ(Bike_Data[[#This Row],[Product Name Count]],Bike_Data[Product Name Count])</f>
        <v>1</v>
      </c>
      <c r="P6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46" t="s">
        <v>36</v>
      </c>
      <c r="R646" t="s">
        <v>37</v>
      </c>
      <c r="S646">
        <v>2</v>
      </c>
      <c r="T646">
        <v>549.99</v>
      </c>
      <c r="U646">
        <v>0.2</v>
      </c>
      <c r="V646" t="s">
        <v>47</v>
      </c>
      <c r="W646">
        <v>2</v>
      </c>
      <c r="X646" t="s">
        <v>44</v>
      </c>
      <c r="Y646" t="s">
        <v>48</v>
      </c>
      <c r="Z646" t="s">
        <v>49</v>
      </c>
      <c r="AA646" t="s">
        <v>50</v>
      </c>
    </row>
    <row r="647" spans="1:27" x14ac:dyDescent="0.25">
      <c r="A647">
        <v>321</v>
      </c>
      <c r="B647" t="s">
        <v>1040</v>
      </c>
      <c r="C647" t="s">
        <v>1050</v>
      </c>
      <c r="D647">
        <v>4</v>
      </c>
      <c r="E647" t="s">
        <v>23</v>
      </c>
      <c r="F647" t="s">
        <v>1055</v>
      </c>
      <c r="G647" t="s">
        <v>44</v>
      </c>
      <c r="H647" t="s">
        <v>198</v>
      </c>
      <c r="I647" t="s">
        <v>1056</v>
      </c>
      <c r="J647" t="s">
        <v>42</v>
      </c>
      <c r="K647" s="7">
        <v>131</v>
      </c>
      <c r="L647">
        <v>275</v>
      </c>
      <c r="M647" t="s">
        <v>4340</v>
      </c>
      <c r="N647">
        <f>COUNTIFS(Bike_Data[Product Name],Bike_Data[[#This Row],[Product Name]])</f>
        <v>185</v>
      </c>
      <c r="O647">
        <f>_xlfn.RANK.EQ(Bike_Data[[#This Row],[Product Name Count]],Bike_Data[Product Name Count])</f>
        <v>387</v>
      </c>
      <c r="P6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47" t="s">
        <v>70</v>
      </c>
      <c r="R647" t="s">
        <v>37</v>
      </c>
      <c r="S647">
        <v>1</v>
      </c>
      <c r="T647">
        <v>599.99</v>
      </c>
      <c r="U647">
        <v>0.2</v>
      </c>
      <c r="V647" t="s">
        <v>47</v>
      </c>
      <c r="W647">
        <v>2</v>
      </c>
      <c r="X647" t="s">
        <v>44</v>
      </c>
      <c r="Y647" t="s">
        <v>48</v>
      </c>
      <c r="Z647" t="s">
        <v>49</v>
      </c>
      <c r="AA647" t="s">
        <v>50</v>
      </c>
    </row>
    <row r="648" spans="1:27" x14ac:dyDescent="0.25">
      <c r="A648">
        <v>321</v>
      </c>
      <c r="B648" t="s">
        <v>1040</v>
      </c>
      <c r="C648" t="s">
        <v>1050</v>
      </c>
      <c r="D648">
        <v>4</v>
      </c>
      <c r="E648" t="s">
        <v>23</v>
      </c>
      <c r="F648" t="s">
        <v>1055</v>
      </c>
      <c r="G648" t="s">
        <v>44</v>
      </c>
      <c r="H648" t="s">
        <v>198</v>
      </c>
      <c r="I648" t="s">
        <v>1056</v>
      </c>
      <c r="J648" t="s">
        <v>118</v>
      </c>
      <c r="K648" s="7">
        <v>70</v>
      </c>
      <c r="L648">
        <v>602</v>
      </c>
      <c r="M648" t="s">
        <v>4340</v>
      </c>
      <c r="N648">
        <f>COUNTIFS(Bike_Data[Product Name],Bike_Data[[#This Row],[Product Name]])</f>
        <v>100</v>
      </c>
      <c r="O648">
        <f>_xlfn.RANK.EQ(Bike_Data[[#This Row],[Product Name Count]],Bike_Data[Product Name Count])</f>
        <v>1064</v>
      </c>
      <c r="P6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48" t="s">
        <v>87</v>
      </c>
      <c r="R648" t="s">
        <v>37</v>
      </c>
      <c r="S648">
        <v>2</v>
      </c>
      <c r="T648">
        <v>299.99</v>
      </c>
      <c r="U648">
        <v>0.2</v>
      </c>
      <c r="V648" t="s">
        <v>47</v>
      </c>
      <c r="W648">
        <v>12</v>
      </c>
      <c r="X648" t="s">
        <v>44</v>
      </c>
      <c r="Y648" t="s">
        <v>48</v>
      </c>
      <c r="Z648" t="s">
        <v>49</v>
      </c>
      <c r="AA648" t="s">
        <v>50</v>
      </c>
    </row>
    <row r="649" spans="1:27" x14ac:dyDescent="0.25">
      <c r="A649">
        <v>321</v>
      </c>
      <c r="B649" t="s">
        <v>1040</v>
      </c>
      <c r="C649" t="s">
        <v>1050</v>
      </c>
      <c r="D649">
        <v>4</v>
      </c>
      <c r="E649" t="s">
        <v>23</v>
      </c>
      <c r="F649" t="s">
        <v>1055</v>
      </c>
      <c r="G649" t="s">
        <v>44</v>
      </c>
      <c r="H649" t="s">
        <v>198</v>
      </c>
      <c r="I649" t="s">
        <v>1056</v>
      </c>
      <c r="J649" t="s">
        <v>41</v>
      </c>
      <c r="K649" s="7">
        <v>62</v>
      </c>
      <c r="L649">
        <v>1134</v>
      </c>
      <c r="M649" t="s">
        <v>4341</v>
      </c>
      <c r="N649">
        <f>COUNTIFS(Bike_Data[Product Name],Bike_Data[[#This Row],[Product Name]])</f>
        <v>97</v>
      </c>
      <c r="O649">
        <f>_xlfn.RANK.EQ(Bike_Data[[#This Row],[Product Name Count]],Bike_Data[Product Name Count])</f>
        <v>1262</v>
      </c>
      <c r="P6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49" t="s">
        <v>39</v>
      </c>
      <c r="R649" t="s">
        <v>40</v>
      </c>
      <c r="S649">
        <v>2</v>
      </c>
      <c r="T649">
        <v>2899.99</v>
      </c>
      <c r="U649">
        <v>0.2</v>
      </c>
      <c r="V649" t="s">
        <v>47</v>
      </c>
      <c r="W649">
        <v>2</v>
      </c>
      <c r="X649" t="s">
        <v>44</v>
      </c>
      <c r="Y649" t="s">
        <v>48</v>
      </c>
      <c r="Z649" t="s">
        <v>49</v>
      </c>
      <c r="AA649" t="s">
        <v>50</v>
      </c>
    </row>
    <row r="650" spans="1:27" x14ac:dyDescent="0.25">
      <c r="A650">
        <v>322</v>
      </c>
      <c r="B650" t="s">
        <v>1040</v>
      </c>
      <c r="C650" t="s">
        <v>1045</v>
      </c>
      <c r="D650">
        <v>4</v>
      </c>
      <c r="E650" t="s">
        <v>23</v>
      </c>
      <c r="F650" t="s">
        <v>1057</v>
      </c>
      <c r="G650" t="s">
        <v>44</v>
      </c>
      <c r="H650" t="s">
        <v>309</v>
      </c>
      <c r="I650" t="s">
        <v>1058</v>
      </c>
      <c r="J650" t="s">
        <v>109</v>
      </c>
      <c r="K650" s="7">
        <v>138</v>
      </c>
      <c r="L650">
        <v>1</v>
      </c>
      <c r="M650" t="s">
        <v>4340</v>
      </c>
      <c r="N650">
        <f>COUNTIFS(Bike_Data[Product Name],Bike_Data[[#This Row],[Product Name]])</f>
        <v>193</v>
      </c>
      <c r="O650">
        <f>_xlfn.RANK.EQ(Bike_Data[[#This Row],[Product Name Count]],Bike_Data[Product Name Count])</f>
        <v>1</v>
      </c>
      <c r="P6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50" t="s">
        <v>36</v>
      </c>
      <c r="R650" t="s">
        <v>37</v>
      </c>
      <c r="S650">
        <v>2</v>
      </c>
      <c r="T650">
        <v>269.99</v>
      </c>
      <c r="U650">
        <v>0.2</v>
      </c>
      <c r="V650" t="s">
        <v>47</v>
      </c>
      <c r="W650">
        <v>1</v>
      </c>
      <c r="X650" t="s">
        <v>44</v>
      </c>
      <c r="Y650" t="s">
        <v>48</v>
      </c>
      <c r="Z650" t="s">
        <v>49</v>
      </c>
      <c r="AA650" t="s">
        <v>50</v>
      </c>
    </row>
    <row r="651" spans="1:27" x14ac:dyDescent="0.25">
      <c r="A651">
        <v>322</v>
      </c>
      <c r="B651" t="s">
        <v>1040</v>
      </c>
      <c r="C651" t="s">
        <v>1045</v>
      </c>
      <c r="D651">
        <v>4</v>
      </c>
      <c r="E651" t="s">
        <v>23</v>
      </c>
      <c r="F651" t="s">
        <v>1057</v>
      </c>
      <c r="G651" t="s">
        <v>44</v>
      </c>
      <c r="H651" t="s">
        <v>309</v>
      </c>
      <c r="I651" t="s">
        <v>1058</v>
      </c>
      <c r="J651" t="s">
        <v>109</v>
      </c>
      <c r="K651" s="7">
        <v>138</v>
      </c>
      <c r="L651">
        <v>1</v>
      </c>
      <c r="M651" t="s">
        <v>4340</v>
      </c>
      <c r="N651">
        <f>COUNTIFS(Bike_Data[Product Name],Bike_Data[[#This Row],[Product Name]])</f>
        <v>193</v>
      </c>
      <c r="O651">
        <f>_xlfn.RANK.EQ(Bike_Data[[#This Row],[Product Name Count]],Bike_Data[Product Name Count])</f>
        <v>1</v>
      </c>
      <c r="P6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51" t="s">
        <v>87</v>
      </c>
      <c r="R651" t="s">
        <v>37</v>
      </c>
      <c r="S651">
        <v>1</v>
      </c>
      <c r="T651">
        <v>269.99</v>
      </c>
      <c r="U651">
        <v>7.0000000000000007E-2</v>
      </c>
      <c r="V651" t="s">
        <v>47</v>
      </c>
      <c r="W651">
        <v>16</v>
      </c>
      <c r="X651" t="s">
        <v>44</v>
      </c>
      <c r="Y651" t="s">
        <v>48</v>
      </c>
      <c r="Z651" t="s">
        <v>49</v>
      </c>
      <c r="AA651" t="s">
        <v>50</v>
      </c>
    </row>
    <row r="652" spans="1:27" x14ac:dyDescent="0.25">
      <c r="A652">
        <v>323</v>
      </c>
      <c r="B652" t="s">
        <v>1040</v>
      </c>
      <c r="C652" t="s">
        <v>1050</v>
      </c>
      <c r="D652">
        <v>4</v>
      </c>
      <c r="E652" t="s">
        <v>23</v>
      </c>
      <c r="F652" t="s">
        <v>1059</v>
      </c>
      <c r="G652" t="s">
        <v>44</v>
      </c>
      <c r="H652" t="s">
        <v>153</v>
      </c>
      <c r="I652" t="s">
        <v>1060</v>
      </c>
      <c r="J652" t="s">
        <v>109</v>
      </c>
      <c r="K652" s="7">
        <v>138</v>
      </c>
      <c r="L652">
        <v>1</v>
      </c>
      <c r="M652" t="s">
        <v>4340</v>
      </c>
      <c r="N652">
        <f>COUNTIFS(Bike_Data[Product Name],Bike_Data[[#This Row],[Product Name]])</f>
        <v>193</v>
      </c>
      <c r="O652">
        <f>_xlfn.RANK.EQ(Bike_Data[[#This Row],[Product Name Count]],Bike_Data[Product Name Count])</f>
        <v>1</v>
      </c>
      <c r="P6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52" t="s">
        <v>36</v>
      </c>
      <c r="R652" t="s">
        <v>37</v>
      </c>
      <c r="S652">
        <v>2</v>
      </c>
      <c r="T652">
        <v>269.99</v>
      </c>
      <c r="U652">
        <v>7.0000000000000007E-2</v>
      </c>
      <c r="V652" t="s">
        <v>47</v>
      </c>
      <c r="W652">
        <v>1</v>
      </c>
      <c r="X652" t="s">
        <v>44</v>
      </c>
      <c r="Y652" t="s">
        <v>48</v>
      </c>
      <c r="Z652" t="s">
        <v>49</v>
      </c>
      <c r="AA652" t="s">
        <v>50</v>
      </c>
    </row>
    <row r="653" spans="1:27" x14ac:dyDescent="0.25">
      <c r="A653">
        <v>323</v>
      </c>
      <c r="B653" t="s">
        <v>1040</v>
      </c>
      <c r="C653" t="s">
        <v>1050</v>
      </c>
      <c r="D653">
        <v>4</v>
      </c>
      <c r="E653" t="s">
        <v>23</v>
      </c>
      <c r="F653" t="s">
        <v>1059</v>
      </c>
      <c r="G653" t="s">
        <v>44</v>
      </c>
      <c r="H653" t="s">
        <v>153</v>
      </c>
      <c r="I653" t="s">
        <v>1060</v>
      </c>
      <c r="J653" t="s">
        <v>42</v>
      </c>
      <c r="K653" s="7">
        <v>131</v>
      </c>
      <c r="L653">
        <v>275</v>
      </c>
      <c r="M653" t="s">
        <v>4340</v>
      </c>
      <c r="N653">
        <f>COUNTIFS(Bike_Data[Product Name],Bike_Data[[#This Row],[Product Name]])</f>
        <v>185</v>
      </c>
      <c r="O653">
        <f>_xlfn.RANK.EQ(Bike_Data[[#This Row],[Product Name Count]],Bike_Data[Product Name Count])</f>
        <v>387</v>
      </c>
      <c r="P6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53" t="s">
        <v>70</v>
      </c>
      <c r="R653" t="s">
        <v>37</v>
      </c>
      <c r="S653">
        <v>2</v>
      </c>
      <c r="T653">
        <v>599.99</v>
      </c>
      <c r="U653">
        <v>0.1</v>
      </c>
      <c r="V653" t="s">
        <v>47</v>
      </c>
      <c r="W653">
        <v>2</v>
      </c>
      <c r="X653" t="s">
        <v>44</v>
      </c>
      <c r="Y653" t="s">
        <v>48</v>
      </c>
      <c r="Z653" t="s">
        <v>49</v>
      </c>
      <c r="AA653" t="s">
        <v>50</v>
      </c>
    </row>
    <row r="654" spans="1:27" x14ac:dyDescent="0.25">
      <c r="A654">
        <v>324</v>
      </c>
      <c r="B654" t="s">
        <v>1045</v>
      </c>
      <c r="C654" t="s">
        <v>1061</v>
      </c>
      <c r="D654">
        <v>4</v>
      </c>
      <c r="E654" t="s">
        <v>23</v>
      </c>
      <c r="F654" t="s">
        <v>1062</v>
      </c>
      <c r="G654" t="s">
        <v>44</v>
      </c>
      <c r="H654" t="s">
        <v>445</v>
      </c>
      <c r="I654" t="s">
        <v>1063</v>
      </c>
      <c r="J654" t="s">
        <v>78</v>
      </c>
      <c r="K654" s="7">
        <v>136</v>
      </c>
      <c r="L654">
        <v>139</v>
      </c>
      <c r="M654" t="s">
        <v>4340</v>
      </c>
      <c r="N654">
        <f>COUNTIFS(Bike_Data[Product Name],Bike_Data[[#This Row],[Product Name]])</f>
        <v>193</v>
      </c>
      <c r="O654">
        <f>_xlfn.RANK.EQ(Bike_Data[[#This Row],[Product Name Count]],Bike_Data[Product Name Count])</f>
        <v>1</v>
      </c>
      <c r="P6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54" t="s">
        <v>36</v>
      </c>
      <c r="R654" t="s">
        <v>37</v>
      </c>
      <c r="S654">
        <v>1</v>
      </c>
      <c r="T654">
        <v>549.99</v>
      </c>
      <c r="U654">
        <v>0.05</v>
      </c>
      <c r="V654" t="s">
        <v>47</v>
      </c>
      <c r="W654">
        <v>2</v>
      </c>
      <c r="X654" t="s">
        <v>44</v>
      </c>
      <c r="Y654" t="s">
        <v>48</v>
      </c>
      <c r="Z654" t="s">
        <v>49</v>
      </c>
      <c r="AA654" t="s">
        <v>50</v>
      </c>
    </row>
    <row r="655" spans="1:27" x14ac:dyDescent="0.25">
      <c r="A655">
        <v>324</v>
      </c>
      <c r="B655" t="s">
        <v>1045</v>
      </c>
      <c r="C655" t="s">
        <v>1061</v>
      </c>
      <c r="D655">
        <v>4</v>
      </c>
      <c r="E655" t="s">
        <v>23</v>
      </c>
      <c r="F655" t="s">
        <v>1062</v>
      </c>
      <c r="G655" t="s">
        <v>44</v>
      </c>
      <c r="H655" t="s">
        <v>445</v>
      </c>
      <c r="I655" t="s">
        <v>1063</v>
      </c>
      <c r="J655" t="s">
        <v>86</v>
      </c>
      <c r="K655" s="7">
        <v>123</v>
      </c>
      <c r="L655">
        <v>406</v>
      </c>
      <c r="M655" t="s">
        <v>4340</v>
      </c>
      <c r="N655">
        <f>COUNTIFS(Bike_Data[Product Name],Bike_Data[[#This Row],[Product Name]])</f>
        <v>180</v>
      </c>
      <c r="O655">
        <f>_xlfn.RANK.EQ(Bike_Data[[#This Row],[Product Name Count]],Bike_Data[Product Name Count])</f>
        <v>572</v>
      </c>
      <c r="P6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55" t="s">
        <v>87</v>
      </c>
      <c r="R655" t="s">
        <v>37</v>
      </c>
      <c r="S655">
        <v>2</v>
      </c>
      <c r="T655">
        <v>269.99</v>
      </c>
      <c r="U655">
        <v>0.2</v>
      </c>
      <c r="V655" t="s">
        <v>47</v>
      </c>
      <c r="W655">
        <v>0</v>
      </c>
      <c r="X655" t="s">
        <v>44</v>
      </c>
      <c r="Y655" t="s">
        <v>48</v>
      </c>
      <c r="Z655" t="s">
        <v>49</v>
      </c>
      <c r="AA655" t="s">
        <v>50</v>
      </c>
    </row>
    <row r="656" spans="1:27" x14ac:dyDescent="0.25">
      <c r="A656">
        <v>324</v>
      </c>
      <c r="B656" t="s">
        <v>1045</v>
      </c>
      <c r="C656" t="s">
        <v>1061</v>
      </c>
      <c r="D656">
        <v>4</v>
      </c>
      <c r="E656" t="s">
        <v>23</v>
      </c>
      <c r="F656" t="s">
        <v>1062</v>
      </c>
      <c r="G656" t="s">
        <v>44</v>
      </c>
      <c r="H656" t="s">
        <v>445</v>
      </c>
      <c r="I656" t="s">
        <v>1063</v>
      </c>
      <c r="J656" t="s">
        <v>68</v>
      </c>
      <c r="K656" s="7">
        <v>61</v>
      </c>
      <c r="L656">
        <v>1196</v>
      </c>
      <c r="M656" t="s">
        <v>4341</v>
      </c>
      <c r="N656">
        <f>COUNTIFS(Bike_Data[Product Name],Bike_Data[[#This Row],[Product Name]])</f>
        <v>91</v>
      </c>
      <c r="O656">
        <f>_xlfn.RANK.EQ(Bike_Data[[#This Row],[Product Name Count]],Bike_Data[Product Name Count])</f>
        <v>1553</v>
      </c>
      <c r="P6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56" t="s">
        <v>36</v>
      </c>
      <c r="R656" t="s">
        <v>69</v>
      </c>
      <c r="S656">
        <v>1</v>
      </c>
      <c r="T656">
        <v>429</v>
      </c>
      <c r="U656">
        <v>0.2</v>
      </c>
      <c r="V656" t="s">
        <v>47</v>
      </c>
      <c r="W656">
        <v>3</v>
      </c>
      <c r="X656" t="s">
        <v>44</v>
      </c>
      <c r="Y656" t="s">
        <v>48</v>
      </c>
      <c r="Z656" t="s">
        <v>49</v>
      </c>
      <c r="AA656" t="s">
        <v>50</v>
      </c>
    </row>
    <row r="657" spans="1:27" x14ac:dyDescent="0.25">
      <c r="A657">
        <v>324</v>
      </c>
      <c r="B657" t="s">
        <v>1045</v>
      </c>
      <c r="C657" t="s">
        <v>1061</v>
      </c>
      <c r="D657">
        <v>4</v>
      </c>
      <c r="E657" t="s">
        <v>23</v>
      </c>
      <c r="F657" t="s">
        <v>1062</v>
      </c>
      <c r="G657" t="s">
        <v>44</v>
      </c>
      <c r="H657" t="s">
        <v>445</v>
      </c>
      <c r="I657" t="s">
        <v>1063</v>
      </c>
      <c r="J657" t="s">
        <v>165</v>
      </c>
      <c r="K657" s="7">
        <v>57</v>
      </c>
      <c r="L657">
        <v>1316</v>
      </c>
      <c r="M657" t="s">
        <v>4341</v>
      </c>
      <c r="N657">
        <f>COUNTIFS(Bike_Data[Product Name],Bike_Data[[#This Row],[Product Name]])</f>
        <v>78</v>
      </c>
      <c r="O657">
        <f>_xlfn.RANK.EQ(Bike_Data[[#This Row],[Product Name Count]],Bike_Data[Product Name Count])</f>
        <v>2170</v>
      </c>
      <c r="P6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57" t="s">
        <v>36</v>
      </c>
      <c r="R657" t="s">
        <v>69</v>
      </c>
      <c r="S657">
        <v>1</v>
      </c>
      <c r="T657">
        <v>449</v>
      </c>
      <c r="U657">
        <v>0.05</v>
      </c>
      <c r="V657" t="s">
        <v>47</v>
      </c>
      <c r="W657">
        <v>15</v>
      </c>
      <c r="X657" t="s">
        <v>44</v>
      </c>
      <c r="Y657" t="s">
        <v>48</v>
      </c>
      <c r="Z657" t="s">
        <v>49</v>
      </c>
      <c r="AA657" t="s">
        <v>50</v>
      </c>
    </row>
    <row r="658" spans="1:27" x14ac:dyDescent="0.25">
      <c r="A658">
        <v>324</v>
      </c>
      <c r="B658" t="s">
        <v>1045</v>
      </c>
      <c r="C658" t="s">
        <v>1061</v>
      </c>
      <c r="D658">
        <v>4</v>
      </c>
      <c r="E658" t="s">
        <v>23</v>
      </c>
      <c r="F658" t="s">
        <v>1062</v>
      </c>
      <c r="G658" t="s">
        <v>44</v>
      </c>
      <c r="H658" t="s">
        <v>445</v>
      </c>
      <c r="I658" t="s">
        <v>1063</v>
      </c>
      <c r="J658" t="s">
        <v>61</v>
      </c>
      <c r="K658" s="7">
        <v>49</v>
      </c>
      <c r="L658">
        <v>1536</v>
      </c>
      <c r="M658" t="s">
        <v>4341</v>
      </c>
      <c r="N658">
        <f>COUNTIFS(Bike_Data[Product Name],Bike_Data[[#This Row],[Product Name]])</f>
        <v>77</v>
      </c>
      <c r="O658">
        <f>_xlfn.RANK.EQ(Bike_Data[[#This Row],[Product Name Count]],Bike_Data[Product Name Count])</f>
        <v>2248</v>
      </c>
      <c r="P6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58" t="s">
        <v>39</v>
      </c>
      <c r="R658" t="s">
        <v>62</v>
      </c>
      <c r="S658">
        <v>2</v>
      </c>
      <c r="T658">
        <v>749.99</v>
      </c>
      <c r="U658">
        <v>0.1</v>
      </c>
      <c r="V658" t="s">
        <v>47</v>
      </c>
      <c r="W658">
        <v>16</v>
      </c>
      <c r="X658" t="s">
        <v>44</v>
      </c>
      <c r="Y658" t="s">
        <v>48</v>
      </c>
      <c r="Z658" t="s">
        <v>49</v>
      </c>
      <c r="AA658" t="s">
        <v>50</v>
      </c>
    </row>
    <row r="659" spans="1:27" x14ac:dyDescent="0.25">
      <c r="A659">
        <v>325</v>
      </c>
      <c r="B659" t="s">
        <v>1045</v>
      </c>
      <c r="C659" t="s">
        <v>1050</v>
      </c>
      <c r="D659">
        <v>4</v>
      </c>
      <c r="E659" t="s">
        <v>23</v>
      </c>
      <c r="F659" t="s">
        <v>1064</v>
      </c>
      <c r="G659" t="s">
        <v>44</v>
      </c>
      <c r="H659" t="s">
        <v>250</v>
      </c>
      <c r="I659" t="s">
        <v>1065</v>
      </c>
      <c r="J659" t="s">
        <v>78</v>
      </c>
      <c r="K659" s="7">
        <v>136</v>
      </c>
      <c r="L659">
        <v>139</v>
      </c>
      <c r="M659" t="s">
        <v>4340</v>
      </c>
      <c r="N659">
        <f>COUNTIFS(Bike_Data[Product Name],Bike_Data[[#This Row],[Product Name]])</f>
        <v>193</v>
      </c>
      <c r="O659">
        <f>_xlfn.RANK.EQ(Bike_Data[[#This Row],[Product Name Count]],Bike_Data[Product Name Count])</f>
        <v>1</v>
      </c>
      <c r="P6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59" t="s">
        <v>36</v>
      </c>
      <c r="R659" t="s">
        <v>37</v>
      </c>
      <c r="S659">
        <v>1</v>
      </c>
      <c r="T659">
        <v>549.99</v>
      </c>
      <c r="U659">
        <v>0.2</v>
      </c>
      <c r="V659" t="s">
        <v>47</v>
      </c>
      <c r="W659">
        <v>2</v>
      </c>
      <c r="X659" t="s">
        <v>44</v>
      </c>
      <c r="Y659" t="s">
        <v>48</v>
      </c>
      <c r="Z659" t="s">
        <v>49</v>
      </c>
      <c r="AA659" t="s">
        <v>50</v>
      </c>
    </row>
    <row r="660" spans="1:27" x14ac:dyDescent="0.25">
      <c r="A660">
        <v>325</v>
      </c>
      <c r="B660" t="s">
        <v>1045</v>
      </c>
      <c r="C660" t="s">
        <v>1050</v>
      </c>
      <c r="D660">
        <v>4</v>
      </c>
      <c r="E660" t="s">
        <v>23</v>
      </c>
      <c r="F660" t="s">
        <v>1064</v>
      </c>
      <c r="G660" t="s">
        <v>44</v>
      </c>
      <c r="H660" t="s">
        <v>250</v>
      </c>
      <c r="I660" t="s">
        <v>1065</v>
      </c>
      <c r="J660" t="s">
        <v>114</v>
      </c>
      <c r="K660" s="7">
        <v>73</v>
      </c>
      <c r="L660">
        <v>529</v>
      </c>
      <c r="M660" t="s">
        <v>4340</v>
      </c>
      <c r="N660">
        <f>COUNTIFS(Bike_Data[Product Name],Bike_Data[[#This Row],[Product Name]])</f>
        <v>110</v>
      </c>
      <c r="O660">
        <f>_xlfn.RANK.EQ(Bike_Data[[#This Row],[Product Name Count]],Bike_Data[Product Name Count])</f>
        <v>752</v>
      </c>
      <c r="P6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60" t="s">
        <v>39</v>
      </c>
      <c r="R660" t="s">
        <v>30</v>
      </c>
      <c r="S660">
        <v>2</v>
      </c>
      <c r="T660">
        <v>469.99</v>
      </c>
      <c r="U660">
        <v>0.2</v>
      </c>
      <c r="V660" t="s">
        <v>47</v>
      </c>
      <c r="W660">
        <v>11</v>
      </c>
      <c r="X660" t="s">
        <v>44</v>
      </c>
      <c r="Y660" t="s">
        <v>48</v>
      </c>
      <c r="Z660" t="s">
        <v>49</v>
      </c>
      <c r="AA660" t="s">
        <v>50</v>
      </c>
    </row>
    <row r="661" spans="1:27" x14ac:dyDescent="0.25">
      <c r="A661">
        <v>325</v>
      </c>
      <c r="B661" t="s">
        <v>1045</v>
      </c>
      <c r="C661" t="s">
        <v>1050</v>
      </c>
      <c r="D661">
        <v>4</v>
      </c>
      <c r="E661" t="s">
        <v>23</v>
      </c>
      <c r="F661" t="s">
        <v>1064</v>
      </c>
      <c r="G661" t="s">
        <v>44</v>
      </c>
      <c r="H661" t="s">
        <v>250</v>
      </c>
      <c r="I661" t="s">
        <v>1065</v>
      </c>
      <c r="J661" t="s">
        <v>92</v>
      </c>
      <c r="K661" s="7">
        <v>69</v>
      </c>
      <c r="L661">
        <v>672</v>
      </c>
      <c r="M661" t="s">
        <v>4340</v>
      </c>
      <c r="N661">
        <f>COUNTIFS(Bike_Data[Product Name],Bike_Data[[#This Row],[Product Name]])</f>
        <v>101</v>
      </c>
      <c r="O661">
        <f>_xlfn.RANK.EQ(Bike_Data[[#This Row],[Product Name Count]],Bike_Data[Product Name Count])</f>
        <v>862</v>
      </c>
      <c r="P6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61" t="s">
        <v>39</v>
      </c>
      <c r="R661" t="s">
        <v>40</v>
      </c>
      <c r="S661">
        <v>1</v>
      </c>
      <c r="T661">
        <v>3999.99</v>
      </c>
      <c r="U661">
        <v>0.05</v>
      </c>
      <c r="V661" t="s">
        <v>47</v>
      </c>
      <c r="W661">
        <v>8</v>
      </c>
      <c r="X661" t="s">
        <v>44</v>
      </c>
      <c r="Y661" t="s">
        <v>48</v>
      </c>
      <c r="Z661" t="s">
        <v>49</v>
      </c>
      <c r="AA661" t="s">
        <v>50</v>
      </c>
    </row>
    <row r="662" spans="1:27" x14ac:dyDescent="0.25">
      <c r="A662">
        <v>327</v>
      </c>
      <c r="B662" t="s">
        <v>1050</v>
      </c>
      <c r="C662" t="s">
        <v>1066</v>
      </c>
      <c r="D662">
        <v>4</v>
      </c>
      <c r="E662" t="s">
        <v>23</v>
      </c>
      <c r="F662" t="s">
        <v>1069</v>
      </c>
      <c r="G662" t="s">
        <v>44</v>
      </c>
      <c r="H662" t="s">
        <v>635</v>
      </c>
      <c r="I662" t="s">
        <v>1070</v>
      </c>
      <c r="J662" t="s">
        <v>78</v>
      </c>
      <c r="K662" s="7">
        <v>136</v>
      </c>
      <c r="L662">
        <v>139</v>
      </c>
      <c r="M662" t="s">
        <v>4340</v>
      </c>
      <c r="N662">
        <f>COUNTIFS(Bike_Data[Product Name],Bike_Data[[#This Row],[Product Name]])</f>
        <v>193</v>
      </c>
      <c r="O662">
        <f>_xlfn.RANK.EQ(Bike_Data[[#This Row],[Product Name Count]],Bike_Data[Product Name Count])</f>
        <v>1</v>
      </c>
      <c r="P6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62" t="s">
        <v>36</v>
      </c>
      <c r="R662" t="s">
        <v>37</v>
      </c>
      <c r="S662">
        <v>2</v>
      </c>
      <c r="T662">
        <v>549.99</v>
      </c>
      <c r="U662">
        <v>7.0000000000000007E-2</v>
      </c>
      <c r="V662" t="s">
        <v>47</v>
      </c>
      <c r="W662">
        <v>2</v>
      </c>
      <c r="X662" t="s">
        <v>44</v>
      </c>
      <c r="Y662" t="s">
        <v>48</v>
      </c>
      <c r="Z662" t="s">
        <v>49</v>
      </c>
      <c r="AA662" t="s">
        <v>50</v>
      </c>
    </row>
    <row r="663" spans="1:27" x14ac:dyDescent="0.25">
      <c r="A663">
        <v>327</v>
      </c>
      <c r="B663" t="s">
        <v>1050</v>
      </c>
      <c r="C663" t="s">
        <v>1066</v>
      </c>
      <c r="D663">
        <v>4</v>
      </c>
      <c r="E663" t="s">
        <v>23</v>
      </c>
      <c r="F663" t="s">
        <v>1069</v>
      </c>
      <c r="G663" t="s">
        <v>44</v>
      </c>
      <c r="H663" t="s">
        <v>635</v>
      </c>
      <c r="I663" t="s">
        <v>1070</v>
      </c>
      <c r="J663" t="s">
        <v>109</v>
      </c>
      <c r="K663" s="7">
        <v>138</v>
      </c>
      <c r="L663">
        <v>1</v>
      </c>
      <c r="M663" t="s">
        <v>4340</v>
      </c>
      <c r="N663">
        <f>COUNTIFS(Bike_Data[Product Name],Bike_Data[[#This Row],[Product Name]])</f>
        <v>193</v>
      </c>
      <c r="O663">
        <f>_xlfn.RANK.EQ(Bike_Data[[#This Row],[Product Name Count]],Bike_Data[Product Name Count])</f>
        <v>1</v>
      </c>
      <c r="P6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63" t="s">
        <v>36</v>
      </c>
      <c r="R663" t="s">
        <v>37</v>
      </c>
      <c r="S663">
        <v>1</v>
      </c>
      <c r="T663">
        <v>269.99</v>
      </c>
      <c r="U663">
        <v>7.0000000000000007E-2</v>
      </c>
      <c r="V663" t="s">
        <v>47</v>
      </c>
      <c r="W663">
        <v>1</v>
      </c>
      <c r="X663" t="s">
        <v>44</v>
      </c>
      <c r="Y663" t="s">
        <v>48</v>
      </c>
      <c r="Z663" t="s">
        <v>49</v>
      </c>
      <c r="AA663" t="s">
        <v>50</v>
      </c>
    </row>
    <row r="664" spans="1:27" x14ac:dyDescent="0.25">
      <c r="A664">
        <v>327</v>
      </c>
      <c r="B664" t="s">
        <v>1050</v>
      </c>
      <c r="C664" t="s">
        <v>1066</v>
      </c>
      <c r="D664">
        <v>4</v>
      </c>
      <c r="E664" t="s">
        <v>23</v>
      </c>
      <c r="F664" t="s">
        <v>1069</v>
      </c>
      <c r="G664" t="s">
        <v>44</v>
      </c>
      <c r="H664" t="s">
        <v>635</v>
      </c>
      <c r="I664" t="s">
        <v>1070</v>
      </c>
      <c r="J664" t="s">
        <v>41</v>
      </c>
      <c r="K664" s="7">
        <v>62</v>
      </c>
      <c r="L664">
        <v>1134</v>
      </c>
      <c r="M664" t="s">
        <v>4341</v>
      </c>
      <c r="N664">
        <f>COUNTIFS(Bike_Data[Product Name],Bike_Data[[#This Row],[Product Name]])</f>
        <v>97</v>
      </c>
      <c r="O664">
        <f>_xlfn.RANK.EQ(Bike_Data[[#This Row],[Product Name Count]],Bike_Data[Product Name Count])</f>
        <v>1262</v>
      </c>
      <c r="P6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64" t="s">
        <v>39</v>
      </c>
      <c r="R664" t="s">
        <v>40</v>
      </c>
      <c r="S664">
        <v>1</v>
      </c>
      <c r="T664">
        <v>2899.99</v>
      </c>
      <c r="U664">
        <v>0.05</v>
      </c>
      <c r="V664" t="s">
        <v>47</v>
      </c>
      <c r="W664">
        <v>2</v>
      </c>
      <c r="X664" t="s">
        <v>44</v>
      </c>
      <c r="Y664" t="s">
        <v>48</v>
      </c>
      <c r="Z664" t="s">
        <v>49</v>
      </c>
      <c r="AA664" t="s">
        <v>50</v>
      </c>
    </row>
    <row r="665" spans="1:27" x14ac:dyDescent="0.25">
      <c r="A665">
        <v>328</v>
      </c>
      <c r="B665" t="s">
        <v>1061</v>
      </c>
      <c r="C665" t="s">
        <v>1071</v>
      </c>
      <c r="D665">
        <v>4</v>
      </c>
      <c r="E665" t="s">
        <v>23</v>
      </c>
      <c r="F665" t="s">
        <v>1072</v>
      </c>
      <c r="G665" t="s">
        <v>44</v>
      </c>
      <c r="H665" t="s">
        <v>705</v>
      </c>
      <c r="I665" t="s">
        <v>1073</v>
      </c>
      <c r="J665" t="s">
        <v>114</v>
      </c>
      <c r="K665" s="7">
        <v>73</v>
      </c>
      <c r="L665">
        <v>529</v>
      </c>
      <c r="M665" t="s">
        <v>4340</v>
      </c>
      <c r="N665">
        <f>COUNTIFS(Bike_Data[Product Name],Bike_Data[[#This Row],[Product Name]])</f>
        <v>110</v>
      </c>
      <c r="O665">
        <f>_xlfn.RANK.EQ(Bike_Data[[#This Row],[Product Name Count]],Bike_Data[Product Name Count])</f>
        <v>752</v>
      </c>
      <c r="P6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65" t="s">
        <v>39</v>
      </c>
      <c r="R665" t="s">
        <v>30</v>
      </c>
      <c r="S665">
        <v>2</v>
      </c>
      <c r="T665">
        <v>469.99</v>
      </c>
      <c r="U665">
        <v>0.1</v>
      </c>
      <c r="V665" t="s">
        <v>47</v>
      </c>
      <c r="W665">
        <v>11</v>
      </c>
      <c r="X665" t="s">
        <v>44</v>
      </c>
      <c r="Y665" t="s">
        <v>48</v>
      </c>
      <c r="Z665" t="s">
        <v>49</v>
      </c>
      <c r="AA665" t="s">
        <v>50</v>
      </c>
    </row>
    <row r="666" spans="1:27" x14ac:dyDescent="0.25">
      <c r="A666">
        <v>329</v>
      </c>
      <c r="B666" t="s">
        <v>1074</v>
      </c>
      <c r="C666" t="s">
        <v>1075</v>
      </c>
      <c r="D666">
        <v>4</v>
      </c>
      <c r="E666" t="s">
        <v>23</v>
      </c>
      <c r="F666" t="s">
        <v>1076</v>
      </c>
      <c r="G666" t="s">
        <v>44</v>
      </c>
      <c r="H666" t="s">
        <v>227</v>
      </c>
      <c r="I666" t="s">
        <v>1077</v>
      </c>
      <c r="J666" t="s">
        <v>42</v>
      </c>
      <c r="K666" s="7">
        <v>131</v>
      </c>
      <c r="L666">
        <v>275</v>
      </c>
      <c r="M666" t="s">
        <v>4340</v>
      </c>
      <c r="N666">
        <f>COUNTIFS(Bike_Data[Product Name],Bike_Data[[#This Row],[Product Name]])</f>
        <v>185</v>
      </c>
      <c r="O666">
        <f>_xlfn.RANK.EQ(Bike_Data[[#This Row],[Product Name Count]],Bike_Data[Product Name Count])</f>
        <v>387</v>
      </c>
      <c r="P6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66" t="s">
        <v>70</v>
      </c>
      <c r="R666" t="s">
        <v>37</v>
      </c>
      <c r="S666">
        <v>2</v>
      </c>
      <c r="T666">
        <v>599.99</v>
      </c>
      <c r="U666">
        <v>0.05</v>
      </c>
      <c r="V666" t="s">
        <v>47</v>
      </c>
      <c r="W666">
        <v>2</v>
      </c>
      <c r="X666" t="s">
        <v>44</v>
      </c>
      <c r="Y666" t="s">
        <v>48</v>
      </c>
      <c r="Z666" t="s">
        <v>49</v>
      </c>
      <c r="AA666" t="s">
        <v>50</v>
      </c>
    </row>
    <row r="667" spans="1:27" x14ac:dyDescent="0.25">
      <c r="A667">
        <v>329</v>
      </c>
      <c r="B667" t="s">
        <v>1074</v>
      </c>
      <c r="C667" t="s">
        <v>1075</v>
      </c>
      <c r="D667">
        <v>4</v>
      </c>
      <c r="E667" t="s">
        <v>23</v>
      </c>
      <c r="F667" t="s">
        <v>1076</v>
      </c>
      <c r="G667" t="s">
        <v>44</v>
      </c>
      <c r="H667" t="s">
        <v>227</v>
      </c>
      <c r="I667" t="s">
        <v>1077</v>
      </c>
      <c r="J667" t="s">
        <v>86</v>
      </c>
      <c r="K667" s="7">
        <v>123</v>
      </c>
      <c r="L667">
        <v>406</v>
      </c>
      <c r="M667" t="s">
        <v>4340</v>
      </c>
      <c r="N667">
        <f>COUNTIFS(Bike_Data[Product Name],Bike_Data[[#This Row],[Product Name]])</f>
        <v>180</v>
      </c>
      <c r="O667">
        <f>_xlfn.RANK.EQ(Bike_Data[[#This Row],[Product Name Count]],Bike_Data[Product Name Count])</f>
        <v>572</v>
      </c>
      <c r="P6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67" t="s">
        <v>36</v>
      </c>
      <c r="R667" t="s">
        <v>37</v>
      </c>
      <c r="S667">
        <v>2</v>
      </c>
      <c r="T667">
        <v>269.99</v>
      </c>
      <c r="U667">
        <v>7.0000000000000007E-2</v>
      </c>
      <c r="V667" t="s">
        <v>47</v>
      </c>
      <c r="W667">
        <v>18</v>
      </c>
      <c r="X667" t="s">
        <v>44</v>
      </c>
      <c r="Y667" t="s">
        <v>48</v>
      </c>
      <c r="Z667" t="s">
        <v>49</v>
      </c>
      <c r="AA667" t="s">
        <v>50</v>
      </c>
    </row>
    <row r="668" spans="1:27" x14ac:dyDescent="0.25">
      <c r="A668">
        <v>329</v>
      </c>
      <c r="B668" t="s">
        <v>1074</v>
      </c>
      <c r="C668" t="s">
        <v>1075</v>
      </c>
      <c r="D668">
        <v>4</v>
      </c>
      <c r="E668" t="s">
        <v>23</v>
      </c>
      <c r="F668" t="s">
        <v>1076</v>
      </c>
      <c r="G668" t="s">
        <v>44</v>
      </c>
      <c r="H668" t="s">
        <v>227</v>
      </c>
      <c r="I668" t="s">
        <v>1077</v>
      </c>
      <c r="J668" t="s">
        <v>118</v>
      </c>
      <c r="K668" s="7">
        <v>70</v>
      </c>
      <c r="L668">
        <v>602</v>
      </c>
      <c r="M668" t="s">
        <v>4340</v>
      </c>
      <c r="N668">
        <f>COUNTIFS(Bike_Data[Product Name],Bike_Data[[#This Row],[Product Name]])</f>
        <v>100</v>
      </c>
      <c r="O668">
        <f>_xlfn.RANK.EQ(Bike_Data[[#This Row],[Product Name Count]],Bike_Data[Product Name Count])</f>
        <v>1064</v>
      </c>
      <c r="P6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68" t="s">
        <v>87</v>
      </c>
      <c r="R668" t="s">
        <v>37</v>
      </c>
      <c r="S668">
        <v>1</v>
      </c>
      <c r="T668">
        <v>299.99</v>
      </c>
      <c r="U668">
        <v>0.2</v>
      </c>
      <c r="V668" t="s">
        <v>47</v>
      </c>
      <c r="W668">
        <v>12</v>
      </c>
      <c r="X668" t="s">
        <v>44</v>
      </c>
      <c r="Y668" t="s">
        <v>48</v>
      </c>
      <c r="Z668" t="s">
        <v>49</v>
      </c>
      <c r="AA668" t="s">
        <v>50</v>
      </c>
    </row>
    <row r="669" spans="1:27" x14ac:dyDescent="0.25">
      <c r="A669">
        <v>329</v>
      </c>
      <c r="B669" t="s">
        <v>1074</v>
      </c>
      <c r="C669" t="s">
        <v>1075</v>
      </c>
      <c r="D669">
        <v>4</v>
      </c>
      <c r="E669" t="s">
        <v>23</v>
      </c>
      <c r="F669" t="s">
        <v>1076</v>
      </c>
      <c r="G669" t="s">
        <v>44</v>
      </c>
      <c r="H669" t="s">
        <v>227</v>
      </c>
      <c r="I669" t="s">
        <v>1077</v>
      </c>
      <c r="J669" t="s">
        <v>68</v>
      </c>
      <c r="K669" s="7">
        <v>61</v>
      </c>
      <c r="L669">
        <v>1196</v>
      </c>
      <c r="M669" t="s">
        <v>4341</v>
      </c>
      <c r="N669">
        <f>COUNTIFS(Bike_Data[Product Name],Bike_Data[[#This Row],[Product Name]])</f>
        <v>91</v>
      </c>
      <c r="O669">
        <f>_xlfn.RANK.EQ(Bike_Data[[#This Row],[Product Name Count]],Bike_Data[Product Name Count])</f>
        <v>1553</v>
      </c>
      <c r="P6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69" t="s">
        <v>36</v>
      </c>
      <c r="R669" t="s">
        <v>69</v>
      </c>
      <c r="S669">
        <v>1</v>
      </c>
      <c r="T669">
        <v>429</v>
      </c>
      <c r="U669">
        <v>7.0000000000000007E-2</v>
      </c>
      <c r="V669" t="s">
        <v>47</v>
      </c>
      <c r="W669">
        <v>3</v>
      </c>
      <c r="X669" t="s">
        <v>44</v>
      </c>
      <c r="Y669" t="s">
        <v>48</v>
      </c>
      <c r="Z669" t="s">
        <v>49</v>
      </c>
      <c r="AA669" t="s">
        <v>50</v>
      </c>
    </row>
    <row r="670" spans="1:27" x14ac:dyDescent="0.25">
      <c r="A670">
        <v>329</v>
      </c>
      <c r="B670" t="s">
        <v>1074</v>
      </c>
      <c r="C670" t="s">
        <v>1075</v>
      </c>
      <c r="D670">
        <v>4</v>
      </c>
      <c r="E670" t="s">
        <v>23</v>
      </c>
      <c r="F670" t="s">
        <v>1076</v>
      </c>
      <c r="G670" t="s">
        <v>44</v>
      </c>
      <c r="H670" t="s">
        <v>227</v>
      </c>
      <c r="I670" t="s">
        <v>1077</v>
      </c>
      <c r="J670" t="s">
        <v>38</v>
      </c>
      <c r="K670" s="7">
        <v>59</v>
      </c>
      <c r="L670">
        <v>1257</v>
      </c>
      <c r="M670" t="s">
        <v>4341</v>
      </c>
      <c r="N670">
        <f>COUNTIFS(Bike_Data[Product Name],Bike_Data[[#This Row],[Product Name]])</f>
        <v>85</v>
      </c>
      <c r="O670">
        <f>_xlfn.RANK.EQ(Bike_Data[[#This Row],[Product Name Count]],Bike_Data[Product Name Count])</f>
        <v>2001</v>
      </c>
      <c r="P6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70" t="s">
        <v>39</v>
      </c>
      <c r="R670" t="s">
        <v>40</v>
      </c>
      <c r="S670">
        <v>2</v>
      </c>
      <c r="T670">
        <v>1799.99</v>
      </c>
      <c r="U670">
        <v>0.05</v>
      </c>
      <c r="V670" t="s">
        <v>47</v>
      </c>
      <c r="W670">
        <v>1</v>
      </c>
      <c r="X670" t="s">
        <v>44</v>
      </c>
      <c r="Y670" t="s">
        <v>48</v>
      </c>
      <c r="Z670" t="s">
        <v>49</v>
      </c>
      <c r="AA670" t="s">
        <v>50</v>
      </c>
    </row>
    <row r="671" spans="1:27" x14ac:dyDescent="0.25">
      <c r="A671">
        <v>330</v>
      </c>
      <c r="B671" t="s">
        <v>1074</v>
      </c>
      <c r="C671" t="s">
        <v>1078</v>
      </c>
      <c r="D671">
        <v>4</v>
      </c>
      <c r="E671" t="s">
        <v>23</v>
      </c>
      <c r="F671" t="s">
        <v>1079</v>
      </c>
      <c r="G671" t="s">
        <v>44</v>
      </c>
      <c r="H671" t="s">
        <v>292</v>
      </c>
      <c r="I671" t="s">
        <v>1080</v>
      </c>
      <c r="J671" t="s">
        <v>109</v>
      </c>
      <c r="K671" s="7">
        <v>138</v>
      </c>
      <c r="L671">
        <v>1</v>
      </c>
      <c r="M671" t="s">
        <v>4340</v>
      </c>
      <c r="N671">
        <f>COUNTIFS(Bike_Data[Product Name],Bike_Data[[#This Row],[Product Name]])</f>
        <v>193</v>
      </c>
      <c r="O671">
        <f>_xlfn.RANK.EQ(Bike_Data[[#This Row],[Product Name Count]],Bike_Data[Product Name Count])</f>
        <v>1</v>
      </c>
      <c r="P6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71" t="s">
        <v>87</v>
      </c>
      <c r="R671" t="s">
        <v>37</v>
      </c>
      <c r="S671">
        <v>2</v>
      </c>
      <c r="T671">
        <v>269.99</v>
      </c>
      <c r="U671">
        <v>0.05</v>
      </c>
      <c r="V671" t="s">
        <v>47</v>
      </c>
      <c r="W671">
        <v>16</v>
      </c>
      <c r="X671" t="s">
        <v>44</v>
      </c>
      <c r="Y671" t="s">
        <v>48</v>
      </c>
      <c r="Z671" t="s">
        <v>49</v>
      </c>
      <c r="AA671" t="s">
        <v>50</v>
      </c>
    </row>
    <row r="672" spans="1:27" x14ac:dyDescent="0.25">
      <c r="A672">
        <v>331</v>
      </c>
      <c r="B672" t="s">
        <v>1074</v>
      </c>
      <c r="C672" t="s">
        <v>1071</v>
      </c>
      <c r="D672">
        <v>4</v>
      </c>
      <c r="E672" t="s">
        <v>23</v>
      </c>
      <c r="F672" t="s">
        <v>1081</v>
      </c>
      <c r="G672" t="s">
        <v>44</v>
      </c>
      <c r="H672" t="s">
        <v>798</v>
      </c>
      <c r="I672" t="s">
        <v>1082</v>
      </c>
      <c r="J672" t="s">
        <v>68</v>
      </c>
      <c r="K672" s="7">
        <v>61</v>
      </c>
      <c r="L672">
        <v>1196</v>
      </c>
      <c r="M672" t="s">
        <v>4341</v>
      </c>
      <c r="N672">
        <f>COUNTIFS(Bike_Data[Product Name],Bike_Data[[#This Row],[Product Name]])</f>
        <v>91</v>
      </c>
      <c r="O672">
        <f>_xlfn.RANK.EQ(Bike_Data[[#This Row],[Product Name Count]],Bike_Data[Product Name Count])</f>
        <v>1553</v>
      </c>
      <c r="P6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72" t="s">
        <v>36</v>
      </c>
      <c r="R672" t="s">
        <v>69</v>
      </c>
      <c r="S672">
        <v>2</v>
      </c>
      <c r="T672">
        <v>429</v>
      </c>
      <c r="U672">
        <v>0.1</v>
      </c>
      <c r="V672" t="s">
        <v>47</v>
      </c>
      <c r="W672">
        <v>3</v>
      </c>
      <c r="X672" t="s">
        <v>44</v>
      </c>
      <c r="Y672" t="s">
        <v>48</v>
      </c>
      <c r="Z672" t="s">
        <v>49</v>
      </c>
      <c r="AA672" t="s">
        <v>50</v>
      </c>
    </row>
    <row r="673" spans="1:27" x14ac:dyDescent="0.25">
      <c r="A673">
        <v>332</v>
      </c>
      <c r="B673" t="s">
        <v>1074</v>
      </c>
      <c r="C673" t="s">
        <v>1075</v>
      </c>
      <c r="D673">
        <v>4</v>
      </c>
      <c r="E673" t="s">
        <v>23</v>
      </c>
      <c r="F673" t="s">
        <v>1083</v>
      </c>
      <c r="G673" t="s">
        <v>44</v>
      </c>
      <c r="H673" t="s">
        <v>1084</v>
      </c>
      <c r="I673" t="s">
        <v>1085</v>
      </c>
      <c r="J673" t="s">
        <v>75</v>
      </c>
      <c r="K673" s="7">
        <v>64</v>
      </c>
      <c r="L673">
        <v>1007</v>
      </c>
      <c r="M673" t="s">
        <v>4341</v>
      </c>
      <c r="N673">
        <f>COUNTIFS(Bike_Data[Product Name],Bike_Data[[#This Row],[Product Name]])</f>
        <v>89</v>
      </c>
      <c r="O673">
        <f>_xlfn.RANK.EQ(Bike_Data[[#This Row],[Product Name Count]],Bike_Data[Product Name Count])</f>
        <v>1826</v>
      </c>
      <c r="P6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73" t="s">
        <v>36</v>
      </c>
      <c r="R673" t="s">
        <v>69</v>
      </c>
      <c r="S673">
        <v>2</v>
      </c>
      <c r="T673">
        <v>449</v>
      </c>
      <c r="U673">
        <v>0.05</v>
      </c>
      <c r="V673" t="s">
        <v>47</v>
      </c>
      <c r="W673">
        <v>13</v>
      </c>
      <c r="X673" t="s">
        <v>44</v>
      </c>
      <c r="Y673" t="s">
        <v>48</v>
      </c>
      <c r="Z673" t="s">
        <v>49</v>
      </c>
      <c r="AA673" t="s">
        <v>55</v>
      </c>
    </row>
    <row r="674" spans="1:27" x14ac:dyDescent="0.25">
      <c r="A674">
        <v>333</v>
      </c>
      <c r="B674" t="s">
        <v>1071</v>
      </c>
      <c r="C674" t="s">
        <v>1075</v>
      </c>
      <c r="D674">
        <v>4</v>
      </c>
      <c r="E674" t="s">
        <v>23</v>
      </c>
      <c r="F674" t="s">
        <v>1086</v>
      </c>
      <c r="G674" t="s">
        <v>44</v>
      </c>
      <c r="H674" t="s">
        <v>1087</v>
      </c>
      <c r="I674" t="s">
        <v>1088</v>
      </c>
      <c r="J674" t="s">
        <v>75</v>
      </c>
      <c r="K674" s="7">
        <v>64</v>
      </c>
      <c r="L674">
        <v>1007</v>
      </c>
      <c r="M674" t="s">
        <v>4341</v>
      </c>
      <c r="N674">
        <f>COUNTIFS(Bike_Data[Product Name],Bike_Data[[#This Row],[Product Name]])</f>
        <v>89</v>
      </c>
      <c r="O674">
        <f>_xlfn.RANK.EQ(Bike_Data[[#This Row],[Product Name Count]],Bike_Data[Product Name Count])</f>
        <v>1826</v>
      </c>
      <c r="P6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74" t="s">
        <v>36</v>
      </c>
      <c r="R674" t="s">
        <v>69</v>
      </c>
      <c r="S674">
        <v>2</v>
      </c>
      <c r="T674">
        <v>449</v>
      </c>
      <c r="U674">
        <v>7.0000000000000007E-2</v>
      </c>
      <c r="V674" t="s">
        <v>47</v>
      </c>
      <c r="W674">
        <v>13</v>
      </c>
      <c r="X674" t="s">
        <v>44</v>
      </c>
      <c r="Y674" t="s">
        <v>48</v>
      </c>
      <c r="Z674" t="s">
        <v>49</v>
      </c>
      <c r="AA674" t="s">
        <v>50</v>
      </c>
    </row>
    <row r="675" spans="1:27" x14ac:dyDescent="0.25">
      <c r="A675">
        <v>333</v>
      </c>
      <c r="B675" t="s">
        <v>1071</v>
      </c>
      <c r="C675" t="s">
        <v>1075</v>
      </c>
      <c r="D675">
        <v>4</v>
      </c>
      <c r="E675" t="s">
        <v>23</v>
      </c>
      <c r="F675" t="s">
        <v>1086</v>
      </c>
      <c r="G675" t="s">
        <v>44</v>
      </c>
      <c r="H675" t="s">
        <v>1087</v>
      </c>
      <c r="I675" t="s">
        <v>1088</v>
      </c>
      <c r="J675" t="s">
        <v>56</v>
      </c>
      <c r="K675" s="7">
        <v>53</v>
      </c>
      <c r="L675">
        <v>1483</v>
      </c>
      <c r="M675" t="s">
        <v>4341</v>
      </c>
      <c r="N675">
        <f>COUNTIFS(Bike_Data[Product Name],Bike_Data[[#This Row],[Product Name]])</f>
        <v>86</v>
      </c>
      <c r="O675">
        <f>_xlfn.RANK.EQ(Bike_Data[[#This Row],[Product Name Count]],Bike_Data[Product Name Count])</f>
        <v>1915</v>
      </c>
      <c r="P6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75" t="s">
        <v>39</v>
      </c>
      <c r="R675" t="s">
        <v>30</v>
      </c>
      <c r="S675">
        <v>1</v>
      </c>
      <c r="T675">
        <v>999.99</v>
      </c>
      <c r="U675">
        <v>0.2</v>
      </c>
      <c r="V675" t="s">
        <v>47</v>
      </c>
      <c r="W675">
        <v>28</v>
      </c>
      <c r="X675" t="s">
        <v>44</v>
      </c>
      <c r="Y675" t="s">
        <v>48</v>
      </c>
      <c r="Z675" t="s">
        <v>49</v>
      </c>
      <c r="AA675" t="s">
        <v>50</v>
      </c>
    </row>
    <row r="676" spans="1:27" x14ac:dyDescent="0.25">
      <c r="A676">
        <v>333</v>
      </c>
      <c r="B676" t="s">
        <v>1071</v>
      </c>
      <c r="C676" t="s">
        <v>1075</v>
      </c>
      <c r="D676">
        <v>4</v>
      </c>
      <c r="E676" t="s">
        <v>23</v>
      </c>
      <c r="F676" t="s">
        <v>1086</v>
      </c>
      <c r="G676" t="s">
        <v>44</v>
      </c>
      <c r="H676" t="s">
        <v>1087</v>
      </c>
      <c r="I676" t="s">
        <v>1088</v>
      </c>
      <c r="J676" t="s">
        <v>38</v>
      </c>
      <c r="K676" s="7">
        <v>59</v>
      </c>
      <c r="L676">
        <v>1257</v>
      </c>
      <c r="M676" t="s">
        <v>4341</v>
      </c>
      <c r="N676">
        <f>COUNTIFS(Bike_Data[Product Name],Bike_Data[[#This Row],[Product Name]])</f>
        <v>85</v>
      </c>
      <c r="O676">
        <f>_xlfn.RANK.EQ(Bike_Data[[#This Row],[Product Name Count]],Bike_Data[Product Name Count])</f>
        <v>2001</v>
      </c>
      <c r="P6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76" t="s">
        <v>39</v>
      </c>
      <c r="R676" t="s">
        <v>40</v>
      </c>
      <c r="S676">
        <v>2</v>
      </c>
      <c r="T676">
        <v>1799.99</v>
      </c>
      <c r="U676">
        <v>0.05</v>
      </c>
      <c r="V676" t="s">
        <v>47</v>
      </c>
      <c r="W676">
        <v>1</v>
      </c>
      <c r="X676" t="s">
        <v>44</v>
      </c>
      <c r="Y676" t="s">
        <v>48</v>
      </c>
      <c r="Z676" t="s">
        <v>49</v>
      </c>
      <c r="AA676" t="s">
        <v>50</v>
      </c>
    </row>
    <row r="677" spans="1:27" x14ac:dyDescent="0.25">
      <c r="A677">
        <v>334</v>
      </c>
      <c r="B677" t="s">
        <v>1071</v>
      </c>
      <c r="C677" t="s">
        <v>1078</v>
      </c>
      <c r="D677">
        <v>4</v>
      </c>
      <c r="E677" t="s">
        <v>23</v>
      </c>
      <c r="F677" t="s">
        <v>1089</v>
      </c>
      <c r="G677" t="s">
        <v>44</v>
      </c>
      <c r="H677" t="s">
        <v>698</v>
      </c>
      <c r="I677" t="s">
        <v>1090</v>
      </c>
      <c r="J677" t="s">
        <v>42</v>
      </c>
      <c r="K677" s="7">
        <v>131</v>
      </c>
      <c r="L677">
        <v>275</v>
      </c>
      <c r="M677" t="s">
        <v>4340</v>
      </c>
      <c r="N677">
        <f>COUNTIFS(Bike_Data[Product Name],Bike_Data[[#This Row],[Product Name]])</f>
        <v>185</v>
      </c>
      <c r="O677">
        <f>_xlfn.RANK.EQ(Bike_Data[[#This Row],[Product Name Count]],Bike_Data[Product Name Count])</f>
        <v>387</v>
      </c>
      <c r="P6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77" t="s">
        <v>36</v>
      </c>
      <c r="R677" t="s">
        <v>37</v>
      </c>
      <c r="S677">
        <v>2</v>
      </c>
      <c r="T677">
        <v>599.99</v>
      </c>
      <c r="U677">
        <v>0.2</v>
      </c>
      <c r="V677" t="s">
        <v>47</v>
      </c>
      <c r="W677">
        <v>20</v>
      </c>
      <c r="X677" t="s">
        <v>44</v>
      </c>
      <c r="Y677" t="s">
        <v>48</v>
      </c>
      <c r="Z677" t="s">
        <v>49</v>
      </c>
      <c r="AA677" t="s">
        <v>55</v>
      </c>
    </row>
    <row r="678" spans="1:27" x14ac:dyDescent="0.25">
      <c r="A678">
        <v>334</v>
      </c>
      <c r="B678" t="s">
        <v>1071</v>
      </c>
      <c r="C678" t="s">
        <v>1078</v>
      </c>
      <c r="D678">
        <v>4</v>
      </c>
      <c r="E678" t="s">
        <v>23</v>
      </c>
      <c r="F678" t="s">
        <v>1089</v>
      </c>
      <c r="G678" t="s">
        <v>44</v>
      </c>
      <c r="H678" t="s">
        <v>698</v>
      </c>
      <c r="I678" t="s">
        <v>1090</v>
      </c>
      <c r="J678" t="s">
        <v>76</v>
      </c>
      <c r="K678" s="7">
        <v>63</v>
      </c>
      <c r="L678">
        <v>1071</v>
      </c>
      <c r="M678" t="s">
        <v>4341</v>
      </c>
      <c r="N678">
        <f>COUNTIFS(Bike_Data[Product Name],Bike_Data[[#This Row],[Product Name]])</f>
        <v>101</v>
      </c>
      <c r="O678">
        <f>_xlfn.RANK.EQ(Bike_Data[[#This Row],[Product Name Count]],Bike_Data[Product Name Count])</f>
        <v>862</v>
      </c>
      <c r="P6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78" t="s">
        <v>77</v>
      </c>
      <c r="R678" t="s">
        <v>40</v>
      </c>
      <c r="S678">
        <v>1</v>
      </c>
      <c r="T678">
        <v>2999.99</v>
      </c>
      <c r="U678">
        <v>0.05</v>
      </c>
      <c r="V678" t="s">
        <v>47</v>
      </c>
      <c r="W678">
        <v>17</v>
      </c>
      <c r="X678" t="s">
        <v>44</v>
      </c>
      <c r="Y678" t="s">
        <v>48</v>
      </c>
      <c r="Z678" t="s">
        <v>49</v>
      </c>
      <c r="AA678" t="s">
        <v>55</v>
      </c>
    </row>
    <row r="679" spans="1:27" x14ac:dyDescent="0.25">
      <c r="A679">
        <v>334</v>
      </c>
      <c r="B679" t="s">
        <v>1071</v>
      </c>
      <c r="C679" t="s">
        <v>1078</v>
      </c>
      <c r="D679">
        <v>4</v>
      </c>
      <c r="E679" t="s">
        <v>23</v>
      </c>
      <c r="F679" t="s">
        <v>1089</v>
      </c>
      <c r="G679" t="s">
        <v>44</v>
      </c>
      <c r="H679" t="s">
        <v>698</v>
      </c>
      <c r="I679" t="s">
        <v>1090</v>
      </c>
      <c r="J679" t="s">
        <v>56</v>
      </c>
      <c r="K679" s="7">
        <v>53</v>
      </c>
      <c r="L679">
        <v>1483</v>
      </c>
      <c r="M679" t="s">
        <v>4341</v>
      </c>
      <c r="N679">
        <f>COUNTIFS(Bike_Data[Product Name],Bike_Data[[#This Row],[Product Name]])</f>
        <v>86</v>
      </c>
      <c r="O679">
        <f>_xlfn.RANK.EQ(Bike_Data[[#This Row],[Product Name Count]],Bike_Data[Product Name Count])</f>
        <v>1915</v>
      </c>
      <c r="P6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79" t="s">
        <v>39</v>
      </c>
      <c r="R679" t="s">
        <v>30</v>
      </c>
      <c r="S679">
        <v>2</v>
      </c>
      <c r="T679">
        <v>999.99</v>
      </c>
      <c r="U679">
        <v>0.05</v>
      </c>
      <c r="V679" t="s">
        <v>47</v>
      </c>
      <c r="W679">
        <v>28</v>
      </c>
      <c r="X679" t="s">
        <v>44</v>
      </c>
      <c r="Y679" t="s">
        <v>48</v>
      </c>
      <c r="Z679" t="s">
        <v>49</v>
      </c>
      <c r="AA679" t="s">
        <v>55</v>
      </c>
    </row>
    <row r="680" spans="1:27" x14ac:dyDescent="0.25">
      <c r="A680">
        <v>335</v>
      </c>
      <c r="B680" t="s">
        <v>1071</v>
      </c>
      <c r="C680" t="s">
        <v>1075</v>
      </c>
      <c r="D680">
        <v>4</v>
      </c>
      <c r="E680" t="s">
        <v>23</v>
      </c>
      <c r="F680" t="s">
        <v>1091</v>
      </c>
      <c r="G680" t="s">
        <v>44</v>
      </c>
      <c r="H680" t="s">
        <v>1092</v>
      </c>
      <c r="I680" t="s">
        <v>1093</v>
      </c>
      <c r="J680" t="s">
        <v>109</v>
      </c>
      <c r="K680" s="7">
        <v>138</v>
      </c>
      <c r="L680">
        <v>1</v>
      </c>
      <c r="M680" t="s">
        <v>4340</v>
      </c>
      <c r="N680">
        <f>COUNTIFS(Bike_Data[Product Name],Bike_Data[[#This Row],[Product Name]])</f>
        <v>193</v>
      </c>
      <c r="O680">
        <f>_xlfn.RANK.EQ(Bike_Data[[#This Row],[Product Name Count]],Bike_Data[Product Name Count])</f>
        <v>1</v>
      </c>
      <c r="P6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80" t="s">
        <v>87</v>
      </c>
      <c r="R680" t="s">
        <v>37</v>
      </c>
      <c r="S680">
        <v>1</v>
      </c>
      <c r="T680">
        <v>269.99</v>
      </c>
      <c r="U680">
        <v>7.0000000000000007E-2</v>
      </c>
      <c r="V680" t="s">
        <v>47</v>
      </c>
      <c r="W680">
        <v>16</v>
      </c>
      <c r="X680" t="s">
        <v>44</v>
      </c>
      <c r="Y680" t="s">
        <v>48</v>
      </c>
      <c r="Z680" t="s">
        <v>49</v>
      </c>
      <c r="AA680" t="s">
        <v>50</v>
      </c>
    </row>
    <row r="681" spans="1:27" x14ac:dyDescent="0.25">
      <c r="A681">
        <v>335</v>
      </c>
      <c r="B681" t="s">
        <v>1071</v>
      </c>
      <c r="C681" t="s">
        <v>1075</v>
      </c>
      <c r="D681">
        <v>4</v>
      </c>
      <c r="E681" t="s">
        <v>23</v>
      </c>
      <c r="F681" t="s">
        <v>1091</v>
      </c>
      <c r="G681" t="s">
        <v>44</v>
      </c>
      <c r="H681" t="s">
        <v>1092</v>
      </c>
      <c r="I681" t="s">
        <v>1093</v>
      </c>
      <c r="J681" t="s">
        <v>114</v>
      </c>
      <c r="K681" s="7">
        <v>73</v>
      </c>
      <c r="L681">
        <v>529</v>
      </c>
      <c r="M681" t="s">
        <v>4340</v>
      </c>
      <c r="N681">
        <f>COUNTIFS(Bike_Data[Product Name],Bike_Data[[#This Row],[Product Name]])</f>
        <v>110</v>
      </c>
      <c r="O681">
        <f>_xlfn.RANK.EQ(Bike_Data[[#This Row],[Product Name Count]],Bike_Data[Product Name Count])</f>
        <v>752</v>
      </c>
      <c r="P6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81" t="s">
        <v>39</v>
      </c>
      <c r="R681" t="s">
        <v>30</v>
      </c>
      <c r="S681">
        <v>1</v>
      </c>
      <c r="T681">
        <v>469.99</v>
      </c>
      <c r="U681">
        <v>0.1</v>
      </c>
      <c r="V681" t="s">
        <v>47</v>
      </c>
      <c r="W681">
        <v>11</v>
      </c>
      <c r="X681" t="s">
        <v>44</v>
      </c>
      <c r="Y681" t="s">
        <v>48</v>
      </c>
      <c r="Z681" t="s">
        <v>49</v>
      </c>
      <c r="AA681" t="s">
        <v>50</v>
      </c>
    </row>
    <row r="682" spans="1:27" x14ac:dyDescent="0.25">
      <c r="A682">
        <v>335</v>
      </c>
      <c r="B682" t="s">
        <v>1071</v>
      </c>
      <c r="C682" t="s">
        <v>1075</v>
      </c>
      <c r="D682">
        <v>4</v>
      </c>
      <c r="E682" t="s">
        <v>23</v>
      </c>
      <c r="F682" t="s">
        <v>1091</v>
      </c>
      <c r="G682" t="s">
        <v>44</v>
      </c>
      <c r="H682" t="s">
        <v>1092</v>
      </c>
      <c r="I682" t="s">
        <v>1093</v>
      </c>
      <c r="J682" t="s">
        <v>61</v>
      </c>
      <c r="K682" s="7">
        <v>49</v>
      </c>
      <c r="L682">
        <v>1536</v>
      </c>
      <c r="M682" t="s">
        <v>4341</v>
      </c>
      <c r="N682">
        <f>COUNTIFS(Bike_Data[Product Name],Bike_Data[[#This Row],[Product Name]])</f>
        <v>77</v>
      </c>
      <c r="O682">
        <f>_xlfn.RANK.EQ(Bike_Data[[#This Row],[Product Name Count]],Bike_Data[Product Name Count])</f>
        <v>2248</v>
      </c>
      <c r="P6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82" t="s">
        <v>39</v>
      </c>
      <c r="R682" t="s">
        <v>62</v>
      </c>
      <c r="S682">
        <v>2</v>
      </c>
      <c r="T682">
        <v>749.99</v>
      </c>
      <c r="U682">
        <v>0.1</v>
      </c>
      <c r="V682" t="s">
        <v>47</v>
      </c>
      <c r="W682">
        <v>16</v>
      </c>
      <c r="X682" t="s">
        <v>44</v>
      </c>
      <c r="Y682" t="s">
        <v>48</v>
      </c>
      <c r="Z682" t="s">
        <v>49</v>
      </c>
      <c r="AA682" t="s">
        <v>50</v>
      </c>
    </row>
    <row r="683" spans="1:27" x14ac:dyDescent="0.25">
      <c r="A683">
        <v>336</v>
      </c>
      <c r="B683" t="s">
        <v>1075</v>
      </c>
      <c r="C683" t="s">
        <v>1078</v>
      </c>
      <c r="D683">
        <v>4</v>
      </c>
      <c r="E683" t="s">
        <v>23</v>
      </c>
      <c r="F683" t="s">
        <v>1094</v>
      </c>
      <c r="G683" t="s">
        <v>44</v>
      </c>
      <c r="H683" t="s">
        <v>366</v>
      </c>
      <c r="I683" t="s">
        <v>1095</v>
      </c>
      <c r="J683" t="s">
        <v>78</v>
      </c>
      <c r="K683" s="7">
        <v>136</v>
      </c>
      <c r="L683">
        <v>139</v>
      </c>
      <c r="M683" t="s">
        <v>4340</v>
      </c>
      <c r="N683">
        <f>COUNTIFS(Bike_Data[Product Name],Bike_Data[[#This Row],[Product Name]])</f>
        <v>193</v>
      </c>
      <c r="O683">
        <f>_xlfn.RANK.EQ(Bike_Data[[#This Row],[Product Name Count]],Bike_Data[Product Name Count])</f>
        <v>1</v>
      </c>
      <c r="P6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83" t="s">
        <v>36</v>
      </c>
      <c r="R683" t="s">
        <v>37</v>
      </c>
      <c r="S683">
        <v>1</v>
      </c>
      <c r="T683">
        <v>549.99</v>
      </c>
      <c r="U683">
        <v>0.2</v>
      </c>
      <c r="V683" t="s">
        <v>47</v>
      </c>
      <c r="W683">
        <v>2</v>
      </c>
      <c r="X683" t="s">
        <v>44</v>
      </c>
      <c r="Y683" t="s">
        <v>48</v>
      </c>
      <c r="Z683" t="s">
        <v>49</v>
      </c>
      <c r="AA683" t="s">
        <v>55</v>
      </c>
    </row>
    <row r="684" spans="1:27" x14ac:dyDescent="0.25">
      <c r="A684">
        <v>336</v>
      </c>
      <c r="B684" t="s">
        <v>1075</v>
      </c>
      <c r="C684" t="s">
        <v>1078</v>
      </c>
      <c r="D684">
        <v>4</v>
      </c>
      <c r="E684" t="s">
        <v>23</v>
      </c>
      <c r="F684" t="s">
        <v>1094</v>
      </c>
      <c r="G684" t="s">
        <v>44</v>
      </c>
      <c r="H684" t="s">
        <v>366</v>
      </c>
      <c r="I684" t="s">
        <v>1095</v>
      </c>
      <c r="J684" t="s">
        <v>41</v>
      </c>
      <c r="K684" s="7">
        <v>62</v>
      </c>
      <c r="L684">
        <v>1134</v>
      </c>
      <c r="M684" t="s">
        <v>4341</v>
      </c>
      <c r="N684">
        <f>COUNTIFS(Bike_Data[Product Name],Bike_Data[[#This Row],[Product Name]])</f>
        <v>97</v>
      </c>
      <c r="O684">
        <f>_xlfn.RANK.EQ(Bike_Data[[#This Row],[Product Name Count]],Bike_Data[Product Name Count])</f>
        <v>1262</v>
      </c>
      <c r="P6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84" t="s">
        <v>39</v>
      </c>
      <c r="R684" t="s">
        <v>40</v>
      </c>
      <c r="S684">
        <v>1</v>
      </c>
      <c r="T684">
        <v>2899.99</v>
      </c>
      <c r="U684">
        <v>0.1</v>
      </c>
      <c r="V684" t="s">
        <v>47</v>
      </c>
      <c r="W684">
        <v>2</v>
      </c>
      <c r="X684" t="s">
        <v>44</v>
      </c>
      <c r="Y684" t="s">
        <v>48</v>
      </c>
      <c r="Z684" t="s">
        <v>49</v>
      </c>
      <c r="AA684" t="s">
        <v>55</v>
      </c>
    </row>
    <row r="685" spans="1:27" x14ac:dyDescent="0.25">
      <c r="A685">
        <v>337</v>
      </c>
      <c r="B685" t="s">
        <v>1075</v>
      </c>
      <c r="C685" t="s">
        <v>1096</v>
      </c>
      <c r="D685">
        <v>4</v>
      </c>
      <c r="E685" t="s">
        <v>23</v>
      </c>
      <c r="F685" t="s">
        <v>1097</v>
      </c>
      <c r="G685" t="s">
        <v>44</v>
      </c>
      <c r="H685" t="s">
        <v>257</v>
      </c>
      <c r="I685" t="s">
        <v>1098</v>
      </c>
      <c r="J685" t="s">
        <v>41</v>
      </c>
      <c r="K685" s="7">
        <v>62</v>
      </c>
      <c r="L685">
        <v>1134</v>
      </c>
      <c r="M685" t="s">
        <v>4341</v>
      </c>
      <c r="N685">
        <f>COUNTIFS(Bike_Data[Product Name],Bike_Data[[#This Row],[Product Name]])</f>
        <v>97</v>
      </c>
      <c r="O685">
        <f>_xlfn.RANK.EQ(Bike_Data[[#This Row],[Product Name Count]],Bike_Data[Product Name Count])</f>
        <v>1262</v>
      </c>
      <c r="P6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85" t="s">
        <v>39</v>
      </c>
      <c r="R685" t="s">
        <v>40</v>
      </c>
      <c r="S685">
        <v>1</v>
      </c>
      <c r="T685">
        <v>2899.99</v>
      </c>
      <c r="U685">
        <v>0.05</v>
      </c>
      <c r="V685" t="s">
        <v>47</v>
      </c>
      <c r="W685">
        <v>2</v>
      </c>
      <c r="X685" t="s">
        <v>44</v>
      </c>
      <c r="Y685" t="s">
        <v>48</v>
      </c>
      <c r="Z685" t="s">
        <v>49</v>
      </c>
      <c r="AA685" t="s">
        <v>55</v>
      </c>
    </row>
    <row r="686" spans="1:27" x14ac:dyDescent="0.25">
      <c r="A686">
        <v>337</v>
      </c>
      <c r="B686" t="s">
        <v>1075</v>
      </c>
      <c r="C686" t="s">
        <v>1096</v>
      </c>
      <c r="D686">
        <v>4</v>
      </c>
      <c r="E686" t="s">
        <v>23</v>
      </c>
      <c r="F686" t="s">
        <v>1097</v>
      </c>
      <c r="G686" t="s">
        <v>44</v>
      </c>
      <c r="H686" t="s">
        <v>257</v>
      </c>
      <c r="I686" t="s">
        <v>1098</v>
      </c>
      <c r="J686" t="s">
        <v>75</v>
      </c>
      <c r="K686" s="7">
        <v>64</v>
      </c>
      <c r="L686">
        <v>1007</v>
      </c>
      <c r="M686" t="s">
        <v>4341</v>
      </c>
      <c r="N686">
        <f>COUNTIFS(Bike_Data[Product Name],Bike_Data[[#This Row],[Product Name]])</f>
        <v>89</v>
      </c>
      <c r="O686">
        <f>_xlfn.RANK.EQ(Bike_Data[[#This Row],[Product Name Count]],Bike_Data[Product Name Count])</f>
        <v>1826</v>
      </c>
      <c r="P6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86" t="s">
        <v>36</v>
      </c>
      <c r="R686" t="s">
        <v>69</v>
      </c>
      <c r="S686">
        <v>1</v>
      </c>
      <c r="T686">
        <v>449</v>
      </c>
      <c r="U686">
        <v>0.05</v>
      </c>
      <c r="V686" t="s">
        <v>47</v>
      </c>
      <c r="W686">
        <v>13</v>
      </c>
      <c r="X686" t="s">
        <v>44</v>
      </c>
      <c r="Y686" t="s">
        <v>48</v>
      </c>
      <c r="Z686" t="s">
        <v>49</v>
      </c>
      <c r="AA686" t="s">
        <v>55</v>
      </c>
    </row>
    <row r="687" spans="1:27" x14ac:dyDescent="0.25">
      <c r="A687">
        <v>339</v>
      </c>
      <c r="B687" t="s">
        <v>1096</v>
      </c>
      <c r="C687" t="s">
        <v>1102</v>
      </c>
      <c r="D687">
        <v>4</v>
      </c>
      <c r="E687" t="s">
        <v>23</v>
      </c>
      <c r="F687" t="s">
        <v>1103</v>
      </c>
      <c r="G687" t="s">
        <v>44</v>
      </c>
      <c r="H687" t="s">
        <v>195</v>
      </c>
      <c r="I687" t="s">
        <v>1104</v>
      </c>
      <c r="J687" t="s">
        <v>109</v>
      </c>
      <c r="K687" s="7">
        <v>138</v>
      </c>
      <c r="L687">
        <v>1</v>
      </c>
      <c r="M687" t="s">
        <v>4340</v>
      </c>
      <c r="N687">
        <f>COUNTIFS(Bike_Data[Product Name],Bike_Data[[#This Row],[Product Name]])</f>
        <v>193</v>
      </c>
      <c r="O687">
        <f>_xlfn.RANK.EQ(Bike_Data[[#This Row],[Product Name Count]],Bike_Data[Product Name Count])</f>
        <v>1</v>
      </c>
      <c r="P6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87" t="s">
        <v>36</v>
      </c>
      <c r="R687" t="s">
        <v>37</v>
      </c>
      <c r="S687">
        <v>1</v>
      </c>
      <c r="T687">
        <v>269.99</v>
      </c>
      <c r="U687">
        <v>0.1</v>
      </c>
      <c r="V687" t="s">
        <v>47</v>
      </c>
      <c r="W687">
        <v>1</v>
      </c>
      <c r="X687" t="s">
        <v>44</v>
      </c>
      <c r="Y687" t="s">
        <v>48</v>
      </c>
      <c r="Z687" t="s">
        <v>49</v>
      </c>
      <c r="AA687" t="s">
        <v>55</v>
      </c>
    </row>
    <row r="688" spans="1:27" x14ac:dyDescent="0.25">
      <c r="A688">
        <v>339</v>
      </c>
      <c r="B688" t="s">
        <v>1096</v>
      </c>
      <c r="C688" t="s">
        <v>1102</v>
      </c>
      <c r="D688">
        <v>4</v>
      </c>
      <c r="E688" t="s">
        <v>23</v>
      </c>
      <c r="F688" t="s">
        <v>1103</v>
      </c>
      <c r="G688" t="s">
        <v>44</v>
      </c>
      <c r="H688" t="s">
        <v>195</v>
      </c>
      <c r="I688" t="s">
        <v>1104</v>
      </c>
      <c r="J688" t="s">
        <v>82</v>
      </c>
      <c r="K688" s="7">
        <v>54</v>
      </c>
      <c r="L688">
        <v>1429</v>
      </c>
      <c r="M688" t="s">
        <v>4341</v>
      </c>
      <c r="N688">
        <f>COUNTIFS(Bike_Data[Product Name],Bike_Data[[#This Row],[Product Name]])</f>
        <v>91</v>
      </c>
      <c r="O688">
        <f>_xlfn.RANK.EQ(Bike_Data[[#This Row],[Product Name Count]],Bike_Data[Product Name Count])</f>
        <v>1553</v>
      </c>
      <c r="P6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88" t="s">
        <v>36</v>
      </c>
      <c r="R688" t="s">
        <v>37</v>
      </c>
      <c r="S688">
        <v>2</v>
      </c>
      <c r="T688">
        <v>529.99</v>
      </c>
      <c r="U688">
        <v>0.05</v>
      </c>
      <c r="V688" t="s">
        <v>47</v>
      </c>
      <c r="W688">
        <v>6</v>
      </c>
      <c r="X688" t="s">
        <v>44</v>
      </c>
      <c r="Y688" t="s">
        <v>48</v>
      </c>
      <c r="Z688" t="s">
        <v>49</v>
      </c>
      <c r="AA688" t="s">
        <v>55</v>
      </c>
    </row>
    <row r="689" spans="1:27" x14ac:dyDescent="0.25">
      <c r="A689">
        <v>340</v>
      </c>
      <c r="B689" t="s">
        <v>1102</v>
      </c>
      <c r="C689" t="s">
        <v>1105</v>
      </c>
      <c r="D689">
        <v>4</v>
      </c>
      <c r="E689" t="s">
        <v>23</v>
      </c>
      <c r="F689" t="s">
        <v>1106</v>
      </c>
      <c r="G689" t="s">
        <v>44</v>
      </c>
      <c r="H689" t="s">
        <v>268</v>
      </c>
      <c r="I689" t="s">
        <v>1107</v>
      </c>
      <c r="J689" t="s">
        <v>78</v>
      </c>
      <c r="K689" s="7">
        <v>136</v>
      </c>
      <c r="L689">
        <v>139</v>
      </c>
      <c r="M689" t="s">
        <v>4340</v>
      </c>
      <c r="N689">
        <f>COUNTIFS(Bike_Data[Product Name],Bike_Data[[#This Row],[Product Name]])</f>
        <v>193</v>
      </c>
      <c r="O689">
        <f>_xlfn.RANK.EQ(Bike_Data[[#This Row],[Product Name Count]],Bike_Data[Product Name Count])</f>
        <v>1</v>
      </c>
      <c r="P6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89" t="s">
        <v>36</v>
      </c>
      <c r="R689" t="s">
        <v>37</v>
      </c>
      <c r="S689">
        <v>2</v>
      </c>
      <c r="T689">
        <v>549.99</v>
      </c>
      <c r="U689">
        <v>7.0000000000000007E-2</v>
      </c>
      <c r="V689" t="s">
        <v>47</v>
      </c>
      <c r="W689">
        <v>2</v>
      </c>
      <c r="X689" t="s">
        <v>44</v>
      </c>
      <c r="Y689" t="s">
        <v>48</v>
      </c>
      <c r="Z689" t="s">
        <v>49</v>
      </c>
      <c r="AA689" t="s">
        <v>55</v>
      </c>
    </row>
    <row r="690" spans="1:27" x14ac:dyDescent="0.25">
      <c r="A690">
        <v>340</v>
      </c>
      <c r="B690" t="s">
        <v>1102</v>
      </c>
      <c r="C690" t="s">
        <v>1105</v>
      </c>
      <c r="D690">
        <v>4</v>
      </c>
      <c r="E690" t="s">
        <v>23</v>
      </c>
      <c r="F690" t="s">
        <v>1106</v>
      </c>
      <c r="G690" t="s">
        <v>44</v>
      </c>
      <c r="H690" t="s">
        <v>268</v>
      </c>
      <c r="I690" t="s">
        <v>1107</v>
      </c>
      <c r="J690" t="s">
        <v>78</v>
      </c>
      <c r="K690" s="7">
        <v>136</v>
      </c>
      <c r="L690">
        <v>139</v>
      </c>
      <c r="M690" t="s">
        <v>4340</v>
      </c>
      <c r="N690">
        <f>COUNTIFS(Bike_Data[Product Name],Bike_Data[[#This Row],[Product Name]])</f>
        <v>193</v>
      </c>
      <c r="O690">
        <f>_xlfn.RANK.EQ(Bike_Data[[#This Row],[Product Name Count]],Bike_Data[Product Name Count])</f>
        <v>1</v>
      </c>
      <c r="P6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90" t="s">
        <v>70</v>
      </c>
      <c r="R690" t="s">
        <v>37</v>
      </c>
      <c r="S690">
        <v>1</v>
      </c>
      <c r="T690">
        <v>549.99</v>
      </c>
      <c r="U690">
        <v>0.05</v>
      </c>
      <c r="V690" t="s">
        <v>47</v>
      </c>
      <c r="W690">
        <v>16</v>
      </c>
      <c r="X690" t="s">
        <v>44</v>
      </c>
      <c r="Y690" t="s">
        <v>48</v>
      </c>
      <c r="Z690" t="s">
        <v>49</v>
      </c>
      <c r="AA690" t="s">
        <v>55</v>
      </c>
    </row>
    <row r="691" spans="1:27" x14ac:dyDescent="0.25">
      <c r="A691">
        <v>340</v>
      </c>
      <c r="B691" t="s">
        <v>1102</v>
      </c>
      <c r="C691" t="s">
        <v>1105</v>
      </c>
      <c r="D691">
        <v>4</v>
      </c>
      <c r="E691" t="s">
        <v>23</v>
      </c>
      <c r="F691" t="s">
        <v>1106</v>
      </c>
      <c r="G691" t="s">
        <v>44</v>
      </c>
      <c r="H691" t="s">
        <v>268</v>
      </c>
      <c r="I691" t="s">
        <v>1107</v>
      </c>
      <c r="J691" t="s">
        <v>109</v>
      </c>
      <c r="K691" s="7">
        <v>138</v>
      </c>
      <c r="L691">
        <v>1</v>
      </c>
      <c r="M691" t="s">
        <v>4340</v>
      </c>
      <c r="N691">
        <f>COUNTIFS(Bike_Data[Product Name],Bike_Data[[#This Row],[Product Name]])</f>
        <v>193</v>
      </c>
      <c r="O691">
        <f>_xlfn.RANK.EQ(Bike_Data[[#This Row],[Product Name Count]],Bike_Data[Product Name Count])</f>
        <v>1</v>
      </c>
      <c r="P6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91" t="s">
        <v>36</v>
      </c>
      <c r="R691" t="s">
        <v>37</v>
      </c>
      <c r="S691">
        <v>2</v>
      </c>
      <c r="T691">
        <v>269.99</v>
      </c>
      <c r="U691">
        <v>0.1</v>
      </c>
      <c r="V691" t="s">
        <v>47</v>
      </c>
      <c r="W691">
        <v>1</v>
      </c>
      <c r="X691" t="s">
        <v>44</v>
      </c>
      <c r="Y691" t="s">
        <v>48</v>
      </c>
      <c r="Z691" t="s">
        <v>49</v>
      </c>
      <c r="AA691" t="s">
        <v>55</v>
      </c>
    </row>
    <row r="692" spans="1:27" x14ac:dyDescent="0.25">
      <c r="A692">
        <v>340</v>
      </c>
      <c r="B692" t="s">
        <v>1102</v>
      </c>
      <c r="C692" t="s">
        <v>1105</v>
      </c>
      <c r="D692">
        <v>4</v>
      </c>
      <c r="E692" t="s">
        <v>23</v>
      </c>
      <c r="F692" t="s">
        <v>1106</v>
      </c>
      <c r="G692" t="s">
        <v>44</v>
      </c>
      <c r="H692" t="s">
        <v>268</v>
      </c>
      <c r="I692" t="s">
        <v>1107</v>
      </c>
      <c r="J692" t="s">
        <v>104</v>
      </c>
      <c r="K692" s="7">
        <v>66</v>
      </c>
      <c r="L692">
        <v>875</v>
      </c>
      <c r="M692" t="s">
        <v>4341</v>
      </c>
      <c r="N692">
        <f>COUNTIFS(Bike_Data[Product Name],Bike_Data[[#This Row],[Product Name]])</f>
        <v>97</v>
      </c>
      <c r="O692">
        <f>_xlfn.RANK.EQ(Bike_Data[[#This Row],[Product Name Count]],Bike_Data[Product Name Count])</f>
        <v>1262</v>
      </c>
      <c r="P6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92" t="s">
        <v>29</v>
      </c>
      <c r="R692" t="s">
        <v>30</v>
      </c>
      <c r="S692">
        <v>1</v>
      </c>
      <c r="T692">
        <v>1680.99</v>
      </c>
      <c r="U692">
        <v>0.05</v>
      </c>
      <c r="V692" t="s">
        <v>47</v>
      </c>
      <c r="W692">
        <v>21</v>
      </c>
      <c r="X692" t="s">
        <v>44</v>
      </c>
      <c r="Y692" t="s">
        <v>48</v>
      </c>
      <c r="Z692" t="s">
        <v>49</v>
      </c>
      <c r="AA692" t="s">
        <v>55</v>
      </c>
    </row>
    <row r="693" spans="1:27" x14ac:dyDescent="0.25">
      <c r="A693">
        <v>340</v>
      </c>
      <c r="B693" t="s">
        <v>1102</v>
      </c>
      <c r="C693" t="s">
        <v>1105</v>
      </c>
      <c r="D693">
        <v>4</v>
      </c>
      <c r="E693" t="s">
        <v>23</v>
      </c>
      <c r="F693" t="s">
        <v>1106</v>
      </c>
      <c r="G693" t="s">
        <v>44</v>
      </c>
      <c r="H693" t="s">
        <v>268</v>
      </c>
      <c r="I693" t="s">
        <v>1107</v>
      </c>
      <c r="J693" t="s">
        <v>28</v>
      </c>
      <c r="K693" s="7">
        <v>67</v>
      </c>
      <c r="L693">
        <v>741</v>
      </c>
      <c r="M693" t="s">
        <v>4340</v>
      </c>
      <c r="N693">
        <f>COUNTIFS(Bike_Data[Product Name],Bike_Data[[#This Row],[Product Name]])</f>
        <v>97</v>
      </c>
      <c r="O693">
        <f>_xlfn.RANK.EQ(Bike_Data[[#This Row],[Product Name Count]],Bike_Data[Product Name Count])</f>
        <v>1262</v>
      </c>
      <c r="P6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93" t="s">
        <v>29</v>
      </c>
      <c r="R693" t="s">
        <v>30</v>
      </c>
      <c r="S693">
        <v>2</v>
      </c>
      <c r="T693">
        <v>1549</v>
      </c>
      <c r="U693">
        <v>0.1</v>
      </c>
      <c r="V693" t="s">
        <v>47</v>
      </c>
      <c r="W693">
        <v>13</v>
      </c>
      <c r="X693" t="s">
        <v>44</v>
      </c>
      <c r="Y693" t="s">
        <v>48</v>
      </c>
      <c r="Z693" t="s">
        <v>49</v>
      </c>
      <c r="AA693" t="s">
        <v>55</v>
      </c>
    </row>
    <row r="694" spans="1:27" x14ac:dyDescent="0.25">
      <c r="A694">
        <v>342</v>
      </c>
      <c r="B694" t="s">
        <v>1105</v>
      </c>
      <c r="C694" t="s">
        <v>1112</v>
      </c>
      <c r="D694">
        <v>4</v>
      </c>
      <c r="E694" t="s">
        <v>23</v>
      </c>
      <c r="F694" t="s">
        <v>1113</v>
      </c>
      <c r="G694" t="s">
        <v>44</v>
      </c>
      <c r="H694" t="s">
        <v>850</v>
      </c>
      <c r="I694" t="s">
        <v>1114</v>
      </c>
      <c r="J694" t="s">
        <v>42</v>
      </c>
      <c r="K694" s="7">
        <v>131</v>
      </c>
      <c r="L694">
        <v>275</v>
      </c>
      <c r="M694" t="s">
        <v>4340</v>
      </c>
      <c r="N694">
        <f>COUNTIFS(Bike_Data[Product Name],Bike_Data[[#This Row],[Product Name]])</f>
        <v>185</v>
      </c>
      <c r="O694">
        <f>_xlfn.RANK.EQ(Bike_Data[[#This Row],[Product Name Count]],Bike_Data[Product Name Count])</f>
        <v>387</v>
      </c>
      <c r="P6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94" t="s">
        <v>70</v>
      </c>
      <c r="R694" t="s">
        <v>37</v>
      </c>
      <c r="S694">
        <v>1</v>
      </c>
      <c r="T694">
        <v>599.99</v>
      </c>
      <c r="U694">
        <v>7.0000000000000007E-2</v>
      </c>
      <c r="V694" t="s">
        <v>47</v>
      </c>
      <c r="W694">
        <v>2</v>
      </c>
      <c r="X694" t="s">
        <v>44</v>
      </c>
      <c r="Y694" t="s">
        <v>48</v>
      </c>
      <c r="Z694" t="s">
        <v>49</v>
      </c>
      <c r="AA694" t="s">
        <v>55</v>
      </c>
    </row>
    <row r="695" spans="1:27" x14ac:dyDescent="0.25">
      <c r="A695">
        <v>342</v>
      </c>
      <c r="B695" t="s">
        <v>1105</v>
      </c>
      <c r="C695" t="s">
        <v>1112</v>
      </c>
      <c r="D695">
        <v>4</v>
      </c>
      <c r="E695" t="s">
        <v>23</v>
      </c>
      <c r="F695" t="s">
        <v>1113</v>
      </c>
      <c r="G695" t="s">
        <v>44</v>
      </c>
      <c r="H695" t="s">
        <v>850</v>
      </c>
      <c r="I695" t="s">
        <v>1114</v>
      </c>
      <c r="J695" t="s">
        <v>42</v>
      </c>
      <c r="K695" s="7">
        <v>131</v>
      </c>
      <c r="L695">
        <v>275</v>
      </c>
      <c r="M695" t="s">
        <v>4340</v>
      </c>
      <c r="N695">
        <f>COUNTIFS(Bike_Data[Product Name],Bike_Data[[#This Row],[Product Name]])</f>
        <v>185</v>
      </c>
      <c r="O695">
        <f>_xlfn.RANK.EQ(Bike_Data[[#This Row],[Product Name Count]],Bike_Data[Product Name Count])</f>
        <v>387</v>
      </c>
      <c r="P6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95" t="s">
        <v>36</v>
      </c>
      <c r="R695" t="s">
        <v>37</v>
      </c>
      <c r="S695">
        <v>2</v>
      </c>
      <c r="T695">
        <v>599.99</v>
      </c>
      <c r="U695">
        <v>0.1</v>
      </c>
      <c r="V695" t="s">
        <v>47</v>
      </c>
      <c r="W695">
        <v>20</v>
      </c>
      <c r="X695" t="s">
        <v>44</v>
      </c>
      <c r="Y695" t="s">
        <v>48</v>
      </c>
      <c r="Z695" t="s">
        <v>49</v>
      </c>
      <c r="AA695" t="s">
        <v>55</v>
      </c>
    </row>
    <row r="696" spans="1:27" x14ac:dyDescent="0.25">
      <c r="A696">
        <v>342</v>
      </c>
      <c r="B696" t="s">
        <v>1105</v>
      </c>
      <c r="C696" t="s">
        <v>1112</v>
      </c>
      <c r="D696">
        <v>4</v>
      </c>
      <c r="E696" t="s">
        <v>23</v>
      </c>
      <c r="F696" t="s">
        <v>1113</v>
      </c>
      <c r="G696" t="s">
        <v>44</v>
      </c>
      <c r="H696" t="s">
        <v>850</v>
      </c>
      <c r="I696" t="s">
        <v>1114</v>
      </c>
      <c r="J696" t="s">
        <v>76</v>
      </c>
      <c r="K696" s="7">
        <v>63</v>
      </c>
      <c r="L696">
        <v>1071</v>
      </c>
      <c r="M696" t="s">
        <v>4341</v>
      </c>
      <c r="N696">
        <f>COUNTIFS(Bike_Data[Product Name],Bike_Data[[#This Row],[Product Name]])</f>
        <v>101</v>
      </c>
      <c r="O696">
        <f>_xlfn.RANK.EQ(Bike_Data[[#This Row],[Product Name Count]],Bike_Data[Product Name Count])</f>
        <v>862</v>
      </c>
      <c r="P6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96" t="s">
        <v>77</v>
      </c>
      <c r="R696" t="s">
        <v>40</v>
      </c>
      <c r="S696">
        <v>1</v>
      </c>
      <c r="T696">
        <v>2999.99</v>
      </c>
      <c r="U696">
        <v>0.2</v>
      </c>
      <c r="V696" t="s">
        <v>47</v>
      </c>
      <c r="W696">
        <v>17</v>
      </c>
      <c r="X696" t="s">
        <v>44</v>
      </c>
      <c r="Y696" t="s">
        <v>48</v>
      </c>
      <c r="Z696" t="s">
        <v>49</v>
      </c>
      <c r="AA696" t="s">
        <v>55</v>
      </c>
    </row>
    <row r="697" spans="1:27" x14ac:dyDescent="0.25">
      <c r="A697">
        <v>343</v>
      </c>
      <c r="B697" t="s">
        <v>1105</v>
      </c>
      <c r="C697" t="s">
        <v>1108</v>
      </c>
      <c r="D697">
        <v>4</v>
      </c>
      <c r="E697" t="s">
        <v>23</v>
      </c>
      <c r="F697" t="s">
        <v>1115</v>
      </c>
      <c r="G697" t="s">
        <v>44</v>
      </c>
      <c r="H697" t="s">
        <v>425</v>
      </c>
      <c r="I697" t="s">
        <v>1116</v>
      </c>
      <c r="J697" t="s">
        <v>132</v>
      </c>
      <c r="K697" s="7">
        <v>67</v>
      </c>
      <c r="L697">
        <v>741</v>
      </c>
      <c r="M697" t="s">
        <v>4340</v>
      </c>
      <c r="N697">
        <f>COUNTIFS(Bike_Data[Product Name],Bike_Data[[#This Row],[Product Name]])</f>
        <v>98</v>
      </c>
      <c r="O697">
        <f>_xlfn.RANK.EQ(Bike_Data[[#This Row],[Product Name Count]],Bike_Data[Product Name Count])</f>
        <v>1164</v>
      </c>
      <c r="P6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697" t="s">
        <v>70</v>
      </c>
      <c r="R697" t="s">
        <v>37</v>
      </c>
      <c r="S697">
        <v>1</v>
      </c>
      <c r="T697">
        <v>499.99</v>
      </c>
      <c r="U697">
        <v>0.05</v>
      </c>
      <c r="V697" t="s">
        <v>47</v>
      </c>
      <c r="W697">
        <v>18</v>
      </c>
      <c r="X697" t="s">
        <v>44</v>
      </c>
      <c r="Y697" t="s">
        <v>48</v>
      </c>
      <c r="Z697" t="s">
        <v>49</v>
      </c>
      <c r="AA697" t="s">
        <v>55</v>
      </c>
    </row>
    <row r="698" spans="1:27" x14ac:dyDescent="0.25">
      <c r="A698">
        <v>343</v>
      </c>
      <c r="B698" t="s">
        <v>1105</v>
      </c>
      <c r="C698" t="s">
        <v>1108</v>
      </c>
      <c r="D698">
        <v>4</v>
      </c>
      <c r="E698" t="s">
        <v>23</v>
      </c>
      <c r="F698" t="s">
        <v>1115</v>
      </c>
      <c r="G698" t="s">
        <v>44</v>
      </c>
      <c r="H698" t="s">
        <v>425</v>
      </c>
      <c r="I698" t="s">
        <v>1116</v>
      </c>
      <c r="J698" t="s">
        <v>28</v>
      </c>
      <c r="K698" s="7">
        <v>67</v>
      </c>
      <c r="L698">
        <v>741</v>
      </c>
      <c r="M698" t="s">
        <v>4340</v>
      </c>
      <c r="N698">
        <f>COUNTIFS(Bike_Data[Product Name],Bike_Data[[#This Row],[Product Name]])</f>
        <v>97</v>
      </c>
      <c r="O698">
        <f>_xlfn.RANK.EQ(Bike_Data[[#This Row],[Product Name Count]],Bike_Data[Product Name Count])</f>
        <v>1262</v>
      </c>
      <c r="P6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98" t="s">
        <v>29</v>
      </c>
      <c r="R698" t="s">
        <v>30</v>
      </c>
      <c r="S698">
        <v>1</v>
      </c>
      <c r="T698">
        <v>1549</v>
      </c>
      <c r="U698">
        <v>0.1</v>
      </c>
      <c r="V698" t="s">
        <v>47</v>
      </c>
      <c r="W698">
        <v>13</v>
      </c>
      <c r="X698" t="s">
        <v>44</v>
      </c>
      <c r="Y698" t="s">
        <v>48</v>
      </c>
      <c r="Z698" t="s">
        <v>49</v>
      </c>
      <c r="AA698" t="s">
        <v>55</v>
      </c>
    </row>
    <row r="699" spans="1:27" x14ac:dyDescent="0.25">
      <c r="A699">
        <v>343</v>
      </c>
      <c r="B699" t="s">
        <v>1105</v>
      </c>
      <c r="C699" t="s">
        <v>1108</v>
      </c>
      <c r="D699">
        <v>4</v>
      </c>
      <c r="E699" t="s">
        <v>23</v>
      </c>
      <c r="F699" t="s">
        <v>1115</v>
      </c>
      <c r="G699" t="s">
        <v>44</v>
      </c>
      <c r="H699" t="s">
        <v>425</v>
      </c>
      <c r="I699" t="s">
        <v>1116</v>
      </c>
      <c r="J699" t="s">
        <v>127</v>
      </c>
      <c r="K699" s="7">
        <v>66</v>
      </c>
      <c r="L699">
        <v>875</v>
      </c>
      <c r="M699" t="s">
        <v>4341</v>
      </c>
      <c r="N699">
        <f>COUNTIFS(Bike_Data[Product Name],Bike_Data[[#This Row],[Product Name]])</f>
        <v>91</v>
      </c>
      <c r="O699">
        <f>_xlfn.RANK.EQ(Bike_Data[[#This Row],[Product Name Count]],Bike_Data[Product Name Count])</f>
        <v>1553</v>
      </c>
      <c r="P6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699" t="s">
        <v>39</v>
      </c>
      <c r="R699" t="s">
        <v>128</v>
      </c>
      <c r="S699">
        <v>2</v>
      </c>
      <c r="T699">
        <v>1320.99</v>
      </c>
      <c r="U699">
        <v>0.05</v>
      </c>
      <c r="V699" t="s">
        <v>47</v>
      </c>
      <c r="W699">
        <v>1</v>
      </c>
      <c r="X699" t="s">
        <v>44</v>
      </c>
      <c r="Y699" t="s">
        <v>48</v>
      </c>
      <c r="Z699" t="s">
        <v>49</v>
      </c>
      <c r="AA699" t="s">
        <v>55</v>
      </c>
    </row>
    <row r="700" spans="1:27" x14ac:dyDescent="0.25">
      <c r="A700">
        <v>343</v>
      </c>
      <c r="B700" t="s">
        <v>1105</v>
      </c>
      <c r="C700" t="s">
        <v>1108</v>
      </c>
      <c r="D700">
        <v>4</v>
      </c>
      <c r="E700" t="s">
        <v>23</v>
      </c>
      <c r="F700" t="s">
        <v>1115</v>
      </c>
      <c r="G700" t="s">
        <v>44</v>
      </c>
      <c r="H700" t="s">
        <v>425</v>
      </c>
      <c r="I700" t="s">
        <v>1116</v>
      </c>
      <c r="J700" t="s">
        <v>35</v>
      </c>
      <c r="K700" s="7">
        <v>56</v>
      </c>
      <c r="L700">
        <v>1373</v>
      </c>
      <c r="M700" t="s">
        <v>4341</v>
      </c>
      <c r="N700">
        <f>COUNTIFS(Bike_Data[Product Name],Bike_Data[[#This Row],[Product Name]])</f>
        <v>84</v>
      </c>
      <c r="O700">
        <f>_xlfn.RANK.EQ(Bike_Data[[#This Row],[Product Name Count]],Bike_Data[Product Name Count])</f>
        <v>2086</v>
      </c>
      <c r="P7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00" t="s">
        <v>36</v>
      </c>
      <c r="R700" t="s">
        <v>37</v>
      </c>
      <c r="S700">
        <v>2</v>
      </c>
      <c r="T700">
        <v>599.99</v>
      </c>
      <c r="U700">
        <v>0.2</v>
      </c>
      <c r="V700" t="s">
        <v>47</v>
      </c>
      <c r="W700">
        <v>20</v>
      </c>
      <c r="X700" t="s">
        <v>44</v>
      </c>
      <c r="Y700" t="s">
        <v>48</v>
      </c>
      <c r="Z700" t="s">
        <v>49</v>
      </c>
      <c r="AA700" t="s">
        <v>55</v>
      </c>
    </row>
    <row r="701" spans="1:27" x14ac:dyDescent="0.25">
      <c r="A701">
        <v>344</v>
      </c>
      <c r="B701" t="s">
        <v>1108</v>
      </c>
      <c r="C701" t="s">
        <v>1117</v>
      </c>
      <c r="D701">
        <v>4</v>
      </c>
      <c r="E701" t="s">
        <v>23</v>
      </c>
      <c r="F701" t="s">
        <v>1118</v>
      </c>
      <c r="G701" t="s">
        <v>44</v>
      </c>
      <c r="H701" t="s">
        <v>1119</v>
      </c>
      <c r="I701" t="s">
        <v>1120</v>
      </c>
      <c r="J701" t="s">
        <v>86</v>
      </c>
      <c r="K701" s="7">
        <v>123</v>
      </c>
      <c r="L701">
        <v>406</v>
      </c>
      <c r="M701" t="s">
        <v>4340</v>
      </c>
      <c r="N701">
        <f>COUNTIFS(Bike_Data[Product Name],Bike_Data[[#This Row],[Product Name]])</f>
        <v>180</v>
      </c>
      <c r="O701">
        <f>_xlfn.RANK.EQ(Bike_Data[[#This Row],[Product Name Count]],Bike_Data[Product Name Count])</f>
        <v>572</v>
      </c>
      <c r="P7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01" t="s">
        <v>87</v>
      </c>
      <c r="R701" t="s">
        <v>37</v>
      </c>
      <c r="S701">
        <v>1</v>
      </c>
      <c r="T701">
        <v>269.99</v>
      </c>
      <c r="U701">
        <v>0.05</v>
      </c>
      <c r="V701" t="s">
        <v>47</v>
      </c>
      <c r="W701">
        <v>0</v>
      </c>
      <c r="X701" t="s">
        <v>44</v>
      </c>
      <c r="Y701" t="s">
        <v>48</v>
      </c>
      <c r="Z701" t="s">
        <v>49</v>
      </c>
      <c r="AA701" t="s">
        <v>50</v>
      </c>
    </row>
    <row r="702" spans="1:27" x14ac:dyDescent="0.25">
      <c r="A702">
        <v>344</v>
      </c>
      <c r="B702" t="s">
        <v>1108</v>
      </c>
      <c r="C702" t="s">
        <v>1117</v>
      </c>
      <c r="D702">
        <v>4</v>
      </c>
      <c r="E702" t="s">
        <v>23</v>
      </c>
      <c r="F702" t="s">
        <v>1118</v>
      </c>
      <c r="G702" t="s">
        <v>44</v>
      </c>
      <c r="H702" t="s">
        <v>1119</v>
      </c>
      <c r="I702" t="s">
        <v>1120</v>
      </c>
      <c r="J702" t="s">
        <v>86</v>
      </c>
      <c r="K702" s="7">
        <v>123</v>
      </c>
      <c r="L702">
        <v>406</v>
      </c>
      <c r="M702" t="s">
        <v>4340</v>
      </c>
      <c r="N702">
        <f>COUNTIFS(Bike_Data[Product Name],Bike_Data[[#This Row],[Product Name]])</f>
        <v>180</v>
      </c>
      <c r="O702">
        <f>_xlfn.RANK.EQ(Bike_Data[[#This Row],[Product Name Count]],Bike_Data[Product Name Count])</f>
        <v>572</v>
      </c>
      <c r="P7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02" t="s">
        <v>36</v>
      </c>
      <c r="R702" t="s">
        <v>37</v>
      </c>
      <c r="S702">
        <v>1</v>
      </c>
      <c r="T702">
        <v>269.99</v>
      </c>
      <c r="U702">
        <v>0.2</v>
      </c>
      <c r="V702" t="s">
        <v>47</v>
      </c>
      <c r="W702">
        <v>18</v>
      </c>
      <c r="X702" t="s">
        <v>44</v>
      </c>
      <c r="Y702" t="s">
        <v>48</v>
      </c>
      <c r="Z702" t="s">
        <v>49</v>
      </c>
      <c r="AA702" t="s">
        <v>50</v>
      </c>
    </row>
    <row r="703" spans="1:27" x14ac:dyDescent="0.25">
      <c r="A703">
        <v>344</v>
      </c>
      <c r="B703" t="s">
        <v>1108</v>
      </c>
      <c r="C703" t="s">
        <v>1117</v>
      </c>
      <c r="D703">
        <v>4</v>
      </c>
      <c r="E703" t="s">
        <v>23</v>
      </c>
      <c r="F703" t="s">
        <v>1118</v>
      </c>
      <c r="G703" t="s">
        <v>44</v>
      </c>
      <c r="H703" t="s">
        <v>1119</v>
      </c>
      <c r="I703" t="s">
        <v>1120</v>
      </c>
      <c r="J703" t="s">
        <v>75</v>
      </c>
      <c r="K703" s="7">
        <v>64</v>
      </c>
      <c r="L703">
        <v>1007</v>
      </c>
      <c r="M703" t="s">
        <v>4341</v>
      </c>
      <c r="N703">
        <f>COUNTIFS(Bike_Data[Product Name],Bike_Data[[#This Row],[Product Name]])</f>
        <v>89</v>
      </c>
      <c r="O703">
        <f>_xlfn.RANK.EQ(Bike_Data[[#This Row],[Product Name Count]],Bike_Data[Product Name Count])</f>
        <v>1826</v>
      </c>
      <c r="P7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03" t="s">
        <v>36</v>
      </c>
      <c r="R703" t="s">
        <v>69</v>
      </c>
      <c r="S703">
        <v>2</v>
      </c>
      <c r="T703">
        <v>449</v>
      </c>
      <c r="U703">
        <v>7.0000000000000007E-2</v>
      </c>
      <c r="V703" t="s">
        <v>47</v>
      </c>
      <c r="W703">
        <v>13</v>
      </c>
      <c r="X703" t="s">
        <v>44</v>
      </c>
      <c r="Y703" t="s">
        <v>48</v>
      </c>
      <c r="Z703" t="s">
        <v>49</v>
      </c>
      <c r="AA703" t="s">
        <v>50</v>
      </c>
    </row>
    <row r="704" spans="1:27" x14ac:dyDescent="0.25">
      <c r="A704">
        <v>345</v>
      </c>
      <c r="B704" t="s">
        <v>1108</v>
      </c>
      <c r="C704" t="s">
        <v>1112</v>
      </c>
      <c r="D704">
        <v>4</v>
      </c>
      <c r="E704" t="s">
        <v>23</v>
      </c>
      <c r="F704" t="s">
        <v>1121</v>
      </c>
      <c r="G704" t="s">
        <v>44</v>
      </c>
      <c r="H704" t="s">
        <v>1122</v>
      </c>
      <c r="I704" t="s">
        <v>1123</v>
      </c>
      <c r="J704" t="s">
        <v>78</v>
      </c>
      <c r="K704" s="7">
        <v>136</v>
      </c>
      <c r="L704">
        <v>139</v>
      </c>
      <c r="M704" t="s">
        <v>4340</v>
      </c>
      <c r="N704">
        <f>COUNTIFS(Bike_Data[Product Name],Bike_Data[[#This Row],[Product Name]])</f>
        <v>193</v>
      </c>
      <c r="O704">
        <f>_xlfn.RANK.EQ(Bike_Data[[#This Row],[Product Name Count]],Bike_Data[Product Name Count])</f>
        <v>1</v>
      </c>
      <c r="P7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04" t="s">
        <v>70</v>
      </c>
      <c r="R704" t="s">
        <v>37</v>
      </c>
      <c r="S704">
        <v>2</v>
      </c>
      <c r="T704">
        <v>549.99</v>
      </c>
      <c r="U704">
        <v>7.0000000000000007E-2</v>
      </c>
      <c r="V704" t="s">
        <v>47</v>
      </c>
      <c r="W704">
        <v>16</v>
      </c>
      <c r="X704" t="s">
        <v>44</v>
      </c>
      <c r="Y704" t="s">
        <v>48</v>
      </c>
      <c r="Z704" t="s">
        <v>49</v>
      </c>
      <c r="AA704" t="s">
        <v>50</v>
      </c>
    </row>
    <row r="705" spans="1:27" x14ac:dyDescent="0.25">
      <c r="A705">
        <v>345</v>
      </c>
      <c r="B705" t="s">
        <v>1108</v>
      </c>
      <c r="C705" t="s">
        <v>1112</v>
      </c>
      <c r="D705">
        <v>4</v>
      </c>
      <c r="E705" t="s">
        <v>23</v>
      </c>
      <c r="F705" t="s">
        <v>1121</v>
      </c>
      <c r="G705" t="s">
        <v>44</v>
      </c>
      <c r="H705" t="s">
        <v>1122</v>
      </c>
      <c r="I705" t="s">
        <v>1123</v>
      </c>
      <c r="J705" t="s">
        <v>75</v>
      </c>
      <c r="K705" s="7">
        <v>64</v>
      </c>
      <c r="L705">
        <v>1007</v>
      </c>
      <c r="M705" t="s">
        <v>4341</v>
      </c>
      <c r="N705">
        <f>COUNTIFS(Bike_Data[Product Name],Bike_Data[[#This Row],[Product Name]])</f>
        <v>89</v>
      </c>
      <c r="O705">
        <f>_xlfn.RANK.EQ(Bike_Data[[#This Row],[Product Name Count]],Bike_Data[Product Name Count])</f>
        <v>1826</v>
      </c>
      <c r="P7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05" t="s">
        <v>36</v>
      </c>
      <c r="R705" t="s">
        <v>69</v>
      </c>
      <c r="S705">
        <v>2</v>
      </c>
      <c r="T705">
        <v>449</v>
      </c>
      <c r="U705">
        <v>0.1</v>
      </c>
      <c r="V705" t="s">
        <v>47</v>
      </c>
      <c r="W705">
        <v>13</v>
      </c>
      <c r="X705" t="s">
        <v>44</v>
      </c>
      <c r="Y705" t="s">
        <v>48</v>
      </c>
      <c r="Z705" t="s">
        <v>49</v>
      </c>
      <c r="AA705" t="s">
        <v>50</v>
      </c>
    </row>
    <row r="706" spans="1:27" x14ac:dyDescent="0.25">
      <c r="A706">
        <v>347</v>
      </c>
      <c r="B706" t="s">
        <v>1117</v>
      </c>
      <c r="C706" t="s">
        <v>1127</v>
      </c>
      <c r="D706">
        <v>4</v>
      </c>
      <c r="E706" t="s">
        <v>23</v>
      </c>
      <c r="F706" t="s">
        <v>1128</v>
      </c>
      <c r="G706" t="s">
        <v>44</v>
      </c>
      <c r="H706" t="s">
        <v>455</v>
      </c>
      <c r="I706" t="s">
        <v>1129</v>
      </c>
      <c r="J706" t="s">
        <v>118</v>
      </c>
      <c r="K706" s="7">
        <v>70</v>
      </c>
      <c r="L706">
        <v>602</v>
      </c>
      <c r="M706" t="s">
        <v>4340</v>
      </c>
      <c r="N706">
        <f>COUNTIFS(Bike_Data[Product Name],Bike_Data[[#This Row],[Product Name]])</f>
        <v>100</v>
      </c>
      <c r="O706">
        <f>_xlfn.RANK.EQ(Bike_Data[[#This Row],[Product Name Count]],Bike_Data[Product Name Count])</f>
        <v>1064</v>
      </c>
      <c r="P7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06" t="s">
        <v>87</v>
      </c>
      <c r="R706" t="s">
        <v>37</v>
      </c>
      <c r="S706">
        <v>1</v>
      </c>
      <c r="T706">
        <v>299.99</v>
      </c>
      <c r="U706">
        <v>7.0000000000000007E-2</v>
      </c>
      <c r="V706" t="s">
        <v>47</v>
      </c>
      <c r="W706">
        <v>12</v>
      </c>
      <c r="X706" t="s">
        <v>44</v>
      </c>
      <c r="Y706" t="s">
        <v>48</v>
      </c>
      <c r="Z706" t="s">
        <v>49</v>
      </c>
      <c r="AA706" t="s">
        <v>50</v>
      </c>
    </row>
    <row r="707" spans="1:27" x14ac:dyDescent="0.25">
      <c r="A707">
        <v>352</v>
      </c>
      <c r="B707" t="s">
        <v>1112</v>
      </c>
      <c r="C707" t="s">
        <v>1138</v>
      </c>
      <c r="D707">
        <v>4</v>
      </c>
      <c r="E707" t="s">
        <v>23</v>
      </c>
      <c r="F707" t="s">
        <v>1139</v>
      </c>
      <c r="G707" t="s">
        <v>44</v>
      </c>
      <c r="H707" t="s">
        <v>474</v>
      </c>
      <c r="I707" t="s">
        <v>1140</v>
      </c>
      <c r="J707" t="s">
        <v>86</v>
      </c>
      <c r="K707" s="7">
        <v>123</v>
      </c>
      <c r="L707">
        <v>406</v>
      </c>
      <c r="M707" t="s">
        <v>4340</v>
      </c>
      <c r="N707">
        <f>COUNTIFS(Bike_Data[Product Name],Bike_Data[[#This Row],[Product Name]])</f>
        <v>180</v>
      </c>
      <c r="O707">
        <f>_xlfn.RANK.EQ(Bike_Data[[#This Row],[Product Name Count]],Bike_Data[Product Name Count])</f>
        <v>572</v>
      </c>
      <c r="P7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07" t="s">
        <v>36</v>
      </c>
      <c r="R707" t="s">
        <v>37</v>
      </c>
      <c r="S707">
        <v>1</v>
      </c>
      <c r="T707">
        <v>269.99</v>
      </c>
      <c r="U707">
        <v>0.2</v>
      </c>
      <c r="V707" t="s">
        <v>47</v>
      </c>
      <c r="W707">
        <v>18</v>
      </c>
      <c r="X707" t="s">
        <v>44</v>
      </c>
      <c r="Y707" t="s">
        <v>48</v>
      </c>
      <c r="Z707" t="s">
        <v>49</v>
      </c>
      <c r="AA707" t="s">
        <v>55</v>
      </c>
    </row>
    <row r="708" spans="1:27" x14ac:dyDescent="0.25">
      <c r="A708">
        <v>352</v>
      </c>
      <c r="B708" t="s">
        <v>1112</v>
      </c>
      <c r="C708" t="s">
        <v>1138</v>
      </c>
      <c r="D708">
        <v>4</v>
      </c>
      <c r="E708" t="s">
        <v>23</v>
      </c>
      <c r="F708" t="s">
        <v>1139</v>
      </c>
      <c r="G708" t="s">
        <v>44</v>
      </c>
      <c r="H708" t="s">
        <v>474</v>
      </c>
      <c r="I708" t="s">
        <v>1140</v>
      </c>
      <c r="J708" t="s">
        <v>104</v>
      </c>
      <c r="K708" s="7">
        <v>66</v>
      </c>
      <c r="L708">
        <v>875</v>
      </c>
      <c r="M708" t="s">
        <v>4341</v>
      </c>
      <c r="N708">
        <f>COUNTIFS(Bike_Data[Product Name],Bike_Data[[#This Row],[Product Name]])</f>
        <v>97</v>
      </c>
      <c r="O708">
        <f>_xlfn.RANK.EQ(Bike_Data[[#This Row],[Product Name Count]],Bike_Data[Product Name Count])</f>
        <v>1262</v>
      </c>
      <c r="P7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08" t="s">
        <v>29</v>
      </c>
      <c r="R708" t="s">
        <v>30</v>
      </c>
      <c r="S708">
        <v>1</v>
      </c>
      <c r="T708">
        <v>1680.99</v>
      </c>
      <c r="U708">
        <v>0.2</v>
      </c>
      <c r="V708" t="s">
        <v>47</v>
      </c>
      <c r="W708">
        <v>21</v>
      </c>
      <c r="X708" t="s">
        <v>44</v>
      </c>
      <c r="Y708" t="s">
        <v>48</v>
      </c>
      <c r="Z708" t="s">
        <v>49</v>
      </c>
      <c r="AA708" t="s">
        <v>55</v>
      </c>
    </row>
    <row r="709" spans="1:27" x14ac:dyDescent="0.25">
      <c r="A709">
        <v>353</v>
      </c>
      <c r="B709" t="s">
        <v>1112</v>
      </c>
      <c r="C709" t="s">
        <v>1138</v>
      </c>
      <c r="D709">
        <v>4</v>
      </c>
      <c r="E709" t="s">
        <v>23</v>
      </c>
      <c r="F709" t="s">
        <v>1141</v>
      </c>
      <c r="G709" t="s">
        <v>44</v>
      </c>
      <c r="H709" t="s">
        <v>1142</v>
      </c>
      <c r="I709" t="s">
        <v>1143</v>
      </c>
      <c r="J709" t="s">
        <v>61</v>
      </c>
      <c r="K709" s="7">
        <v>49</v>
      </c>
      <c r="L709">
        <v>1536</v>
      </c>
      <c r="M709" t="s">
        <v>4341</v>
      </c>
      <c r="N709">
        <f>COUNTIFS(Bike_Data[Product Name],Bike_Data[[#This Row],[Product Name]])</f>
        <v>77</v>
      </c>
      <c r="O709">
        <f>_xlfn.RANK.EQ(Bike_Data[[#This Row],[Product Name Count]],Bike_Data[Product Name Count])</f>
        <v>2248</v>
      </c>
      <c r="P7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09" t="s">
        <v>39</v>
      </c>
      <c r="R709" t="s">
        <v>62</v>
      </c>
      <c r="S709">
        <v>2</v>
      </c>
      <c r="T709">
        <v>749.99</v>
      </c>
      <c r="U709">
        <v>0.2</v>
      </c>
      <c r="V709" t="s">
        <v>47</v>
      </c>
      <c r="W709">
        <v>16</v>
      </c>
      <c r="X709" t="s">
        <v>44</v>
      </c>
      <c r="Y709" t="s">
        <v>48</v>
      </c>
      <c r="Z709" t="s">
        <v>49</v>
      </c>
      <c r="AA709" t="s">
        <v>55</v>
      </c>
    </row>
    <row r="710" spans="1:27" x14ac:dyDescent="0.25">
      <c r="A710">
        <v>356</v>
      </c>
      <c r="B710" t="s">
        <v>1130</v>
      </c>
      <c r="C710" t="s">
        <v>1138</v>
      </c>
      <c r="D710">
        <v>4</v>
      </c>
      <c r="E710" t="s">
        <v>23</v>
      </c>
      <c r="F710" t="s">
        <v>1148</v>
      </c>
      <c r="G710" t="s">
        <v>44</v>
      </c>
      <c r="H710" t="s">
        <v>1149</v>
      </c>
      <c r="I710" t="s">
        <v>1150</v>
      </c>
      <c r="J710" t="s">
        <v>109</v>
      </c>
      <c r="K710" s="7">
        <v>138</v>
      </c>
      <c r="L710">
        <v>1</v>
      </c>
      <c r="M710" t="s">
        <v>4340</v>
      </c>
      <c r="N710">
        <f>COUNTIFS(Bike_Data[Product Name],Bike_Data[[#This Row],[Product Name]])</f>
        <v>193</v>
      </c>
      <c r="O710">
        <f>_xlfn.RANK.EQ(Bike_Data[[#This Row],[Product Name Count]],Bike_Data[Product Name Count])</f>
        <v>1</v>
      </c>
      <c r="P7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10" t="s">
        <v>36</v>
      </c>
      <c r="R710" t="s">
        <v>37</v>
      </c>
      <c r="S710">
        <v>1</v>
      </c>
      <c r="T710">
        <v>269.99</v>
      </c>
      <c r="U710">
        <v>0.05</v>
      </c>
      <c r="V710" t="s">
        <v>47</v>
      </c>
      <c r="W710">
        <v>1</v>
      </c>
      <c r="X710" t="s">
        <v>44</v>
      </c>
      <c r="Y710" t="s">
        <v>48</v>
      </c>
      <c r="Z710" t="s">
        <v>49</v>
      </c>
      <c r="AA710" t="s">
        <v>50</v>
      </c>
    </row>
    <row r="711" spans="1:27" x14ac:dyDescent="0.25">
      <c r="A711">
        <v>356</v>
      </c>
      <c r="B711" t="s">
        <v>1130</v>
      </c>
      <c r="C711" t="s">
        <v>1138</v>
      </c>
      <c r="D711">
        <v>4</v>
      </c>
      <c r="E711" t="s">
        <v>23</v>
      </c>
      <c r="F711" t="s">
        <v>1148</v>
      </c>
      <c r="G711" t="s">
        <v>44</v>
      </c>
      <c r="H711" t="s">
        <v>1149</v>
      </c>
      <c r="I711" t="s">
        <v>1150</v>
      </c>
      <c r="J711" t="s">
        <v>118</v>
      </c>
      <c r="K711" s="7">
        <v>70</v>
      </c>
      <c r="L711">
        <v>602</v>
      </c>
      <c r="M711" t="s">
        <v>4340</v>
      </c>
      <c r="N711">
        <f>COUNTIFS(Bike_Data[Product Name],Bike_Data[[#This Row],[Product Name]])</f>
        <v>100</v>
      </c>
      <c r="O711">
        <f>_xlfn.RANK.EQ(Bike_Data[[#This Row],[Product Name Count]],Bike_Data[Product Name Count])</f>
        <v>1064</v>
      </c>
      <c r="P7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11" t="s">
        <v>87</v>
      </c>
      <c r="R711" t="s">
        <v>37</v>
      </c>
      <c r="S711">
        <v>2</v>
      </c>
      <c r="T711">
        <v>299.99</v>
      </c>
      <c r="U711">
        <v>0.05</v>
      </c>
      <c r="V711" t="s">
        <v>47</v>
      </c>
      <c r="W711">
        <v>12</v>
      </c>
      <c r="X711" t="s">
        <v>44</v>
      </c>
      <c r="Y711" t="s">
        <v>48</v>
      </c>
      <c r="Z711" t="s">
        <v>49</v>
      </c>
      <c r="AA711" t="s">
        <v>50</v>
      </c>
    </row>
    <row r="712" spans="1:27" x14ac:dyDescent="0.25">
      <c r="A712">
        <v>356</v>
      </c>
      <c r="B712" t="s">
        <v>1130</v>
      </c>
      <c r="C712" t="s">
        <v>1138</v>
      </c>
      <c r="D712">
        <v>4</v>
      </c>
      <c r="E712" t="s">
        <v>23</v>
      </c>
      <c r="F712" t="s">
        <v>1148</v>
      </c>
      <c r="G712" t="s">
        <v>44</v>
      </c>
      <c r="H712" t="s">
        <v>1149</v>
      </c>
      <c r="I712" t="s">
        <v>1150</v>
      </c>
      <c r="J712" t="s">
        <v>41</v>
      </c>
      <c r="K712" s="7">
        <v>62</v>
      </c>
      <c r="L712">
        <v>1134</v>
      </c>
      <c r="M712" t="s">
        <v>4341</v>
      </c>
      <c r="N712">
        <f>COUNTIFS(Bike_Data[Product Name],Bike_Data[[#This Row],[Product Name]])</f>
        <v>97</v>
      </c>
      <c r="O712">
        <f>_xlfn.RANK.EQ(Bike_Data[[#This Row],[Product Name Count]],Bike_Data[Product Name Count])</f>
        <v>1262</v>
      </c>
      <c r="P7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12" t="s">
        <v>39</v>
      </c>
      <c r="R712" t="s">
        <v>40</v>
      </c>
      <c r="S712">
        <v>1</v>
      </c>
      <c r="T712">
        <v>2899.99</v>
      </c>
      <c r="U712">
        <v>0.05</v>
      </c>
      <c r="V712" t="s">
        <v>47</v>
      </c>
      <c r="W712">
        <v>2</v>
      </c>
      <c r="X712" t="s">
        <v>44</v>
      </c>
      <c r="Y712" t="s">
        <v>48</v>
      </c>
      <c r="Z712" t="s">
        <v>49</v>
      </c>
      <c r="AA712" t="s">
        <v>50</v>
      </c>
    </row>
    <row r="713" spans="1:27" x14ac:dyDescent="0.25">
      <c r="A713">
        <v>358</v>
      </c>
      <c r="B713" t="s">
        <v>1127</v>
      </c>
      <c r="C713" t="s">
        <v>1154</v>
      </c>
      <c r="D713">
        <v>4</v>
      </c>
      <c r="E713" t="s">
        <v>23</v>
      </c>
      <c r="F713" t="s">
        <v>1155</v>
      </c>
      <c r="G713" t="s">
        <v>44</v>
      </c>
      <c r="H713" t="s">
        <v>986</v>
      </c>
      <c r="I713" t="s">
        <v>1156</v>
      </c>
      <c r="J713" t="s">
        <v>109</v>
      </c>
      <c r="K713" s="7">
        <v>138</v>
      </c>
      <c r="L713">
        <v>1</v>
      </c>
      <c r="M713" t="s">
        <v>4340</v>
      </c>
      <c r="N713">
        <f>COUNTIFS(Bike_Data[Product Name],Bike_Data[[#This Row],[Product Name]])</f>
        <v>193</v>
      </c>
      <c r="O713">
        <f>_xlfn.RANK.EQ(Bike_Data[[#This Row],[Product Name Count]],Bike_Data[Product Name Count])</f>
        <v>1</v>
      </c>
      <c r="P7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13" t="s">
        <v>87</v>
      </c>
      <c r="R713" t="s">
        <v>37</v>
      </c>
      <c r="S713">
        <v>2</v>
      </c>
      <c r="T713">
        <v>269.99</v>
      </c>
      <c r="U713">
        <v>0.1</v>
      </c>
      <c r="V713" t="s">
        <v>47</v>
      </c>
      <c r="W713">
        <v>16</v>
      </c>
      <c r="X713" t="s">
        <v>44</v>
      </c>
      <c r="Y713" t="s">
        <v>48</v>
      </c>
      <c r="Z713" t="s">
        <v>49</v>
      </c>
      <c r="AA713" t="s">
        <v>55</v>
      </c>
    </row>
    <row r="714" spans="1:27" x14ac:dyDescent="0.25">
      <c r="A714">
        <v>358</v>
      </c>
      <c r="B714" t="s">
        <v>1127</v>
      </c>
      <c r="C714" t="s">
        <v>1154</v>
      </c>
      <c r="D714">
        <v>4</v>
      </c>
      <c r="E714" t="s">
        <v>23</v>
      </c>
      <c r="F714" t="s">
        <v>1155</v>
      </c>
      <c r="G714" t="s">
        <v>44</v>
      </c>
      <c r="H714" t="s">
        <v>986</v>
      </c>
      <c r="I714" t="s">
        <v>1156</v>
      </c>
      <c r="J714" t="s">
        <v>114</v>
      </c>
      <c r="K714" s="7">
        <v>73</v>
      </c>
      <c r="L714">
        <v>529</v>
      </c>
      <c r="M714" t="s">
        <v>4340</v>
      </c>
      <c r="N714">
        <f>COUNTIFS(Bike_Data[Product Name],Bike_Data[[#This Row],[Product Name]])</f>
        <v>110</v>
      </c>
      <c r="O714">
        <f>_xlfn.RANK.EQ(Bike_Data[[#This Row],[Product Name Count]],Bike_Data[Product Name Count])</f>
        <v>752</v>
      </c>
      <c r="P7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14" t="s">
        <v>39</v>
      </c>
      <c r="R714" t="s">
        <v>30</v>
      </c>
      <c r="S714">
        <v>2</v>
      </c>
      <c r="T714">
        <v>469.99</v>
      </c>
      <c r="U714">
        <v>7.0000000000000007E-2</v>
      </c>
      <c r="V714" t="s">
        <v>47</v>
      </c>
      <c r="W714">
        <v>11</v>
      </c>
      <c r="X714" t="s">
        <v>44</v>
      </c>
      <c r="Y714" t="s">
        <v>48</v>
      </c>
      <c r="Z714" t="s">
        <v>49</v>
      </c>
      <c r="AA714" t="s">
        <v>55</v>
      </c>
    </row>
    <row r="715" spans="1:27" x14ac:dyDescent="0.25">
      <c r="A715">
        <v>358</v>
      </c>
      <c r="B715" t="s">
        <v>1127</v>
      </c>
      <c r="C715" t="s">
        <v>1154</v>
      </c>
      <c r="D715">
        <v>4</v>
      </c>
      <c r="E715" t="s">
        <v>23</v>
      </c>
      <c r="F715" t="s">
        <v>1155</v>
      </c>
      <c r="G715" t="s">
        <v>44</v>
      </c>
      <c r="H715" t="s">
        <v>986</v>
      </c>
      <c r="I715" t="s">
        <v>1156</v>
      </c>
      <c r="J715" t="s">
        <v>75</v>
      </c>
      <c r="K715" s="7">
        <v>64</v>
      </c>
      <c r="L715">
        <v>1007</v>
      </c>
      <c r="M715" t="s">
        <v>4341</v>
      </c>
      <c r="N715">
        <f>COUNTIFS(Bike_Data[Product Name],Bike_Data[[#This Row],[Product Name]])</f>
        <v>89</v>
      </c>
      <c r="O715">
        <f>_xlfn.RANK.EQ(Bike_Data[[#This Row],[Product Name Count]],Bike_Data[Product Name Count])</f>
        <v>1826</v>
      </c>
      <c r="P7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15" t="s">
        <v>36</v>
      </c>
      <c r="R715" t="s">
        <v>69</v>
      </c>
      <c r="S715">
        <v>2</v>
      </c>
      <c r="T715">
        <v>449</v>
      </c>
      <c r="U715">
        <v>0.1</v>
      </c>
      <c r="V715" t="s">
        <v>47</v>
      </c>
      <c r="W715">
        <v>13</v>
      </c>
      <c r="X715" t="s">
        <v>44</v>
      </c>
      <c r="Y715" t="s">
        <v>48</v>
      </c>
      <c r="Z715" t="s">
        <v>49</v>
      </c>
      <c r="AA715" t="s">
        <v>55</v>
      </c>
    </row>
    <row r="716" spans="1:27" x14ac:dyDescent="0.25">
      <c r="A716">
        <v>358</v>
      </c>
      <c r="B716" t="s">
        <v>1127</v>
      </c>
      <c r="C716" t="s">
        <v>1154</v>
      </c>
      <c r="D716">
        <v>4</v>
      </c>
      <c r="E716" t="s">
        <v>23</v>
      </c>
      <c r="F716" t="s">
        <v>1155</v>
      </c>
      <c r="G716" t="s">
        <v>44</v>
      </c>
      <c r="H716" t="s">
        <v>986</v>
      </c>
      <c r="I716" t="s">
        <v>1156</v>
      </c>
      <c r="J716" t="s">
        <v>38</v>
      </c>
      <c r="K716" s="7">
        <v>59</v>
      </c>
      <c r="L716">
        <v>1257</v>
      </c>
      <c r="M716" t="s">
        <v>4341</v>
      </c>
      <c r="N716">
        <f>COUNTIFS(Bike_Data[Product Name],Bike_Data[[#This Row],[Product Name]])</f>
        <v>85</v>
      </c>
      <c r="O716">
        <f>_xlfn.RANK.EQ(Bike_Data[[#This Row],[Product Name Count]],Bike_Data[Product Name Count])</f>
        <v>2001</v>
      </c>
      <c r="P7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16" t="s">
        <v>39</v>
      </c>
      <c r="R716" t="s">
        <v>40</v>
      </c>
      <c r="S716">
        <v>2</v>
      </c>
      <c r="T716">
        <v>1799.99</v>
      </c>
      <c r="U716">
        <v>0.05</v>
      </c>
      <c r="V716" t="s">
        <v>47</v>
      </c>
      <c r="W716">
        <v>1</v>
      </c>
      <c r="X716" t="s">
        <v>44</v>
      </c>
      <c r="Y716" t="s">
        <v>48</v>
      </c>
      <c r="Z716" t="s">
        <v>49</v>
      </c>
      <c r="AA716" t="s">
        <v>55</v>
      </c>
    </row>
    <row r="717" spans="1:27" x14ac:dyDescent="0.25">
      <c r="A717">
        <v>359</v>
      </c>
      <c r="B717" t="s">
        <v>1154</v>
      </c>
      <c r="C717" t="s">
        <v>1157</v>
      </c>
      <c r="D717">
        <v>4</v>
      </c>
      <c r="E717" t="s">
        <v>23</v>
      </c>
      <c r="F717" t="s">
        <v>1158</v>
      </c>
      <c r="G717" t="s">
        <v>44</v>
      </c>
      <c r="H717" t="s">
        <v>333</v>
      </c>
      <c r="I717" t="s">
        <v>1159</v>
      </c>
      <c r="J717" t="s">
        <v>92</v>
      </c>
      <c r="K717" s="7">
        <v>69</v>
      </c>
      <c r="L717">
        <v>672</v>
      </c>
      <c r="M717" t="s">
        <v>4340</v>
      </c>
      <c r="N717">
        <f>COUNTIFS(Bike_Data[Product Name],Bike_Data[[#This Row],[Product Name]])</f>
        <v>101</v>
      </c>
      <c r="O717">
        <f>_xlfn.RANK.EQ(Bike_Data[[#This Row],[Product Name Count]],Bike_Data[Product Name Count])</f>
        <v>862</v>
      </c>
      <c r="P7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17" t="s">
        <v>39</v>
      </c>
      <c r="R717" t="s">
        <v>40</v>
      </c>
      <c r="S717">
        <v>2</v>
      </c>
      <c r="T717">
        <v>3999.99</v>
      </c>
      <c r="U717">
        <v>0.2</v>
      </c>
      <c r="V717" t="s">
        <v>47</v>
      </c>
      <c r="W717">
        <v>8</v>
      </c>
      <c r="X717" t="s">
        <v>44</v>
      </c>
      <c r="Y717" t="s">
        <v>48</v>
      </c>
      <c r="Z717" t="s">
        <v>49</v>
      </c>
      <c r="AA717" t="s">
        <v>55</v>
      </c>
    </row>
    <row r="718" spans="1:27" x14ac:dyDescent="0.25">
      <c r="A718">
        <v>359</v>
      </c>
      <c r="B718" t="s">
        <v>1154</v>
      </c>
      <c r="C718" t="s">
        <v>1157</v>
      </c>
      <c r="D718">
        <v>4</v>
      </c>
      <c r="E718" t="s">
        <v>23</v>
      </c>
      <c r="F718" t="s">
        <v>1158</v>
      </c>
      <c r="G718" t="s">
        <v>44</v>
      </c>
      <c r="H718" t="s">
        <v>333</v>
      </c>
      <c r="I718" t="s">
        <v>1159</v>
      </c>
      <c r="J718" t="s">
        <v>76</v>
      </c>
      <c r="K718" s="7">
        <v>63</v>
      </c>
      <c r="L718">
        <v>1071</v>
      </c>
      <c r="M718" t="s">
        <v>4341</v>
      </c>
      <c r="N718">
        <f>COUNTIFS(Bike_Data[Product Name],Bike_Data[[#This Row],[Product Name]])</f>
        <v>101</v>
      </c>
      <c r="O718">
        <f>_xlfn.RANK.EQ(Bike_Data[[#This Row],[Product Name Count]],Bike_Data[Product Name Count])</f>
        <v>862</v>
      </c>
      <c r="P7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18" t="s">
        <v>77</v>
      </c>
      <c r="R718" t="s">
        <v>40</v>
      </c>
      <c r="S718">
        <v>2</v>
      </c>
      <c r="T718">
        <v>2999.99</v>
      </c>
      <c r="U718">
        <v>7.0000000000000007E-2</v>
      </c>
      <c r="V718" t="s">
        <v>47</v>
      </c>
      <c r="W718">
        <v>17</v>
      </c>
      <c r="X718" t="s">
        <v>44</v>
      </c>
      <c r="Y718" t="s">
        <v>48</v>
      </c>
      <c r="Z718" t="s">
        <v>49</v>
      </c>
      <c r="AA718" t="s">
        <v>55</v>
      </c>
    </row>
    <row r="719" spans="1:27" x14ac:dyDescent="0.25">
      <c r="A719">
        <v>359</v>
      </c>
      <c r="B719" t="s">
        <v>1154</v>
      </c>
      <c r="C719" t="s">
        <v>1157</v>
      </c>
      <c r="D719">
        <v>4</v>
      </c>
      <c r="E719" t="s">
        <v>23</v>
      </c>
      <c r="F719" t="s">
        <v>1158</v>
      </c>
      <c r="G719" t="s">
        <v>44</v>
      </c>
      <c r="H719" t="s">
        <v>333</v>
      </c>
      <c r="I719" t="s">
        <v>1159</v>
      </c>
      <c r="J719" t="s">
        <v>82</v>
      </c>
      <c r="K719" s="7">
        <v>54</v>
      </c>
      <c r="L719">
        <v>1429</v>
      </c>
      <c r="M719" t="s">
        <v>4341</v>
      </c>
      <c r="N719">
        <f>COUNTIFS(Bike_Data[Product Name],Bike_Data[[#This Row],[Product Name]])</f>
        <v>91</v>
      </c>
      <c r="O719">
        <f>_xlfn.RANK.EQ(Bike_Data[[#This Row],[Product Name Count]],Bike_Data[Product Name Count])</f>
        <v>1553</v>
      </c>
      <c r="P7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19" t="s">
        <v>36</v>
      </c>
      <c r="R719" t="s">
        <v>37</v>
      </c>
      <c r="S719">
        <v>2</v>
      </c>
      <c r="T719">
        <v>529.99</v>
      </c>
      <c r="U719">
        <v>7.0000000000000007E-2</v>
      </c>
      <c r="V719" t="s">
        <v>47</v>
      </c>
      <c r="W719">
        <v>6</v>
      </c>
      <c r="X719" t="s">
        <v>44</v>
      </c>
      <c r="Y719" t="s">
        <v>48</v>
      </c>
      <c r="Z719" t="s">
        <v>49</v>
      </c>
      <c r="AA719" t="s">
        <v>55</v>
      </c>
    </row>
    <row r="720" spans="1:27" x14ac:dyDescent="0.25">
      <c r="A720">
        <v>360</v>
      </c>
      <c r="B720" t="s">
        <v>1154</v>
      </c>
      <c r="C720" t="s">
        <v>1157</v>
      </c>
      <c r="D720">
        <v>4</v>
      </c>
      <c r="E720" t="s">
        <v>23</v>
      </c>
      <c r="F720" t="s">
        <v>1160</v>
      </c>
      <c r="G720" t="s">
        <v>44</v>
      </c>
      <c r="H720" t="s">
        <v>817</v>
      </c>
      <c r="I720" t="s">
        <v>1161</v>
      </c>
      <c r="J720" t="s">
        <v>109</v>
      </c>
      <c r="K720" s="7">
        <v>138</v>
      </c>
      <c r="L720">
        <v>1</v>
      </c>
      <c r="M720" t="s">
        <v>4340</v>
      </c>
      <c r="N720">
        <f>COUNTIFS(Bike_Data[Product Name],Bike_Data[[#This Row],[Product Name]])</f>
        <v>193</v>
      </c>
      <c r="O720">
        <f>_xlfn.RANK.EQ(Bike_Data[[#This Row],[Product Name Count]],Bike_Data[Product Name Count])</f>
        <v>1</v>
      </c>
      <c r="P7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20" t="s">
        <v>36</v>
      </c>
      <c r="R720" t="s">
        <v>37</v>
      </c>
      <c r="S720">
        <v>2</v>
      </c>
      <c r="T720">
        <v>269.99</v>
      </c>
      <c r="U720">
        <v>0.05</v>
      </c>
      <c r="V720" t="s">
        <v>47</v>
      </c>
      <c r="W720">
        <v>1</v>
      </c>
      <c r="X720" t="s">
        <v>44</v>
      </c>
      <c r="Y720" t="s">
        <v>48</v>
      </c>
      <c r="Z720" t="s">
        <v>49</v>
      </c>
      <c r="AA720" t="s">
        <v>50</v>
      </c>
    </row>
    <row r="721" spans="1:27" x14ac:dyDescent="0.25">
      <c r="A721">
        <v>360</v>
      </c>
      <c r="B721" t="s">
        <v>1154</v>
      </c>
      <c r="C721" t="s">
        <v>1157</v>
      </c>
      <c r="D721">
        <v>4</v>
      </c>
      <c r="E721" t="s">
        <v>23</v>
      </c>
      <c r="F721" t="s">
        <v>1160</v>
      </c>
      <c r="G721" t="s">
        <v>44</v>
      </c>
      <c r="H721" t="s">
        <v>817</v>
      </c>
      <c r="I721" t="s">
        <v>1161</v>
      </c>
      <c r="J721" t="s">
        <v>42</v>
      </c>
      <c r="K721" s="7">
        <v>131</v>
      </c>
      <c r="L721">
        <v>275</v>
      </c>
      <c r="M721" t="s">
        <v>4340</v>
      </c>
      <c r="N721">
        <f>COUNTIFS(Bike_Data[Product Name],Bike_Data[[#This Row],[Product Name]])</f>
        <v>185</v>
      </c>
      <c r="O721">
        <f>_xlfn.RANK.EQ(Bike_Data[[#This Row],[Product Name Count]],Bike_Data[Product Name Count])</f>
        <v>387</v>
      </c>
      <c r="P7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21" t="s">
        <v>70</v>
      </c>
      <c r="R721" t="s">
        <v>37</v>
      </c>
      <c r="S721">
        <v>1</v>
      </c>
      <c r="T721">
        <v>599.99</v>
      </c>
      <c r="U721">
        <v>0.05</v>
      </c>
      <c r="V721" t="s">
        <v>47</v>
      </c>
      <c r="W721">
        <v>2</v>
      </c>
      <c r="X721" t="s">
        <v>44</v>
      </c>
      <c r="Y721" t="s">
        <v>48</v>
      </c>
      <c r="Z721" t="s">
        <v>49</v>
      </c>
      <c r="AA721" t="s">
        <v>50</v>
      </c>
    </row>
    <row r="722" spans="1:27" x14ac:dyDescent="0.25">
      <c r="A722">
        <v>360</v>
      </c>
      <c r="B722" t="s">
        <v>1154</v>
      </c>
      <c r="C722" t="s">
        <v>1157</v>
      </c>
      <c r="D722">
        <v>4</v>
      </c>
      <c r="E722" t="s">
        <v>23</v>
      </c>
      <c r="F722" t="s">
        <v>1160</v>
      </c>
      <c r="G722" t="s">
        <v>44</v>
      </c>
      <c r="H722" t="s">
        <v>817</v>
      </c>
      <c r="I722" t="s">
        <v>1161</v>
      </c>
      <c r="J722" t="s">
        <v>92</v>
      </c>
      <c r="K722" s="7">
        <v>69</v>
      </c>
      <c r="L722">
        <v>672</v>
      </c>
      <c r="M722" t="s">
        <v>4340</v>
      </c>
      <c r="N722">
        <f>COUNTIFS(Bike_Data[Product Name],Bike_Data[[#This Row],[Product Name]])</f>
        <v>101</v>
      </c>
      <c r="O722">
        <f>_xlfn.RANK.EQ(Bike_Data[[#This Row],[Product Name Count]],Bike_Data[Product Name Count])</f>
        <v>862</v>
      </c>
      <c r="P7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22" t="s">
        <v>39</v>
      </c>
      <c r="R722" t="s">
        <v>40</v>
      </c>
      <c r="S722">
        <v>2</v>
      </c>
      <c r="T722">
        <v>3999.99</v>
      </c>
      <c r="U722">
        <v>0.2</v>
      </c>
      <c r="V722" t="s">
        <v>47</v>
      </c>
      <c r="W722">
        <v>8</v>
      </c>
      <c r="X722" t="s">
        <v>44</v>
      </c>
      <c r="Y722" t="s">
        <v>48</v>
      </c>
      <c r="Z722" t="s">
        <v>49</v>
      </c>
      <c r="AA722" t="s">
        <v>50</v>
      </c>
    </row>
    <row r="723" spans="1:27" x14ac:dyDescent="0.25">
      <c r="A723">
        <v>360</v>
      </c>
      <c r="B723" t="s">
        <v>1154</v>
      </c>
      <c r="C723" t="s">
        <v>1157</v>
      </c>
      <c r="D723">
        <v>4</v>
      </c>
      <c r="E723" t="s">
        <v>23</v>
      </c>
      <c r="F723" t="s">
        <v>1160</v>
      </c>
      <c r="G723" t="s">
        <v>44</v>
      </c>
      <c r="H723" t="s">
        <v>817</v>
      </c>
      <c r="I723" t="s">
        <v>1161</v>
      </c>
      <c r="J723" t="s">
        <v>132</v>
      </c>
      <c r="K723" s="7">
        <v>67</v>
      </c>
      <c r="L723">
        <v>741</v>
      </c>
      <c r="M723" t="s">
        <v>4340</v>
      </c>
      <c r="N723">
        <f>COUNTIFS(Bike_Data[Product Name],Bike_Data[[#This Row],[Product Name]])</f>
        <v>98</v>
      </c>
      <c r="O723">
        <f>_xlfn.RANK.EQ(Bike_Data[[#This Row],[Product Name Count]],Bike_Data[Product Name Count])</f>
        <v>1164</v>
      </c>
      <c r="P7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23" t="s">
        <v>70</v>
      </c>
      <c r="R723" t="s">
        <v>37</v>
      </c>
      <c r="S723">
        <v>1</v>
      </c>
      <c r="T723">
        <v>499.99</v>
      </c>
      <c r="U723">
        <v>0.1</v>
      </c>
      <c r="V723" t="s">
        <v>47</v>
      </c>
      <c r="W723">
        <v>18</v>
      </c>
      <c r="X723" t="s">
        <v>44</v>
      </c>
      <c r="Y723" t="s">
        <v>48</v>
      </c>
      <c r="Z723" t="s">
        <v>49</v>
      </c>
      <c r="AA723" t="s">
        <v>50</v>
      </c>
    </row>
    <row r="724" spans="1:27" x14ac:dyDescent="0.25">
      <c r="A724">
        <v>361</v>
      </c>
      <c r="B724" t="s">
        <v>1162</v>
      </c>
      <c r="C724" t="s">
        <v>1163</v>
      </c>
      <c r="D724">
        <v>4</v>
      </c>
      <c r="E724" t="s">
        <v>23</v>
      </c>
      <c r="F724" t="s">
        <v>1164</v>
      </c>
      <c r="G724" t="s">
        <v>44</v>
      </c>
      <c r="H724" t="s">
        <v>1122</v>
      </c>
      <c r="I724" t="s">
        <v>1165</v>
      </c>
      <c r="J724" t="s">
        <v>78</v>
      </c>
      <c r="K724" s="7">
        <v>136</v>
      </c>
      <c r="L724">
        <v>139</v>
      </c>
      <c r="M724" t="s">
        <v>4340</v>
      </c>
      <c r="N724">
        <f>COUNTIFS(Bike_Data[Product Name],Bike_Data[[#This Row],[Product Name]])</f>
        <v>193</v>
      </c>
      <c r="O724">
        <f>_xlfn.RANK.EQ(Bike_Data[[#This Row],[Product Name Count]],Bike_Data[Product Name Count])</f>
        <v>1</v>
      </c>
      <c r="P7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24" t="s">
        <v>70</v>
      </c>
      <c r="R724" t="s">
        <v>37</v>
      </c>
      <c r="S724">
        <v>2</v>
      </c>
      <c r="T724">
        <v>549.99</v>
      </c>
      <c r="U724">
        <v>0.05</v>
      </c>
      <c r="V724" t="s">
        <v>47</v>
      </c>
      <c r="W724">
        <v>16</v>
      </c>
      <c r="X724" t="s">
        <v>44</v>
      </c>
      <c r="Y724" t="s">
        <v>48</v>
      </c>
      <c r="Z724" t="s">
        <v>49</v>
      </c>
      <c r="AA724" t="s">
        <v>50</v>
      </c>
    </row>
    <row r="725" spans="1:27" x14ac:dyDescent="0.25">
      <c r="A725">
        <v>361</v>
      </c>
      <c r="B725" t="s">
        <v>1162</v>
      </c>
      <c r="C725" t="s">
        <v>1163</v>
      </c>
      <c r="D725">
        <v>4</v>
      </c>
      <c r="E725" t="s">
        <v>23</v>
      </c>
      <c r="F725" t="s">
        <v>1164</v>
      </c>
      <c r="G725" t="s">
        <v>44</v>
      </c>
      <c r="H725" t="s">
        <v>1122</v>
      </c>
      <c r="I725" t="s">
        <v>1165</v>
      </c>
      <c r="J725" t="s">
        <v>114</v>
      </c>
      <c r="K725" s="7">
        <v>73</v>
      </c>
      <c r="L725">
        <v>529</v>
      </c>
      <c r="M725" t="s">
        <v>4340</v>
      </c>
      <c r="N725">
        <f>COUNTIFS(Bike_Data[Product Name],Bike_Data[[#This Row],[Product Name]])</f>
        <v>110</v>
      </c>
      <c r="O725">
        <f>_xlfn.RANK.EQ(Bike_Data[[#This Row],[Product Name Count]],Bike_Data[Product Name Count])</f>
        <v>752</v>
      </c>
      <c r="P7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25" t="s">
        <v>39</v>
      </c>
      <c r="R725" t="s">
        <v>30</v>
      </c>
      <c r="S725">
        <v>2</v>
      </c>
      <c r="T725">
        <v>469.99</v>
      </c>
      <c r="U725">
        <v>0.1</v>
      </c>
      <c r="V725" t="s">
        <v>47</v>
      </c>
      <c r="W725">
        <v>11</v>
      </c>
      <c r="X725" t="s">
        <v>44</v>
      </c>
      <c r="Y725" t="s">
        <v>48</v>
      </c>
      <c r="Z725" t="s">
        <v>49</v>
      </c>
      <c r="AA725" t="s">
        <v>50</v>
      </c>
    </row>
    <row r="726" spans="1:27" x14ac:dyDescent="0.25">
      <c r="A726">
        <v>361</v>
      </c>
      <c r="B726" t="s">
        <v>1162</v>
      </c>
      <c r="C726" t="s">
        <v>1163</v>
      </c>
      <c r="D726">
        <v>4</v>
      </c>
      <c r="E726" t="s">
        <v>23</v>
      </c>
      <c r="F726" t="s">
        <v>1164</v>
      </c>
      <c r="G726" t="s">
        <v>44</v>
      </c>
      <c r="H726" t="s">
        <v>1122</v>
      </c>
      <c r="I726" t="s">
        <v>1165</v>
      </c>
      <c r="J726" t="s">
        <v>104</v>
      </c>
      <c r="K726" s="7">
        <v>66</v>
      </c>
      <c r="L726">
        <v>875</v>
      </c>
      <c r="M726" t="s">
        <v>4341</v>
      </c>
      <c r="N726">
        <f>COUNTIFS(Bike_Data[Product Name],Bike_Data[[#This Row],[Product Name]])</f>
        <v>97</v>
      </c>
      <c r="O726">
        <f>_xlfn.RANK.EQ(Bike_Data[[#This Row],[Product Name Count]],Bike_Data[Product Name Count])</f>
        <v>1262</v>
      </c>
      <c r="P7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26" t="s">
        <v>29</v>
      </c>
      <c r="R726" t="s">
        <v>30</v>
      </c>
      <c r="S726">
        <v>1</v>
      </c>
      <c r="T726">
        <v>1680.99</v>
      </c>
      <c r="U726">
        <v>0.1</v>
      </c>
      <c r="V726" t="s">
        <v>47</v>
      </c>
      <c r="W726">
        <v>21</v>
      </c>
      <c r="X726" t="s">
        <v>44</v>
      </c>
      <c r="Y726" t="s">
        <v>48</v>
      </c>
      <c r="Z726" t="s">
        <v>49</v>
      </c>
      <c r="AA726" t="s">
        <v>50</v>
      </c>
    </row>
    <row r="727" spans="1:27" x14ac:dyDescent="0.25">
      <c r="A727">
        <v>364</v>
      </c>
      <c r="B727" t="s">
        <v>1172</v>
      </c>
      <c r="C727" t="s">
        <v>1169</v>
      </c>
      <c r="D727">
        <v>4</v>
      </c>
      <c r="E727" t="s">
        <v>23</v>
      </c>
      <c r="F727" t="s">
        <v>1173</v>
      </c>
      <c r="G727" t="s">
        <v>44</v>
      </c>
      <c r="H727" t="s">
        <v>66</v>
      </c>
      <c r="I727" t="s">
        <v>1174</v>
      </c>
      <c r="J727" t="s">
        <v>132</v>
      </c>
      <c r="K727" s="7">
        <v>67</v>
      </c>
      <c r="L727">
        <v>741</v>
      </c>
      <c r="M727" t="s">
        <v>4340</v>
      </c>
      <c r="N727">
        <f>COUNTIFS(Bike_Data[Product Name],Bike_Data[[#This Row],[Product Name]])</f>
        <v>98</v>
      </c>
      <c r="O727">
        <f>_xlfn.RANK.EQ(Bike_Data[[#This Row],[Product Name Count]],Bike_Data[Product Name Count])</f>
        <v>1164</v>
      </c>
      <c r="P7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27" t="s">
        <v>70</v>
      </c>
      <c r="R727" t="s">
        <v>37</v>
      </c>
      <c r="S727">
        <v>2</v>
      </c>
      <c r="T727">
        <v>499.99</v>
      </c>
      <c r="U727">
        <v>0.05</v>
      </c>
      <c r="V727" t="s">
        <v>47</v>
      </c>
      <c r="W727">
        <v>18</v>
      </c>
      <c r="X727" t="s">
        <v>44</v>
      </c>
      <c r="Y727" t="s">
        <v>48</v>
      </c>
      <c r="Z727" t="s">
        <v>49</v>
      </c>
      <c r="AA727" t="s">
        <v>50</v>
      </c>
    </row>
    <row r="728" spans="1:27" x14ac:dyDescent="0.25">
      <c r="A728">
        <v>365</v>
      </c>
      <c r="B728" t="s">
        <v>1169</v>
      </c>
      <c r="C728" t="s">
        <v>1175</v>
      </c>
      <c r="D728">
        <v>4</v>
      </c>
      <c r="E728" t="s">
        <v>23</v>
      </c>
      <c r="F728" t="s">
        <v>1176</v>
      </c>
      <c r="G728" t="s">
        <v>44</v>
      </c>
      <c r="H728" t="s">
        <v>206</v>
      </c>
      <c r="I728" t="s">
        <v>1177</v>
      </c>
      <c r="J728" t="s">
        <v>78</v>
      </c>
      <c r="K728" s="7">
        <v>136</v>
      </c>
      <c r="L728">
        <v>139</v>
      </c>
      <c r="M728" t="s">
        <v>4340</v>
      </c>
      <c r="N728">
        <f>COUNTIFS(Bike_Data[Product Name],Bike_Data[[#This Row],[Product Name]])</f>
        <v>193</v>
      </c>
      <c r="O728">
        <f>_xlfn.RANK.EQ(Bike_Data[[#This Row],[Product Name Count]],Bike_Data[Product Name Count])</f>
        <v>1</v>
      </c>
      <c r="P7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28" t="s">
        <v>70</v>
      </c>
      <c r="R728" t="s">
        <v>37</v>
      </c>
      <c r="S728">
        <v>2</v>
      </c>
      <c r="T728">
        <v>549.99</v>
      </c>
      <c r="U728">
        <v>7.0000000000000007E-2</v>
      </c>
      <c r="V728" t="s">
        <v>47</v>
      </c>
      <c r="W728">
        <v>16</v>
      </c>
      <c r="X728" t="s">
        <v>44</v>
      </c>
      <c r="Y728" t="s">
        <v>48</v>
      </c>
      <c r="Z728" t="s">
        <v>49</v>
      </c>
      <c r="AA728" t="s">
        <v>50</v>
      </c>
    </row>
    <row r="729" spans="1:27" x14ac:dyDescent="0.25">
      <c r="A729">
        <v>367</v>
      </c>
      <c r="B729" t="s">
        <v>1178</v>
      </c>
      <c r="C729" t="s">
        <v>1175</v>
      </c>
      <c r="D729">
        <v>4</v>
      </c>
      <c r="E729" t="s">
        <v>23</v>
      </c>
      <c r="F729" t="s">
        <v>1181</v>
      </c>
      <c r="G729" t="s">
        <v>44</v>
      </c>
      <c r="H729" t="s">
        <v>762</v>
      </c>
      <c r="I729" t="s">
        <v>1182</v>
      </c>
      <c r="J729" t="s">
        <v>42</v>
      </c>
      <c r="K729" s="7">
        <v>131</v>
      </c>
      <c r="L729">
        <v>275</v>
      </c>
      <c r="M729" t="s">
        <v>4340</v>
      </c>
      <c r="N729">
        <f>COUNTIFS(Bike_Data[Product Name],Bike_Data[[#This Row],[Product Name]])</f>
        <v>185</v>
      </c>
      <c r="O729">
        <f>_xlfn.RANK.EQ(Bike_Data[[#This Row],[Product Name Count]],Bike_Data[Product Name Count])</f>
        <v>387</v>
      </c>
      <c r="P7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29" t="s">
        <v>70</v>
      </c>
      <c r="R729" t="s">
        <v>37</v>
      </c>
      <c r="S729">
        <v>2</v>
      </c>
      <c r="T729">
        <v>599.99</v>
      </c>
      <c r="U729">
        <v>0.1</v>
      </c>
      <c r="V729" t="s">
        <v>47</v>
      </c>
      <c r="W729">
        <v>2</v>
      </c>
      <c r="X729" t="s">
        <v>44</v>
      </c>
      <c r="Y729" t="s">
        <v>48</v>
      </c>
      <c r="Z729" t="s">
        <v>49</v>
      </c>
      <c r="AA729" t="s">
        <v>55</v>
      </c>
    </row>
    <row r="730" spans="1:27" x14ac:dyDescent="0.25">
      <c r="A730">
        <v>367</v>
      </c>
      <c r="B730" t="s">
        <v>1178</v>
      </c>
      <c r="C730" t="s">
        <v>1175</v>
      </c>
      <c r="D730">
        <v>4</v>
      </c>
      <c r="E730" t="s">
        <v>23</v>
      </c>
      <c r="F730" t="s">
        <v>1181</v>
      </c>
      <c r="G730" t="s">
        <v>44</v>
      </c>
      <c r="H730" t="s">
        <v>762</v>
      </c>
      <c r="I730" t="s">
        <v>1182</v>
      </c>
      <c r="J730" t="s">
        <v>86</v>
      </c>
      <c r="K730" s="7">
        <v>123</v>
      </c>
      <c r="L730">
        <v>406</v>
      </c>
      <c r="M730" t="s">
        <v>4340</v>
      </c>
      <c r="N730">
        <f>COUNTIFS(Bike_Data[Product Name],Bike_Data[[#This Row],[Product Name]])</f>
        <v>180</v>
      </c>
      <c r="O730">
        <f>_xlfn.RANK.EQ(Bike_Data[[#This Row],[Product Name Count]],Bike_Data[Product Name Count])</f>
        <v>572</v>
      </c>
      <c r="P7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30" t="s">
        <v>36</v>
      </c>
      <c r="R730" t="s">
        <v>37</v>
      </c>
      <c r="S730">
        <v>1</v>
      </c>
      <c r="T730">
        <v>269.99</v>
      </c>
      <c r="U730">
        <v>0.05</v>
      </c>
      <c r="V730" t="s">
        <v>47</v>
      </c>
      <c r="W730">
        <v>18</v>
      </c>
      <c r="X730" t="s">
        <v>44</v>
      </c>
      <c r="Y730" t="s">
        <v>48</v>
      </c>
      <c r="Z730" t="s">
        <v>49</v>
      </c>
      <c r="AA730" t="s">
        <v>55</v>
      </c>
    </row>
    <row r="731" spans="1:27" x14ac:dyDescent="0.25">
      <c r="A731">
        <v>367</v>
      </c>
      <c r="B731" t="s">
        <v>1178</v>
      </c>
      <c r="C731" t="s">
        <v>1175</v>
      </c>
      <c r="D731">
        <v>4</v>
      </c>
      <c r="E731" t="s">
        <v>23</v>
      </c>
      <c r="F731" t="s">
        <v>1181</v>
      </c>
      <c r="G731" t="s">
        <v>44</v>
      </c>
      <c r="H731" t="s">
        <v>762</v>
      </c>
      <c r="I731" t="s">
        <v>1182</v>
      </c>
      <c r="J731" t="s">
        <v>28</v>
      </c>
      <c r="K731" s="7">
        <v>67</v>
      </c>
      <c r="L731">
        <v>741</v>
      </c>
      <c r="M731" t="s">
        <v>4340</v>
      </c>
      <c r="N731">
        <f>COUNTIFS(Bike_Data[Product Name],Bike_Data[[#This Row],[Product Name]])</f>
        <v>97</v>
      </c>
      <c r="O731">
        <f>_xlfn.RANK.EQ(Bike_Data[[#This Row],[Product Name Count]],Bike_Data[Product Name Count])</f>
        <v>1262</v>
      </c>
      <c r="P7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31" t="s">
        <v>29</v>
      </c>
      <c r="R731" t="s">
        <v>30</v>
      </c>
      <c r="S731">
        <v>2</v>
      </c>
      <c r="T731">
        <v>1549</v>
      </c>
      <c r="U731">
        <v>0.05</v>
      </c>
      <c r="V731" t="s">
        <v>47</v>
      </c>
      <c r="W731">
        <v>13</v>
      </c>
      <c r="X731" t="s">
        <v>44</v>
      </c>
      <c r="Y731" t="s">
        <v>48</v>
      </c>
      <c r="Z731" t="s">
        <v>49</v>
      </c>
      <c r="AA731" t="s">
        <v>55</v>
      </c>
    </row>
    <row r="732" spans="1:27" x14ac:dyDescent="0.25">
      <c r="A732">
        <v>368</v>
      </c>
      <c r="B732" t="s">
        <v>1178</v>
      </c>
      <c r="C732" t="s">
        <v>1183</v>
      </c>
      <c r="D732">
        <v>4</v>
      </c>
      <c r="E732" t="s">
        <v>23</v>
      </c>
      <c r="F732" t="s">
        <v>1184</v>
      </c>
      <c r="G732" t="s">
        <v>44</v>
      </c>
      <c r="H732" t="s">
        <v>1142</v>
      </c>
      <c r="I732" t="s">
        <v>1185</v>
      </c>
      <c r="J732" t="s">
        <v>109</v>
      </c>
      <c r="K732" s="7">
        <v>138</v>
      </c>
      <c r="L732">
        <v>1</v>
      </c>
      <c r="M732" t="s">
        <v>4340</v>
      </c>
      <c r="N732">
        <f>COUNTIFS(Bike_Data[Product Name],Bike_Data[[#This Row],[Product Name]])</f>
        <v>193</v>
      </c>
      <c r="O732">
        <f>_xlfn.RANK.EQ(Bike_Data[[#This Row],[Product Name Count]],Bike_Data[Product Name Count])</f>
        <v>1</v>
      </c>
      <c r="P7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32" t="s">
        <v>87</v>
      </c>
      <c r="R732" t="s">
        <v>37</v>
      </c>
      <c r="S732">
        <v>2</v>
      </c>
      <c r="T732">
        <v>269.99</v>
      </c>
      <c r="U732">
        <v>0.1</v>
      </c>
      <c r="V732" t="s">
        <v>47</v>
      </c>
      <c r="W732">
        <v>16</v>
      </c>
      <c r="X732" t="s">
        <v>44</v>
      </c>
      <c r="Y732" t="s">
        <v>48</v>
      </c>
      <c r="Z732" t="s">
        <v>49</v>
      </c>
      <c r="AA732" t="s">
        <v>55</v>
      </c>
    </row>
    <row r="733" spans="1:27" x14ac:dyDescent="0.25">
      <c r="A733">
        <v>368</v>
      </c>
      <c r="B733" t="s">
        <v>1178</v>
      </c>
      <c r="C733" t="s">
        <v>1183</v>
      </c>
      <c r="D733">
        <v>4</v>
      </c>
      <c r="E733" t="s">
        <v>23</v>
      </c>
      <c r="F733" t="s">
        <v>1184</v>
      </c>
      <c r="G733" t="s">
        <v>44</v>
      </c>
      <c r="H733" t="s">
        <v>1142</v>
      </c>
      <c r="I733" t="s">
        <v>1185</v>
      </c>
      <c r="J733" t="s">
        <v>28</v>
      </c>
      <c r="K733" s="7">
        <v>67</v>
      </c>
      <c r="L733">
        <v>741</v>
      </c>
      <c r="M733" t="s">
        <v>4340</v>
      </c>
      <c r="N733">
        <f>COUNTIFS(Bike_Data[Product Name],Bike_Data[[#This Row],[Product Name]])</f>
        <v>97</v>
      </c>
      <c r="O733">
        <f>_xlfn.RANK.EQ(Bike_Data[[#This Row],[Product Name Count]],Bike_Data[Product Name Count])</f>
        <v>1262</v>
      </c>
      <c r="P7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33" t="s">
        <v>29</v>
      </c>
      <c r="R733" t="s">
        <v>30</v>
      </c>
      <c r="S733">
        <v>2</v>
      </c>
      <c r="T733">
        <v>1549</v>
      </c>
      <c r="U733">
        <v>0.2</v>
      </c>
      <c r="V733" t="s">
        <v>47</v>
      </c>
      <c r="W733">
        <v>13</v>
      </c>
      <c r="X733" t="s">
        <v>44</v>
      </c>
      <c r="Y733" t="s">
        <v>48</v>
      </c>
      <c r="Z733" t="s">
        <v>49</v>
      </c>
      <c r="AA733" t="s">
        <v>55</v>
      </c>
    </row>
    <row r="734" spans="1:27" x14ac:dyDescent="0.25">
      <c r="A734">
        <v>368</v>
      </c>
      <c r="B734" t="s">
        <v>1178</v>
      </c>
      <c r="C734" t="s">
        <v>1183</v>
      </c>
      <c r="D734">
        <v>4</v>
      </c>
      <c r="E734" t="s">
        <v>23</v>
      </c>
      <c r="F734" t="s">
        <v>1184</v>
      </c>
      <c r="G734" t="s">
        <v>44</v>
      </c>
      <c r="H734" t="s">
        <v>1142</v>
      </c>
      <c r="I734" t="s">
        <v>1185</v>
      </c>
      <c r="J734" t="s">
        <v>127</v>
      </c>
      <c r="K734" s="7">
        <v>66</v>
      </c>
      <c r="L734">
        <v>875</v>
      </c>
      <c r="M734" t="s">
        <v>4341</v>
      </c>
      <c r="N734">
        <f>COUNTIFS(Bike_Data[Product Name],Bike_Data[[#This Row],[Product Name]])</f>
        <v>91</v>
      </c>
      <c r="O734">
        <f>_xlfn.RANK.EQ(Bike_Data[[#This Row],[Product Name Count]],Bike_Data[Product Name Count])</f>
        <v>1553</v>
      </c>
      <c r="P7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34" t="s">
        <v>39</v>
      </c>
      <c r="R734" t="s">
        <v>128</v>
      </c>
      <c r="S734">
        <v>1</v>
      </c>
      <c r="T734">
        <v>1320.99</v>
      </c>
      <c r="U734">
        <v>0.2</v>
      </c>
      <c r="V734" t="s">
        <v>47</v>
      </c>
      <c r="W734">
        <v>1</v>
      </c>
      <c r="X734" t="s">
        <v>44</v>
      </c>
      <c r="Y734" t="s">
        <v>48</v>
      </c>
      <c r="Z734" t="s">
        <v>49</v>
      </c>
      <c r="AA734" t="s">
        <v>55</v>
      </c>
    </row>
    <row r="735" spans="1:27" x14ac:dyDescent="0.25">
      <c r="A735">
        <v>368</v>
      </c>
      <c r="B735" t="s">
        <v>1178</v>
      </c>
      <c r="C735" t="s">
        <v>1183</v>
      </c>
      <c r="D735">
        <v>4</v>
      </c>
      <c r="E735" t="s">
        <v>23</v>
      </c>
      <c r="F735" t="s">
        <v>1184</v>
      </c>
      <c r="G735" t="s">
        <v>44</v>
      </c>
      <c r="H735" t="s">
        <v>1142</v>
      </c>
      <c r="I735" t="s">
        <v>1185</v>
      </c>
      <c r="J735" t="s">
        <v>165</v>
      </c>
      <c r="K735" s="7">
        <v>57</v>
      </c>
      <c r="L735">
        <v>1316</v>
      </c>
      <c r="M735" t="s">
        <v>4341</v>
      </c>
      <c r="N735">
        <f>COUNTIFS(Bike_Data[Product Name],Bike_Data[[#This Row],[Product Name]])</f>
        <v>78</v>
      </c>
      <c r="O735">
        <f>_xlfn.RANK.EQ(Bike_Data[[#This Row],[Product Name Count]],Bike_Data[Product Name Count])</f>
        <v>2170</v>
      </c>
      <c r="P7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35" t="s">
        <v>36</v>
      </c>
      <c r="R735" t="s">
        <v>69</v>
      </c>
      <c r="S735">
        <v>1</v>
      </c>
      <c r="T735">
        <v>449</v>
      </c>
      <c r="U735">
        <v>0.05</v>
      </c>
      <c r="V735" t="s">
        <v>47</v>
      </c>
      <c r="W735">
        <v>15</v>
      </c>
      <c r="X735" t="s">
        <v>44</v>
      </c>
      <c r="Y735" t="s">
        <v>48</v>
      </c>
      <c r="Z735" t="s">
        <v>49</v>
      </c>
      <c r="AA735" t="s">
        <v>55</v>
      </c>
    </row>
    <row r="736" spans="1:27" x14ac:dyDescent="0.25">
      <c r="A736">
        <v>370</v>
      </c>
      <c r="B736" t="s">
        <v>1175</v>
      </c>
      <c r="C736" t="s">
        <v>1186</v>
      </c>
      <c r="D736">
        <v>4</v>
      </c>
      <c r="E736" t="s">
        <v>23</v>
      </c>
      <c r="F736" t="s">
        <v>1189</v>
      </c>
      <c r="G736" t="s">
        <v>44</v>
      </c>
      <c r="H736" t="s">
        <v>493</v>
      </c>
      <c r="I736" t="s">
        <v>1190</v>
      </c>
      <c r="J736" t="s">
        <v>132</v>
      </c>
      <c r="K736" s="7">
        <v>67</v>
      </c>
      <c r="L736">
        <v>741</v>
      </c>
      <c r="M736" t="s">
        <v>4340</v>
      </c>
      <c r="N736">
        <f>COUNTIFS(Bike_Data[Product Name],Bike_Data[[#This Row],[Product Name]])</f>
        <v>98</v>
      </c>
      <c r="O736">
        <f>_xlfn.RANK.EQ(Bike_Data[[#This Row],[Product Name Count]],Bike_Data[Product Name Count])</f>
        <v>1164</v>
      </c>
      <c r="P7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36" t="s">
        <v>70</v>
      </c>
      <c r="R736" t="s">
        <v>37</v>
      </c>
      <c r="S736">
        <v>2</v>
      </c>
      <c r="T736">
        <v>499.99</v>
      </c>
      <c r="U736">
        <v>0.05</v>
      </c>
      <c r="V736" t="s">
        <v>47</v>
      </c>
      <c r="W736">
        <v>18</v>
      </c>
      <c r="X736" t="s">
        <v>44</v>
      </c>
      <c r="Y736" t="s">
        <v>48</v>
      </c>
      <c r="Z736" t="s">
        <v>49</v>
      </c>
      <c r="AA736" t="s">
        <v>55</v>
      </c>
    </row>
    <row r="737" spans="1:27" x14ac:dyDescent="0.25">
      <c r="A737">
        <v>370</v>
      </c>
      <c r="B737" t="s">
        <v>1175</v>
      </c>
      <c r="C737" t="s">
        <v>1186</v>
      </c>
      <c r="D737">
        <v>4</v>
      </c>
      <c r="E737" t="s">
        <v>23</v>
      </c>
      <c r="F737" t="s">
        <v>1189</v>
      </c>
      <c r="G737" t="s">
        <v>44</v>
      </c>
      <c r="H737" t="s">
        <v>493</v>
      </c>
      <c r="I737" t="s">
        <v>1190</v>
      </c>
      <c r="J737" t="s">
        <v>41</v>
      </c>
      <c r="K737" s="7">
        <v>62</v>
      </c>
      <c r="L737">
        <v>1134</v>
      </c>
      <c r="M737" t="s">
        <v>4341</v>
      </c>
      <c r="N737">
        <f>COUNTIFS(Bike_Data[Product Name],Bike_Data[[#This Row],[Product Name]])</f>
        <v>97</v>
      </c>
      <c r="O737">
        <f>_xlfn.RANK.EQ(Bike_Data[[#This Row],[Product Name Count]],Bike_Data[Product Name Count])</f>
        <v>1262</v>
      </c>
      <c r="P7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37" t="s">
        <v>39</v>
      </c>
      <c r="R737" t="s">
        <v>40</v>
      </c>
      <c r="S737">
        <v>2</v>
      </c>
      <c r="T737">
        <v>2899.99</v>
      </c>
      <c r="U737">
        <v>0.1</v>
      </c>
      <c r="V737" t="s">
        <v>47</v>
      </c>
      <c r="W737">
        <v>2</v>
      </c>
      <c r="X737" t="s">
        <v>44</v>
      </c>
      <c r="Y737" t="s">
        <v>48</v>
      </c>
      <c r="Z737" t="s">
        <v>49</v>
      </c>
      <c r="AA737" t="s">
        <v>55</v>
      </c>
    </row>
    <row r="738" spans="1:27" x14ac:dyDescent="0.25">
      <c r="A738">
        <v>371</v>
      </c>
      <c r="B738" t="s">
        <v>1175</v>
      </c>
      <c r="C738" t="s">
        <v>1186</v>
      </c>
      <c r="D738">
        <v>4</v>
      </c>
      <c r="E738" t="s">
        <v>23</v>
      </c>
      <c r="F738" t="s">
        <v>1191</v>
      </c>
      <c r="G738" t="s">
        <v>44</v>
      </c>
      <c r="H738" t="s">
        <v>1119</v>
      </c>
      <c r="I738" t="s">
        <v>1192</v>
      </c>
      <c r="J738" t="s">
        <v>78</v>
      </c>
      <c r="K738" s="7">
        <v>136</v>
      </c>
      <c r="L738">
        <v>139</v>
      </c>
      <c r="M738" t="s">
        <v>4340</v>
      </c>
      <c r="N738">
        <f>COUNTIFS(Bike_Data[Product Name],Bike_Data[[#This Row],[Product Name]])</f>
        <v>193</v>
      </c>
      <c r="O738">
        <f>_xlfn.RANK.EQ(Bike_Data[[#This Row],[Product Name Count]],Bike_Data[Product Name Count])</f>
        <v>1</v>
      </c>
      <c r="P7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38" t="s">
        <v>36</v>
      </c>
      <c r="R738" t="s">
        <v>37</v>
      </c>
      <c r="S738">
        <v>1</v>
      </c>
      <c r="T738">
        <v>549.99</v>
      </c>
      <c r="U738">
        <v>0.2</v>
      </c>
      <c r="V738" t="s">
        <v>47</v>
      </c>
      <c r="W738">
        <v>2</v>
      </c>
      <c r="X738" t="s">
        <v>44</v>
      </c>
      <c r="Y738" t="s">
        <v>48</v>
      </c>
      <c r="Z738" t="s">
        <v>49</v>
      </c>
      <c r="AA738" t="s">
        <v>55</v>
      </c>
    </row>
    <row r="739" spans="1:27" x14ac:dyDescent="0.25">
      <c r="A739">
        <v>371</v>
      </c>
      <c r="B739" t="s">
        <v>1175</v>
      </c>
      <c r="C739" t="s">
        <v>1186</v>
      </c>
      <c r="D739">
        <v>4</v>
      </c>
      <c r="E739" t="s">
        <v>23</v>
      </c>
      <c r="F739" t="s">
        <v>1191</v>
      </c>
      <c r="G739" t="s">
        <v>44</v>
      </c>
      <c r="H739" t="s">
        <v>1119</v>
      </c>
      <c r="I739" t="s">
        <v>1192</v>
      </c>
      <c r="J739" t="s">
        <v>86</v>
      </c>
      <c r="K739" s="7">
        <v>123</v>
      </c>
      <c r="L739">
        <v>406</v>
      </c>
      <c r="M739" t="s">
        <v>4340</v>
      </c>
      <c r="N739">
        <f>COUNTIFS(Bike_Data[Product Name],Bike_Data[[#This Row],[Product Name]])</f>
        <v>180</v>
      </c>
      <c r="O739">
        <f>_xlfn.RANK.EQ(Bike_Data[[#This Row],[Product Name Count]],Bike_Data[Product Name Count])</f>
        <v>572</v>
      </c>
      <c r="P7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39" t="s">
        <v>36</v>
      </c>
      <c r="R739" t="s">
        <v>37</v>
      </c>
      <c r="S739">
        <v>1</v>
      </c>
      <c r="T739">
        <v>269.99</v>
      </c>
      <c r="U739">
        <v>0.2</v>
      </c>
      <c r="V739" t="s">
        <v>47</v>
      </c>
      <c r="W739">
        <v>18</v>
      </c>
      <c r="X739" t="s">
        <v>44</v>
      </c>
      <c r="Y739" t="s">
        <v>48</v>
      </c>
      <c r="Z739" t="s">
        <v>49</v>
      </c>
      <c r="AA739" t="s">
        <v>55</v>
      </c>
    </row>
    <row r="740" spans="1:27" x14ac:dyDescent="0.25">
      <c r="A740">
        <v>372</v>
      </c>
      <c r="B740" t="s">
        <v>1193</v>
      </c>
      <c r="C740" t="s">
        <v>1186</v>
      </c>
      <c r="D740">
        <v>4</v>
      </c>
      <c r="E740" t="s">
        <v>23</v>
      </c>
      <c r="F740" t="s">
        <v>1194</v>
      </c>
      <c r="G740" t="s">
        <v>44</v>
      </c>
      <c r="H740" t="s">
        <v>1195</v>
      </c>
      <c r="I740" t="s">
        <v>1196</v>
      </c>
      <c r="J740" t="s">
        <v>86</v>
      </c>
      <c r="K740" s="7">
        <v>123</v>
      </c>
      <c r="L740">
        <v>406</v>
      </c>
      <c r="M740" t="s">
        <v>4340</v>
      </c>
      <c r="N740">
        <f>COUNTIFS(Bike_Data[Product Name],Bike_Data[[#This Row],[Product Name]])</f>
        <v>180</v>
      </c>
      <c r="O740">
        <f>_xlfn.RANK.EQ(Bike_Data[[#This Row],[Product Name Count]],Bike_Data[Product Name Count])</f>
        <v>572</v>
      </c>
      <c r="P7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40" t="s">
        <v>36</v>
      </c>
      <c r="R740" t="s">
        <v>37</v>
      </c>
      <c r="S740">
        <v>2</v>
      </c>
      <c r="T740">
        <v>269.99</v>
      </c>
      <c r="U740">
        <v>0.1</v>
      </c>
      <c r="V740" t="s">
        <v>47</v>
      </c>
      <c r="W740">
        <v>18</v>
      </c>
      <c r="X740" t="s">
        <v>44</v>
      </c>
      <c r="Y740" t="s">
        <v>48</v>
      </c>
      <c r="Z740" t="s">
        <v>49</v>
      </c>
      <c r="AA740" t="s">
        <v>50</v>
      </c>
    </row>
    <row r="741" spans="1:27" x14ac:dyDescent="0.25">
      <c r="A741">
        <v>372</v>
      </c>
      <c r="B741" t="s">
        <v>1193</v>
      </c>
      <c r="C741" t="s">
        <v>1186</v>
      </c>
      <c r="D741">
        <v>4</v>
      </c>
      <c r="E741" t="s">
        <v>23</v>
      </c>
      <c r="F741" t="s">
        <v>1194</v>
      </c>
      <c r="G741" t="s">
        <v>44</v>
      </c>
      <c r="H741" t="s">
        <v>1195</v>
      </c>
      <c r="I741" t="s">
        <v>1196</v>
      </c>
      <c r="J741" t="s">
        <v>104</v>
      </c>
      <c r="K741" s="7">
        <v>66</v>
      </c>
      <c r="L741">
        <v>875</v>
      </c>
      <c r="M741" t="s">
        <v>4341</v>
      </c>
      <c r="N741">
        <f>COUNTIFS(Bike_Data[Product Name],Bike_Data[[#This Row],[Product Name]])</f>
        <v>97</v>
      </c>
      <c r="O741">
        <f>_xlfn.RANK.EQ(Bike_Data[[#This Row],[Product Name Count]],Bike_Data[Product Name Count])</f>
        <v>1262</v>
      </c>
      <c r="P7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41" t="s">
        <v>29</v>
      </c>
      <c r="R741" t="s">
        <v>30</v>
      </c>
      <c r="S741">
        <v>1</v>
      </c>
      <c r="T741">
        <v>1680.99</v>
      </c>
      <c r="U741">
        <v>0.05</v>
      </c>
      <c r="V741" t="s">
        <v>47</v>
      </c>
      <c r="W741">
        <v>21</v>
      </c>
      <c r="X741" t="s">
        <v>44</v>
      </c>
      <c r="Y741" t="s">
        <v>48</v>
      </c>
      <c r="Z741" t="s">
        <v>49</v>
      </c>
      <c r="AA741" t="s">
        <v>50</v>
      </c>
    </row>
    <row r="742" spans="1:27" x14ac:dyDescent="0.25">
      <c r="A742">
        <v>372</v>
      </c>
      <c r="B742" t="s">
        <v>1193</v>
      </c>
      <c r="C742" t="s">
        <v>1186</v>
      </c>
      <c r="D742">
        <v>4</v>
      </c>
      <c r="E742" t="s">
        <v>23</v>
      </c>
      <c r="F742" t="s">
        <v>1194</v>
      </c>
      <c r="G742" t="s">
        <v>44</v>
      </c>
      <c r="H742" t="s">
        <v>1195</v>
      </c>
      <c r="I742" t="s">
        <v>1196</v>
      </c>
      <c r="J742" t="s">
        <v>127</v>
      </c>
      <c r="K742" s="7">
        <v>66</v>
      </c>
      <c r="L742">
        <v>875</v>
      </c>
      <c r="M742" t="s">
        <v>4341</v>
      </c>
      <c r="N742">
        <f>COUNTIFS(Bike_Data[Product Name],Bike_Data[[#This Row],[Product Name]])</f>
        <v>91</v>
      </c>
      <c r="O742">
        <f>_xlfn.RANK.EQ(Bike_Data[[#This Row],[Product Name Count]],Bike_Data[Product Name Count])</f>
        <v>1553</v>
      </c>
      <c r="P7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42" t="s">
        <v>39</v>
      </c>
      <c r="R742" t="s">
        <v>128</v>
      </c>
      <c r="S742">
        <v>1</v>
      </c>
      <c r="T742">
        <v>1320.99</v>
      </c>
      <c r="U742">
        <v>0.1</v>
      </c>
      <c r="V742" t="s">
        <v>47</v>
      </c>
      <c r="W742">
        <v>1</v>
      </c>
      <c r="X742" t="s">
        <v>44</v>
      </c>
      <c r="Y742" t="s">
        <v>48</v>
      </c>
      <c r="Z742" t="s">
        <v>49</v>
      </c>
      <c r="AA742" t="s">
        <v>50</v>
      </c>
    </row>
    <row r="743" spans="1:27" x14ac:dyDescent="0.25">
      <c r="A743">
        <v>373</v>
      </c>
      <c r="B743" t="s">
        <v>1193</v>
      </c>
      <c r="C743" t="s">
        <v>1183</v>
      </c>
      <c r="D743">
        <v>4</v>
      </c>
      <c r="E743" t="s">
        <v>23</v>
      </c>
      <c r="F743" t="s">
        <v>1197</v>
      </c>
      <c r="G743" t="s">
        <v>44</v>
      </c>
      <c r="H743" t="s">
        <v>1092</v>
      </c>
      <c r="I743" t="s">
        <v>1198</v>
      </c>
      <c r="J743" t="s">
        <v>78</v>
      </c>
      <c r="K743" s="7">
        <v>136</v>
      </c>
      <c r="L743">
        <v>139</v>
      </c>
      <c r="M743" t="s">
        <v>4340</v>
      </c>
      <c r="N743">
        <f>COUNTIFS(Bike_Data[Product Name],Bike_Data[[#This Row],[Product Name]])</f>
        <v>193</v>
      </c>
      <c r="O743">
        <f>_xlfn.RANK.EQ(Bike_Data[[#This Row],[Product Name Count]],Bike_Data[Product Name Count])</f>
        <v>1</v>
      </c>
      <c r="P7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43" t="s">
        <v>36</v>
      </c>
      <c r="R743" t="s">
        <v>37</v>
      </c>
      <c r="S743">
        <v>1</v>
      </c>
      <c r="T743">
        <v>549.99</v>
      </c>
      <c r="U743">
        <v>0.1</v>
      </c>
      <c r="V743" t="s">
        <v>47</v>
      </c>
      <c r="W743">
        <v>2</v>
      </c>
      <c r="X743" t="s">
        <v>44</v>
      </c>
      <c r="Y743" t="s">
        <v>48</v>
      </c>
      <c r="Z743" t="s">
        <v>49</v>
      </c>
      <c r="AA743" t="s">
        <v>55</v>
      </c>
    </row>
    <row r="744" spans="1:27" x14ac:dyDescent="0.25">
      <c r="A744">
        <v>373</v>
      </c>
      <c r="B744" t="s">
        <v>1193</v>
      </c>
      <c r="C744" t="s">
        <v>1183</v>
      </c>
      <c r="D744">
        <v>4</v>
      </c>
      <c r="E744" t="s">
        <v>23</v>
      </c>
      <c r="F744" t="s">
        <v>1197</v>
      </c>
      <c r="G744" t="s">
        <v>44</v>
      </c>
      <c r="H744" t="s">
        <v>1092</v>
      </c>
      <c r="I744" t="s">
        <v>1198</v>
      </c>
      <c r="J744" t="s">
        <v>109</v>
      </c>
      <c r="K744" s="7">
        <v>138</v>
      </c>
      <c r="L744">
        <v>1</v>
      </c>
      <c r="M744" t="s">
        <v>4340</v>
      </c>
      <c r="N744">
        <f>COUNTIFS(Bike_Data[Product Name],Bike_Data[[#This Row],[Product Name]])</f>
        <v>193</v>
      </c>
      <c r="O744">
        <f>_xlfn.RANK.EQ(Bike_Data[[#This Row],[Product Name Count]],Bike_Data[Product Name Count])</f>
        <v>1</v>
      </c>
      <c r="P7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44" t="s">
        <v>36</v>
      </c>
      <c r="R744" t="s">
        <v>37</v>
      </c>
      <c r="S744">
        <v>1</v>
      </c>
      <c r="T744">
        <v>269.99</v>
      </c>
      <c r="U744">
        <v>0.1</v>
      </c>
      <c r="V744" t="s">
        <v>47</v>
      </c>
      <c r="W744">
        <v>1</v>
      </c>
      <c r="X744" t="s">
        <v>44</v>
      </c>
      <c r="Y744" t="s">
        <v>48</v>
      </c>
      <c r="Z744" t="s">
        <v>49</v>
      </c>
      <c r="AA744" t="s">
        <v>55</v>
      </c>
    </row>
    <row r="745" spans="1:27" x14ac:dyDescent="0.25">
      <c r="A745">
        <v>373</v>
      </c>
      <c r="B745" t="s">
        <v>1193</v>
      </c>
      <c r="C745" t="s">
        <v>1183</v>
      </c>
      <c r="D745">
        <v>4</v>
      </c>
      <c r="E745" t="s">
        <v>23</v>
      </c>
      <c r="F745" t="s">
        <v>1197</v>
      </c>
      <c r="G745" t="s">
        <v>44</v>
      </c>
      <c r="H745" t="s">
        <v>1092</v>
      </c>
      <c r="I745" t="s">
        <v>1198</v>
      </c>
      <c r="J745" t="s">
        <v>86</v>
      </c>
      <c r="K745" s="7">
        <v>123</v>
      </c>
      <c r="L745">
        <v>406</v>
      </c>
      <c r="M745" t="s">
        <v>4340</v>
      </c>
      <c r="N745">
        <f>COUNTIFS(Bike_Data[Product Name],Bike_Data[[#This Row],[Product Name]])</f>
        <v>180</v>
      </c>
      <c r="O745">
        <f>_xlfn.RANK.EQ(Bike_Data[[#This Row],[Product Name Count]],Bike_Data[Product Name Count])</f>
        <v>572</v>
      </c>
      <c r="P7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45" t="s">
        <v>87</v>
      </c>
      <c r="R745" t="s">
        <v>37</v>
      </c>
      <c r="S745">
        <v>1</v>
      </c>
      <c r="T745">
        <v>269.99</v>
      </c>
      <c r="U745">
        <v>0.1</v>
      </c>
      <c r="V745" t="s">
        <v>47</v>
      </c>
      <c r="W745">
        <v>0</v>
      </c>
      <c r="X745" t="s">
        <v>44</v>
      </c>
      <c r="Y745" t="s">
        <v>48</v>
      </c>
      <c r="Z745" t="s">
        <v>49</v>
      </c>
      <c r="AA745" t="s">
        <v>55</v>
      </c>
    </row>
    <row r="746" spans="1:27" x14ac:dyDescent="0.25">
      <c r="A746">
        <v>373</v>
      </c>
      <c r="B746" t="s">
        <v>1193</v>
      </c>
      <c r="C746" t="s">
        <v>1183</v>
      </c>
      <c r="D746">
        <v>4</v>
      </c>
      <c r="E746" t="s">
        <v>23</v>
      </c>
      <c r="F746" t="s">
        <v>1197</v>
      </c>
      <c r="G746" t="s">
        <v>44</v>
      </c>
      <c r="H746" t="s">
        <v>1092</v>
      </c>
      <c r="I746" t="s">
        <v>1198</v>
      </c>
      <c r="J746" t="s">
        <v>38</v>
      </c>
      <c r="K746" s="7">
        <v>59</v>
      </c>
      <c r="L746">
        <v>1257</v>
      </c>
      <c r="M746" t="s">
        <v>4341</v>
      </c>
      <c r="N746">
        <f>COUNTIFS(Bike_Data[Product Name],Bike_Data[[#This Row],[Product Name]])</f>
        <v>85</v>
      </c>
      <c r="O746">
        <f>_xlfn.RANK.EQ(Bike_Data[[#This Row],[Product Name Count]],Bike_Data[Product Name Count])</f>
        <v>2001</v>
      </c>
      <c r="P7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46" t="s">
        <v>39</v>
      </c>
      <c r="R746" t="s">
        <v>40</v>
      </c>
      <c r="S746">
        <v>2</v>
      </c>
      <c r="T746">
        <v>1799.99</v>
      </c>
      <c r="U746">
        <v>0.05</v>
      </c>
      <c r="V746" t="s">
        <v>47</v>
      </c>
      <c r="W746">
        <v>1</v>
      </c>
      <c r="X746" t="s">
        <v>44</v>
      </c>
      <c r="Y746" t="s">
        <v>48</v>
      </c>
      <c r="Z746" t="s">
        <v>49</v>
      </c>
      <c r="AA746" t="s">
        <v>55</v>
      </c>
    </row>
    <row r="747" spans="1:27" x14ac:dyDescent="0.25">
      <c r="A747">
        <v>373</v>
      </c>
      <c r="B747" t="s">
        <v>1193</v>
      </c>
      <c r="C747" t="s">
        <v>1183</v>
      </c>
      <c r="D747">
        <v>4</v>
      </c>
      <c r="E747" t="s">
        <v>23</v>
      </c>
      <c r="F747" t="s">
        <v>1197</v>
      </c>
      <c r="G747" t="s">
        <v>44</v>
      </c>
      <c r="H747" t="s">
        <v>1092</v>
      </c>
      <c r="I747" t="s">
        <v>1198</v>
      </c>
      <c r="J747" t="s">
        <v>165</v>
      </c>
      <c r="K747" s="7">
        <v>57</v>
      </c>
      <c r="L747">
        <v>1316</v>
      </c>
      <c r="M747" t="s">
        <v>4341</v>
      </c>
      <c r="N747">
        <f>COUNTIFS(Bike_Data[Product Name],Bike_Data[[#This Row],[Product Name]])</f>
        <v>78</v>
      </c>
      <c r="O747">
        <f>_xlfn.RANK.EQ(Bike_Data[[#This Row],[Product Name Count]],Bike_Data[Product Name Count])</f>
        <v>2170</v>
      </c>
      <c r="P7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47" t="s">
        <v>36</v>
      </c>
      <c r="R747" t="s">
        <v>69</v>
      </c>
      <c r="S747">
        <v>2</v>
      </c>
      <c r="T747">
        <v>449</v>
      </c>
      <c r="U747">
        <v>0.2</v>
      </c>
      <c r="V747" t="s">
        <v>47</v>
      </c>
      <c r="W747">
        <v>15</v>
      </c>
      <c r="X747" t="s">
        <v>44</v>
      </c>
      <c r="Y747" t="s">
        <v>48</v>
      </c>
      <c r="Z747" t="s">
        <v>49</v>
      </c>
      <c r="AA747" t="s">
        <v>55</v>
      </c>
    </row>
    <row r="748" spans="1:27" x14ac:dyDescent="0.25">
      <c r="A748">
        <v>375</v>
      </c>
      <c r="B748" t="s">
        <v>1183</v>
      </c>
      <c r="C748" t="s">
        <v>1201</v>
      </c>
      <c r="D748">
        <v>4</v>
      </c>
      <c r="E748" t="s">
        <v>23</v>
      </c>
      <c r="F748" t="s">
        <v>1202</v>
      </c>
      <c r="G748" t="s">
        <v>44</v>
      </c>
      <c r="H748" t="s">
        <v>170</v>
      </c>
      <c r="I748" t="s">
        <v>1203</v>
      </c>
      <c r="J748" t="s">
        <v>109</v>
      </c>
      <c r="K748" s="7">
        <v>138</v>
      </c>
      <c r="L748">
        <v>1</v>
      </c>
      <c r="M748" t="s">
        <v>4340</v>
      </c>
      <c r="N748">
        <f>COUNTIFS(Bike_Data[Product Name],Bike_Data[[#This Row],[Product Name]])</f>
        <v>193</v>
      </c>
      <c r="O748">
        <f>_xlfn.RANK.EQ(Bike_Data[[#This Row],[Product Name Count]],Bike_Data[Product Name Count])</f>
        <v>1</v>
      </c>
      <c r="P7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48" t="s">
        <v>87</v>
      </c>
      <c r="R748" t="s">
        <v>37</v>
      </c>
      <c r="S748">
        <v>2</v>
      </c>
      <c r="T748">
        <v>269.99</v>
      </c>
      <c r="U748">
        <v>0.05</v>
      </c>
      <c r="V748" t="s">
        <v>47</v>
      </c>
      <c r="W748">
        <v>16</v>
      </c>
      <c r="X748" t="s">
        <v>44</v>
      </c>
      <c r="Y748" t="s">
        <v>48</v>
      </c>
      <c r="Z748" t="s">
        <v>49</v>
      </c>
      <c r="AA748" t="s">
        <v>55</v>
      </c>
    </row>
    <row r="749" spans="1:27" x14ac:dyDescent="0.25">
      <c r="A749">
        <v>375</v>
      </c>
      <c r="B749" t="s">
        <v>1183</v>
      </c>
      <c r="C749" t="s">
        <v>1201</v>
      </c>
      <c r="D749">
        <v>4</v>
      </c>
      <c r="E749" t="s">
        <v>23</v>
      </c>
      <c r="F749" t="s">
        <v>1202</v>
      </c>
      <c r="G749" t="s">
        <v>44</v>
      </c>
      <c r="H749" t="s">
        <v>170</v>
      </c>
      <c r="I749" t="s">
        <v>1203</v>
      </c>
      <c r="J749" t="s">
        <v>78</v>
      </c>
      <c r="K749" s="7">
        <v>136</v>
      </c>
      <c r="L749">
        <v>139</v>
      </c>
      <c r="M749" t="s">
        <v>4340</v>
      </c>
      <c r="N749">
        <f>COUNTIFS(Bike_Data[Product Name],Bike_Data[[#This Row],[Product Name]])</f>
        <v>193</v>
      </c>
      <c r="O749">
        <f>_xlfn.RANK.EQ(Bike_Data[[#This Row],[Product Name Count]],Bike_Data[Product Name Count])</f>
        <v>1</v>
      </c>
      <c r="P7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49" t="s">
        <v>36</v>
      </c>
      <c r="R749" t="s">
        <v>37</v>
      </c>
      <c r="S749">
        <v>2</v>
      </c>
      <c r="T749">
        <v>549.99</v>
      </c>
      <c r="U749">
        <v>0.05</v>
      </c>
      <c r="V749" t="s">
        <v>47</v>
      </c>
      <c r="W749">
        <v>2</v>
      </c>
      <c r="X749" t="s">
        <v>44</v>
      </c>
      <c r="Y749" t="s">
        <v>48</v>
      </c>
      <c r="Z749" t="s">
        <v>49</v>
      </c>
      <c r="AA749" t="s">
        <v>55</v>
      </c>
    </row>
    <row r="750" spans="1:27" x14ac:dyDescent="0.25">
      <c r="A750">
        <v>375</v>
      </c>
      <c r="B750" t="s">
        <v>1183</v>
      </c>
      <c r="C750" t="s">
        <v>1201</v>
      </c>
      <c r="D750">
        <v>4</v>
      </c>
      <c r="E750" t="s">
        <v>23</v>
      </c>
      <c r="F750" t="s">
        <v>1202</v>
      </c>
      <c r="G750" t="s">
        <v>44</v>
      </c>
      <c r="H750" t="s">
        <v>170</v>
      </c>
      <c r="I750" t="s">
        <v>1203</v>
      </c>
      <c r="J750" t="s">
        <v>41</v>
      </c>
      <c r="K750" s="7">
        <v>62</v>
      </c>
      <c r="L750">
        <v>1134</v>
      </c>
      <c r="M750" t="s">
        <v>4341</v>
      </c>
      <c r="N750">
        <f>COUNTIFS(Bike_Data[Product Name],Bike_Data[[#This Row],[Product Name]])</f>
        <v>97</v>
      </c>
      <c r="O750">
        <f>_xlfn.RANK.EQ(Bike_Data[[#This Row],[Product Name Count]],Bike_Data[Product Name Count])</f>
        <v>1262</v>
      </c>
      <c r="P7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50" t="s">
        <v>39</v>
      </c>
      <c r="R750" t="s">
        <v>40</v>
      </c>
      <c r="S750">
        <v>2</v>
      </c>
      <c r="T750">
        <v>2899.99</v>
      </c>
      <c r="U750">
        <v>7.0000000000000007E-2</v>
      </c>
      <c r="V750" t="s">
        <v>47</v>
      </c>
      <c r="W750">
        <v>2</v>
      </c>
      <c r="X750" t="s">
        <v>44</v>
      </c>
      <c r="Y750" t="s">
        <v>48</v>
      </c>
      <c r="Z750" t="s">
        <v>49</v>
      </c>
      <c r="AA750" t="s">
        <v>55</v>
      </c>
    </row>
    <row r="751" spans="1:27" x14ac:dyDescent="0.25">
      <c r="A751">
        <v>375</v>
      </c>
      <c r="B751" t="s">
        <v>1183</v>
      </c>
      <c r="C751" t="s">
        <v>1201</v>
      </c>
      <c r="D751">
        <v>4</v>
      </c>
      <c r="E751" t="s">
        <v>23</v>
      </c>
      <c r="F751" t="s">
        <v>1202</v>
      </c>
      <c r="G751" t="s">
        <v>44</v>
      </c>
      <c r="H751" t="s">
        <v>170</v>
      </c>
      <c r="I751" t="s">
        <v>1203</v>
      </c>
      <c r="J751" t="s">
        <v>61</v>
      </c>
      <c r="K751" s="7">
        <v>49</v>
      </c>
      <c r="L751">
        <v>1536</v>
      </c>
      <c r="M751" t="s">
        <v>4341</v>
      </c>
      <c r="N751">
        <f>COUNTIFS(Bike_Data[Product Name],Bike_Data[[#This Row],[Product Name]])</f>
        <v>77</v>
      </c>
      <c r="O751">
        <f>_xlfn.RANK.EQ(Bike_Data[[#This Row],[Product Name Count]],Bike_Data[Product Name Count])</f>
        <v>2248</v>
      </c>
      <c r="P7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51" t="s">
        <v>39</v>
      </c>
      <c r="R751" t="s">
        <v>62</v>
      </c>
      <c r="S751">
        <v>2</v>
      </c>
      <c r="T751">
        <v>749.99</v>
      </c>
      <c r="U751">
        <v>0.05</v>
      </c>
      <c r="V751" t="s">
        <v>47</v>
      </c>
      <c r="W751">
        <v>16</v>
      </c>
      <c r="X751" t="s">
        <v>44</v>
      </c>
      <c r="Y751" t="s">
        <v>48</v>
      </c>
      <c r="Z751" t="s">
        <v>49</v>
      </c>
      <c r="AA751" t="s">
        <v>55</v>
      </c>
    </row>
    <row r="752" spans="1:27" x14ac:dyDescent="0.25">
      <c r="A752">
        <v>376</v>
      </c>
      <c r="B752" t="s">
        <v>1183</v>
      </c>
      <c r="C752" t="s">
        <v>1186</v>
      </c>
      <c r="D752">
        <v>4</v>
      </c>
      <c r="E752" t="s">
        <v>23</v>
      </c>
      <c r="F752" t="s">
        <v>1204</v>
      </c>
      <c r="G752" t="s">
        <v>44</v>
      </c>
      <c r="H752" t="s">
        <v>722</v>
      </c>
      <c r="I752" t="s">
        <v>1205</v>
      </c>
      <c r="J752" t="s">
        <v>118</v>
      </c>
      <c r="K752" s="7">
        <v>70</v>
      </c>
      <c r="L752">
        <v>602</v>
      </c>
      <c r="M752" t="s">
        <v>4340</v>
      </c>
      <c r="N752">
        <f>COUNTIFS(Bike_Data[Product Name],Bike_Data[[#This Row],[Product Name]])</f>
        <v>100</v>
      </c>
      <c r="O752">
        <f>_xlfn.RANK.EQ(Bike_Data[[#This Row],[Product Name Count]],Bike_Data[Product Name Count])</f>
        <v>1064</v>
      </c>
      <c r="P7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52" t="s">
        <v>87</v>
      </c>
      <c r="R752" t="s">
        <v>37</v>
      </c>
      <c r="S752">
        <v>2</v>
      </c>
      <c r="T752">
        <v>299.99</v>
      </c>
      <c r="U752">
        <v>0.1</v>
      </c>
      <c r="V752" t="s">
        <v>47</v>
      </c>
      <c r="W752">
        <v>12</v>
      </c>
      <c r="X752" t="s">
        <v>44</v>
      </c>
      <c r="Y752" t="s">
        <v>48</v>
      </c>
      <c r="Z752" t="s">
        <v>49</v>
      </c>
      <c r="AA752" t="s">
        <v>50</v>
      </c>
    </row>
    <row r="753" spans="1:27" x14ac:dyDescent="0.25">
      <c r="A753">
        <v>376</v>
      </c>
      <c r="B753" t="s">
        <v>1183</v>
      </c>
      <c r="C753" t="s">
        <v>1186</v>
      </c>
      <c r="D753">
        <v>4</v>
      </c>
      <c r="E753" t="s">
        <v>23</v>
      </c>
      <c r="F753" t="s">
        <v>1204</v>
      </c>
      <c r="G753" t="s">
        <v>44</v>
      </c>
      <c r="H753" t="s">
        <v>722</v>
      </c>
      <c r="I753" t="s">
        <v>1205</v>
      </c>
      <c r="J753" t="s">
        <v>61</v>
      </c>
      <c r="K753" s="7">
        <v>49</v>
      </c>
      <c r="L753">
        <v>1536</v>
      </c>
      <c r="M753" t="s">
        <v>4341</v>
      </c>
      <c r="N753">
        <f>COUNTIFS(Bike_Data[Product Name],Bike_Data[[#This Row],[Product Name]])</f>
        <v>77</v>
      </c>
      <c r="O753">
        <f>_xlfn.RANK.EQ(Bike_Data[[#This Row],[Product Name Count]],Bike_Data[Product Name Count])</f>
        <v>2248</v>
      </c>
      <c r="P7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53" t="s">
        <v>39</v>
      </c>
      <c r="R753" t="s">
        <v>62</v>
      </c>
      <c r="S753">
        <v>2</v>
      </c>
      <c r="T753">
        <v>749.99</v>
      </c>
      <c r="U753">
        <v>7.0000000000000007E-2</v>
      </c>
      <c r="V753" t="s">
        <v>47</v>
      </c>
      <c r="W753">
        <v>16</v>
      </c>
      <c r="X753" t="s">
        <v>44</v>
      </c>
      <c r="Y753" t="s">
        <v>48</v>
      </c>
      <c r="Z753" t="s">
        <v>49</v>
      </c>
      <c r="AA753" t="s">
        <v>50</v>
      </c>
    </row>
    <row r="754" spans="1:27" x14ac:dyDescent="0.25">
      <c r="A754">
        <v>377</v>
      </c>
      <c r="B754" t="s">
        <v>1183</v>
      </c>
      <c r="C754" t="s">
        <v>1201</v>
      </c>
      <c r="D754">
        <v>4</v>
      </c>
      <c r="E754" t="s">
        <v>23</v>
      </c>
      <c r="F754" t="s">
        <v>1206</v>
      </c>
      <c r="G754" t="s">
        <v>44</v>
      </c>
      <c r="H754" t="s">
        <v>1207</v>
      </c>
      <c r="I754" t="s">
        <v>1208</v>
      </c>
      <c r="J754" t="s">
        <v>86</v>
      </c>
      <c r="K754" s="7">
        <v>123</v>
      </c>
      <c r="L754">
        <v>406</v>
      </c>
      <c r="M754" t="s">
        <v>4340</v>
      </c>
      <c r="N754">
        <f>COUNTIFS(Bike_Data[Product Name],Bike_Data[[#This Row],[Product Name]])</f>
        <v>180</v>
      </c>
      <c r="O754">
        <f>_xlfn.RANK.EQ(Bike_Data[[#This Row],[Product Name Count]],Bike_Data[Product Name Count])</f>
        <v>572</v>
      </c>
      <c r="P7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54" t="s">
        <v>36</v>
      </c>
      <c r="R754" t="s">
        <v>37</v>
      </c>
      <c r="S754">
        <v>1</v>
      </c>
      <c r="T754">
        <v>269.99</v>
      </c>
      <c r="U754">
        <v>7.0000000000000007E-2</v>
      </c>
      <c r="V754" t="s">
        <v>47</v>
      </c>
      <c r="W754">
        <v>18</v>
      </c>
      <c r="X754" t="s">
        <v>44</v>
      </c>
      <c r="Y754" t="s">
        <v>48</v>
      </c>
      <c r="Z754" t="s">
        <v>49</v>
      </c>
      <c r="AA754" t="s">
        <v>50</v>
      </c>
    </row>
    <row r="755" spans="1:27" x14ac:dyDescent="0.25">
      <c r="A755">
        <v>377</v>
      </c>
      <c r="B755" t="s">
        <v>1183</v>
      </c>
      <c r="C755" t="s">
        <v>1201</v>
      </c>
      <c r="D755">
        <v>4</v>
      </c>
      <c r="E755" t="s">
        <v>23</v>
      </c>
      <c r="F755" t="s">
        <v>1206</v>
      </c>
      <c r="G755" t="s">
        <v>44</v>
      </c>
      <c r="H755" t="s">
        <v>1207</v>
      </c>
      <c r="I755" t="s">
        <v>1208</v>
      </c>
      <c r="J755" t="s">
        <v>38</v>
      </c>
      <c r="K755" s="7">
        <v>59</v>
      </c>
      <c r="L755">
        <v>1257</v>
      </c>
      <c r="M755" t="s">
        <v>4341</v>
      </c>
      <c r="N755">
        <f>COUNTIFS(Bike_Data[Product Name],Bike_Data[[#This Row],[Product Name]])</f>
        <v>85</v>
      </c>
      <c r="O755">
        <f>_xlfn.RANK.EQ(Bike_Data[[#This Row],[Product Name Count]],Bike_Data[Product Name Count])</f>
        <v>2001</v>
      </c>
      <c r="P7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55" t="s">
        <v>39</v>
      </c>
      <c r="R755" t="s">
        <v>40</v>
      </c>
      <c r="S755">
        <v>1</v>
      </c>
      <c r="T755">
        <v>1799.99</v>
      </c>
      <c r="U755">
        <v>0.05</v>
      </c>
      <c r="V755" t="s">
        <v>47</v>
      </c>
      <c r="W755">
        <v>1</v>
      </c>
      <c r="X755" t="s">
        <v>44</v>
      </c>
      <c r="Y755" t="s">
        <v>48</v>
      </c>
      <c r="Z755" t="s">
        <v>49</v>
      </c>
      <c r="AA755" t="s">
        <v>50</v>
      </c>
    </row>
    <row r="756" spans="1:27" x14ac:dyDescent="0.25">
      <c r="A756">
        <v>379</v>
      </c>
      <c r="B756" t="s">
        <v>1186</v>
      </c>
      <c r="C756" t="s">
        <v>1211</v>
      </c>
      <c r="D756">
        <v>4</v>
      </c>
      <c r="E756" t="s">
        <v>23</v>
      </c>
      <c r="F756" t="s">
        <v>1212</v>
      </c>
      <c r="G756" t="s">
        <v>44</v>
      </c>
      <c r="H756" t="s">
        <v>722</v>
      </c>
      <c r="I756" t="s">
        <v>1213</v>
      </c>
      <c r="J756" t="s">
        <v>42</v>
      </c>
      <c r="K756" s="7">
        <v>131</v>
      </c>
      <c r="L756">
        <v>275</v>
      </c>
      <c r="M756" t="s">
        <v>4340</v>
      </c>
      <c r="N756">
        <f>COUNTIFS(Bike_Data[Product Name],Bike_Data[[#This Row],[Product Name]])</f>
        <v>185</v>
      </c>
      <c r="O756">
        <f>_xlfn.RANK.EQ(Bike_Data[[#This Row],[Product Name Count]],Bike_Data[Product Name Count])</f>
        <v>387</v>
      </c>
      <c r="P7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56" t="s">
        <v>36</v>
      </c>
      <c r="R756" t="s">
        <v>37</v>
      </c>
      <c r="S756">
        <v>1</v>
      </c>
      <c r="T756">
        <v>599.99</v>
      </c>
      <c r="U756">
        <v>0.2</v>
      </c>
      <c r="V756" t="s">
        <v>47</v>
      </c>
      <c r="W756">
        <v>20</v>
      </c>
      <c r="X756" t="s">
        <v>44</v>
      </c>
      <c r="Y756" t="s">
        <v>48</v>
      </c>
      <c r="Z756" t="s">
        <v>49</v>
      </c>
      <c r="AA756" t="s">
        <v>55</v>
      </c>
    </row>
    <row r="757" spans="1:27" x14ac:dyDescent="0.25">
      <c r="A757">
        <v>379</v>
      </c>
      <c r="B757" t="s">
        <v>1186</v>
      </c>
      <c r="C757" t="s">
        <v>1211</v>
      </c>
      <c r="D757">
        <v>4</v>
      </c>
      <c r="E757" t="s">
        <v>23</v>
      </c>
      <c r="F757" t="s">
        <v>1212</v>
      </c>
      <c r="G757" t="s">
        <v>44</v>
      </c>
      <c r="H757" t="s">
        <v>722</v>
      </c>
      <c r="I757" t="s">
        <v>1213</v>
      </c>
      <c r="J757" t="s">
        <v>76</v>
      </c>
      <c r="K757" s="7">
        <v>63</v>
      </c>
      <c r="L757">
        <v>1071</v>
      </c>
      <c r="M757" t="s">
        <v>4341</v>
      </c>
      <c r="N757">
        <f>COUNTIFS(Bike_Data[Product Name],Bike_Data[[#This Row],[Product Name]])</f>
        <v>101</v>
      </c>
      <c r="O757">
        <f>_xlfn.RANK.EQ(Bike_Data[[#This Row],[Product Name Count]],Bike_Data[Product Name Count])</f>
        <v>862</v>
      </c>
      <c r="P7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57" t="s">
        <v>77</v>
      </c>
      <c r="R757" t="s">
        <v>40</v>
      </c>
      <c r="S757">
        <v>1</v>
      </c>
      <c r="T757">
        <v>2999.99</v>
      </c>
      <c r="U757">
        <v>7.0000000000000007E-2</v>
      </c>
      <c r="V757" t="s">
        <v>47</v>
      </c>
      <c r="W757">
        <v>17</v>
      </c>
      <c r="X757" t="s">
        <v>44</v>
      </c>
      <c r="Y757" t="s">
        <v>48</v>
      </c>
      <c r="Z757" t="s">
        <v>49</v>
      </c>
      <c r="AA757" t="s">
        <v>55</v>
      </c>
    </row>
    <row r="758" spans="1:27" x14ac:dyDescent="0.25">
      <c r="A758">
        <v>380</v>
      </c>
      <c r="B758" t="s">
        <v>1214</v>
      </c>
      <c r="C758" t="s">
        <v>1211</v>
      </c>
      <c r="D758">
        <v>4</v>
      </c>
      <c r="E758" t="s">
        <v>23</v>
      </c>
      <c r="F758" t="s">
        <v>1215</v>
      </c>
      <c r="G758" t="s">
        <v>44</v>
      </c>
      <c r="H758" t="s">
        <v>525</v>
      </c>
      <c r="I758" t="s">
        <v>1216</v>
      </c>
      <c r="J758" t="s">
        <v>42</v>
      </c>
      <c r="K758" s="7">
        <v>131</v>
      </c>
      <c r="L758">
        <v>275</v>
      </c>
      <c r="M758" t="s">
        <v>4340</v>
      </c>
      <c r="N758">
        <f>COUNTIFS(Bike_Data[Product Name],Bike_Data[[#This Row],[Product Name]])</f>
        <v>185</v>
      </c>
      <c r="O758">
        <f>_xlfn.RANK.EQ(Bike_Data[[#This Row],[Product Name Count]],Bike_Data[Product Name Count])</f>
        <v>387</v>
      </c>
      <c r="P7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58" t="s">
        <v>36</v>
      </c>
      <c r="R758" t="s">
        <v>37</v>
      </c>
      <c r="S758">
        <v>1</v>
      </c>
      <c r="T758">
        <v>599.99</v>
      </c>
      <c r="U758">
        <v>0.05</v>
      </c>
      <c r="V758" t="s">
        <v>47</v>
      </c>
      <c r="W758">
        <v>20</v>
      </c>
      <c r="X758" t="s">
        <v>44</v>
      </c>
      <c r="Y758" t="s">
        <v>48</v>
      </c>
      <c r="Z758" t="s">
        <v>49</v>
      </c>
      <c r="AA758" t="s">
        <v>55</v>
      </c>
    </row>
    <row r="759" spans="1:27" x14ac:dyDescent="0.25">
      <c r="A759">
        <v>380</v>
      </c>
      <c r="B759" t="s">
        <v>1214</v>
      </c>
      <c r="C759" t="s">
        <v>1211</v>
      </c>
      <c r="D759">
        <v>4</v>
      </c>
      <c r="E759" t="s">
        <v>23</v>
      </c>
      <c r="F759" t="s">
        <v>1215</v>
      </c>
      <c r="G759" t="s">
        <v>44</v>
      </c>
      <c r="H759" t="s">
        <v>525</v>
      </c>
      <c r="I759" t="s">
        <v>1216</v>
      </c>
      <c r="J759" t="s">
        <v>104</v>
      </c>
      <c r="K759" s="7">
        <v>66</v>
      </c>
      <c r="L759">
        <v>875</v>
      </c>
      <c r="M759" t="s">
        <v>4341</v>
      </c>
      <c r="N759">
        <f>COUNTIFS(Bike_Data[Product Name],Bike_Data[[#This Row],[Product Name]])</f>
        <v>97</v>
      </c>
      <c r="O759">
        <f>_xlfn.RANK.EQ(Bike_Data[[#This Row],[Product Name Count]],Bike_Data[Product Name Count])</f>
        <v>1262</v>
      </c>
      <c r="P7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59" t="s">
        <v>29</v>
      </c>
      <c r="R759" t="s">
        <v>30</v>
      </c>
      <c r="S759">
        <v>2</v>
      </c>
      <c r="T759">
        <v>1680.99</v>
      </c>
      <c r="U759">
        <v>0.05</v>
      </c>
      <c r="V759" t="s">
        <v>47</v>
      </c>
      <c r="W759">
        <v>21</v>
      </c>
      <c r="X759" t="s">
        <v>44</v>
      </c>
      <c r="Y759" t="s">
        <v>48</v>
      </c>
      <c r="Z759" t="s">
        <v>49</v>
      </c>
      <c r="AA759" t="s">
        <v>55</v>
      </c>
    </row>
    <row r="760" spans="1:27" x14ac:dyDescent="0.25">
      <c r="A760">
        <v>381</v>
      </c>
      <c r="B760" t="s">
        <v>1214</v>
      </c>
      <c r="C760" t="s">
        <v>1211</v>
      </c>
      <c r="D760">
        <v>4</v>
      </c>
      <c r="E760" t="s">
        <v>23</v>
      </c>
      <c r="F760" t="s">
        <v>1217</v>
      </c>
      <c r="G760" t="s">
        <v>44</v>
      </c>
      <c r="H760" t="s">
        <v>1218</v>
      </c>
      <c r="I760" t="s">
        <v>1219</v>
      </c>
      <c r="J760" t="s">
        <v>109</v>
      </c>
      <c r="K760" s="7">
        <v>138</v>
      </c>
      <c r="L760">
        <v>1</v>
      </c>
      <c r="M760" t="s">
        <v>4340</v>
      </c>
      <c r="N760">
        <f>COUNTIFS(Bike_Data[Product Name],Bike_Data[[#This Row],[Product Name]])</f>
        <v>193</v>
      </c>
      <c r="O760">
        <f>_xlfn.RANK.EQ(Bike_Data[[#This Row],[Product Name Count]],Bike_Data[Product Name Count])</f>
        <v>1</v>
      </c>
      <c r="P7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60" t="s">
        <v>87</v>
      </c>
      <c r="R760" t="s">
        <v>37</v>
      </c>
      <c r="S760">
        <v>2</v>
      </c>
      <c r="T760">
        <v>269.99</v>
      </c>
      <c r="U760">
        <v>7.0000000000000007E-2</v>
      </c>
      <c r="V760" t="s">
        <v>47</v>
      </c>
      <c r="W760">
        <v>16</v>
      </c>
      <c r="X760" t="s">
        <v>44</v>
      </c>
      <c r="Y760" t="s">
        <v>48</v>
      </c>
      <c r="Z760" t="s">
        <v>49</v>
      </c>
      <c r="AA760" t="s">
        <v>55</v>
      </c>
    </row>
    <row r="761" spans="1:27" x14ac:dyDescent="0.25">
      <c r="A761">
        <v>382</v>
      </c>
      <c r="B761" t="s">
        <v>1201</v>
      </c>
      <c r="C761" t="s">
        <v>1220</v>
      </c>
      <c r="D761">
        <v>4</v>
      </c>
      <c r="E761" t="s">
        <v>23</v>
      </c>
      <c r="F761" t="s">
        <v>1221</v>
      </c>
      <c r="G761" t="s">
        <v>44</v>
      </c>
      <c r="H761" t="s">
        <v>309</v>
      </c>
      <c r="I761" t="s">
        <v>1222</v>
      </c>
      <c r="J761" t="s">
        <v>109</v>
      </c>
      <c r="K761" s="7">
        <v>138</v>
      </c>
      <c r="L761">
        <v>1</v>
      </c>
      <c r="M761" t="s">
        <v>4340</v>
      </c>
      <c r="N761">
        <f>COUNTIFS(Bike_Data[Product Name],Bike_Data[[#This Row],[Product Name]])</f>
        <v>193</v>
      </c>
      <c r="O761">
        <f>_xlfn.RANK.EQ(Bike_Data[[#This Row],[Product Name Count]],Bike_Data[Product Name Count])</f>
        <v>1</v>
      </c>
      <c r="P7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61" t="s">
        <v>36</v>
      </c>
      <c r="R761" t="s">
        <v>37</v>
      </c>
      <c r="S761">
        <v>1</v>
      </c>
      <c r="T761">
        <v>269.99</v>
      </c>
      <c r="U761">
        <v>7.0000000000000007E-2</v>
      </c>
      <c r="V761" t="s">
        <v>47</v>
      </c>
      <c r="W761">
        <v>1</v>
      </c>
      <c r="X761" t="s">
        <v>44</v>
      </c>
      <c r="Y761" t="s">
        <v>48</v>
      </c>
      <c r="Z761" t="s">
        <v>49</v>
      </c>
      <c r="AA761" t="s">
        <v>50</v>
      </c>
    </row>
    <row r="762" spans="1:27" x14ac:dyDescent="0.25">
      <c r="A762">
        <v>382</v>
      </c>
      <c r="B762" t="s">
        <v>1201</v>
      </c>
      <c r="C762" t="s">
        <v>1220</v>
      </c>
      <c r="D762">
        <v>4</v>
      </c>
      <c r="E762" t="s">
        <v>23</v>
      </c>
      <c r="F762" t="s">
        <v>1221</v>
      </c>
      <c r="G762" t="s">
        <v>44</v>
      </c>
      <c r="H762" t="s">
        <v>309</v>
      </c>
      <c r="I762" t="s">
        <v>1222</v>
      </c>
      <c r="J762" t="s">
        <v>76</v>
      </c>
      <c r="K762" s="7">
        <v>63</v>
      </c>
      <c r="L762">
        <v>1071</v>
      </c>
      <c r="M762" t="s">
        <v>4341</v>
      </c>
      <c r="N762">
        <f>COUNTIFS(Bike_Data[Product Name],Bike_Data[[#This Row],[Product Name]])</f>
        <v>101</v>
      </c>
      <c r="O762">
        <f>_xlfn.RANK.EQ(Bike_Data[[#This Row],[Product Name Count]],Bike_Data[Product Name Count])</f>
        <v>862</v>
      </c>
      <c r="P7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62" t="s">
        <v>77</v>
      </c>
      <c r="R762" t="s">
        <v>40</v>
      </c>
      <c r="S762">
        <v>1</v>
      </c>
      <c r="T762">
        <v>2999.99</v>
      </c>
      <c r="U762">
        <v>0.1</v>
      </c>
      <c r="V762" t="s">
        <v>47</v>
      </c>
      <c r="W762">
        <v>17</v>
      </c>
      <c r="X762" t="s">
        <v>44</v>
      </c>
      <c r="Y762" t="s">
        <v>48</v>
      </c>
      <c r="Z762" t="s">
        <v>49</v>
      </c>
      <c r="AA762" t="s">
        <v>50</v>
      </c>
    </row>
    <row r="763" spans="1:27" x14ac:dyDescent="0.25">
      <c r="A763">
        <v>382</v>
      </c>
      <c r="B763" t="s">
        <v>1201</v>
      </c>
      <c r="C763" t="s">
        <v>1220</v>
      </c>
      <c r="D763">
        <v>4</v>
      </c>
      <c r="E763" t="s">
        <v>23</v>
      </c>
      <c r="F763" t="s">
        <v>1221</v>
      </c>
      <c r="G763" t="s">
        <v>44</v>
      </c>
      <c r="H763" t="s">
        <v>309</v>
      </c>
      <c r="I763" t="s">
        <v>1222</v>
      </c>
      <c r="J763" t="s">
        <v>38</v>
      </c>
      <c r="K763" s="7">
        <v>59</v>
      </c>
      <c r="L763">
        <v>1257</v>
      </c>
      <c r="M763" t="s">
        <v>4341</v>
      </c>
      <c r="N763">
        <f>COUNTIFS(Bike_Data[Product Name],Bike_Data[[#This Row],[Product Name]])</f>
        <v>85</v>
      </c>
      <c r="O763">
        <f>_xlfn.RANK.EQ(Bike_Data[[#This Row],[Product Name Count]],Bike_Data[Product Name Count])</f>
        <v>2001</v>
      </c>
      <c r="P7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63" t="s">
        <v>39</v>
      </c>
      <c r="R763" t="s">
        <v>40</v>
      </c>
      <c r="S763">
        <v>1</v>
      </c>
      <c r="T763">
        <v>1799.99</v>
      </c>
      <c r="U763">
        <v>0.1</v>
      </c>
      <c r="V763" t="s">
        <v>47</v>
      </c>
      <c r="W763">
        <v>1</v>
      </c>
      <c r="X763" t="s">
        <v>44</v>
      </c>
      <c r="Y763" t="s">
        <v>48</v>
      </c>
      <c r="Z763" t="s">
        <v>49</v>
      </c>
      <c r="AA763" t="s">
        <v>50</v>
      </c>
    </row>
    <row r="764" spans="1:27" x14ac:dyDescent="0.25">
      <c r="A764">
        <v>383</v>
      </c>
      <c r="B764" t="s">
        <v>1201</v>
      </c>
      <c r="C764" t="s">
        <v>1223</v>
      </c>
      <c r="D764">
        <v>4</v>
      </c>
      <c r="E764" t="s">
        <v>23</v>
      </c>
      <c r="F764" t="s">
        <v>1224</v>
      </c>
      <c r="G764" t="s">
        <v>44</v>
      </c>
      <c r="H764" t="s">
        <v>914</v>
      </c>
      <c r="I764" t="s">
        <v>1225</v>
      </c>
      <c r="J764" t="s">
        <v>109</v>
      </c>
      <c r="K764" s="7">
        <v>138</v>
      </c>
      <c r="L764">
        <v>1</v>
      </c>
      <c r="M764" t="s">
        <v>4340</v>
      </c>
      <c r="N764">
        <f>COUNTIFS(Bike_Data[Product Name],Bike_Data[[#This Row],[Product Name]])</f>
        <v>193</v>
      </c>
      <c r="O764">
        <f>_xlfn.RANK.EQ(Bike_Data[[#This Row],[Product Name Count]],Bike_Data[Product Name Count])</f>
        <v>1</v>
      </c>
      <c r="P7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64" t="s">
        <v>36</v>
      </c>
      <c r="R764" t="s">
        <v>37</v>
      </c>
      <c r="S764">
        <v>1</v>
      </c>
      <c r="T764">
        <v>269.99</v>
      </c>
      <c r="U764">
        <v>0.1</v>
      </c>
      <c r="V764" t="s">
        <v>47</v>
      </c>
      <c r="W764">
        <v>1</v>
      </c>
      <c r="X764" t="s">
        <v>44</v>
      </c>
      <c r="Y764" t="s">
        <v>48</v>
      </c>
      <c r="Z764" t="s">
        <v>49</v>
      </c>
      <c r="AA764" t="s">
        <v>55</v>
      </c>
    </row>
    <row r="765" spans="1:27" x14ac:dyDescent="0.25">
      <c r="A765">
        <v>383</v>
      </c>
      <c r="B765" t="s">
        <v>1201</v>
      </c>
      <c r="C765" t="s">
        <v>1223</v>
      </c>
      <c r="D765">
        <v>4</v>
      </c>
      <c r="E765" t="s">
        <v>23</v>
      </c>
      <c r="F765" t="s">
        <v>1224</v>
      </c>
      <c r="G765" t="s">
        <v>44</v>
      </c>
      <c r="H765" t="s">
        <v>914</v>
      </c>
      <c r="I765" t="s">
        <v>1225</v>
      </c>
      <c r="J765" t="s">
        <v>109</v>
      </c>
      <c r="K765" s="7">
        <v>138</v>
      </c>
      <c r="L765">
        <v>1</v>
      </c>
      <c r="M765" t="s">
        <v>4340</v>
      </c>
      <c r="N765">
        <f>COUNTIFS(Bike_Data[Product Name],Bike_Data[[#This Row],[Product Name]])</f>
        <v>193</v>
      </c>
      <c r="O765">
        <f>_xlfn.RANK.EQ(Bike_Data[[#This Row],[Product Name Count]],Bike_Data[Product Name Count])</f>
        <v>1</v>
      </c>
      <c r="P7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65" t="s">
        <v>87</v>
      </c>
      <c r="R765" t="s">
        <v>37</v>
      </c>
      <c r="S765">
        <v>2</v>
      </c>
      <c r="T765">
        <v>269.99</v>
      </c>
      <c r="U765">
        <v>0.05</v>
      </c>
      <c r="V765" t="s">
        <v>47</v>
      </c>
      <c r="W765">
        <v>16</v>
      </c>
      <c r="X765" t="s">
        <v>44</v>
      </c>
      <c r="Y765" t="s">
        <v>48</v>
      </c>
      <c r="Z765" t="s">
        <v>49</v>
      </c>
      <c r="AA765" t="s">
        <v>55</v>
      </c>
    </row>
    <row r="766" spans="1:27" x14ac:dyDescent="0.25">
      <c r="A766">
        <v>383</v>
      </c>
      <c r="B766" t="s">
        <v>1201</v>
      </c>
      <c r="C766" t="s">
        <v>1223</v>
      </c>
      <c r="D766">
        <v>4</v>
      </c>
      <c r="E766" t="s">
        <v>23</v>
      </c>
      <c r="F766" t="s">
        <v>1224</v>
      </c>
      <c r="G766" t="s">
        <v>44</v>
      </c>
      <c r="H766" t="s">
        <v>914</v>
      </c>
      <c r="I766" t="s">
        <v>1225</v>
      </c>
      <c r="J766" t="s">
        <v>86</v>
      </c>
      <c r="K766" s="7">
        <v>123</v>
      </c>
      <c r="L766">
        <v>406</v>
      </c>
      <c r="M766" t="s">
        <v>4340</v>
      </c>
      <c r="N766">
        <f>COUNTIFS(Bike_Data[Product Name],Bike_Data[[#This Row],[Product Name]])</f>
        <v>180</v>
      </c>
      <c r="O766">
        <f>_xlfn.RANK.EQ(Bike_Data[[#This Row],[Product Name Count]],Bike_Data[Product Name Count])</f>
        <v>572</v>
      </c>
      <c r="P7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66" t="s">
        <v>87</v>
      </c>
      <c r="R766" t="s">
        <v>37</v>
      </c>
      <c r="S766">
        <v>2</v>
      </c>
      <c r="T766">
        <v>269.99</v>
      </c>
      <c r="U766">
        <v>0.05</v>
      </c>
      <c r="V766" t="s">
        <v>47</v>
      </c>
      <c r="W766">
        <v>0</v>
      </c>
      <c r="X766" t="s">
        <v>44</v>
      </c>
      <c r="Y766" t="s">
        <v>48</v>
      </c>
      <c r="Z766" t="s">
        <v>49</v>
      </c>
      <c r="AA766" t="s">
        <v>55</v>
      </c>
    </row>
    <row r="767" spans="1:27" x14ac:dyDescent="0.25">
      <c r="A767">
        <v>383</v>
      </c>
      <c r="B767" t="s">
        <v>1201</v>
      </c>
      <c r="C767" t="s">
        <v>1223</v>
      </c>
      <c r="D767">
        <v>4</v>
      </c>
      <c r="E767" t="s">
        <v>23</v>
      </c>
      <c r="F767" t="s">
        <v>1224</v>
      </c>
      <c r="G767" t="s">
        <v>44</v>
      </c>
      <c r="H767" t="s">
        <v>914</v>
      </c>
      <c r="I767" t="s">
        <v>1225</v>
      </c>
      <c r="J767" t="s">
        <v>86</v>
      </c>
      <c r="K767" s="7">
        <v>123</v>
      </c>
      <c r="L767">
        <v>406</v>
      </c>
      <c r="M767" t="s">
        <v>4340</v>
      </c>
      <c r="N767">
        <f>COUNTIFS(Bike_Data[Product Name],Bike_Data[[#This Row],[Product Name]])</f>
        <v>180</v>
      </c>
      <c r="O767">
        <f>_xlfn.RANK.EQ(Bike_Data[[#This Row],[Product Name Count]],Bike_Data[Product Name Count])</f>
        <v>572</v>
      </c>
      <c r="P7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67" t="s">
        <v>36</v>
      </c>
      <c r="R767" t="s">
        <v>37</v>
      </c>
      <c r="S767">
        <v>1</v>
      </c>
      <c r="T767">
        <v>269.99</v>
      </c>
      <c r="U767">
        <v>0.1</v>
      </c>
      <c r="V767" t="s">
        <v>47</v>
      </c>
      <c r="W767">
        <v>18</v>
      </c>
      <c r="X767" t="s">
        <v>44</v>
      </c>
      <c r="Y767" t="s">
        <v>48</v>
      </c>
      <c r="Z767" t="s">
        <v>49</v>
      </c>
      <c r="AA767" t="s">
        <v>55</v>
      </c>
    </row>
    <row r="768" spans="1:27" x14ac:dyDescent="0.25">
      <c r="A768">
        <v>383</v>
      </c>
      <c r="B768" t="s">
        <v>1201</v>
      </c>
      <c r="C768" t="s">
        <v>1223</v>
      </c>
      <c r="D768">
        <v>4</v>
      </c>
      <c r="E768" t="s">
        <v>23</v>
      </c>
      <c r="F768" t="s">
        <v>1224</v>
      </c>
      <c r="G768" t="s">
        <v>44</v>
      </c>
      <c r="H768" t="s">
        <v>914</v>
      </c>
      <c r="I768" t="s">
        <v>1225</v>
      </c>
      <c r="J768" t="s">
        <v>165</v>
      </c>
      <c r="K768" s="7">
        <v>57</v>
      </c>
      <c r="L768">
        <v>1316</v>
      </c>
      <c r="M768" t="s">
        <v>4341</v>
      </c>
      <c r="N768">
        <f>COUNTIFS(Bike_Data[Product Name],Bike_Data[[#This Row],[Product Name]])</f>
        <v>78</v>
      </c>
      <c r="O768">
        <f>_xlfn.RANK.EQ(Bike_Data[[#This Row],[Product Name Count]],Bike_Data[Product Name Count])</f>
        <v>2170</v>
      </c>
      <c r="P7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68" t="s">
        <v>36</v>
      </c>
      <c r="R768" t="s">
        <v>69</v>
      </c>
      <c r="S768">
        <v>1</v>
      </c>
      <c r="T768">
        <v>449</v>
      </c>
      <c r="U768">
        <v>7.0000000000000007E-2</v>
      </c>
      <c r="V768" t="s">
        <v>47</v>
      </c>
      <c r="W768">
        <v>15</v>
      </c>
      <c r="X768" t="s">
        <v>44</v>
      </c>
      <c r="Y768" t="s">
        <v>48</v>
      </c>
      <c r="Z768" t="s">
        <v>49</v>
      </c>
      <c r="AA768" t="s">
        <v>55</v>
      </c>
    </row>
    <row r="769" spans="1:27" x14ac:dyDescent="0.25">
      <c r="A769">
        <v>384</v>
      </c>
      <c r="B769" t="s">
        <v>1201</v>
      </c>
      <c r="C769" t="s">
        <v>1220</v>
      </c>
      <c r="D769">
        <v>4</v>
      </c>
      <c r="E769" t="s">
        <v>23</v>
      </c>
      <c r="F769" t="s">
        <v>1226</v>
      </c>
      <c r="G769" t="s">
        <v>44</v>
      </c>
      <c r="H769" t="s">
        <v>80</v>
      </c>
      <c r="I769" t="s">
        <v>1227</v>
      </c>
      <c r="J769" t="s">
        <v>109</v>
      </c>
      <c r="K769" s="7">
        <v>138</v>
      </c>
      <c r="L769">
        <v>1</v>
      </c>
      <c r="M769" t="s">
        <v>4340</v>
      </c>
      <c r="N769">
        <f>COUNTIFS(Bike_Data[Product Name],Bike_Data[[#This Row],[Product Name]])</f>
        <v>193</v>
      </c>
      <c r="O769">
        <f>_xlfn.RANK.EQ(Bike_Data[[#This Row],[Product Name Count]],Bike_Data[Product Name Count])</f>
        <v>1</v>
      </c>
      <c r="P7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69" t="s">
        <v>87</v>
      </c>
      <c r="R769" t="s">
        <v>37</v>
      </c>
      <c r="S769">
        <v>2</v>
      </c>
      <c r="T769">
        <v>269.99</v>
      </c>
      <c r="U769">
        <v>0.2</v>
      </c>
      <c r="V769" t="s">
        <v>47</v>
      </c>
      <c r="W769">
        <v>16</v>
      </c>
      <c r="X769" t="s">
        <v>44</v>
      </c>
      <c r="Y769" t="s">
        <v>48</v>
      </c>
      <c r="Z769" t="s">
        <v>49</v>
      </c>
      <c r="AA769" t="s">
        <v>55</v>
      </c>
    </row>
    <row r="770" spans="1:27" x14ac:dyDescent="0.25">
      <c r="A770">
        <v>384</v>
      </c>
      <c r="B770" t="s">
        <v>1201</v>
      </c>
      <c r="C770" t="s">
        <v>1220</v>
      </c>
      <c r="D770">
        <v>4</v>
      </c>
      <c r="E770" t="s">
        <v>23</v>
      </c>
      <c r="F770" t="s">
        <v>1226</v>
      </c>
      <c r="G770" t="s">
        <v>44</v>
      </c>
      <c r="H770" t="s">
        <v>80</v>
      </c>
      <c r="I770" t="s">
        <v>1227</v>
      </c>
      <c r="J770" t="s">
        <v>41</v>
      </c>
      <c r="K770" s="7">
        <v>62</v>
      </c>
      <c r="L770">
        <v>1134</v>
      </c>
      <c r="M770" t="s">
        <v>4341</v>
      </c>
      <c r="N770">
        <f>COUNTIFS(Bike_Data[Product Name],Bike_Data[[#This Row],[Product Name]])</f>
        <v>97</v>
      </c>
      <c r="O770">
        <f>_xlfn.RANK.EQ(Bike_Data[[#This Row],[Product Name Count]],Bike_Data[Product Name Count])</f>
        <v>1262</v>
      </c>
      <c r="P7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70" t="s">
        <v>39</v>
      </c>
      <c r="R770" t="s">
        <v>40</v>
      </c>
      <c r="S770">
        <v>1</v>
      </c>
      <c r="T770">
        <v>2899.99</v>
      </c>
      <c r="U770">
        <v>0.2</v>
      </c>
      <c r="V770" t="s">
        <v>47</v>
      </c>
      <c r="W770">
        <v>2</v>
      </c>
      <c r="X770" t="s">
        <v>44</v>
      </c>
      <c r="Y770" t="s">
        <v>48</v>
      </c>
      <c r="Z770" t="s">
        <v>49</v>
      </c>
      <c r="AA770" t="s">
        <v>55</v>
      </c>
    </row>
    <row r="771" spans="1:27" x14ac:dyDescent="0.25">
      <c r="A771">
        <v>384</v>
      </c>
      <c r="B771" t="s">
        <v>1201</v>
      </c>
      <c r="C771" t="s">
        <v>1220</v>
      </c>
      <c r="D771">
        <v>4</v>
      </c>
      <c r="E771" t="s">
        <v>23</v>
      </c>
      <c r="F771" t="s">
        <v>1226</v>
      </c>
      <c r="G771" t="s">
        <v>44</v>
      </c>
      <c r="H771" t="s">
        <v>80</v>
      </c>
      <c r="I771" t="s">
        <v>1227</v>
      </c>
      <c r="J771" t="s">
        <v>82</v>
      </c>
      <c r="K771" s="7">
        <v>54</v>
      </c>
      <c r="L771">
        <v>1429</v>
      </c>
      <c r="M771" t="s">
        <v>4341</v>
      </c>
      <c r="N771">
        <f>COUNTIFS(Bike_Data[Product Name],Bike_Data[[#This Row],[Product Name]])</f>
        <v>91</v>
      </c>
      <c r="O771">
        <f>_xlfn.RANK.EQ(Bike_Data[[#This Row],[Product Name Count]],Bike_Data[Product Name Count])</f>
        <v>1553</v>
      </c>
      <c r="P7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71" t="s">
        <v>36</v>
      </c>
      <c r="R771" t="s">
        <v>37</v>
      </c>
      <c r="S771">
        <v>1</v>
      </c>
      <c r="T771">
        <v>529.99</v>
      </c>
      <c r="U771">
        <v>0.1</v>
      </c>
      <c r="V771" t="s">
        <v>47</v>
      </c>
      <c r="W771">
        <v>6</v>
      </c>
      <c r="X771" t="s">
        <v>44</v>
      </c>
      <c r="Y771" t="s">
        <v>48</v>
      </c>
      <c r="Z771" t="s">
        <v>49</v>
      </c>
      <c r="AA771" t="s">
        <v>55</v>
      </c>
    </row>
    <row r="772" spans="1:27" x14ac:dyDescent="0.25">
      <c r="A772">
        <v>384</v>
      </c>
      <c r="B772" t="s">
        <v>1201</v>
      </c>
      <c r="C772" t="s">
        <v>1220</v>
      </c>
      <c r="D772">
        <v>4</v>
      </c>
      <c r="E772" t="s">
        <v>23</v>
      </c>
      <c r="F772" t="s">
        <v>1226</v>
      </c>
      <c r="G772" t="s">
        <v>44</v>
      </c>
      <c r="H772" t="s">
        <v>80</v>
      </c>
      <c r="I772" t="s">
        <v>1227</v>
      </c>
      <c r="J772" t="s">
        <v>38</v>
      </c>
      <c r="K772" s="7">
        <v>59</v>
      </c>
      <c r="L772">
        <v>1257</v>
      </c>
      <c r="M772" t="s">
        <v>4341</v>
      </c>
      <c r="N772">
        <f>COUNTIFS(Bike_Data[Product Name],Bike_Data[[#This Row],[Product Name]])</f>
        <v>85</v>
      </c>
      <c r="O772">
        <f>_xlfn.RANK.EQ(Bike_Data[[#This Row],[Product Name Count]],Bike_Data[Product Name Count])</f>
        <v>2001</v>
      </c>
      <c r="P7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72" t="s">
        <v>39</v>
      </c>
      <c r="R772" t="s">
        <v>40</v>
      </c>
      <c r="S772">
        <v>1</v>
      </c>
      <c r="T772">
        <v>1799.99</v>
      </c>
      <c r="U772">
        <v>0.05</v>
      </c>
      <c r="V772" t="s">
        <v>47</v>
      </c>
      <c r="W772">
        <v>1</v>
      </c>
      <c r="X772" t="s">
        <v>44</v>
      </c>
      <c r="Y772" t="s">
        <v>48</v>
      </c>
      <c r="Z772" t="s">
        <v>49</v>
      </c>
      <c r="AA772" t="s">
        <v>55</v>
      </c>
    </row>
    <row r="773" spans="1:27" x14ac:dyDescent="0.25">
      <c r="A773">
        <v>384</v>
      </c>
      <c r="B773" t="s">
        <v>1201</v>
      </c>
      <c r="C773" t="s">
        <v>1220</v>
      </c>
      <c r="D773">
        <v>4</v>
      </c>
      <c r="E773" t="s">
        <v>23</v>
      </c>
      <c r="F773" t="s">
        <v>1226</v>
      </c>
      <c r="G773" t="s">
        <v>44</v>
      </c>
      <c r="H773" t="s">
        <v>80</v>
      </c>
      <c r="I773" t="s">
        <v>1227</v>
      </c>
      <c r="J773" t="s">
        <v>35</v>
      </c>
      <c r="K773" s="7">
        <v>56</v>
      </c>
      <c r="L773">
        <v>1373</v>
      </c>
      <c r="M773" t="s">
        <v>4341</v>
      </c>
      <c r="N773">
        <f>COUNTIFS(Bike_Data[Product Name],Bike_Data[[#This Row],[Product Name]])</f>
        <v>84</v>
      </c>
      <c r="O773">
        <f>_xlfn.RANK.EQ(Bike_Data[[#This Row],[Product Name Count]],Bike_Data[Product Name Count])</f>
        <v>2086</v>
      </c>
      <c r="P7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73" t="s">
        <v>36</v>
      </c>
      <c r="R773" t="s">
        <v>37</v>
      </c>
      <c r="S773">
        <v>1</v>
      </c>
      <c r="T773">
        <v>599.99</v>
      </c>
      <c r="U773">
        <v>0.1</v>
      </c>
      <c r="V773" t="s">
        <v>47</v>
      </c>
      <c r="W773">
        <v>20</v>
      </c>
      <c r="X773" t="s">
        <v>44</v>
      </c>
      <c r="Y773" t="s">
        <v>48</v>
      </c>
      <c r="Z773" t="s">
        <v>49</v>
      </c>
      <c r="AA773" t="s">
        <v>55</v>
      </c>
    </row>
    <row r="774" spans="1:27" x14ac:dyDescent="0.25">
      <c r="A774">
        <v>385</v>
      </c>
      <c r="B774" t="s">
        <v>1201</v>
      </c>
      <c r="C774" t="s">
        <v>1223</v>
      </c>
      <c r="D774">
        <v>4</v>
      </c>
      <c r="E774" t="s">
        <v>23</v>
      </c>
      <c r="F774" t="s">
        <v>1228</v>
      </c>
      <c r="G774" t="s">
        <v>44</v>
      </c>
      <c r="H774" t="s">
        <v>1047</v>
      </c>
      <c r="I774" t="s">
        <v>1229</v>
      </c>
      <c r="J774" t="s">
        <v>109</v>
      </c>
      <c r="K774" s="7">
        <v>138</v>
      </c>
      <c r="L774">
        <v>1</v>
      </c>
      <c r="M774" t="s">
        <v>4340</v>
      </c>
      <c r="N774">
        <f>COUNTIFS(Bike_Data[Product Name],Bike_Data[[#This Row],[Product Name]])</f>
        <v>193</v>
      </c>
      <c r="O774">
        <f>_xlfn.RANK.EQ(Bike_Data[[#This Row],[Product Name Count]],Bike_Data[Product Name Count])</f>
        <v>1</v>
      </c>
      <c r="P7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74" t="s">
        <v>87</v>
      </c>
      <c r="R774" t="s">
        <v>37</v>
      </c>
      <c r="S774">
        <v>1</v>
      </c>
      <c r="T774">
        <v>269.99</v>
      </c>
      <c r="U774">
        <v>7.0000000000000007E-2</v>
      </c>
      <c r="V774" t="s">
        <v>47</v>
      </c>
      <c r="W774">
        <v>16</v>
      </c>
      <c r="X774" t="s">
        <v>44</v>
      </c>
      <c r="Y774" t="s">
        <v>48</v>
      </c>
      <c r="Z774" t="s">
        <v>49</v>
      </c>
      <c r="AA774" t="s">
        <v>55</v>
      </c>
    </row>
    <row r="775" spans="1:27" x14ac:dyDescent="0.25">
      <c r="A775">
        <v>385</v>
      </c>
      <c r="B775" t="s">
        <v>1201</v>
      </c>
      <c r="C775" t="s">
        <v>1223</v>
      </c>
      <c r="D775">
        <v>4</v>
      </c>
      <c r="E775" t="s">
        <v>23</v>
      </c>
      <c r="F775" t="s">
        <v>1228</v>
      </c>
      <c r="G775" t="s">
        <v>44</v>
      </c>
      <c r="H775" t="s">
        <v>1047</v>
      </c>
      <c r="I775" t="s">
        <v>1229</v>
      </c>
      <c r="J775" t="s">
        <v>42</v>
      </c>
      <c r="K775" s="7">
        <v>131</v>
      </c>
      <c r="L775">
        <v>275</v>
      </c>
      <c r="M775" t="s">
        <v>4340</v>
      </c>
      <c r="N775">
        <f>COUNTIFS(Bike_Data[Product Name],Bike_Data[[#This Row],[Product Name]])</f>
        <v>185</v>
      </c>
      <c r="O775">
        <f>_xlfn.RANK.EQ(Bike_Data[[#This Row],[Product Name Count]],Bike_Data[Product Name Count])</f>
        <v>387</v>
      </c>
      <c r="P7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75" t="s">
        <v>70</v>
      </c>
      <c r="R775" t="s">
        <v>37</v>
      </c>
      <c r="S775">
        <v>2</v>
      </c>
      <c r="T775">
        <v>599.99</v>
      </c>
      <c r="U775">
        <v>0.05</v>
      </c>
      <c r="V775" t="s">
        <v>47</v>
      </c>
      <c r="W775">
        <v>2</v>
      </c>
      <c r="X775" t="s">
        <v>44</v>
      </c>
      <c r="Y775" t="s">
        <v>48</v>
      </c>
      <c r="Z775" t="s">
        <v>49</v>
      </c>
      <c r="AA775" t="s">
        <v>55</v>
      </c>
    </row>
    <row r="776" spans="1:27" x14ac:dyDescent="0.25">
      <c r="A776">
        <v>385</v>
      </c>
      <c r="B776" t="s">
        <v>1201</v>
      </c>
      <c r="C776" t="s">
        <v>1223</v>
      </c>
      <c r="D776">
        <v>4</v>
      </c>
      <c r="E776" t="s">
        <v>23</v>
      </c>
      <c r="F776" t="s">
        <v>1228</v>
      </c>
      <c r="G776" t="s">
        <v>44</v>
      </c>
      <c r="H776" t="s">
        <v>1047</v>
      </c>
      <c r="I776" t="s">
        <v>1229</v>
      </c>
      <c r="J776" t="s">
        <v>92</v>
      </c>
      <c r="K776" s="7">
        <v>69</v>
      </c>
      <c r="L776">
        <v>672</v>
      </c>
      <c r="M776" t="s">
        <v>4340</v>
      </c>
      <c r="N776">
        <f>COUNTIFS(Bike_Data[Product Name],Bike_Data[[#This Row],[Product Name]])</f>
        <v>101</v>
      </c>
      <c r="O776">
        <f>_xlfn.RANK.EQ(Bike_Data[[#This Row],[Product Name Count]],Bike_Data[Product Name Count])</f>
        <v>862</v>
      </c>
      <c r="P7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76" t="s">
        <v>39</v>
      </c>
      <c r="R776" t="s">
        <v>40</v>
      </c>
      <c r="S776">
        <v>2</v>
      </c>
      <c r="T776">
        <v>3999.99</v>
      </c>
      <c r="U776">
        <v>0.2</v>
      </c>
      <c r="V776" t="s">
        <v>47</v>
      </c>
      <c r="W776">
        <v>8</v>
      </c>
      <c r="X776" t="s">
        <v>44</v>
      </c>
      <c r="Y776" t="s">
        <v>48</v>
      </c>
      <c r="Z776" t="s">
        <v>49</v>
      </c>
      <c r="AA776" t="s">
        <v>55</v>
      </c>
    </row>
    <row r="777" spans="1:27" x14ac:dyDescent="0.25">
      <c r="A777">
        <v>386</v>
      </c>
      <c r="B777" t="s">
        <v>1201</v>
      </c>
      <c r="C777" t="s">
        <v>1220</v>
      </c>
      <c r="D777">
        <v>4</v>
      </c>
      <c r="E777" t="s">
        <v>23</v>
      </c>
      <c r="F777" t="s">
        <v>1230</v>
      </c>
      <c r="G777" t="s">
        <v>44</v>
      </c>
      <c r="H777" t="s">
        <v>170</v>
      </c>
      <c r="I777" t="s">
        <v>1231</v>
      </c>
      <c r="J777" t="s">
        <v>42</v>
      </c>
      <c r="K777" s="7">
        <v>131</v>
      </c>
      <c r="L777">
        <v>275</v>
      </c>
      <c r="M777" t="s">
        <v>4340</v>
      </c>
      <c r="N777">
        <f>COUNTIFS(Bike_Data[Product Name],Bike_Data[[#This Row],[Product Name]])</f>
        <v>185</v>
      </c>
      <c r="O777">
        <f>_xlfn.RANK.EQ(Bike_Data[[#This Row],[Product Name Count]],Bike_Data[Product Name Count])</f>
        <v>387</v>
      </c>
      <c r="P7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77" t="s">
        <v>36</v>
      </c>
      <c r="R777" t="s">
        <v>37</v>
      </c>
      <c r="S777">
        <v>2</v>
      </c>
      <c r="T777">
        <v>599.99</v>
      </c>
      <c r="U777">
        <v>0.2</v>
      </c>
      <c r="V777" t="s">
        <v>47</v>
      </c>
      <c r="W777">
        <v>20</v>
      </c>
      <c r="X777" t="s">
        <v>44</v>
      </c>
      <c r="Y777" t="s">
        <v>48</v>
      </c>
      <c r="Z777" t="s">
        <v>49</v>
      </c>
      <c r="AA777" t="s">
        <v>50</v>
      </c>
    </row>
    <row r="778" spans="1:27" x14ac:dyDescent="0.25">
      <c r="A778">
        <v>386</v>
      </c>
      <c r="B778" t="s">
        <v>1201</v>
      </c>
      <c r="C778" t="s">
        <v>1220</v>
      </c>
      <c r="D778">
        <v>4</v>
      </c>
      <c r="E778" t="s">
        <v>23</v>
      </c>
      <c r="F778" t="s">
        <v>1230</v>
      </c>
      <c r="G778" t="s">
        <v>44</v>
      </c>
      <c r="H778" t="s">
        <v>170</v>
      </c>
      <c r="I778" t="s">
        <v>1231</v>
      </c>
      <c r="J778" t="s">
        <v>56</v>
      </c>
      <c r="K778" s="7">
        <v>53</v>
      </c>
      <c r="L778">
        <v>1483</v>
      </c>
      <c r="M778" t="s">
        <v>4341</v>
      </c>
      <c r="N778">
        <f>COUNTIFS(Bike_Data[Product Name],Bike_Data[[#This Row],[Product Name]])</f>
        <v>86</v>
      </c>
      <c r="O778">
        <f>_xlfn.RANK.EQ(Bike_Data[[#This Row],[Product Name Count]],Bike_Data[Product Name Count])</f>
        <v>1915</v>
      </c>
      <c r="P7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78" t="s">
        <v>39</v>
      </c>
      <c r="R778" t="s">
        <v>30</v>
      </c>
      <c r="S778">
        <v>2</v>
      </c>
      <c r="T778">
        <v>999.99</v>
      </c>
      <c r="U778">
        <v>0.05</v>
      </c>
      <c r="V778" t="s">
        <v>47</v>
      </c>
      <c r="W778">
        <v>28</v>
      </c>
      <c r="X778" t="s">
        <v>44</v>
      </c>
      <c r="Y778" t="s">
        <v>48</v>
      </c>
      <c r="Z778" t="s">
        <v>49</v>
      </c>
      <c r="AA778" t="s">
        <v>50</v>
      </c>
    </row>
    <row r="779" spans="1:27" x14ac:dyDescent="0.25">
      <c r="A779">
        <v>386</v>
      </c>
      <c r="B779" t="s">
        <v>1201</v>
      </c>
      <c r="C779" t="s">
        <v>1220</v>
      </c>
      <c r="D779">
        <v>4</v>
      </c>
      <c r="E779" t="s">
        <v>23</v>
      </c>
      <c r="F779" t="s">
        <v>1230</v>
      </c>
      <c r="G779" t="s">
        <v>44</v>
      </c>
      <c r="H779" t="s">
        <v>170</v>
      </c>
      <c r="I779" t="s">
        <v>1231</v>
      </c>
      <c r="J779" t="s">
        <v>38</v>
      </c>
      <c r="K779" s="7">
        <v>59</v>
      </c>
      <c r="L779">
        <v>1257</v>
      </c>
      <c r="M779" t="s">
        <v>4341</v>
      </c>
      <c r="N779">
        <f>COUNTIFS(Bike_Data[Product Name],Bike_Data[[#This Row],[Product Name]])</f>
        <v>85</v>
      </c>
      <c r="O779">
        <f>_xlfn.RANK.EQ(Bike_Data[[#This Row],[Product Name Count]],Bike_Data[Product Name Count])</f>
        <v>2001</v>
      </c>
      <c r="P7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79" t="s">
        <v>39</v>
      </c>
      <c r="R779" t="s">
        <v>40</v>
      </c>
      <c r="S779">
        <v>1</v>
      </c>
      <c r="T779">
        <v>1799.99</v>
      </c>
      <c r="U779">
        <v>0.2</v>
      </c>
      <c r="V779" t="s">
        <v>47</v>
      </c>
      <c r="W779">
        <v>1</v>
      </c>
      <c r="X779" t="s">
        <v>44</v>
      </c>
      <c r="Y779" t="s">
        <v>48</v>
      </c>
      <c r="Z779" t="s">
        <v>49</v>
      </c>
      <c r="AA779" t="s">
        <v>50</v>
      </c>
    </row>
    <row r="780" spans="1:27" x14ac:dyDescent="0.25">
      <c r="A780">
        <v>393</v>
      </c>
      <c r="B780" t="s">
        <v>1236</v>
      </c>
      <c r="C780" t="s">
        <v>1247</v>
      </c>
      <c r="D780">
        <v>4</v>
      </c>
      <c r="E780" t="s">
        <v>23</v>
      </c>
      <c r="F780" t="s">
        <v>1248</v>
      </c>
      <c r="G780" t="s">
        <v>44</v>
      </c>
      <c r="H780" t="s">
        <v>452</v>
      </c>
      <c r="I780" t="s">
        <v>1249</v>
      </c>
      <c r="J780" t="s">
        <v>114</v>
      </c>
      <c r="K780" s="7">
        <v>73</v>
      </c>
      <c r="L780">
        <v>529</v>
      </c>
      <c r="M780" t="s">
        <v>4340</v>
      </c>
      <c r="N780">
        <f>COUNTIFS(Bike_Data[Product Name],Bike_Data[[#This Row],[Product Name]])</f>
        <v>110</v>
      </c>
      <c r="O780">
        <f>_xlfn.RANK.EQ(Bike_Data[[#This Row],[Product Name Count]],Bike_Data[Product Name Count])</f>
        <v>752</v>
      </c>
      <c r="P7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80" t="s">
        <v>39</v>
      </c>
      <c r="R780" t="s">
        <v>30</v>
      </c>
      <c r="S780">
        <v>2</v>
      </c>
      <c r="T780">
        <v>469.99</v>
      </c>
      <c r="U780">
        <v>0.2</v>
      </c>
      <c r="V780" t="s">
        <v>47</v>
      </c>
      <c r="W780">
        <v>11</v>
      </c>
      <c r="X780" t="s">
        <v>44</v>
      </c>
      <c r="Y780" t="s">
        <v>48</v>
      </c>
      <c r="Z780" t="s">
        <v>49</v>
      </c>
      <c r="AA780" t="s">
        <v>50</v>
      </c>
    </row>
    <row r="781" spans="1:27" x14ac:dyDescent="0.25">
      <c r="A781">
        <v>395</v>
      </c>
      <c r="B781" t="s">
        <v>1250</v>
      </c>
      <c r="C781" t="s">
        <v>1251</v>
      </c>
      <c r="D781">
        <v>4</v>
      </c>
      <c r="E781" t="s">
        <v>23</v>
      </c>
      <c r="F781" t="s">
        <v>1254</v>
      </c>
      <c r="G781" t="s">
        <v>44</v>
      </c>
      <c r="H781" t="s">
        <v>1084</v>
      </c>
      <c r="I781" t="s">
        <v>1255</v>
      </c>
      <c r="J781" t="s">
        <v>86</v>
      </c>
      <c r="K781" s="7">
        <v>123</v>
      </c>
      <c r="L781">
        <v>406</v>
      </c>
      <c r="M781" t="s">
        <v>4340</v>
      </c>
      <c r="N781">
        <f>COUNTIFS(Bike_Data[Product Name],Bike_Data[[#This Row],[Product Name]])</f>
        <v>180</v>
      </c>
      <c r="O781">
        <f>_xlfn.RANK.EQ(Bike_Data[[#This Row],[Product Name Count]],Bike_Data[Product Name Count])</f>
        <v>572</v>
      </c>
      <c r="P7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81" t="s">
        <v>36</v>
      </c>
      <c r="R781" t="s">
        <v>37</v>
      </c>
      <c r="S781">
        <v>1</v>
      </c>
      <c r="T781">
        <v>269.99</v>
      </c>
      <c r="U781">
        <v>0.05</v>
      </c>
      <c r="V781" t="s">
        <v>47</v>
      </c>
      <c r="W781">
        <v>18</v>
      </c>
      <c r="X781" t="s">
        <v>44</v>
      </c>
      <c r="Y781" t="s">
        <v>48</v>
      </c>
      <c r="Z781" t="s">
        <v>49</v>
      </c>
      <c r="AA781" t="s">
        <v>50</v>
      </c>
    </row>
    <row r="782" spans="1:27" x14ac:dyDescent="0.25">
      <c r="A782">
        <v>396</v>
      </c>
      <c r="B782" t="s">
        <v>1247</v>
      </c>
      <c r="C782" t="s">
        <v>1251</v>
      </c>
      <c r="D782">
        <v>4</v>
      </c>
      <c r="E782" t="s">
        <v>23</v>
      </c>
      <c r="F782" t="s">
        <v>1256</v>
      </c>
      <c r="G782" t="s">
        <v>44</v>
      </c>
      <c r="H782" t="s">
        <v>340</v>
      </c>
      <c r="I782" t="s">
        <v>1257</v>
      </c>
      <c r="J782" t="s">
        <v>78</v>
      </c>
      <c r="K782" s="7">
        <v>136</v>
      </c>
      <c r="L782">
        <v>139</v>
      </c>
      <c r="M782" t="s">
        <v>4340</v>
      </c>
      <c r="N782">
        <f>COUNTIFS(Bike_Data[Product Name],Bike_Data[[#This Row],[Product Name]])</f>
        <v>193</v>
      </c>
      <c r="O782">
        <f>_xlfn.RANK.EQ(Bike_Data[[#This Row],[Product Name Count]],Bike_Data[Product Name Count])</f>
        <v>1</v>
      </c>
      <c r="P7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82" t="s">
        <v>36</v>
      </c>
      <c r="R782" t="s">
        <v>37</v>
      </c>
      <c r="S782">
        <v>1</v>
      </c>
      <c r="T782">
        <v>549.99</v>
      </c>
      <c r="U782">
        <v>0.1</v>
      </c>
      <c r="V782" t="s">
        <v>47</v>
      </c>
      <c r="W782">
        <v>2</v>
      </c>
      <c r="X782" t="s">
        <v>44</v>
      </c>
      <c r="Y782" t="s">
        <v>48</v>
      </c>
      <c r="Z782" t="s">
        <v>49</v>
      </c>
      <c r="AA782" t="s">
        <v>50</v>
      </c>
    </row>
    <row r="783" spans="1:27" x14ac:dyDescent="0.25">
      <c r="A783">
        <v>396</v>
      </c>
      <c r="B783" t="s">
        <v>1247</v>
      </c>
      <c r="C783" t="s">
        <v>1251</v>
      </c>
      <c r="D783">
        <v>4</v>
      </c>
      <c r="E783" t="s">
        <v>23</v>
      </c>
      <c r="F783" t="s">
        <v>1256</v>
      </c>
      <c r="G783" t="s">
        <v>44</v>
      </c>
      <c r="H783" t="s">
        <v>340</v>
      </c>
      <c r="I783" t="s">
        <v>1257</v>
      </c>
      <c r="J783" t="s">
        <v>132</v>
      </c>
      <c r="K783" s="7">
        <v>67</v>
      </c>
      <c r="L783">
        <v>741</v>
      </c>
      <c r="M783" t="s">
        <v>4340</v>
      </c>
      <c r="N783">
        <f>COUNTIFS(Bike_Data[Product Name],Bike_Data[[#This Row],[Product Name]])</f>
        <v>98</v>
      </c>
      <c r="O783">
        <f>_xlfn.RANK.EQ(Bike_Data[[#This Row],[Product Name Count]],Bike_Data[Product Name Count])</f>
        <v>1164</v>
      </c>
      <c r="P7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83" t="s">
        <v>70</v>
      </c>
      <c r="R783" t="s">
        <v>37</v>
      </c>
      <c r="S783">
        <v>2</v>
      </c>
      <c r="T783">
        <v>499.99</v>
      </c>
      <c r="U783">
        <v>0.05</v>
      </c>
      <c r="V783" t="s">
        <v>47</v>
      </c>
      <c r="W783">
        <v>18</v>
      </c>
      <c r="X783" t="s">
        <v>44</v>
      </c>
      <c r="Y783" t="s">
        <v>48</v>
      </c>
      <c r="Z783" t="s">
        <v>49</v>
      </c>
      <c r="AA783" t="s">
        <v>50</v>
      </c>
    </row>
    <row r="784" spans="1:27" x14ac:dyDescent="0.25">
      <c r="A784">
        <v>396</v>
      </c>
      <c r="B784" t="s">
        <v>1247</v>
      </c>
      <c r="C784" t="s">
        <v>1251</v>
      </c>
      <c r="D784">
        <v>4</v>
      </c>
      <c r="E784" t="s">
        <v>23</v>
      </c>
      <c r="F784" t="s">
        <v>1256</v>
      </c>
      <c r="G784" t="s">
        <v>44</v>
      </c>
      <c r="H784" t="s">
        <v>340</v>
      </c>
      <c r="I784" t="s">
        <v>1257</v>
      </c>
      <c r="J784" t="s">
        <v>127</v>
      </c>
      <c r="K784" s="7">
        <v>66</v>
      </c>
      <c r="L784">
        <v>875</v>
      </c>
      <c r="M784" t="s">
        <v>4341</v>
      </c>
      <c r="N784">
        <f>COUNTIFS(Bike_Data[Product Name],Bike_Data[[#This Row],[Product Name]])</f>
        <v>91</v>
      </c>
      <c r="O784">
        <f>_xlfn.RANK.EQ(Bike_Data[[#This Row],[Product Name Count]],Bike_Data[Product Name Count])</f>
        <v>1553</v>
      </c>
      <c r="P7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84" t="s">
        <v>39</v>
      </c>
      <c r="R784" t="s">
        <v>128</v>
      </c>
      <c r="S784">
        <v>1</v>
      </c>
      <c r="T784">
        <v>1320.99</v>
      </c>
      <c r="U784">
        <v>0.2</v>
      </c>
      <c r="V784" t="s">
        <v>47</v>
      </c>
      <c r="W784">
        <v>1</v>
      </c>
      <c r="X784" t="s">
        <v>44</v>
      </c>
      <c r="Y784" t="s">
        <v>48</v>
      </c>
      <c r="Z784" t="s">
        <v>49</v>
      </c>
      <c r="AA784" t="s">
        <v>50</v>
      </c>
    </row>
    <row r="785" spans="1:27" x14ac:dyDescent="0.25">
      <c r="A785">
        <v>397</v>
      </c>
      <c r="B785" t="s">
        <v>1258</v>
      </c>
      <c r="C785" t="s">
        <v>1251</v>
      </c>
      <c r="D785">
        <v>4</v>
      </c>
      <c r="E785" t="s">
        <v>23</v>
      </c>
      <c r="F785" t="s">
        <v>1259</v>
      </c>
      <c r="G785" t="s">
        <v>44</v>
      </c>
      <c r="H785" t="s">
        <v>399</v>
      </c>
      <c r="I785" t="s">
        <v>1260</v>
      </c>
      <c r="J785" t="s">
        <v>92</v>
      </c>
      <c r="K785" s="7">
        <v>69</v>
      </c>
      <c r="L785">
        <v>672</v>
      </c>
      <c r="M785" t="s">
        <v>4340</v>
      </c>
      <c r="N785">
        <f>COUNTIFS(Bike_Data[Product Name],Bike_Data[[#This Row],[Product Name]])</f>
        <v>101</v>
      </c>
      <c r="O785">
        <f>_xlfn.RANK.EQ(Bike_Data[[#This Row],[Product Name Count]],Bike_Data[Product Name Count])</f>
        <v>862</v>
      </c>
      <c r="P7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85" t="s">
        <v>39</v>
      </c>
      <c r="R785" t="s">
        <v>40</v>
      </c>
      <c r="S785">
        <v>1</v>
      </c>
      <c r="T785">
        <v>3999.99</v>
      </c>
      <c r="U785">
        <v>0.05</v>
      </c>
      <c r="V785" t="s">
        <v>47</v>
      </c>
      <c r="W785">
        <v>8</v>
      </c>
      <c r="X785" t="s">
        <v>44</v>
      </c>
      <c r="Y785" t="s">
        <v>48</v>
      </c>
      <c r="Z785" t="s">
        <v>49</v>
      </c>
      <c r="AA785" t="s">
        <v>55</v>
      </c>
    </row>
    <row r="786" spans="1:27" x14ac:dyDescent="0.25">
      <c r="A786">
        <v>399</v>
      </c>
      <c r="B786" t="s">
        <v>1251</v>
      </c>
      <c r="C786" t="s">
        <v>1261</v>
      </c>
      <c r="D786">
        <v>4</v>
      </c>
      <c r="E786" t="s">
        <v>23</v>
      </c>
      <c r="F786" t="s">
        <v>1264</v>
      </c>
      <c r="G786" t="s">
        <v>44</v>
      </c>
      <c r="H786" t="s">
        <v>533</v>
      </c>
      <c r="I786" t="s">
        <v>1265</v>
      </c>
      <c r="J786" t="s">
        <v>86</v>
      </c>
      <c r="K786" s="7">
        <v>123</v>
      </c>
      <c r="L786">
        <v>406</v>
      </c>
      <c r="M786" t="s">
        <v>4340</v>
      </c>
      <c r="N786">
        <f>COUNTIFS(Bike_Data[Product Name],Bike_Data[[#This Row],[Product Name]])</f>
        <v>180</v>
      </c>
      <c r="O786">
        <f>_xlfn.RANK.EQ(Bike_Data[[#This Row],[Product Name Count]],Bike_Data[Product Name Count])</f>
        <v>572</v>
      </c>
      <c r="P7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86" t="s">
        <v>36</v>
      </c>
      <c r="R786" t="s">
        <v>37</v>
      </c>
      <c r="S786">
        <v>1</v>
      </c>
      <c r="T786">
        <v>269.99</v>
      </c>
      <c r="U786">
        <v>0.1</v>
      </c>
      <c r="V786" t="s">
        <v>47</v>
      </c>
      <c r="W786">
        <v>18</v>
      </c>
      <c r="X786" t="s">
        <v>44</v>
      </c>
      <c r="Y786" t="s">
        <v>48</v>
      </c>
      <c r="Z786" t="s">
        <v>49</v>
      </c>
      <c r="AA786" t="s">
        <v>55</v>
      </c>
    </row>
    <row r="787" spans="1:27" x14ac:dyDescent="0.25">
      <c r="A787">
        <v>399</v>
      </c>
      <c r="B787" t="s">
        <v>1251</v>
      </c>
      <c r="C787" t="s">
        <v>1261</v>
      </c>
      <c r="D787">
        <v>4</v>
      </c>
      <c r="E787" t="s">
        <v>23</v>
      </c>
      <c r="F787" t="s">
        <v>1264</v>
      </c>
      <c r="G787" t="s">
        <v>44</v>
      </c>
      <c r="H787" t="s">
        <v>533</v>
      </c>
      <c r="I787" t="s">
        <v>1265</v>
      </c>
      <c r="J787" t="s">
        <v>132</v>
      </c>
      <c r="K787" s="7">
        <v>67</v>
      </c>
      <c r="L787">
        <v>741</v>
      </c>
      <c r="M787" t="s">
        <v>4340</v>
      </c>
      <c r="N787">
        <f>COUNTIFS(Bike_Data[Product Name],Bike_Data[[#This Row],[Product Name]])</f>
        <v>98</v>
      </c>
      <c r="O787">
        <f>_xlfn.RANK.EQ(Bike_Data[[#This Row],[Product Name Count]],Bike_Data[Product Name Count])</f>
        <v>1164</v>
      </c>
      <c r="P7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87" t="s">
        <v>70</v>
      </c>
      <c r="R787" t="s">
        <v>37</v>
      </c>
      <c r="S787">
        <v>1</v>
      </c>
      <c r="T787">
        <v>499.99</v>
      </c>
      <c r="U787">
        <v>0.05</v>
      </c>
      <c r="V787" t="s">
        <v>47</v>
      </c>
      <c r="W787">
        <v>18</v>
      </c>
      <c r="X787" t="s">
        <v>44</v>
      </c>
      <c r="Y787" t="s">
        <v>48</v>
      </c>
      <c r="Z787" t="s">
        <v>49</v>
      </c>
      <c r="AA787" t="s">
        <v>55</v>
      </c>
    </row>
    <row r="788" spans="1:27" x14ac:dyDescent="0.25">
      <c r="A788">
        <v>399</v>
      </c>
      <c r="B788" t="s">
        <v>1251</v>
      </c>
      <c r="C788" t="s">
        <v>1261</v>
      </c>
      <c r="D788">
        <v>4</v>
      </c>
      <c r="E788" t="s">
        <v>23</v>
      </c>
      <c r="F788" t="s">
        <v>1264</v>
      </c>
      <c r="G788" t="s">
        <v>44</v>
      </c>
      <c r="H788" t="s">
        <v>533</v>
      </c>
      <c r="I788" t="s">
        <v>1265</v>
      </c>
      <c r="J788" t="s">
        <v>104</v>
      </c>
      <c r="K788" s="7">
        <v>66</v>
      </c>
      <c r="L788">
        <v>875</v>
      </c>
      <c r="M788" t="s">
        <v>4341</v>
      </c>
      <c r="N788">
        <f>COUNTIFS(Bike_Data[Product Name],Bike_Data[[#This Row],[Product Name]])</f>
        <v>97</v>
      </c>
      <c r="O788">
        <f>_xlfn.RANK.EQ(Bike_Data[[#This Row],[Product Name Count]],Bike_Data[Product Name Count])</f>
        <v>1262</v>
      </c>
      <c r="P7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88" t="s">
        <v>29</v>
      </c>
      <c r="R788" t="s">
        <v>30</v>
      </c>
      <c r="S788">
        <v>2</v>
      </c>
      <c r="T788">
        <v>1680.99</v>
      </c>
      <c r="U788">
        <v>0.05</v>
      </c>
      <c r="V788" t="s">
        <v>47</v>
      </c>
      <c r="W788">
        <v>21</v>
      </c>
      <c r="X788" t="s">
        <v>44</v>
      </c>
      <c r="Y788" t="s">
        <v>48</v>
      </c>
      <c r="Z788" t="s">
        <v>49</v>
      </c>
      <c r="AA788" t="s">
        <v>55</v>
      </c>
    </row>
    <row r="789" spans="1:27" x14ac:dyDescent="0.25">
      <c r="A789">
        <v>400</v>
      </c>
      <c r="B789" t="s">
        <v>1251</v>
      </c>
      <c r="C789" t="s">
        <v>1266</v>
      </c>
      <c r="D789">
        <v>4</v>
      </c>
      <c r="E789" t="s">
        <v>23</v>
      </c>
      <c r="F789" t="s">
        <v>1267</v>
      </c>
      <c r="G789" t="s">
        <v>44</v>
      </c>
      <c r="H789" t="s">
        <v>570</v>
      </c>
      <c r="I789" t="s">
        <v>1268</v>
      </c>
      <c r="J789" t="s">
        <v>78</v>
      </c>
      <c r="K789" s="7">
        <v>136</v>
      </c>
      <c r="L789">
        <v>139</v>
      </c>
      <c r="M789" t="s">
        <v>4340</v>
      </c>
      <c r="N789">
        <f>COUNTIFS(Bike_Data[Product Name],Bike_Data[[#This Row],[Product Name]])</f>
        <v>193</v>
      </c>
      <c r="O789">
        <f>_xlfn.RANK.EQ(Bike_Data[[#This Row],[Product Name Count]],Bike_Data[Product Name Count])</f>
        <v>1</v>
      </c>
      <c r="P7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89" t="s">
        <v>70</v>
      </c>
      <c r="R789" t="s">
        <v>37</v>
      </c>
      <c r="S789">
        <v>2</v>
      </c>
      <c r="T789">
        <v>549.99</v>
      </c>
      <c r="U789">
        <v>7.0000000000000007E-2</v>
      </c>
      <c r="V789" t="s">
        <v>47</v>
      </c>
      <c r="W789">
        <v>16</v>
      </c>
      <c r="X789" t="s">
        <v>44</v>
      </c>
      <c r="Y789" t="s">
        <v>48</v>
      </c>
      <c r="Z789" t="s">
        <v>49</v>
      </c>
      <c r="AA789" t="s">
        <v>50</v>
      </c>
    </row>
    <row r="790" spans="1:27" x14ac:dyDescent="0.25">
      <c r="A790">
        <v>400</v>
      </c>
      <c r="B790" t="s">
        <v>1251</v>
      </c>
      <c r="C790" t="s">
        <v>1266</v>
      </c>
      <c r="D790">
        <v>4</v>
      </c>
      <c r="E790" t="s">
        <v>23</v>
      </c>
      <c r="F790" t="s">
        <v>1267</v>
      </c>
      <c r="G790" t="s">
        <v>44</v>
      </c>
      <c r="H790" t="s">
        <v>570</v>
      </c>
      <c r="I790" t="s">
        <v>1268</v>
      </c>
      <c r="J790" t="s">
        <v>76</v>
      </c>
      <c r="K790" s="7">
        <v>63</v>
      </c>
      <c r="L790">
        <v>1071</v>
      </c>
      <c r="M790" t="s">
        <v>4341</v>
      </c>
      <c r="N790">
        <f>COUNTIFS(Bike_Data[Product Name],Bike_Data[[#This Row],[Product Name]])</f>
        <v>101</v>
      </c>
      <c r="O790">
        <f>_xlfn.RANK.EQ(Bike_Data[[#This Row],[Product Name Count]],Bike_Data[Product Name Count])</f>
        <v>862</v>
      </c>
      <c r="P7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90" t="s">
        <v>77</v>
      </c>
      <c r="R790" t="s">
        <v>40</v>
      </c>
      <c r="S790">
        <v>1</v>
      </c>
      <c r="T790">
        <v>2999.99</v>
      </c>
      <c r="U790">
        <v>0.2</v>
      </c>
      <c r="V790" t="s">
        <v>47</v>
      </c>
      <c r="W790">
        <v>17</v>
      </c>
      <c r="X790" t="s">
        <v>44</v>
      </c>
      <c r="Y790" t="s">
        <v>48</v>
      </c>
      <c r="Z790" t="s">
        <v>49</v>
      </c>
      <c r="AA790" t="s">
        <v>50</v>
      </c>
    </row>
    <row r="791" spans="1:27" x14ac:dyDescent="0.25">
      <c r="A791">
        <v>400</v>
      </c>
      <c r="B791" t="s">
        <v>1251</v>
      </c>
      <c r="C791" t="s">
        <v>1266</v>
      </c>
      <c r="D791">
        <v>4</v>
      </c>
      <c r="E791" t="s">
        <v>23</v>
      </c>
      <c r="F791" t="s">
        <v>1267</v>
      </c>
      <c r="G791" t="s">
        <v>44</v>
      </c>
      <c r="H791" t="s">
        <v>570</v>
      </c>
      <c r="I791" t="s">
        <v>1268</v>
      </c>
      <c r="J791" t="s">
        <v>56</v>
      </c>
      <c r="K791" s="7">
        <v>53</v>
      </c>
      <c r="L791">
        <v>1483</v>
      </c>
      <c r="M791" t="s">
        <v>4341</v>
      </c>
      <c r="N791">
        <f>COUNTIFS(Bike_Data[Product Name],Bike_Data[[#This Row],[Product Name]])</f>
        <v>86</v>
      </c>
      <c r="O791">
        <f>_xlfn.RANK.EQ(Bike_Data[[#This Row],[Product Name Count]],Bike_Data[Product Name Count])</f>
        <v>1915</v>
      </c>
      <c r="P7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91" t="s">
        <v>39</v>
      </c>
      <c r="R791" t="s">
        <v>30</v>
      </c>
      <c r="S791">
        <v>2</v>
      </c>
      <c r="T791">
        <v>999.99</v>
      </c>
      <c r="U791">
        <v>0.2</v>
      </c>
      <c r="V791" t="s">
        <v>47</v>
      </c>
      <c r="W791">
        <v>28</v>
      </c>
      <c r="X791" t="s">
        <v>44</v>
      </c>
      <c r="Y791" t="s">
        <v>48</v>
      </c>
      <c r="Z791" t="s">
        <v>49</v>
      </c>
      <c r="AA791" t="s">
        <v>50</v>
      </c>
    </row>
    <row r="792" spans="1:27" x14ac:dyDescent="0.25">
      <c r="A792">
        <v>401</v>
      </c>
      <c r="B792" t="s">
        <v>1269</v>
      </c>
      <c r="C792" t="s">
        <v>1261</v>
      </c>
      <c r="D792">
        <v>4</v>
      </c>
      <c r="E792" t="s">
        <v>23</v>
      </c>
      <c r="F792" t="s">
        <v>1270</v>
      </c>
      <c r="G792" t="s">
        <v>44</v>
      </c>
      <c r="H792" t="s">
        <v>968</v>
      </c>
      <c r="I792" t="s">
        <v>1271</v>
      </c>
      <c r="J792" t="s">
        <v>118</v>
      </c>
      <c r="K792" s="7">
        <v>70</v>
      </c>
      <c r="L792">
        <v>602</v>
      </c>
      <c r="M792" t="s">
        <v>4340</v>
      </c>
      <c r="N792">
        <f>COUNTIFS(Bike_Data[Product Name],Bike_Data[[#This Row],[Product Name]])</f>
        <v>100</v>
      </c>
      <c r="O792">
        <f>_xlfn.RANK.EQ(Bike_Data[[#This Row],[Product Name Count]],Bike_Data[Product Name Count])</f>
        <v>1064</v>
      </c>
      <c r="P7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92" t="s">
        <v>87</v>
      </c>
      <c r="R792" t="s">
        <v>37</v>
      </c>
      <c r="S792">
        <v>1</v>
      </c>
      <c r="T792">
        <v>299.99</v>
      </c>
      <c r="U792">
        <v>0.2</v>
      </c>
      <c r="V792" t="s">
        <v>47</v>
      </c>
      <c r="W792">
        <v>12</v>
      </c>
      <c r="X792" t="s">
        <v>44</v>
      </c>
      <c r="Y792" t="s">
        <v>48</v>
      </c>
      <c r="Z792" t="s">
        <v>49</v>
      </c>
      <c r="AA792" t="s">
        <v>50</v>
      </c>
    </row>
    <row r="793" spans="1:27" x14ac:dyDescent="0.25">
      <c r="A793">
        <v>401</v>
      </c>
      <c r="B793" t="s">
        <v>1269</v>
      </c>
      <c r="C793" t="s">
        <v>1261</v>
      </c>
      <c r="D793">
        <v>4</v>
      </c>
      <c r="E793" t="s">
        <v>23</v>
      </c>
      <c r="F793" t="s">
        <v>1270</v>
      </c>
      <c r="G793" t="s">
        <v>44</v>
      </c>
      <c r="H793" t="s">
        <v>968</v>
      </c>
      <c r="I793" t="s">
        <v>1271</v>
      </c>
      <c r="J793" t="s">
        <v>28</v>
      </c>
      <c r="K793" s="7">
        <v>67</v>
      </c>
      <c r="L793">
        <v>741</v>
      </c>
      <c r="M793" t="s">
        <v>4340</v>
      </c>
      <c r="N793">
        <f>COUNTIFS(Bike_Data[Product Name],Bike_Data[[#This Row],[Product Name]])</f>
        <v>97</v>
      </c>
      <c r="O793">
        <f>_xlfn.RANK.EQ(Bike_Data[[#This Row],[Product Name Count]],Bike_Data[Product Name Count])</f>
        <v>1262</v>
      </c>
      <c r="P7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93" t="s">
        <v>29</v>
      </c>
      <c r="R793" t="s">
        <v>30</v>
      </c>
      <c r="S793">
        <v>2</v>
      </c>
      <c r="T793">
        <v>1549</v>
      </c>
      <c r="U793">
        <v>0.2</v>
      </c>
      <c r="V793" t="s">
        <v>47</v>
      </c>
      <c r="W793">
        <v>13</v>
      </c>
      <c r="X793" t="s">
        <v>44</v>
      </c>
      <c r="Y793" t="s">
        <v>48</v>
      </c>
      <c r="Z793" t="s">
        <v>49</v>
      </c>
      <c r="AA793" t="s">
        <v>50</v>
      </c>
    </row>
    <row r="794" spans="1:27" x14ac:dyDescent="0.25">
      <c r="A794">
        <v>402</v>
      </c>
      <c r="B794" t="s">
        <v>1269</v>
      </c>
      <c r="C794" t="s">
        <v>1266</v>
      </c>
      <c r="D794">
        <v>4</v>
      </c>
      <c r="E794" t="s">
        <v>23</v>
      </c>
      <c r="F794" t="s">
        <v>1272</v>
      </c>
      <c r="G794" t="s">
        <v>44</v>
      </c>
      <c r="H794" t="s">
        <v>577</v>
      </c>
      <c r="I794" t="s">
        <v>1273</v>
      </c>
      <c r="J794" t="s">
        <v>42</v>
      </c>
      <c r="K794" s="7">
        <v>131</v>
      </c>
      <c r="L794">
        <v>275</v>
      </c>
      <c r="M794" t="s">
        <v>4340</v>
      </c>
      <c r="N794">
        <f>COUNTIFS(Bike_Data[Product Name],Bike_Data[[#This Row],[Product Name]])</f>
        <v>185</v>
      </c>
      <c r="O794">
        <f>_xlfn.RANK.EQ(Bike_Data[[#This Row],[Product Name Count]],Bike_Data[Product Name Count])</f>
        <v>387</v>
      </c>
      <c r="P7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94" t="s">
        <v>70</v>
      </c>
      <c r="R794" t="s">
        <v>37</v>
      </c>
      <c r="S794">
        <v>1</v>
      </c>
      <c r="T794">
        <v>599.99</v>
      </c>
      <c r="U794">
        <v>0.05</v>
      </c>
      <c r="V794" t="s">
        <v>47</v>
      </c>
      <c r="W794">
        <v>2</v>
      </c>
      <c r="X794" t="s">
        <v>44</v>
      </c>
      <c r="Y794" t="s">
        <v>48</v>
      </c>
      <c r="Z794" t="s">
        <v>49</v>
      </c>
      <c r="AA794" t="s">
        <v>50</v>
      </c>
    </row>
    <row r="795" spans="1:27" x14ac:dyDescent="0.25">
      <c r="A795">
        <v>402</v>
      </c>
      <c r="B795" t="s">
        <v>1269</v>
      </c>
      <c r="C795" t="s">
        <v>1266</v>
      </c>
      <c r="D795">
        <v>4</v>
      </c>
      <c r="E795" t="s">
        <v>23</v>
      </c>
      <c r="F795" t="s">
        <v>1272</v>
      </c>
      <c r="G795" t="s">
        <v>44</v>
      </c>
      <c r="H795" t="s">
        <v>577</v>
      </c>
      <c r="I795" t="s">
        <v>1273</v>
      </c>
      <c r="J795" t="s">
        <v>114</v>
      </c>
      <c r="K795" s="7">
        <v>73</v>
      </c>
      <c r="L795">
        <v>529</v>
      </c>
      <c r="M795" t="s">
        <v>4340</v>
      </c>
      <c r="N795">
        <f>COUNTIFS(Bike_Data[Product Name],Bike_Data[[#This Row],[Product Name]])</f>
        <v>110</v>
      </c>
      <c r="O795">
        <f>_xlfn.RANK.EQ(Bike_Data[[#This Row],[Product Name Count]],Bike_Data[Product Name Count])</f>
        <v>752</v>
      </c>
      <c r="P7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95" t="s">
        <v>39</v>
      </c>
      <c r="R795" t="s">
        <v>30</v>
      </c>
      <c r="S795">
        <v>2</v>
      </c>
      <c r="T795">
        <v>469.99</v>
      </c>
      <c r="U795">
        <v>7.0000000000000007E-2</v>
      </c>
      <c r="V795" t="s">
        <v>47</v>
      </c>
      <c r="W795">
        <v>11</v>
      </c>
      <c r="X795" t="s">
        <v>44</v>
      </c>
      <c r="Y795" t="s">
        <v>48</v>
      </c>
      <c r="Z795" t="s">
        <v>49</v>
      </c>
      <c r="AA795" t="s">
        <v>50</v>
      </c>
    </row>
    <row r="796" spans="1:27" x14ac:dyDescent="0.25">
      <c r="A796">
        <v>402</v>
      </c>
      <c r="B796" t="s">
        <v>1269</v>
      </c>
      <c r="C796" t="s">
        <v>1266</v>
      </c>
      <c r="D796">
        <v>4</v>
      </c>
      <c r="E796" t="s">
        <v>23</v>
      </c>
      <c r="F796" t="s">
        <v>1272</v>
      </c>
      <c r="G796" t="s">
        <v>44</v>
      </c>
      <c r="H796" t="s">
        <v>577</v>
      </c>
      <c r="I796" t="s">
        <v>1273</v>
      </c>
      <c r="J796" t="s">
        <v>127</v>
      </c>
      <c r="K796" s="7">
        <v>66</v>
      </c>
      <c r="L796">
        <v>875</v>
      </c>
      <c r="M796" t="s">
        <v>4341</v>
      </c>
      <c r="N796">
        <f>COUNTIFS(Bike_Data[Product Name],Bike_Data[[#This Row],[Product Name]])</f>
        <v>91</v>
      </c>
      <c r="O796">
        <f>_xlfn.RANK.EQ(Bike_Data[[#This Row],[Product Name Count]],Bike_Data[Product Name Count])</f>
        <v>1553</v>
      </c>
      <c r="P7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796" t="s">
        <v>39</v>
      </c>
      <c r="R796" t="s">
        <v>128</v>
      </c>
      <c r="S796">
        <v>1</v>
      </c>
      <c r="T796">
        <v>1320.99</v>
      </c>
      <c r="U796">
        <v>7.0000000000000007E-2</v>
      </c>
      <c r="V796" t="s">
        <v>47</v>
      </c>
      <c r="W796">
        <v>1</v>
      </c>
      <c r="X796" t="s">
        <v>44</v>
      </c>
      <c r="Y796" t="s">
        <v>48</v>
      </c>
      <c r="Z796" t="s">
        <v>49</v>
      </c>
      <c r="AA796" t="s">
        <v>50</v>
      </c>
    </row>
    <row r="797" spans="1:27" x14ac:dyDescent="0.25">
      <c r="A797">
        <v>404</v>
      </c>
      <c r="B797" t="s">
        <v>1266</v>
      </c>
      <c r="C797" t="s">
        <v>1261</v>
      </c>
      <c r="D797">
        <v>4</v>
      </c>
      <c r="E797" t="s">
        <v>23</v>
      </c>
      <c r="F797" t="s">
        <v>1277</v>
      </c>
      <c r="G797" t="s">
        <v>44</v>
      </c>
      <c r="H797" t="s">
        <v>107</v>
      </c>
      <c r="I797" t="s">
        <v>1278</v>
      </c>
      <c r="J797" t="s">
        <v>42</v>
      </c>
      <c r="K797" s="7">
        <v>131</v>
      </c>
      <c r="L797">
        <v>275</v>
      </c>
      <c r="M797" t="s">
        <v>4340</v>
      </c>
      <c r="N797">
        <f>COUNTIFS(Bike_Data[Product Name],Bike_Data[[#This Row],[Product Name]])</f>
        <v>185</v>
      </c>
      <c r="O797">
        <f>_xlfn.RANK.EQ(Bike_Data[[#This Row],[Product Name Count]],Bike_Data[Product Name Count])</f>
        <v>387</v>
      </c>
      <c r="P7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97" t="s">
        <v>36</v>
      </c>
      <c r="R797" t="s">
        <v>37</v>
      </c>
      <c r="S797">
        <v>2</v>
      </c>
      <c r="T797">
        <v>599.99</v>
      </c>
      <c r="U797">
        <v>0.2</v>
      </c>
      <c r="V797" t="s">
        <v>47</v>
      </c>
      <c r="W797">
        <v>20</v>
      </c>
      <c r="X797" t="s">
        <v>44</v>
      </c>
      <c r="Y797" t="s">
        <v>48</v>
      </c>
      <c r="Z797" t="s">
        <v>49</v>
      </c>
      <c r="AA797" t="s">
        <v>55</v>
      </c>
    </row>
    <row r="798" spans="1:27" x14ac:dyDescent="0.25">
      <c r="A798">
        <v>404</v>
      </c>
      <c r="B798" t="s">
        <v>1266</v>
      </c>
      <c r="C798" t="s">
        <v>1261</v>
      </c>
      <c r="D798">
        <v>4</v>
      </c>
      <c r="E798" t="s">
        <v>23</v>
      </c>
      <c r="F798" t="s">
        <v>1277</v>
      </c>
      <c r="G798" t="s">
        <v>44</v>
      </c>
      <c r="H798" t="s">
        <v>107</v>
      </c>
      <c r="I798" t="s">
        <v>1278</v>
      </c>
      <c r="J798" t="s">
        <v>76</v>
      </c>
      <c r="K798" s="7">
        <v>63</v>
      </c>
      <c r="L798">
        <v>1071</v>
      </c>
      <c r="M798" t="s">
        <v>4341</v>
      </c>
      <c r="N798">
        <f>COUNTIFS(Bike_Data[Product Name],Bike_Data[[#This Row],[Product Name]])</f>
        <v>101</v>
      </c>
      <c r="O798">
        <f>_xlfn.RANK.EQ(Bike_Data[[#This Row],[Product Name Count]],Bike_Data[Product Name Count])</f>
        <v>862</v>
      </c>
      <c r="P7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98" t="s">
        <v>77</v>
      </c>
      <c r="R798" t="s">
        <v>40</v>
      </c>
      <c r="S798">
        <v>1</v>
      </c>
      <c r="T798">
        <v>2999.99</v>
      </c>
      <c r="U798">
        <v>7.0000000000000007E-2</v>
      </c>
      <c r="V798" t="s">
        <v>47</v>
      </c>
      <c r="W798">
        <v>17</v>
      </c>
      <c r="X798" t="s">
        <v>44</v>
      </c>
      <c r="Y798" t="s">
        <v>48</v>
      </c>
      <c r="Z798" t="s">
        <v>49</v>
      </c>
      <c r="AA798" t="s">
        <v>55</v>
      </c>
    </row>
    <row r="799" spans="1:27" x14ac:dyDescent="0.25">
      <c r="A799">
        <v>404</v>
      </c>
      <c r="B799" t="s">
        <v>1266</v>
      </c>
      <c r="C799" t="s">
        <v>1261</v>
      </c>
      <c r="D799">
        <v>4</v>
      </c>
      <c r="E799" t="s">
        <v>23</v>
      </c>
      <c r="F799" t="s">
        <v>1277</v>
      </c>
      <c r="G799" t="s">
        <v>44</v>
      </c>
      <c r="H799" t="s">
        <v>107</v>
      </c>
      <c r="I799" t="s">
        <v>1278</v>
      </c>
      <c r="J799" t="s">
        <v>132</v>
      </c>
      <c r="K799" s="7">
        <v>67</v>
      </c>
      <c r="L799">
        <v>741</v>
      </c>
      <c r="M799" t="s">
        <v>4340</v>
      </c>
      <c r="N799">
        <f>COUNTIFS(Bike_Data[Product Name],Bike_Data[[#This Row],[Product Name]])</f>
        <v>98</v>
      </c>
      <c r="O799">
        <f>_xlfn.RANK.EQ(Bike_Data[[#This Row],[Product Name Count]],Bike_Data[Product Name Count])</f>
        <v>1164</v>
      </c>
      <c r="P7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799" t="s">
        <v>70</v>
      </c>
      <c r="R799" t="s">
        <v>37</v>
      </c>
      <c r="S799">
        <v>2</v>
      </c>
      <c r="T799">
        <v>499.99</v>
      </c>
      <c r="U799">
        <v>0.05</v>
      </c>
      <c r="V799" t="s">
        <v>47</v>
      </c>
      <c r="W799">
        <v>18</v>
      </c>
      <c r="X799" t="s">
        <v>44</v>
      </c>
      <c r="Y799" t="s">
        <v>48</v>
      </c>
      <c r="Z799" t="s">
        <v>49</v>
      </c>
      <c r="AA799" t="s">
        <v>55</v>
      </c>
    </row>
    <row r="800" spans="1:27" x14ac:dyDescent="0.25">
      <c r="A800">
        <v>405</v>
      </c>
      <c r="B800" t="s">
        <v>1266</v>
      </c>
      <c r="C800" t="s">
        <v>1261</v>
      </c>
      <c r="D800">
        <v>4</v>
      </c>
      <c r="E800" t="s">
        <v>23</v>
      </c>
      <c r="F800" t="s">
        <v>1279</v>
      </c>
      <c r="G800" t="s">
        <v>44</v>
      </c>
      <c r="H800" t="s">
        <v>478</v>
      </c>
      <c r="I800" t="s">
        <v>1280</v>
      </c>
      <c r="J800" t="s">
        <v>86</v>
      </c>
      <c r="K800" s="7">
        <v>123</v>
      </c>
      <c r="L800">
        <v>406</v>
      </c>
      <c r="M800" t="s">
        <v>4340</v>
      </c>
      <c r="N800">
        <f>COUNTIFS(Bike_Data[Product Name],Bike_Data[[#This Row],[Product Name]])</f>
        <v>180</v>
      </c>
      <c r="O800">
        <f>_xlfn.RANK.EQ(Bike_Data[[#This Row],[Product Name Count]],Bike_Data[Product Name Count])</f>
        <v>572</v>
      </c>
      <c r="P8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00" t="s">
        <v>36</v>
      </c>
      <c r="R800" t="s">
        <v>37</v>
      </c>
      <c r="S800">
        <v>2</v>
      </c>
      <c r="T800">
        <v>269.99</v>
      </c>
      <c r="U800">
        <v>7.0000000000000007E-2</v>
      </c>
      <c r="V800" t="s">
        <v>47</v>
      </c>
      <c r="W800">
        <v>18</v>
      </c>
      <c r="X800" t="s">
        <v>44</v>
      </c>
      <c r="Y800" t="s">
        <v>48</v>
      </c>
      <c r="Z800" t="s">
        <v>49</v>
      </c>
      <c r="AA800" t="s">
        <v>50</v>
      </c>
    </row>
    <row r="801" spans="1:27" x14ac:dyDescent="0.25">
      <c r="A801">
        <v>405</v>
      </c>
      <c r="B801" t="s">
        <v>1266</v>
      </c>
      <c r="C801" t="s">
        <v>1261</v>
      </c>
      <c r="D801">
        <v>4</v>
      </c>
      <c r="E801" t="s">
        <v>23</v>
      </c>
      <c r="F801" t="s">
        <v>1279</v>
      </c>
      <c r="G801" t="s">
        <v>44</v>
      </c>
      <c r="H801" t="s">
        <v>478</v>
      </c>
      <c r="I801" t="s">
        <v>1280</v>
      </c>
      <c r="J801" t="s">
        <v>28</v>
      </c>
      <c r="K801" s="7">
        <v>67</v>
      </c>
      <c r="L801">
        <v>741</v>
      </c>
      <c r="M801" t="s">
        <v>4340</v>
      </c>
      <c r="N801">
        <f>COUNTIFS(Bike_Data[Product Name],Bike_Data[[#This Row],[Product Name]])</f>
        <v>97</v>
      </c>
      <c r="O801">
        <f>_xlfn.RANK.EQ(Bike_Data[[#This Row],[Product Name Count]],Bike_Data[Product Name Count])</f>
        <v>1262</v>
      </c>
      <c r="P8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01" t="s">
        <v>29</v>
      </c>
      <c r="R801" t="s">
        <v>30</v>
      </c>
      <c r="S801">
        <v>2</v>
      </c>
      <c r="T801">
        <v>1549</v>
      </c>
      <c r="U801">
        <v>0.1</v>
      </c>
      <c r="V801" t="s">
        <v>47</v>
      </c>
      <c r="W801">
        <v>13</v>
      </c>
      <c r="X801" t="s">
        <v>44</v>
      </c>
      <c r="Y801" t="s">
        <v>48</v>
      </c>
      <c r="Z801" t="s">
        <v>49</v>
      </c>
      <c r="AA801" t="s">
        <v>50</v>
      </c>
    </row>
    <row r="802" spans="1:27" x14ac:dyDescent="0.25">
      <c r="A802">
        <v>405</v>
      </c>
      <c r="B802" t="s">
        <v>1266</v>
      </c>
      <c r="C802" t="s">
        <v>1261</v>
      </c>
      <c r="D802">
        <v>4</v>
      </c>
      <c r="E802" t="s">
        <v>23</v>
      </c>
      <c r="F802" t="s">
        <v>1279</v>
      </c>
      <c r="G802" t="s">
        <v>44</v>
      </c>
      <c r="H802" t="s">
        <v>478</v>
      </c>
      <c r="I802" t="s">
        <v>1280</v>
      </c>
      <c r="J802" t="s">
        <v>56</v>
      </c>
      <c r="K802" s="7">
        <v>53</v>
      </c>
      <c r="L802">
        <v>1483</v>
      </c>
      <c r="M802" t="s">
        <v>4341</v>
      </c>
      <c r="N802">
        <f>COUNTIFS(Bike_Data[Product Name],Bike_Data[[#This Row],[Product Name]])</f>
        <v>86</v>
      </c>
      <c r="O802">
        <f>_xlfn.RANK.EQ(Bike_Data[[#This Row],[Product Name Count]],Bike_Data[Product Name Count])</f>
        <v>1915</v>
      </c>
      <c r="P8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02" t="s">
        <v>39</v>
      </c>
      <c r="R802" t="s">
        <v>30</v>
      </c>
      <c r="S802">
        <v>2</v>
      </c>
      <c r="T802">
        <v>999.99</v>
      </c>
      <c r="U802">
        <v>0.2</v>
      </c>
      <c r="V802" t="s">
        <v>47</v>
      </c>
      <c r="W802">
        <v>28</v>
      </c>
      <c r="X802" t="s">
        <v>44</v>
      </c>
      <c r="Y802" t="s">
        <v>48</v>
      </c>
      <c r="Z802" t="s">
        <v>49</v>
      </c>
      <c r="AA802" t="s">
        <v>50</v>
      </c>
    </row>
    <row r="803" spans="1:27" x14ac:dyDescent="0.25">
      <c r="A803">
        <v>406</v>
      </c>
      <c r="B803" t="s">
        <v>1266</v>
      </c>
      <c r="C803" t="s">
        <v>1261</v>
      </c>
      <c r="D803">
        <v>4</v>
      </c>
      <c r="E803" t="s">
        <v>23</v>
      </c>
      <c r="F803" t="s">
        <v>1281</v>
      </c>
      <c r="G803" t="s">
        <v>44</v>
      </c>
      <c r="H803" t="s">
        <v>1149</v>
      </c>
      <c r="I803" t="s">
        <v>1282</v>
      </c>
      <c r="J803" t="s">
        <v>41</v>
      </c>
      <c r="K803" s="7">
        <v>62</v>
      </c>
      <c r="L803">
        <v>1134</v>
      </c>
      <c r="M803" t="s">
        <v>4341</v>
      </c>
      <c r="N803">
        <f>COUNTIFS(Bike_Data[Product Name],Bike_Data[[#This Row],[Product Name]])</f>
        <v>97</v>
      </c>
      <c r="O803">
        <f>_xlfn.RANK.EQ(Bike_Data[[#This Row],[Product Name Count]],Bike_Data[Product Name Count])</f>
        <v>1262</v>
      </c>
      <c r="P8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03" t="s">
        <v>39</v>
      </c>
      <c r="R803" t="s">
        <v>40</v>
      </c>
      <c r="S803">
        <v>1</v>
      </c>
      <c r="T803">
        <v>2899.99</v>
      </c>
      <c r="U803">
        <v>0.2</v>
      </c>
      <c r="V803" t="s">
        <v>47</v>
      </c>
      <c r="W803">
        <v>2</v>
      </c>
      <c r="X803" t="s">
        <v>44</v>
      </c>
      <c r="Y803" t="s">
        <v>48</v>
      </c>
      <c r="Z803" t="s">
        <v>49</v>
      </c>
      <c r="AA803" t="s">
        <v>55</v>
      </c>
    </row>
    <row r="804" spans="1:27" x14ac:dyDescent="0.25">
      <c r="A804">
        <v>409</v>
      </c>
      <c r="B804" t="s">
        <v>1261</v>
      </c>
      <c r="C804" t="s">
        <v>1288</v>
      </c>
      <c r="D804">
        <v>4</v>
      </c>
      <c r="E804" t="s">
        <v>23</v>
      </c>
      <c r="F804" t="s">
        <v>1289</v>
      </c>
      <c r="G804" t="s">
        <v>44</v>
      </c>
      <c r="H804" t="s">
        <v>436</v>
      </c>
      <c r="I804" t="s">
        <v>1290</v>
      </c>
      <c r="J804" t="s">
        <v>109</v>
      </c>
      <c r="K804" s="7">
        <v>138</v>
      </c>
      <c r="L804">
        <v>1</v>
      </c>
      <c r="M804" t="s">
        <v>4340</v>
      </c>
      <c r="N804">
        <f>COUNTIFS(Bike_Data[Product Name],Bike_Data[[#This Row],[Product Name]])</f>
        <v>193</v>
      </c>
      <c r="O804">
        <f>_xlfn.RANK.EQ(Bike_Data[[#This Row],[Product Name Count]],Bike_Data[Product Name Count])</f>
        <v>1</v>
      </c>
      <c r="P8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04" t="s">
        <v>87</v>
      </c>
      <c r="R804" t="s">
        <v>37</v>
      </c>
      <c r="S804">
        <v>1</v>
      </c>
      <c r="T804">
        <v>269.99</v>
      </c>
      <c r="U804">
        <v>0.05</v>
      </c>
      <c r="V804" t="s">
        <v>47</v>
      </c>
      <c r="W804">
        <v>16</v>
      </c>
      <c r="X804" t="s">
        <v>44</v>
      </c>
      <c r="Y804" t="s">
        <v>48</v>
      </c>
      <c r="Z804" t="s">
        <v>49</v>
      </c>
      <c r="AA804" t="s">
        <v>55</v>
      </c>
    </row>
    <row r="805" spans="1:27" x14ac:dyDescent="0.25">
      <c r="A805">
        <v>409</v>
      </c>
      <c r="B805" t="s">
        <v>1261</v>
      </c>
      <c r="C805" t="s">
        <v>1288</v>
      </c>
      <c r="D805">
        <v>4</v>
      </c>
      <c r="E805" t="s">
        <v>23</v>
      </c>
      <c r="F805" t="s">
        <v>1289</v>
      </c>
      <c r="G805" t="s">
        <v>44</v>
      </c>
      <c r="H805" t="s">
        <v>436</v>
      </c>
      <c r="I805" t="s">
        <v>1290</v>
      </c>
      <c r="J805" t="s">
        <v>42</v>
      </c>
      <c r="K805" s="7">
        <v>131</v>
      </c>
      <c r="L805">
        <v>275</v>
      </c>
      <c r="M805" t="s">
        <v>4340</v>
      </c>
      <c r="N805">
        <f>COUNTIFS(Bike_Data[Product Name],Bike_Data[[#This Row],[Product Name]])</f>
        <v>185</v>
      </c>
      <c r="O805">
        <f>_xlfn.RANK.EQ(Bike_Data[[#This Row],[Product Name Count]],Bike_Data[Product Name Count])</f>
        <v>387</v>
      </c>
      <c r="P8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05" t="s">
        <v>36</v>
      </c>
      <c r="R805" t="s">
        <v>37</v>
      </c>
      <c r="S805">
        <v>2</v>
      </c>
      <c r="T805">
        <v>599.99</v>
      </c>
      <c r="U805">
        <v>0.2</v>
      </c>
      <c r="V805" t="s">
        <v>47</v>
      </c>
      <c r="W805">
        <v>20</v>
      </c>
      <c r="X805" t="s">
        <v>44</v>
      </c>
      <c r="Y805" t="s">
        <v>48</v>
      </c>
      <c r="Z805" t="s">
        <v>49</v>
      </c>
      <c r="AA805" t="s">
        <v>55</v>
      </c>
    </row>
    <row r="806" spans="1:27" x14ac:dyDescent="0.25">
      <c r="A806">
        <v>409</v>
      </c>
      <c r="B806" t="s">
        <v>1261</v>
      </c>
      <c r="C806" t="s">
        <v>1288</v>
      </c>
      <c r="D806">
        <v>4</v>
      </c>
      <c r="E806" t="s">
        <v>23</v>
      </c>
      <c r="F806" t="s">
        <v>1289</v>
      </c>
      <c r="G806" t="s">
        <v>44</v>
      </c>
      <c r="H806" t="s">
        <v>436</v>
      </c>
      <c r="I806" t="s">
        <v>1290</v>
      </c>
      <c r="J806" t="s">
        <v>82</v>
      </c>
      <c r="K806" s="7">
        <v>54</v>
      </c>
      <c r="L806">
        <v>1429</v>
      </c>
      <c r="M806" t="s">
        <v>4341</v>
      </c>
      <c r="N806">
        <f>COUNTIFS(Bike_Data[Product Name],Bike_Data[[#This Row],[Product Name]])</f>
        <v>91</v>
      </c>
      <c r="O806">
        <f>_xlfn.RANK.EQ(Bike_Data[[#This Row],[Product Name Count]],Bike_Data[Product Name Count])</f>
        <v>1553</v>
      </c>
      <c r="P8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06" t="s">
        <v>36</v>
      </c>
      <c r="R806" t="s">
        <v>37</v>
      </c>
      <c r="S806">
        <v>1</v>
      </c>
      <c r="T806">
        <v>529.99</v>
      </c>
      <c r="U806">
        <v>7.0000000000000007E-2</v>
      </c>
      <c r="V806" t="s">
        <v>47</v>
      </c>
      <c r="W806">
        <v>6</v>
      </c>
      <c r="X806" t="s">
        <v>44</v>
      </c>
      <c r="Y806" t="s">
        <v>48</v>
      </c>
      <c r="Z806" t="s">
        <v>49</v>
      </c>
      <c r="AA806" t="s">
        <v>55</v>
      </c>
    </row>
    <row r="807" spans="1:27" x14ac:dyDescent="0.25">
      <c r="A807">
        <v>410</v>
      </c>
      <c r="B807" t="s">
        <v>1261</v>
      </c>
      <c r="C807" t="s">
        <v>1274</v>
      </c>
      <c r="D807">
        <v>4</v>
      </c>
      <c r="E807" t="s">
        <v>23</v>
      </c>
      <c r="F807" t="s">
        <v>1291</v>
      </c>
      <c r="G807" t="s">
        <v>44</v>
      </c>
      <c r="H807" t="s">
        <v>382</v>
      </c>
      <c r="I807" t="s">
        <v>1292</v>
      </c>
      <c r="J807" t="s">
        <v>78</v>
      </c>
      <c r="K807" s="7">
        <v>136</v>
      </c>
      <c r="L807">
        <v>139</v>
      </c>
      <c r="M807" t="s">
        <v>4340</v>
      </c>
      <c r="N807">
        <f>COUNTIFS(Bike_Data[Product Name],Bike_Data[[#This Row],[Product Name]])</f>
        <v>193</v>
      </c>
      <c r="O807">
        <f>_xlfn.RANK.EQ(Bike_Data[[#This Row],[Product Name Count]],Bike_Data[Product Name Count])</f>
        <v>1</v>
      </c>
      <c r="P8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07" t="s">
        <v>70</v>
      </c>
      <c r="R807" t="s">
        <v>37</v>
      </c>
      <c r="S807">
        <v>2</v>
      </c>
      <c r="T807">
        <v>549.99</v>
      </c>
      <c r="U807">
        <v>0.1</v>
      </c>
      <c r="V807" t="s">
        <v>47</v>
      </c>
      <c r="W807">
        <v>16</v>
      </c>
      <c r="X807" t="s">
        <v>44</v>
      </c>
      <c r="Y807" t="s">
        <v>48</v>
      </c>
      <c r="Z807" t="s">
        <v>49</v>
      </c>
      <c r="AA807" t="s">
        <v>50</v>
      </c>
    </row>
    <row r="808" spans="1:27" x14ac:dyDescent="0.25">
      <c r="A808">
        <v>410</v>
      </c>
      <c r="B808" t="s">
        <v>1261</v>
      </c>
      <c r="C808" t="s">
        <v>1274</v>
      </c>
      <c r="D808">
        <v>4</v>
      </c>
      <c r="E808" t="s">
        <v>23</v>
      </c>
      <c r="F808" t="s">
        <v>1291</v>
      </c>
      <c r="G808" t="s">
        <v>44</v>
      </c>
      <c r="H808" t="s">
        <v>382</v>
      </c>
      <c r="I808" t="s">
        <v>1292</v>
      </c>
      <c r="J808" t="s">
        <v>76</v>
      </c>
      <c r="K808" s="7">
        <v>63</v>
      </c>
      <c r="L808">
        <v>1071</v>
      </c>
      <c r="M808" t="s">
        <v>4341</v>
      </c>
      <c r="N808">
        <f>COUNTIFS(Bike_Data[Product Name],Bike_Data[[#This Row],[Product Name]])</f>
        <v>101</v>
      </c>
      <c r="O808">
        <f>_xlfn.RANK.EQ(Bike_Data[[#This Row],[Product Name Count]],Bike_Data[Product Name Count])</f>
        <v>862</v>
      </c>
      <c r="P8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08" t="s">
        <v>77</v>
      </c>
      <c r="R808" t="s">
        <v>40</v>
      </c>
      <c r="S808">
        <v>2</v>
      </c>
      <c r="T808">
        <v>2999.99</v>
      </c>
      <c r="U808">
        <v>0.05</v>
      </c>
      <c r="V808" t="s">
        <v>47</v>
      </c>
      <c r="W808">
        <v>17</v>
      </c>
      <c r="X808" t="s">
        <v>44</v>
      </c>
      <c r="Y808" t="s">
        <v>48</v>
      </c>
      <c r="Z808" t="s">
        <v>49</v>
      </c>
      <c r="AA808" t="s">
        <v>50</v>
      </c>
    </row>
    <row r="809" spans="1:27" x14ac:dyDescent="0.25">
      <c r="A809">
        <v>410</v>
      </c>
      <c r="B809" t="s">
        <v>1261</v>
      </c>
      <c r="C809" t="s">
        <v>1274</v>
      </c>
      <c r="D809">
        <v>4</v>
      </c>
      <c r="E809" t="s">
        <v>23</v>
      </c>
      <c r="F809" t="s">
        <v>1291</v>
      </c>
      <c r="G809" t="s">
        <v>44</v>
      </c>
      <c r="H809" t="s">
        <v>382</v>
      </c>
      <c r="I809" t="s">
        <v>1292</v>
      </c>
      <c r="J809" t="s">
        <v>132</v>
      </c>
      <c r="K809" s="7">
        <v>67</v>
      </c>
      <c r="L809">
        <v>741</v>
      </c>
      <c r="M809" t="s">
        <v>4340</v>
      </c>
      <c r="N809">
        <f>COUNTIFS(Bike_Data[Product Name],Bike_Data[[#This Row],[Product Name]])</f>
        <v>98</v>
      </c>
      <c r="O809">
        <f>_xlfn.RANK.EQ(Bike_Data[[#This Row],[Product Name Count]],Bike_Data[Product Name Count])</f>
        <v>1164</v>
      </c>
      <c r="P8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09" t="s">
        <v>70</v>
      </c>
      <c r="R809" t="s">
        <v>37</v>
      </c>
      <c r="S809">
        <v>1</v>
      </c>
      <c r="T809">
        <v>499.99</v>
      </c>
      <c r="U809">
        <v>0.1</v>
      </c>
      <c r="V809" t="s">
        <v>47</v>
      </c>
      <c r="W809">
        <v>18</v>
      </c>
      <c r="X809" t="s">
        <v>44</v>
      </c>
      <c r="Y809" t="s">
        <v>48</v>
      </c>
      <c r="Z809" t="s">
        <v>49</v>
      </c>
      <c r="AA809" t="s">
        <v>50</v>
      </c>
    </row>
    <row r="810" spans="1:27" x14ac:dyDescent="0.25">
      <c r="A810">
        <v>413</v>
      </c>
      <c r="B810" t="s">
        <v>1274</v>
      </c>
      <c r="C810" t="s">
        <v>1297</v>
      </c>
      <c r="D810">
        <v>4</v>
      </c>
      <c r="E810" t="s">
        <v>23</v>
      </c>
      <c r="F810" t="s">
        <v>1298</v>
      </c>
      <c r="G810" t="s">
        <v>44</v>
      </c>
      <c r="H810" t="s">
        <v>257</v>
      </c>
      <c r="I810" t="s">
        <v>1299</v>
      </c>
      <c r="J810" t="s">
        <v>76</v>
      </c>
      <c r="K810" s="7">
        <v>63</v>
      </c>
      <c r="L810">
        <v>1071</v>
      </c>
      <c r="M810" t="s">
        <v>4341</v>
      </c>
      <c r="N810">
        <f>COUNTIFS(Bike_Data[Product Name],Bike_Data[[#This Row],[Product Name]])</f>
        <v>101</v>
      </c>
      <c r="O810">
        <f>_xlfn.RANK.EQ(Bike_Data[[#This Row],[Product Name Count]],Bike_Data[Product Name Count])</f>
        <v>862</v>
      </c>
      <c r="P8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10" t="s">
        <v>77</v>
      </c>
      <c r="R810" t="s">
        <v>40</v>
      </c>
      <c r="S810">
        <v>1</v>
      </c>
      <c r="T810">
        <v>2999.99</v>
      </c>
      <c r="U810">
        <v>7.0000000000000007E-2</v>
      </c>
      <c r="V810" t="s">
        <v>47</v>
      </c>
      <c r="W810">
        <v>17</v>
      </c>
      <c r="X810" t="s">
        <v>44</v>
      </c>
      <c r="Y810" t="s">
        <v>48</v>
      </c>
      <c r="Z810" t="s">
        <v>49</v>
      </c>
      <c r="AA810" t="s">
        <v>50</v>
      </c>
    </row>
    <row r="811" spans="1:27" x14ac:dyDescent="0.25">
      <c r="A811">
        <v>413</v>
      </c>
      <c r="B811" t="s">
        <v>1274</v>
      </c>
      <c r="C811" t="s">
        <v>1297</v>
      </c>
      <c r="D811">
        <v>4</v>
      </c>
      <c r="E811" t="s">
        <v>23</v>
      </c>
      <c r="F811" t="s">
        <v>1298</v>
      </c>
      <c r="G811" t="s">
        <v>44</v>
      </c>
      <c r="H811" t="s">
        <v>257</v>
      </c>
      <c r="I811" t="s">
        <v>1299</v>
      </c>
      <c r="J811" t="s">
        <v>132</v>
      </c>
      <c r="K811" s="7">
        <v>67</v>
      </c>
      <c r="L811">
        <v>741</v>
      </c>
      <c r="M811" t="s">
        <v>4340</v>
      </c>
      <c r="N811">
        <f>COUNTIFS(Bike_Data[Product Name],Bike_Data[[#This Row],[Product Name]])</f>
        <v>98</v>
      </c>
      <c r="O811">
        <f>_xlfn.RANK.EQ(Bike_Data[[#This Row],[Product Name Count]],Bike_Data[Product Name Count])</f>
        <v>1164</v>
      </c>
      <c r="P8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11" t="s">
        <v>70</v>
      </c>
      <c r="R811" t="s">
        <v>37</v>
      </c>
      <c r="S811">
        <v>1</v>
      </c>
      <c r="T811">
        <v>499.99</v>
      </c>
      <c r="U811">
        <v>0.1</v>
      </c>
      <c r="V811" t="s">
        <v>47</v>
      </c>
      <c r="W811">
        <v>18</v>
      </c>
      <c r="X811" t="s">
        <v>44</v>
      </c>
      <c r="Y811" t="s">
        <v>48</v>
      </c>
      <c r="Z811" t="s">
        <v>49</v>
      </c>
      <c r="AA811" t="s">
        <v>50</v>
      </c>
    </row>
    <row r="812" spans="1:27" x14ac:dyDescent="0.25">
      <c r="A812">
        <v>413</v>
      </c>
      <c r="B812" t="s">
        <v>1274</v>
      </c>
      <c r="C812" t="s">
        <v>1297</v>
      </c>
      <c r="D812">
        <v>4</v>
      </c>
      <c r="E812" t="s">
        <v>23</v>
      </c>
      <c r="F812" t="s">
        <v>1298</v>
      </c>
      <c r="G812" t="s">
        <v>44</v>
      </c>
      <c r="H812" t="s">
        <v>257</v>
      </c>
      <c r="I812" t="s">
        <v>1299</v>
      </c>
      <c r="J812" t="s">
        <v>38</v>
      </c>
      <c r="K812" s="7">
        <v>59</v>
      </c>
      <c r="L812">
        <v>1257</v>
      </c>
      <c r="M812" t="s">
        <v>4341</v>
      </c>
      <c r="N812">
        <f>COUNTIFS(Bike_Data[Product Name],Bike_Data[[#This Row],[Product Name]])</f>
        <v>85</v>
      </c>
      <c r="O812">
        <f>_xlfn.RANK.EQ(Bike_Data[[#This Row],[Product Name Count]],Bike_Data[Product Name Count])</f>
        <v>2001</v>
      </c>
      <c r="P8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12" t="s">
        <v>39</v>
      </c>
      <c r="R812" t="s">
        <v>40</v>
      </c>
      <c r="S812">
        <v>2</v>
      </c>
      <c r="T812">
        <v>1799.99</v>
      </c>
      <c r="U812">
        <v>0.05</v>
      </c>
      <c r="V812" t="s">
        <v>47</v>
      </c>
      <c r="W812">
        <v>1</v>
      </c>
      <c r="X812" t="s">
        <v>44</v>
      </c>
      <c r="Y812" t="s">
        <v>48</v>
      </c>
      <c r="Z812" t="s">
        <v>49</v>
      </c>
      <c r="AA812" t="s">
        <v>50</v>
      </c>
    </row>
    <row r="813" spans="1:27" x14ac:dyDescent="0.25">
      <c r="A813">
        <v>414</v>
      </c>
      <c r="B813" t="s">
        <v>1297</v>
      </c>
      <c r="C813" t="s">
        <v>1300</v>
      </c>
      <c r="D813">
        <v>4</v>
      </c>
      <c r="E813" t="s">
        <v>23</v>
      </c>
      <c r="F813" t="s">
        <v>1301</v>
      </c>
      <c r="G813" t="s">
        <v>44</v>
      </c>
      <c r="H813" t="s">
        <v>930</v>
      </c>
      <c r="I813" t="s">
        <v>1302</v>
      </c>
      <c r="J813" t="s">
        <v>41</v>
      </c>
      <c r="K813" s="7">
        <v>62</v>
      </c>
      <c r="L813">
        <v>1134</v>
      </c>
      <c r="M813" t="s">
        <v>4341</v>
      </c>
      <c r="N813">
        <f>COUNTIFS(Bike_Data[Product Name],Bike_Data[[#This Row],[Product Name]])</f>
        <v>97</v>
      </c>
      <c r="O813">
        <f>_xlfn.RANK.EQ(Bike_Data[[#This Row],[Product Name Count]],Bike_Data[Product Name Count])</f>
        <v>1262</v>
      </c>
      <c r="P8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13" t="s">
        <v>39</v>
      </c>
      <c r="R813" t="s">
        <v>40</v>
      </c>
      <c r="S813">
        <v>2</v>
      </c>
      <c r="T813">
        <v>2899.99</v>
      </c>
      <c r="U813">
        <v>0.1</v>
      </c>
      <c r="V813" t="s">
        <v>47</v>
      </c>
      <c r="W813">
        <v>2</v>
      </c>
      <c r="X813" t="s">
        <v>44</v>
      </c>
      <c r="Y813" t="s">
        <v>48</v>
      </c>
      <c r="Z813" t="s">
        <v>49</v>
      </c>
      <c r="AA813" t="s">
        <v>55</v>
      </c>
    </row>
    <row r="814" spans="1:27" x14ac:dyDescent="0.25">
      <c r="A814">
        <v>415</v>
      </c>
      <c r="B814" t="s">
        <v>1297</v>
      </c>
      <c r="C814" t="s">
        <v>1300</v>
      </c>
      <c r="D814">
        <v>4</v>
      </c>
      <c r="E814" t="s">
        <v>23</v>
      </c>
      <c r="F814" t="s">
        <v>1303</v>
      </c>
      <c r="G814" t="s">
        <v>44</v>
      </c>
      <c r="H814" t="s">
        <v>1304</v>
      </c>
      <c r="I814" t="s">
        <v>1305</v>
      </c>
      <c r="J814" t="s">
        <v>114</v>
      </c>
      <c r="K814" s="7">
        <v>73</v>
      </c>
      <c r="L814">
        <v>529</v>
      </c>
      <c r="M814" t="s">
        <v>4340</v>
      </c>
      <c r="N814">
        <f>COUNTIFS(Bike_Data[Product Name],Bike_Data[[#This Row],[Product Name]])</f>
        <v>110</v>
      </c>
      <c r="O814">
        <f>_xlfn.RANK.EQ(Bike_Data[[#This Row],[Product Name Count]],Bike_Data[Product Name Count])</f>
        <v>752</v>
      </c>
      <c r="P8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14" t="s">
        <v>39</v>
      </c>
      <c r="R814" t="s">
        <v>30</v>
      </c>
      <c r="S814">
        <v>2</v>
      </c>
      <c r="T814">
        <v>469.99</v>
      </c>
      <c r="U814">
        <v>0.05</v>
      </c>
      <c r="V814" t="s">
        <v>47</v>
      </c>
      <c r="W814">
        <v>11</v>
      </c>
      <c r="X814" t="s">
        <v>44</v>
      </c>
      <c r="Y814" t="s">
        <v>48</v>
      </c>
      <c r="Z814" t="s">
        <v>49</v>
      </c>
      <c r="AA814" t="s">
        <v>55</v>
      </c>
    </row>
    <row r="815" spans="1:27" x14ac:dyDescent="0.25">
      <c r="A815">
        <v>415</v>
      </c>
      <c r="B815" t="s">
        <v>1297</v>
      </c>
      <c r="C815" t="s">
        <v>1300</v>
      </c>
      <c r="D815">
        <v>4</v>
      </c>
      <c r="E815" t="s">
        <v>23</v>
      </c>
      <c r="F815" t="s">
        <v>1303</v>
      </c>
      <c r="G815" t="s">
        <v>44</v>
      </c>
      <c r="H815" t="s">
        <v>1304</v>
      </c>
      <c r="I815" t="s">
        <v>1305</v>
      </c>
      <c r="J815" t="s">
        <v>118</v>
      </c>
      <c r="K815" s="7">
        <v>70</v>
      </c>
      <c r="L815">
        <v>602</v>
      </c>
      <c r="M815" t="s">
        <v>4340</v>
      </c>
      <c r="N815">
        <f>COUNTIFS(Bike_Data[Product Name],Bike_Data[[#This Row],[Product Name]])</f>
        <v>100</v>
      </c>
      <c r="O815">
        <f>_xlfn.RANK.EQ(Bike_Data[[#This Row],[Product Name Count]],Bike_Data[Product Name Count])</f>
        <v>1064</v>
      </c>
      <c r="P8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15" t="s">
        <v>87</v>
      </c>
      <c r="R815" t="s">
        <v>37</v>
      </c>
      <c r="S815">
        <v>2</v>
      </c>
      <c r="T815">
        <v>299.99</v>
      </c>
      <c r="U815">
        <v>0.2</v>
      </c>
      <c r="V815" t="s">
        <v>47</v>
      </c>
      <c r="W815">
        <v>12</v>
      </c>
      <c r="X815" t="s">
        <v>44</v>
      </c>
      <c r="Y815" t="s">
        <v>48</v>
      </c>
      <c r="Z815" t="s">
        <v>49</v>
      </c>
      <c r="AA815" t="s">
        <v>55</v>
      </c>
    </row>
    <row r="816" spans="1:27" x14ac:dyDescent="0.25">
      <c r="A816">
        <v>415</v>
      </c>
      <c r="B816" t="s">
        <v>1297</v>
      </c>
      <c r="C816" t="s">
        <v>1300</v>
      </c>
      <c r="D816">
        <v>4</v>
      </c>
      <c r="E816" t="s">
        <v>23</v>
      </c>
      <c r="F816" t="s">
        <v>1303</v>
      </c>
      <c r="G816" t="s">
        <v>44</v>
      </c>
      <c r="H816" t="s">
        <v>1304</v>
      </c>
      <c r="I816" t="s">
        <v>1305</v>
      </c>
      <c r="J816" t="s">
        <v>127</v>
      </c>
      <c r="K816" s="7">
        <v>66</v>
      </c>
      <c r="L816">
        <v>875</v>
      </c>
      <c r="M816" t="s">
        <v>4341</v>
      </c>
      <c r="N816">
        <f>COUNTIFS(Bike_Data[Product Name],Bike_Data[[#This Row],[Product Name]])</f>
        <v>91</v>
      </c>
      <c r="O816">
        <f>_xlfn.RANK.EQ(Bike_Data[[#This Row],[Product Name Count]],Bike_Data[Product Name Count])</f>
        <v>1553</v>
      </c>
      <c r="P8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16" t="s">
        <v>39</v>
      </c>
      <c r="R816" t="s">
        <v>128</v>
      </c>
      <c r="S816">
        <v>1</v>
      </c>
      <c r="T816">
        <v>1320.99</v>
      </c>
      <c r="U816">
        <v>0.2</v>
      </c>
      <c r="V816" t="s">
        <v>47</v>
      </c>
      <c r="W816">
        <v>1</v>
      </c>
      <c r="X816" t="s">
        <v>44</v>
      </c>
      <c r="Y816" t="s">
        <v>48</v>
      </c>
      <c r="Z816" t="s">
        <v>49</v>
      </c>
      <c r="AA816" t="s">
        <v>55</v>
      </c>
    </row>
    <row r="817" spans="1:27" x14ac:dyDescent="0.25">
      <c r="A817">
        <v>415</v>
      </c>
      <c r="B817" t="s">
        <v>1297</v>
      </c>
      <c r="C817" t="s">
        <v>1300</v>
      </c>
      <c r="D817">
        <v>4</v>
      </c>
      <c r="E817" t="s">
        <v>23</v>
      </c>
      <c r="F817" t="s">
        <v>1303</v>
      </c>
      <c r="G817" t="s">
        <v>44</v>
      </c>
      <c r="H817" t="s">
        <v>1304</v>
      </c>
      <c r="I817" t="s">
        <v>1305</v>
      </c>
      <c r="J817" t="s">
        <v>56</v>
      </c>
      <c r="K817" s="7">
        <v>53</v>
      </c>
      <c r="L817">
        <v>1483</v>
      </c>
      <c r="M817" t="s">
        <v>4341</v>
      </c>
      <c r="N817">
        <f>COUNTIFS(Bike_Data[Product Name],Bike_Data[[#This Row],[Product Name]])</f>
        <v>86</v>
      </c>
      <c r="O817">
        <f>_xlfn.RANK.EQ(Bike_Data[[#This Row],[Product Name Count]],Bike_Data[Product Name Count])</f>
        <v>1915</v>
      </c>
      <c r="P8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17" t="s">
        <v>39</v>
      </c>
      <c r="R817" t="s">
        <v>30</v>
      </c>
      <c r="S817">
        <v>1</v>
      </c>
      <c r="T817">
        <v>999.99</v>
      </c>
      <c r="U817">
        <v>7.0000000000000007E-2</v>
      </c>
      <c r="V817" t="s">
        <v>47</v>
      </c>
      <c r="W817">
        <v>28</v>
      </c>
      <c r="X817" t="s">
        <v>44</v>
      </c>
      <c r="Y817" t="s">
        <v>48</v>
      </c>
      <c r="Z817" t="s">
        <v>49</v>
      </c>
      <c r="AA817" t="s">
        <v>55</v>
      </c>
    </row>
    <row r="818" spans="1:27" x14ac:dyDescent="0.25">
      <c r="A818">
        <v>416</v>
      </c>
      <c r="B818" t="s">
        <v>1297</v>
      </c>
      <c r="C818" t="s">
        <v>1300</v>
      </c>
      <c r="D818">
        <v>4</v>
      </c>
      <c r="E818" t="s">
        <v>23</v>
      </c>
      <c r="F818" t="s">
        <v>1306</v>
      </c>
      <c r="G818" t="s">
        <v>44</v>
      </c>
      <c r="H818" t="s">
        <v>271</v>
      </c>
      <c r="I818" t="s">
        <v>1307</v>
      </c>
      <c r="J818" t="s">
        <v>78</v>
      </c>
      <c r="K818" s="7">
        <v>136</v>
      </c>
      <c r="L818">
        <v>139</v>
      </c>
      <c r="M818" t="s">
        <v>4340</v>
      </c>
      <c r="N818">
        <f>COUNTIFS(Bike_Data[Product Name],Bike_Data[[#This Row],[Product Name]])</f>
        <v>193</v>
      </c>
      <c r="O818">
        <f>_xlfn.RANK.EQ(Bike_Data[[#This Row],[Product Name Count]],Bike_Data[Product Name Count])</f>
        <v>1</v>
      </c>
      <c r="P8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18" t="s">
        <v>70</v>
      </c>
      <c r="R818" t="s">
        <v>37</v>
      </c>
      <c r="S818">
        <v>1</v>
      </c>
      <c r="T818">
        <v>549.99</v>
      </c>
      <c r="U818">
        <v>0.1</v>
      </c>
      <c r="V818" t="s">
        <v>47</v>
      </c>
      <c r="W818">
        <v>16</v>
      </c>
      <c r="X818" t="s">
        <v>44</v>
      </c>
      <c r="Y818" t="s">
        <v>48</v>
      </c>
      <c r="Z818" t="s">
        <v>49</v>
      </c>
      <c r="AA818" t="s">
        <v>55</v>
      </c>
    </row>
    <row r="819" spans="1:27" x14ac:dyDescent="0.25">
      <c r="A819">
        <v>416</v>
      </c>
      <c r="B819" t="s">
        <v>1297</v>
      </c>
      <c r="C819" t="s">
        <v>1300</v>
      </c>
      <c r="D819">
        <v>4</v>
      </c>
      <c r="E819" t="s">
        <v>23</v>
      </c>
      <c r="F819" t="s">
        <v>1306</v>
      </c>
      <c r="G819" t="s">
        <v>44</v>
      </c>
      <c r="H819" t="s">
        <v>271</v>
      </c>
      <c r="I819" t="s">
        <v>1307</v>
      </c>
      <c r="J819" t="s">
        <v>86</v>
      </c>
      <c r="K819" s="7">
        <v>123</v>
      </c>
      <c r="L819">
        <v>406</v>
      </c>
      <c r="M819" t="s">
        <v>4340</v>
      </c>
      <c r="N819">
        <f>COUNTIFS(Bike_Data[Product Name],Bike_Data[[#This Row],[Product Name]])</f>
        <v>180</v>
      </c>
      <c r="O819">
        <f>_xlfn.RANK.EQ(Bike_Data[[#This Row],[Product Name Count]],Bike_Data[Product Name Count])</f>
        <v>572</v>
      </c>
      <c r="P8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19" t="s">
        <v>36</v>
      </c>
      <c r="R819" t="s">
        <v>37</v>
      </c>
      <c r="S819">
        <v>1</v>
      </c>
      <c r="T819">
        <v>269.99</v>
      </c>
      <c r="U819">
        <v>7.0000000000000007E-2</v>
      </c>
      <c r="V819" t="s">
        <v>47</v>
      </c>
      <c r="W819">
        <v>18</v>
      </c>
      <c r="X819" t="s">
        <v>44</v>
      </c>
      <c r="Y819" t="s">
        <v>48</v>
      </c>
      <c r="Z819" t="s">
        <v>49</v>
      </c>
      <c r="AA819" t="s">
        <v>55</v>
      </c>
    </row>
    <row r="820" spans="1:27" x14ac:dyDescent="0.25">
      <c r="A820">
        <v>416</v>
      </c>
      <c r="B820" t="s">
        <v>1297</v>
      </c>
      <c r="C820" t="s">
        <v>1300</v>
      </c>
      <c r="D820">
        <v>4</v>
      </c>
      <c r="E820" t="s">
        <v>23</v>
      </c>
      <c r="F820" t="s">
        <v>1306</v>
      </c>
      <c r="G820" t="s">
        <v>44</v>
      </c>
      <c r="H820" t="s">
        <v>271</v>
      </c>
      <c r="I820" t="s">
        <v>1307</v>
      </c>
      <c r="J820" t="s">
        <v>86</v>
      </c>
      <c r="K820" s="7">
        <v>123</v>
      </c>
      <c r="L820">
        <v>406</v>
      </c>
      <c r="M820" t="s">
        <v>4340</v>
      </c>
      <c r="N820">
        <f>COUNTIFS(Bike_Data[Product Name],Bike_Data[[#This Row],[Product Name]])</f>
        <v>180</v>
      </c>
      <c r="O820">
        <f>_xlfn.RANK.EQ(Bike_Data[[#This Row],[Product Name Count]],Bike_Data[Product Name Count])</f>
        <v>572</v>
      </c>
      <c r="P8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20" t="s">
        <v>87</v>
      </c>
      <c r="R820" t="s">
        <v>37</v>
      </c>
      <c r="S820">
        <v>1</v>
      </c>
      <c r="T820">
        <v>269.99</v>
      </c>
      <c r="U820">
        <v>7.0000000000000007E-2</v>
      </c>
      <c r="V820" t="s">
        <v>47</v>
      </c>
      <c r="W820">
        <v>0</v>
      </c>
      <c r="X820" t="s">
        <v>44</v>
      </c>
      <c r="Y820" t="s">
        <v>48</v>
      </c>
      <c r="Z820" t="s">
        <v>49</v>
      </c>
      <c r="AA820" t="s">
        <v>55</v>
      </c>
    </row>
    <row r="821" spans="1:27" x14ac:dyDescent="0.25">
      <c r="A821">
        <v>418</v>
      </c>
      <c r="B821" t="s">
        <v>1288</v>
      </c>
      <c r="C821" t="s">
        <v>1310</v>
      </c>
      <c r="D821">
        <v>4</v>
      </c>
      <c r="E821" t="s">
        <v>23</v>
      </c>
      <c r="F821" t="s">
        <v>1311</v>
      </c>
      <c r="G821" t="s">
        <v>44</v>
      </c>
      <c r="H821" t="s">
        <v>738</v>
      </c>
      <c r="I821" t="s">
        <v>1312</v>
      </c>
      <c r="J821" t="s">
        <v>78</v>
      </c>
      <c r="K821" s="7">
        <v>136</v>
      </c>
      <c r="L821">
        <v>139</v>
      </c>
      <c r="M821" t="s">
        <v>4340</v>
      </c>
      <c r="N821">
        <f>COUNTIFS(Bike_Data[Product Name],Bike_Data[[#This Row],[Product Name]])</f>
        <v>193</v>
      </c>
      <c r="O821">
        <f>_xlfn.RANK.EQ(Bike_Data[[#This Row],[Product Name Count]],Bike_Data[Product Name Count])</f>
        <v>1</v>
      </c>
      <c r="P8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21" t="s">
        <v>36</v>
      </c>
      <c r="R821" t="s">
        <v>37</v>
      </c>
      <c r="S821">
        <v>1</v>
      </c>
      <c r="T821">
        <v>549.99</v>
      </c>
      <c r="U821">
        <v>0.05</v>
      </c>
      <c r="V821" t="s">
        <v>47</v>
      </c>
      <c r="W821">
        <v>2</v>
      </c>
      <c r="X821" t="s">
        <v>44</v>
      </c>
      <c r="Y821" t="s">
        <v>48</v>
      </c>
      <c r="Z821" t="s">
        <v>49</v>
      </c>
      <c r="AA821" t="s">
        <v>50</v>
      </c>
    </row>
    <row r="822" spans="1:27" x14ac:dyDescent="0.25">
      <c r="A822">
        <v>418</v>
      </c>
      <c r="B822" t="s">
        <v>1288</v>
      </c>
      <c r="C822" t="s">
        <v>1310</v>
      </c>
      <c r="D822">
        <v>4</v>
      </c>
      <c r="E822" t="s">
        <v>23</v>
      </c>
      <c r="F822" t="s">
        <v>1311</v>
      </c>
      <c r="G822" t="s">
        <v>44</v>
      </c>
      <c r="H822" t="s">
        <v>738</v>
      </c>
      <c r="I822" t="s">
        <v>1312</v>
      </c>
      <c r="J822" t="s">
        <v>35</v>
      </c>
      <c r="K822" s="7">
        <v>56</v>
      </c>
      <c r="L822">
        <v>1373</v>
      </c>
      <c r="M822" t="s">
        <v>4341</v>
      </c>
      <c r="N822">
        <f>COUNTIFS(Bike_Data[Product Name],Bike_Data[[#This Row],[Product Name]])</f>
        <v>84</v>
      </c>
      <c r="O822">
        <f>_xlfn.RANK.EQ(Bike_Data[[#This Row],[Product Name Count]],Bike_Data[Product Name Count])</f>
        <v>2086</v>
      </c>
      <c r="P8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22" t="s">
        <v>36</v>
      </c>
      <c r="R822" t="s">
        <v>37</v>
      </c>
      <c r="S822">
        <v>1</v>
      </c>
      <c r="T822">
        <v>599.99</v>
      </c>
      <c r="U822">
        <v>0.05</v>
      </c>
      <c r="V822" t="s">
        <v>47</v>
      </c>
      <c r="W822">
        <v>20</v>
      </c>
      <c r="X822" t="s">
        <v>44</v>
      </c>
      <c r="Y822" t="s">
        <v>48</v>
      </c>
      <c r="Z822" t="s">
        <v>49</v>
      </c>
      <c r="AA822" t="s">
        <v>50</v>
      </c>
    </row>
    <row r="823" spans="1:27" x14ac:dyDescent="0.25">
      <c r="A823">
        <v>422</v>
      </c>
      <c r="B823" t="s">
        <v>1300</v>
      </c>
      <c r="C823" t="s">
        <v>1319</v>
      </c>
      <c r="D823">
        <v>4</v>
      </c>
      <c r="E823" t="s">
        <v>23</v>
      </c>
      <c r="F823" t="s">
        <v>1320</v>
      </c>
      <c r="G823" t="s">
        <v>44</v>
      </c>
      <c r="H823" t="s">
        <v>830</v>
      </c>
      <c r="I823" t="s">
        <v>1321</v>
      </c>
      <c r="J823" t="s">
        <v>35</v>
      </c>
      <c r="K823" s="7">
        <v>56</v>
      </c>
      <c r="L823">
        <v>1373</v>
      </c>
      <c r="M823" t="s">
        <v>4341</v>
      </c>
      <c r="N823">
        <f>COUNTIFS(Bike_Data[Product Name],Bike_Data[[#This Row],[Product Name]])</f>
        <v>84</v>
      </c>
      <c r="O823">
        <f>_xlfn.RANK.EQ(Bike_Data[[#This Row],[Product Name Count]],Bike_Data[Product Name Count])</f>
        <v>2086</v>
      </c>
      <c r="P8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23" t="s">
        <v>36</v>
      </c>
      <c r="R823" t="s">
        <v>37</v>
      </c>
      <c r="S823">
        <v>2</v>
      </c>
      <c r="T823">
        <v>599.99</v>
      </c>
      <c r="U823">
        <v>0.05</v>
      </c>
      <c r="V823" t="s">
        <v>47</v>
      </c>
      <c r="W823">
        <v>20</v>
      </c>
      <c r="X823" t="s">
        <v>44</v>
      </c>
      <c r="Y823" t="s">
        <v>48</v>
      </c>
      <c r="Z823" t="s">
        <v>49</v>
      </c>
      <c r="AA823" t="s">
        <v>50</v>
      </c>
    </row>
    <row r="824" spans="1:27" x14ac:dyDescent="0.25">
      <c r="A824">
        <v>423</v>
      </c>
      <c r="B824" t="s">
        <v>1300</v>
      </c>
      <c r="C824" t="s">
        <v>1319</v>
      </c>
      <c r="D824">
        <v>4</v>
      </c>
      <c r="E824" t="s">
        <v>23</v>
      </c>
      <c r="F824" t="s">
        <v>1322</v>
      </c>
      <c r="G824" t="s">
        <v>44</v>
      </c>
      <c r="H824" t="s">
        <v>798</v>
      </c>
      <c r="I824" t="s">
        <v>1323</v>
      </c>
      <c r="J824" t="s">
        <v>118</v>
      </c>
      <c r="K824" s="7">
        <v>70</v>
      </c>
      <c r="L824">
        <v>602</v>
      </c>
      <c r="M824" t="s">
        <v>4340</v>
      </c>
      <c r="N824">
        <f>COUNTIFS(Bike_Data[Product Name],Bike_Data[[#This Row],[Product Name]])</f>
        <v>100</v>
      </c>
      <c r="O824">
        <f>_xlfn.RANK.EQ(Bike_Data[[#This Row],[Product Name Count]],Bike_Data[Product Name Count])</f>
        <v>1064</v>
      </c>
      <c r="P8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24" t="s">
        <v>87</v>
      </c>
      <c r="R824" t="s">
        <v>37</v>
      </c>
      <c r="S824">
        <v>2</v>
      </c>
      <c r="T824">
        <v>299.99</v>
      </c>
      <c r="U824">
        <v>7.0000000000000007E-2</v>
      </c>
      <c r="V824" t="s">
        <v>47</v>
      </c>
      <c r="W824">
        <v>12</v>
      </c>
      <c r="X824" t="s">
        <v>44</v>
      </c>
      <c r="Y824" t="s">
        <v>48</v>
      </c>
      <c r="Z824" t="s">
        <v>49</v>
      </c>
      <c r="AA824" t="s">
        <v>55</v>
      </c>
    </row>
    <row r="825" spans="1:27" x14ac:dyDescent="0.25">
      <c r="A825">
        <v>423</v>
      </c>
      <c r="B825" t="s">
        <v>1300</v>
      </c>
      <c r="C825" t="s">
        <v>1319</v>
      </c>
      <c r="D825">
        <v>4</v>
      </c>
      <c r="E825" t="s">
        <v>23</v>
      </c>
      <c r="F825" t="s">
        <v>1322</v>
      </c>
      <c r="G825" t="s">
        <v>44</v>
      </c>
      <c r="H825" t="s">
        <v>798</v>
      </c>
      <c r="I825" t="s">
        <v>1323</v>
      </c>
      <c r="J825" t="s">
        <v>68</v>
      </c>
      <c r="K825" s="7">
        <v>61</v>
      </c>
      <c r="L825">
        <v>1196</v>
      </c>
      <c r="M825" t="s">
        <v>4341</v>
      </c>
      <c r="N825">
        <f>COUNTIFS(Bike_Data[Product Name],Bike_Data[[#This Row],[Product Name]])</f>
        <v>91</v>
      </c>
      <c r="O825">
        <f>_xlfn.RANK.EQ(Bike_Data[[#This Row],[Product Name Count]],Bike_Data[Product Name Count])</f>
        <v>1553</v>
      </c>
      <c r="P8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25" t="s">
        <v>36</v>
      </c>
      <c r="R825" t="s">
        <v>69</v>
      </c>
      <c r="S825">
        <v>1</v>
      </c>
      <c r="T825">
        <v>429</v>
      </c>
      <c r="U825">
        <v>0.2</v>
      </c>
      <c r="V825" t="s">
        <v>47</v>
      </c>
      <c r="W825">
        <v>3</v>
      </c>
      <c r="X825" t="s">
        <v>44</v>
      </c>
      <c r="Y825" t="s">
        <v>48</v>
      </c>
      <c r="Z825" t="s">
        <v>49</v>
      </c>
      <c r="AA825" t="s">
        <v>55</v>
      </c>
    </row>
    <row r="826" spans="1:27" x14ac:dyDescent="0.25">
      <c r="A826">
        <v>423</v>
      </c>
      <c r="B826" t="s">
        <v>1300</v>
      </c>
      <c r="C826" t="s">
        <v>1319</v>
      </c>
      <c r="D826">
        <v>4</v>
      </c>
      <c r="E826" t="s">
        <v>23</v>
      </c>
      <c r="F826" t="s">
        <v>1322</v>
      </c>
      <c r="G826" t="s">
        <v>44</v>
      </c>
      <c r="H826" t="s">
        <v>798</v>
      </c>
      <c r="I826" t="s">
        <v>1323</v>
      </c>
      <c r="J826" t="s">
        <v>38</v>
      </c>
      <c r="K826" s="7">
        <v>59</v>
      </c>
      <c r="L826">
        <v>1257</v>
      </c>
      <c r="M826" t="s">
        <v>4341</v>
      </c>
      <c r="N826">
        <f>COUNTIFS(Bike_Data[Product Name],Bike_Data[[#This Row],[Product Name]])</f>
        <v>85</v>
      </c>
      <c r="O826">
        <f>_xlfn.RANK.EQ(Bike_Data[[#This Row],[Product Name Count]],Bike_Data[Product Name Count])</f>
        <v>2001</v>
      </c>
      <c r="P8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26" t="s">
        <v>39</v>
      </c>
      <c r="R826" t="s">
        <v>40</v>
      </c>
      <c r="S826">
        <v>2</v>
      </c>
      <c r="T826">
        <v>1799.99</v>
      </c>
      <c r="U826">
        <v>0.05</v>
      </c>
      <c r="V826" t="s">
        <v>47</v>
      </c>
      <c r="W826">
        <v>1</v>
      </c>
      <c r="X826" t="s">
        <v>44</v>
      </c>
      <c r="Y826" t="s">
        <v>48</v>
      </c>
      <c r="Z826" t="s">
        <v>49</v>
      </c>
      <c r="AA826" t="s">
        <v>55</v>
      </c>
    </row>
    <row r="827" spans="1:27" x14ac:dyDescent="0.25">
      <c r="A827">
        <v>423</v>
      </c>
      <c r="B827" t="s">
        <v>1300</v>
      </c>
      <c r="C827" t="s">
        <v>1319</v>
      </c>
      <c r="D827">
        <v>4</v>
      </c>
      <c r="E827" t="s">
        <v>23</v>
      </c>
      <c r="F827" t="s">
        <v>1322</v>
      </c>
      <c r="G827" t="s">
        <v>44</v>
      </c>
      <c r="H827" t="s">
        <v>798</v>
      </c>
      <c r="I827" t="s">
        <v>1323</v>
      </c>
      <c r="J827" t="s">
        <v>61</v>
      </c>
      <c r="K827" s="7">
        <v>49</v>
      </c>
      <c r="L827">
        <v>1536</v>
      </c>
      <c r="M827" t="s">
        <v>4341</v>
      </c>
      <c r="N827">
        <f>COUNTIFS(Bike_Data[Product Name],Bike_Data[[#This Row],[Product Name]])</f>
        <v>77</v>
      </c>
      <c r="O827">
        <f>_xlfn.RANK.EQ(Bike_Data[[#This Row],[Product Name Count]],Bike_Data[Product Name Count])</f>
        <v>2248</v>
      </c>
      <c r="P8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27" t="s">
        <v>39</v>
      </c>
      <c r="R827" t="s">
        <v>62</v>
      </c>
      <c r="S827">
        <v>1</v>
      </c>
      <c r="T827">
        <v>749.99</v>
      </c>
      <c r="U827">
        <v>0.2</v>
      </c>
      <c r="V827" t="s">
        <v>47</v>
      </c>
      <c r="W827">
        <v>16</v>
      </c>
      <c r="X827" t="s">
        <v>44</v>
      </c>
      <c r="Y827" t="s">
        <v>48</v>
      </c>
      <c r="Z827" t="s">
        <v>49</v>
      </c>
      <c r="AA827" t="s">
        <v>55</v>
      </c>
    </row>
    <row r="828" spans="1:27" x14ac:dyDescent="0.25">
      <c r="A828">
        <v>425</v>
      </c>
      <c r="B828" t="s">
        <v>1316</v>
      </c>
      <c r="C828" t="s">
        <v>1324</v>
      </c>
      <c r="D828">
        <v>4</v>
      </c>
      <c r="E828" t="s">
        <v>23</v>
      </c>
      <c r="F828" t="s">
        <v>1327</v>
      </c>
      <c r="G828" t="s">
        <v>44</v>
      </c>
      <c r="H828" t="s">
        <v>680</v>
      </c>
      <c r="I828" t="s">
        <v>1328</v>
      </c>
      <c r="J828" t="s">
        <v>109</v>
      </c>
      <c r="K828" s="7">
        <v>138</v>
      </c>
      <c r="L828">
        <v>1</v>
      </c>
      <c r="M828" t="s">
        <v>4340</v>
      </c>
      <c r="N828">
        <f>COUNTIFS(Bike_Data[Product Name],Bike_Data[[#This Row],[Product Name]])</f>
        <v>193</v>
      </c>
      <c r="O828">
        <f>_xlfn.RANK.EQ(Bike_Data[[#This Row],[Product Name Count]],Bike_Data[Product Name Count])</f>
        <v>1</v>
      </c>
      <c r="P8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28" t="s">
        <v>87</v>
      </c>
      <c r="R828" t="s">
        <v>37</v>
      </c>
      <c r="S828">
        <v>2</v>
      </c>
      <c r="T828">
        <v>269.99</v>
      </c>
      <c r="U828">
        <v>7.0000000000000007E-2</v>
      </c>
      <c r="V828" t="s">
        <v>47</v>
      </c>
      <c r="W828">
        <v>16</v>
      </c>
      <c r="X828" t="s">
        <v>44</v>
      </c>
      <c r="Y828" t="s">
        <v>48</v>
      </c>
      <c r="Z828" t="s">
        <v>49</v>
      </c>
      <c r="AA828" t="s">
        <v>50</v>
      </c>
    </row>
    <row r="829" spans="1:27" x14ac:dyDescent="0.25">
      <c r="A829">
        <v>425</v>
      </c>
      <c r="B829" t="s">
        <v>1316</v>
      </c>
      <c r="C829" t="s">
        <v>1324</v>
      </c>
      <c r="D829">
        <v>4</v>
      </c>
      <c r="E829" t="s">
        <v>23</v>
      </c>
      <c r="F829" t="s">
        <v>1327</v>
      </c>
      <c r="G829" t="s">
        <v>44</v>
      </c>
      <c r="H829" t="s">
        <v>680</v>
      </c>
      <c r="I829" t="s">
        <v>1328</v>
      </c>
      <c r="J829" t="s">
        <v>114</v>
      </c>
      <c r="K829" s="7">
        <v>73</v>
      </c>
      <c r="L829">
        <v>529</v>
      </c>
      <c r="M829" t="s">
        <v>4340</v>
      </c>
      <c r="N829">
        <f>COUNTIFS(Bike_Data[Product Name],Bike_Data[[#This Row],[Product Name]])</f>
        <v>110</v>
      </c>
      <c r="O829">
        <f>_xlfn.RANK.EQ(Bike_Data[[#This Row],[Product Name Count]],Bike_Data[Product Name Count])</f>
        <v>752</v>
      </c>
      <c r="P8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29" t="s">
        <v>39</v>
      </c>
      <c r="R829" t="s">
        <v>30</v>
      </c>
      <c r="S829">
        <v>1</v>
      </c>
      <c r="T829">
        <v>469.99</v>
      </c>
      <c r="U829">
        <v>0.1</v>
      </c>
      <c r="V829" t="s">
        <v>47</v>
      </c>
      <c r="W829">
        <v>11</v>
      </c>
      <c r="X829" t="s">
        <v>44</v>
      </c>
      <c r="Y829" t="s">
        <v>48</v>
      </c>
      <c r="Z829" t="s">
        <v>49</v>
      </c>
      <c r="AA829" t="s">
        <v>50</v>
      </c>
    </row>
    <row r="830" spans="1:27" x14ac:dyDescent="0.25">
      <c r="A830">
        <v>425</v>
      </c>
      <c r="B830" t="s">
        <v>1316</v>
      </c>
      <c r="C830" t="s">
        <v>1324</v>
      </c>
      <c r="D830">
        <v>4</v>
      </c>
      <c r="E830" t="s">
        <v>23</v>
      </c>
      <c r="F830" t="s">
        <v>1327</v>
      </c>
      <c r="G830" t="s">
        <v>44</v>
      </c>
      <c r="H830" t="s">
        <v>680</v>
      </c>
      <c r="I830" t="s">
        <v>1328</v>
      </c>
      <c r="J830" t="s">
        <v>165</v>
      </c>
      <c r="K830" s="7">
        <v>57</v>
      </c>
      <c r="L830">
        <v>1316</v>
      </c>
      <c r="M830" t="s">
        <v>4341</v>
      </c>
      <c r="N830">
        <f>COUNTIFS(Bike_Data[Product Name],Bike_Data[[#This Row],[Product Name]])</f>
        <v>78</v>
      </c>
      <c r="O830">
        <f>_xlfn.RANK.EQ(Bike_Data[[#This Row],[Product Name Count]],Bike_Data[Product Name Count])</f>
        <v>2170</v>
      </c>
      <c r="P8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30" t="s">
        <v>36</v>
      </c>
      <c r="R830" t="s">
        <v>69</v>
      </c>
      <c r="S830">
        <v>1</v>
      </c>
      <c r="T830">
        <v>449</v>
      </c>
      <c r="U830">
        <v>0.05</v>
      </c>
      <c r="V830" t="s">
        <v>47</v>
      </c>
      <c r="W830">
        <v>15</v>
      </c>
      <c r="X830" t="s">
        <v>44</v>
      </c>
      <c r="Y830" t="s">
        <v>48</v>
      </c>
      <c r="Z830" t="s">
        <v>49</v>
      </c>
      <c r="AA830" t="s">
        <v>50</v>
      </c>
    </row>
    <row r="831" spans="1:27" x14ac:dyDescent="0.25">
      <c r="A831">
        <v>426</v>
      </c>
      <c r="B831" t="s">
        <v>1316</v>
      </c>
      <c r="C831" t="s">
        <v>1329</v>
      </c>
      <c r="D831">
        <v>4</v>
      </c>
      <c r="E831" t="s">
        <v>23</v>
      </c>
      <c r="F831" t="s">
        <v>1330</v>
      </c>
      <c r="G831" t="s">
        <v>44</v>
      </c>
      <c r="H831" t="s">
        <v>635</v>
      </c>
      <c r="I831" t="s">
        <v>1331</v>
      </c>
      <c r="J831" t="s">
        <v>118</v>
      </c>
      <c r="K831" s="7">
        <v>70</v>
      </c>
      <c r="L831">
        <v>602</v>
      </c>
      <c r="M831" t="s">
        <v>4340</v>
      </c>
      <c r="N831">
        <f>COUNTIFS(Bike_Data[Product Name],Bike_Data[[#This Row],[Product Name]])</f>
        <v>100</v>
      </c>
      <c r="O831">
        <f>_xlfn.RANK.EQ(Bike_Data[[#This Row],[Product Name Count]],Bike_Data[Product Name Count])</f>
        <v>1064</v>
      </c>
      <c r="P8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31" t="s">
        <v>87</v>
      </c>
      <c r="R831" t="s">
        <v>37</v>
      </c>
      <c r="S831">
        <v>2</v>
      </c>
      <c r="T831">
        <v>299.99</v>
      </c>
      <c r="U831">
        <v>0.05</v>
      </c>
      <c r="V831" t="s">
        <v>47</v>
      </c>
      <c r="W831">
        <v>12</v>
      </c>
      <c r="X831" t="s">
        <v>44</v>
      </c>
      <c r="Y831" t="s">
        <v>48</v>
      </c>
      <c r="Z831" t="s">
        <v>49</v>
      </c>
      <c r="AA831" t="s">
        <v>50</v>
      </c>
    </row>
    <row r="832" spans="1:27" x14ac:dyDescent="0.25">
      <c r="A832">
        <v>426</v>
      </c>
      <c r="B832" t="s">
        <v>1316</v>
      </c>
      <c r="C832" t="s">
        <v>1329</v>
      </c>
      <c r="D832">
        <v>4</v>
      </c>
      <c r="E832" t="s">
        <v>23</v>
      </c>
      <c r="F832" t="s">
        <v>1330</v>
      </c>
      <c r="G832" t="s">
        <v>44</v>
      </c>
      <c r="H832" t="s">
        <v>635</v>
      </c>
      <c r="I832" t="s">
        <v>1331</v>
      </c>
      <c r="J832" t="s">
        <v>28</v>
      </c>
      <c r="K832" s="7">
        <v>67</v>
      </c>
      <c r="L832">
        <v>741</v>
      </c>
      <c r="M832" t="s">
        <v>4340</v>
      </c>
      <c r="N832">
        <f>COUNTIFS(Bike_Data[Product Name],Bike_Data[[#This Row],[Product Name]])</f>
        <v>97</v>
      </c>
      <c r="O832">
        <f>_xlfn.RANK.EQ(Bike_Data[[#This Row],[Product Name Count]],Bike_Data[Product Name Count])</f>
        <v>1262</v>
      </c>
      <c r="P8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32" t="s">
        <v>29</v>
      </c>
      <c r="R832" t="s">
        <v>30</v>
      </c>
      <c r="S832">
        <v>1</v>
      </c>
      <c r="T832">
        <v>1549</v>
      </c>
      <c r="U832">
        <v>0.1</v>
      </c>
      <c r="V832" t="s">
        <v>47</v>
      </c>
      <c r="W832">
        <v>13</v>
      </c>
      <c r="X832" t="s">
        <v>44</v>
      </c>
      <c r="Y832" t="s">
        <v>48</v>
      </c>
      <c r="Z832" t="s">
        <v>49</v>
      </c>
      <c r="AA832" t="s">
        <v>50</v>
      </c>
    </row>
    <row r="833" spans="1:27" x14ac:dyDescent="0.25">
      <c r="A833">
        <v>428</v>
      </c>
      <c r="B833" t="s">
        <v>1319</v>
      </c>
      <c r="C833" t="s">
        <v>1329</v>
      </c>
      <c r="D833">
        <v>4</v>
      </c>
      <c r="E833" t="s">
        <v>23</v>
      </c>
      <c r="F833" t="s">
        <v>1334</v>
      </c>
      <c r="G833" t="s">
        <v>44</v>
      </c>
      <c r="H833" t="s">
        <v>223</v>
      </c>
      <c r="I833" t="s">
        <v>1335</v>
      </c>
      <c r="J833" t="s">
        <v>86</v>
      </c>
      <c r="K833" s="7">
        <v>123</v>
      </c>
      <c r="L833">
        <v>406</v>
      </c>
      <c r="M833" t="s">
        <v>4340</v>
      </c>
      <c r="N833">
        <f>COUNTIFS(Bike_Data[Product Name],Bike_Data[[#This Row],[Product Name]])</f>
        <v>180</v>
      </c>
      <c r="O833">
        <f>_xlfn.RANK.EQ(Bike_Data[[#This Row],[Product Name Count]],Bike_Data[Product Name Count])</f>
        <v>572</v>
      </c>
      <c r="P8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33" t="s">
        <v>36</v>
      </c>
      <c r="R833" t="s">
        <v>37</v>
      </c>
      <c r="S833">
        <v>1</v>
      </c>
      <c r="T833">
        <v>269.99</v>
      </c>
      <c r="U833">
        <v>0.2</v>
      </c>
      <c r="V833" t="s">
        <v>47</v>
      </c>
      <c r="W833">
        <v>18</v>
      </c>
      <c r="X833" t="s">
        <v>44</v>
      </c>
      <c r="Y833" t="s">
        <v>48</v>
      </c>
      <c r="Z833" t="s">
        <v>49</v>
      </c>
      <c r="AA833" t="s">
        <v>50</v>
      </c>
    </row>
    <row r="834" spans="1:27" x14ac:dyDescent="0.25">
      <c r="A834">
        <v>428</v>
      </c>
      <c r="B834" t="s">
        <v>1319</v>
      </c>
      <c r="C834" t="s">
        <v>1329</v>
      </c>
      <c r="D834">
        <v>4</v>
      </c>
      <c r="E834" t="s">
        <v>23</v>
      </c>
      <c r="F834" t="s">
        <v>1334</v>
      </c>
      <c r="G834" t="s">
        <v>44</v>
      </c>
      <c r="H834" t="s">
        <v>223</v>
      </c>
      <c r="I834" t="s">
        <v>1335</v>
      </c>
      <c r="J834" t="s">
        <v>127</v>
      </c>
      <c r="K834" s="7">
        <v>66</v>
      </c>
      <c r="L834">
        <v>875</v>
      </c>
      <c r="M834" t="s">
        <v>4341</v>
      </c>
      <c r="N834">
        <f>COUNTIFS(Bike_Data[Product Name],Bike_Data[[#This Row],[Product Name]])</f>
        <v>91</v>
      </c>
      <c r="O834">
        <f>_xlfn.RANK.EQ(Bike_Data[[#This Row],[Product Name Count]],Bike_Data[Product Name Count])</f>
        <v>1553</v>
      </c>
      <c r="P8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34" t="s">
        <v>39</v>
      </c>
      <c r="R834" t="s">
        <v>128</v>
      </c>
      <c r="S834">
        <v>2</v>
      </c>
      <c r="T834">
        <v>1320.99</v>
      </c>
      <c r="U834">
        <v>0.2</v>
      </c>
      <c r="V834" t="s">
        <v>47</v>
      </c>
      <c r="W834">
        <v>1</v>
      </c>
      <c r="X834" t="s">
        <v>44</v>
      </c>
      <c r="Y834" t="s">
        <v>48</v>
      </c>
      <c r="Z834" t="s">
        <v>49</v>
      </c>
      <c r="AA834" t="s">
        <v>50</v>
      </c>
    </row>
    <row r="835" spans="1:27" x14ac:dyDescent="0.25">
      <c r="A835">
        <v>430</v>
      </c>
      <c r="B835" t="s">
        <v>1324</v>
      </c>
      <c r="C835" t="s">
        <v>1336</v>
      </c>
      <c r="D835">
        <v>4</v>
      </c>
      <c r="E835" t="s">
        <v>23</v>
      </c>
      <c r="F835" t="s">
        <v>1339</v>
      </c>
      <c r="G835" t="s">
        <v>44</v>
      </c>
      <c r="H835" t="s">
        <v>594</v>
      </c>
      <c r="I835" t="s">
        <v>1340</v>
      </c>
      <c r="J835" t="s">
        <v>109</v>
      </c>
      <c r="K835" s="7">
        <v>138</v>
      </c>
      <c r="L835">
        <v>1</v>
      </c>
      <c r="M835" t="s">
        <v>4340</v>
      </c>
      <c r="N835">
        <f>COUNTIFS(Bike_Data[Product Name],Bike_Data[[#This Row],[Product Name]])</f>
        <v>193</v>
      </c>
      <c r="O835">
        <f>_xlfn.RANK.EQ(Bike_Data[[#This Row],[Product Name Count]],Bike_Data[Product Name Count])</f>
        <v>1</v>
      </c>
      <c r="P8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35" t="s">
        <v>36</v>
      </c>
      <c r="R835" t="s">
        <v>37</v>
      </c>
      <c r="S835">
        <v>2</v>
      </c>
      <c r="T835">
        <v>269.99</v>
      </c>
      <c r="U835">
        <v>0.2</v>
      </c>
      <c r="V835" t="s">
        <v>47</v>
      </c>
      <c r="W835">
        <v>1</v>
      </c>
      <c r="X835" t="s">
        <v>44</v>
      </c>
      <c r="Y835" t="s">
        <v>48</v>
      </c>
      <c r="Z835" t="s">
        <v>49</v>
      </c>
      <c r="AA835" t="s">
        <v>50</v>
      </c>
    </row>
    <row r="836" spans="1:27" x14ac:dyDescent="0.25">
      <c r="A836">
        <v>430</v>
      </c>
      <c r="B836" t="s">
        <v>1324</v>
      </c>
      <c r="C836" t="s">
        <v>1336</v>
      </c>
      <c r="D836">
        <v>4</v>
      </c>
      <c r="E836" t="s">
        <v>23</v>
      </c>
      <c r="F836" t="s">
        <v>1339</v>
      </c>
      <c r="G836" t="s">
        <v>44</v>
      </c>
      <c r="H836" t="s">
        <v>594</v>
      </c>
      <c r="I836" t="s">
        <v>1340</v>
      </c>
      <c r="J836" t="s">
        <v>86</v>
      </c>
      <c r="K836" s="7">
        <v>123</v>
      </c>
      <c r="L836">
        <v>406</v>
      </c>
      <c r="M836" t="s">
        <v>4340</v>
      </c>
      <c r="N836">
        <f>COUNTIFS(Bike_Data[Product Name],Bike_Data[[#This Row],[Product Name]])</f>
        <v>180</v>
      </c>
      <c r="O836">
        <f>_xlfn.RANK.EQ(Bike_Data[[#This Row],[Product Name Count]],Bike_Data[Product Name Count])</f>
        <v>572</v>
      </c>
      <c r="P8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36" t="s">
        <v>87</v>
      </c>
      <c r="R836" t="s">
        <v>37</v>
      </c>
      <c r="S836">
        <v>2</v>
      </c>
      <c r="T836">
        <v>269.99</v>
      </c>
      <c r="U836">
        <v>0.1</v>
      </c>
      <c r="V836" t="s">
        <v>47</v>
      </c>
      <c r="W836">
        <v>0</v>
      </c>
      <c r="X836" t="s">
        <v>44</v>
      </c>
      <c r="Y836" t="s">
        <v>48</v>
      </c>
      <c r="Z836" t="s">
        <v>49</v>
      </c>
      <c r="AA836" t="s">
        <v>50</v>
      </c>
    </row>
    <row r="837" spans="1:27" x14ac:dyDescent="0.25">
      <c r="A837">
        <v>430</v>
      </c>
      <c r="B837" t="s">
        <v>1324</v>
      </c>
      <c r="C837" t="s">
        <v>1336</v>
      </c>
      <c r="D837">
        <v>4</v>
      </c>
      <c r="E837" t="s">
        <v>23</v>
      </c>
      <c r="F837" t="s">
        <v>1339</v>
      </c>
      <c r="G837" t="s">
        <v>44</v>
      </c>
      <c r="H837" t="s">
        <v>594</v>
      </c>
      <c r="I837" t="s">
        <v>1340</v>
      </c>
      <c r="J837" t="s">
        <v>41</v>
      </c>
      <c r="K837" s="7">
        <v>62</v>
      </c>
      <c r="L837">
        <v>1134</v>
      </c>
      <c r="M837" t="s">
        <v>4341</v>
      </c>
      <c r="N837">
        <f>COUNTIFS(Bike_Data[Product Name],Bike_Data[[#This Row],[Product Name]])</f>
        <v>97</v>
      </c>
      <c r="O837">
        <f>_xlfn.RANK.EQ(Bike_Data[[#This Row],[Product Name Count]],Bike_Data[Product Name Count])</f>
        <v>1262</v>
      </c>
      <c r="P8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37" t="s">
        <v>39</v>
      </c>
      <c r="R837" t="s">
        <v>40</v>
      </c>
      <c r="S837">
        <v>2</v>
      </c>
      <c r="T837">
        <v>2899.99</v>
      </c>
      <c r="U837">
        <v>0.2</v>
      </c>
      <c r="V837" t="s">
        <v>47</v>
      </c>
      <c r="W837">
        <v>2</v>
      </c>
      <c r="X837" t="s">
        <v>44</v>
      </c>
      <c r="Y837" t="s">
        <v>48</v>
      </c>
      <c r="Z837" t="s">
        <v>49</v>
      </c>
      <c r="AA837" t="s">
        <v>50</v>
      </c>
    </row>
    <row r="838" spans="1:27" x14ac:dyDescent="0.25">
      <c r="A838">
        <v>430</v>
      </c>
      <c r="B838" t="s">
        <v>1324</v>
      </c>
      <c r="C838" t="s">
        <v>1336</v>
      </c>
      <c r="D838">
        <v>4</v>
      </c>
      <c r="E838" t="s">
        <v>23</v>
      </c>
      <c r="F838" t="s">
        <v>1339</v>
      </c>
      <c r="G838" t="s">
        <v>44</v>
      </c>
      <c r="H838" t="s">
        <v>594</v>
      </c>
      <c r="I838" t="s">
        <v>1340</v>
      </c>
      <c r="J838" t="s">
        <v>104</v>
      </c>
      <c r="K838" s="7">
        <v>66</v>
      </c>
      <c r="L838">
        <v>875</v>
      </c>
      <c r="M838" t="s">
        <v>4341</v>
      </c>
      <c r="N838">
        <f>COUNTIFS(Bike_Data[Product Name],Bike_Data[[#This Row],[Product Name]])</f>
        <v>97</v>
      </c>
      <c r="O838">
        <f>_xlfn.RANK.EQ(Bike_Data[[#This Row],[Product Name Count]],Bike_Data[Product Name Count])</f>
        <v>1262</v>
      </c>
      <c r="P8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38" t="s">
        <v>29</v>
      </c>
      <c r="R838" t="s">
        <v>30</v>
      </c>
      <c r="S838">
        <v>1</v>
      </c>
      <c r="T838">
        <v>1680.99</v>
      </c>
      <c r="U838">
        <v>7.0000000000000007E-2</v>
      </c>
      <c r="V838" t="s">
        <v>47</v>
      </c>
      <c r="W838">
        <v>21</v>
      </c>
      <c r="X838" t="s">
        <v>44</v>
      </c>
      <c r="Y838" t="s">
        <v>48</v>
      </c>
      <c r="Z838" t="s">
        <v>49</v>
      </c>
      <c r="AA838" t="s">
        <v>50</v>
      </c>
    </row>
    <row r="839" spans="1:27" x14ac:dyDescent="0.25">
      <c r="A839">
        <v>430</v>
      </c>
      <c r="B839" t="s">
        <v>1324</v>
      </c>
      <c r="C839" t="s">
        <v>1336</v>
      </c>
      <c r="D839">
        <v>4</v>
      </c>
      <c r="E839" t="s">
        <v>23</v>
      </c>
      <c r="F839" t="s">
        <v>1339</v>
      </c>
      <c r="G839" t="s">
        <v>44</v>
      </c>
      <c r="H839" t="s">
        <v>594</v>
      </c>
      <c r="I839" t="s">
        <v>1340</v>
      </c>
      <c r="J839" t="s">
        <v>38</v>
      </c>
      <c r="K839" s="7">
        <v>59</v>
      </c>
      <c r="L839">
        <v>1257</v>
      </c>
      <c r="M839" t="s">
        <v>4341</v>
      </c>
      <c r="N839">
        <f>COUNTIFS(Bike_Data[Product Name],Bike_Data[[#This Row],[Product Name]])</f>
        <v>85</v>
      </c>
      <c r="O839">
        <f>_xlfn.RANK.EQ(Bike_Data[[#This Row],[Product Name Count]],Bike_Data[Product Name Count])</f>
        <v>2001</v>
      </c>
      <c r="P8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39" t="s">
        <v>39</v>
      </c>
      <c r="R839" t="s">
        <v>40</v>
      </c>
      <c r="S839">
        <v>1</v>
      </c>
      <c r="T839">
        <v>1799.99</v>
      </c>
      <c r="U839">
        <v>0.2</v>
      </c>
      <c r="V839" t="s">
        <v>47</v>
      </c>
      <c r="W839">
        <v>1</v>
      </c>
      <c r="X839" t="s">
        <v>44</v>
      </c>
      <c r="Y839" t="s">
        <v>48</v>
      </c>
      <c r="Z839" t="s">
        <v>49</v>
      </c>
      <c r="AA839" t="s">
        <v>50</v>
      </c>
    </row>
    <row r="840" spans="1:27" x14ac:dyDescent="0.25">
      <c r="A840">
        <v>431</v>
      </c>
      <c r="B840" t="s">
        <v>1324</v>
      </c>
      <c r="C840" t="s">
        <v>1336</v>
      </c>
      <c r="D840">
        <v>4</v>
      </c>
      <c r="E840" t="s">
        <v>23</v>
      </c>
      <c r="F840" t="s">
        <v>1341</v>
      </c>
      <c r="G840" t="s">
        <v>44</v>
      </c>
      <c r="H840" t="s">
        <v>94</v>
      </c>
      <c r="I840" t="s">
        <v>1342</v>
      </c>
      <c r="J840" t="s">
        <v>109</v>
      </c>
      <c r="K840" s="7">
        <v>138</v>
      </c>
      <c r="L840">
        <v>1</v>
      </c>
      <c r="M840" t="s">
        <v>4340</v>
      </c>
      <c r="N840">
        <f>COUNTIFS(Bike_Data[Product Name],Bike_Data[[#This Row],[Product Name]])</f>
        <v>193</v>
      </c>
      <c r="O840">
        <f>_xlfn.RANK.EQ(Bike_Data[[#This Row],[Product Name Count]],Bike_Data[Product Name Count])</f>
        <v>1</v>
      </c>
      <c r="P8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40" t="s">
        <v>36</v>
      </c>
      <c r="R840" t="s">
        <v>37</v>
      </c>
      <c r="S840">
        <v>2</v>
      </c>
      <c r="T840">
        <v>269.99</v>
      </c>
      <c r="U840">
        <v>7.0000000000000007E-2</v>
      </c>
      <c r="V840" t="s">
        <v>47</v>
      </c>
      <c r="W840">
        <v>1</v>
      </c>
      <c r="X840" t="s">
        <v>44</v>
      </c>
      <c r="Y840" t="s">
        <v>48</v>
      </c>
      <c r="Z840" t="s">
        <v>49</v>
      </c>
      <c r="AA840" t="s">
        <v>50</v>
      </c>
    </row>
    <row r="841" spans="1:27" x14ac:dyDescent="0.25">
      <c r="A841">
        <v>431</v>
      </c>
      <c r="B841" t="s">
        <v>1324</v>
      </c>
      <c r="C841" t="s">
        <v>1336</v>
      </c>
      <c r="D841">
        <v>4</v>
      </c>
      <c r="E841" t="s">
        <v>23</v>
      </c>
      <c r="F841" t="s">
        <v>1341</v>
      </c>
      <c r="G841" t="s">
        <v>44</v>
      </c>
      <c r="H841" t="s">
        <v>94</v>
      </c>
      <c r="I841" t="s">
        <v>1342</v>
      </c>
      <c r="J841" t="s">
        <v>86</v>
      </c>
      <c r="K841" s="7">
        <v>123</v>
      </c>
      <c r="L841">
        <v>406</v>
      </c>
      <c r="M841" t="s">
        <v>4340</v>
      </c>
      <c r="N841">
        <f>COUNTIFS(Bike_Data[Product Name],Bike_Data[[#This Row],[Product Name]])</f>
        <v>180</v>
      </c>
      <c r="O841">
        <f>_xlfn.RANK.EQ(Bike_Data[[#This Row],[Product Name Count]],Bike_Data[Product Name Count])</f>
        <v>572</v>
      </c>
      <c r="P8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41" t="s">
        <v>36</v>
      </c>
      <c r="R841" t="s">
        <v>37</v>
      </c>
      <c r="S841">
        <v>2</v>
      </c>
      <c r="T841">
        <v>269.99</v>
      </c>
      <c r="U841">
        <v>0.2</v>
      </c>
      <c r="V841" t="s">
        <v>47</v>
      </c>
      <c r="W841">
        <v>18</v>
      </c>
      <c r="X841" t="s">
        <v>44</v>
      </c>
      <c r="Y841" t="s">
        <v>48</v>
      </c>
      <c r="Z841" t="s">
        <v>49</v>
      </c>
      <c r="AA841" t="s">
        <v>50</v>
      </c>
    </row>
    <row r="842" spans="1:27" x14ac:dyDescent="0.25">
      <c r="A842">
        <v>431</v>
      </c>
      <c r="B842" t="s">
        <v>1324</v>
      </c>
      <c r="C842" t="s">
        <v>1336</v>
      </c>
      <c r="D842">
        <v>4</v>
      </c>
      <c r="E842" t="s">
        <v>23</v>
      </c>
      <c r="F842" t="s">
        <v>1341</v>
      </c>
      <c r="G842" t="s">
        <v>44</v>
      </c>
      <c r="H842" t="s">
        <v>94</v>
      </c>
      <c r="I842" t="s">
        <v>1342</v>
      </c>
      <c r="J842" t="s">
        <v>114</v>
      </c>
      <c r="K842" s="7">
        <v>73</v>
      </c>
      <c r="L842">
        <v>529</v>
      </c>
      <c r="M842" t="s">
        <v>4340</v>
      </c>
      <c r="N842">
        <f>COUNTIFS(Bike_Data[Product Name],Bike_Data[[#This Row],[Product Name]])</f>
        <v>110</v>
      </c>
      <c r="O842">
        <f>_xlfn.RANK.EQ(Bike_Data[[#This Row],[Product Name Count]],Bike_Data[Product Name Count])</f>
        <v>752</v>
      </c>
      <c r="P8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42" t="s">
        <v>39</v>
      </c>
      <c r="R842" t="s">
        <v>30</v>
      </c>
      <c r="S842">
        <v>1</v>
      </c>
      <c r="T842">
        <v>469.99</v>
      </c>
      <c r="U842">
        <v>0.1</v>
      </c>
      <c r="V842" t="s">
        <v>47</v>
      </c>
      <c r="W842">
        <v>11</v>
      </c>
      <c r="X842" t="s">
        <v>44</v>
      </c>
      <c r="Y842" t="s">
        <v>48</v>
      </c>
      <c r="Z842" t="s">
        <v>49</v>
      </c>
      <c r="AA842" t="s">
        <v>50</v>
      </c>
    </row>
    <row r="843" spans="1:27" x14ac:dyDescent="0.25">
      <c r="A843">
        <v>431</v>
      </c>
      <c r="B843" t="s">
        <v>1324</v>
      </c>
      <c r="C843" t="s">
        <v>1336</v>
      </c>
      <c r="D843">
        <v>4</v>
      </c>
      <c r="E843" t="s">
        <v>23</v>
      </c>
      <c r="F843" t="s">
        <v>1341</v>
      </c>
      <c r="G843" t="s">
        <v>44</v>
      </c>
      <c r="H843" t="s">
        <v>94</v>
      </c>
      <c r="I843" t="s">
        <v>1342</v>
      </c>
      <c r="J843" t="s">
        <v>75</v>
      </c>
      <c r="K843" s="7">
        <v>64</v>
      </c>
      <c r="L843">
        <v>1007</v>
      </c>
      <c r="M843" t="s">
        <v>4341</v>
      </c>
      <c r="N843">
        <f>COUNTIFS(Bike_Data[Product Name],Bike_Data[[#This Row],[Product Name]])</f>
        <v>89</v>
      </c>
      <c r="O843">
        <f>_xlfn.RANK.EQ(Bike_Data[[#This Row],[Product Name Count]],Bike_Data[Product Name Count])</f>
        <v>1826</v>
      </c>
      <c r="P8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43" t="s">
        <v>36</v>
      </c>
      <c r="R843" t="s">
        <v>69</v>
      </c>
      <c r="S843">
        <v>1</v>
      </c>
      <c r="T843">
        <v>449</v>
      </c>
      <c r="U843">
        <v>0.2</v>
      </c>
      <c r="V843" t="s">
        <v>47</v>
      </c>
      <c r="W843">
        <v>13</v>
      </c>
      <c r="X843" t="s">
        <v>44</v>
      </c>
      <c r="Y843" t="s">
        <v>48</v>
      </c>
      <c r="Z843" t="s">
        <v>49</v>
      </c>
      <c r="AA843" t="s">
        <v>50</v>
      </c>
    </row>
    <row r="844" spans="1:27" x14ac:dyDescent="0.25">
      <c r="A844">
        <v>431</v>
      </c>
      <c r="B844" t="s">
        <v>1324</v>
      </c>
      <c r="C844" t="s">
        <v>1336</v>
      </c>
      <c r="D844">
        <v>4</v>
      </c>
      <c r="E844" t="s">
        <v>23</v>
      </c>
      <c r="F844" t="s">
        <v>1341</v>
      </c>
      <c r="G844" t="s">
        <v>44</v>
      </c>
      <c r="H844" t="s">
        <v>94</v>
      </c>
      <c r="I844" t="s">
        <v>1342</v>
      </c>
      <c r="J844" t="s">
        <v>165</v>
      </c>
      <c r="K844" s="7">
        <v>57</v>
      </c>
      <c r="L844">
        <v>1316</v>
      </c>
      <c r="M844" t="s">
        <v>4341</v>
      </c>
      <c r="N844">
        <f>COUNTIFS(Bike_Data[Product Name],Bike_Data[[#This Row],[Product Name]])</f>
        <v>78</v>
      </c>
      <c r="O844">
        <f>_xlfn.RANK.EQ(Bike_Data[[#This Row],[Product Name Count]],Bike_Data[Product Name Count])</f>
        <v>2170</v>
      </c>
      <c r="P8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44" t="s">
        <v>36</v>
      </c>
      <c r="R844" t="s">
        <v>69</v>
      </c>
      <c r="S844">
        <v>1</v>
      </c>
      <c r="T844">
        <v>449</v>
      </c>
      <c r="U844">
        <v>7.0000000000000007E-2</v>
      </c>
      <c r="V844" t="s">
        <v>47</v>
      </c>
      <c r="W844">
        <v>15</v>
      </c>
      <c r="X844" t="s">
        <v>44</v>
      </c>
      <c r="Y844" t="s">
        <v>48</v>
      </c>
      <c r="Z844" t="s">
        <v>49</v>
      </c>
      <c r="AA844" t="s">
        <v>50</v>
      </c>
    </row>
    <row r="845" spans="1:27" x14ac:dyDescent="0.25">
      <c r="A845">
        <v>433</v>
      </c>
      <c r="B845" t="s">
        <v>1336</v>
      </c>
      <c r="C845" t="s">
        <v>1346</v>
      </c>
      <c r="D845">
        <v>4</v>
      </c>
      <c r="E845" t="s">
        <v>23</v>
      </c>
      <c r="F845" t="s">
        <v>1347</v>
      </c>
      <c r="G845" t="s">
        <v>44</v>
      </c>
      <c r="H845" t="s">
        <v>116</v>
      </c>
      <c r="I845" t="s">
        <v>1348</v>
      </c>
      <c r="J845" t="s">
        <v>78</v>
      </c>
      <c r="K845" s="7">
        <v>136</v>
      </c>
      <c r="L845">
        <v>139</v>
      </c>
      <c r="M845" t="s">
        <v>4340</v>
      </c>
      <c r="N845">
        <f>COUNTIFS(Bike_Data[Product Name],Bike_Data[[#This Row],[Product Name]])</f>
        <v>193</v>
      </c>
      <c r="O845">
        <f>_xlfn.RANK.EQ(Bike_Data[[#This Row],[Product Name Count]],Bike_Data[Product Name Count])</f>
        <v>1</v>
      </c>
      <c r="P8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45" t="s">
        <v>70</v>
      </c>
      <c r="R845" t="s">
        <v>37</v>
      </c>
      <c r="S845">
        <v>1</v>
      </c>
      <c r="T845">
        <v>549.99</v>
      </c>
      <c r="U845">
        <v>0.1</v>
      </c>
      <c r="V845" t="s">
        <v>47</v>
      </c>
      <c r="W845">
        <v>16</v>
      </c>
      <c r="X845" t="s">
        <v>44</v>
      </c>
      <c r="Y845" t="s">
        <v>48</v>
      </c>
      <c r="Z845" t="s">
        <v>49</v>
      </c>
      <c r="AA845" t="s">
        <v>50</v>
      </c>
    </row>
    <row r="846" spans="1:27" x14ac:dyDescent="0.25">
      <c r="A846">
        <v>433</v>
      </c>
      <c r="B846" t="s">
        <v>1336</v>
      </c>
      <c r="C846" t="s">
        <v>1346</v>
      </c>
      <c r="D846">
        <v>4</v>
      </c>
      <c r="E846" t="s">
        <v>23</v>
      </c>
      <c r="F846" t="s">
        <v>1347</v>
      </c>
      <c r="G846" t="s">
        <v>44</v>
      </c>
      <c r="H846" t="s">
        <v>116</v>
      </c>
      <c r="I846" t="s">
        <v>1348</v>
      </c>
      <c r="J846" t="s">
        <v>114</v>
      </c>
      <c r="K846" s="7">
        <v>73</v>
      </c>
      <c r="L846">
        <v>529</v>
      </c>
      <c r="M846" t="s">
        <v>4340</v>
      </c>
      <c r="N846">
        <f>COUNTIFS(Bike_Data[Product Name],Bike_Data[[#This Row],[Product Name]])</f>
        <v>110</v>
      </c>
      <c r="O846">
        <f>_xlfn.RANK.EQ(Bike_Data[[#This Row],[Product Name Count]],Bike_Data[Product Name Count])</f>
        <v>752</v>
      </c>
      <c r="P8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46" t="s">
        <v>39</v>
      </c>
      <c r="R846" t="s">
        <v>30</v>
      </c>
      <c r="S846">
        <v>1</v>
      </c>
      <c r="T846">
        <v>469.99</v>
      </c>
      <c r="U846">
        <v>0.1</v>
      </c>
      <c r="V846" t="s">
        <v>47</v>
      </c>
      <c r="W846">
        <v>11</v>
      </c>
      <c r="X846" t="s">
        <v>44</v>
      </c>
      <c r="Y846" t="s">
        <v>48</v>
      </c>
      <c r="Z846" t="s">
        <v>49</v>
      </c>
      <c r="AA846" t="s">
        <v>50</v>
      </c>
    </row>
    <row r="847" spans="1:27" x14ac:dyDescent="0.25">
      <c r="A847">
        <v>433</v>
      </c>
      <c r="B847" t="s">
        <v>1336</v>
      </c>
      <c r="C847" t="s">
        <v>1346</v>
      </c>
      <c r="D847">
        <v>4</v>
      </c>
      <c r="E847" t="s">
        <v>23</v>
      </c>
      <c r="F847" t="s">
        <v>1347</v>
      </c>
      <c r="G847" t="s">
        <v>44</v>
      </c>
      <c r="H847" t="s">
        <v>116</v>
      </c>
      <c r="I847" t="s">
        <v>1348</v>
      </c>
      <c r="J847" t="s">
        <v>28</v>
      </c>
      <c r="K847" s="7">
        <v>67</v>
      </c>
      <c r="L847">
        <v>741</v>
      </c>
      <c r="M847" t="s">
        <v>4340</v>
      </c>
      <c r="N847">
        <f>COUNTIFS(Bike_Data[Product Name],Bike_Data[[#This Row],[Product Name]])</f>
        <v>97</v>
      </c>
      <c r="O847">
        <f>_xlfn.RANK.EQ(Bike_Data[[#This Row],[Product Name Count]],Bike_Data[Product Name Count])</f>
        <v>1262</v>
      </c>
      <c r="P8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47" t="s">
        <v>29</v>
      </c>
      <c r="R847" t="s">
        <v>30</v>
      </c>
      <c r="S847">
        <v>1</v>
      </c>
      <c r="T847">
        <v>1549</v>
      </c>
      <c r="U847">
        <v>0.2</v>
      </c>
      <c r="V847" t="s">
        <v>47</v>
      </c>
      <c r="W847">
        <v>13</v>
      </c>
      <c r="X847" t="s">
        <v>44</v>
      </c>
      <c r="Y847" t="s">
        <v>48</v>
      </c>
      <c r="Z847" t="s">
        <v>49</v>
      </c>
      <c r="AA847" t="s">
        <v>50</v>
      </c>
    </row>
    <row r="848" spans="1:27" x14ac:dyDescent="0.25">
      <c r="A848">
        <v>433</v>
      </c>
      <c r="B848" t="s">
        <v>1336</v>
      </c>
      <c r="C848" t="s">
        <v>1346</v>
      </c>
      <c r="D848">
        <v>4</v>
      </c>
      <c r="E848" t="s">
        <v>23</v>
      </c>
      <c r="F848" t="s">
        <v>1347</v>
      </c>
      <c r="G848" t="s">
        <v>44</v>
      </c>
      <c r="H848" t="s">
        <v>116</v>
      </c>
      <c r="I848" t="s">
        <v>1348</v>
      </c>
      <c r="J848" t="s">
        <v>41</v>
      </c>
      <c r="K848" s="7">
        <v>62</v>
      </c>
      <c r="L848">
        <v>1134</v>
      </c>
      <c r="M848" t="s">
        <v>4341</v>
      </c>
      <c r="N848">
        <f>COUNTIFS(Bike_Data[Product Name],Bike_Data[[#This Row],[Product Name]])</f>
        <v>97</v>
      </c>
      <c r="O848">
        <f>_xlfn.RANK.EQ(Bike_Data[[#This Row],[Product Name Count]],Bike_Data[Product Name Count])</f>
        <v>1262</v>
      </c>
      <c r="P8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48" t="s">
        <v>39</v>
      </c>
      <c r="R848" t="s">
        <v>40</v>
      </c>
      <c r="S848">
        <v>1</v>
      </c>
      <c r="T848">
        <v>2899.99</v>
      </c>
      <c r="U848">
        <v>0.2</v>
      </c>
      <c r="V848" t="s">
        <v>47</v>
      </c>
      <c r="W848">
        <v>2</v>
      </c>
      <c r="X848" t="s">
        <v>44</v>
      </c>
      <c r="Y848" t="s">
        <v>48</v>
      </c>
      <c r="Z848" t="s">
        <v>49</v>
      </c>
      <c r="AA848" t="s">
        <v>50</v>
      </c>
    </row>
    <row r="849" spans="1:27" x14ac:dyDescent="0.25">
      <c r="A849">
        <v>434</v>
      </c>
      <c r="B849" t="s">
        <v>1346</v>
      </c>
      <c r="C849" t="s">
        <v>1343</v>
      </c>
      <c r="D849">
        <v>4</v>
      </c>
      <c r="E849" t="s">
        <v>23</v>
      </c>
      <c r="F849" t="s">
        <v>1349</v>
      </c>
      <c r="G849" t="s">
        <v>44</v>
      </c>
      <c r="H849" t="s">
        <v>567</v>
      </c>
      <c r="I849" t="s">
        <v>1350</v>
      </c>
      <c r="J849" t="s">
        <v>109</v>
      </c>
      <c r="K849" s="7">
        <v>138</v>
      </c>
      <c r="L849">
        <v>1</v>
      </c>
      <c r="M849" t="s">
        <v>4340</v>
      </c>
      <c r="N849">
        <f>COUNTIFS(Bike_Data[Product Name],Bike_Data[[#This Row],[Product Name]])</f>
        <v>193</v>
      </c>
      <c r="O849">
        <f>_xlfn.RANK.EQ(Bike_Data[[#This Row],[Product Name Count]],Bike_Data[Product Name Count])</f>
        <v>1</v>
      </c>
      <c r="P8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49" t="s">
        <v>87</v>
      </c>
      <c r="R849" t="s">
        <v>37</v>
      </c>
      <c r="S849">
        <v>1</v>
      </c>
      <c r="T849">
        <v>269.99</v>
      </c>
      <c r="U849">
        <v>0.05</v>
      </c>
      <c r="V849" t="s">
        <v>47</v>
      </c>
      <c r="W849">
        <v>16</v>
      </c>
      <c r="X849" t="s">
        <v>44</v>
      </c>
      <c r="Y849" t="s">
        <v>48</v>
      </c>
      <c r="Z849" t="s">
        <v>49</v>
      </c>
      <c r="AA849" t="s">
        <v>50</v>
      </c>
    </row>
    <row r="850" spans="1:27" x14ac:dyDescent="0.25">
      <c r="A850">
        <v>434</v>
      </c>
      <c r="B850" t="s">
        <v>1346</v>
      </c>
      <c r="C850" t="s">
        <v>1343</v>
      </c>
      <c r="D850">
        <v>4</v>
      </c>
      <c r="E850" t="s">
        <v>23</v>
      </c>
      <c r="F850" t="s">
        <v>1349</v>
      </c>
      <c r="G850" t="s">
        <v>44</v>
      </c>
      <c r="H850" t="s">
        <v>567</v>
      </c>
      <c r="I850" t="s">
        <v>1350</v>
      </c>
      <c r="J850" t="s">
        <v>76</v>
      </c>
      <c r="K850" s="7">
        <v>63</v>
      </c>
      <c r="L850">
        <v>1071</v>
      </c>
      <c r="M850" t="s">
        <v>4341</v>
      </c>
      <c r="N850">
        <f>COUNTIFS(Bike_Data[Product Name],Bike_Data[[#This Row],[Product Name]])</f>
        <v>101</v>
      </c>
      <c r="O850">
        <f>_xlfn.RANK.EQ(Bike_Data[[#This Row],[Product Name Count]],Bike_Data[Product Name Count])</f>
        <v>862</v>
      </c>
      <c r="P8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50" t="s">
        <v>77</v>
      </c>
      <c r="R850" t="s">
        <v>40</v>
      </c>
      <c r="S850">
        <v>1</v>
      </c>
      <c r="T850">
        <v>2999.99</v>
      </c>
      <c r="U850">
        <v>0.2</v>
      </c>
      <c r="V850" t="s">
        <v>47</v>
      </c>
      <c r="W850">
        <v>17</v>
      </c>
      <c r="X850" t="s">
        <v>44</v>
      </c>
      <c r="Y850" t="s">
        <v>48</v>
      </c>
      <c r="Z850" t="s">
        <v>49</v>
      </c>
      <c r="AA850" t="s">
        <v>50</v>
      </c>
    </row>
    <row r="851" spans="1:27" x14ac:dyDescent="0.25">
      <c r="A851">
        <v>434</v>
      </c>
      <c r="B851" t="s">
        <v>1346</v>
      </c>
      <c r="C851" t="s">
        <v>1343</v>
      </c>
      <c r="D851">
        <v>4</v>
      </c>
      <c r="E851" t="s">
        <v>23</v>
      </c>
      <c r="F851" t="s">
        <v>1349</v>
      </c>
      <c r="G851" t="s">
        <v>44</v>
      </c>
      <c r="H851" t="s">
        <v>567</v>
      </c>
      <c r="I851" t="s">
        <v>1350</v>
      </c>
      <c r="J851" t="s">
        <v>104</v>
      </c>
      <c r="K851" s="7">
        <v>66</v>
      </c>
      <c r="L851">
        <v>875</v>
      </c>
      <c r="M851" t="s">
        <v>4341</v>
      </c>
      <c r="N851">
        <f>COUNTIFS(Bike_Data[Product Name],Bike_Data[[#This Row],[Product Name]])</f>
        <v>97</v>
      </c>
      <c r="O851">
        <f>_xlfn.RANK.EQ(Bike_Data[[#This Row],[Product Name Count]],Bike_Data[Product Name Count])</f>
        <v>1262</v>
      </c>
      <c r="P8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51" t="s">
        <v>29</v>
      </c>
      <c r="R851" t="s">
        <v>30</v>
      </c>
      <c r="S851">
        <v>2</v>
      </c>
      <c r="T851">
        <v>1680.99</v>
      </c>
      <c r="U851">
        <v>7.0000000000000007E-2</v>
      </c>
      <c r="V851" t="s">
        <v>47</v>
      </c>
      <c r="W851">
        <v>21</v>
      </c>
      <c r="X851" t="s">
        <v>44</v>
      </c>
      <c r="Y851" t="s">
        <v>48</v>
      </c>
      <c r="Z851" t="s">
        <v>49</v>
      </c>
      <c r="AA851" t="s">
        <v>50</v>
      </c>
    </row>
    <row r="852" spans="1:27" x14ac:dyDescent="0.25">
      <c r="A852">
        <v>434</v>
      </c>
      <c r="B852" t="s">
        <v>1346</v>
      </c>
      <c r="C852" t="s">
        <v>1343</v>
      </c>
      <c r="D852">
        <v>4</v>
      </c>
      <c r="E852" t="s">
        <v>23</v>
      </c>
      <c r="F852" t="s">
        <v>1349</v>
      </c>
      <c r="G852" t="s">
        <v>44</v>
      </c>
      <c r="H852" t="s">
        <v>567</v>
      </c>
      <c r="I852" t="s">
        <v>1350</v>
      </c>
      <c r="J852" t="s">
        <v>75</v>
      </c>
      <c r="K852" s="7">
        <v>64</v>
      </c>
      <c r="L852">
        <v>1007</v>
      </c>
      <c r="M852" t="s">
        <v>4341</v>
      </c>
      <c r="N852">
        <f>COUNTIFS(Bike_Data[Product Name],Bike_Data[[#This Row],[Product Name]])</f>
        <v>89</v>
      </c>
      <c r="O852">
        <f>_xlfn.RANK.EQ(Bike_Data[[#This Row],[Product Name Count]],Bike_Data[Product Name Count])</f>
        <v>1826</v>
      </c>
      <c r="P8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52" t="s">
        <v>36</v>
      </c>
      <c r="R852" t="s">
        <v>69</v>
      </c>
      <c r="S852">
        <v>2</v>
      </c>
      <c r="T852">
        <v>449</v>
      </c>
      <c r="U852">
        <v>0.05</v>
      </c>
      <c r="V852" t="s">
        <v>47</v>
      </c>
      <c r="W852">
        <v>13</v>
      </c>
      <c r="X852" t="s">
        <v>44</v>
      </c>
      <c r="Y852" t="s">
        <v>48</v>
      </c>
      <c r="Z852" t="s">
        <v>49</v>
      </c>
      <c r="AA852" t="s">
        <v>50</v>
      </c>
    </row>
    <row r="853" spans="1:27" x14ac:dyDescent="0.25">
      <c r="A853">
        <v>434</v>
      </c>
      <c r="B853" t="s">
        <v>1346</v>
      </c>
      <c r="C853" t="s">
        <v>1343</v>
      </c>
      <c r="D853">
        <v>4</v>
      </c>
      <c r="E853" t="s">
        <v>23</v>
      </c>
      <c r="F853" t="s">
        <v>1349</v>
      </c>
      <c r="G853" t="s">
        <v>44</v>
      </c>
      <c r="H853" t="s">
        <v>567</v>
      </c>
      <c r="I853" t="s">
        <v>1350</v>
      </c>
      <c r="J853" t="s">
        <v>35</v>
      </c>
      <c r="K853" s="7">
        <v>56</v>
      </c>
      <c r="L853">
        <v>1373</v>
      </c>
      <c r="M853" t="s">
        <v>4341</v>
      </c>
      <c r="N853">
        <f>COUNTIFS(Bike_Data[Product Name],Bike_Data[[#This Row],[Product Name]])</f>
        <v>84</v>
      </c>
      <c r="O853">
        <f>_xlfn.RANK.EQ(Bike_Data[[#This Row],[Product Name Count]],Bike_Data[Product Name Count])</f>
        <v>2086</v>
      </c>
      <c r="P8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53" t="s">
        <v>36</v>
      </c>
      <c r="R853" t="s">
        <v>37</v>
      </c>
      <c r="S853">
        <v>1</v>
      </c>
      <c r="T853">
        <v>599.99</v>
      </c>
      <c r="U853">
        <v>0.1</v>
      </c>
      <c r="V853" t="s">
        <v>47</v>
      </c>
      <c r="W853">
        <v>20</v>
      </c>
      <c r="X853" t="s">
        <v>44</v>
      </c>
      <c r="Y853" t="s">
        <v>48</v>
      </c>
      <c r="Z853" t="s">
        <v>49</v>
      </c>
      <c r="AA853" t="s">
        <v>50</v>
      </c>
    </row>
    <row r="854" spans="1:27" x14ac:dyDescent="0.25">
      <c r="A854">
        <v>436</v>
      </c>
      <c r="B854" t="s">
        <v>1351</v>
      </c>
      <c r="C854" t="s">
        <v>1352</v>
      </c>
      <c r="D854">
        <v>4</v>
      </c>
      <c r="E854" t="s">
        <v>23</v>
      </c>
      <c r="F854" t="s">
        <v>1353</v>
      </c>
      <c r="G854" t="s">
        <v>44</v>
      </c>
      <c r="H854" t="s">
        <v>323</v>
      </c>
      <c r="I854" t="s">
        <v>1354</v>
      </c>
      <c r="J854" t="s">
        <v>118</v>
      </c>
      <c r="K854" s="7">
        <v>70</v>
      </c>
      <c r="L854">
        <v>602</v>
      </c>
      <c r="M854" t="s">
        <v>4340</v>
      </c>
      <c r="N854">
        <f>COUNTIFS(Bike_Data[Product Name],Bike_Data[[#This Row],[Product Name]])</f>
        <v>100</v>
      </c>
      <c r="O854">
        <f>_xlfn.RANK.EQ(Bike_Data[[#This Row],[Product Name Count]],Bike_Data[Product Name Count])</f>
        <v>1064</v>
      </c>
      <c r="P8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54" t="s">
        <v>87</v>
      </c>
      <c r="R854" t="s">
        <v>37</v>
      </c>
      <c r="S854">
        <v>1</v>
      </c>
      <c r="T854">
        <v>299.99</v>
      </c>
      <c r="U854">
        <v>0.2</v>
      </c>
      <c r="V854" t="s">
        <v>47</v>
      </c>
      <c r="W854">
        <v>12</v>
      </c>
      <c r="X854" t="s">
        <v>44</v>
      </c>
      <c r="Y854" t="s">
        <v>48</v>
      </c>
      <c r="Z854" t="s">
        <v>49</v>
      </c>
      <c r="AA854" t="s">
        <v>55</v>
      </c>
    </row>
    <row r="855" spans="1:27" x14ac:dyDescent="0.25">
      <c r="A855">
        <v>436</v>
      </c>
      <c r="B855" t="s">
        <v>1351</v>
      </c>
      <c r="C855" t="s">
        <v>1352</v>
      </c>
      <c r="D855">
        <v>4</v>
      </c>
      <c r="E855" t="s">
        <v>23</v>
      </c>
      <c r="F855" t="s">
        <v>1353</v>
      </c>
      <c r="G855" t="s">
        <v>44</v>
      </c>
      <c r="H855" t="s">
        <v>323</v>
      </c>
      <c r="I855" t="s">
        <v>1354</v>
      </c>
      <c r="J855" t="s">
        <v>56</v>
      </c>
      <c r="K855" s="7">
        <v>53</v>
      </c>
      <c r="L855">
        <v>1483</v>
      </c>
      <c r="M855" t="s">
        <v>4341</v>
      </c>
      <c r="N855">
        <f>COUNTIFS(Bike_Data[Product Name],Bike_Data[[#This Row],[Product Name]])</f>
        <v>86</v>
      </c>
      <c r="O855">
        <f>_xlfn.RANK.EQ(Bike_Data[[#This Row],[Product Name Count]],Bike_Data[Product Name Count])</f>
        <v>1915</v>
      </c>
      <c r="P8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55" t="s">
        <v>39</v>
      </c>
      <c r="R855" t="s">
        <v>30</v>
      </c>
      <c r="S855">
        <v>1</v>
      </c>
      <c r="T855">
        <v>999.99</v>
      </c>
      <c r="U855">
        <v>0.05</v>
      </c>
      <c r="V855" t="s">
        <v>47</v>
      </c>
      <c r="W855">
        <v>28</v>
      </c>
      <c r="X855" t="s">
        <v>44</v>
      </c>
      <c r="Y855" t="s">
        <v>48</v>
      </c>
      <c r="Z855" t="s">
        <v>49</v>
      </c>
      <c r="AA855" t="s">
        <v>55</v>
      </c>
    </row>
    <row r="856" spans="1:27" x14ac:dyDescent="0.25">
      <c r="A856">
        <v>437</v>
      </c>
      <c r="B856" t="s">
        <v>1351</v>
      </c>
      <c r="C856" t="s">
        <v>1355</v>
      </c>
      <c r="D856">
        <v>4</v>
      </c>
      <c r="E856" t="s">
        <v>23</v>
      </c>
      <c r="F856" t="s">
        <v>1356</v>
      </c>
      <c r="G856" t="s">
        <v>44</v>
      </c>
      <c r="H856" t="s">
        <v>233</v>
      </c>
      <c r="I856" t="s">
        <v>1357</v>
      </c>
      <c r="J856" t="s">
        <v>28</v>
      </c>
      <c r="K856" s="7">
        <v>67</v>
      </c>
      <c r="L856">
        <v>741</v>
      </c>
      <c r="M856" t="s">
        <v>4340</v>
      </c>
      <c r="N856">
        <f>COUNTIFS(Bike_Data[Product Name],Bike_Data[[#This Row],[Product Name]])</f>
        <v>97</v>
      </c>
      <c r="O856">
        <f>_xlfn.RANK.EQ(Bike_Data[[#This Row],[Product Name Count]],Bike_Data[Product Name Count])</f>
        <v>1262</v>
      </c>
      <c r="P8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56" t="s">
        <v>29</v>
      </c>
      <c r="R856" t="s">
        <v>30</v>
      </c>
      <c r="S856">
        <v>1</v>
      </c>
      <c r="T856">
        <v>1549</v>
      </c>
      <c r="U856">
        <v>0.05</v>
      </c>
      <c r="V856" t="s">
        <v>47</v>
      </c>
      <c r="W856">
        <v>13</v>
      </c>
      <c r="X856" t="s">
        <v>44</v>
      </c>
      <c r="Y856" t="s">
        <v>48</v>
      </c>
      <c r="Z856" t="s">
        <v>49</v>
      </c>
      <c r="AA856" t="s">
        <v>55</v>
      </c>
    </row>
    <row r="857" spans="1:27" x14ac:dyDescent="0.25">
      <c r="A857">
        <v>437</v>
      </c>
      <c r="B857" t="s">
        <v>1351</v>
      </c>
      <c r="C857" t="s">
        <v>1355</v>
      </c>
      <c r="D857">
        <v>4</v>
      </c>
      <c r="E857" t="s">
        <v>23</v>
      </c>
      <c r="F857" t="s">
        <v>1356</v>
      </c>
      <c r="G857" t="s">
        <v>44</v>
      </c>
      <c r="H857" t="s">
        <v>233</v>
      </c>
      <c r="I857" t="s">
        <v>1357</v>
      </c>
      <c r="J857" t="s">
        <v>56</v>
      </c>
      <c r="K857" s="7">
        <v>53</v>
      </c>
      <c r="L857">
        <v>1483</v>
      </c>
      <c r="M857" t="s">
        <v>4341</v>
      </c>
      <c r="N857">
        <f>COUNTIFS(Bike_Data[Product Name],Bike_Data[[#This Row],[Product Name]])</f>
        <v>86</v>
      </c>
      <c r="O857">
        <f>_xlfn.RANK.EQ(Bike_Data[[#This Row],[Product Name Count]],Bike_Data[Product Name Count])</f>
        <v>1915</v>
      </c>
      <c r="P8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57" t="s">
        <v>39</v>
      </c>
      <c r="R857" t="s">
        <v>30</v>
      </c>
      <c r="S857">
        <v>1</v>
      </c>
      <c r="T857">
        <v>999.99</v>
      </c>
      <c r="U857">
        <v>0.05</v>
      </c>
      <c r="V857" t="s">
        <v>47</v>
      </c>
      <c r="W857">
        <v>28</v>
      </c>
      <c r="X857" t="s">
        <v>44</v>
      </c>
      <c r="Y857" t="s">
        <v>48</v>
      </c>
      <c r="Z857" t="s">
        <v>49</v>
      </c>
      <c r="AA857" t="s">
        <v>55</v>
      </c>
    </row>
    <row r="858" spans="1:27" x14ac:dyDescent="0.25">
      <c r="A858">
        <v>437</v>
      </c>
      <c r="B858" t="s">
        <v>1351</v>
      </c>
      <c r="C858" t="s">
        <v>1355</v>
      </c>
      <c r="D858">
        <v>4</v>
      </c>
      <c r="E858" t="s">
        <v>23</v>
      </c>
      <c r="F858" t="s">
        <v>1356</v>
      </c>
      <c r="G858" t="s">
        <v>44</v>
      </c>
      <c r="H858" t="s">
        <v>233</v>
      </c>
      <c r="I858" t="s">
        <v>1357</v>
      </c>
      <c r="J858" t="s">
        <v>38</v>
      </c>
      <c r="K858" s="7">
        <v>59</v>
      </c>
      <c r="L858">
        <v>1257</v>
      </c>
      <c r="M858" t="s">
        <v>4341</v>
      </c>
      <c r="N858">
        <f>COUNTIFS(Bike_Data[Product Name],Bike_Data[[#This Row],[Product Name]])</f>
        <v>85</v>
      </c>
      <c r="O858">
        <f>_xlfn.RANK.EQ(Bike_Data[[#This Row],[Product Name Count]],Bike_Data[Product Name Count])</f>
        <v>2001</v>
      </c>
      <c r="P8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58" t="s">
        <v>39</v>
      </c>
      <c r="R858" t="s">
        <v>40</v>
      </c>
      <c r="S858">
        <v>2</v>
      </c>
      <c r="T858">
        <v>1799.99</v>
      </c>
      <c r="U858">
        <v>0.05</v>
      </c>
      <c r="V858" t="s">
        <v>47</v>
      </c>
      <c r="W858">
        <v>1</v>
      </c>
      <c r="X858" t="s">
        <v>44</v>
      </c>
      <c r="Y858" t="s">
        <v>48</v>
      </c>
      <c r="Z858" t="s">
        <v>49</v>
      </c>
      <c r="AA858" t="s">
        <v>55</v>
      </c>
    </row>
    <row r="859" spans="1:27" x14ac:dyDescent="0.25">
      <c r="A859">
        <v>439</v>
      </c>
      <c r="B859" t="s">
        <v>1360</v>
      </c>
      <c r="C859" t="s">
        <v>1355</v>
      </c>
      <c r="D859">
        <v>4</v>
      </c>
      <c r="E859" t="s">
        <v>23</v>
      </c>
      <c r="F859" t="s">
        <v>1361</v>
      </c>
      <c r="G859" t="s">
        <v>44</v>
      </c>
      <c r="H859" t="s">
        <v>975</v>
      </c>
      <c r="I859" t="s">
        <v>1362</v>
      </c>
      <c r="J859" t="s">
        <v>114</v>
      </c>
      <c r="K859" s="7">
        <v>73</v>
      </c>
      <c r="L859">
        <v>529</v>
      </c>
      <c r="M859" t="s">
        <v>4340</v>
      </c>
      <c r="N859">
        <f>COUNTIFS(Bike_Data[Product Name],Bike_Data[[#This Row],[Product Name]])</f>
        <v>110</v>
      </c>
      <c r="O859">
        <f>_xlfn.RANK.EQ(Bike_Data[[#This Row],[Product Name Count]],Bike_Data[Product Name Count])</f>
        <v>752</v>
      </c>
      <c r="P8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59" t="s">
        <v>39</v>
      </c>
      <c r="R859" t="s">
        <v>30</v>
      </c>
      <c r="S859">
        <v>2</v>
      </c>
      <c r="T859">
        <v>469.99</v>
      </c>
      <c r="U859">
        <v>7.0000000000000007E-2</v>
      </c>
      <c r="V859" t="s">
        <v>47</v>
      </c>
      <c r="W859">
        <v>11</v>
      </c>
      <c r="X859" t="s">
        <v>44</v>
      </c>
      <c r="Y859" t="s">
        <v>48</v>
      </c>
      <c r="Z859" t="s">
        <v>49</v>
      </c>
      <c r="AA859" t="s">
        <v>50</v>
      </c>
    </row>
    <row r="860" spans="1:27" x14ac:dyDescent="0.25">
      <c r="A860">
        <v>439</v>
      </c>
      <c r="B860" t="s">
        <v>1360</v>
      </c>
      <c r="C860" t="s">
        <v>1355</v>
      </c>
      <c r="D860">
        <v>4</v>
      </c>
      <c r="E860" t="s">
        <v>23</v>
      </c>
      <c r="F860" t="s">
        <v>1361</v>
      </c>
      <c r="G860" t="s">
        <v>44</v>
      </c>
      <c r="H860" t="s">
        <v>975</v>
      </c>
      <c r="I860" t="s">
        <v>1362</v>
      </c>
      <c r="J860" t="s">
        <v>92</v>
      </c>
      <c r="K860" s="7">
        <v>69</v>
      </c>
      <c r="L860">
        <v>672</v>
      </c>
      <c r="M860" t="s">
        <v>4340</v>
      </c>
      <c r="N860">
        <f>COUNTIFS(Bike_Data[Product Name],Bike_Data[[#This Row],[Product Name]])</f>
        <v>101</v>
      </c>
      <c r="O860">
        <f>_xlfn.RANK.EQ(Bike_Data[[#This Row],[Product Name Count]],Bike_Data[Product Name Count])</f>
        <v>862</v>
      </c>
      <c r="P8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60" t="s">
        <v>39</v>
      </c>
      <c r="R860" t="s">
        <v>40</v>
      </c>
      <c r="S860">
        <v>2</v>
      </c>
      <c r="T860">
        <v>3999.99</v>
      </c>
      <c r="U860">
        <v>0.05</v>
      </c>
      <c r="V860" t="s">
        <v>47</v>
      </c>
      <c r="W860">
        <v>8</v>
      </c>
      <c r="X860" t="s">
        <v>44</v>
      </c>
      <c r="Y860" t="s">
        <v>48</v>
      </c>
      <c r="Z860" t="s">
        <v>49</v>
      </c>
      <c r="AA860" t="s">
        <v>50</v>
      </c>
    </row>
    <row r="861" spans="1:27" x14ac:dyDescent="0.25">
      <c r="A861">
        <v>440</v>
      </c>
      <c r="B861" t="s">
        <v>1360</v>
      </c>
      <c r="C861" t="s">
        <v>1352</v>
      </c>
      <c r="D861">
        <v>4</v>
      </c>
      <c r="E861" t="s">
        <v>23</v>
      </c>
      <c r="F861" t="s">
        <v>1363</v>
      </c>
      <c r="G861" t="s">
        <v>44</v>
      </c>
      <c r="H861" t="s">
        <v>323</v>
      </c>
      <c r="I861" t="s">
        <v>1364</v>
      </c>
      <c r="J861" t="s">
        <v>41</v>
      </c>
      <c r="K861" s="7">
        <v>62</v>
      </c>
      <c r="L861">
        <v>1134</v>
      </c>
      <c r="M861" t="s">
        <v>4341</v>
      </c>
      <c r="N861">
        <f>COUNTIFS(Bike_Data[Product Name],Bike_Data[[#This Row],[Product Name]])</f>
        <v>97</v>
      </c>
      <c r="O861">
        <f>_xlfn.RANK.EQ(Bike_Data[[#This Row],[Product Name Count]],Bike_Data[Product Name Count])</f>
        <v>1262</v>
      </c>
      <c r="P8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61" t="s">
        <v>39</v>
      </c>
      <c r="R861" t="s">
        <v>40</v>
      </c>
      <c r="S861">
        <v>2</v>
      </c>
      <c r="T861">
        <v>2899.99</v>
      </c>
      <c r="U861">
        <v>7.0000000000000007E-2</v>
      </c>
      <c r="V861" t="s">
        <v>47</v>
      </c>
      <c r="W861">
        <v>2</v>
      </c>
      <c r="X861" t="s">
        <v>44</v>
      </c>
      <c r="Y861" t="s">
        <v>48</v>
      </c>
      <c r="Z861" t="s">
        <v>49</v>
      </c>
      <c r="AA861" t="s">
        <v>55</v>
      </c>
    </row>
    <row r="862" spans="1:27" x14ac:dyDescent="0.25">
      <c r="A862">
        <v>440</v>
      </c>
      <c r="B862" t="s">
        <v>1360</v>
      </c>
      <c r="C862" t="s">
        <v>1352</v>
      </c>
      <c r="D862">
        <v>4</v>
      </c>
      <c r="E862" t="s">
        <v>23</v>
      </c>
      <c r="F862" t="s">
        <v>1363</v>
      </c>
      <c r="G862" t="s">
        <v>44</v>
      </c>
      <c r="H862" t="s">
        <v>323</v>
      </c>
      <c r="I862" t="s">
        <v>1364</v>
      </c>
      <c r="J862" t="s">
        <v>165</v>
      </c>
      <c r="K862" s="7">
        <v>57</v>
      </c>
      <c r="L862">
        <v>1316</v>
      </c>
      <c r="M862" t="s">
        <v>4341</v>
      </c>
      <c r="N862">
        <f>COUNTIFS(Bike_Data[Product Name],Bike_Data[[#This Row],[Product Name]])</f>
        <v>78</v>
      </c>
      <c r="O862">
        <f>_xlfn.RANK.EQ(Bike_Data[[#This Row],[Product Name Count]],Bike_Data[Product Name Count])</f>
        <v>2170</v>
      </c>
      <c r="P8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62" t="s">
        <v>36</v>
      </c>
      <c r="R862" t="s">
        <v>69</v>
      </c>
      <c r="S862">
        <v>2</v>
      </c>
      <c r="T862">
        <v>449</v>
      </c>
      <c r="U862">
        <v>7.0000000000000007E-2</v>
      </c>
      <c r="V862" t="s">
        <v>47</v>
      </c>
      <c r="W862">
        <v>15</v>
      </c>
      <c r="X862" t="s">
        <v>44</v>
      </c>
      <c r="Y862" t="s">
        <v>48</v>
      </c>
      <c r="Z862" t="s">
        <v>49</v>
      </c>
      <c r="AA862" t="s">
        <v>55</v>
      </c>
    </row>
    <row r="863" spans="1:27" x14ac:dyDescent="0.25">
      <c r="A863">
        <v>442</v>
      </c>
      <c r="B863" t="s">
        <v>1355</v>
      </c>
      <c r="C863" t="s">
        <v>1367</v>
      </c>
      <c r="D863">
        <v>4</v>
      </c>
      <c r="E863" t="s">
        <v>23</v>
      </c>
      <c r="F863" t="s">
        <v>1368</v>
      </c>
      <c r="G863" t="s">
        <v>44</v>
      </c>
      <c r="H863" t="s">
        <v>167</v>
      </c>
      <c r="I863" t="s">
        <v>1369</v>
      </c>
      <c r="J863" t="s">
        <v>42</v>
      </c>
      <c r="K863" s="7">
        <v>131</v>
      </c>
      <c r="L863">
        <v>275</v>
      </c>
      <c r="M863" t="s">
        <v>4340</v>
      </c>
      <c r="N863">
        <f>COUNTIFS(Bike_Data[Product Name],Bike_Data[[#This Row],[Product Name]])</f>
        <v>185</v>
      </c>
      <c r="O863">
        <f>_xlfn.RANK.EQ(Bike_Data[[#This Row],[Product Name Count]],Bike_Data[Product Name Count])</f>
        <v>387</v>
      </c>
      <c r="P8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63" t="s">
        <v>70</v>
      </c>
      <c r="R863" t="s">
        <v>37</v>
      </c>
      <c r="S863">
        <v>2</v>
      </c>
      <c r="T863">
        <v>599.99</v>
      </c>
      <c r="U863">
        <v>0.2</v>
      </c>
      <c r="V863" t="s">
        <v>47</v>
      </c>
      <c r="W863">
        <v>2</v>
      </c>
      <c r="X863" t="s">
        <v>44</v>
      </c>
      <c r="Y863" t="s">
        <v>48</v>
      </c>
      <c r="Z863" t="s">
        <v>49</v>
      </c>
      <c r="AA863" t="s">
        <v>55</v>
      </c>
    </row>
    <row r="864" spans="1:27" x14ac:dyDescent="0.25">
      <c r="A864">
        <v>442</v>
      </c>
      <c r="B864" t="s">
        <v>1355</v>
      </c>
      <c r="C864" t="s">
        <v>1367</v>
      </c>
      <c r="D864">
        <v>4</v>
      </c>
      <c r="E864" t="s">
        <v>23</v>
      </c>
      <c r="F864" t="s">
        <v>1368</v>
      </c>
      <c r="G864" t="s">
        <v>44</v>
      </c>
      <c r="H864" t="s">
        <v>167</v>
      </c>
      <c r="I864" t="s">
        <v>1369</v>
      </c>
      <c r="J864" t="s">
        <v>42</v>
      </c>
      <c r="K864" s="7">
        <v>131</v>
      </c>
      <c r="L864">
        <v>275</v>
      </c>
      <c r="M864" t="s">
        <v>4340</v>
      </c>
      <c r="N864">
        <f>COUNTIFS(Bike_Data[Product Name],Bike_Data[[#This Row],[Product Name]])</f>
        <v>185</v>
      </c>
      <c r="O864">
        <f>_xlfn.RANK.EQ(Bike_Data[[#This Row],[Product Name Count]],Bike_Data[Product Name Count])</f>
        <v>387</v>
      </c>
      <c r="P8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64" t="s">
        <v>36</v>
      </c>
      <c r="R864" t="s">
        <v>37</v>
      </c>
      <c r="S864">
        <v>2</v>
      </c>
      <c r="T864">
        <v>599.99</v>
      </c>
      <c r="U864">
        <v>7.0000000000000007E-2</v>
      </c>
      <c r="V864" t="s">
        <v>47</v>
      </c>
      <c r="W864">
        <v>20</v>
      </c>
      <c r="X864" t="s">
        <v>44</v>
      </c>
      <c r="Y864" t="s">
        <v>48</v>
      </c>
      <c r="Z864" t="s">
        <v>49</v>
      </c>
      <c r="AA864" t="s">
        <v>55</v>
      </c>
    </row>
    <row r="865" spans="1:27" x14ac:dyDescent="0.25">
      <c r="A865">
        <v>442</v>
      </c>
      <c r="B865" t="s">
        <v>1355</v>
      </c>
      <c r="C865" t="s">
        <v>1367</v>
      </c>
      <c r="D865">
        <v>4</v>
      </c>
      <c r="E865" t="s">
        <v>23</v>
      </c>
      <c r="F865" t="s">
        <v>1368</v>
      </c>
      <c r="G865" t="s">
        <v>44</v>
      </c>
      <c r="H865" t="s">
        <v>167</v>
      </c>
      <c r="I865" t="s">
        <v>1369</v>
      </c>
      <c r="J865" t="s">
        <v>114</v>
      </c>
      <c r="K865" s="7">
        <v>73</v>
      </c>
      <c r="L865">
        <v>529</v>
      </c>
      <c r="M865" t="s">
        <v>4340</v>
      </c>
      <c r="N865">
        <f>COUNTIFS(Bike_Data[Product Name],Bike_Data[[#This Row],[Product Name]])</f>
        <v>110</v>
      </c>
      <c r="O865">
        <f>_xlfn.RANK.EQ(Bike_Data[[#This Row],[Product Name Count]],Bike_Data[Product Name Count])</f>
        <v>752</v>
      </c>
      <c r="P8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65" t="s">
        <v>39</v>
      </c>
      <c r="R865" t="s">
        <v>30</v>
      </c>
      <c r="S865">
        <v>2</v>
      </c>
      <c r="T865">
        <v>469.99</v>
      </c>
      <c r="U865">
        <v>0.2</v>
      </c>
      <c r="V865" t="s">
        <v>47</v>
      </c>
      <c r="W865">
        <v>11</v>
      </c>
      <c r="X865" t="s">
        <v>44</v>
      </c>
      <c r="Y865" t="s">
        <v>48</v>
      </c>
      <c r="Z865" t="s">
        <v>49</v>
      </c>
      <c r="AA865" t="s">
        <v>55</v>
      </c>
    </row>
    <row r="866" spans="1:27" x14ac:dyDescent="0.25">
      <c r="A866">
        <v>443</v>
      </c>
      <c r="B866" t="s">
        <v>1355</v>
      </c>
      <c r="C866" t="s">
        <v>1370</v>
      </c>
      <c r="D866">
        <v>4</v>
      </c>
      <c r="E866" t="s">
        <v>23</v>
      </c>
      <c r="F866" t="s">
        <v>1371</v>
      </c>
      <c r="G866" t="s">
        <v>44</v>
      </c>
      <c r="H866" t="s">
        <v>478</v>
      </c>
      <c r="I866" t="s">
        <v>1372</v>
      </c>
      <c r="J866" t="s">
        <v>42</v>
      </c>
      <c r="K866" s="7">
        <v>131</v>
      </c>
      <c r="L866">
        <v>275</v>
      </c>
      <c r="M866" t="s">
        <v>4340</v>
      </c>
      <c r="N866">
        <f>COUNTIFS(Bike_Data[Product Name],Bike_Data[[#This Row],[Product Name]])</f>
        <v>185</v>
      </c>
      <c r="O866">
        <f>_xlfn.RANK.EQ(Bike_Data[[#This Row],[Product Name Count]],Bike_Data[Product Name Count])</f>
        <v>387</v>
      </c>
      <c r="P8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66" t="s">
        <v>70</v>
      </c>
      <c r="R866" t="s">
        <v>37</v>
      </c>
      <c r="S866">
        <v>1</v>
      </c>
      <c r="T866">
        <v>599.99</v>
      </c>
      <c r="U866">
        <v>0.2</v>
      </c>
      <c r="V866" t="s">
        <v>47</v>
      </c>
      <c r="W866">
        <v>2</v>
      </c>
      <c r="X866" t="s">
        <v>44</v>
      </c>
      <c r="Y866" t="s">
        <v>48</v>
      </c>
      <c r="Z866" t="s">
        <v>49</v>
      </c>
      <c r="AA866" t="s">
        <v>50</v>
      </c>
    </row>
    <row r="867" spans="1:27" x14ac:dyDescent="0.25">
      <c r="A867">
        <v>443</v>
      </c>
      <c r="B867" t="s">
        <v>1355</v>
      </c>
      <c r="C867" t="s">
        <v>1370</v>
      </c>
      <c r="D867">
        <v>4</v>
      </c>
      <c r="E867" t="s">
        <v>23</v>
      </c>
      <c r="F867" t="s">
        <v>1371</v>
      </c>
      <c r="G867" t="s">
        <v>44</v>
      </c>
      <c r="H867" t="s">
        <v>478</v>
      </c>
      <c r="I867" t="s">
        <v>1372</v>
      </c>
      <c r="J867" t="s">
        <v>127</v>
      </c>
      <c r="K867" s="7">
        <v>66</v>
      </c>
      <c r="L867">
        <v>875</v>
      </c>
      <c r="M867" t="s">
        <v>4341</v>
      </c>
      <c r="N867">
        <f>COUNTIFS(Bike_Data[Product Name],Bike_Data[[#This Row],[Product Name]])</f>
        <v>91</v>
      </c>
      <c r="O867">
        <f>_xlfn.RANK.EQ(Bike_Data[[#This Row],[Product Name Count]],Bike_Data[Product Name Count])</f>
        <v>1553</v>
      </c>
      <c r="P8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67" t="s">
        <v>39</v>
      </c>
      <c r="R867" t="s">
        <v>128</v>
      </c>
      <c r="S867">
        <v>1</v>
      </c>
      <c r="T867">
        <v>1320.99</v>
      </c>
      <c r="U867">
        <v>0.05</v>
      </c>
      <c r="V867" t="s">
        <v>47</v>
      </c>
      <c r="W867">
        <v>1</v>
      </c>
      <c r="X867" t="s">
        <v>44</v>
      </c>
      <c r="Y867" t="s">
        <v>48</v>
      </c>
      <c r="Z867" t="s">
        <v>49</v>
      </c>
      <c r="AA867" t="s">
        <v>50</v>
      </c>
    </row>
    <row r="868" spans="1:27" x14ac:dyDescent="0.25">
      <c r="A868">
        <v>445</v>
      </c>
      <c r="B868" t="s">
        <v>1352</v>
      </c>
      <c r="C868" t="s">
        <v>1373</v>
      </c>
      <c r="D868">
        <v>4</v>
      </c>
      <c r="E868" t="s">
        <v>23</v>
      </c>
      <c r="F868" t="s">
        <v>1374</v>
      </c>
      <c r="G868" t="s">
        <v>44</v>
      </c>
      <c r="H868" t="s">
        <v>425</v>
      </c>
      <c r="I868" t="s">
        <v>1375</v>
      </c>
      <c r="J868" t="s">
        <v>42</v>
      </c>
      <c r="K868" s="7">
        <v>131</v>
      </c>
      <c r="L868">
        <v>275</v>
      </c>
      <c r="M868" t="s">
        <v>4340</v>
      </c>
      <c r="N868">
        <f>COUNTIFS(Bike_Data[Product Name],Bike_Data[[#This Row],[Product Name]])</f>
        <v>185</v>
      </c>
      <c r="O868">
        <f>_xlfn.RANK.EQ(Bike_Data[[#This Row],[Product Name Count]],Bike_Data[Product Name Count])</f>
        <v>387</v>
      </c>
      <c r="P8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68" t="s">
        <v>36</v>
      </c>
      <c r="R868" t="s">
        <v>37</v>
      </c>
      <c r="S868">
        <v>1</v>
      </c>
      <c r="T868">
        <v>599.99</v>
      </c>
      <c r="U868">
        <v>7.0000000000000007E-2</v>
      </c>
      <c r="V868" t="s">
        <v>47</v>
      </c>
      <c r="W868">
        <v>20</v>
      </c>
      <c r="X868" t="s">
        <v>44</v>
      </c>
      <c r="Y868" t="s">
        <v>48</v>
      </c>
      <c r="Z868" t="s">
        <v>49</v>
      </c>
      <c r="AA868" t="s">
        <v>50</v>
      </c>
    </row>
    <row r="869" spans="1:27" x14ac:dyDescent="0.25">
      <c r="A869">
        <v>445</v>
      </c>
      <c r="B869" t="s">
        <v>1352</v>
      </c>
      <c r="C869" t="s">
        <v>1373</v>
      </c>
      <c r="D869">
        <v>4</v>
      </c>
      <c r="E869" t="s">
        <v>23</v>
      </c>
      <c r="F869" t="s">
        <v>1374</v>
      </c>
      <c r="G869" t="s">
        <v>44</v>
      </c>
      <c r="H869" t="s">
        <v>425</v>
      </c>
      <c r="I869" t="s">
        <v>1375</v>
      </c>
      <c r="J869" t="s">
        <v>92</v>
      </c>
      <c r="K869" s="7">
        <v>69</v>
      </c>
      <c r="L869">
        <v>672</v>
      </c>
      <c r="M869" t="s">
        <v>4340</v>
      </c>
      <c r="N869">
        <f>COUNTIFS(Bike_Data[Product Name],Bike_Data[[#This Row],[Product Name]])</f>
        <v>101</v>
      </c>
      <c r="O869">
        <f>_xlfn.RANK.EQ(Bike_Data[[#This Row],[Product Name Count]],Bike_Data[Product Name Count])</f>
        <v>862</v>
      </c>
      <c r="P8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69" t="s">
        <v>39</v>
      </c>
      <c r="R869" t="s">
        <v>40</v>
      </c>
      <c r="S869">
        <v>1</v>
      </c>
      <c r="T869">
        <v>3999.99</v>
      </c>
      <c r="U869">
        <v>0.2</v>
      </c>
      <c r="V869" t="s">
        <v>47</v>
      </c>
      <c r="W869">
        <v>8</v>
      </c>
      <c r="X869" t="s">
        <v>44</v>
      </c>
      <c r="Y869" t="s">
        <v>48</v>
      </c>
      <c r="Z869" t="s">
        <v>49</v>
      </c>
      <c r="AA869" t="s">
        <v>50</v>
      </c>
    </row>
    <row r="870" spans="1:27" x14ac:dyDescent="0.25">
      <c r="A870">
        <v>445</v>
      </c>
      <c r="B870" t="s">
        <v>1352</v>
      </c>
      <c r="C870" t="s">
        <v>1373</v>
      </c>
      <c r="D870">
        <v>4</v>
      </c>
      <c r="E870" t="s">
        <v>23</v>
      </c>
      <c r="F870" t="s">
        <v>1374</v>
      </c>
      <c r="G870" t="s">
        <v>44</v>
      </c>
      <c r="H870" t="s">
        <v>425</v>
      </c>
      <c r="I870" t="s">
        <v>1375</v>
      </c>
      <c r="J870" t="s">
        <v>118</v>
      </c>
      <c r="K870" s="7">
        <v>70</v>
      </c>
      <c r="L870">
        <v>602</v>
      </c>
      <c r="M870" t="s">
        <v>4340</v>
      </c>
      <c r="N870">
        <f>COUNTIFS(Bike_Data[Product Name],Bike_Data[[#This Row],[Product Name]])</f>
        <v>100</v>
      </c>
      <c r="O870">
        <f>_xlfn.RANK.EQ(Bike_Data[[#This Row],[Product Name Count]],Bike_Data[Product Name Count])</f>
        <v>1064</v>
      </c>
      <c r="P8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70" t="s">
        <v>87</v>
      </c>
      <c r="R870" t="s">
        <v>37</v>
      </c>
      <c r="S870">
        <v>1</v>
      </c>
      <c r="T870">
        <v>299.99</v>
      </c>
      <c r="U870">
        <v>0.2</v>
      </c>
      <c r="V870" t="s">
        <v>47</v>
      </c>
      <c r="W870">
        <v>12</v>
      </c>
      <c r="X870" t="s">
        <v>44</v>
      </c>
      <c r="Y870" t="s">
        <v>48</v>
      </c>
      <c r="Z870" t="s">
        <v>49</v>
      </c>
      <c r="AA870" t="s">
        <v>50</v>
      </c>
    </row>
    <row r="871" spans="1:27" x14ac:dyDescent="0.25">
      <c r="A871">
        <v>446</v>
      </c>
      <c r="B871" t="s">
        <v>1352</v>
      </c>
      <c r="C871" t="s">
        <v>1370</v>
      </c>
      <c r="D871">
        <v>4</v>
      </c>
      <c r="E871" t="s">
        <v>23</v>
      </c>
      <c r="F871" t="s">
        <v>1376</v>
      </c>
      <c r="G871" t="s">
        <v>44</v>
      </c>
      <c r="H871" t="s">
        <v>425</v>
      </c>
      <c r="I871" t="s">
        <v>1377</v>
      </c>
      <c r="J871" t="s">
        <v>42</v>
      </c>
      <c r="K871" s="7">
        <v>131</v>
      </c>
      <c r="L871">
        <v>275</v>
      </c>
      <c r="M871" t="s">
        <v>4340</v>
      </c>
      <c r="N871">
        <f>COUNTIFS(Bike_Data[Product Name],Bike_Data[[#This Row],[Product Name]])</f>
        <v>185</v>
      </c>
      <c r="O871">
        <f>_xlfn.RANK.EQ(Bike_Data[[#This Row],[Product Name Count]],Bike_Data[Product Name Count])</f>
        <v>387</v>
      </c>
      <c r="P8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71" t="s">
        <v>36</v>
      </c>
      <c r="R871" t="s">
        <v>37</v>
      </c>
      <c r="S871">
        <v>2</v>
      </c>
      <c r="T871">
        <v>599.99</v>
      </c>
      <c r="U871">
        <v>7.0000000000000007E-2</v>
      </c>
      <c r="V871" t="s">
        <v>47</v>
      </c>
      <c r="W871">
        <v>20</v>
      </c>
      <c r="X871" t="s">
        <v>44</v>
      </c>
      <c r="Y871" t="s">
        <v>48</v>
      </c>
      <c r="Z871" t="s">
        <v>49</v>
      </c>
      <c r="AA871" t="s">
        <v>55</v>
      </c>
    </row>
    <row r="872" spans="1:27" x14ac:dyDescent="0.25">
      <c r="A872">
        <v>446</v>
      </c>
      <c r="B872" t="s">
        <v>1352</v>
      </c>
      <c r="C872" t="s">
        <v>1370</v>
      </c>
      <c r="D872">
        <v>4</v>
      </c>
      <c r="E872" t="s">
        <v>23</v>
      </c>
      <c r="F872" t="s">
        <v>1376</v>
      </c>
      <c r="G872" t="s">
        <v>44</v>
      </c>
      <c r="H872" t="s">
        <v>425</v>
      </c>
      <c r="I872" t="s">
        <v>1377</v>
      </c>
      <c r="J872" t="s">
        <v>86</v>
      </c>
      <c r="K872" s="7">
        <v>123</v>
      </c>
      <c r="L872">
        <v>406</v>
      </c>
      <c r="M872" t="s">
        <v>4340</v>
      </c>
      <c r="N872">
        <f>COUNTIFS(Bike_Data[Product Name],Bike_Data[[#This Row],[Product Name]])</f>
        <v>180</v>
      </c>
      <c r="O872">
        <f>_xlfn.RANK.EQ(Bike_Data[[#This Row],[Product Name Count]],Bike_Data[Product Name Count])</f>
        <v>572</v>
      </c>
      <c r="P8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72" t="s">
        <v>87</v>
      </c>
      <c r="R872" t="s">
        <v>37</v>
      </c>
      <c r="S872">
        <v>1</v>
      </c>
      <c r="T872">
        <v>269.99</v>
      </c>
      <c r="U872">
        <v>0.2</v>
      </c>
      <c r="V872" t="s">
        <v>47</v>
      </c>
      <c r="W872">
        <v>0</v>
      </c>
      <c r="X872" t="s">
        <v>44</v>
      </c>
      <c r="Y872" t="s">
        <v>48</v>
      </c>
      <c r="Z872" t="s">
        <v>49</v>
      </c>
      <c r="AA872" t="s">
        <v>55</v>
      </c>
    </row>
    <row r="873" spans="1:27" x14ac:dyDescent="0.25">
      <c r="A873">
        <v>448</v>
      </c>
      <c r="B873" t="s">
        <v>1367</v>
      </c>
      <c r="C873" t="s">
        <v>1380</v>
      </c>
      <c r="D873">
        <v>4</v>
      </c>
      <c r="E873" t="s">
        <v>23</v>
      </c>
      <c r="F873" t="s">
        <v>1381</v>
      </c>
      <c r="G873" t="s">
        <v>44</v>
      </c>
      <c r="H873" t="s">
        <v>635</v>
      </c>
      <c r="I873" t="s">
        <v>1382</v>
      </c>
      <c r="J873" t="s">
        <v>109</v>
      </c>
      <c r="K873" s="7">
        <v>138</v>
      </c>
      <c r="L873">
        <v>1</v>
      </c>
      <c r="M873" t="s">
        <v>4340</v>
      </c>
      <c r="N873">
        <f>COUNTIFS(Bike_Data[Product Name],Bike_Data[[#This Row],[Product Name]])</f>
        <v>193</v>
      </c>
      <c r="O873">
        <f>_xlfn.RANK.EQ(Bike_Data[[#This Row],[Product Name Count]],Bike_Data[Product Name Count])</f>
        <v>1</v>
      </c>
      <c r="P8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73" t="s">
        <v>36</v>
      </c>
      <c r="R873" t="s">
        <v>37</v>
      </c>
      <c r="S873">
        <v>2</v>
      </c>
      <c r="T873">
        <v>269.99</v>
      </c>
      <c r="U873">
        <v>0.05</v>
      </c>
      <c r="V873" t="s">
        <v>47</v>
      </c>
      <c r="W873">
        <v>1</v>
      </c>
      <c r="X873" t="s">
        <v>44</v>
      </c>
      <c r="Y873" t="s">
        <v>48</v>
      </c>
      <c r="Z873" t="s">
        <v>49</v>
      </c>
      <c r="AA873" t="s">
        <v>50</v>
      </c>
    </row>
    <row r="874" spans="1:27" x14ac:dyDescent="0.25">
      <c r="A874">
        <v>448</v>
      </c>
      <c r="B874" t="s">
        <v>1367</v>
      </c>
      <c r="C874" t="s">
        <v>1380</v>
      </c>
      <c r="D874">
        <v>4</v>
      </c>
      <c r="E874" t="s">
        <v>23</v>
      </c>
      <c r="F874" t="s">
        <v>1381</v>
      </c>
      <c r="G874" t="s">
        <v>44</v>
      </c>
      <c r="H874" t="s">
        <v>635</v>
      </c>
      <c r="I874" t="s">
        <v>1382</v>
      </c>
      <c r="J874" t="s">
        <v>114</v>
      </c>
      <c r="K874" s="7">
        <v>73</v>
      </c>
      <c r="L874">
        <v>529</v>
      </c>
      <c r="M874" t="s">
        <v>4340</v>
      </c>
      <c r="N874">
        <f>COUNTIFS(Bike_Data[Product Name],Bike_Data[[#This Row],[Product Name]])</f>
        <v>110</v>
      </c>
      <c r="O874">
        <f>_xlfn.RANK.EQ(Bike_Data[[#This Row],[Product Name Count]],Bike_Data[Product Name Count])</f>
        <v>752</v>
      </c>
      <c r="P8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74" t="s">
        <v>39</v>
      </c>
      <c r="R874" t="s">
        <v>30</v>
      </c>
      <c r="S874">
        <v>2</v>
      </c>
      <c r="T874">
        <v>469.99</v>
      </c>
      <c r="U874">
        <v>0.05</v>
      </c>
      <c r="V874" t="s">
        <v>47</v>
      </c>
      <c r="W874">
        <v>11</v>
      </c>
      <c r="X874" t="s">
        <v>44</v>
      </c>
      <c r="Y874" t="s">
        <v>48</v>
      </c>
      <c r="Z874" t="s">
        <v>49</v>
      </c>
      <c r="AA874" t="s">
        <v>50</v>
      </c>
    </row>
    <row r="875" spans="1:27" x14ac:dyDescent="0.25">
      <c r="A875">
        <v>449</v>
      </c>
      <c r="B875" t="s">
        <v>1367</v>
      </c>
      <c r="C875" t="s">
        <v>1373</v>
      </c>
      <c r="D875">
        <v>4</v>
      </c>
      <c r="E875" t="s">
        <v>23</v>
      </c>
      <c r="F875" t="s">
        <v>1383</v>
      </c>
      <c r="G875" t="s">
        <v>44</v>
      </c>
      <c r="H875" t="s">
        <v>1384</v>
      </c>
      <c r="I875" t="s">
        <v>1385</v>
      </c>
      <c r="J875" t="s">
        <v>42</v>
      </c>
      <c r="K875" s="7">
        <v>131</v>
      </c>
      <c r="L875">
        <v>275</v>
      </c>
      <c r="M875" t="s">
        <v>4340</v>
      </c>
      <c r="N875">
        <f>COUNTIFS(Bike_Data[Product Name],Bike_Data[[#This Row],[Product Name]])</f>
        <v>185</v>
      </c>
      <c r="O875">
        <f>_xlfn.RANK.EQ(Bike_Data[[#This Row],[Product Name Count]],Bike_Data[Product Name Count])</f>
        <v>387</v>
      </c>
      <c r="P8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75" t="s">
        <v>70</v>
      </c>
      <c r="R875" t="s">
        <v>37</v>
      </c>
      <c r="S875">
        <v>2</v>
      </c>
      <c r="T875">
        <v>599.99</v>
      </c>
      <c r="U875">
        <v>0.2</v>
      </c>
      <c r="V875" t="s">
        <v>47</v>
      </c>
      <c r="W875">
        <v>2</v>
      </c>
      <c r="X875" t="s">
        <v>44</v>
      </c>
      <c r="Y875" t="s">
        <v>48</v>
      </c>
      <c r="Z875" t="s">
        <v>49</v>
      </c>
      <c r="AA875" t="s">
        <v>55</v>
      </c>
    </row>
    <row r="876" spans="1:27" x14ac:dyDescent="0.25">
      <c r="A876">
        <v>449</v>
      </c>
      <c r="B876" t="s">
        <v>1367</v>
      </c>
      <c r="C876" t="s">
        <v>1373</v>
      </c>
      <c r="D876">
        <v>4</v>
      </c>
      <c r="E876" t="s">
        <v>23</v>
      </c>
      <c r="F876" t="s">
        <v>1383</v>
      </c>
      <c r="G876" t="s">
        <v>44</v>
      </c>
      <c r="H876" t="s">
        <v>1384</v>
      </c>
      <c r="I876" t="s">
        <v>1385</v>
      </c>
      <c r="J876" t="s">
        <v>92</v>
      </c>
      <c r="K876" s="7">
        <v>69</v>
      </c>
      <c r="L876">
        <v>672</v>
      </c>
      <c r="M876" t="s">
        <v>4340</v>
      </c>
      <c r="N876">
        <f>COUNTIFS(Bike_Data[Product Name],Bike_Data[[#This Row],[Product Name]])</f>
        <v>101</v>
      </c>
      <c r="O876">
        <f>_xlfn.RANK.EQ(Bike_Data[[#This Row],[Product Name Count]],Bike_Data[Product Name Count])</f>
        <v>862</v>
      </c>
      <c r="P8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76" t="s">
        <v>39</v>
      </c>
      <c r="R876" t="s">
        <v>40</v>
      </c>
      <c r="S876">
        <v>2</v>
      </c>
      <c r="T876">
        <v>3999.99</v>
      </c>
      <c r="U876">
        <v>7.0000000000000007E-2</v>
      </c>
      <c r="V876" t="s">
        <v>47</v>
      </c>
      <c r="W876">
        <v>8</v>
      </c>
      <c r="X876" t="s">
        <v>44</v>
      </c>
      <c r="Y876" t="s">
        <v>48</v>
      </c>
      <c r="Z876" t="s">
        <v>49</v>
      </c>
      <c r="AA876" t="s">
        <v>55</v>
      </c>
    </row>
    <row r="877" spans="1:27" x14ac:dyDescent="0.25">
      <c r="A877">
        <v>449</v>
      </c>
      <c r="B877" t="s">
        <v>1367</v>
      </c>
      <c r="C877" t="s">
        <v>1373</v>
      </c>
      <c r="D877">
        <v>4</v>
      </c>
      <c r="E877" t="s">
        <v>23</v>
      </c>
      <c r="F877" t="s">
        <v>1383</v>
      </c>
      <c r="G877" t="s">
        <v>44</v>
      </c>
      <c r="H877" t="s">
        <v>1384</v>
      </c>
      <c r="I877" t="s">
        <v>1385</v>
      </c>
      <c r="J877" t="s">
        <v>68</v>
      </c>
      <c r="K877" s="7">
        <v>61</v>
      </c>
      <c r="L877">
        <v>1196</v>
      </c>
      <c r="M877" t="s">
        <v>4341</v>
      </c>
      <c r="N877">
        <f>COUNTIFS(Bike_Data[Product Name],Bike_Data[[#This Row],[Product Name]])</f>
        <v>91</v>
      </c>
      <c r="O877">
        <f>_xlfn.RANK.EQ(Bike_Data[[#This Row],[Product Name Count]],Bike_Data[Product Name Count])</f>
        <v>1553</v>
      </c>
      <c r="P8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77" t="s">
        <v>36</v>
      </c>
      <c r="R877" t="s">
        <v>69</v>
      </c>
      <c r="S877">
        <v>2</v>
      </c>
      <c r="T877">
        <v>429</v>
      </c>
      <c r="U877">
        <v>0.05</v>
      </c>
      <c r="V877" t="s">
        <v>47</v>
      </c>
      <c r="W877">
        <v>3</v>
      </c>
      <c r="X877" t="s">
        <v>44</v>
      </c>
      <c r="Y877" t="s">
        <v>48</v>
      </c>
      <c r="Z877" t="s">
        <v>49</v>
      </c>
      <c r="AA877" t="s">
        <v>55</v>
      </c>
    </row>
    <row r="878" spans="1:27" x14ac:dyDescent="0.25">
      <c r="A878">
        <v>449</v>
      </c>
      <c r="B878" t="s">
        <v>1367</v>
      </c>
      <c r="C878" t="s">
        <v>1373</v>
      </c>
      <c r="D878">
        <v>4</v>
      </c>
      <c r="E878" t="s">
        <v>23</v>
      </c>
      <c r="F878" t="s">
        <v>1383</v>
      </c>
      <c r="G878" t="s">
        <v>44</v>
      </c>
      <c r="H878" t="s">
        <v>1384</v>
      </c>
      <c r="I878" t="s">
        <v>1385</v>
      </c>
      <c r="J878" t="s">
        <v>61</v>
      </c>
      <c r="K878" s="7">
        <v>49</v>
      </c>
      <c r="L878">
        <v>1536</v>
      </c>
      <c r="M878" t="s">
        <v>4341</v>
      </c>
      <c r="N878">
        <f>COUNTIFS(Bike_Data[Product Name],Bike_Data[[#This Row],[Product Name]])</f>
        <v>77</v>
      </c>
      <c r="O878">
        <f>_xlfn.RANK.EQ(Bike_Data[[#This Row],[Product Name Count]],Bike_Data[Product Name Count])</f>
        <v>2248</v>
      </c>
      <c r="P8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78" t="s">
        <v>39</v>
      </c>
      <c r="R878" t="s">
        <v>62</v>
      </c>
      <c r="S878">
        <v>1</v>
      </c>
      <c r="T878">
        <v>749.99</v>
      </c>
      <c r="U878">
        <v>0.05</v>
      </c>
      <c r="V878" t="s">
        <v>47</v>
      </c>
      <c r="W878">
        <v>16</v>
      </c>
      <c r="X878" t="s">
        <v>44</v>
      </c>
      <c r="Y878" t="s">
        <v>48</v>
      </c>
      <c r="Z878" t="s">
        <v>49</v>
      </c>
      <c r="AA878" t="s">
        <v>55</v>
      </c>
    </row>
    <row r="879" spans="1:27" x14ac:dyDescent="0.25">
      <c r="A879">
        <v>450</v>
      </c>
      <c r="B879" t="s">
        <v>1367</v>
      </c>
      <c r="C879" t="s">
        <v>1386</v>
      </c>
      <c r="D879">
        <v>4</v>
      </c>
      <c r="E879" t="s">
        <v>23</v>
      </c>
      <c r="F879" t="s">
        <v>1387</v>
      </c>
      <c r="G879" t="s">
        <v>44</v>
      </c>
      <c r="H879" t="s">
        <v>594</v>
      </c>
      <c r="I879" t="s">
        <v>1388</v>
      </c>
      <c r="J879" t="s">
        <v>78</v>
      </c>
      <c r="K879" s="7">
        <v>136</v>
      </c>
      <c r="L879">
        <v>139</v>
      </c>
      <c r="M879" t="s">
        <v>4340</v>
      </c>
      <c r="N879">
        <f>COUNTIFS(Bike_Data[Product Name],Bike_Data[[#This Row],[Product Name]])</f>
        <v>193</v>
      </c>
      <c r="O879">
        <f>_xlfn.RANK.EQ(Bike_Data[[#This Row],[Product Name Count]],Bike_Data[Product Name Count])</f>
        <v>1</v>
      </c>
      <c r="P8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79" t="s">
        <v>70</v>
      </c>
      <c r="R879" t="s">
        <v>37</v>
      </c>
      <c r="S879">
        <v>1</v>
      </c>
      <c r="T879">
        <v>549.99</v>
      </c>
      <c r="U879">
        <v>0.05</v>
      </c>
      <c r="V879" t="s">
        <v>47</v>
      </c>
      <c r="W879">
        <v>16</v>
      </c>
      <c r="X879" t="s">
        <v>44</v>
      </c>
      <c r="Y879" t="s">
        <v>48</v>
      </c>
      <c r="Z879" t="s">
        <v>49</v>
      </c>
      <c r="AA879" t="s">
        <v>55</v>
      </c>
    </row>
    <row r="880" spans="1:27" x14ac:dyDescent="0.25">
      <c r="A880">
        <v>450</v>
      </c>
      <c r="B880" t="s">
        <v>1367</v>
      </c>
      <c r="C880" t="s">
        <v>1386</v>
      </c>
      <c r="D880">
        <v>4</v>
      </c>
      <c r="E880" t="s">
        <v>23</v>
      </c>
      <c r="F880" t="s">
        <v>1387</v>
      </c>
      <c r="G880" t="s">
        <v>44</v>
      </c>
      <c r="H880" t="s">
        <v>594</v>
      </c>
      <c r="I880" t="s">
        <v>1388</v>
      </c>
      <c r="J880" t="s">
        <v>78</v>
      </c>
      <c r="K880" s="7">
        <v>136</v>
      </c>
      <c r="L880">
        <v>139</v>
      </c>
      <c r="M880" t="s">
        <v>4340</v>
      </c>
      <c r="N880">
        <f>COUNTIFS(Bike_Data[Product Name],Bike_Data[[#This Row],[Product Name]])</f>
        <v>193</v>
      </c>
      <c r="O880">
        <f>_xlfn.RANK.EQ(Bike_Data[[#This Row],[Product Name Count]],Bike_Data[Product Name Count])</f>
        <v>1</v>
      </c>
      <c r="P8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80" t="s">
        <v>36</v>
      </c>
      <c r="R880" t="s">
        <v>37</v>
      </c>
      <c r="S880">
        <v>1</v>
      </c>
      <c r="T880">
        <v>549.99</v>
      </c>
      <c r="U880">
        <v>7.0000000000000007E-2</v>
      </c>
      <c r="V880" t="s">
        <v>47</v>
      </c>
      <c r="W880">
        <v>2</v>
      </c>
      <c r="X880" t="s">
        <v>44</v>
      </c>
      <c r="Y880" t="s">
        <v>48</v>
      </c>
      <c r="Z880" t="s">
        <v>49</v>
      </c>
      <c r="AA880" t="s">
        <v>55</v>
      </c>
    </row>
    <row r="881" spans="1:27" x14ac:dyDescent="0.25">
      <c r="A881">
        <v>450</v>
      </c>
      <c r="B881" t="s">
        <v>1367</v>
      </c>
      <c r="C881" t="s">
        <v>1386</v>
      </c>
      <c r="D881">
        <v>4</v>
      </c>
      <c r="E881" t="s">
        <v>23</v>
      </c>
      <c r="F881" t="s">
        <v>1387</v>
      </c>
      <c r="G881" t="s">
        <v>44</v>
      </c>
      <c r="H881" t="s">
        <v>594</v>
      </c>
      <c r="I881" t="s">
        <v>1388</v>
      </c>
      <c r="J881" t="s">
        <v>127</v>
      </c>
      <c r="K881" s="7">
        <v>66</v>
      </c>
      <c r="L881">
        <v>875</v>
      </c>
      <c r="M881" t="s">
        <v>4341</v>
      </c>
      <c r="N881">
        <f>COUNTIFS(Bike_Data[Product Name],Bike_Data[[#This Row],[Product Name]])</f>
        <v>91</v>
      </c>
      <c r="O881">
        <f>_xlfn.RANK.EQ(Bike_Data[[#This Row],[Product Name Count]],Bike_Data[Product Name Count])</f>
        <v>1553</v>
      </c>
      <c r="P8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81" t="s">
        <v>39</v>
      </c>
      <c r="R881" t="s">
        <v>128</v>
      </c>
      <c r="S881">
        <v>1</v>
      </c>
      <c r="T881">
        <v>1320.99</v>
      </c>
      <c r="U881">
        <v>0.1</v>
      </c>
      <c r="V881" t="s">
        <v>47</v>
      </c>
      <c r="W881">
        <v>1</v>
      </c>
      <c r="X881" t="s">
        <v>44</v>
      </c>
      <c r="Y881" t="s">
        <v>48</v>
      </c>
      <c r="Z881" t="s">
        <v>49</v>
      </c>
      <c r="AA881" t="s">
        <v>55</v>
      </c>
    </row>
    <row r="882" spans="1:27" x14ac:dyDescent="0.25">
      <c r="A882">
        <v>451</v>
      </c>
      <c r="B882" t="s">
        <v>1367</v>
      </c>
      <c r="C882" t="s">
        <v>1373</v>
      </c>
      <c r="D882">
        <v>4</v>
      </c>
      <c r="E882" t="s">
        <v>23</v>
      </c>
      <c r="F882" t="s">
        <v>1389</v>
      </c>
      <c r="G882" t="s">
        <v>44</v>
      </c>
      <c r="H882" t="s">
        <v>209</v>
      </c>
      <c r="I882" t="s">
        <v>1390</v>
      </c>
      <c r="J882" t="s">
        <v>86</v>
      </c>
      <c r="K882" s="7">
        <v>123</v>
      </c>
      <c r="L882">
        <v>406</v>
      </c>
      <c r="M882" t="s">
        <v>4340</v>
      </c>
      <c r="N882">
        <f>COUNTIFS(Bike_Data[Product Name],Bike_Data[[#This Row],[Product Name]])</f>
        <v>180</v>
      </c>
      <c r="O882">
        <f>_xlfn.RANK.EQ(Bike_Data[[#This Row],[Product Name Count]],Bike_Data[Product Name Count])</f>
        <v>572</v>
      </c>
      <c r="P8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82" t="s">
        <v>36</v>
      </c>
      <c r="R882" t="s">
        <v>37</v>
      </c>
      <c r="S882">
        <v>2</v>
      </c>
      <c r="T882">
        <v>269.99</v>
      </c>
      <c r="U882">
        <v>0.05</v>
      </c>
      <c r="V882" t="s">
        <v>47</v>
      </c>
      <c r="W882">
        <v>18</v>
      </c>
      <c r="X882" t="s">
        <v>44</v>
      </c>
      <c r="Y882" t="s">
        <v>48</v>
      </c>
      <c r="Z882" t="s">
        <v>49</v>
      </c>
      <c r="AA882" t="s">
        <v>55</v>
      </c>
    </row>
    <row r="883" spans="1:27" x14ac:dyDescent="0.25">
      <c r="A883">
        <v>452</v>
      </c>
      <c r="B883" t="s">
        <v>1373</v>
      </c>
      <c r="C883" t="s">
        <v>1380</v>
      </c>
      <c r="D883">
        <v>4</v>
      </c>
      <c r="E883" t="s">
        <v>23</v>
      </c>
      <c r="F883" t="s">
        <v>1391</v>
      </c>
      <c r="G883" t="s">
        <v>44</v>
      </c>
      <c r="H883" t="s">
        <v>48</v>
      </c>
      <c r="I883" t="s">
        <v>1392</v>
      </c>
      <c r="J883" t="s">
        <v>42</v>
      </c>
      <c r="K883" s="7">
        <v>131</v>
      </c>
      <c r="L883">
        <v>275</v>
      </c>
      <c r="M883" t="s">
        <v>4340</v>
      </c>
      <c r="N883">
        <f>COUNTIFS(Bike_Data[Product Name],Bike_Data[[#This Row],[Product Name]])</f>
        <v>185</v>
      </c>
      <c r="O883">
        <f>_xlfn.RANK.EQ(Bike_Data[[#This Row],[Product Name Count]],Bike_Data[Product Name Count])</f>
        <v>387</v>
      </c>
      <c r="P8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83" t="s">
        <v>36</v>
      </c>
      <c r="R883" t="s">
        <v>37</v>
      </c>
      <c r="S883">
        <v>1</v>
      </c>
      <c r="T883">
        <v>599.99</v>
      </c>
      <c r="U883">
        <v>0.05</v>
      </c>
      <c r="V883" t="s">
        <v>47</v>
      </c>
      <c r="W883">
        <v>20</v>
      </c>
      <c r="X883" t="s">
        <v>44</v>
      </c>
      <c r="Y883" t="s">
        <v>48</v>
      </c>
      <c r="Z883" t="s">
        <v>49</v>
      </c>
      <c r="AA883" t="s">
        <v>55</v>
      </c>
    </row>
    <row r="884" spans="1:27" x14ac:dyDescent="0.25">
      <c r="A884">
        <v>452</v>
      </c>
      <c r="B884" t="s">
        <v>1373</v>
      </c>
      <c r="C884" t="s">
        <v>1380</v>
      </c>
      <c r="D884">
        <v>4</v>
      </c>
      <c r="E884" t="s">
        <v>23</v>
      </c>
      <c r="F884" t="s">
        <v>1391</v>
      </c>
      <c r="G884" t="s">
        <v>44</v>
      </c>
      <c r="H884" t="s">
        <v>48</v>
      </c>
      <c r="I884" t="s">
        <v>1392</v>
      </c>
      <c r="J884" t="s">
        <v>92</v>
      </c>
      <c r="K884" s="7">
        <v>69</v>
      </c>
      <c r="L884">
        <v>672</v>
      </c>
      <c r="M884" t="s">
        <v>4340</v>
      </c>
      <c r="N884">
        <f>COUNTIFS(Bike_Data[Product Name],Bike_Data[[#This Row],[Product Name]])</f>
        <v>101</v>
      </c>
      <c r="O884">
        <f>_xlfn.RANK.EQ(Bike_Data[[#This Row],[Product Name Count]],Bike_Data[Product Name Count])</f>
        <v>862</v>
      </c>
      <c r="P8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84" t="s">
        <v>39</v>
      </c>
      <c r="R884" t="s">
        <v>40</v>
      </c>
      <c r="S884">
        <v>2</v>
      </c>
      <c r="T884">
        <v>3999.99</v>
      </c>
      <c r="U884">
        <v>0.1</v>
      </c>
      <c r="V884" t="s">
        <v>47</v>
      </c>
      <c r="W884">
        <v>8</v>
      </c>
      <c r="X884" t="s">
        <v>44</v>
      </c>
      <c r="Y884" t="s">
        <v>48</v>
      </c>
      <c r="Z884" t="s">
        <v>49</v>
      </c>
      <c r="AA884" t="s">
        <v>55</v>
      </c>
    </row>
    <row r="885" spans="1:27" x14ac:dyDescent="0.25">
      <c r="A885">
        <v>452</v>
      </c>
      <c r="B885" t="s">
        <v>1373</v>
      </c>
      <c r="C885" t="s">
        <v>1380</v>
      </c>
      <c r="D885">
        <v>4</v>
      </c>
      <c r="E885" t="s">
        <v>23</v>
      </c>
      <c r="F885" t="s">
        <v>1391</v>
      </c>
      <c r="G885" t="s">
        <v>44</v>
      </c>
      <c r="H885" t="s">
        <v>48</v>
      </c>
      <c r="I885" t="s">
        <v>1392</v>
      </c>
      <c r="J885" t="s">
        <v>104</v>
      </c>
      <c r="K885" s="7">
        <v>66</v>
      </c>
      <c r="L885">
        <v>875</v>
      </c>
      <c r="M885" t="s">
        <v>4341</v>
      </c>
      <c r="N885">
        <f>COUNTIFS(Bike_Data[Product Name],Bike_Data[[#This Row],[Product Name]])</f>
        <v>97</v>
      </c>
      <c r="O885">
        <f>_xlfn.RANK.EQ(Bike_Data[[#This Row],[Product Name Count]],Bike_Data[Product Name Count])</f>
        <v>1262</v>
      </c>
      <c r="P8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85" t="s">
        <v>29</v>
      </c>
      <c r="R885" t="s">
        <v>30</v>
      </c>
      <c r="S885">
        <v>1</v>
      </c>
      <c r="T885">
        <v>1680.99</v>
      </c>
      <c r="U885">
        <v>0.05</v>
      </c>
      <c r="V885" t="s">
        <v>47</v>
      </c>
      <c r="W885">
        <v>21</v>
      </c>
      <c r="X885" t="s">
        <v>44</v>
      </c>
      <c r="Y885" t="s">
        <v>48</v>
      </c>
      <c r="Z885" t="s">
        <v>49</v>
      </c>
      <c r="AA885" t="s">
        <v>55</v>
      </c>
    </row>
    <row r="886" spans="1:27" x14ac:dyDescent="0.25">
      <c r="A886">
        <v>452</v>
      </c>
      <c r="B886" t="s">
        <v>1373</v>
      </c>
      <c r="C886" t="s">
        <v>1380</v>
      </c>
      <c r="D886">
        <v>4</v>
      </c>
      <c r="E886" t="s">
        <v>23</v>
      </c>
      <c r="F886" t="s">
        <v>1391</v>
      </c>
      <c r="G886" t="s">
        <v>44</v>
      </c>
      <c r="H886" t="s">
        <v>48</v>
      </c>
      <c r="I886" t="s">
        <v>1392</v>
      </c>
      <c r="J886" t="s">
        <v>38</v>
      </c>
      <c r="K886" s="7">
        <v>59</v>
      </c>
      <c r="L886">
        <v>1257</v>
      </c>
      <c r="M886" t="s">
        <v>4341</v>
      </c>
      <c r="N886">
        <f>COUNTIFS(Bike_Data[Product Name],Bike_Data[[#This Row],[Product Name]])</f>
        <v>85</v>
      </c>
      <c r="O886">
        <f>_xlfn.RANK.EQ(Bike_Data[[#This Row],[Product Name Count]],Bike_Data[Product Name Count])</f>
        <v>2001</v>
      </c>
      <c r="P8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86" t="s">
        <v>39</v>
      </c>
      <c r="R886" t="s">
        <v>40</v>
      </c>
      <c r="S886">
        <v>1</v>
      </c>
      <c r="T886">
        <v>1799.99</v>
      </c>
      <c r="U886">
        <v>0.1</v>
      </c>
      <c r="V886" t="s">
        <v>47</v>
      </c>
      <c r="W886">
        <v>1</v>
      </c>
      <c r="X886" t="s">
        <v>44</v>
      </c>
      <c r="Y886" t="s">
        <v>48</v>
      </c>
      <c r="Z886" t="s">
        <v>49</v>
      </c>
      <c r="AA886" t="s">
        <v>55</v>
      </c>
    </row>
    <row r="887" spans="1:27" x14ac:dyDescent="0.25">
      <c r="A887">
        <v>453</v>
      </c>
      <c r="B887" t="s">
        <v>1373</v>
      </c>
      <c r="C887" t="s">
        <v>1393</v>
      </c>
      <c r="D887">
        <v>4</v>
      </c>
      <c r="E887" t="s">
        <v>23</v>
      </c>
      <c r="F887" t="s">
        <v>1394</v>
      </c>
      <c r="G887" t="s">
        <v>44</v>
      </c>
      <c r="H887" t="s">
        <v>1142</v>
      </c>
      <c r="I887" t="s">
        <v>1395</v>
      </c>
      <c r="J887" t="s">
        <v>118</v>
      </c>
      <c r="K887" s="7">
        <v>70</v>
      </c>
      <c r="L887">
        <v>602</v>
      </c>
      <c r="M887" t="s">
        <v>4340</v>
      </c>
      <c r="N887">
        <f>COUNTIFS(Bike_Data[Product Name],Bike_Data[[#This Row],[Product Name]])</f>
        <v>100</v>
      </c>
      <c r="O887">
        <f>_xlfn.RANK.EQ(Bike_Data[[#This Row],[Product Name Count]],Bike_Data[Product Name Count])</f>
        <v>1064</v>
      </c>
      <c r="P8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87" t="s">
        <v>87</v>
      </c>
      <c r="R887" t="s">
        <v>37</v>
      </c>
      <c r="S887">
        <v>1</v>
      </c>
      <c r="T887">
        <v>299.99</v>
      </c>
      <c r="U887">
        <v>0.05</v>
      </c>
      <c r="V887" t="s">
        <v>47</v>
      </c>
      <c r="W887">
        <v>12</v>
      </c>
      <c r="X887" t="s">
        <v>44</v>
      </c>
      <c r="Y887" t="s">
        <v>48</v>
      </c>
      <c r="Z887" t="s">
        <v>49</v>
      </c>
      <c r="AA887" t="s">
        <v>55</v>
      </c>
    </row>
    <row r="888" spans="1:27" x14ac:dyDescent="0.25">
      <c r="A888">
        <v>453</v>
      </c>
      <c r="B888" t="s">
        <v>1373</v>
      </c>
      <c r="C888" t="s">
        <v>1393</v>
      </c>
      <c r="D888">
        <v>4</v>
      </c>
      <c r="E888" t="s">
        <v>23</v>
      </c>
      <c r="F888" t="s">
        <v>1394</v>
      </c>
      <c r="G888" t="s">
        <v>44</v>
      </c>
      <c r="H888" t="s">
        <v>1142</v>
      </c>
      <c r="I888" t="s">
        <v>1395</v>
      </c>
      <c r="J888" t="s">
        <v>41</v>
      </c>
      <c r="K888" s="7">
        <v>62</v>
      </c>
      <c r="L888">
        <v>1134</v>
      </c>
      <c r="M888" t="s">
        <v>4341</v>
      </c>
      <c r="N888">
        <f>COUNTIFS(Bike_Data[Product Name],Bike_Data[[#This Row],[Product Name]])</f>
        <v>97</v>
      </c>
      <c r="O888">
        <f>_xlfn.RANK.EQ(Bike_Data[[#This Row],[Product Name Count]],Bike_Data[Product Name Count])</f>
        <v>1262</v>
      </c>
      <c r="P8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88" t="s">
        <v>39</v>
      </c>
      <c r="R888" t="s">
        <v>40</v>
      </c>
      <c r="S888">
        <v>1</v>
      </c>
      <c r="T888">
        <v>2899.99</v>
      </c>
      <c r="U888">
        <v>0.2</v>
      </c>
      <c r="V888" t="s">
        <v>47</v>
      </c>
      <c r="W888">
        <v>2</v>
      </c>
      <c r="X888" t="s">
        <v>44</v>
      </c>
      <c r="Y888" t="s">
        <v>48</v>
      </c>
      <c r="Z888" t="s">
        <v>49</v>
      </c>
      <c r="AA888" t="s">
        <v>55</v>
      </c>
    </row>
    <row r="889" spans="1:27" x14ac:dyDescent="0.25">
      <c r="A889">
        <v>453</v>
      </c>
      <c r="B889" t="s">
        <v>1373</v>
      </c>
      <c r="C889" t="s">
        <v>1393</v>
      </c>
      <c r="D889">
        <v>4</v>
      </c>
      <c r="E889" t="s">
        <v>23</v>
      </c>
      <c r="F889" t="s">
        <v>1394</v>
      </c>
      <c r="G889" t="s">
        <v>44</v>
      </c>
      <c r="H889" t="s">
        <v>1142</v>
      </c>
      <c r="I889" t="s">
        <v>1395</v>
      </c>
      <c r="J889" t="s">
        <v>35</v>
      </c>
      <c r="K889" s="7">
        <v>56</v>
      </c>
      <c r="L889">
        <v>1373</v>
      </c>
      <c r="M889" t="s">
        <v>4341</v>
      </c>
      <c r="N889">
        <f>COUNTIFS(Bike_Data[Product Name],Bike_Data[[#This Row],[Product Name]])</f>
        <v>84</v>
      </c>
      <c r="O889">
        <f>_xlfn.RANK.EQ(Bike_Data[[#This Row],[Product Name Count]],Bike_Data[Product Name Count])</f>
        <v>2086</v>
      </c>
      <c r="P8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89" t="s">
        <v>36</v>
      </c>
      <c r="R889" t="s">
        <v>37</v>
      </c>
      <c r="S889">
        <v>2</v>
      </c>
      <c r="T889">
        <v>599.99</v>
      </c>
      <c r="U889">
        <v>0.2</v>
      </c>
      <c r="V889" t="s">
        <v>47</v>
      </c>
      <c r="W889">
        <v>20</v>
      </c>
      <c r="X889" t="s">
        <v>44</v>
      </c>
      <c r="Y889" t="s">
        <v>48</v>
      </c>
      <c r="Z889" t="s">
        <v>49</v>
      </c>
      <c r="AA889" t="s">
        <v>55</v>
      </c>
    </row>
    <row r="890" spans="1:27" x14ac:dyDescent="0.25">
      <c r="A890">
        <v>454</v>
      </c>
      <c r="B890" t="s">
        <v>1386</v>
      </c>
      <c r="C890" t="s">
        <v>1396</v>
      </c>
      <c r="D890">
        <v>4</v>
      </c>
      <c r="E890" t="s">
        <v>23</v>
      </c>
      <c r="F890" t="s">
        <v>1397</v>
      </c>
      <c r="G890" t="s">
        <v>44</v>
      </c>
      <c r="H890" t="s">
        <v>968</v>
      </c>
      <c r="I890" t="s">
        <v>1398</v>
      </c>
      <c r="J890" t="s">
        <v>109</v>
      </c>
      <c r="K890" s="7">
        <v>138</v>
      </c>
      <c r="L890">
        <v>1</v>
      </c>
      <c r="M890" t="s">
        <v>4340</v>
      </c>
      <c r="N890">
        <f>COUNTIFS(Bike_Data[Product Name],Bike_Data[[#This Row],[Product Name]])</f>
        <v>193</v>
      </c>
      <c r="O890">
        <f>_xlfn.RANK.EQ(Bike_Data[[#This Row],[Product Name Count]],Bike_Data[Product Name Count])</f>
        <v>1</v>
      </c>
      <c r="P8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90" t="s">
        <v>36</v>
      </c>
      <c r="R890" t="s">
        <v>37</v>
      </c>
      <c r="S890">
        <v>2</v>
      </c>
      <c r="T890">
        <v>269.99</v>
      </c>
      <c r="U890">
        <v>0.05</v>
      </c>
      <c r="V890" t="s">
        <v>47</v>
      </c>
      <c r="W890">
        <v>1</v>
      </c>
      <c r="X890" t="s">
        <v>44</v>
      </c>
      <c r="Y890" t="s">
        <v>48</v>
      </c>
      <c r="Z890" t="s">
        <v>49</v>
      </c>
      <c r="AA890" t="s">
        <v>50</v>
      </c>
    </row>
    <row r="891" spans="1:27" x14ac:dyDescent="0.25">
      <c r="A891">
        <v>454</v>
      </c>
      <c r="B891" t="s">
        <v>1386</v>
      </c>
      <c r="C891" t="s">
        <v>1396</v>
      </c>
      <c r="D891">
        <v>4</v>
      </c>
      <c r="E891" t="s">
        <v>23</v>
      </c>
      <c r="F891" t="s">
        <v>1397</v>
      </c>
      <c r="G891" t="s">
        <v>44</v>
      </c>
      <c r="H891" t="s">
        <v>968</v>
      </c>
      <c r="I891" t="s">
        <v>1398</v>
      </c>
      <c r="J891" t="s">
        <v>78</v>
      </c>
      <c r="K891" s="7">
        <v>136</v>
      </c>
      <c r="L891">
        <v>139</v>
      </c>
      <c r="M891" t="s">
        <v>4340</v>
      </c>
      <c r="N891">
        <f>COUNTIFS(Bike_Data[Product Name],Bike_Data[[#This Row],[Product Name]])</f>
        <v>193</v>
      </c>
      <c r="O891">
        <f>_xlfn.RANK.EQ(Bike_Data[[#This Row],[Product Name Count]],Bike_Data[Product Name Count])</f>
        <v>1</v>
      </c>
      <c r="P8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91" t="s">
        <v>70</v>
      </c>
      <c r="R891" t="s">
        <v>37</v>
      </c>
      <c r="S891">
        <v>2</v>
      </c>
      <c r="T891">
        <v>549.99</v>
      </c>
      <c r="U891">
        <v>0.1</v>
      </c>
      <c r="V891" t="s">
        <v>47</v>
      </c>
      <c r="W891">
        <v>16</v>
      </c>
      <c r="X891" t="s">
        <v>44</v>
      </c>
      <c r="Y891" t="s">
        <v>48</v>
      </c>
      <c r="Z891" t="s">
        <v>49</v>
      </c>
      <c r="AA891" t="s">
        <v>50</v>
      </c>
    </row>
    <row r="892" spans="1:27" x14ac:dyDescent="0.25">
      <c r="A892">
        <v>454</v>
      </c>
      <c r="B892" t="s">
        <v>1386</v>
      </c>
      <c r="C892" t="s">
        <v>1396</v>
      </c>
      <c r="D892">
        <v>4</v>
      </c>
      <c r="E892" t="s">
        <v>23</v>
      </c>
      <c r="F892" t="s">
        <v>1397</v>
      </c>
      <c r="G892" t="s">
        <v>44</v>
      </c>
      <c r="H892" t="s">
        <v>968</v>
      </c>
      <c r="I892" t="s">
        <v>1398</v>
      </c>
      <c r="J892" t="s">
        <v>132</v>
      </c>
      <c r="K892" s="7">
        <v>67</v>
      </c>
      <c r="L892">
        <v>741</v>
      </c>
      <c r="M892" t="s">
        <v>4340</v>
      </c>
      <c r="N892">
        <f>COUNTIFS(Bike_Data[Product Name],Bike_Data[[#This Row],[Product Name]])</f>
        <v>98</v>
      </c>
      <c r="O892">
        <f>_xlfn.RANK.EQ(Bike_Data[[#This Row],[Product Name Count]],Bike_Data[Product Name Count])</f>
        <v>1164</v>
      </c>
      <c r="P8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92" t="s">
        <v>70</v>
      </c>
      <c r="R892" t="s">
        <v>37</v>
      </c>
      <c r="S892">
        <v>2</v>
      </c>
      <c r="T892">
        <v>499.99</v>
      </c>
      <c r="U892">
        <v>7.0000000000000007E-2</v>
      </c>
      <c r="V892" t="s">
        <v>47</v>
      </c>
      <c r="W892">
        <v>18</v>
      </c>
      <c r="X892" t="s">
        <v>44</v>
      </c>
      <c r="Y892" t="s">
        <v>48</v>
      </c>
      <c r="Z892" t="s">
        <v>49</v>
      </c>
      <c r="AA892" t="s">
        <v>50</v>
      </c>
    </row>
    <row r="893" spans="1:27" x14ac:dyDescent="0.25">
      <c r="A893">
        <v>455</v>
      </c>
      <c r="B893" t="s">
        <v>1386</v>
      </c>
      <c r="C893" t="s">
        <v>1380</v>
      </c>
      <c r="D893">
        <v>4</v>
      </c>
      <c r="E893" t="s">
        <v>23</v>
      </c>
      <c r="F893" t="s">
        <v>1399</v>
      </c>
      <c r="G893" t="s">
        <v>44</v>
      </c>
      <c r="H893" t="s">
        <v>702</v>
      </c>
      <c r="I893" t="s">
        <v>1400</v>
      </c>
      <c r="J893" t="s">
        <v>76</v>
      </c>
      <c r="K893" s="7">
        <v>63</v>
      </c>
      <c r="L893">
        <v>1071</v>
      </c>
      <c r="M893" t="s">
        <v>4341</v>
      </c>
      <c r="N893">
        <f>COUNTIFS(Bike_Data[Product Name],Bike_Data[[#This Row],[Product Name]])</f>
        <v>101</v>
      </c>
      <c r="O893">
        <f>_xlfn.RANK.EQ(Bike_Data[[#This Row],[Product Name Count]],Bike_Data[Product Name Count])</f>
        <v>862</v>
      </c>
      <c r="P8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93" t="s">
        <v>77</v>
      </c>
      <c r="R893" t="s">
        <v>40</v>
      </c>
      <c r="S893">
        <v>1</v>
      </c>
      <c r="T893">
        <v>2999.99</v>
      </c>
      <c r="U893">
        <v>0.05</v>
      </c>
      <c r="V893" t="s">
        <v>47</v>
      </c>
      <c r="W893">
        <v>17</v>
      </c>
      <c r="X893" t="s">
        <v>44</v>
      </c>
      <c r="Y893" t="s">
        <v>48</v>
      </c>
      <c r="Z893" t="s">
        <v>49</v>
      </c>
      <c r="AA893" t="s">
        <v>55</v>
      </c>
    </row>
    <row r="894" spans="1:27" x14ac:dyDescent="0.25">
      <c r="A894">
        <v>458</v>
      </c>
      <c r="B894" t="s">
        <v>1393</v>
      </c>
      <c r="C894" t="s">
        <v>1396</v>
      </c>
      <c r="D894">
        <v>4</v>
      </c>
      <c r="E894" t="s">
        <v>23</v>
      </c>
      <c r="F894" t="s">
        <v>1406</v>
      </c>
      <c r="G894" t="s">
        <v>44</v>
      </c>
      <c r="H894" t="s">
        <v>220</v>
      </c>
      <c r="I894" t="s">
        <v>1407</v>
      </c>
      <c r="J894" t="s">
        <v>109</v>
      </c>
      <c r="K894" s="7">
        <v>138</v>
      </c>
      <c r="L894">
        <v>1</v>
      </c>
      <c r="M894" t="s">
        <v>4340</v>
      </c>
      <c r="N894">
        <f>COUNTIFS(Bike_Data[Product Name],Bike_Data[[#This Row],[Product Name]])</f>
        <v>193</v>
      </c>
      <c r="O894">
        <f>_xlfn.RANK.EQ(Bike_Data[[#This Row],[Product Name Count]],Bike_Data[Product Name Count])</f>
        <v>1</v>
      </c>
      <c r="P8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94" t="s">
        <v>87</v>
      </c>
      <c r="R894" t="s">
        <v>37</v>
      </c>
      <c r="S894">
        <v>2</v>
      </c>
      <c r="T894">
        <v>269.99</v>
      </c>
      <c r="U894">
        <v>7.0000000000000007E-2</v>
      </c>
      <c r="V894" t="s">
        <v>47</v>
      </c>
      <c r="W894">
        <v>16</v>
      </c>
      <c r="X894" t="s">
        <v>44</v>
      </c>
      <c r="Y894" t="s">
        <v>48</v>
      </c>
      <c r="Z894" t="s">
        <v>49</v>
      </c>
      <c r="AA894" t="s">
        <v>50</v>
      </c>
    </row>
    <row r="895" spans="1:27" x14ac:dyDescent="0.25">
      <c r="A895">
        <v>458</v>
      </c>
      <c r="B895" t="s">
        <v>1393</v>
      </c>
      <c r="C895" t="s">
        <v>1396</v>
      </c>
      <c r="D895">
        <v>4</v>
      </c>
      <c r="E895" t="s">
        <v>23</v>
      </c>
      <c r="F895" t="s">
        <v>1406</v>
      </c>
      <c r="G895" t="s">
        <v>44</v>
      </c>
      <c r="H895" t="s">
        <v>220</v>
      </c>
      <c r="I895" t="s">
        <v>1407</v>
      </c>
      <c r="J895" t="s">
        <v>78</v>
      </c>
      <c r="K895" s="7">
        <v>136</v>
      </c>
      <c r="L895">
        <v>139</v>
      </c>
      <c r="M895" t="s">
        <v>4340</v>
      </c>
      <c r="N895">
        <f>COUNTIFS(Bike_Data[Product Name],Bike_Data[[#This Row],[Product Name]])</f>
        <v>193</v>
      </c>
      <c r="O895">
        <f>_xlfn.RANK.EQ(Bike_Data[[#This Row],[Product Name Count]],Bike_Data[Product Name Count])</f>
        <v>1</v>
      </c>
      <c r="P8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895" t="s">
        <v>70</v>
      </c>
      <c r="R895" t="s">
        <v>37</v>
      </c>
      <c r="S895">
        <v>1</v>
      </c>
      <c r="T895">
        <v>549.99</v>
      </c>
      <c r="U895">
        <v>0.2</v>
      </c>
      <c r="V895" t="s">
        <v>47</v>
      </c>
      <c r="W895">
        <v>16</v>
      </c>
      <c r="X895" t="s">
        <v>44</v>
      </c>
      <c r="Y895" t="s">
        <v>48</v>
      </c>
      <c r="Z895" t="s">
        <v>49</v>
      </c>
      <c r="AA895" t="s">
        <v>50</v>
      </c>
    </row>
    <row r="896" spans="1:27" x14ac:dyDescent="0.25">
      <c r="A896">
        <v>458</v>
      </c>
      <c r="B896" t="s">
        <v>1393</v>
      </c>
      <c r="C896" t="s">
        <v>1396</v>
      </c>
      <c r="D896">
        <v>4</v>
      </c>
      <c r="E896" t="s">
        <v>23</v>
      </c>
      <c r="F896" t="s">
        <v>1406</v>
      </c>
      <c r="G896" t="s">
        <v>44</v>
      </c>
      <c r="H896" t="s">
        <v>220</v>
      </c>
      <c r="I896" t="s">
        <v>1407</v>
      </c>
      <c r="J896" t="s">
        <v>104</v>
      </c>
      <c r="K896" s="7">
        <v>66</v>
      </c>
      <c r="L896">
        <v>875</v>
      </c>
      <c r="M896" t="s">
        <v>4341</v>
      </c>
      <c r="N896">
        <f>COUNTIFS(Bike_Data[Product Name],Bike_Data[[#This Row],[Product Name]])</f>
        <v>97</v>
      </c>
      <c r="O896">
        <f>_xlfn.RANK.EQ(Bike_Data[[#This Row],[Product Name Count]],Bike_Data[Product Name Count])</f>
        <v>1262</v>
      </c>
      <c r="P8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96" t="s">
        <v>29</v>
      </c>
      <c r="R896" t="s">
        <v>30</v>
      </c>
      <c r="S896">
        <v>1</v>
      </c>
      <c r="T896">
        <v>1680.99</v>
      </c>
      <c r="U896">
        <v>0.1</v>
      </c>
      <c r="V896" t="s">
        <v>47</v>
      </c>
      <c r="W896">
        <v>21</v>
      </c>
      <c r="X896" t="s">
        <v>44</v>
      </c>
      <c r="Y896" t="s">
        <v>48</v>
      </c>
      <c r="Z896" t="s">
        <v>49</v>
      </c>
      <c r="AA896" t="s">
        <v>50</v>
      </c>
    </row>
    <row r="897" spans="1:27" x14ac:dyDescent="0.25">
      <c r="A897">
        <v>458</v>
      </c>
      <c r="B897" t="s">
        <v>1393</v>
      </c>
      <c r="C897" t="s">
        <v>1396</v>
      </c>
      <c r="D897">
        <v>4</v>
      </c>
      <c r="E897" t="s">
        <v>23</v>
      </c>
      <c r="F897" t="s">
        <v>1406</v>
      </c>
      <c r="G897" t="s">
        <v>44</v>
      </c>
      <c r="H897" t="s">
        <v>220</v>
      </c>
      <c r="I897" t="s">
        <v>1407</v>
      </c>
      <c r="J897" t="s">
        <v>56</v>
      </c>
      <c r="K897" s="7">
        <v>53</v>
      </c>
      <c r="L897">
        <v>1483</v>
      </c>
      <c r="M897" t="s">
        <v>4341</v>
      </c>
      <c r="N897">
        <f>COUNTIFS(Bike_Data[Product Name],Bike_Data[[#This Row],[Product Name]])</f>
        <v>86</v>
      </c>
      <c r="O897">
        <f>_xlfn.RANK.EQ(Bike_Data[[#This Row],[Product Name Count]],Bike_Data[Product Name Count])</f>
        <v>1915</v>
      </c>
      <c r="P8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97" t="s">
        <v>39</v>
      </c>
      <c r="R897" t="s">
        <v>30</v>
      </c>
      <c r="S897">
        <v>2</v>
      </c>
      <c r="T897">
        <v>999.99</v>
      </c>
      <c r="U897">
        <v>0.2</v>
      </c>
      <c r="V897" t="s">
        <v>47</v>
      </c>
      <c r="W897">
        <v>28</v>
      </c>
      <c r="X897" t="s">
        <v>44</v>
      </c>
      <c r="Y897" t="s">
        <v>48</v>
      </c>
      <c r="Z897" t="s">
        <v>49</v>
      </c>
      <c r="AA897" t="s">
        <v>50</v>
      </c>
    </row>
    <row r="898" spans="1:27" x14ac:dyDescent="0.25">
      <c r="A898">
        <v>458</v>
      </c>
      <c r="B898" t="s">
        <v>1393</v>
      </c>
      <c r="C898" t="s">
        <v>1396</v>
      </c>
      <c r="D898">
        <v>4</v>
      </c>
      <c r="E898" t="s">
        <v>23</v>
      </c>
      <c r="F898" t="s">
        <v>1406</v>
      </c>
      <c r="G898" t="s">
        <v>44</v>
      </c>
      <c r="H898" t="s">
        <v>220</v>
      </c>
      <c r="I898" t="s">
        <v>1407</v>
      </c>
      <c r="J898" t="s">
        <v>61</v>
      </c>
      <c r="K898" s="7">
        <v>49</v>
      </c>
      <c r="L898">
        <v>1536</v>
      </c>
      <c r="M898" t="s">
        <v>4341</v>
      </c>
      <c r="N898">
        <f>COUNTIFS(Bike_Data[Product Name],Bike_Data[[#This Row],[Product Name]])</f>
        <v>77</v>
      </c>
      <c r="O898">
        <f>_xlfn.RANK.EQ(Bike_Data[[#This Row],[Product Name Count]],Bike_Data[Product Name Count])</f>
        <v>2248</v>
      </c>
      <c r="P8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98" t="s">
        <v>39</v>
      </c>
      <c r="R898" t="s">
        <v>62</v>
      </c>
      <c r="S898">
        <v>1</v>
      </c>
      <c r="T898">
        <v>749.99</v>
      </c>
      <c r="U898">
        <v>0.2</v>
      </c>
      <c r="V898" t="s">
        <v>47</v>
      </c>
      <c r="W898">
        <v>16</v>
      </c>
      <c r="X898" t="s">
        <v>44</v>
      </c>
      <c r="Y898" t="s">
        <v>48</v>
      </c>
      <c r="Z898" t="s">
        <v>49</v>
      </c>
      <c r="AA898" t="s">
        <v>50</v>
      </c>
    </row>
    <row r="899" spans="1:27" x14ac:dyDescent="0.25">
      <c r="A899">
        <v>459</v>
      </c>
      <c r="B899" t="s">
        <v>1393</v>
      </c>
      <c r="C899" t="s">
        <v>1396</v>
      </c>
      <c r="D899">
        <v>4</v>
      </c>
      <c r="E899" t="s">
        <v>23</v>
      </c>
      <c r="F899" t="s">
        <v>1408</v>
      </c>
      <c r="G899" t="s">
        <v>44</v>
      </c>
      <c r="H899" t="s">
        <v>680</v>
      </c>
      <c r="I899" t="s">
        <v>1409</v>
      </c>
      <c r="J899" t="s">
        <v>104</v>
      </c>
      <c r="K899" s="7">
        <v>66</v>
      </c>
      <c r="L899">
        <v>875</v>
      </c>
      <c r="M899" t="s">
        <v>4341</v>
      </c>
      <c r="N899">
        <f>COUNTIFS(Bike_Data[Product Name],Bike_Data[[#This Row],[Product Name]])</f>
        <v>97</v>
      </c>
      <c r="O899">
        <f>_xlfn.RANK.EQ(Bike_Data[[#This Row],[Product Name Count]],Bike_Data[Product Name Count])</f>
        <v>1262</v>
      </c>
      <c r="P8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899" t="s">
        <v>29</v>
      </c>
      <c r="R899" t="s">
        <v>30</v>
      </c>
      <c r="S899">
        <v>1</v>
      </c>
      <c r="T899">
        <v>1680.99</v>
      </c>
      <c r="U899">
        <v>0.2</v>
      </c>
      <c r="V899" t="s">
        <v>47</v>
      </c>
      <c r="W899">
        <v>21</v>
      </c>
      <c r="X899" t="s">
        <v>44</v>
      </c>
      <c r="Y899" t="s">
        <v>48</v>
      </c>
      <c r="Z899" t="s">
        <v>49</v>
      </c>
      <c r="AA899" t="s">
        <v>50</v>
      </c>
    </row>
    <row r="900" spans="1:27" x14ac:dyDescent="0.25">
      <c r="A900">
        <v>461</v>
      </c>
      <c r="B900" t="s">
        <v>1396</v>
      </c>
      <c r="C900" t="s">
        <v>1403</v>
      </c>
      <c r="D900">
        <v>4</v>
      </c>
      <c r="E900" t="s">
        <v>23</v>
      </c>
      <c r="F900" t="s">
        <v>1412</v>
      </c>
      <c r="G900" t="s">
        <v>44</v>
      </c>
      <c r="H900" t="s">
        <v>425</v>
      </c>
      <c r="I900" t="s">
        <v>1413</v>
      </c>
      <c r="J900" t="s">
        <v>78</v>
      </c>
      <c r="K900" s="7">
        <v>136</v>
      </c>
      <c r="L900">
        <v>139</v>
      </c>
      <c r="M900" t="s">
        <v>4340</v>
      </c>
      <c r="N900">
        <f>COUNTIFS(Bike_Data[Product Name],Bike_Data[[#This Row],[Product Name]])</f>
        <v>193</v>
      </c>
      <c r="O900">
        <f>_xlfn.RANK.EQ(Bike_Data[[#This Row],[Product Name Count]],Bike_Data[Product Name Count])</f>
        <v>1</v>
      </c>
      <c r="P9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00" t="s">
        <v>70</v>
      </c>
      <c r="R900" t="s">
        <v>37</v>
      </c>
      <c r="S900">
        <v>1</v>
      </c>
      <c r="T900">
        <v>549.99</v>
      </c>
      <c r="U900">
        <v>0.1</v>
      </c>
      <c r="V900" t="s">
        <v>47</v>
      </c>
      <c r="W900">
        <v>16</v>
      </c>
      <c r="X900" t="s">
        <v>44</v>
      </c>
      <c r="Y900" t="s">
        <v>48</v>
      </c>
      <c r="Z900" t="s">
        <v>49</v>
      </c>
      <c r="AA900" t="s">
        <v>55</v>
      </c>
    </row>
    <row r="901" spans="1:27" x14ac:dyDescent="0.25">
      <c r="A901">
        <v>461</v>
      </c>
      <c r="B901" t="s">
        <v>1396</v>
      </c>
      <c r="C901" t="s">
        <v>1403</v>
      </c>
      <c r="D901">
        <v>4</v>
      </c>
      <c r="E901" t="s">
        <v>23</v>
      </c>
      <c r="F901" t="s">
        <v>1412</v>
      </c>
      <c r="G901" t="s">
        <v>44</v>
      </c>
      <c r="H901" t="s">
        <v>425</v>
      </c>
      <c r="I901" t="s">
        <v>1413</v>
      </c>
      <c r="J901" t="s">
        <v>42</v>
      </c>
      <c r="K901" s="7">
        <v>131</v>
      </c>
      <c r="L901">
        <v>275</v>
      </c>
      <c r="M901" t="s">
        <v>4340</v>
      </c>
      <c r="N901">
        <f>COUNTIFS(Bike_Data[Product Name],Bike_Data[[#This Row],[Product Name]])</f>
        <v>185</v>
      </c>
      <c r="O901">
        <f>_xlfn.RANK.EQ(Bike_Data[[#This Row],[Product Name Count]],Bike_Data[Product Name Count])</f>
        <v>387</v>
      </c>
      <c r="P9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01" t="s">
        <v>36</v>
      </c>
      <c r="R901" t="s">
        <v>37</v>
      </c>
      <c r="S901">
        <v>1</v>
      </c>
      <c r="T901">
        <v>599.99</v>
      </c>
      <c r="U901">
        <v>7.0000000000000007E-2</v>
      </c>
      <c r="V901" t="s">
        <v>47</v>
      </c>
      <c r="W901">
        <v>20</v>
      </c>
      <c r="X901" t="s">
        <v>44</v>
      </c>
      <c r="Y901" t="s">
        <v>48</v>
      </c>
      <c r="Z901" t="s">
        <v>49</v>
      </c>
      <c r="AA901" t="s">
        <v>55</v>
      </c>
    </row>
    <row r="902" spans="1:27" x14ac:dyDescent="0.25">
      <c r="A902">
        <v>461</v>
      </c>
      <c r="B902" t="s">
        <v>1396</v>
      </c>
      <c r="C902" t="s">
        <v>1403</v>
      </c>
      <c r="D902">
        <v>4</v>
      </c>
      <c r="E902" t="s">
        <v>23</v>
      </c>
      <c r="F902" t="s">
        <v>1412</v>
      </c>
      <c r="G902" t="s">
        <v>44</v>
      </c>
      <c r="H902" t="s">
        <v>425</v>
      </c>
      <c r="I902" t="s">
        <v>1413</v>
      </c>
      <c r="J902" t="s">
        <v>41</v>
      </c>
      <c r="K902" s="7">
        <v>62</v>
      </c>
      <c r="L902">
        <v>1134</v>
      </c>
      <c r="M902" t="s">
        <v>4341</v>
      </c>
      <c r="N902">
        <f>COUNTIFS(Bike_Data[Product Name],Bike_Data[[#This Row],[Product Name]])</f>
        <v>97</v>
      </c>
      <c r="O902">
        <f>_xlfn.RANK.EQ(Bike_Data[[#This Row],[Product Name Count]],Bike_Data[Product Name Count])</f>
        <v>1262</v>
      </c>
      <c r="P9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02" t="s">
        <v>39</v>
      </c>
      <c r="R902" t="s">
        <v>40</v>
      </c>
      <c r="S902">
        <v>1</v>
      </c>
      <c r="T902">
        <v>2899.99</v>
      </c>
      <c r="U902">
        <v>0.2</v>
      </c>
      <c r="V902" t="s">
        <v>47</v>
      </c>
      <c r="W902">
        <v>2</v>
      </c>
      <c r="X902" t="s">
        <v>44</v>
      </c>
      <c r="Y902" t="s">
        <v>48</v>
      </c>
      <c r="Z902" t="s">
        <v>49</v>
      </c>
      <c r="AA902" t="s">
        <v>55</v>
      </c>
    </row>
    <row r="903" spans="1:27" x14ac:dyDescent="0.25">
      <c r="A903">
        <v>461</v>
      </c>
      <c r="B903" t="s">
        <v>1396</v>
      </c>
      <c r="C903" t="s">
        <v>1403</v>
      </c>
      <c r="D903">
        <v>4</v>
      </c>
      <c r="E903" t="s">
        <v>23</v>
      </c>
      <c r="F903" t="s">
        <v>1412</v>
      </c>
      <c r="G903" t="s">
        <v>44</v>
      </c>
      <c r="H903" t="s">
        <v>425</v>
      </c>
      <c r="I903" t="s">
        <v>1413</v>
      </c>
      <c r="J903" t="s">
        <v>75</v>
      </c>
      <c r="K903" s="7">
        <v>64</v>
      </c>
      <c r="L903">
        <v>1007</v>
      </c>
      <c r="M903" t="s">
        <v>4341</v>
      </c>
      <c r="N903">
        <f>COUNTIFS(Bike_Data[Product Name],Bike_Data[[#This Row],[Product Name]])</f>
        <v>89</v>
      </c>
      <c r="O903">
        <f>_xlfn.RANK.EQ(Bike_Data[[#This Row],[Product Name Count]],Bike_Data[Product Name Count])</f>
        <v>1826</v>
      </c>
      <c r="P9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03" t="s">
        <v>36</v>
      </c>
      <c r="R903" t="s">
        <v>69</v>
      </c>
      <c r="S903">
        <v>2</v>
      </c>
      <c r="T903">
        <v>449</v>
      </c>
      <c r="U903">
        <v>0.1</v>
      </c>
      <c r="V903" t="s">
        <v>47</v>
      </c>
      <c r="W903">
        <v>13</v>
      </c>
      <c r="X903" t="s">
        <v>44</v>
      </c>
      <c r="Y903" t="s">
        <v>48</v>
      </c>
      <c r="Z903" t="s">
        <v>49</v>
      </c>
      <c r="AA903" t="s">
        <v>55</v>
      </c>
    </row>
    <row r="904" spans="1:27" x14ac:dyDescent="0.25">
      <c r="A904">
        <v>461</v>
      </c>
      <c r="B904" t="s">
        <v>1396</v>
      </c>
      <c r="C904" t="s">
        <v>1403</v>
      </c>
      <c r="D904">
        <v>4</v>
      </c>
      <c r="E904" t="s">
        <v>23</v>
      </c>
      <c r="F904" t="s">
        <v>1412</v>
      </c>
      <c r="G904" t="s">
        <v>44</v>
      </c>
      <c r="H904" t="s">
        <v>425</v>
      </c>
      <c r="I904" t="s">
        <v>1413</v>
      </c>
      <c r="J904" t="s">
        <v>38</v>
      </c>
      <c r="K904" s="7">
        <v>59</v>
      </c>
      <c r="L904">
        <v>1257</v>
      </c>
      <c r="M904" t="s">
        <v>4341</v>
      </c>
      <c r="N904">
        <f>COUNTIFS(Bike_Data[Product Name],Bike_Data[[#This Row],[Product Name]])</f>
        <v>85</v>
      </c>
      <c r="O904">
        <f>_xlfn.RANK.EQ(Bike_Data[[#This Row],[Product Name Count]],Bike_Data[Product Name Count])</f>
        <v>2001</v>
      </c>
      <c r="P9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04" t="s">
        <v>39</v>
      </c>
      <c r="R904" t="s">
        <v>40</v>
      </c>
      <c r="S904">
        <v>2</v>
      </c>
      <c r="T904">
        <v>1799.99</v>
      </c>
      <c r="U904">
        <v>0.05</v>
      </c>
      <c r="V904" t="s">
        <v>47</v>
      </c>
      <c r="W904">
        <v>1</v>
      </c>
      <c r="X904" t="s">
        <v>44</v>
      </c>
      <c r="Y904" t="s">
        <v>48</v>
      </c>
      <c r="Z904" t="s">
        <v>49</v>
      </c>
      <c r="AA904" t="s">
        <v>55</v>
      </c>
    </row>
    <row r="905" spans="1:27" x14ac:dyDescent="0.25">
      <c r="A905">
        <v>462</v>
      </c>
      <c r="B905" t="s">
        <v>1403</v>
      </c>
      <c r="C905" t="s">
        <v>1414</v>
      </c>
      <c r="D905">
        <v>4</v>
      </c>
      <c r="E905" t="s">
        <v>23</v>
      </c>
      <c r="F905" t="s">
        <v>1415</v>
      </c>
      <c r="G905" t="s">
        <v>44</v>
      </c>
      <c r="H905" t="s">
        <v>460</v>
      </c>
      <c r="I905" t="s">
        <v>1416</v>
      </c>
      <c r="J905" t="s">
        <v>78</v>
      </c>
      <c r="K905" s="7">
        <v>136</v>
      </c>
      <c r="L905">
        <v>139</v>
      </c>
      <c r="M905" t="s">
        <v>4340</v>
      </c>
      <c r="N905">
        <f>COUNTIFS(Bike_Data[Product Name],Bike_Data[[#This Row],[Product Name]])</f>
        <v>193</v>
      </c>
      <c r="O905">
        <f>_xlfn.RANK.EQ(Bike_Data[[#This Row],[Product Name Count]],Bike_Data[Product Name Count])</f>
        <v>1</v>
      </c>
      <c r="P9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05" t="s">
        <v>36</v>
      </c>
      <c r="R905" t="s">
        <v>37</v>
      </c>
      <c r="S905">
        <v>2</v>
      </c>
      <c r="T905">
        <v>549.99</v>
      </c>
      <c r="U905">
        <v>0.1</v>
      </c>
      <c r="V905" t="s">
        <v>47</v>
      </c>
      <c r="W905">
        <v>2</v>
      </c>
      <c r="X905" t="s">
        <v>44</v>
      </c>
      <c r="Y905" t="s">
        <v>48</v>
      </c>
      <c r="Z905" t="s">
        <v>49</v>
      </c>
      <c r="AA905" t="s">
        <v>50</v>
      </c>
    </row>
    <row r="906" spans="1:27" x14ac:dyDescent="0.25">
      <c r="A906">
        <v>464</v>
      </c>
      <c r="B906" t="s">
        <v>1417</v>
      </c>
      <c r="C906" t="s">
        <v>1414</v>
      </c>
      <c r="D906">
        <v>4</v>
      </c>
      <c r="E906" t="s">
        <v>23</v>
      </c>
      <c r="F906" t="s">
        <v>1420</v>
      </c>
      <c r="G906" t="s">
        <v>44</v>
      </c>
      <c r="H906" t="s">
        <v>570</v>
      </c>
      <c r="I906" t="s">
        <v>1421</v>
      </c>
      <c r="J906" t="s">
        <v>92</v>
      </c>
      <c r="K906" s="7">
        <v>69</v>
      </c>
      <c r="L906">
        <v>672</v>
      </c>
      <c r="M906" t="s">
        <v>4340</v>
      </c>
      <c r="N906">
        <f>COUNTIFS(Bike_Data[Product Name],Bike_Data[[#This Row],[Product Name]])</f>
        <v>101</v>
      </c>
      <c r="O906">
        <f>_xlfn.RANK.EQ(Bike_Data[[#This Row],[Product Name Count]],Bike_Data[Product Name Count])</f>
        <v>862</v>
      </c>
      <c r="P9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06" t="s">
        <v>39</v>
      </c>
      <c r="R906" t="s">
        <v>40</v>
      </c>
      <c r="S906">
        <v>1</v>
      </c>
      <c r="T906">
        <v>3999.99</v>
      </c>
      <c r="U906">
        <v>0.1</v>
      </c>
      <c r="V906" t="s">
        <v>47</v>
      </c>
      <c r="W906">
        <v>8</v>
      </c>
      <c r="X906" t="s">
        <v>44</v>
      </c>
      <c r="Y906" t="s">
        <v>48</v>
      </c>
      <c r="Z906" t="s">
        <v>49</v>
      </c>
      <c r="AA906" t="s">
        <v>55</v>
      </c>
    </row>
    <row r="907" spans="1:27" x14ac:dyDescent="0.25">
      <c r="A907">
        <v>465</v>
      </c>
      <c r="B907" t="s">
        <v>1417</v>
      </c>
      <c r="C907" t="s">
        <v>1422</v>
      </c>
      <c r="D907">
        <v>4</v>
      </c>
      <c r="E907" t="s">
        <v>23</v>
      </c>
      <c r="F907" t="s">
        <v>1423</v>
      </c>
      <c r="G907" t="s">
        <v>44</v>
      </c>
      <c r="H907" t="s">
        <v>366</v>
      </c>
      <c r="I907" t="s">
        <v>1424</v>
      </c>
      <c r="J907" t="s">
        <v>114</v>
      </c>
      <c r="K907" s="7">
        <v>73</v>
      </c>
      <c r="L907">
        <v>529</v>
      </c>
      <c r="M907" t="s">
        <v>4340</v>
      </c>
      <c r="N907">
        <f>COUNTIFS(Bike_Data[Product Name],Bike_Data[[#This Row],[Product Name]])</f>
        <v>110</v>
      </c>
      <c r="O907">
        <f>_xlfn.RANK.EQ(Bike_Data[[#This Row],[Product Name Count]],Bike_Data[Product Name Count])</f>
        <v>752</v>
      </c>
      <c r="P9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07" t="s">
        <v>39</v>
      </c>
      <c r="R907" t="s">
        <v>30</v>
      </c>
      <c r="S907">
        <v>2</v>
      </c>
      <c r="T907">
        <v>469.99</v>
      </c>
      <c r="U907">
        <v>0.1</v>
      </c>
      <c r="V907" t="s">
        <v>47</v>
      </c>
      <c r="W907">
        <v>11</v>
      </c>
      <c r="X907" t="s">
        <v>44</v>
      </c>
      <c r="Y907" t="s">
        <v>48</v>
      </c>
      <c r="Z907" t="s">
        <v>49</v>
      </c>
      <c r="AA907" t="s">
        <v>50</v>
      </c>
    </row>
    <row r="908" spans="1:27" x14ac:dyDescent="0.25">
      <c r="A908">
        <v>465</v>
      </c>
      <c r="B908" t="s">
        <v>1417</v>
      </c>
      <c r="C908" t="s">
        <v>1422</v>
      </c>
      <c r="D908">
        <v>4</v>
      </c>
      <c r="E908" t="s">
        <v>23</v>
      </c>
      <c r="F908" t="s">
        <v>1423</v>
      </c>
      <c r="G908" t="s">
        <v>44</v>
      </c>
      <c r="H908" t="s">
        <v>366</v>
      </c>
      <c r="I908" t="s">
        <v>1424</v>
      </c>
      <c r="J908" t="s">
        <v>132</v>
      </c>
      <c r="K908" s="7">
        <v>67</v>
      </c>
      <c r="L908">
        <v>741</v>
      </c>
      <c r="M908" t="s">
        <v>4340</v>
      </c>
      <c r="N908">
        <f>COUNTIFS(Bike_Data[Product Name],Bike_Data[[#This Row],[Product Name]])</f>
        <v>98</v>
      </c>
      <c r="O908">
        <f>_xlfn.RANK.EQ(Bike_Data[[#This Row],[Product Name Count]],Bike_Data[Product Name Count])</f>
        <v>1164</v>
      </c>
      <c r="P9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08" t="s">
        <v>70</v>
      </c>
      <c r="R908" t="s">
        <v>37</v>
      </c>
      <c r="S908">
        <v>2</v>
      </c>
      <c r="T908">
        <v>499.99</v>
      </c>
      <c r="U908">
        <v>0.1</v>
      </c>
      <c r="V908" t="s">
        <v>47</v>
      </c>
      <c r="W908">
        <v>18</v>
      </c>
      <c r="X908" t="s">
        <v>44</v>
      </c>
      <c r="Y908" t="s">
        <v>48</v>
      </c>
      <c r="Z908" t="s">
        <v>49</v>
      </c>
      <c r="AA908" t="s">
        <v>50</v>
      </c>
    </row>
    <row r="909" spans="1:27" x14ac:dyDescent="0.25">
      <c r="A909">
        <v>466</v>
      </c>
      <c r="B909" t="s">
        <v>1417</v>
      </c>
      <c r="C909" t="s">
        <v>1422</v>
      </c>
      <c r="D909">
        <v>4</v>
      </c>
      <c r="E909" t="s">
        <v>23</v>
      </c>
      <c r="F909" t="s">
        <v>1425</v>
      </c>
      <c r="G909" t="s">
        <v>44</v>
      </c>
      <c r="H909" t="s">
        <v>1426</v>
      </c>
      <c r="I909" t="s">
        <v>1427</v>
      </c>
      <c r="J909" t="s">
        <v>114</v>
      </c>
      <c r="K909" s="7">
        <v>73</v>
      </c>
      <c r="L909">
        <v>529</v>
      </c>
      <c r="M909" t="s">
        <v>4340</v>
      </c>
      <c r="N909">
        <f>COUNTIFS(Bike_Data[Product Name],Bike_Data[[#This Row],[Product Name]])</f>
        <v>110</v>
      </c>
      <c r="O909">
        <f>_xlfn.RANK.EQ(Bike_Data[[#This Row],[Product Name Count]],Bike_Data[Product Name Count])</f>
        <v>752</v>
      </c>
      <c r="P9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09" t="s">
        <v>39</v>
      </c>
      <c r="R909" t="s">
        <v>30</v>
      </c>
      <c r="S909">
        <v>1</v>
      </c>
      <c r="T909">
        <v>469.99</v>
      </c>
      <c r="U909">
        <v>0.2</v>
      </c>
      <c r="V909" t="s">
        <v>47</v>
      </c>
      <c r="W909">
        <v>11</v>
      </c>
      <c r="X909" t="s">
        <v>44</v>
      </c>
      <c r="Y909" t="s">
        <v>48</v>
      </c>
      <c r="Z909" t="s">
        <v>49</v>
      </c>
      <c r="AA909" t="s">
        <v>55</v>
      </c>
    </row>
    <row r="910" spans="1:27" x14ac:dyDescent="0.25">
      <c r="A910">
        <v>466</v>
      </c>
      <c r="B910" t="s">
        <v>1417</v>
      </c>
      <c r="C910" t="s">
        <v>1422</v>
      </c>
      <c r="D910">
        <v>4</v>
      </c>
      <c r="E910" t="s">
        <v>23</v>
      </c>
      <c r="F910" t="s">
        <v>1425</v>
      </c>
      <c r="G910" t="s">
        <v>44</v>
      </c>
      <c r="H910" t="s">
        <v>1426</v>
      </c>
      <c r="I910" t="s">
        <v>1427</v>
      </c>
      <c r="J910" t="s">
        <v>92</v>
      </c>
      <c r="K910" s="7">
        <v>69</v>
      </c>
      <c r="L910">
        <v>672</v>
      </c>
      <c r="M910" t="s">
        <v>4340</v>
      </c>
      <c r="N910">
        <f>COUNTIFS(Bike_Data[Product Name],Bike_Data[[#This Row],[Product Name]])</f>
        <v>101</v>
      </c>
      <c r="O910">
        <f>_xlfn.RANK.EQ(Bike_Data[[#This Row],[Product Name Count]],Bike_Data[Product Name Count])</f>
        <v>862</v>
      </c>
      <c r="P9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10" t="s">
        <v>39</v>
      </c>
      <c r="R910" t="s">
        <v>40</v>
      </c>
      <c r="S910">
        <v>2</v>
      </c>
      <c r="T910">
        <v>3999.99</v>
      </c>
      <c r="U910">
        <v>0.05</v>
      </c>
      <c r="V910" t="s">
        <v>47</v>
      </c>
      <c r="W910">
        <v>8</v>
      </c>
      <c r="X910" t="s">
        <v>44</v>
      </c>
      <c r="Y910" t="s">
        <v>48</v>
      </c>
      <c r="Z910" t="s">
        <v>49</v>
      </c>
      <c r="AA910" t="s">
        <v>55</v>
      </c>
    </row>
    <row r="911" spans="1:27" x14ac:dyDescent="0.25">
      <c r="A911">
        <v>466</v>
      </c>
      <c r="B911" t="s">
        <v>1417</v>
      </c>
      <c r="C911" t="s">
        <v>1422</v>
      </c>
      <c r="D911">
        <v>4</v>
      </c>
      <c r="E911" t="s">
        <v>23</v>
      </c>
      <c r="F911" t="s">
        <v>1425</v>
      </c>
      <c r="G911" t="s">
        <v>44</v>
      </c>
      <c r="H911" t="s">
        <v>1426</v>
      </c>
      <c r="I911" t="s">
        <v>1427</v>
      </c>
      <c r="J911" t="s">
        <v>127</v>
      </c>
      <c r="K911" s="7">
        <v>66</v>
      </c>
      <c r="L911">
        <v>875</v>
      </c>
      <c r="M911" t="s">
        <v>4341</v>
      </c>
      <c r="N911">
        <f>COUNTIFS(Bike_Data[Product Name],Bike_Data[[#This Row],[Product Name]])</f>
        <v>91</v>
      </c>
      <c r="O911">
        <f>_xlfn.RANK.EQ(Bike_Data[[#This Row],[Product Name Count]],Bike_Data[Product Name Count])</f>
        <v>1553</v>
      </c>
      <c r="P9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11" t="s">
        <v>39</v>
      </c>
      <c r="R911" t="s">
        <v>128</v>
      </c>
      <c r="S911">
        <v>1</v>
      </c>
      <c r="T911">
        <v>1320.99</v>
      </c>
      <c r="U911">
        <v>0.1</v>
      </c>
      <c r="V911" t="s">
        <v>47</v>
      </c>
      <c r="W911">
        <v>1</v>
      </c>
      <c r="X911" t="s">
        <v>44</v>
      </c>
      <c r="Y911" t="s">
        <v>48</v>
      </c>
      <c r="Z911" t="s">
        <v>49</v>
      </c>
      <c r="AA911" t="s">
        <v>55</v>
      </c>
    </row>
    <row r="912" spans="1:27" x14ac:dyDescent="0.25">
      <c r="A912">
        <v>466</v>
      </c>
      <c r="B912" t="s">
        <v>1417</v>
      </c>
      <c r="C912" t="s">
        <v>1422</v>
      </c>
      <c r="D912">
        <v>4</v>
      </c>
      <c r="E912" t="s">
        <v>23</v>
      </c>
      <c r="F912" t="s">
        <v>1425</v>
      </c>
      <c r="G912" t="s">
        <v>44</v>
      </c>
      <c r="H912" t="s">
        <v>1426</v>
      </c>
      <c r="I912" t="s">
        <v>1427</v>
      </c>
      <c r="J912" t="s">
        <v>82</v>
      </c>
      <c r="K912" s="7">
        <v>54</v>
      </c>
      <c r="L912">
        <v>1429</v>
      </c>
      <c r="M912" t="s">
        <v>4341</v>
      </c>
      <c r="N912">
        <f>COUNTIFS(Bike_Data[Product Name],Bike_Data[[#This Row],[Product Name]])</f>
        <v>91</v>
      </c>
      <c r="O912">
        <f>_xlfn.RANK.EQ(Bike_Data[[#This Row],[Product Name Count]],Bike_Data[Product Name Count])</f>
        <v>1553</v>
      </c>
      <c r="P9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12" t="s">
        <v>36</v>
      </c>
      <c r="R912" t="s">
        <v>37</v>
      </c>
      <c r="S912">
        <v>1</v>
      </c>
      <c r="T912">
        <v>529.99</v>
      </c>
      <c r="U912">
        <v>0.1</v>
      </c>
      <c r="V912" t="s">
        <v>47</v>
      </c>
      <c r="W912">
        <v>6</v>
      </c>
      <c r="X912" t="s">
        <v>44</v>
      </c>
      <c r="Y912" t="s">
        <v>48</v>
      </c>
      <c r="Z912" t="s">
        <v>49</v>
      </c>
      <c r="AA912" t="s">
        <v>55</v>
      </c>
    </row>
    <row r="913" spans="1:27" x14ac:dyDescent="0.25">
      <c r="A913">
        <v>466</v>
      </c>
      <c r="B913" t="s">
        <v>1417</v>
      </c>
      <c r="C913" t="s">
        <v>1422</v>
      </c>
      <c r="D913">
        <v>4</v>
      </c>
      <c r="E913" t="s">
        <v>23</v>
      </c>
      <c r="F913" t="s">
        <v>1425</v>
      </c>
      <c r="G913" t="s">
        <v>44</v>
      </c>
      <c r="H913" t="s">
        <v>1426</v>
      </c>
      <c r="I913" t="s">
        <v>1427</v>
      </c>
      <c r="J913" t="s">
        <v>165</v>
      </c>
      <c r="K913" s="7">
        <v>57</v>
      </c>
      <c r="L913">
        <v>1316</v>
      </c>
      <c r="M913" t="s">
        <v>4341</v>
      </c>
      <c r="N913">
        <f>COUNTIFS(Bike_Data[Product Name],Bike_Data[[#This Row],[Product Name]])</f>
        <v>78</v>
      </c>
      <c r="O913">
        <f>_xlfn.RANK.EQ(Bike_Data[[#This Row],[Product Name Count]],Bike_Data[Product Name Count])</f>
        <v>2170</v>
      </c>
      <c r="P9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13" t="s">
        <v>36</v>
      </c>
      <c r="R913" t="s">
        <v>69</v>
      </c>
      <c r="S913">
        <v>2</v>
      </c>
      <c r="T913">
        <v>449</v>
      </c>
      <c r="U913">
        <v>0.2</v>
      </c>
      <c r="V913" t="s">
        <v>47</v>
      </c>
      <c r="W913">
        <v>15</v>
      </c>
      <c r="X913" t="s">
        <v>44</v>
      </c>
      <c r="Y913" t="s">
        <v>48</v>
      </c>
      <c r="Z913" t="s">
        <v>49</v>
      </c>
      <c r="AA913" t="s">
        <v>55</v>
      </c>
    </row>
    <row r="914" spans="1:27" x14ac:dyDescent="0.25">
      <c r="A914">
        <v>469</v>
      </c>
      <c r="B914" t="s">
        <v>1414</v>
      </c>
      <c r="C914" t="s">
        <v>1433</v>
      </c>
      <c r="D914">
        <v>4</v>
      </c>
      <c r="E914" t="s">
        <v>23</v>
      </c>
      <c r="F914" t="s">
        <v>1434</v>
      </c>
      <c r="G914" t="s">
        <v>44</v>
      </c>
      <c r="H914" t="s">
        <v>170</v>
      </c>
      <c r="I914" t="s">
        <v>1435</v>
      </c>
      <c r="J914" t="s">
        <v>41</v>
      </c>
      <c r="K914" s="7">
        <v>62</v>
      </c>
      <c r="L914">
        <v>1134</v>
      </c>
      <c r="M914" t="s">
        <v>4341</v>
      </c>
      <c r="N914">
        <f>COUNTIFS(Bike_Data[Product Name],Bike_Data[[#This Row],[Product Name]])</f>
        <v>97</v>
      </c>
      <c r="O914">
        <f>_xlfn.RANK.EQ(Bike_Data[[#This Row],[Product Name Count]],Bike_Data[Product Name Count])</f>
        <v>1262</v>
      </c>
      <c r="P9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14" t="s">
        <v>39</v>
      </c>
      <c r="R914" t="s">
        <v>40</v>
      </c>
      <c r="S914">
        <v>1</v>
      </c>
      <c r="T914">
        <v>2899.99</v>
      </c>
      <c r="U914">
        <v>7.0000000000000007E-2</v>
      </c>
      <c r="V914" t="s">
        <v>47</v>
      </c>
      <c r="W914">
        <v>2</v>
      </c>
      <c r="X914" t="s">
        <v>44</v>
      </c>
      <c r="Y914" t="s">
        <v>48</v>
      </c>
      <c r="Z914" t="s">
        <v>49</v>
      </c>
      <c r="AA914" t="s">
        <v>55</v>
      </c>
    </row>
    <row r="915" spans="1:27" x14ac:dyDescent="0.25">
      <c r="A915">
        <v>469</v>
      </c>
      <c r="B915" t="s">
        <v>1414</v>
      </c>
      <c r="C915" t="s">
        <v>1433</v>
      </c>
      <c r="D915">
        <v>4</v>
      </c>
      <c r="E915" t="s">
        <v>23</v>
      </c>
      <c r="F915" t="s">
        <v>1434</v>
      </c>
      <c r="G915" t="s">
        <v>44</v>
      </c>
      <c r="H915" t="s">
        <v>170</v>
      </c>
      <c r="I915" t="s">
        <v>1435</v>
      </c>
      <c r="J915" t="s">
        <v>82</v>
      </c>
      <c r="K915" s="7">
        <v>54</v>
      </c>
      <c r="L915">
        <v>1429</v>
      </c>
      <c r="M915" t="s">
        <v>4341</v>
      </c>
      <c r="N915">
        <f>COUNTIFS(Bike_Data[Product Name],Bike_Data[[#This Row],[Product Name]])</f>
        <v>91</v>
      </c>
      <c r="O915">
        <f>_xlfn.RANK.EQ(Bike_Data[[#This Row],[Product Name Count]],Bike_Data[Product Name Count])</f>
        <v>1553</v>
      </c>
      <c r="P9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15" t="s">
        <v>36</v>
      </c>
      <c r="R915" t="s">
        <v>37</v>
      </c>
      <c r="S915">
        <v>2</v>
      </c>
      <c r="T915">
        <v>529.99</v>
      </c>
      <c r="U915">
        <v>0.2</v>
      </c>
      <c r="V915" t="s">
        <v>47</v>
      </c>
      <c r="W915">
        <v>6</v>
      </c>
      <c r="X915" t="s">
        <v>44</v>
      </c>
      <c r="Y915" t="s">
        <v>48</v>
      </c>
      <c r="Z915" t="s">
        <v>49</v>
      </c>
      <c r="AA915" t="s">
        <v>55</v>
      </c>
    </row>
    <row r="916" spans="1:27" x14ac:dyDescent="0.25">
      <c r="A916">
        <v>469</v>
      </c>
      <c r="B916" t="s">
        <v>1414</v>
      </c>
      <c r="C916" t="s">
        <v>1433</v>
      </c>
      <c r="D916">
        <v>4</v>
      </c>
      <c r="E916" t="s">
        <v>23</v>
      </c>
      <c r="F916" t="s">
        <v>1434</v>
      </c>
      <c r="G916" t="s">
        <v>44</v>
      </c>
      <c r="H916" t="s">
        <v>170</v>
      </c>
      <c r="I916" t="s">
        <v>1435</v>
      </c>
      <c r="J916" t="s">
        <v>38</v>
      </c>
      <c r="K916" s="7">
        <v>59</v>
      </c>
      <c r="L916">
        <v>1257</v>
      </c>
      <c r="M916" t="s">
        <v>4341</v>
      </c>
      <c r="N916">
        <f>COUNTIFS(Bike_Data[Product Name],Bike_Data[[#This Row],[Product Name]])</f>
        <v>85</v>
      </c>
      <c r="O916">
        <f>_xlfn.RANK.EQ(Bike_Data[[#This Row],[Product Name Count]],Bike_Data[Product Name Count])</f>
        <v>2001</v>
      </c>
      <c r="P9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16" t="s">
        <v>39</v>
      </c>
      <c r="R916" t="s">
        <v>40</v>
      </c>
      <c r="S916">
        <v>2</v>
      </c>
      <c r="T916">
        <v>1799.99</v>
      </c>
      <c r="U916">
        <v>0.1</v>
      </c>
      <c r="V916" t="s">
        <v>47</v>
      </c>
      <c r="W916">
        <v>1</v>
      </c>
      <c r="X916" t="s">
        <v>44</v>
      </c>
      <c r="Y916" t="s">
        <v>48</v>
      </c>
      <c r="Z916" t="s">
        <v>49</v>
      </c>
      <c r="AA916" t="s">
        <v>55</v>
      </c>
    </row>
    <row r="917" spans="1:27" x14ac:dyDescent="0.25">
      <c r="A917">
        <v>472</v>
      </c>
      <c r="B917" t="s">
        <v>1428</v>
      </c>
      <c r="C917" t="s">
        <v>1422</v>
      </c>
      <c r="D917">
        <v>4</v>
      </c>
      <c r="E917" t="s">
        <v>23</v>
      </c>
      <c r="F917" t="s">
        <v>1440</v>
      </c>
      <c r="G917" t="s">
        <v>44</v>
      </c>
      <c r="H917" t="s">
        <v>395</v>
      </c>
      <c r="I917" t="s">
        <v>1441</v>
      </c>
      <c r="J917" t="s">
        <v>109</v>
      </c>
      <c r="K917" s="7">
        <v>138</v>
      </c>
      <c r="L917">
        <v>1</v>
      </c>
      <c r="M917" t="s">
        <v>4340</v>
      </c>
      <c r="N917">
        <f>COUNTIFS(Bike_Data[Product Name],Bike_Data[[#This Row],[Product Name]])</f>
        <v>193</v>
      </c>
      <c r="O917">
        <f>_xlfn.RANK.EQ(Bike_Data[[#This Row],[Product Name Count]],Bike_Data[Product Name Count])</f>
        <v>1</v>
      </c>
      <c r="P9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17" t="s">
        <v>87</v>
      </c>
      <c r="R917" t="s">
        <v>37</v>
      </c>
      <c r="S917">
        <v>2</v>
      </c>
      <c r="T917">
        <v>269.99</v>
      </c>
      <c r="U917">
        <v>0.1</v>
      </c>
      <c r="V917" t="s">
        <v>47</v>
      </c>
      <c r="W917">
        <v>16</v>
      </c>
      <c r="X917" t="s">
        <v>44</v>
      </c>
      <c r="Y917" t="s">
        <v>48</v>
      </c>
      <c r="Z917" t="s">
        <v>49</v>
      </c>
      <c r="AA917" t="s">
        <v>55</v>
      </c>
    </row>
    <row r="918" spans="1:27" x14ac:dyDescent="0.25">
      <c r="A918">
        <v>472</v>
      </c>
      <c r="B918" t="s">
        <v>1428</v>
      </c>
      <c r="C918" t="s">
        <v>1422</v>
      </c>
      <c r="D918">
        <v>4</v>
      </c>
      <c r="E918" t="s">
        <v>23</v>
      </c>
      <c r="F918" t="s">
        <v>1440</v>
      </c>
      <c r="G918" t="s">
        <v>44</v>
      </c>
      <c r="H918" t="s">
        <v>395</v>
      </c>
      <c r="I918" t="s">
        <v>1441</v>
      </c>
      <c r="J918" t="s">
        <v>82</v>
      </c>
      <c r="K918" s="7">
        <v>54</v>
      </c>
      <c r="L918">
        <v>1429</v>
      </c>
      <c r="M918" t="s">
        <v>4341</v>
      </c>
      <c r="N918">
        <f>COUNTIFS(Bike_Data[Product Name],Bike_Data[[#This Row],[Product Name]])</f>
        <v>91</v>
      </c>
      <c r="O918">
        <f>_xlfn.RANK.EQ(Bike_Data[[#This Row],[Product Name Count]],Bike_Data[Product Name Count])</f>
        <v>1553</v>
      </c>
      <c r="P9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18" t="s">
        <v>36</v>
      </c>
      <c r="R918" t="s">
        <v>37</v>
      </c>
      <c r="S918">
        <v>1</v>
      </c>
      <c r="T918">
        <v>529.99</v>
      </c>
      <c r="U918">
        <v>0.1</v>
      </c>
      <c r="V918" t="s">
        <v>47</v>
      </c>
      <c r="W918">
        <v>6</v>
      </c>
      <c r="X918" t="s">
        <v>44</v>
      </c>
      <c r="Y918" t="s">
        <v>48</v>
      </c>
      <c r="Z918" t="s">
        <v>49</v>
      </c>
      <c r="AA918" t="s">
        <v>55</v>
      </c>
    </row>
    <row r="919" spans="1:27" x14ac:dyDescent="0.25">
      <c r="A919">
        <v>473</v>
      </c>
      <c r="B919" t="s">
        <v>1428</v>
      </c>
      <c r="C919" t="s">
        <v>1442</v>
      </c>
      <c r="D919">
        <v>4</v>
      </c>
      <c r="E919" t="s">
        <v>23</v>
      </c>
      <c r="F919" t="s">
        <v>1443</v>
      </c>
      <c r="G919" t="s">
        <v>44</v>
      </c>
      <c r="H919" t="s">
        <v>206</v>
      </c>
      <c r="I919" t="s">
        <v>1444</v>
      </c>
      <c r="J919" t="s">
        <v>42</v>
      </c>
      <c r="K919" s="7">
        <v>131</v>
      </c>
      <c r="L919">
        <v>275</v>
      </c>
      <c r="M919" t="s">
        <v>4340</v>
      </c>
      <c r="N919">
        <f>COUNTIFS(Bike_Data[Product Name],Bike_Data[[#This Row],[Product Name]])</f>
        <v>185</v>
      </c>
      <c r="O919">
        <f>_xlfn.RANK.EQ(Bike_Data[[#This Row],[Product Name Count]],Bike_Data[Product Name Count])</f>
        <v>387</v>
      </c>
      <c r="P9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19" t="s">
        <v>70</v>
      </c>
      <c r="R919" t="s">
        <v>37</v>
      </c>
      <c r="S919">
        <v>1</v>
      </c>
      <c r="T919">
        <v>599.99</v>
      </c>
      <c r="U919">
        <v>7.0000000000000007E-2</v>
      </c>
      <c r="V919" t="s">
        <v>47</v>
      </c>
      <c r="W919">
        <v>2</v>
      </c>
      <c r="X919" t="s">
        <v>44</v>
      </c>
      <c r="Y919" t="s">
        <v>48</v>
      </c>
      <c r="Z919" t="s">
        <v>49</v>
      </c>
      <c r="AA919" t="s">
        <v>55</v>
      </c>
    </row>
    <row r="920" spans="1:27" x14ac:dyDescent="0.25">
      <c r="A920">
        <v>475</v>
      </c>
      <c r="B920" t="s">
        <v>1422</v>
      </c>
      <c r="C920" t="s">
        <v>1442</v>
      </c>
      <c r="D920">
        <v>4</v>
      </c>
      <c r="E920" t="s">
        <v>23</v>
      </c>
      <c r="F920" t="s">
        <v>1448</v>
      </c>
      <c r="G920" t="s">
        <v>44</v>
      </c>
      <c r="H920" t="s">
        <v>493</v>
      </c>
      <c r="I920" t="s">
        <v>1449</v>
      </c>
      <c r="J920" t="s">
        <v>42</v>
      </c>
      <c r="K920" s="7">
        <v>131</v>
      </c>
      <c r="L920">
        <v>275</v>
      </c>
      <c r="M920" t="s">
        <v>4340</v>
      </c>
      <c r="N920">
        <f>COUNTIFS(Bike_Data[Product Name],Bike_Data[[#This Row],[Product Name]])</f>
        <v>185</v>
      </c>
      <c r="O920">
        <f>_xlfn.RANK.EQ(Bike_Data[[#This Row],[Product Name Count]],Bike_Data[Product Name Count])</f>
        <v>387</v>
      </c>
      <c r="P9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20" t="s">
        <v>70</v>
      </c>
      <c r="R920" t="s">
        <v>37</v>
      </c>
      <c r="S920">
        <v>2</v>
      </c>
      <c r="T920">
        <v>599.99</v>
      </c>
      <c r="U920">
        <v>0.2</v>
      </c>
      <c r="V920" t="s">
        <v>47</v>
      </c>
      <c r="W920">
        <v>2</v>
      </c>
      <c r="X920" t="s">
        <v>44</v>
      </c>
      <c r="Y920" t="s">
        <v>48</v>
      </c>
      <c r="Z920" t="s">
        <v>49</v>
      </c>
      <c r="AA920" t="s">
        <v>55</v>
      </c>
    </row>
    <row r="921" spans="1:27" x14ac:dyDescent="0.25">
      <c r="A921">
        <v>475</v>
      </c>
      <c r="B921" t="s">
        <v>1422</v>
      </c>
      <c r="C921" t="s">
        <v>1442</v>
      </c>
      <c r="D921">
        <v>4</v>
      </c>
      <c r="E921" t="s">
        <v>23</v>
      </c>
      <c r="F921" t="s">
        <v>1448</v>
      </c>
      <c r="G921" t="s">
        <v>44</v>
      </c>
      <c r="H921" t="s">
        <v>493</v>
      </c>
      <c r="I921" t="s">
        <v>1449</v>
      </c>
      <c r="J921" t="s">
        <v>132</v>
      </c>
      <c r="K921" s="7">
        <v>67</v>
      </c>
      <c r="L921">
        <v>741</v>
      </c>
      <c r="M921" t="s">
        <v>4340</v>
      </c>
      <c r="N921">
        <f>COUNTIFS(Bike_Data[Product Name],Bike_Data[[#This Row],[Product Name]])</f>
        <v>98</v>
      </c>
      <c r="O921">
        <f>_xlfn.RANK.EQ(Bike_Data[[#This Row],[Product Name Count]],Bike_Data[Product Name Count])</f>
        <v>1164</v>
      </c>
      <c r="P9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21" t="s">
        <v>70</v>
      </c>
      <c r="R921" t="s">
        <v>37</v>
      </c>
      <c r="S921">
        <v>1</v>
      </c>
      <c r="T921">
        <v>499.99</v>
      </c>
      <c r="U921">
        <v>0.2</v>
      </c>
      <c r="V921" t="s">
        <v>47</v>
      </c>
      <c r="W921">
        <v>18</v>
      </c>
      <c r="X921" t="s">
        <v>44</v>
      </c>
      <c r="Y921" t="s">
        <v>48</v>
      </c>
      <c r="Z921" t="s">
        <v>49</v>
      </c>
      <c r="AA921" t="s">
        <v>55</v>
      </c>
    </row>
    <row r="922" spans="1:27" x14ac:dyDescent="0.25">
      <c r="A922">
        <v>475</v>
      </c>
      <c r="B922" t="s">
        <v>1422</v>
      </c>
      <c r="C922" t="s">
        <v>1442</v>
      </c>
      <c r="D922">
        <v>4</v>
      </c>
      <c r="E922" t="s">
        <v>23</v>
      </c>
      <c r="F922" t="s">
        <v>1448</v>
      </c>
      <c r="G922" t="s">
        <v>44</v>
      </c>
      <c r="H922" t="s">
        <v>493</v>
      </c>
      <c r="I922" t="s">
        <v>1449</v>
      </c>
      <c r="J922" t="s">
        <v>68</v>
      </c>
      <c r="K922" s="7">
        <v>61</v>
      </c>
      <c r="L922">
        <v>1196</v>
      </c>
      <c r="M922" t="s">
        <v>4341</v>
      </c>
      <c r="N922">
        <f>COUNTIFS(Bike_Data[Product Name],Bike_Data[[#This Row],[Product Name]])</f>
        <v>91</v>
      </c>
      <c r="O922">
        <f>_xlfn.RANK.EQ(Bike_Data[[#This Row],[Product Name Count]],Bike_Data[Product Name Count])</f>
        <v>1553</v>
      </c>
      <c r="P9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22" t="s">
        <v>36</v>
      </c>
      <c r="R922" t="s">
        <v>69</v>
      </c>
      <c r="S922">
        <v>2</v>
      </c>
      <c r="T922">
        <v>429</v>
      </c>
      <c r="U922">
        <v>7.0000000000000007E-2</v>
      </c>
      <c r="V922" t="s">
        <v>47</v>
      </c>
      <c r="W922">
        <v>3</v>
      </c>
      <c r="X922" t="s">
        <v>44</v>
      </c>
      <c r="Y922" t="s">
        <v>48</v>
      </c>
      <c r="Z922" t="s">
        <v>49</v>
      </c>
      <c r="AA922" t="s">
        <v>55</v>
      </c>
    </row>
    <row r="923" spans="1:27" x14ac:dyDescent="0.25">
      <c r="A923">
        <v>476</v>
      </c>
      <c r="B923" t="s">
        <v>1422</v>
      </c>
      <c r="C923" t="s">
        <v>1433</v>
      </c>
      <c r="D923">
        <v>4</v>
      </c>
      <c r="E923" t="s">
        <v>23</v>
      </c>
      <c r="F923" t="s">
        <v>1450</v>
      </c>
      <c r="G923" t="s">
        <v>44</v>
      </c>
      <c r="H923" t="s">
        <v>533</v>
      </c>
      <c r="I923" t="s">
        <v>1451</v>
      </c>
      <c r="J923" t="s">
        <v>86</v>
      </c>
      <c r="K923" s="7">
        <v>123</v>
      </c>
      <c r="L923">
        <v>406</v>
      </c>
      <c r="M923" t="s">
        <v>4340</v>
      </c>
      <c r="N923">
        <f>COUNTIFS(Bike_Data[Product Name],Bike_Data[[#This Row],[Product Name]])</f>
        <v>180</v>
      </c>
      <c r="O923">
        <f>_xlfn.RANK.EQ(Bike_Data[[#This Row],[Product Name Count]],Bike_Data[Product Name Count])</f>
        <v>572</v>
      </c>
      <c r="P9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23" t="s">
        <v>87</v>
      </c>
      <c r="R923" t="s">
        <v>37</v>
      </c>
      <c r="S923">
        <v>2</v>
      </c>
      <c r="T923">
        <v>269.99</v>
      </c>
      <c r="U923">
        <v>7.0000000000000007E-2</v>
      </c>
      <c r="V923" t="s">
        <v>47</v>
      </c>
      <c r="W923">
        <v>0</v>
      </c>
      <c r="X923" t="s">
        <v>44</v>
      </c>
      <c r="Y923" t="s">
        <v>48</v>
      </c>
      <c r="Z923" t="s">
        <v>49</v>
      </c>
      <c r="AA923" t="s">
        <v>50</v>
      </c>
    </row>
    <row r="924" spans="1:27" x14ac:dyDescent="0.25">
      <c r="A924">
        <v>476</v>
      </c>
      <c r="B924" t="s">
        <v>1422</v>
      </c>
      <c r="C924" t="s">
        <v>1433</v>
      </c>
      <c r="D924">
        <v>4</v>
      </c>
      <c r="E924" t="s">
        <v>23</v>
      </c>
      <c r="F924" t="s">
        <v>1450</v>
      </c>
      <c r="G924" t="s">
        <v>44</v>
      </c>
      <c r="H924" t="s">
        <v>533</v>
      </c>
      <c r="I924" t="s">
        <v>1451</v>
      </c>
      <c r="J924" t="s">
        <v>104</v>
      </c>
      <c r="K924" s="7">
        <v>66</v>
      </c>
      <c r="L924">
        <v>875</v>
      </c>
      <c r="M924" t="s">
        <v>4341</v>
      </c>
      <c r="N924">
        <f>COUNTIFS(Bike_Data[Product Name],Bike_Data[[#This Row],[Product Name]])</f>
        <v>97</v>
      </c>
      <c r="O924">
        <f>_xlfn.RANK.EQ(Bike_Data[[#This Row],[Product Name Count]],Bike_Data[Product Name Count])</f>
        <v>1262</v>
      </c>
      <c r="P9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24" t="s">
        <v>29</v>
      </c>
      <c r="R924" t="s">
        <v>30</v>
      </c>
      <c r="S924">
        <v>2</v>
      </c>
      <c r="T924">
        <v>1680.99</v>
      </c>
      <c r="U924">
        <v>7.0000000000000007E-2</v>
      </c>
      <c r="V924" t="s">
        <v>47</v>
      </c>
      <c r="W924">
        <v>21</v>
      </c>
      <c r="X924" t="s">
        <v>44</v>
      </c>
      <c r="Y924" t="s">
        <v>48</v>
      </c>
      <c r="Z924" t="s">
        <v>49</v>
      </c>
      <c r="AA924" t="s">
        <v>50</v>
      </c>
    </row>
    <row r="925" spans="1:27" x14ac:dyDescent="0.25">
      <c r="A925">
        <v>476</v>
      </c>
      <c r="B925" t="s">
        <v>1422</v>
      </c>
      <c r="C925" t="s">
        <v>1433</v>
      </c>
      <c r="D925">
        <v>4</v>
      </c>
      <c r="E925" t="s">
        <v>23</v>
      </c>
      <c r="F925" t="s">
        <v>1450</v>
      </c>
      <c r="G925" t="s">
        <v>44</v>
      </c>
      <c r="H925" t="s">
        <v>533</v>
      </c>
      <c r="I925" t="s">
        <v>1451</v>
      </c>
      <c r="J925" t="s">
        <v>41</v>
      </c>
      <c r="K925" s="7">
        <v>62</v>
      </c>
      <c r="L925">
        <v>1134</v>
      </c>
      <c r="M925" t="s">
        <v>4341</v>
      </c>
      <c r="N925">
        <f>COUNTIFS(Bike_Data[Product Name],Bike_Data[[#This Row],[Product Name]])</f>
        <v>97</v>
      </c>
      <c r="O925">
        <f>_xlfn.RANK.EQ(Bike_Data[[#This Row],[Product Name Count]],Bike_Data[Product Name Count])</f>
        <v>1262</v>
      </c>
      <c r="P9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25" t="s">
        <v>39</v>
      </c>
      <c r="R925" t="s">
        <v>40</v>
      </c>
      <c r="S925">
        <v>2</v>
      </c>
      <c r="T925">
        <v>2899.99</v>
      </c>
      <c r="U925">
        <v>0.2</v>
      </c>
      <c r="V925" t="s">
        <v>47</v>
      </c>
      <c r="W925">
        <v>2</v>
      </c>
      <c r="X925" t="s">
        <v>44</v>
      </c>
      <c r="Y925" t="s">
        <v>48</v>
      </c>
      <c r="Z925" t="s">
        <v>49</v>
      </c>
      <c r="AA925" t="s">
        <v>50</v>
      </c>
    </row>
    <row r="926" spans="1:27" x14ac:dyDescent="0.25">
      <c r="A926">
        <v>476</v>
      </c>
      <c r="B926" t="s">
        <v>1422</v>
      </c>
      <c r="C926" t="s">
        <v>1433</v>
      </c>
      <c r="D926">
        <v>4</v>
      </c>
      <c r="E926" t="s">
        <v>23</v>
      </c>
      <c r="F926" t="s">
        <v>1450</v>
      </c>
      <c r="G926" t="s">
        <v>44</v>
      </c>
      <c r="H926" t="s">
        <v>533</v>
      </c>
      <c r="I926" t="s">
        <v>1451</v>
      </c>
      <c r="J926" t="s">
        <v>35</v>
      </c>
      <c r="K926" s="7">
        <v>56</v>
      </c>
      <c r="L926">
        <v>1373</v>
      </c>
      <c r="M926" t="s">
        <v>4341</v>
      </c>
      <c r="N926">
        <f>COUNTIFS(Bike_Data[Product Name],Bike_Data[[#This Row],[Product Name]])</f>
        <v>84</v>
      </c>
      <c r="O926">
        <f>_xlfn.RANK.EQ(Bike_Data[[#This Row],[Product Name Count]],Bike_Data[Product Name Count])</f>
        <v>2086</v>
      </c>
      <c r="P9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26" t="s">
        <v>36</v>
      </c>
      <c r="R926" t="s">
        <v>37</v>
      </c>
      <c r="S926">
        <v>2</v>
      </c>
      <c r="T926">
        <v>599.99</v>
      </c>
      <c r="U926">
        <v>0.05</v>
      </c>
      <c r="V926" t="s">
        <v>47</v>
      </c>
      <c r="W926">
        <v>20</v>
      </c>
      <c r="X926" t="s">
        <v>44</v>
      </c>
      <c r="Y926" t="s">
        <v>48</v>
      </c>
      <c r="Z926" t="s">
        <v>49</v>
      </c>
      <c r="AA926" t="s">
        <v>50</v>
      </c>
    </row>
    <row r="927" spans="1:27" x14ac:dyDescent="0.25">
      <c r="A927">
        <v>478</v>
      </c>
      <c r="B927" t="s">
        <v>1433</v>
      </c>
      <c r="C927" t="s">
        <v>1442</v>
      </c>
      <c r="D927">
        <v>4</v>
      </c>
      <c r="E927" t="s">
        <v>23</v>
      </c>
      <c r="F927" t="s">
        <v>1454</v>
      </c>
      <c r="G927" t="s">
        <v>44</v>
      </c>
      <c r="H927" t="s">
        <v>1455</v>
      </c>
      <c r="I927" t="s">
        <v>1456</v>
      </c>
      <c r="J927" t="s">
        <v>109</v>
      </c>
      <c r="K927" s="7">
        <v>138</v>
      </c>
      <c r="L927">
        <v>1</v>
      </c>
      <c r="M927" t="s">
        <v>4340</v>
      </c>
      <c r="N927">
        <f>COUNTIFS(Bike_Data[Product Name],Bike_Data[[#This Row],[Product Name]])</f>
        <v>193</v>
      </c>
      <c r="O927">
        <f>_xlfn.RANK.EQ(Bike_Data[[#This Row],[Product Name Count]],Bike_Data[Product Name Count])</f>
        <v>1</v>
      </c>
      <c r="P9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27" t="s">
        <v>87</v>
      </c>
      <c r="R927" t="s">
        <v>37</v>
      </c>
      <c r="S927">
        <v>2</v>
      </c>
      <c r="T927">
        <v>269.99</v>
      </c>
      <c r="U927">
        <v>7.0000000000000007E-2</v>
      </c>
      <c r="V927" t="s">
        <v>47</v>
      </c>
      <c r="W927">
        <v>16</v>
      </c>
      <c r="X927" t="s">
        <v>44</v>
      </c>
      <c r="Y927" t="s">
        <v>48</v>
      </c>
      <c r="Z927" t="s">
        <v>49</v>
      </c>
      <c r="AA927" t="s">
        <v>55</v>
      </c>
    </row>
    <row r="928" spans="1:27" x14ac:dyDescent="0.25">
      <c r="A928">
        <v>479</v>
      </c>
      <c r="B928" t="s">
        <v>1442</v>
      </c>
      <c r="C928" t="s">
        <v>1445</v>
      </c>
      <c r="D928">
        <v>4</v>
      </c>
      <c r="E928" t="s">
        <v>23</v>
      </c>
      <c r="F928" t="s">
        <v>1457</v>
      </c>
      <c r="G928" t="s">
        <v>44</v>
      </c>
      <c r="H928" t="s">
        <v>274</v>
      </c>
      <c r="I928" t="s">
        <v>1458</v>
      </c>
      <c r="J928" t="s">
        <v>78</v>
      </c>
      <c r="K928" s="7">
        <v>136</v>
      </c>
      <c r="L928">
        <v>139</v>
      </c>
      <c r="M928" t="s">
        <v>4340</v>
      </c>
      <c r="N928">
        <f>COUNTIFS(Bike_Data[Product Name],Bike_Data[[#This Row],[Product Name]])</f>
        <v>193</v>
      </c>
      <c r="O928">
        <f>_xlfn.RANK.EQ(Bike_Data[[#This Row],[Product Name Count]],Bike_Data[Product Name Count])</f>
        <v>1</v>
      </c>
      <c r="P9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28" t="s">
        <v>36</v>
      </c>
      <c r="R928" t="s">
        <v>37</v>
      </c>
      <c r="S928">
        <v>1</v>
      </c>
      <c r="T928">
        <v>549.99</v>
      </c>
      <c r="U928">
        <v>0.05</v>
      </c>
      <c r="V928" t="s">
        <v>47</v>
      </c>
      <c r="W928">
        <v>2</v>
      </c>
      <c r="X928" t="s">
        <v>44</v>
      </c>
      <c r="Y928" t="s">
        <v>48</v>
      </c>
      <c r="Z928" t="s">
        <v>49</v>
      </c>
      <c r="AA928" t="s">
        <v>50</v>
      </c>
    </row>
    <row r="929" spans="1:27" x14ac:dyDescent="0.25">
      <c r="A929">
        <v>479</v>
      </c>
      <c r="B929" t="s">
        <v>1442</v>
      </c>
      <c r="C929" t="s">
        <v>1445</v>
      </c>
      <c r="D929">
        <v>4</v>
      </c>
      <c r="E929" t="s">
        <v>23</v>
      </c>
      <c r="F929" t="s">
        <v>1457</v>
      </c>
      <c r="G929" t="s">
        <v>44</v>
      </c>
      <c r="H929" t="s">
        <v>274</v>
      </c>
      <c r="I929" t="s">
        <v>1458</v>
      </c>
      <c r="J929" t="s">
        <v>109</v>
      </c>
      <c r="K929" s="7">
        <v>138</v>
      </c>
      <c r="L929">
        <v>1</v>
      </c>
      <c r="M929" t="s">
        <v>4340</v>
      </c>
      <c r="N929">
        <f>COUNTIFS(Bike_Data[Product Name],Bike_Data[[#This Row],[Product Name]])</f>
        <v>193</v>
      </c>
      <c r="O929">
        <f>_xlfn.RANK.EQ(Bike_Data[[#This Row],[Product Name Count]],Bike_Data[Product Name Count])</f>
        <v>1</v>
      </c>
      <c r="P9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29" t="s">
        <v>87</v>
      </c>
      <c r="R929" t="s">
        <v>37</v>
      </c>
      <c r="S929">
        <v>1</v>
      </c>
      <c r="T929">
        <v>269.99</v>
      </c>
      <c r="U929">
        <v>0.2</v>
      </c>
      <c r="V929" t="s">
        <v>47</v>
      </c>
      <c r="W929">
        <v>16</v>
      </c>
      <c r="X929" t="s">
        <v>44</v>
      </c>
      <c r="Y929" t="s">
        <v>48</v>
      </c>
      <c r="Z929" t="s">
        <v>49</v>
      </c>
      <c r="AA929" t="s">
        <v>50</v>
      </c>
    </row>
    <row r="930" spans="1:27" x14ac:dyDescent="0.25">
      <c r="A930">
        <v>479</v>
      </c>
      <c r="B930" t="s">
        <v>1442</v>
      </c>
      <c r="C930" t="s">
        <v>1445</v>
      </c>
      <c r="D930">
        <v>4</v>
      </c>
      <c r="E930" t="s">
        <v>23</v>
      </c>
      <c r="F930" t="s">
        <v>1457</v>
      </c>
      <c r="G930" t="s">
        <v>44</v>
      </c>
      <c r="H930" t="s">
        <v>274</v>
      </c>
      <c r="I930" t="s">
        <v>1458</v>
      </c>
      <c r="J930" t="s">
        <v>42</v>
      </c>
      <c r="K930" s="7">
        <v>131</v>
      </c>
      <c r="L930">
        <v>275</v>
      </c>
      <c r="M930" t="s">
        <v>4340</v>
      </c>
      <c r="N930">
        <f>COUNTIFS(Bike_Data[Product Name],Bike_Data[[#This Row],[Product Name]])</f>
        <v>185</v>
      </c>
      <c r="O930">
        <f>_xlfn.RANK.EQ(Bike_Data[[#This Row],[Product Name Count]],Bike_Data[Product Name Count])</f>
        <v>387</v>
      </c>
      <c r="P9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30" t="s">
        <v>70</v>
      </c>
      <c r="R930" t="s">
        <v>37</v>
      </c>
      <c r="S930">
        <v>1</v>
      </c>
      <c r="T930">
        <v>599.99</v>
      </c>
      <c r="U930">
        <v>7.0000000000000007E-2</v>
      </c>
      <c r="V930" t="s">
        <v>47</v>
      </c>
      <c r="W930">
        <v>2</v>
      </c>
      <c r="X930" t="s">
        <v>44</v>
      </c>
      <c r="Y930" t="s">
        <v>48</v>
      </c>
      <c r="Z930" t="s">
        <v>49</v>
      </c>
      <c r="AA930" t="s">
        <v>50</v>
      </c>
    </row>
    <row r="931" spans="1:27" x14ac:dyDescent="0.25">
      <c r="A931">
        <v>479</v>
      </c>
      <c r="B931" t="s">
        <v>1442</v>
      </c>
      <c r="C931" t="s">
        <v>1445</v>
      </c>
      <c r="D931">
        <v>4</v>
      </c>
      <c r="E931" t="s">
        <v>23</v>
      </c>
      <c r="F931" t="s">
        <v>1457</v>
      </c>
      <c r="G931" t="s">
        <v>44</v>
      </c>
      <c r="H931" t="s">
        <v>274</v>
      </c>
      <c r="I931" t="s">
        <v>1458</v>
      </c>
      <c r="J931" t="s">
        <v>92</v>
      </c>
      <c r="K931" s="7">
        <v>69</v>
      </c>
      <c r="L931">
        <v>672</v>
      </c>
      <c r="M931" t="s">
        <v>4340</v>
      </c>
      <c r="N931">
        <f>COUNTIFS(Bike_Data[Product Name],Bike_Data[[#This Row],[Product Name]])</f>
        <v>101</v>
      </c>
      <c r="O931">
        <f>_xlfn.RANK.EQ(Bike_Data[[#This Row],[Product Name Count]],Bike_Data[Product Name Count])</f>
        <v>862</v>
      </c>
      <c r="P9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31" t="s">
        <v>39</v>
      </c>
      <c r="R931" t="s">
        <v>40</v>
      </c>
      <c r="S931">
        <v>1</v>
      </c>
      <c r="T931">
        <v>3999.99</v>
      </c>
      <c r="U931">
        <v>0.05</v>
      </c>
      <c r="V931" t="s">
        <v>47</v>
      </c>
      <c r="W931">
        <v>8</v>
      </c>
      <c r="X931" t="s">
        <v>44</v>
      </c>
      <c r="Y931" t="s">
        <v>48</v>
      </c>
      <c r="Z931" t="s">
        <v>49</v>
      </c>
      <c r="AA931" t="s">
        <v>50</v>
      </c>
    </row>
    <row r="932" spans="1:27" x14ac:dyDescent="0.25">
      <c r="A932">
        <v>479</v>
      </c>
      <c r="B932" t="s">
        <v>1442</v>
      </c>
      <c r="C932" t="s">
        <v>1445</v>
      </c>
      <c r="D932">
        <v>4</v>
      </c>
      <c r="E932" t="s">
        <v>23</v>
      </c>
      <c r="F932" t="s">
        <v>1457</v>
      </c>
      <c r="G932" t="s">
        <v>44</v>
      </c>
      <c r="H932" t="s">
        <v>274</v>
      </c>
      <c r="I932" t="s">
        <v>1458</v>
      </c>
      <c r="J932" t="s">
        <v>28</v>
      </c>
      <c r="K932" s="7">
        <v>67</v>
      </c>
      <c r="L932">
        <v>741</v>
      </c>
      <c r="M932" t="s">
        <v>4340</v>
      </c>
      <c r="N932">
        <f>COUNTIFS(Bike_Data[Product Name],Bike_Data[[#This Row],[Product Name]])</f>
        <v>97</v>
      </c>
      <c r="O932">
        <f>_xlfn.RANK.EQ(Bike_Data[[#This Row],[Product Name Count]],Bike_Data[Product Name Count])</f>
        <v>1262</v>
      </c>
      <c r="P9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32" t="s">
        <v>29</v>
      </c>
      <c r="R932" t="s">
        <v>30</v>
      </c>
      <c r="S932">
        <v>1</v>
      </c>
      <c r="T932">
        <v>1549</v>
      </c>
      <c r="U932">
        <v>0.2</v>
      </c>
      <c r="V932" t="s">
        <v>47</v>
      </c>
      <c r="W932">
        <v>13</v>
      </c>
      <c r="X932" t="s">
        <v>44</v>
      </c>
      <c r="Y932" t="s">
        <v>48</v>
      </c>
      <c r="Z932" t="s">
        <v>49</v>
      </c>
      <c r="AA932" t="s">
        <v>50</v>
      </c>
    </row>
    <row r="933" spans="1:27" x14ac:dyDescent="0.25">
      <c r="A933">
        <v>482</v>
      </c>
      <c r="B933" t="s">
        <v>1459</v>
      </c>
      <c r="C933" t="s">
        <v>1462</v>
      </c>
      <c r="D933">
        <v>4</v>
      </c>
      <c r="E933" t="s">
        <v>23</v>
      </c>
      <c r="F933" t="s">
        <v>1465</v>
      </c>
      <c r="G933" t="s">
        <v>44</v>
      </c>
      <c r="H933" t="s">
        <v>1195</v>
      </c>
      <c r="I933" t="s">
        <v>1466</v>
      </c>
      <c r="J933" t="s">
        <v>109</v>
      </c>
      <c r="K933" s="7">
        <v>138</v>
      </c>
      <c r="L933">
        <v>1</v>
      </c>
      <c r="M933" t="s">
        <v>4340</v>
      </c>
      <c r="N933">
        <f>COUNTIFS(Bike_Data[Product Name],Bike_Data[[#This Row],[Product Name]])</f>
        <v>193</v>
      </c>
      <c r="O933">
        <f>_xlfn.RANK.EQ(Bike_Data[[#This Row],[Product Name Count]],Bike_Data[Product Name Count])</f>
        <v>1</v>
      </c>
      <c r="P9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33" t="s">
        <v>36</v>
      </c>
      <c r="R933" t="s">
        <v>37</v>
      </c>
      <c r="S933">
        <v>1</v>
      </c>
      <c r="T933">
        <v>269.99</v>
      </c>
      <c r="U933">
        <v>0.2</v>
      </c>
      <c r="V933" t="s">
        <v>47</v>
      </c>
      <c r="W933">
        <v>1</v>
      </c>
      <c r="X933" t="s">
        <v>44</v>
      </c>
      <c r="Y933" t="s">
        <v>48</v>
      </c>
      <c r="Z933" t="s">
        <v>49</v>
      </c>
      <c r="AA933" t="s">
        <v>50</v>
      </c>
    </row>
    <row r="934" spans="1:27" x14ac:dyDescent="0.25">
      <c r="A934">
        <v>482</v>
      </c>
      <c r="B934" t="s">
        <v>1459</v>
      </c>
      <c r="C934" t="s">
        <v>1462</v>
      </c>
      <c r="D934">
        <v>4</v>
      </c>
      <c r="E934" t="s">
        <v>23</v>
      </c>
      <c r="F934" t="s">
        <v>1465</v>
      </c>
      <c r="G934" t="s">
        <v>44</v>
      </c>
      <c r="H934" t="s">
        <v>1195</v>
      </c>
      <c r="I934" t="s">
        <v>1466</v>
      </c>
      <c r="J934" t="s">
        <v>86</v>
      </c>
      <c r="K934" s="7">
        <v>123</v>
      </c>
      <c r="L934">
        <v>406</v>
      </c>
      <c r="M934" t="s">
        <v>4340</v>
      </c>
      <c r="N934">
        <f>COUNTIFS(Bike_Data[Product Name],Bike_Data[[#This Row],[Product Name]])</f>
        <v>180</v>
      </c>
      <c r="O934">
        <f>_xlfn.RANK.EQ(Bike_Data[[#This Row],[Product Name Count]],Bike_Data[Product Name Count])</f>
        <v>572</v>
      </c>
      <c r="P9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34" t="s">
        <v>36</v>
      </c>
      <c r="R934" t="s">
        <v>37</v>
      </c>
      <c r="S934">
        <v>1</v>
      </c>
      <c r="T934">
        <v>269.99</v>
      </c>
      <c r="U934">
        <v>0.1</v>
      </c>
      <c r="V934" t="s">
        <v>47</v>
      </c>
      <c r="W934">
        <v>18</v>
      </c>
      <c r="X934" t="s">
        <v>44</v>
      </c>
      <c r="Y934" t="s">
        <v>48</v>
      </c>
      <c r="Z934" t="s">
        <v>49</v>
      </c>
      <c r="AA934" t="s">
        <v>50</v>
      </c>
    </row>
    <row r="935" spans="1:27" x14ac:dyDescent="0.25">
      <c r="A935">
        <v>484</v>
      </c>
      <c r="B935" t="s">
        <v>1462</v>
      </c>
      <c r="C935" t="s">
        <v>1470</v>
      </c>
      <c r="D935">
        <v>4</v>
      </c>
      <c r="E935" t="s">
        <v>23</v>
      </c>
      <c r="F935" t="s">
        <v>1471</v>
      </c>
      <c r="G935" t="s">
        <v>44</v>
      </c>
      <c r="H935" t="s">
        <v>283</v>
      </c>
      <c r="I935" t="s">
        <v>1472</v>
      </c>
      <c r="J935" t="s">
        <v>78</v>
      </c>
      <c r="K935" s="7">
        <v>136</v>
      </c>
      <c r="L935">
        <v>139</v>
      </c>
      <c r="M935" t="s">
        <v>4340</v>
      </c>
      <c r="N935">
        <f>COUNTIFS(Bike_Data[Product Name],Bike_Data[[#This Row],[Product Name]])</f>
        <v>193</v>
      </c>
      <c r="O935">
        <f>_xlfn.RANK.EQ(Bike_Data[[#This Row],[Product Name Count]],Bike_Data[Product Name Count])</f>
        <v>1</v>
      </c>
      <c r="P9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35" t="s">
        <v>70</v>
      </c>
      <c r="R935" t="s">
        <v>37</v>
      </c>
      <c r="S935">
        <v>1</v>
      </c>
      <c r="T935">
        <v>549.99</v>
      </c>
      <c r="U935">
        <v>0.05</v>
      </c>
      <c r="V935" t="s">
        <v>47</v>
      </c>
      <c r="W935">
        <v>16</v>
      </c>
      <c r="X935" t="s">
        <v>44</v>
      </c>
      <c r="Y935" t="s">
        <v>48</v>
      </c>
      <c r="Z935" t="s">
        <v>49</v>
      </c>
      <c r="AA935" t="s">
        <v>55</v>
      </c>
    </row>
    <row r="936" spans="1:27" x14ac:dyDescent="0.25">
      <c r="A936">
        <v>484</v>
      </c>
      <c r="B936" t="s">
        <v>1462</v>
      </c>
      <c r="C936" t="s">
        <v>1470</v>
      </c>
      <c r="D936">
        <v>4</v>
      </c>
      <c r="E936" t="s">
        <v>23</v>
      </c>
      <c r="F936" t="s">
        <v>1471</v>
      </c>
      <c r="G936" t="s">
        <v>44</v>
      </c>
      <c r="H936" t="s">
        <v>283</v>
      </c>
      <c r="I936" t="s">
        <v>1472</v>
      </c>
      <c r="J936" t="s">
        <v>114</v>
      </c>
      <c r="K936" s="7">
        <v>73</v>
      </c>
      <c r="L936">
        <v>529</v>
      </c>
      <c r="M936" t="s">
        <v>4340</v>
      </c>
      <c r="N936">
        <f>COUNTIFS(Bike_Data[Product Name],Bike_Data[[#This Row],[Product Name]])</f>
        <v>110</v>
      </c>
      <c r="O936">
        <f>_xlfn.RANK.EQ(Bike_Data[[#This Row],[Product Name Count]],Bike_Data[Product Name Count])</f>
        <v>752</v>
      </c>
      <c r="P9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36" t="s">
        <v>39</v>
      </c>
      <c r="R936" t="s">
        <v>30</v>
      </c>
      <c r="S936">
        <v>1</v>
      </c>
      <c r="T936">
        <v>469.99</v>
      </c>
      <c r="U936">
        <v>0.2</v>
      </c>
      <c r="V936" t="s">
        <v>47</v>
      </c>
      <c r="W936">
        <v>11</v>
      </c>
      <c r="X936" t="s">
        <v>44</v>
      </c>
      <c r="Y936" t="s">
        <v>48</v>
      </c>
      <c r="Z936" t="s">
        <v>49</v>
      </c>
      <c r="AA936" t="s">
        <v>55</v>
      </c>
    </row>
    <row r="937" spans="1:27" x14ac:dyDescent="0.25">
      <c r="A937">
        <v>484</v>
      </c>
      <c r="B937" t="s">
        <v>1462</v>
      </c>
      <c r="C937" t="s">
        <v>1470</v>
      </c>
      <c r="D937">
        <v>4</v>
      </c>
      <c r="E937" t="s">
        <v>23</v>
      </c>
      <c r="F937" t="s">
        <v>1471</v>
      </c>
      <c r="G937" t="s">
        <v>44</v>
      </c>
      <c r="H937" t="s">
        <v>283</v>
      </c>
      <c r="I937" t="s">
        <v>1472</v>
      </c>
      <c r="J937" t="s">
        <v>76</v>
      </c>
      <c r="K937" s="7">
        <v>63</v>
      </c>
      <c r="L937">
        <v>1071</v>
      </c>
      <c r="M937" t="s">
        <v>4341</v>
      </c>
      <c r="N937">
        <f>COUNTIFS(Bike_Data[Product Name],Bike_Data[[#This Row],[Product Name]])</f>
        <v>101</v>
      </c>
      <c r="O937">
        <f>_xlfn.RANK.EQ(Bike_Data[[#This Row],[Product Name Count]],Bike_Data[Product Name Count])</f>
        <v>862</v>
      </c>
      <c r="P9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37" t="s">
        <v>77</v>
      </c>
      <c r="R937" t="s">
        <v>40</v>
      </c>
      <c r="S937">
        <v>2</v>
      </c>
      <c r="T937">
        <v>2999.99</v>
      </c>
      <c r="U937">
        <v>0.05</v>
      </c>
      <c r="V937" t="s">
        <v>47</v>
      </c>
      <c r="W937">
        <v>17</v>
      </c>
      <c r="X937" t="s">
        <v>44</v>
      </c>
      <c r="Y937" t="s">
        <v>48</v>
      </c>
      <c r="Z937" t="s">
        <v>49</v>
      </c>
      <c r="AA937" t="s">
        <v>55</v>
      </c>
    </row>
    <row r="938" spans="1:27" x14ac:dyDescent="0.25">
      <c r="A938">
        <v>484</v>
      </c>
      <c r="B938" t="s">
        <v>1462</v>
      </c>
      <c r="C938" t="s">
        <v>1470</v>
      </c>
      <c r="D938">
        <v>4</v>
      </c>
      <c r="E938" t="s">
        <v>23</v>
      </c>
      <c r="F938" t="s">
        <v>1471</v>
      </c>
      <c r="G938" t="s">
        <v>44</v>
      </c>
      <c r="H938" t="s">
        <v>283</v>
      </c>
      <c r="I938" t="s">
        <v>1472</v>
      </c>
      <c r="J938" t="s">
        <v>38</v>
      </c>
      <c r="K938" s="7">
        <v>59</v>
      </c>
      <c r="L938">
        <v>1257</v>
      </c>
      <c r="M938" t="s">
        <v>4341</v>
      </c>
      <c r="N938">
        <f>COUNTIFS(Bike_Data[Product Name],Bike_Data[[#This Row],[Product Name]])</f>
        <v>85</v>
      </c>
      <c r="O938">
        <f>_xlfn.RANK.EQ(Bike_Data[[#This Row],[Product Name Count]],Bike_Data[Product Name Count])</f>
        <v>2001</v>
      </c>
      <c r="P9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38" t="s">
        <v>39</v>
      </c>
      <c r="R938" t="s">
        <v>40</v>
      </c>
      <c r="S938">
        <v>2</v>
      </c>
      <c r="T938">
        <v>1799.99</v>
      </c>
      <c r="U938">
        <v>0.1</v>
      </c>
      <c r="V938" t="s">
        <v>47</v>
      </c>
      <c r="W938">
        <v>1</v>
      </c>
      <c r="X938" t="s">
        <v>44</v>
      </c>
      <c r="Y938" t="s">
        <v>48</v>
      </c>
      <c r="Z938" t="s">
        <v>49</v>
      </c>
      <c r="AA938" t="s">
        <v>55</v>
      </c>
    </row>
    <row r="939" spans="1:27" x14ac:dyDescent="0.25">
      <c r="A939">
        <v>485</v>
      </c>
      <c r="B939" t="s">
        <v>1462</v>
      </c>
      <c r="C939" t="s">
        <v>1470</v>
      </c>
      <c r="D939">
        <v>4</v>
      </c>
      <c r="E939" t="s">
        <v>23</v>
      </c>
      <c r="F939" t="s">
        <v>1473</v>
      </c>
      <c r="G939" t="s">
        <v>44</v>
      </c>
      <c r="H939" t="s">
        <v>930</v>
      </c>
      <c r="I939" t="s">
        <v>1474</v>
      </c>
      <c r="J939" t="s">
        <v>109</v>
      </c>
      <c r="K939" s="7">
        <v>138</v>
      </c>
      <c r="L939">
        <v>1</v>
      </c>
      <c r="M939" t="s">
        <v>4340</v>
      </c>
      <c r="N939">
        <f>COUNTIFS(Bike_Data[Product Name],Bike_Data[[#This Row],[Product Name]])</f>
        <v>193</v>
      </c>
      <c r="O939">
        <f>_xlfn.RANK.EQ(Bike_Data[[#This Row],[Product Name Count]],Bike_Data[Product Name Count])</f>
        <v>1</v>
      </c>
      <c r="P9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39" t="s">
        <v>36</v>
      </c>
      <c r="R939" t="s">
        <v>37</v>
      </c>
      <c r="S939">
        <v>1</v>
      </c>
      <c r="T939">
        <v>269.99</v>
      </c>
      <c r="U939">
        <v>0.1</v>
      </c>
      <c r="V939" t="s">
        <v>47</v>
      </c>
      <c r="W939">
        <v>1</v>
      </c>
      <c r="X939" t="s">
        <v>44</v>
      </c>
      <c r="Y939" t="s">
        <v>48</v>
      </c>
      <c r="Z939" t="s">
        <v>49</v>
      </c>
      <c r="AA939" t="s">
        <v>55</v>
      </c>
    </row>
    <row r="940" spans="1:27" x14ac:dyDescent="0.25">
      <c r="A940">
        <v>485</v>
      </c>
      <c r="B940" t="s">
        <v>1462</v>
      </c>
      <c r="C940" t="s">
        <v>1470</v>
      </c>
      <c r="D940">
        <v>4</v>
      </c>
      <c r="E940" t="s">
        <v>23</v>
      </c>
      <c r="F940" t="s">
        <v>1473</v>
      </c>
      <c r="G940" t="s">
        <v>44</v>
      </c>
      <c r="H940" t="s">
        <v>930</v>
      </c>
      <c r="I940" t="s">
        <v>1474</v>
      </c>
      <c r="J940" t="s">
        <v>42</v>
      </c>
      <c r="K940" s="7">
        <v>131</v>
      </c>
      <c r="L940">
        <v>275</v>
      </c>
      <c r="M940" t="s">
        <v>4340</v>
      </c>
      <c r="N940">
        <f>COUNTIFS(Bike_Data[Product Name],Bike_Data[[#This Row],[Product Name]])</f>
        <v>185</v>
      </c>
      <c r="O940">
        <f>_xlfn.RANK.EQ(Bike_Data[[#This Row],[Product Name Count]],Bike_Data[Product Name Count])</f>
        <v>387</v>
      </c>
      <c r="P9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40" t="s">
        <v>70</v>
      </c>
      <c r="R940" t="s">
        <v>37</v>
      </c>
      <c r="S940">
        <v>2</v>
      </c>
      <c r="T940">
        <v>599.99</v>
      </c>
      <c r="U940">
        <v>0.05</v>
      </c>
      <c r="V940" t="s">
        <v>47</v>
      </c>
      <c r="W940">
        <v>2</v>
      </c>
      <c r="X940" t="s">
        <v>44</v>
      </c>
      <c r="Y940" t="s">
        <v>48</v>
      </c>
      <c r="Z940" t="s">
        <v>49</v>
      </c>
      <c r="AA940" t="s">
        <v>55</v>
      </c>
    </row>
    <row r="941" spans="1:27" x14ac:dyDescent="0.25">
      <c r="A941">
        <v>486</v>
      </c>
      <c r="B941" t="s">
        <v>1462</v>
      </c>
      <c r="C941" t="s">
        <v>1467</v>
      </c>
      <c r="D941">
        <v>4</v>
      </c>
      <c r="E941" t="s">
        <v>23</v>
      </c>
      <c r="F941" t="s">
        <v>1475</v>
      </c>
      <c r="G941" t="s">
        <v>44</v>
      </c>
      <c r="H941" t="s">
        <v>452</v>
      </c>
      <c r="I941" t="s">
        <v>1476</v>
      </c>
      <c r="J941" t="s">
        <v>76</v>
      </c>
      <c r="K941" s="7">
        <v>63</v>
      </c>
      <c r="L941">
        <v>1071</v>
      </c>
      <c r="M941" t="s">
        <v>4341</v>
      </c>
      <c r="N941">
        <f>COUNTIFS(Bike_Data[Product Name],Bike_Data[[#This Row],[Product Name]])</f>
        <v>101</v>
      </c>
      <c r="O941">
        <f>_xlfn.RANK.EQ(Bike_Data[[#This Row],[Product Name Count]],Bike_Data[Product Name Count])</f>
        <v>862</v>
      </c>
      <c r="P9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41" t="s">
        <v>77</v>
      </c>
      <c r="R941" t="s">
        <v>40</v>
      </c>
      <c r="S941">
        <v>1</v>
      </c>
      <c r="T941">
        <v>2999.99</v>
      </c>
      <c r="U941">
        <v>7.0000000000000007E-2</v>
      </c>
      <c r="V941" t="s">
        <v>47</v>
      </c>
      <c r="W941">
        <v>17</v>
      </c>
      <c r="X941" t="s">
        <v>44</v>
      </c>
      <c r="Y941" t="s">
        <v>48</v>
      </c>
      <c r="Z941" t="s">
        <v>49</v>
      </c>
      <c r="AA941" t="s">
        <v>55</v>
      </c>
    </row>
    <row r="942" spans="1:27" x14ac:dyDescent="0.25">
      <c r="A942">
        <v>486</v>
      </c>
      <c r="B942" t="s">
        <v>1462</v>
      </c>
      <c r="C942" t="s">
        <v>1467</v>
      </c>
      <c r="D942">
        <v>4</v>
      </c>
      <c r="E942" t="s">
        <v>23</v>
      </c>
      <c r="F942" t="s">
        <v>1475</v>
      </c>
      <c r="G942" t="s">
        <v>44</v>
      </c>
      <c r="H942" t="s">
        <v>452</v>
      </c>
      <c r="I942" t="s">
        <v>1476</v>
      </c>
      <c r="J942" t="s">
        <v>118</v>
      </c>
      <c r="K942" s="7">
        <v>70</v>
      </c>
      <c r="L942">
        <v>602</v>
      </c>
      <c r="M942" t="s">
        <v>4340</v>
      </c>
      <c r="N942">
        <f>COUNTIFS(Bike_Data[Product Name],Bike_Data[[#This Row],[Product Name]])</f>
        <v>100</v>
      </c>
      <c r="O942">
        <f>_xlfn.RANK.EQ(Bike_Data[[#This Row],[Product Name Count]],Bike_Data[Product Name Count])</f>
        <v>1064</v>
      </c>
      <c r="P9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42" t="s">
        <v>87</v>
      </c>
      <c r="R942" t="s">
        <v>37</v>
      </c>
      <c r="S942">
        <v>2</v>
      </c>
      <c r="T942">
        <v>299.99</v>
      </c>
      <c r="U942">
        <v>0.05</v>
      </c>
      <c r="V942" t="s">
        <v>47</v>
      </c>
      <c r="W942">
        <v>12</v>
      </c>
      <c r="X942" t="s">
        <v>44</v>
      </c>
      <c r="Y942" t="s">
        <v>48</v>
      </c>
      <c r="Z942" t="s">
        <v>49</v>
      </c>
      <c r="AA942" t="s">
        <v>55</v>
      </c>
    </row>
    <row r="943" spans="1:27" x14ac:dyDescent="0.25">
      <c r="A943">
        <v>487</v>
      </c>
      <c r="B943" t="s">
        <v>1462</v>
      </c>
      <c r="C943" t="s">
        <v>1467</v>
      </c>
      <c r="D943">
        <v>4</v>
      </c>
      <c r="E943" t="s">
        <v>23</v>
      </c>
      <c r="F943" t="s">
        <v>1477</v>
      </c>
      <c r="G943" t="s">
        <v>44</v>
      </c>
      <c r="H943" t="s">
        <v>830</v>
      </c>
      <c r="I943" t="s">
        <v>1478</v>
      </c>
      <c r="J943" t="s">
        <v>114</v>
      </c>
      <c r="K943" s="7">
        <v>73</v>
      </c>
      <c r="L943">
        <v>529</v>
      </c>
      <c r="M943" t="s">
        <v>4340</v>
      </c>
      <c r="N943">
        <f>COUNTIFS(Bike_Data[Product Name],Bike_Data[[#This Row],[Product Name]])</f>
        <v>110</v>
      </c>
      <c r="O943">
        <f>_xlfn.RANK.EQ(Bike_Data[[#This Row],[Product Name Count]],Bike_Data[Product Name Count])</f>
        <v>752</v>
      </c>
      <c r="P9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43" t="s">
        <v>39</v>
      </c>
      <c r="R943" t="s">
        <v>30</v>
      </c>
      <c r="S943">
        <v>1</v>
      </c>
      <c r="T943">
        <v>469.99</v>
      </c>
      <c r="U943">
        <v>0.2</v>
      </c>
      <c r="V943" t="s">
        <v>47</v>
      </c>
      <c r="W943">
        <v>11</v>
      </c>
      <c r="X943" t="s">
        <v>44</v>
      </c>
      <c r="Y943" t="s">
        <v>48</v>
      </c>
      <c r="Z943" t="s">
        <v>49</v>
      </c>
      <c r="AA943" t="s">
        <v>50</v>
      </c>
    </row>
    <row r="944" spans="1:27" x14ac:dyDescent="0.25">
      <c r="A944">
        <v>488</v>
      </c>
      <c r="B944" t="s">
        <v>1462</v>
      </c>
      <c r="C944" t="s">
        <v>1479</v>
      </c>
      <c r="D944">
        <v>4</v>
      </c>
      <c r="E944" t="s">
        <v>23</v>
      </c>
      <c r="F944" t="s">
        <v>1480</v>
      </c>
      <c r="G944" t="s">
        <v>44</v>
      </c>
      <c r="H944" t="s">
        <v>798</v>
      </c>
      <c r="I944" t="s">
        <v>1481</v>
      </c>
      <c r="J944" t="s">
        <v>109</v>
      </c>
      <c r="K944" s="7">
        <v>138</v>
      </c>
      <c r="L944">
        <v>1</v>
      </c>
      <c r="M944" t="s">
        <v>4340</v>
      </c>
      <c r="N944">
        <f>COUNTIFS(Bike_Data[Product Name],Bike_Data[[#This Row],[Product Name]])</f>
        <v>193</v>
      </c>
      <c r="O944">
        <f>_xlfn.RANK.EQ(Bike_Data[[#This Row],[Product Name Count]],Bike_Data[Product Name Count])</f>
        <v>1</v>
      </c>
      <c r="P9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44" t="s">
        <v>36</v>
      </c>
      <c r="R944" t="s">
        <v>37</v>
      </c>
      <c r="S944">
        <v>2</v>
      </c>
      <c r="T944">
        <v>269.99</v>
      </c>
      <c r="U944">
        <v>7.0000000000000007E-2</v>
      </c>
      <c r="V944" t="s">
        <v>47</v>
      </c>
      <c r="W944">
        <v>1</v>
      </c>
      <c r="X944" t="s">
        <v>44</v>
      </c>
      <c r="Y944" t="s">
        <v>48</v>
      </c>
      <c r="Z944" t="s">
        <v>49</v>
      </c>
      <c r="AA944" t="s">
        <v>50</v>
      </c>
    </row>
    <row r="945" spans="1:27" x14ac:dyDescent="0.25">
      <c r="A945">
        <v>488</v>
      </c>
      <c r="B945" t="s">
        <v>1462</v>
      </c>
      <c r="C945" t="s">
        <v>1479</v>
      </c>
      <c r="D945">
        <v>4</v>
      </c>
      <c r="E945" t="s">
        <v>23</v>
      </c>
      <c r="F945" t="s">
        <v>1480</v>
      </c>
      <c r="G945" t="s">
        <v>44</v>
      </c>
      <c r="H945" t="s">
        <v>798</v>
      </c>
      <c r="I945" t="s">
        <v>1481</v>
      </c>
      <c r="J945" t="s">
        <v>86</v>
      </c>
      <c r="K945" s="7">
        <v>123</v>
      </c>
      <c r="L945">
        <v>406</v>
      </c>
      <c r="M945" t="s">
        <v>4340</v>
      </c>
      <c r="N945">
        <f>COUNTIFS(Bike_Data[Product Name],Bike_Data[[#This Row],[Product Name]])</f>
        <v>180</v>
      </c>
      <c r="O945">
        <f>_xlfn.RANK.EQ(Bike_Data[[#This Row],[Product Name Count]],Bike_Data[Product Name Count])</f>
        <v>572</v>
      </c>
      <c r="P9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45" t="s">
        <v>87</v>
      </c>
      <c r="R945" t="s">
        <v>37</v>
      </c>
      <c r="S945">
        <v>1</v>
      </c>
      <c r="T945">
        <v>269.99</v>
      </c>
      <c r="U945">
        <v>0.05</v>
      </c>
      <c r="V945" t="s">
        <v>47</v>
      </c>
      <c r="W945">
        <v>0</v>
      </c>
      <c r="X945" t="s">
        <v>44</v>
      </c>
      <c r="Y945" t="s">
        <v>48</v>
      </c>
      <c r="Z945" t="s">
        <v>49</v>
      </c>
      <c r="AA945" t="s">
        <v>50</v>
      </c>
    </row>
    <row r="946" spans="1:27" x14ac:dyDescent="0.25">
      <c r="A946">
        <v>488</v>
      </c>
      <c r="B946" t="s">
        <v>1462</v>
      </c>
      <c r="C946" t="s">
        <v>1479</v>
      </c>
      <c r="D946">
        <v>4</v>
      </c>
      <c r="E946" t="s">
        <v>23</v>
      </c>
      <c r="F946" t="s">
        <v>1480</v>
      </c>
      <c r="G946" t="s">
        <v>44</v>
      </c>
      <c r="H946" t="s">
        <v>798</v>
      </c>
      <c r="I946" t="s">
        <v>1481</v>
      </c>
      <c r="J946" t="s">
        <v>118</v>
      </c>
      <c r="K946" s="7">
        <v>70</v>
      </c>
      <c r="L946">
        <v>602</v>
      </c>
      <c r="M946" t="s">
        <v>4340</v>
      </c>
      <c r="N946">
        <f>COUNTIFS(Bike_Data[Product Name],Bike_Data[[#This Row],[Product Name]])</f>
        <v>100</v>
      </c>
      <c r="O946">
        <f>_xlfn.RANK.EQ(Bike_Data[[#This Row],[Product Name Count]],Bike_Data[Product Name Count])</f>
        <v>1064</v>
      </c>
      <c r="P9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46" t="s">
        <v>87</v>
      </c>
      <c r="R946" t="s">
        <v>37</v>
      </c>
      <c r="S946">
        <v>2</v>
      </c>
      <c r="T946">
        <v>299.99</v>
      </c>
      <c r="U946">
        <v>0.05</v>
      </c>
      <c r="V946" t="s">
        <v>47</v>
      </c>
      <c r="W946">
        <v>12</v>
      </c>
      <c r="X946" t="s">
        <v>44</v>
      </c>
      <c r="Y946" t="s">
        <v>48</v>
      </c>
      <c r="Z946" t="s">
        <v>49</v>
      </c>
      <c r="AA946" t="s">
        <v>50</v>
      </c>
    </row>
    <row r="947" spans="1:27" x14ac:dyDescent="0.25">
      <c r="A947">
        <v>490</v>
      </c>
      <c r="B947" t="s">
        <v>1470</v>
      </c>
      <c r="C947" t="s">
        <v>1467</v>
      </c>
      <c r="D947">
        <v>4</v>
      </c>
      <c r="E947" t="s">
        <v>23</v>
      </c>
      <c r="F947" t="s">
        <v>1484</v>
      </c>
      <c r="G947" t="s">
        <v>44</v>
      </c>
      <c r="H947" t="s">
        <v>350</v>
      </c>
      <c r="I947" t="s">
        <v>1485</v>
      </c>
      <c r="J947" t="s">
        <v>78</v>
      </c>
      <c r="K947" s="7">
        <v>136</v>
      </c>
      <c r="L947">
        <v>139</v>
      </c>
      <c r="M947" t="s">
        <v>4340</v>
      </c>
      <c r="N947">
        <f>COUNTIFS(Bike_Data[Product Name],Bike_Data[[#This Row],[Product Name]])</f>
        <v>193</v>
      </c>
      <c r="O947">
        <f>_xlfn.RANK.EQ(Bike_Data[[#This Row],[Product Name Count]],Bike_Data[Product Name Count])</f>
        <v>1</v>
      </c>
      <c r="P9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47" t="s">
        <v>36</v>
      </c>
      <c r="R947" t="s">
        <v>37</v>
      </c>
      <c r="S947">
        <v>1</v>
      </c>
      <c r="T947">
        <v>549.99</v>
      </c>
      <c r="U947">
        <v>0.1</v>
      </c>
      <c r="V947" t="s">
        <v>47</v>
      </c>
      <c r="W947">
        <v>2</v>
      </c>
      <c r="X947" t="s">
        <v>44</v>
      </c>
      <c r="Y947" t="s">
        <v>48</v>
      </c>
      <c r="Z947" t="s">
        <v>49</v>
      </c>
      <c r="AA947" t="s">
        <v>50</v>
      </c>
    </row>
    <row r="948" spans="1:27" x14ac:dyDescent="0.25">
      <c r="A948">
        <v>490</v>
      </c>
      <c r="B948" t="s">
        <v>1470</v>
      </c>
      <c r="C948" t="s">
        <v>1467</v>
      </c>
      <c r="D948">
        <v>4</v>
      </c>
      <c r="E948" t="s">
        <v>23</v>
      </c>
      <c r="F948" t="s">
        <v>1484</v>
      </c>
      <c r="G948" t="s">
        <v>44</v>
      </c>
      <c r="H948" t="s">
        <v>350</v>
      </c>
      <c r="I948" t="s">
        <v>1485</v>
      </c>
      <c r="J948" t="s">
        <v>109</v>
      </c>
      <c r="K948" s="7">
        <v>138</v>
      </c>
      <c r="L948">
        <v>1</v>
      </c>
      <c r="M948" t="s">
        <v>4340</v>
      </c>
      <c r="N948">
        <f>COUNTIFS(Bike_Data[Product Name],Bike_Data[[#This Row],[Product Name]])</f>
        <v>193</v>
      </c>
      <c r="O948">
        <f>_xlfn.RANK.EQ(Bike_Data[[#This Row],[Product Name Count]],Bike_Data[Product Name Count])</f>
        <v>1</v>
      </c>
      <c r="P9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48" t="s">
        <v>36</v>
      </c>
      <c r="R948" t="s">
        <v>37</v>
      </c>
      <c r="S948">
        <v>2</v>
      </c>
      <c r="T948">
        <v>269.99</v>
      </c>
      <c r="U948">
        <v>7.0000000000000007E-2</v>
      </c>
      <c r="V948" t="s">
        <v>47</v>
      </c>
      <c r="W948">
        <v>1</v>
      </c>
      <c r="X948" t="s">
        <v>44</v>
      </c>
      <c r="Y948" t="s">
        <v>48</v>
      </c>
      <c r="Z948" t="s">
        <v>49</v>
      </c>
      <c r="AA948" t="s">
        <v>50</v>
      </c>
    </row>
    <row r="949" spans="1:27" x14ac:dyDescent="0.25">
      <c r="A949">
        <v>490</v>
      </c>
      <c r="B949" t="s">
        <v>1470</v>
      </c>
      <c r="C949" t="s">
        <v>1467</v>
      </c>
      <c r="D949">
        <v>4</v>
      </c>
      <c r="E949" t="s">
        <v>23</v>
      </c>
      <c r="F949" t="s">
        <v>1484</v>
      </c>
      <c r="G949" t="s">
        <v>44</v>
      </c>
      <c r="H949" t="s">
        <v>350</v>
      </c>
      <c r="I949" t="s">
        <v>1485</v>
      </c>
      <c r="J949" t="s">
        <v>86</v>
      </c>
      <c r="K949" s="7">
        <v>123</v>
      </c>
      <c r="L949">
        <v>406</v>
      </c>
      <c r="M949" t="s">
        <v>4340</v>
      </c>
      <c r="N949">
        <f>COUNTIFS(Bike_Data[Product Name],Bike_Data[[#This Row],[Product Name]])</f>
        <v>180</v>
      </c>
      <c r="O949">
        <f>_xlfn.RANK.EQ(Bike_Data[[#This Row],[Product Name Count]],Bike_Data[Product Name Count])</f>
        <v>572</v>
      </c>
      <c r="P9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49" t="s">
        <v>36</v>
      </c>
      <c r="R949" t="s">
        <v>37</v>
      </c>
      <c r="S949">
        <v>1</v>
      </c>
      <c r="T949">
        <v>269.99</v>
      </c>
      <c r="U949">
        <v>0.1</v>
      </c>
      <c r="V949" t="s">
        <v>47</v>
      </c>
      <c r="W949">
        <v>18</v>
      </c>
      <c r="X949" t="s">
        <v>44</v>
      </c>
      <c r="Y949" t="s">
        <v>48</v>
      </c>
      <c r="Z949" t="s">
        <v>49</v>
      </c>
      <c r="AA949" t="s">
        <v>50</v>
      </c>
    </row>
    <row r="950" spans="1:27" x14ac:dyDescent="0.25">
      <c r="A950">
        <v>490</v>
      </c>
      <c r="B950" t="s">
        <v>1470</v>
      </c>
      <c r="C950" t="s">
        <v>1467</v>
      </c>
      <c r="D950">
        <v>4</v>
      </c>
      <c r="E950" t="s">
        <v>23</v>
      </c>
      <c r="F950" t="s">
        <v>1484</v>
      </c>
      <c r="G950" t="s">
        <v>44</v>
      </c>
      <c r="H950" t="s">
        <v>350</v>
      </c>
      <c r="I950" t="s">
        <v>1485</v>
      </c>
      <c r="J950" t="s">
        <v>118</v>
      </c>
      <c r="K950" s="7">
        <v>70</v>
      </c>
      <c r="L950">
        <v>602</v>
      </c>
      <c r="M950" t="s">
        <v>4340</v>
      </c>
      <c r="N950">
        <f>COUNTIFS(Bike_Data[Product Name],Bike_Data[[#This Row],[Product Name]])</f>
        <v>100</v>
      </c>
      <c r="O950">
        <f>_xlfn.RANK.EQ(Bike_Data[[#This Row],[Product Name Count]],Bike_Data[Product Name Count])</f>
        <v>1064</v>
      </c>
      <c r="P9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50" t="s">
        <v>87</v>
      </c>
      <c r="R950" t="s">
        <v>37</v>
      </c>
      <c r="S950">
        <v>1</v>
      </c>
      <c r="T950">
        <v>299.99</v>
      </c>
      <c r="U950">
        <v>0.05</v>
      </c>
      <c r="V950" t="s">
        <v>47</v>
      </c>
      <c r="W950">
        <v>12</v>
      </c>
      <c r="X950" t="s">
        <v>44</v>
      </c>
      <c r="Y950" t="s">
        <v>48</v>
      </c>
      <c r="Z950" t="s">
        <v>49</v>
      </c>
      <c r="AA950" t="s">
        <v>50</v>
      </c>
    </row>
    <row r="951" spans="1:27" x14ac:dyDescent="0.25">
      <c r="A951">
        <v>494</v>
      </c>
      <c r="B951" t="s">
        <v>1467</v>
      </c>
      <c r="C951" t="s">
        <v>1486</v>
      </c>
      <c r="D951">
        <v>4</v>
      </c>
      <c r="E951" t="s">
        <v>23</v>
      </c>
      <c r="F951" t="s">
        <v>1494</v>
      </c>
      <c r="G951" t="s">
        <v>44</v>
      </c>
      <c r="H951" t="s">
        <v>577</v>
      </c>
      <c r="I951" t="s">
        <v>1495</v>
      </c>
      <c r="J951" t="s">
        <v>118</v>
      </c>
      <c r="K951" s="7">
        <v>70</v>
      </c>
      <c r="L951">
        <v>602</v>
      </c>
      <c r="M951" t="s">
        <v>4340</v>
      </c>
      <c r="N951">
        <f>COUNTIFS(Bike_Data[Product Name],Bike_Data[[#This Row],[Product Name]])</f>
        <v>100</v>
      </c>
      <c r="O951">
        <f>_xlfn.RANK.EQ(Bike_Data[[#This Row],[Product Name Count]],Bike_Data[Product Name Count])</f>
        <v>1064</v>
      </c>
      <c r="P9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51" t="s">
        <v>87</v>
      </c>
      <c r="R951" t="s">
        <v>37</v>
      </c>
      <c r="S951">
        <v>1</v>
      </c>
      <c r="T951">
        <v>299.99</v>
      </c>
      <c r="U951">
        <v>0.1</v>
      </c>
      <c r="V951" t="s">
        <v>47</v>
      </c>
      <c r="W951">
        <v>12</v>
      </c>
      <c r="X951" t="s">
        <v>44</v>
      </c>
      <c r="Y951" t="s">
        <v>48</v>
      </c>
      <c r="Z951" t="s">
        <v>49</v>
      </c>
      <c r="AA951" t="s">
        <v>50</v>
      </c>
    </row>
    <row r="952" spans="1:27" x14ac:dyDescent="0.25">
      <c r="A952">
        <v>496</v>
      </c>
      <c r="B952" t="s">
        <v>1496</v>
      </c>
      <c r="C952" t="s">
        <v>1486</v>
      </c>
      <c r="D952">
        <v>4</v>
      </c>
      <c r="E952" t="s">
        <v>23</v>
      </c>
      <c r="F952" t="s">
        <v>1500</v>
      </c>
      <c r="G952" t="s">
        <v>44</v>
      </c>
      <c r="H952" t="s">
        <v>722</v>
      </c>
      <c r="I952" t="s">
        <v>1501</v>
      </c>
      <c r="J952" t="s">
        <v>109</v>
      </c>
      <c r="K952" s="7">
        <v>138</v>
      </c>
      <c r="L952">
        <v>1</v>
      </c>
      <c r="M952" t="s">
        <v>4340</v>
      </c>
      <c r="N952">
        <f>COUNTIFS(Bike_Data[Product Name],Bike_Data[[#This Row],[Product Name]])</f>
        <v>193</v>
      </c>
      <c r="O952">
        <f>_xlfn.RANK.EQ(Bike_Data[[#This Row],[Product Name Count]],Bike_Data[Product Name Count])</f>
        <v>1</v>
      </c>
      <c r="P9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52" t="s">
        <v>36</v>
      </c>
      <c r="R952" t="s">
        <v>37</v>
      </c>
      <c r="S952">
        <v>1</v>
      </c>
      <c r="T952">
        <v>269.99</v>
      </c>
      <c r="U952">
        <v>0.1</v>
      </c>
      <c r="V952" t="s">
        <v>47</v>
      </c>
      <c r="W952">
        <v>1</v>
      </c>
      <c r="X952" t="s">
        <v>44</v>
      </c>
      <c r="Y952" t="s">
        <v>48</v>
      </c>
      <c r="Z952" t="s">
        <v>49</v>
      </c>
      <c r="AA952" t="s">
        <v>50</v>
      </c>
    </row>
    <row r="953" spans="1:27" x14ac:dyDescent="0.25">
      <c r="A953">
        <v>496</v>
      </c>
      <c r="B953" t="s">
        <v>1496</v>
      </c>
      <c r="C953" t="s">
        <v>1486</v>
      </c>
      <c r="D953">
        <v>4</v>
      </c>
      <c r="E953" t="s">
        <v>23</v>
      </c>
      <c r="F953" t="s">
        <v>1500</v>
      </c>
      <c r="G953" t="s">
        <v>44</v>
      </c>
      <c r="H953" t="s">
        <v>722</v>
      </c>
      <c r="I953" t="s">
        <v>1501</v>
      </c>
      <c r="J953" t="s">
        <v>109</v>
      </c>
      <c r="K953" s="7">
        <v>138</v>
      </c>
      <c r="L953">
        <v>1</v>
      </c>
      <c r="M953" t="s">
        <v>4340</v>
      </c>
      <c r="N953">
        <f>COUNTIFS(Bike_Data[Product Name],Bike_Data[[#This Row],[Product Name]])</f>
        <v>193</v>
      </c>
      <c r="O953">
        <f>_xlfn.RANK.EQ(Bike_Data[[#This Row],[Product Name Count]],Bike_Data[Product Name Count])</f>
        <v>1</v>
      </c>
      <c r="P9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53" t="s">
        <v>87</v>
      </c>
      <c r="R953" t="s">
        <v>37</v>
      </c>
      <c r="S953">
        <v>2</v>
      </c>
      <c r="T953">
        <v>269.99</v>
      </c>
      <c r="U953">
        <v>0.2</v>
      </c>
      <c r="V953" t="s">
        <v>47</v>
      </c>
      <c r="W953">
        <v>16</v>
      </c>
      <c r="X953" t="s">
        <v>44</v>
      </c>
      <c r="Y953" t="s">
        <v>48</v>
      </c>
      <c r="Z953" t="s">
        <v>49</v>
      </c>
      <c r="AA953" t="s">
        <v>50</v>
      </c>
    </row>
    <row r="954" spans="1:27" x14ac:dyDescent="0.25">
      <c r="A954">
        <v>496</v>
      </c>
      <c r="B954" t="s">
        <v>1496</v>
      </c>
      <c r="C954" t="s">
        <v>1486</v>
      </c>
      <c r="D954">
        <v>4</v>
      </c>
      <c r="E954" t="s">
        <v>23</v>
      </c>
      <c r="F954" t="s">
        <v>1500</v>
      </c>
      <c r="G954" t="s">
        <v>44</v>
      </c>
      <c r="H954" t="s">
        <v>722</v>
      </c>
      <c r="I954" t="s">
        <v>1501</v>
      </c>
      <c r="J954" t="s">
        <v>118</v>
      </c>
      <c r="K954" s="7">
        <v>70</v>
      </c>
      <c r="L954">
        <v>602</v>
      </c>
      <c r="M954" t="s">
        <v>4340</v>
      </c>
      <c r="N954">
        <f>COUNTIFS(Bike_Data[Product Name],Bike_Data[[#This Row],[Product Name]])</f>
        <v>100</v>
      </c>
      <c r="O954">
        <f>_xlfn.RANK.EQ(Bike_Data[[#This Row],[Product Name Count]],Bike_Data[Product Name Count])</f>
        <v>1064</v>
      </c>
      <c r="P9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54" t="s">
        <v>87</v>
      </c>
      <c r="R954" t="s">
        <v>37</v>
      </c>
      <c r="S954">
        <v>1</v>
      </c>
      <c r="T954">
        <v>299.99</v>
      </c>
      <c r="U954">
        <v>0.2</v>
      </c>
      <c r="V954" t="s">
        <v>47</v>
      </c>
      <c r="W954">
        <v>12</v>
      </c>
      <c r="X954" t="s">
        <v>44</v>
      </c>
      <c r="Y954" t="s">
        <v>48</v>
      </c>
      <c r="Z954" t="s">
        <v>49</v>
      </c>
      <c r="AA954" t="s">
        <v>50</v>
      </c>
    </row>
    <row r="955" spans="1:27" x14ac:dyDescent="0.25">
      <c r="A955">
        <v>497</v>
      </c>
      <c r="B955" t="s">
        <v>1496</v>
      </c>
      <c r="C955" t="s">
        <v>1486</v>
      </c>
      <c r="D955">
        <v>4</v>
      </c>
      <c r="E955" t="s">
        <v>23</v>
      </c>
      <c r="F955" t="s">
        <v>1502</v>
      </c>
      <c r="G955" t="s">
        <v>44</v>
      </c>
      <c r="H955" t="s">
        <v>1195</v>
      </c>
      <c r="I955" t="s">
        <v>1503</v>
      </c>
      <c r="J955" t="s">
        <v>132</v>
      </c>
      <c r="K955" s="7">
        <v>67</v>
      </c>
      <c r="L955">
        <v>741</v>
      </c>
      <c r="M955" t="s">
        <v>4340</v>
      </c>
      <c r="N955">
        <f>COUNTIFS(Bike_Data[Product Name],Bike_Data[[#This Row],[Product Name]])</f>
        <v>98</v>
      </c>
      <c r="O955">
        <f>_xlfn.RANK.EQ(Bike_Data[[#This Row],[Product Name Count]],Bike_Data[Product Name Count])</f>
        <v>1164</v>
      </c>
      <c r="P9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55" t="s">
        <v>70</v>
      </c>
      <c r="R955" t="s">
        <v>37</v>
      </c>
      <c r="S955">
        <v>2</v>
      </c>
      <c r="T955">
        <v>499.99</v>
      </c>
      <c r="U955">
        <v>7.0000000000000007E-2</v>
      </c>
      <c r="V955" t="s">
        <v>47</v>
      </c>
      <c r="W955">
        <v>18</v>
      </c>
      <c r="X955" t="s">
        <v>44</v>
      </c>
      <c r="Y955" t="s">
        <v>48</v>
      </c>
      <c r="Z955" t="s">
        <v>49</v>
      </c>
      <c r="AA955" t="s">
        <v>50</v>
      </c>
    </row>
    <row r="956" spans="1:27" x14ac:dyDescent="0.25">
      <c r="A956">
        <v>498</v>
      </c>
      <c r="B956" t="s">
        <v>1496</v>
      </c>
      <c r="C956" t="s">
        <v>1486</v>
      </c>
      <c r="D956">
        <v>4</v>
      </c>
      <c r="E956" t="s">
        <v>23</v>
      </c>
      <c r="F956" t="s">
        <v>1504</v>
      </c>
      <c r="G956" t="s">
        <v>44</v>
      </c>
      <c r="H956" t="s">
        <v>1047</v>
      </c>
      <c r="I956" t="s">
        <v>1505</v>
      </c>
      <c r="J956" t="s">
        <v>109</v>
      </c>
      <c r="K956" s="7">
        <v>138</v>
      </c>
      <c r="L956">
        <v>1</v>
      </c>
      <c r="M956" t="s">
        <v>4340</v>
      </c>
      <c r="N956">
        <f>COUNTIFS(Bike_Data[Product Name],Bike_Data[[#This Row],[Product Name]])</f>
        <v>193</v>
      </c>
      <c r="O956">
        <f>_xlfn.RANK.EQ(Bike_Data[[#This Row],[Product Name Count]],Bike_Data[Product Name Count])</f>
        <v>1</v>
      </c>
      <c r="P9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56" t="s">
        <v>87</v>
      </c>
      <c r="R956" t="s">
        <v>37</v>
      </c>
      <c r="S956">
        <v>1</v>
      </c>
      <c r="T956">
        <v>269.99</v>
      </c>
      <c r="U956">
        <v>0.1</v>
      </c>
      <c r="V956" t="s">
        <v>47</v>
      </c>
      <c r="W956">
        <v>16</v>
      </c>
      <c r="X956" t="s">
        <v>44</v>
      </c>
      <c r="Y956" t="s">
        <v>48</v>
      </c>
      <c r="Z956" t="s">
        <v>49</v>
      </c>
      <c r="AA956" t="s">
        <v>50</v>
      </c>
    </row>
    <row r="957" spans="1:27" x14ac:dyDescent="0.25">
      <c r="A957">
        <v>498</v>
      </c>
      <c r="B957" t="s">
        <v>1496</v>
      </c>
      <c r="C957" t="s">
        <v>1486</v>
      </c>
      <c r="D957">
        <v>4</v>
      </c>
      <c r="E957" t="s">
        <v>23</v>
      </c>
      <c r="F957" t="s">
        <v>1504</v>
      </c>
      <c r="G957" t="s">
        <v>44</v>
      </c>
      <c r="H957" t="s">
        <v>1047</v>
      </c>
      <c r="I957" t="s">
        <v>1505</v>
      </c>
      <c r="J957" t="s">
        <v>78</v>
      </c>
      <c r="K957" s="7">
        <v>136</v>
      </c>
      <c r="L957">
        <v>139</v>
      </c>
      <c r="M957" t="s">
        <v>4340</v>
      </c>
      <c r="N957">
        <f>COUNTIFS(Bike_Data[Product Name],Bike_Data[[#This Row],[Product Name]])</f>
        <v>193</v>
      </c>
      <c r="O957">
        <f>_xlfn.RANK.EQ(Bike_Data[[#This Row],[Product Name Count]],Bike_Data[Product Name Count])</f>
        <v>1</v>
      </c>
      <c r="P9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57" t="s">
        <v>70</v>
      </c>
      <c r="R957" t="s">
        <v>37</v>
      </c>
      <c r="S957">
        <v>1</v>
      </c>
      <c r="T957">
        <v>549.99</v>
      </c>
      <c r="U957">
        <v>7.0000000000000007E-2</v>
      </c>
      <c r="V957" t="s">
        <v>47</v>
      </c>
      <c r="W957">
        <v>16</v>
      </c>
      <c r="X957" t="s">
        <v>44</v>
      </c>
      <c r="Y957" t="s">
        <v>48</v>
      </c>
      <c r="Z957" t="s">
        <v>49</v>
      </c>
      <c r="AA957" t="s">
        <v>50</v>
      </c>
    </row>
    <row r="958" spans="1:27" x14ac:dyDescent="0.25">
      <c r="A958">
        <v>498</v>
      </c>
      <c r="B958" t="s">
        <v>1496</v>
      </c>
      <c r="C958" t="s">
        <v>1486</v>
      </c>
      <c r="D958">
        <v>4</v>
      </c>
      <c r="E958" t="s">
        <v>23</v>
      </c>
      <c r="F958" t="s">
        <v>1504</v>
      </c>
      <c r="G958" t="s">
        <v>44</v>
      </c>
      <c r="H958" t="s">
        <v>1047</v>
      </c>
      <c r="I958" t="s">
        <v>1505</v>
      </c>
      <c r="J958" t="s">
        <v>28</v>
      </c>
      <c r="K958" s="7">
        <v>67</v>
      </c>
      <c r="L958">
        <v>741</v>
      </c>
      <c r="M958" t="s">
        <v>4340</v>
      </c>
      <c r="N958">
        <f>COUNTIFS(Bike_Data[Product Name],Bike_Data[[#This Row],[Product Name]])</f>
        <v>97</v>
      </c>
      <c r="O958">
        <f>_xlfn.RANK.EQ(Bike_Data[[#This Row],[Product Name Count]],Bike_Data[Product Name Count])</f>
        <v>1262</v>
      </c>
      <c r="P9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58" t="s">
        <v>29</v>
      </c>
      <c r="R958" t="s">
        <v>30</v>
      </c>
      <c r="S958">
        <v>1</v>
      </c>
      <c r="T958">
        <v>1549</v>
      </c>
      <c r="U958">
        <v>7.0000000000000007E-2</v>
      </c>
      <c r="V958" t="s">
        <v>47</v>
      </c>
      <c r="W958">
        <v>13</v>
      </c>
      <c r="X958" t="s">
        <v>44</v>
      </c>
      <c r="Y958" t="s">
        <v>48</v>
      </c>
      <c r="Z958" t="s">
        <v>49</v>
      </c>
      <c r="AA958" t="s">
        <v>50</v>
      </c>
    </row>
    <row r="959" spans="1:27" x14ac:dyDescent="0.25">
      <c r="A959">
        <v>500</v>
      </c>
      <c r="B959" t="s">
        <v>1486</v>
      </c>
      <c r="C959" t="s">
        <v>1497</v>
      </c>
      <c r="D959">
        <v>4</v>
      </c>
      <c r="E959" t="s">
        <v>23</v>
      </c>
      <c r="F959" t="s">
        <v>1508</v>
      </c>
      <c r="G959" t="s">
        <v>44</v>
      </c>
      <c r="H959" t="s">
        <v>167</v>
      </c>
      <c r="I959" t="s">
        <v>1509</v>
      </c>
      <c r="J959" t="s">
        <v>78</v>
      </c>
      <c r="K959" s="7">
        <v>136</v>
      </c>
      <c r="L959">
        <v>139</v>
      </c>
      <c r="M959" t="s">
        <v>4340</v>
      </c>
      <c r="N959">
        <f>COUNTIFS(Bike_Data[Product Name],Bike_Data[[#This Row],[Product Name]])</f>
        <v>193</v>
      </c>
      <c r="O959">
        <f>_xlfn.RANK.EQ(Bike_Data[[#This Row],[Product Name Count]],Bike_Data[Product Name Count])</f>
        <v>1</v>
      </c>
      <c r="P9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59" t="s">
        <v>36</v>
      </c>
      <c r="R959" t="s">
        <v>37</v>
      </c>
      <c r="S959">
        <v>2</v>
      </c>
      <c r="T959">
        <v>549.99</v>
      </c>
      <c r="U959">
        <v>0.05</v>
      </c>
      <c r="V959" t="s">
        <v>47</v>
      </c>
      <c r="W959">
        <v>2</v>
      </c>
      <c r="X959" t="s">
        <v>44</v>
      </c>
      <c r="Y959" t="s">
        <v>48</v>
      </c>
      <c r="Z959" t="s">
        <v>49</v>
      </c>
      <c r="AA959" t="s">
        <v>50</v>
      </c>
    </row>
    <row r="960" spans="1:27" x14ac:dyDescent="0.25">
      <c r="A960">
        <v>500</v>
      </c>
      <c r="B960" t="s">
        <v>1486</v>
      </c>
      <c r="C960" t="s">
        <v>1497</v>
      </c>
      <c r="D960">
        <v>4</v>
      </c>
      <c r="E960" t="s">
        <v>23</v>
      </c>
      <c r="F960" t="s">
        <v>1508</v>
      </c>
      <c r="G960" t="s">
        <v>44</v>
      </c>
      <c r="H960" t="s">
        <v>167</v>
      </c>
      <c r="I960" t="s">
        <v>1509</v>
      </c>
      <c r="J960" t="s">
        <v>86</v>
      </c>
      <c r="K960" s="7">
        <v>123</v>
      </c>
      <c r="L960">
        <v>406</v>
      </c>
      <c r="M960" t="s">
        <v>4340</v>
      </c>
      <c r="N960">
        <f>COUNTIFS(Bike_Data[Product Name],Bike_Data[[#This Row],[Product Name]])</f>
        <v>180</v>
      </c>
      <c r="O960">
        <f>_xlfn.RANK.EQ(Bike_Data[[#This Row],[Product Name Count]],Bike_Data[Product Name Count])</f>
        <v>572</v>
      </c>
      <c r="P9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60" t="s">
        <v>36</v>
      </c>
      <c r="R960" t="s">
        <v>37</v>
      </c>
      <c r="S960">
        <v>1</v>
      </c>
      <c r="T960">
        <v>269.99</v>
      </c>
      <c r="U960">
        <v>0.2</v>
      </c>
      <c r="V960" t="s">
        <v>47</v>
      </c>
      <c r="W960">
        <v>18</v>
      </c>
      <c r="X960" t="s">
        <v>44</v>
      </c>
      <c r="Y960" t="s">
        <v>48</v>
      </c>
      <c r="Z960" t="s">
        <v>49</v>
      </c>
      <c r="AA960" t="s">
        <v>50</v>
      </c>
    </row>
    <row r="961" spans="1:27" x14ac:dyDescent="0.25">
      <c r="A961">
        <v>501</v>
      </c>
      <c r="B961" t="s">
        <v>1486</v>
      </c>
      <c r="C961" t="s">
        <v>1497</v>
      </c>
      <c r="D961">
        <v>4</v>
      </c>
      <c r="E961" t="s">
        <v>23</v>
      </c>
      <c r="F961" t="s">
        <v>1510</v>
      </c>
      <c r="G961" t="s">
        <v>44</v>
      </c>
      <c r="H961" t="s">
        <v>546</v>
      </c>
      <c r="I961" t="s">
        <v>1511</v>
      </c>
      <c r="J961" t="s">
        <v>86</v>
      </c>
      <c r="K961" s="7">
        <v>123</v>
      </c>
      <c r="L961">
        <v>406</v>
      </c>
      <c r="M961" t="s">
        <v>4340</v>
      </c>
      <c r="N961">
        <f>COUNTIFS(Bike_Data[Product Name],Bike_Data[[#This Row],[Product Name]])</f>
        <v>180</v>
      </c>
      <c r="O961">
        <f>_xlfn.RANK.EQ(Bike_Data[[#This Row],[Product Name Count]],Bike_Data[Product Name Count])</f>
        <v>572</v>
      </c>
      <c r="P9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61" t="s">
        <v>36</v>
      </c>
      <c r="R961" t="s">
        <v>37</v>
      </c>
      <c r="S961">
        <v>1</v>
      </c>
      <c r="T961">
        <v>269.99</v>
      </c>
      <c r="U961">
        <v>0.1</v>
      </c>
      <c r="V961" t="s">
        <v>47</v>
      </c>
      <c r="W961">
        <v>18</v>
      </c>
      <c r="X961" t="s">
        <v>44</v>
      </c>
      <c r="Y961" t="s">
        <v>48</v>
      </c>
      <c r="Z961" t="s">
        <v>49</v>
      </c>
      <c r="AA961" t="s">
        <v>55</v>
      </c>
    </row>
    <row r="962" spans="1:27" x14ac:dyDescent="0.25">
      <c r="A962">
        <v>501</v>
      </c>
      <c r="B962" t="s">
        <v>1486</v>
      </c>
      <c r="C962" t="s">
        <v>1497</v>
      </c>
      <c r="D962">
        <v>4</v>
      </c>
      <c r="E962" t="s">
        <v>23</v>
      </c>
      <c r="F962" t="s">
        <v>1510</v>
      </c>
      <c r="G962" t="s">
        <v>44</v>
      </c>
      <c r="H962" t="s">
        <v>546</v>
      </c>
      <c r="I962" t="s">
        <v>1511</v>
      </c>
      <c r="J962" t="s">
        <v>118</v>
      </c>
      <c r="K962" s="7">
        <v>70</v>
      </c>
      <c r="L962">
        <v>602</v>
      </c>
      <c r="M962" t="s">
        <v>4340</v>
      </c>
      <c r="N962">
        <f>COUNTIFS(Bike_Data[Product Name],Bike_Data[[#This Row],[Product Name]])</f>
        <v>100</v>
      </c>
      <c r="O962">
        <f>_xlfn.RANK.EQ(Bike_Data[[#This Row],[Product Name Count]],Bike_Data[Product Name Count])</f>
        <v>1064</v>
      </c>
      <c r="P9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62" t="s">
        <v>87</v>
      </c>
      <c r="R962" t="s">
        <v>37</v>
      </c>
      <c r="S962">
        <v>2</v>
      </c>
      <c r="T962">
        <v>299.99</v>
      </c>
      <c r="U962">
        <v>7.0000000000000007E-2</v>
      </c>
      <c r="V962" t="s">
        <v>47</v>
      </c>
      <c r="W962">
        <v>12</v>
      </c>
      <c r="X962" t="s">
        <v>44</v>
      </c>
      <c r="Y962" t="s">
        <v>48</v>
      </c>
      <c r="Z962" t="s">
        <v>49</v>
      </c>
      <c r="AA962" t="s">
        <v>55</v>
      </c>
    </row>
    <row r="963" spans="1:27" x14ac:dyDescent="0.25">
      <c r="A963">
        <v>501</v>
      </c>
      <c r="B963" t="s">
        <v>1486</v>
      </c>
      <c r="C963" t="s">
        <v>1497</v>
      </c>
      <c r="D963">
        <v>4</v>
      </c>
      <c r="E963" t="s">
        <v>23</v>
      </c>
      <c r="F963" t="s">
        <v>1510</v>
      </c>
      <c r="G963" t="s">
        <v>44</v>
      </c>
      <c r="H963" t="s">
        <v>546</v>
      </c>
      <c r="I963" t="s">
        <v>1511</v>
      </c>
      <c r="J963" t="s">
        <v>38</v>
      </c>
      <c r="K963" s="7">
        <v>59</v>
      </c>
      <c r="L963">
        <v>1257</v>
      </c>
      <c r="M963" t="s">
        <v>4341</v>
      </c>
      <c r="N963">
        <f>COUNTIFS(Bike_Data[Product Name],Bike_Data[[#This Row],[Product Name]])</f>
        <v>85</v>
      </c>
      <c r="O963">
        <f>_xlfn.RANK.EQ(Bike_Data[[#This Row],[Product Name Count]],Bike_Data[Product Name Count])</f>
        <v>2001</v>
      </c>
      <c r="P9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63" t="s">
        <v>39</v>
      </c>
      <c r="R963" t="s">
        <v>40</v>
      </c>
      <c r="S963">
        <v>1</v>
      </c>
      <c r="T963">
        <v>1799.99</v>
      </c>
      <c r="U963">
        <v>7.0000000000000007E-2</v>
      </c>
      <c r="V963" t="s">
        <v>47</v>
      </c>
      <c r="W963">
        <v>1</v>
      </c>
      <c r="X963" t="s">
        <v>44</v>
      </c>
      <c r="Y963" t="s">
        <v>48</v>
      </c>
      <c r="Z963" t="s">
        <v>49</v>
      </c>
      <c r="AA963" t="s">
        <v>55</v>
      </c>
    </row>
    <row r="964" spans="1:27" x14ac:dyDescent="0.25">
      <c r="A964">
        <v>501</v>
      </c>
      <c r="B964" t="s">
        <v>1486</v>
      </c>
      <c r="C964" t="s">
        <v>1497</v>
      </c>
      <c r="D964">
        <v>4</v>
      </c>
      <c r="E964" t="s">
        <v>23</v>
      </c>
      <c r="F964" t="s">
        <v>1510</v>
      </c>
      <c r="G964" t="s">
        <v>44</v>
      </c>
      <c r="H964" t="s">
        <v>546</v>
      </c>
      <c r="I964" t="s">
        <v>1511</v>
      </c>
      <c r="J964" t="s">
        <v>165</v>
      </c>
      <c r="K964" s="7">
        <v>57</v>
      </c>
      <c r="L964">
        <v>1316</v>
      </c>
      <c r="M964" t="s">
        <v>4341</v>
      </c>
      <c r="N964">
        <f>COUNTIFS(Bike_Data[Product Name],Bike_Data[[#This Row],[Product Name]])</f>
        <v>78</v>
      </c>
      <c r="O964">
        <f>_xlfn.RANK.EQ(Bike_Data[[#This Row],[Product Name Count]],Bike_Data[Product Name Count])</f>
        <v>2170</v>
      </c>
      <c r="P9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64" t="s">
        <v>36</v>
      </c>
      <c r="R964" t="s">
        <v>69</v>
      </c>
      <c r="S964">
        <v>2</v>
      </c>
      <c r="T964">
        <v>449</v>
      </c>
      <c r="U964">
        <v>0.05</v>
      </c>
      <c r="V964" t="s">
        <v>47</v>
      </c>
      <c r="W964">
        <v>15</v>
      </c>
      <c r="X964" t="s">
        <v>44</v>
      </c>
      <c r="Y964" t="s">
        <v>48</v>
      </c>
      <c r="Z964" t="s">
        <v>49</v>
      </c>
      <c r="AA964" t="s">
        <v>55</v>
      </c>
    </row>
    <row r="965" spans="1:27" x14ac:dyDescent="0.25">
      <c r="A965">
        <v>503</v>
      </c>
      <c r="B965" t="s">
        <v>1497</v>
      </c>
      <c r="C965" t="s">
        <v>1514</v>
      </c>
      <c r="D965">
        <v>4</v>
      </c>
      <c r="E965" t="s">
        <v>23</v>
      </c>
      <c r="F965" t="s">
        <v>1515</v>
      </c>
      <c r="G965" t="s">
        <v>44</v>
      </c>
      <c r="H965" t="s">
        <v>159</v>
      </c>
      <c r="I965" t="s">
        <v>1516</v>
      </c>
      <c r="J965" t="s">
        <v>109</v>
      </c>
      <c r="K965" s="7">
        <v>138</v>
      </c>
      <c r="L965">
        <v>1</v>
      </c>
      <c r="M965" t="s">
        <v>4340</v>
      </c>
      <c r="N965">
        <f>COUNTIFS(Bike_Data[Product Name],Bike_Data[[#This Row],[Product Name]])</f>
        <v>193</v>
      </c>
      <c r="O965">
        <f>_xlfn.RANK.EQ(Bike_Data[[#This Row],[Product Name Count]],Bike_Data[Product Name Count])</f>
        <v>1</v>
      </c>
      <c r="P9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65" t="s">
        <v>36</v>
      </c>
      <c r="R965" t="s">
        <v>37</v>
      </c>
      <c r="S965">
        <v>2</v>
      </c>
      <c r="T965">
        <v>269.99</v>
      </c>
      <c r="U965">
        <v>7.0000000000000007E-2</v>
      </c>
      <c r="V965" t="s">
        <v>47</v>
      </c>
      <c r="W965">
        <v>1</v>
      </c>
      <c r="X965" t="s">
        <v>44</v>
      </c>
      <c r="Y965" t="s">
        <v>48</v>
      </c>
      <c r="Z965" t="s">
        <v>49</v>
      </c>
      <c r="AA965" t="s">
        <v>50</v>
      </c>
    </row>
    <row r="966" spans="1:27" x14ac:dyDescent="0.25">
      <c r="A966">
        <v>503</v>
      </c>
      <c r="B966" t="s">
        <v>1497</v>
      </c>
      <c r="C966" t="s">
        <v>1514</v>
      </c>
      <c r="D966">
        <v>4</v>
      </c>
      <c r="E966" t="s">
        <v>23</v>
      </c>
      <c r="F966" t="s">
        <v>1515</v>
      </c>
      <c r="G966" t="s">
        <v>44</v>
      </c>
      <c r="H966" t="s">
        <v>159</v>
      </c>
      <c r="I966" t="s">
        <v>1516</v>
      </c>
      <c r="J966" t="s">
        <v>28</v>
      </c>
      <c r="K966" s="7">
        <v>67</v>
      </c>
      <c r="L966">
        <v>741</v>
      </c>
      <c r="M966" t="s">
        <v>4340</v>
      </c>
      <c r="N966">
        <f>COUNTIFS(Bike_Data[Product Name],Bike_Data[[#This Row],[Product Name]])</f>
        <v>97</v>
      </c>
      <c r="O966">
        <f>_xlfn.RANK.EQ(Bike_Data[[#This Row],[Product Name Count]],Bike_Data[Product Name Count])</f>
        <v>1262</v>
      </c>
      <c r="P9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66" t="s">
        <v>29</v>
      </c>
      <c r="R966" t="s">
        <v>30</v>
      </c>
      <c r="S966">
        <v>1</v>
      </c>
      <c r="T966">
        <v>1549</v>
      </c>
      <c r="U966">
        <v>0.05</v>
      </c>
      <c r="V966" t="s">
        <v>47</v>
      </c>
      <c r="W966">
        <v>13</v>
      </c>
      <c r="X966" t="s">
        <v>44</v>
      </c>
      <c r="Y966" t="s">
        <v>48</v>
      </c>
      <c r="Z966" t="s">
        <v>49</v>
      </c>
      <c r="AA966" t="s">
        <v>50</v>
      </c>
    </row>
    <row r="967" spans="1:27" x14ac:dyDescent="0.25">
      <c r="A967">
        <v>505</v>
      </c>
      <c r="B967" t="s">
        <v>1514</v>
      </c>
      <c r="C967" t="s">
        <v>1520</v>
      </c>
      <c r="D967">
        <v>4</v>
      </c>
      <c r="E967" t="s">
        <v>23</v>
      </c>
      <c r="F967" t="s">
        <v>1521</v>
      </c>
      <c r="G967" t="s">
        <v>44</v>
      </c>
      <c r="H967" t="s">
        <v>198</v>
      </c>
      <c r="I967" t="s">
        <v>1522</v>
      </c>
      <c r="J967" t="s">
        <v>42</v>
      </c>
      <c r="K967" s="7">
        <v>131</v>
      </c>
      <c r="L967">
        <v>275</v>
      </c>
      <c r="M967" t="s">
        <v>4340</v>
      </c>
      <c r="N967">
        <f>COUNTIFS(Bike_Data[Product Name],Bike_Data[[#This Row],[Product Name]])</f>
        <v>185</v>
      </c>
      <c r="O967">
        <f>_xlfn.RANK.EQ(Bike_Data[[#This Row],[Product Name Count]],Bike_Data[Product Name Count])</f>
        <v>387</v>
      </c>
      <c r="P9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67" t="s">
        <v>70</v>
      </c>
      <c r="R967" t="s">
        <v>37</v>
      </c>
      <c r="S967">
        <v>1</v>
      </c>
      <c r="T967">
        <v>599.99</v>
      </c>
      <c r="U967">
        <v>0.2</v>
      </c>
      <c r="V967" t="s">
        <v>47</v>
      </c>
      <c r="W967">
        <v>2</v>
      </c>
      <c r="X967" t="s">
        <v>44</v>
      </c>
      <c r="Y967" t="s">
        <v>48</v>
      </c>
      <c r="Z967" t="s">
        <v>49</v>
      </c>
      <c r="AA967" t="s">
        <v>50</v>
      </c>
    </row>
    <row r="968" spans="1:27" x14ac:dyDescent="0.25">
      <c r="A968">
        <v>506</v>
      </c>
      <c r="B968" t="s">
        <v>1514</v>
      </c>
      <c r="C968" t="s">
        <v>1523</v>
      </c>
      <c r="D968">
        <v>4</v>
      </c>
      <c r="E968" t="s">
        <v>23</v>
      </c>
      <c r="F968" t="s">
        <v>1524</v>
      </c>
      <c r="G968" t="s">
        <v>44</v>
      </c>
      <c r="H968" t="s">
        <v>501</v>
      </c>
      <c r="I968" t="s">
        <v>1525</v>
      </c>
      <c r="J968" t="s">
        <v>92</v>
      </c>
      <c r="K968" s="7">
        <v>69</v>
      </c>
      <c r="L968">
        <v>672</v>
      </c>
      <c r="M968" t="s">
        <v>4340</v>
      </c>
      <c r="N968">
        <f>COUNTIFS(Bike_Data[Product Name],Bike_Data[[#This Row],[Product Name]])</f>
        <v>101</v>
      </c>
      <c r="O968">
        <f>_xlfn.RANK.EQ(Bike_Data[[#This Row],[Product Name Count]],Bike_Data[Product Name Count])</f>
        <v>862</v>
      </c>
      <c r="P9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68" t="s">
        <v>39</v>
      </c>
      <c r="R968" t="s">
        <v>40</v>
      </c>
      <c r="S968">
        <v>1</v>
      </c>
      <c r="T968">
        <v>3999.99</v>
      </c>
      <c r="U968">
        <v>7.0000000000000007E-2</v>
      </c>
      <c r="V968" t="s">
        <v>47</v>
      </c>
      <c r="W968">
        <v>8</v>
      </c>
      <c r="X968" t="s">
        <v>44</v>
      </c>
      <c r="Y968" t="s">
        <v>48</v>
      </c>
      <c r="Z968" t="s">
        <v>49</v>
      </c>
      <c r="AA968" t="s">
        <v>50</v>
      </c>
    </row>
    <row r="969" spans="1:27" x14ac:dyDescent="0.25">
      <c r="A969">
        <v>506</v>
      </c>
      <c r="B969" t="s">
        <v>1514</v>
      </c>
      <c r="C969" t="s">
        <v>1523</v>
      </c>
      <c r="D969">
        <v>4</v>
      </c>
      <c r="E969" t="s">
        <v>23</v>
      </c>
      <c r="F969" t="s">
        <v>1524</v>
      </c>
      <c r="G969" t="s">
        <v>44</v>
      </c>
      <c r="H969" t="s">
        <v>501</v>
      </c>
      <c r="I969" t="s">
        <v>1525</v>
      </c>
      <c r="J969" t="s">
        <v>132</v>
      </c>
      <c r="K969" s="7">
        <v>67</v>
      </c>
      <c r="L969">
        <v>741</v>
      </c>
      <c r="M969" t="s">
        <v>4340</v>
      </c>
      <c r="N969">
        <f>COUNTIFS(Bike_Data[Product Name],Bike_Data[[#This Row],[Product Name]])</f>
        <v>98</v>
      </c>
      <c r="O969">
        <f>_xlfn.RANK.EQ(Bike_Data[[#This Row],[Product Name Count]],Bike_Data[Product Name Count])</f>
        <v>1164</v>
      </c>
      <c r="P9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69" t="s">
        <v>70</v>
      </c>
      <c r="R969" t="s">
        <v>37</v>
      </c>
      <c r="S969">
        <v>1</v>
      </c>
      <c r="T969">
        <v>499.99</v>
      </c>
      <c r="U969">
        <v>0.1</v>
      </c>
      <c r="V969" t="s">
        <v>47</v>
      </c>
      <c r="W969">
        <v>18</v>
      </c>
      <c r="X969" t="s">
        <v>44</v>
      </c>
      <c r="Y969" t="s">
        <v>48</v>
      </c>
      <c r="Z969" t="s">
        <v>49</v>
      </c>
      <c r="AA969" t="s">
        <v>50</v>
      </c>
    </row>
    <row r="970" spans="1:27" x14ac:dyDescent="0.25">
      <c r="A970">
        <v>508</v>
      </c>
      <c r="B970" t="s">
        <v>1517</v>
      </c>
      <c r="C970" t="s">
        <v>1528</v>
      </c>
      <c r="D970">
        <v>4</v>
      </c>
      <c r="E970" t="s">
        <v>23</v>
      </c>
      <c r="F970" t="s">
        <v>1529</v>
      </c>
      <c r="G970" t="s">
        <v>44</v>
      </c>
      <c r="H970" t="s">
        <v>1207</v>
      </c>
      <c r="I970" t="s">
        <v>1530</v>
      </c>
      <c r="J970" t="s">
        <v>132</v>
      </c>
      <c r="K970" s="7">
        <v>67</v>
      </c>
      <c r="L970">
        <v>741</v>
      </c>
      <c r="M970" t="s">
        <v>4340</v>
      </c>
      <c r="N970">
        <f>COUNTIFS(Bike_Data[Product Name],Bike_Data[[#This Row],[Product Name]])</f>
        <v>98</v>
      </c>
      <c r="O970">
        <f>_xlfn.RANK.EQ(Bike_Data[[#This Row],[Product Name Count]],Bike_Data[Product Name Count])</f>
        <v>1164</v>
      </c>
      <c r="P9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70" t="s">
        <v>70</v>
      </c>
      <c r="R970" t="s">
        <v>37</v>
      </c>
      <c r="S970">
        <v>1</v>
      </c>
      <c r="T970">
        <v>499.99</v>
      </c>
      <c r="U970">
        <v>7.0000000000000007E-2</v>
      </c>
      <c r="V970" t="s">
        <v>47</v>
      </c>
      <c r="W970">
        <v>18</v>
      </c>
      <c r="X970" t="s">
        <v>44</v>
      </c>
      <c r="Y970" t="s">
        <v>48</v>
      </c>
      <c r="Z970" t="s">
        <v>49</v>
      </c>
      <c r="AA970" t="s">
        <v>50</v>
      </c>
    </row>
    <row r="971" spans="1:27" x14ac:dyDescent="0.25">
      <c r="A971">
        <v>508</v>
      </c>
      <c r="B971" t="s">
        <v>1517</v>
      </c>
      <c r="C971" t="s">
        <v>1528</v>
      </c>
      <c r="D971">
        <v>4</v>
      </c>
      <c r="E971" t="s">
        <v>23</v>
      </c>
      <c r="F971" t="s">
        <v>1529</v>
      </c>
      <c r="G971" t="s">
        <v>44</v>
      </c>
      <c r="H971" t="s">
        <v>1207</v>
      </c>
      <c r="I971" t="s">
        <v>1530</v>
      </c>
      <c r="J971" t="s">
        <v>28</v>
      </c>
      <c r="K971" s="7">
        <v>67</v>
      </c>
      <c r="L971">
        <v>741</v>
      </c>
      <c r="M971" t="s">
        <v>4340</v>
      </c>
      <c r="N971">
        <f>COUNTIFS(Bike_Data[Product Name],Bike_Data[[#This Row],[Product Name]])</f>
        <v>97</v>
      </c>
      <c r="O971">
        <f>_xlfn.RANK.EQ(Bike_Data[[#This Row],[Product Name Count]],Bike_Data[Product Name Count])</f>
        <v>1262</v>
      </c>
      <c r="P9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71" t="s">
        <v>29</v>
      </c>
      <c r="R971" t="s">
        <v>30</v>
      </c>
      <c r="S971">
        <v>2</v>
      </c>
      <c r="T971">
        <v>1549</v>
      </c>
      <c r="U971">
        <v>0.05</v>
      </c>
      <c r="V971" t="s">
        <v>47</v>
      </c>
      <c r="W971">
        <v>13</v>
      </c>
      <c r="X971" t="s">
        <v>44</v>
      </c>
      <c r="Y971" t="s">
        <v>48</v>
      </c>
      <c r="Z971" t="s">
        <v>49</v>
      </c>
      <c r="AA971" t="s">
        <v>50</v>
      </c>
    </row>
    <row r="972" spans="1:27" x14ac:dyDescent="0.25">
      <c r="A972">
        <v>508</v>
      </c>
      <c r="B972" t="s">
        <v>1517</v>
      </c>
      <c r="C972" t="s">
        <v>1528</v>
      </c>
      <c r="D972">
        <v>4</v>
      </c>
      <c r="E972" t="s">
        <v>23</v>
      </c>
      <c r="F972" t="s">
        <v>1529</v>
      </c>
      <c r="G972" t="s">
        <v>44</v>
      </c>
      <c r="H972" t="s">
        <v>1207</v>
      </c>
      <c r="I972" t="s">
        <v>1530</v>
      </c>
      <c r="J972" t="s">
        <v>38</v>
      </c>
      <c r="K972" s="7">
        <v>59</v>
      </c>
      <c r="L972">
        <v>1257</v>
      </c>
      <c r="M972" t="s">
        <v>4341</v>
      </c>
      <c r="N972">
        <f>COUNTIFS(Bike_Data[Product Name],Bike_Data[[#This Row],[Product Name]])</f>
        <v>85</v>
      </c>
      <c r="O972">
        <f>_xlfn.RANK.EQ(Bike_Data[[#This Row],[Product Name Count]],Bike_Data[Product Name Count])</f>
        <v>2001</v>
      </c>
      <c r="P9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72" t="s">
        <v>39</v>
      </c>
      <c r="R972" t="s">
        <v>40</v>
      </c>
      <c r="S972">
        <v>1</v>
      </c>
      <c r="T972">
        <v>1799.99</v>
      </c>
      <c r="U972">
        <v>0.05</v>
      </c>
      <c r="V972" t="s">
        <v>47</v>
      </c>
      <c r="W972">
        <v>1</v>
      </c>
      <c r="X972" t="s">
        <v>44</v>
      </c>
      <c r="Y972" t="s">
        <v>48</v>
      </c>
      <c r="Z972" t="s">
        <v>49</v>
      </c>
      <c r="AA972" t="s">
        <v>50</v>
      </c>
    </row>
    <row r="973" spans="1:27" x14ac:dyDescent="0.25">
      <c r="A973">
        <v>508</v>
      </c>
      <c r="B973" t="s">
        <v>1517</v>
      </c>
      <c r="C973" t="s">
        <v>1528</v>
      </c>
      <c r="D973">
        <v>4</v>
      </c>
      <c r="E973" t="s">
        <v>23</v>
      </c>
      <c r="F973" t="s">
        <v>1529</v>
      </c>
      <c r="G973" t="s">
        <v>44</v>
      </c>
      <c r="H973" t="s">
        <v>1207</v>
      </c>
      <c r="I973" t="s">
        <v>1530</v>
      </c>
      <c r="J973" t="s">
        <v>61</v>
      </c>
      <c r="K973" s="7">
        <v>49</v>
      </c>
      <c r="L973">
        <v>1536</v>
      </c>
      <c r="M973" t="s">
        <v>4341</v>
      </c>
      <c r="N973">
        <f>COUNTIFS(Bike_Data[Product Name],Bike_Data[[#This Row],[Product Name]])</f>
        <v>77</v>
      </c>
      <c r="O973">
        <f>_xlfn.RANK.EQ(Bike_Data[[#This Row],[Product Name Count]],Bike_Data[Product Name Count])</f>
        <v>2248</v>
      </c>
      <c r="P9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73" t="s">
        <v>39</v>
      </c>
      <c r="R973" t="s">
        <v>62</v>
      </c>
      <c r="S973">
        <v>2</v>
      </c>
      <c r="T973">
        <v>749.99</v>
      </c>
      <c r="U973">
        <v>0.05</v>
      </c>
      <c r="V973" t="s">
        <v>47</v>
      </c>
      <c r="W973">
        <v>16</v>
      </c>
      <c r="X973" t="s">
        <v>44</v>
      </c>
      <c r="Y973" t="s">
        <v>48</v>
      </c>
      <c r="Z973" t="s">
        <v>49</v>
      </c>
      <c r="AA973" t="s">
        <v>50</v>
      </c>
    </row>
    <row r="974" spans="1:27" x14ac:dyDescent="0.25">
      <c r="A974">
        <v>509</v>
      </c>
      <c r="B974" t="s">
        <v>1523</v>
      </c>
      <c r="C974" t="s">
        <v>1520</v>
      </c>
      <c r="D974">
        <v>4</v>
      </c>
      <c r="E974" t="s">
        <v>23</v>
      </c>
      <c r="F974" t="s">
        <v>1531</v>
      </c>
      <c r="G974" t="s">
        <v>44</v>
      </c>
      <c r="H974" t="s">
        <v>914</v>
      </c>
      <c r="I974" t="s">
        <v>1532</v>
      </c>
      <c r="J974" t="s">
        <v>118</v>
      </c>
      <c r="K974" s="7">
        <v>70</v>
      </c>
      <c r="L974">
        <v>602</v>
      </c>
      <c r="M974" t="s">
        <v>4340</v>
      </c>
      <c r="N974">
        <f>COUNTIFS(Bike_Data[Product Name],Bike_Data[[#This Row],[Product Name]])</f>
        <v>100</v>
      </c>
      <c r="O974">
        <f>_xlfn.RANK.EQ(Bike_Data[[#This Row],[Product Name Count]],Bike_Data[Product Name Count])</f>
        <v>1064</v>
      </c>
      <c r="P9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74" t="s">
        <v>87</v>
      </c>
      <c r="R974" t="s">
        <v>37</v>
      </c>
      <c r="S974">
        <v>2</v>
      </c>
      <c r="T974">
        <v>299.99</v>
      </c>
      <c r="U974">
        <v>0.2</v>
      </c>
      <c r="V974" t="s">
        <v>47</v>
      </c>
      <c r="W974">
        <v>12</v>
      </c>
      <c r="X974" t="s">
        <v>44</v>
      </c>
      <c r="Y974" t="s">
        <v>48</v>
      </c>
      <c r="Z974" t="s">
        <v>49</v>
      </c>
      <c r="AA974" t="s">
        <v>55</v>
      </c>
    </row>
    <row r="975" spans="1:27" x14ac:dyDescent="0.25">
      <c r="A975">
        <v>509</v>
      </c>
      <c r="B975" t="s">
        <v>1523</v>
      </c>
      <c r="C975" t="s">
        <v>1520</v>
      </c>
      <c r="D975">
        <v>4</v>
      </c>
      <c r="E975" t="s">
        <v>23</v>
      </c>
      <c r="F975" t="s">
        <v>1531</v>
      </c>
      <c r="G975" t="s">
        <v>44</v>
      </c>
      <c r="H975" t="s">
        <v>914</v>
      </c>
      <c r="I975" t="s">
        <v>1532</v>
      </c>
      <c r="J975" t="s">
        <v>41</v>
      </c>
      <c r="K975" s="7">
        <v>62</v>
      </c>
      <c r="L975">
        <v>1134</v>
      </c>
      <c r="M975" t="s">
        <v>4341</v>
      </c>
      <c r="N975">
        <f>COUNTIFS(Bike_Data[Product Name],Bike_Data[[#This Row],[Product Name]])</f>
        <v>97</v>
      </c>
      <c r="O975">
        <f>_xlfn.RANK.EQ(Bike_Data[[#This Row],[Product Name Count]],Bike_Data[Product Name Count])</f>
        <v>1262</v>
      </c>
      <c r="P9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75" t="s">
        <v>39</v>
      </c>
      <c r="R975" t="s">
        <v>40</v>
      </c>
      <c r="S975">
        <v>2</v>
      </c>
      <c r="T975">
        <v>2899.99</v>
      </c>
      <c r="U975">
        <v>0.05</v>
      </c>
      <c r="V975" t="s">
        <v>47</v>
      </c>
      <c r="W975">
        <v>2</v>
      </c>
      <c r="X975" t="s">
        <v>44</v>
      </c>
      <c r="Y975" t="s">
        <v>48</v>
      </c>
      <c r="Z975" t="s">
        <v>49</v>
      </c>
      <c r="AA975" t="s">
        <v>55</v>
      </c>
    </row>
    <row r="976" spans="1:27" x14ac:dyDescent="0.25">
      <c r="A976">
        <v>510</v>
      </c>
      <c r="B976" t="s">
        <v>1520</v>
      </c>
      <c r="C976" t="s">
        <v>1528</v>
      </c>
      <c r="D976">
        <v>4</v>
      </c>
      <c r="E976" t="s">
        <v>23</v>
      </c>
      <c r="F976" t="s">
        <v>1533</v>
      </c>
      <c r="G976" t="s">
        <v>44</v>
      </c>
      <c r="H976" t="s">
        <v>1119</v>
      </c>
      <c r="I976" t="s">
        <v>1534</v>
      </c>
      <c r="J976" t="s">
        <v>68</v>
      </c>
      <c r="K976" s="7">
        <v>61</v>
      </c>
      <c r="L976">
        <v>1196</v>
      </c>
      <c r="M976" t="s">
        <v>4341</v>
      </c>
      <c r="N976">
        <f>COUNTIFS(Bike_Data[Product Name],Bike_Data[[#This Row],[Product Name]])</f>
        <v>91</v>
      </c>
      <c r="O976">
        <f>_xlfn.RANK.EQ(Bike_Data[[#This Row],[Product Name Count]],Bike_Data[Product Name Count])</f>
        <v>1553</v>
      </c>
      <c r="P9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76" t="s">
        <v>36</v>
      </c>
      <c r="R976" t="s">
        <v>69</v>
      </c>
      <c r="S976">
        <v>1</v>
      </c>
      <c r="T976">
        <v>429</v>
      </c>
      <c r="U976">
        <v>0.1</v>
      </c>
      <c r="V976" t="s">
        <v>47</v>
      </c>
      <c r="W976">
        <v>3</v>
      </c>
      <c r="X976" t="s">
        <v>44</v>
      </c>
      <c r="Y976" t="s">
        <v>48</v>
      </c>
      <c r="Z976" t="s">
        <v>49</v>
      </c>
      <c r="AA976" t="s">
        <v>55</v>
      </c>
    </row>
    <row r="977" spans="1:27" x14ac:dyDescent="0.25">
      <c r="A977">
        <v>511</v>
      </c>
      <c r="B977" t="s">
        <v>1528</v>
      </c>
      <c r="C977" t="s">
        <v>1535</v>
      </c>
      <c r="D977">
        <v>4</v>
      </c>
      <c r="E977" t="s">
        <v>23</v>
      </c>
      <c r="F977" t="s">
        <v>1536</v>
      </c>
      <c r="G977" t="s">
        <v>44</v>
      </c>
      <c r="H977" t="s">
        <v>1084</v>
      </c>
      <c r="I977" t="s">
        <v>1537</v>
      </c>
      <c r="J977" t="s">
        <v>109</v>
      </c>
      <c r="K977" s="7">
        <v>138</v>
      </c>
      <c r="L977">
        <v>1</v>
      </c>
      <c r="M977" t="s">
        <v>4340</v>
      </c>
      <c r="N977">
        <f>COUNTIFS(Bike_Data[Product Name],Bike_Data[[#This Row],[Product Name]])</f>
        <v>193</v>
      </c>
      <c r="O977">
        <f>_xlfn.RANK.EQ(Bike_Data[[#This Row],[Product Name Count]],Bike_Data[Product Name Count])</f>
        <v>1</v>
      </c>
      <c r="P9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77" t="s">
        <v>36</v>
      </c>
      <c r="R977" t="s">
        <v>37</v>
      </c>
      <c r="S977">
        <v>1</v>
      </c>
      <c r="T977">
        <v>269.99</v>
      </c>
      <c r="U977">
        <v>0.1</v>
      </c>
      <c r="V977" t="s">
        <v>47</v>
      </c>
      <c r="W977">
        <v>1</v>
      </c>
      <c r="X977" t="s">
        <v>44</v>
      </c>
      <c r="Y977" t="s">
        <v>48</v>
      </c>
      <c r="Z977" t="s">
        <v>49</v>
      </c>
      <c r="AA977" t="s">
        <v>55</v>
      </c>
    </row>
    <row r="978" spans="1:27" x14ac:dyDescent="0.25">
      <c r="A978">
        <v>511</v>
      </c>
      <c r="B978" t="s">
        <v>1528</v>
      </c>
      <c r="C978" t="s">
        <v>1535</v>
      </c>
      <c r="D978">
        <v>4</v>
      </c>
      <c r="E978" t="s">
        <v>23</v>
      </c>
      <c r="F978" t="s">
        <v>1536</v>
      </c>
      <c r="G978" t="s">
        <v>44</v>
      </c>
      <c r="H978" t="s">
        <v>1084</v>
      </c>
      <c r="I978" t="s">
        <v>1537</v>
      </c>
      <c r="J978" t="s">
        <v>86</v>
      </c>
      <c r="K978" s="7">
        <v>123</v>
      </c>
      <c r="L978">
        <v>406</v>
      </c>
      <c r="M978" t="s">
        <v>4340</v>
      </c>
      <c r="N978">
        <f>COUNTIFS(Bike_Data[Product Name],Bike_Data[[#This Row],[Product Name]])</f>
        <v>180</v>
      </c>
      <c r="O978">
        <f>_xlfn.RANK.EQ(Bike_Data[[#This Row],[Product Name Count]],Bike_Data[Product Name Count])</f>
        <v>572</v>
      </c>
      <c r="P9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78" t="s">
        <v>87</v>
      </c>
      <c r="R978" t="s">
        <v>37</v>
      </c>
      <c r="S978">
        <v>2</v>
      </c>
      <c r="T978">
        <v>269.99</v>
      </c>
      <c r="U978">
        <v>0.05</v>
      </c>
      <c r="V978" t="s">
        <v>47</v>
      </c>
      <c r="W978">
        <v>0</v>
      </c>
      <c r="X978" t="s">
        <v>44</v>
      </c>
      <c r="Y978" t="s">
        <v>48</v>
      </c>
      <c r="Z978" t="s">
        <v>49</v>
      </c>
      <c r="AA978" t="s">
        <v>55</v>
      </c>
    </row>
    <row r="979" spans="1:27" x14ac:dyDescent="0.25">
      <c r="A979">
        <v>512</v>
      </c>
      <c r="B979" t="s">
        <v>1535</v>
      </c>
      <c r="C979" t="s">
        <v>1538</v>
      </c>
      <c r="D979">
        <v>4</v>
      </c>
      <c r="E979" t="s">
        <v>23</v>
      </c>
      <c r="F979" t="s">
        <v>1539</v>
      </c>
      <c r="G979" t="s">
        <v>44</v>
      </c>
      <c r="H979" t="s">
        <v>606</v>
      </c>
      <c r="I979" t="s">
        <v>1540</v>
      </c>
      <c r="J979" t="s">
        <v>109</v>
      </c>
      <c r="K979" s="7">
        <v>138</v>
      </c>
      <c r="L979">
        <v>1</v>
      </c>
      <c r="M979" t="s">
        <v>4340</v>
      </c>
      <c r="N979">
        <f>COUNTIFS(Bike_Data[Product Name],Bike_Data[[#This Row],[Product Name]])</f>
        <v>193</v>
      </c>
      <c r="O979">
        <f>_xlfn.RANK.EQ(Bike_Data[[#This Row],[Product Name Count]],Bike_Data[Product Name Count])</f>
        <v>1</v>
      </c>
      <c r="P9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79" t="s">
        <v>87</v>
      </c>
      <c r="R979" t="s">
        <v>37</v>
      </c>
      <c r="S979">
        <v>1</v>
      </c>
      <c r="T979">
        <v>269.99</v>
      </c>
      <c r="U979">
        <v>7.0000000000000007E-2</v>
      </c>
      <c r="V979" t="s">
        <v>47</v>
      </c>
      <c r="W979">
        <v>16</v>
      </c>
      <c r="X979" t="s">
        <v>44</v>
      </c>
      <c r="Y979" t="s">
        <v>48</v>
      </c>
      <c r="Z979" t="s">
        <v>49</v>
      </c>
      <c r="AA979" t="s">
        <v>55</v>
      </c>
    </row>
    <row r="980" spans="1:27" x14ac:dyDescent="0.25">
      <c r="A980">
        <v>513</v>
      </c>
      <c r="B980" t="s">
        <v>1535</v>
      </c>
      <c r="C980" t="s">
        <v>1541</v>
      </c>
      <c r="D980">
        <v>4</v>
      </c>
      <c r="E980" t="s">
        <v>23</v>
      </c>
      <c r="F980" t="s">
        <v>1542</v>
      </c>
      <c r="G980" t="s">
        <v>44</v>
      </c>
      <c r="H980" t="s">
        <v>914</v>
      </c>
      <c r="I980" t="s">
        <v>1543</v>
      </c>
      <c r="J980" t="s">
        <v>109</v>
      </c>
      <c r="K980" s="7">
        <v>138</v>
      </c>
      <c r="L980">
        <v>1</v>
      </c>
      <c r="M980" t="s">
        <v>4340</v>
      </c>
      <c r="N980">
        <f>COUNTIFS(Bike_Data[Product Name],Bike_Data[[#This Row],[Product Name]])</f>
        <v>193</v>
      </c>
      <c r="O980">
        <f>_xlfn.RANK.EQ(Bike_Data[[#This Row],[Product Name Count]],Bike_Data[Product Name Count])</f>
        <v>1</v>
      </c>
      <c r="P9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80" t="s">
        <v>36</v>
      </c>
      <c r="R980" t="s">
        <v>37</v>
      </c>
      <c r="S980">
        <v>1</v>
      </c>
      <c r="T980">
        <v>269.99</v>
      </c>
      <c r="U980">
        <v>0.2</v>
      </c>
      <c r="V980" t="s">
        <v>47</v>
      </c>
      <c r="W980">
        <v>1</v>
      </c>
      <c r="X980" t="s">
        <v>44</v>
      </c>
      <c r="Y980" t="s">
        <v>48</v>
      </c>
      <c r="Z980" t="s">
        <v>49</v>
      </c>
      <c r="AA980" t="s">
        <v>50</v>
      </c>
    </row>
    <row r="981" spans="1:27" x14ac:dyDescent="0.25">
      <c r="A981">
        <v>513</v>
      </c>
      <c r="B981" t="s">
        <v>1535</v>
      </c>
      <c r="C981" t="s">
        <v>1541</v>
      </c>
      <c r="D981">
        <v>4</v>
      </c>
      <c r="E981" t="s">
        <v>23</v>
      </c>
      <c r="F981" t="s">
        <v>1542</v>
      </c>
      <c r="G981" t="s">
        <v>44</v>
      </c>
      <c r="H981" t="s">
        <v>914</v>
      </c>
      <c r="I981" t="s">
        <v>1543</v>
      </c>
      <c r="J981" t="s">
        <v>92</v>
      </c>
      <c r="K981" s="7">
        <v>69</v>
      </c>
      <c r="L981">
        <v>672</v>
      </c>
      <c r="M981" t="s">
        <v>4340</v>
      </c>
      <c r="N981">
        <f>COUNTIFS(Bike_Data[Product Name],Bike_Data[[#This Row],[Product Name]])</f>
        <v>101</v>
      </c>
      <c r="O981">
        <f>_xlfn.RANK.EQ(Bike_Data[[#This Row],[Product Name Count]],Bike_Data[Product Name Count])</f>
        <v>862</v>
      </c>
      <c r="P9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81" t="s">
        <v>39</v>
      </c>
      <c r="R981" t="s">
        <v>40</v>
      </c>
      <c r="S981">
        <v>1</v>
      </c>
      <c r="T981">
        <v>3999.99</v>
      </c>
      <c r="U981">
        <v>7.0000000000000007E-2</v>
      </c>
      <c r="V981" t="s">
        <v>47</v>
      </c>
      <c r="W981">
        <v>8</v>
      </c>
      <c r="X981" t="s">
        <v>44</v>
      </c>
      <c r="Y981" t="s">
        <v>48</v>
      </c>
      <c r="Z981" t="s">
        <v>49</v>
      </c>
      <c r="AA981" t="s">
        <v>50</v>
      </c>
    </row>
    <row r="982" spans="1:27" x14ac:dyDescent="0.25">
      <c r="A982">
        <v>513</v>
      </c>
      <c r="B982" t="s">
        <v>1535</v>
      </c>
      <c r="C982" t="s">
        <v>1541</v>
      </c>
      <c r="D982">
        <v>4</v>
      </c>
      <c r="E982" t="s">
        <v>23</v>
      </c>
      <c r="F982" t="s">
        <v>1542</v>
      </c>
      <c r="G982" t="s">
        <v>44</v>
      </c>
      <c r="H982" t="s">
        <v>914</v>
      </c>
      <c r="I982" t="s">
        <v>1543</v>
      </c>
      <c r="J982" t="s">
        <v>118</v>
      </c>
      <c r="K982" s="7">
        <v>70</v>
      </c>
      <c r="L982">
        <v>602</v>
      </c>
      <c r="M982" t="s">
        <v>4340</v>
      </c>
      <c r="N982">
        <f>COUNTIFS(Bike_Data[Product Name],Bike_Data[[#This Row],[Product Name]])</f>
        <v>100</v>
      </c>
      <c r="O982">
        <f>_xlfn.RANK.EQ(Bike_Data[[#This Row],[Product Name Count]],Bike_Data[Product Name Count])</f>
        <v>1064</v>
      </c>
      <c r="P9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82" t="s">
        <v>87</v>
      </c>
      <c r="R982" t="s">
        <v>37</v>
      </c>
      <c r="S982">
        <v>1</v>
      </c>
      <c r="T982">
        <v>299.99</v>
      </c>
      <c r="U982">
        <v>7.0000000000000007E-2</v>
      </c>
      <c r="V982" t="s">
        <v>47</v>
      </c>
      <c r="W982">
        <v>12</v>
      </c>
      <c r="X982" t="s">
        <v>44</v>
      </c>
      <c r="Y982" t="s">
        <v>48</v>
      </c>
      <c r="Z982" t="s">
        <v>49</v>
      </c>
      <c r="AA982" t="s">
        <v>50</v>
      </c>
    </row>
    <row r="983" spans="1:27" x14ac:dyDescent="0.25">
      <c r="A983">
        <v>514</v>
      </c>
      <c r="B983" t="s">
        <v>1535</v>
      </c>
      <c r="C983" t="s">
        <v>1538</v>
      </c>
      <c r="D983">
        <v>4</v>
      </c>
      <c r="E983" t="s">
        <v>23</v>
      </c>
      <c r="F983" t="s">
        <v>1544</v>
      </c>
      <c r="G983" t="s">
        <v>44</v>
      </c>
      <c r="H983" t="s">
        <v>474</v>
      </c>
      <c r="I983" t="s">
        <v>1545</v>
      </c>
      <c r="J983" t="s">
        <v>68</v>
      </c>
      <c r="K983" s="7">
        <v>61</v>
      </c>
      <c r="L983">
        <v>1196</v>
      </c>
      <c r="M983" t="s">
        <v>4341</v>
      </c>
      <c r="N983">
        <f>COUNTIFS(Bike_Data[Product Name],Bike_Data[[#This Row],[Product Name]])</f>
        <v>91</v>
      </c>
      <c r="O983">
        <f>_xlfn.RANK.EQ(Bike_Data[[#This Row],[Product Name Count]],Bike_Data[Product Name Count])</f>
        <v>1553</v>
      </c>
      <c r="P9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83" t="s">
        <v>36</v>
      </c>
      <c r="R983" t="s">
        <v>69</v>
      </c>
      <c r="S983">
        <v>2</v>
      </c>
      <c r="T983">
        <v>429</v>
      </c>
      <c r="U983">
        <v>7.0000000000000007E-2</v>
      </c>
      <c r="V983" t="s">
        <v>47</v>
      </c>
      <c r="W983">
        <v>3</v>
      </c>
      <c r="X983" t="s">
        <v>44</v>
      </c>
      <c r="Y983" t="s">
        <v>48</v>
      </c>
      <c r="Z983" t="s">
        <v>49</v>
      </c>
      <c r="AA983" t="s">
        <v>55</v>
      </c>
    </row>
    <row r="984" spans="1:27" x14ac:dyDescent="0.25">
      <c r="A984">
        <v>514</v>
      </c>
      <c r="B984" t="s">
        <v>1535</v>
      </c>
      <c r="C984" t="s">
        <v>1538</v>
      </c>
      <c r="D984">
        <v>4</v>
      </c>
      <c r="E984" t="s">
        <v>23</v>
      </c>
      <c r="F984" t="s">
        <v>1544</v>
      </c>
      <c r="G984" t="s">
        <v>44</v>
      </c>
      <c r="H984" t="s">
        <v>474</v>
      </c>
      <c r="I984" t="s">
        <v>1545</v>
      </c>
      <c r="J984" t="s">
        <v>75</v>
      </c>
      <c r="K984" s="7">
        <v>64</v>
      </c>
      <c r="L984">
        <v>1007</v>
      </c>
      <c r="M984" t="s">
        <v>4341</v>
      </c>
      <c r="N984">
        <f>COUNTIFS(Bike_Data[Product Name],Bike_Data[[#This Row],[Product Name]])</f>
        <v>89</v>
      </c>
      <c r="O984">
        <f>_xlfn.RANK.EQ(Bike_Data[[#This Row],[Product Name Count]],Bike_Data[Product Name Count])</f>
        <v>1826</v>
      </c>
      <c r="P9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84" t="s">
        <v>36</v>
      </c>
      <c r="R984" t="s">
        <v>69</v>
      </c>
      <c r="S984">
        <v>2</v>
      </c>
      <c r="T984">
        <v>449</v>
      </c>
      <c r="U984">
        <v>0.2</v>
      </c>
      <c r="V984" t="s">
        <v>47</v>
      </c>
      <c r="W984">
        <v>13</v>
      </c>
      <c r="X984" t="s">
        <v>44</v>
      </c>
      <c r="Y984" t="s">
        <v>48</v>
      </c>
      <c r="Z984" t="s">
        <v>49</v>
      </c>
      <c r="AA984" t="s">
        <v>55</v>
      </c>
    </row>
    <row r="985" spans="1:27" x14ac:dyDescent="0.25">
      <c r="A985">
        <v>515</v>
      </c>
      <c r="B985" t="s">
        <v>1535</v>
      </c>
      <c r="C985" t="s">
        <v>1546</v>
      </c>
      <c r="D985">
        <v>4</v>
      </c>
      <c r="E985" t="s">
        <v>23</v>
      </c>
      <c r="F985" t="s">
        <v>1547</v>
      </c>
      <c r="G985" t="s">
        <v>44</v>
      </c>
      <c r="H985" t="s">
        <v>236</v>
      </c>
      <c r="I985" t="s">
        <v>1548</v>
      </c>
      <c r="J985" t="s">
        <v>114</v>
      </c>
      <c r="K985" s="7">
        <v>73</v>
      </c>
      <c r="L985">
        <v>529</v>
      </c>
      <c r="M985" t="s">
        <v>4340</v>
      </c>
      <c r="N985">
        <f>COUNTIFS(Bike_Data[Product Name],Bike_Data[[#This Row],[Product Name]])</f>
        <v>110</v>
      </c>
      <c r="O985">
        <f>_xlfn.RANK.EQ(Bike_Data[[#This Row],[Product Name Count]],Bike_Data[Product Name Count])</f>
        <v>752</v>
      </c>
      <c r="P9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85" t="s">
        <v>39</v>
      </c>
      <c r="R985" t="s">
        <v>30</v>
      </c>
      <c r="S985">
        <v>2</v>
      </c>
      <c r="T985">
        <v>469.99</v>
      </c>
      <c r="U985">
        <v>0.2</v>
      </c>
      <c r="V985" t="s">
        <v>47</v>
      </c>
      <c r="W985">
        <v>11</v>
      </c>
      <c r="X985" t="s">
        <v>44</v>
      </c>
      <c r="Y985" t="s">
        <v>48</v>
      </c>
      <c r="Z985" t="s">
        <v>49</v>
      </c>
      <c r="AA985" t="s">
        <v>50</v>
      </c>
    </row>
    <row r="986" spans="1:27" x14ac:dyDescent="0.25">
      <c r="A986">
        <v>515</v>
      </c>
      <c r="B986" t="s">
        <v>1535</v>
      </c>
      <c r="C986" t="s">
        <v>1546</v>
      </c>
      <c r="D986">
        <v>4</v>
      </c>
      <c r="E986" t="s">
        <v>23</v>
      </c>
      <c r="F986" t="s">
        <v>1547</v>
      </c>
      <c r="G986" t="s">
        <v>44</v>
      </c>
      <c r="H986" t="s">
        <v>236</v>
      </c>
      <c r="I986" t="s">
        <v>1548</v>
      </c>
      <c r="J986" t="s">
        <v>132</v>
      </c>
      <c r="K986" s="7">
        <v>67</v>
      </c>
      <c r="L986">
        <v>741</v>
      </c>
      <c r="M986" t="s">
        <v>4340</v>
      </c>
      <c r="N986">
        <f>COUNTIFS(Bike_Data[Product Name],Bike_Data[[#This Row],[Product Name]])</f>
        <v>98</v>
      </c>
      <c r="O986">
        <f>_xlfn.RANK.EQ(Bike_Data[[#This Row],[Product Name Count]],Bike_Data[Product Name Count])</f>
        <v>1164</v>
      </c>
      <c r="P9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86" t="s">
        <v>70</v>
      </c>
      <c r="R986" t="s">
        <v>37</v>
      </c>
      <c r="S986">
        <v>2</v>
      </c>
      <c r="T986">
        <v>499.99</v>
      </c>
      <c r="U986">
        <v>7.0000000000000007E-2</v>
      </c>
      <c r="V986" t="s">
        <v>47</v>
      </c>
      <c r="W986">
        <v>18</v>
      </c>
      <c r="X986" t="s">
        <v>44</v>
      </c>
      <c r="Y986" t="s">
        <v>48</v>
      </c>
      <c r="Z986" t="s">
        <v>49</v>
      </c>
      <c r="AA986" t="s">
        <v>50</v>
      </c>
    </row>
    <row r="987" spans="1:27" x14ac:dyDescent="0.25">
      <c r="A987">
        <v>515</v>
      </c>
      <c r="B987" t="s">
        <v>1535</v>
      </c>
      <c r="C987" t="s">
        <v>1546</v>
      </c>
      <c r="D987">
        <v>4</v>
      </c>
      <c r="E987" t="s">
        <v>23</v>
      </c>
      <c r="F987" t="s">
        <v>1547</v>
      </c>
      <c r="G987" t="s">
        <v>44</v>
      </c>
      <c r="H987" t="s">
        <v>236</v>
      </c>
      <c r="I987" t="s">
        <v>1548</v>
      </c>
      <c r="J987" t="s">
        <v>127</v>
      </c>
      <c r="K987" s="7">
        <v>66</v>
      </c>
      <c r="L987">
        <v>875</v>
      </c>
      <c r="M987" t="s">
        <v>4341</v>
      </c>
      <c r="N987">
        <f>COUNTIFS(Bike_Data[Product Name],Bike_Data[[#This Row],[Product Name]])</f>
        <v>91</v>
      </c>
      <c r="O987">
        <f>_xlfn.RANK.EQ(Bike_Data[[#This Row],[Product Name Count]],Bike_Data[Product Name Count])</f>
        <v>1553</v>
      </c>
      <c r="P9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87" t="s">
        <v>39</v>
      </c>
      <c r="R987" t="s">
        <v>128</v>
      </c>
      <c r="S987">
        <v>1</v>
      </c>
      <c r="T987">
        <v>1320.99</v>
      </c>
      <c r="U987">
        <v>0.1</v>
      </c>
      <c r="V987" t="s">
        <v>47</v>
      </c>
      <c r="W987">
        <v>1</v>
      </c>
      <c r="X987" t="s">
        <v>44</v>
      </c>
      <c r="Y987" t="s">
        <v>48</v>
      </c>
      <c r="Z987" t="s">
        <v>49</v>
      </c>
      <c r="AA987" t="s">
        <v>50</v>
      </c>
    </row>
    <row r="988" spans="1:27" x14ac:dyDescent="0.25">
      <c r="A988">
        <v>515</v>
      </c>
      <c r="B988" t="s">
        <v>1535</v>
      </c>
      <c r="C988" t="s">
        <v>1546</v>
      </c>
      <c r="D988">
        <v>4</v>
      </c>
      <c r="E988" t="s">
        <v>23</v>
      </c>
      <c r="F988" t="s">
        <v>1547</v>
      </c>
      <c r="G988" t="s">
        <v>44</v>
      </c>
      <c r="H988" t="s">
        <v>236</v>
      </c>
      <c r="I988" t="s">
        <v>1548</v>
      </c>
      <c r="J988" t="s">
        <v>38</v>
      </c>
      <c r="K988" s="7">
        <v>59</v>
      </c>
      <c r="L988">
        <v>1257</v>
      </c>
      <c r="M988" t="s">
        <v>4341</v>
      </c>
      <c r="N988">
        <f>COUNTIFS(Bike_Data[Product Name],Bike_Data[[#This Row],[Product Name]])</f>
        <v>85</v>
      </c>
      <c r="O988">
        <f>_xlfn.RANK.EQ(Bike_Data[[#This Row],[Product Name Count]],Bike_Data[Product Name Count])</f>
        <v>2001</v>
      </c>
      <c r="P9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88" t="s">
        <v>39</v>
      </c>
      <c r="R988" t="s">
        <v>40</v>
      </c>
      <c r="S988">
        <v>1</v>
      </c>
      <c r="T988">
        <v>1799.99</v>
      </c>
      <c r="U988">
        <v>7.0000000000000007E-2</v>
      </c>
      <c r="V988" t="s">
        <v>47</v>
      </c>
      <c r="W988">
        <v>1</v>
      </c>
      <c r="X988" t="s">
        <v>44</v>
      </c>
      <c r="Y988" t="s">
        <v>48</v>
      </c>
      <c r="Z988" t="s">
        <v>49</v>
      </c>
      <c r="AA988" t="s">
        <v>50</v>
      </c>
    </row>
    <row r="989" spans="1:27" x14ac:dyDescent="0.25">
      <c r="A989">
        <v>516</v>
      </c>
      <c r="B989" t="s">
        <v>1541</v>
      </c>
      <c r="C989" t="s">
        <v>1549</v>
      </c>
      <c r="D989">
        <v>4</v>
      </c>
      <c r="E989" t="s">
        <v>23</v>
      </c>
      <c r="F989" t="s">
        <v>1550</v>
      </c>
      <c r="G989" t="s">
        <v>44</v>
      </c>
      <c r="H989" t="s">
        <v>170</v>
      </c>
      <c r="I989" t="s">
        <v>1551</v>
      </c>
      <c r="J989" t="s">
        <v>92</v>
      </c>
      <c r="K989" s="7">
        <v>69</v>
      </c>
      <c r="L989">
        <v>672</v>
      </c>
      <c r="M989" t="s">
        <v>4340</v>
      </c>
      <c r="N989">
        <f>COUNTIFS(Bike_Data[Product Name],Bike_Data[[#This Row],[Product Name]])</f>
        <v>101</v>
      </c>
      <c r="O989">
        <f>_xlfn.RANK.EQ(Bike_Data[[#This Row],[Product Name Count]],Bike_Data[Product Name Count])</f>
        <v>862</v>
      </c>
      <c r="P9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89" t="s">
        <v>39</v>
      </c>
      <c r="R989" t="s">
        <v>40</v>
      </c>
      <c r="S989">
        <v>1</v>
      </c>
      <c r="T989">
        <v>3999.99</v>
      </c>
      <c r="U989">
        <v>0.05</v>
      </c>
      <c r="V989" t="s">
        <v>47</v>
      </c>
      <c r="W989">
        <v>8</v>
      </c>
      <c r="X989" t="s">
        <v>44</v>
      </c>
      <c r="Y989" t="s">
        <v>48</v>
      </c>
      <c r="Z989" t="s">
        <v>49</v>
      </c>
      <c r="AA989" t="s">
        <v>50</v>
      </c>
    </row>
    <row r="990" spans="1:27" x14ac:dyDescent="0.25">
      <c r="A990">
        <v>516</v>
      </c>
      <c r="B990" t="s">
        <v>1541</v>
      </c>
      <c r="C990" t="s">
        <v>1549</v>
      </c>
      <c r="D990">
        <v>4</v>
      </c>
      <c r="E990" t="s">
        <v>23</v>
      </c>
      <c r="F990" t="s">
        <v>1550</v>
      </c>
      <c r="G990" t="s">
        <v>44</v>
      </c>
      <c r="H990" t="s">
        <v>170</v>
      </c>
      <c r="I990" t="s">
        <v>1551</v>
      </c>
      <c r="J990" t="s">
        <v>127</v>
      </c>
      <c r="K990" s="7">
        <v>66</v>
      </c>
      <c r="L990">
        <v>875</v>
      </c>
      <c r="M990" t="s">
        <v>4341</v>
      </c>
      <c r="N990">
        <f>COUNTIFS(Bike_Data[Product Name],Bike_Data[[#This Row],[Product Name]])</f>
        <v>91</v>
      </c>
      <c r="O990">
        <f>_xlfn.RANK.EQ(Bike_Data[[#This Row],[Product Name Count]],Bike_Data[Product Name Count])</f>
        <v>1553</v>
      </c>
      <c r="P9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90" t="s">
        <v>39</v>
      </c>
      <c r="R990" t="s">
        <v>128</v>
      </c>
      <c r="S990">
        <v>2</v>
      </c>
      <c r="T990">
        <v>1320.99</v>
      </c>
      <c r="U990">
        <v>0.1</v>
      </c>
      <c r="V990" t="s">
        <v>47</v>
      </c>
      <c r="W990">
        <v>1</v>
      </c>
      <c r="X990" t="s">
        <v>44</v>
      </c>
      <c r="Y990" t="s">
        <v>48</v>
      </c>
      <c r="Z990" t="s">
        <v>49</v>
      </c>
      <c r="AA990" t="s">
        <v>50</v>
      </c>
    </row>
    <row r="991" spans="1:27" x14ac:dyDescent="0.25">
      <c r="A991">
        <v>517</v>
      </c>
      <c r="B991" t="s">
        <v>1541</v>
      </c>
      <c r="C991" t="s">
        <v>1549</v>
      </c>
      <c r="D991">
        <v>4</v>
      </c>
      <c r="E991" t="s">
        <v>23</v>
      </c>
      <c r="F991" t="s">
        <v>1552</v>
      </c>
      <c r="G991" t="s">
        <v>44</v>
      </c>
      <c r="H991" t="s">
        <v>1553</v>
      </c>
      <c r="I991" t="s">
        <v>1554</v>
      </c>
      <c r="J991" t="s">
        <v>109</v>
      </c>
      <c r="K991" s="7">
        <v>138</v>
      </c>
      <c r="L991">
        <v>1</v>
      </c>
      <c r="M991" t="s">
        <v>4340</v>
      </c>
      <c r="N991">
        <f>COUNTIFS(Bike_Data[Product Name],Bike_Data[[#This Row],[Product Name]])</f>
        <v>193</v>
      </c>
      <c r="O991">
        <f>_xlfn.RANK.EQ(Bike_Data[[#This Row],[Product Name Count]],Bike_Data[Product Name Count])</f>
        <v>1</v>
      </c>
      <c r="P9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91" t="s">
        <v>87</v>
      </c>
      <c r="R991" t="s">
        <v>37</v>
      </c>
      <c r="S991">
        <v>2</v>
      </c>
      <c r="T991">
        <v>269.99</v>
      </c>
      <c r="U991">
        <v>7.0000000000000007E-2</v>
      </c>
      <c r="V991" t="s">
        <v>47</v>
      </c>
      <c r="W991">
        <v>16</v>
      </c>
      <c r="X991" t="s">
        <v>44</v>
      </c>
      <c r="Y991" t="s">
        <v>48</v>
      </c>
      <c r="Z991" t="s">
        <v>49</v>
      </c>
      <c r="AA991" t="s">
        <v>50</v>
      </c>
    </row>
    <row r="992" spans="1:27" x14ac:dyDescent="0.25">
      <c r="A992">
        <v>519</v>
      </c>
      <c r="B992" t="s">
        <v>1546</v>
      </c>
      <c r="C992" t="s">
        <v>1549</v>
      </c>
      <c r="D992">
        <v>4</v>
      </c>
      <c r="E992" t="s">
        <v>23</v>
      </c>
      <c r="F992" t="s">
        <v>1558</v>
      </c>
      <c r="G992" t="s">
        <v>44</v>
      </c>
      <c r="H992" t="s">
        <v>66</v>
      </c>
      <c r="I992" t="s">
        <v>1559</v>
      </c>
      <c r="J992" t="s">
        <v>42</v>
      </c>
      <c r="K992" s="7">
        <v>131</v>
      </c>
      <c r="L992">
        <v>275</v>
      </c>
      <c r="M992" t="s">
        <v>4340</v>
      </c>
      <c r="N992">
        <f>COUNTIFS(Bike_Data[Product Name],Bike_Data[[#This Row],[Product Name]])</f>
        <v>185</v>
      </c>
      <c r="O992">
        <f>_xlfn.RANK.EQ(Bike_Data[[#This Row],[Product Name Count]],Bike_Data[Product Name Count])</f>
        <v>387</v>
      </c>
      <c r="P9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92" t="s">
        <v>36</v>
      </c>
      <c r="R992" t="s">
        <v>37</v>
      </c>
      <c r="S992">
        <v>1</v>
      </c>
      <c r="T992">
        <v>599.99</v>
      </c>
      <c r="U992">
        <v>0.1</v>
      </c>
      <c r="V992" t="s">
        <v>47</v>
      </c>
      <c r="W992">
        <v>20</v>
      </c>
      <c r="X992" t="s">
        <v>44</v>
      </c>
      <c r="Y992" t="s">
        <v>48</v>
      </c>
      <c r="Z992" t="s">
        <v>49</v>
      </c>
      <c r="AA992" t="s">
        <v>55</v>
      </c>
    </row>
    <row r="993" spans="1:27" x14ac:dyDescent="0.25">
      <c r="A993">
        <v>519</v>
      </c>
      <c r="B993" t="s">
        <v>1546</v>
      </c>
      <c r="C993" t="s">
        <v>1549</v>
      </c>
      <c r="D993">
        <v>4</v>
      </c>
      <c r="E993" t="s">
        <v>23</v>
      </c>
      <c r="F993" t="s">
        <v>1558</v>
      </c>
      <c r="G993" t="s">
        <v>44</v>
      </c>
      <c r="H993" t="s">
        <v>66</v>
      </c>
      <c r="I993" t="s">
        <v>1559</v>
      </c>
      <c r="J993" t="s">
        <v>114</v>
      </c>
      <c r="K993" s="7">
        <v>73</v>
      </c>
      <c r="L993">
        <v>529</v>
      </c>
      <c r="M993" t="s">
        <v>4340</v>
      </c>
      <c r="N993">
        <f>COUNTIFS(Bike_Data[Product Name],Bike_Data[[#This Row],[Product Name]])</f>
        <v>110</v>
      </c>
      <c r="O993">
        <f>_xlfn.RANK.EQ(Bike_Data[[#This Row],[Product Name Count]],Bike_Data[Product Name Count])</f>
        <v>752</v>
      </c>
      <c r="P9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93" t="s">
        <v>39</v>
      </c>
      <c r="R993" t="s">
        <v>30</v>
      </c>
      <c r="S993">
        <v>1</v>
      </c>
      <c r="T993">
        <v>469.99</v>
      </c>
      <c r="U993">
        <v>7.0000000000000007E-2</v>
      </c>
      <c r="V993" t="s">
        <v>47</v>
      </c>
      <c r="W993">
        <v>11</v>
      </c>
      <c r="X993" t="s">
        <v>44</v>
      </c>
      <c r="Y993" t="s">
        <v>48</v>
      </c>
      <c r="Z993" t="s">
        <v>49</v>
      </c>
      <c r="AA993" t="s">
        <v>55</v>
      </c>
    </row>
    <row r="994" spans="1:27" x14ac:dyDescent="0.25">
      <c r="A994">
        <v>519</v>
      </c>
      <c r="B994" t="s">
        <v>1546</v>
      </c>
      <c r="C994" t="s">
        <v>1549</v>
      </c>
      <c r="D994">
        <v>4</v>
      </c>
      <c r="E994" t="s">
        <v>23</v>
      </c>
      <c r="F994" t="s">
        <v>1558</v>
      </c>
      <c r="G994" t="s">
        <v>44</v>
      </c>
      <c r="H994" t="s">
        <v>66</v>
      </c>
      <c r="I994" t="s">
        <v>1559</v>
      </c>
      <c r="J994" t="s">
        <v>92</v>
      </c>
      <c r="K994" s="7">
        <v>69</v>
      </c>
      <c r="L994">
        <v>672</v>
      </c>
      <c r="M994" t="s">
        <v>4340</v>
      </c>
      <c r="N994">
        <f>COUNTIFS(Bike_Data[Product Name],Bike_Data[[#This Row],[Product Name]])</f>
        <v>101</v>
      </c>
      <c r="O994">
        <f>_xlfn.RANK.EQ(Bike_Data[[#This Row],[Product Name Count]],Bike_Data[Product Name Count])</f>
        <v>862</v>
      </c>
      <c r="P9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94" t="s">
        <v>39</v>
      </c>
      <c r="R994" t="s">
        <v>40</v>
      </c>
      <c r="S994">
        <v>1</v>
      </c>
      <c r="T994">
        <v>3999.99</v>
      </c>
      <c r="U994">
        <v>0.05</v>
      </c>
      <c r="V994" t="s">
        <v>47</v>
      </c>
      <c r="W994">
        <v>8</v>
      </c>
      <c r="X994" t="s">
        <v>44</v>
      </c>
      <c r="Y994" t="s">
        <v>48</v>
      </c>
      <c r="Z994" t="s">
        <v>49</v>
      </c>
      <c r="AA994" t="s">
        <v>55</v>
      </c>
    </row>
    <row r="995" spans="1:27" x14ac:dyDescent="0.25">
      <c r="A995">
        <v>519</v>
      </c>
      <c r="B995" t="s">
        <v>1546</v>
      </c>
      <c r="C995" t="s">
        <v>1549</v>
      </c>
      <c r="D995">
        <v>4</v>
      </c>
      <c r="E995" t="s">
        <v>23</v>
      </c>
      <c r="F995" t="s">
        <v>1558</v>
      </c>
      <c r="G995" t="s">
        <v>44</v>
      </c>
      <c r="H995" t="s">
        <v>66</v>
      </c>
      <c r="I995" t="s">
        <v>1559</v>
      </c>
      <c r="J995" t="s">
        <v>118</v>
      </c>
      <c r="K995" s="7">
        <v>70</v>
      </c>
      <c r="L995">
        <v>602</v>
      </c>
      <c r="M995" t="s">
        <v>4340</v>
      </c>
      <c r="N995">
        <f>COUNTIFS(Bike_Data[Product Name],Bike_Data[[#This Row],[Product Name]])</f>
        <v>100</v>
      </c>
      <c r="O995">
        <f>_xlfn.RANK.EQ(Bike_Data[[#This Row],[Product Name Count]],Bike_Data[Product Name Count])</f>
        <v>1064</v>
      </c>
      <c r="P9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95" t="s">
        <v>87</v>
      </c>
      <c r="R995" t="s">
        <v>37</v>
      </c>
      <c r="S995">
        <v>2</v>
      </c>
      <c r="T995">
        <v>299.99</v>
      </c>
      <c r="U995">
        <v>0.05</v>
      </c>
      <c r="V995" t="s">
        <v>47</v>
      </c>
      <c r="W995">
        <v>12</v>
      </c>
      <c r="X995" t="s">
        <v>44</v>
      </c>
      <c r="Y995" t="s">
        <v>48</v>
      </c>
      <c r="Z995" t="s">
        <v>49</v>
      </c>
      <c r="AA995" t="s">
        <v>55</v>
      </c>
    </row>
    <row r="996" spans="1:27" x14ac:dyDescent="0.25">
      <c r="A996">
        <v>519</v>
      </c>
      <c r="B996" t="s">
        <v>1546</v>
      </c>
      <c r="C996" t="s">
        <v>1549</v>
      </c>
      <c r="D996">
        <v>4</v>
      </c>
      <c r="E996" t="s">
        <v>23</v>
      </c>
      <c r="F996" t="s">
        <v>1558</v>
      </c>
      <c r="G996" t="s">
        <v>44</v>
      </c>
      <c r="H996" t="s">
        <v>66</v>
      </c>
      <c r="I996" t="s">
        <v>1559</v>
      </c>
      <c r="J996" t="s">
        <v>75</v>
      </c>
      <c r="K996" s="7">
        <v>64</v>
      </c>
      <c r="L996">
        <v>1007</v>
      </c>
      <c r="M996" t="s">
        <v>4341</v>
      </c>
      <c r="N996">
        <f>COUNTIFS(Bike_Data[Product Name],Bike_Data[[#This Row],[Product Name]])</f>
        <v>89</v>
      </c>
      <c r="O996">
        <f>_xlfn.RANK.EQ(Bike_Data[[#This Row],[Product Name Count]],Bike_Data[Product Name Count])</f>
        <v>1826</v>
      </c>
      <c r="P9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96" t="s">
        <v>36</v>
      </c>
      <c r="R996" t="s">
        <v>69</v>
      </c>
      <c r="S996">
        <v>2</v>
      </c>
      <c r="T996">
        <v>449</v>
      </c>
      <c r="U996">
        <v>0.2</v>
      </c>
      <c r="V996" t="s">
        <v>47</v>
      </c>
      <c r="W996">
        <v>13</v>
      </c>
      <c r="X996" t="s">
        <v>44</v>
      </c>
      <c r="Y996" t="s">
        <v>48</v>
      </c>
      <c r="Z996" t="s">
        <v>49</v>
      </c>
      <c r="AA996" t="s">
        <v>55</v>
      </c>
    </row>
    <row r="997" spans="1:27" x14ac:dyDescent="0.25">
      <c r="A997">
        <v>520</v>
      </c>
      <c r="B997" t="s">
        <v>1560</v>
      </c>
      <c r="C997" t="s">
        <v>1549</v>
      </c>
      <c r="D997">
        <v>4</v>
      </c>
      <c r="E997" t="s">
        <v>23</v>
      </c>
      <c r="F997" t="s">
        <v>1561</v>
      </c>
      <c r="G997" t="s">
        <v>44</v>
      </c>
      <c r="H997" t="s">
        <v>702</v>
      </c>
      <c r="I997" t="s">
        <v>1562</v>
      </c>
      <c r="J997" t="s">
        <v>78</v>
      </c>
      <c r="K997" s="7">
        <v>136</v>
      </c>
      <c r="L997">
        <v>139</v>
      </c>
      <c r="M997" t="s">
        <v>4340</v>
      </c>
      <c r="N997">
        <f>COUNTIFS(Bike_Data[Product Name],Bike_Data[[#This Row],[Product Name]])</f>
        <v>193</v>
      </c>
      <c r="O997">
        <f>_xlfn.RANK.EQ(Bike_Data[[#This Row],[Product Name Count]],Bike_Data[Product Name Count])</f>
        <v>1</v>
      </c>
      <c r="P9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97" t="s">
        <v>70</v>
      </c>
      <c r="R997" t="s">
        <v>37</v>
      </c>
      <c r="S997">
        <v>1</v>
      </c>
      <c r="T997">
        <v>549.99</v>
      </c>
      <c r="U997">
        <v>0.2</v>
      </c>
      <c r="V997" t="s">
        <v>47</v>
      </c>
      <c r="W997">
        <v>16</v>
      </c>
      <c r="X997" t="s">
        <v>44</v>
      </c>
      <c r="Y997" t="s">
        <v>48</v>
      </c>
      <c r="Z997" t="s">
        <v>49</v>
      </c>
      <c r="AA997" t="s">
        <v>55</v>
      </c>
    </row>
    <row r="998" spans="1:27" x14ac:dyDescent="0.25">
      <c r="A998">
        <v>520</v>
      </c>
      <c r="B998" t="s">
        <v>1560</v>
      </c>
      <c r="C998" t="s">
        <v>1549</v>
      </c>
      <c r="D998">
        <v>4</v>
      </c>
      <c r="E998" t="s">
        <v>23</v>
      </c>
      <c r="F998" t="s">
        <v>1561</v>
      </c>
      <c r="G998" t="s">
        <v>44</v>
      </c>
      <c r="H998" t="s">
        <v>702</v>
      </c>
      <c r="I998" t="s">
        <v>1562</v>
      </c>
      <c r="J998" t="s">
        <v>42</v>
      </c>
      <c r="K998" s="7">
        <v>131</v>
      </c>
      <c r="L998">
        <v>275</v>
      </c>
      <c r="M998" t="s">
        <v>4340</v>
      </c>
      <c r="N998">
        <f>COUNTIFS(Bike_Data[Product Name],Bike_Data[[#This Row],[Product Name]])</f>
        <v>185</v>
      </c>
      <c r="O998">
        <f>_xlfn.RANK.EQ(Bike_Data[[#This Row],[Product Name Count]],Bike_Data[Product Name Count])</f>
        <v>387</v>
      </c>
      <c r="P9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998" t="s">
        <v>70</v>
      </c>
      <c r="R998" t="s">
        <v>37</v>
      </c>
      <c r="S998">
        <v>1</v>
      </c>
      <c r="T998">
        <v>599.99</v>
      </c>
      <c r="U998">
        <v>0.1</v>
      </c>
      <c r="V998" t="s">
        <v>47</v>
      </c>
      <c r="W998">
        <v>2</v>
      </c>
      <c r="X998" t="s">
        <v>44</v>
      </c>
      <c r="Y998" t="s">
        <v>48</v>
      </c>
      <c r="Z998" t="s">
        <v>49</v>
      </c>
      <c r="AA998" t="s">
        <v>55</v>
      </c>
    </row>
    <row r="999" spans="1:27" x14ac:dyDescent="0.25">
      <c r="A999">
        <v>520</v>
      </c>
      <c r="B999" t="s">
        <v>1560</v>
      </c>
      <c r="C999" t="s">
        <v>1549</v>
      </c>
      <c r="D999">
        <v>4</v>
      </c>
      <c r="E999" t="s">
        <v>23</v>
      </c>
      <c r="F999" t="s">
        <v>1561</v>
      </c>
      <c r="G999" t="s">
        <v>44</v>
      </c>
      <c r="H999" t="s">
        <v>702</v>
      </c>
      <c r="I999" t="s">
        <v>1562</v>
      </c>
      <c r="J999" t="s">
        <v>28</v>
      </c>
      <c r="K999" s="7">
        <v>67</v>
      </c>
      <c r="L999">
        <v>741</v>
      </c>
      <c r="M999" t="s">
        <v>4340</v>
      </c>
      <c r="N999">
        <f>COUNTIFS(Bike_Data[Product Name],Bike_Data[[#This Row],[Product Name]])</f>
        <v>97</v>
      </c>
      <c r="O999">
        <f>_xlfn.RANK.EQ(Bike_Data[[#This Row],[Product Name Count]],Bike_Data[Product Name Count])</f>
        <v>1262</v>
      </c>
      <c r="P9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999" t="s">
        <v>29</v>
      </c>
      <c r="R999" t="s">
        <v>30</v>
      </c>
      <c r="S999">
        <v>1</v>
      </c>
      <c r="T999">
        <v>1549</v>
      </c>
      <c r="U999">
        <v>7.0000000000000007E-2</v>
      </c>
      <c r="V999" t="s">
        <v>47</v>
      </c>
      <c r="W999">
        <v>13</v>
      </c>
      <c r="X999" t="s">
        <v>44</v>
      </c>
      <c r="Y999" t="s">
        <v>48</v>
      </c>
      <c r="Z999" t="s">
        <v>49</v>
      </c>
      <c r="AA999" t="s">
        <v>55</v>
      </c>
    </row>
    <row r="1000" spans="1:27" x14ac:dyDescent="0.25">
      <c r="A1000">
        <v>521</v>
      </c>
      <c r="B1000" t="s">
        <v>1560</v>
      </c>
      <c r="C1000" t="s">
        <v>1555</v>
      </c>
      <c r="D1000">
        <v>4</v>
      </c>
      <c r="E1000" t="s">
        <v>23</v>
      </c>
      <c r="F1000" t="s">
        <v>1563</v>
      </c>
      <c r="G1000" t="s">
        <v>44</v>
      </c>
      <c r="H1000" t="s">
        <v>1384</v>
      </c>
      <c r="I1000" t="s">
        <v>1564</v>
      </c>
      <c r="J1000" t="s">
        <v>86</v>
      </c>
      <c r="K1000" s="7">
        <v>123</v>
      </c>
      <c r="L1000">
        <v>406</v>
      </c>
      <c r="M1000" t="s">
        <v>4340</v>
      </c>
      <c r="N1000">
        <f>COUNTIFS(Bike_Data[Product Name],Bike_Data[[#This Row],[Product Name]])</f>
        <v>180</v>
      </c>
      <c r="O1000">
        <f>_xlfn.RANK.EQ(Bike_Data[[#This Row],[Product Name Count]],Bike_Data[Product Name Count])</f>
        <v>572</v>
      </c>
      <c r="P10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00" t="s">
        <v>36</v>
      </c>
      <c r="R1000" t="s">
        <v>37</v>
      </c>
      <c r="S1000">
        <v>1</v>
      </c>
      <c r="T1000">
        <v>269.99</v>
      </c>
      <c r="U1000">
        <v>0.2</v>
      </c>
      <c r="V1000" t="s">
        <v>47</v>
      </c>
      <c r="W1000">
        <v>18</v>
      </c>
      <c r="X1000" t="s">
        <v>44</v>
      </c>
      <c r="Y1000" t="s">
        <v>48</v>
      </c>
      <c r="Z1000" t="s">
        <v>49</v>
      </c>
      <c r="AA1000" t="s">
        <v>50</v>
      </c>
    </row>
    <row r="1001" spans="1:27" x14ac:dyDescent="0.25">
      <c r="A1001">
        <v>521</v>
      </c>
      <c r="B1001" t="s">
        <v>1560</v>
      </c>
      <c r="C1001" t="s">
        <v>1555</v>
      </c>
      <c r="D1001">
        <v>4</v>
      </c>
      <c r="E1001" t="s">
        <v>23</v>
      </c>
      <c r="F1001" t="s">
        <v>1563</v>
      </c>
      <c r="G1001" t="s">
        <v>44</v>
      </c>
      <c r="H1001" t="s">
        <v>1384</v>
      </c>
      <c r="I1001" t="s">
        <v>1564</v>
      </c>
      <c r="J1001" t="s">
        <v>127</v>
      </c>
      <c r="K1001" s="7">
        <v>66</v>
      </c>
      <c r="L1001">
        <v>875</v>
      </c>
      <c r="M1001" t="s">
        <v>4341</v>
      </c>
      <c r="N1001">
        <f>COUNTIFS(Bike_Data[Product Name],Bike_Data[[#This Row],[Product Name]])</f>
        <v>91</v>
      </c>
      <c r="O1001">
        <f>_xlfn.RANK.EQ(Bike_Data[[#This Row],[Product Name Count]],Bike_Data[Product Name Count])</f>
        <v>1553</v>
      </c>
      <c r="P10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01" t="s">
        <v>39</v>
      </c>
      <c r="R1001" t="s">
        <v>128</v>
      </c>
      <c r="S1001">
        <v>1</v>
      </c>
      <c r="T1001">
        <v>1320.99</v>
      </c>
      <c r="U1001">
        <v>0.2</v>
      </c>
      <c r="V1001" t="s">
        <v>47</v>
      </c>
      <c r="W1001">
        <v>1</v>
      </c>
      <c r="X1001" t="s">
        <v>44</v>
      </c>
      <c r="Y1001" t="s">
        <v>48</v>
      </c>
      <c r="Z1001" t="s">
        <v>49</v>
      </c>
      <c r="AA1001" t="s">
        <v>50</v>
      </c>
    </row>
    <row r="1002" spans="1:27" x14ac:dyDescent="0.25">
      <c r="A1002">
        <v>522</v>
      </c>
      <c r="B1002" t="s">
        <v>1560</v>
      </c>
      <c r="C1002" t="s">
        <v>1549</v>
      </c>
      <c r="D1002">
        <v>4</v>
      </c>
      <c r="E1002" t="s">
        <v>23</v>
      </c>
      <c r="F1002" t="s">
        <v>1565</v>
      </c>
      <c r="G1002" t="s">
        <v>44</v>
      </c>
      <c r="H1002" t="s">
        <v>236</v>
      </c>
      <c r="I1002" t="s">
        <v>1566</v>
      </c>
      <c r="J1002" t="s">
        <v>109</v>
      </c>
      <c r="K1002" s="7">
        <v>138</v>
      </c>
      <c r="L1002">
        <v>1</v>
      </c>
      <c r="M1002" t="s">
        <v>4340</v>
      </c>
      <c r="N1002">
        <f>COUNTIFS(Bike_Data[Product Name],Bike_Data[[#This Row],[Product Name]])</f>
        <v>193</v>
      </c>
      <c r="O1002">
        <f>_xlfn.RANK.EQ(Bike_Data[[#This Row],[Product Name Count]],Bike_Data[Product Name Count])</f>
        <v>1</v>
      </c>
      <c r="P10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02" t="s">
        <v>87</v>
      </c>
      <c r="R1002" t="s">
        <v>37</v>
      </c>
      <c r="S1002">
        <v>1</v>
      </c>
      <c r="T1002">
        <v>269.99</v>
      </c>
      <c r="U1002">
        <v>0.05</v>
      </c>
      <c r="V1002" t="s">
        <v>47</v>
      </c>
      <c r="W1002">
        <v>16</v>
      </c>
      <c r="X1002" t="s">
        <v>44</v>
      </c>
      <c r="Y1002" t="s">
        <v>48</v>
      </c>
      <c r="Z1002" t="s">
        <v>49</v>
      </c>
      <c r="AA1002" t="s">
        <v>55</v>
      </c>
    </row>
    <row r="1003" spans="1:27" x14ac:dyDescent="0.25">
      <c r="A1003">
        <v>522</v>
      </c>
      <c r="B1003" t="s">
        <v>1560</v>
      </c>
      <c r="C1003" t="s">
        <v>1549</v>
      </c>
      <c r="D1003">
        <v>4</v>
      </c>
      <c r="E1003" t="s">
        <v>23</v>
      </c>
      <c r="F1003" t="s">
        <v>1565</v>
      </c>
      <c r="G1003" t="s">
        <v>44</v>
      </c>
      <c r="H1003" t="s">
        <v>236</v>
      </c>
      <c r="I1003" t="s">
        <v>1566</v>
      </c>
      <c r="J1003" t="s">
        <v>86</v>
      </c>
      <c r="K1003" s="7">
        <v>123</v>
      </c>
      <c r="L1003">
        <v>406</v>
      </c>
      <c r="M1003" t="s">
        <v>4340</v>
      </c>
      <c r="N1003">
        <f>COUNTIFS(Bike_Data[Product Name],Bike_Data[[#This Row],[Product Name]])</f>
        <v>180</v>
      </c>
      <c r="O1003">
        <f>_xlfn.RANK.EQ(Bike_Data[[#This Row],[Product Name Count]],Bike_Data[Product Name Count])</f>
        <v>572</v>
      </c>
      <c r="P10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03" t="s">
        <v>87</v>
      </c>
      <c r="R1003" t="s">
        <v>37</v>
      </c>
      <c r="S1003">
        <v>2</v>
      </c>
      <c r="T1003">
        <v>269.99</v>
      </c>
      <c r="U1003">
        <v>7.0000000000000007E-2</v>
      </c>
      <c r="V1003" t="s">
        <v>47</v>
      </c>
      <c r="W1003">
        <v>0</v>
      </c>
      <c r="X1003" t="s">
        <v>44</v>
      </c>
      <c r="Y1003" t="s">
        <v>48</v>
      </c>
      <c r="Z1003" t="s">
        <v>49</v>
      </c>
      <c r="AA1003" t="s">
        <v>55</v>
      </c>
    </row>
    <row r="1004" spans="1:27" x14ac:dyDescent="0.25">
      <c r="A1004">
        <v>522</v>
      </c>
      <c r="B1004" t="s">
        <v>1560</v>
      </c>
      <c r="C1004" t="s">
        <v>1549</v>
      </c>
      <c r="D1004">
        <v>4</v>
      </c>
      <c r="E1004" t="s">
        <v>23</v>
      </c>
      <c r="F1004" t="s">
        <v>1565</v>
      </c>
      <c r="G1004" t="s">
        <v>44</v>
      </c>
      <c r="H1004" t="s">
        <v>236</v>
      </c>
      <c r="I1004" t="s">
        <v>1566</v>
      </c>
      <c r="J1004" t="s">
        <v>41</v>
      </c>
      <c r="K1004" s="7">
        <v>62</v>
      </c>
      <c r="L1004">
        <v>1134</v>
      </c>
      <c r="M1004" t="s">
        <v>4341</v>
      </c>
      <c r="N1004">
        <f>COUNTIFS(Bike_Data[Product Name],Bike_Data[[#This Row],[Product Name]])</f>
        <v>97</v>
      </c>
      <c r="O1004">
        <f>_xlfn.RANK.EQ(Bike_Data[[#This Row],[Product Name Count]],Bike_Data[Product Name Count])</f>
        <v>1262</v>
      </c>
      <c r="P10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04" t="s">
        <v>39</v>
      </c>
      <c r="R1004" t="s">
        <v>40</v>
      </c>
      <c r="S1004">
        <v>2</v>
      </c>
      <c r="T1004">
        <v>2899.99</v>
      </c>
      <c r="U1004">
        <v>7.0000000000000007E-2</v>
      </c>
      <c r="V1004" t="s">
        <v>47</v>
      </c>
      <c r="W1004">
        <v>2</v>
      </c>
      <c r="X1004" t="s">
        <v>44</v>
      </c>
      <c r="Y1004" t="s">
        <v>48</v>
      </c>
      <c r="Z1004" t="s">
        <v>49</v>
      </c>
      <c r="AA1004" t="s">
        <v>55</v>
      </c>
    </row>
    <row r="1005" spans="1:27" x14ac:dyDescent="0.25">
      <c r="A1005">
        <v>523</v>
      </c>
      <c r="B1005" t="s">
        <v>1549</v>
      </c>
      <c r="C1005" t="s">
        <v>1567</v>
      </c>
      <c r="D1005">
        <v>4</v>
      </c>
      <c r="E1005" t="s">
        <v>23</v>
      </c>
      <c r="F1005" t="s">
        <v>1568</v>
      </c>
      <c r="G1005" t="s">
        <v>44</v>
      </c>
      <c r="H1005" t="s">
        <v>143</v>
      </c>
      <c r="I1005" t="s">
        <v>1569</v>
      </c>
      <c r="J1005" t="s">
        <v>78</v>
      </c>
      <c r="K1005" s="7">
        <v>136</v>
      </c>
      <c r="L1005">
        <v>139</v>
      </c>
      <c r="M1005" t="s">
        <v>4340</v>
      </c>
      <c r="N1005">
        <f>COUNTIFS(Bike_Data[Product Name],Bike_Data[[#This Row],[Product Name]])</f>
        <v>193</v>
      </c>
      <c r="O1005">
        <f>_xlfn.RANK.EQ(Bike_Data[[#This Row],[Product Name Count]],Bike_Data[Product Name Count])</f>
        <v>1</v>
      </c>
      <c r="P10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05" t="s">
        <v>36</v>
      </c>
      <c r="R1005" t="s">
        <v>37</v>
      </c>
      <c r="S1005">
        <v>1</v>
      </c>
      <c r="T1005">
        <v>549.99</v>
      </c>
      <c r="U1005">
        <v>0.2</v>
      </c>
      <c r="V1005" t="s">
        <v>47</v>
      </c>
      <c r="W1005">
        <v>2</v>
      </c>
      <c r="X1005" t="s">
        <v>44</v>
      </c>
      <c r="Y1005" t="s">
        <v>48</v>
      </c>
      <c r="Z1005" t="s">
        <v>49</v>
      </c>
      <c r="AA1005" t="s">
        <v>50</v>
      </c>
    </row>
    <row r="1006" spans="1:27" x14ac:dyDescent="0.25">
      <c r="A1006">
        <v>523</v>
      </c>
      <c r="B1006" t="s">
        <v>1549</v>
      </c>
      <c r="C1006" t="s">
        <v>1567</v>
      </c>
      <c r="D1006">
        <v>4</v>
      </c>
      <c r="E1006" t="s">
        <v>23</v>
      </c>
      <c r="F1006" t="s">
        <v>1568</v>
      </c>
      <c r="G1006" t="s">
        <v>44</v>
      </c>
      <c r="H1006" t="s">
        <v>143</v>
      </c>
      <c r="I1006" t="s">
        <v>1569</v>
      </c>
      <c r="J1006" t="s">
        <v>42</v>
      </c>
      <c r="K1006" s="7">
        <v>131</v>
      </c>
      <c r="L1006">
        <v>275</v>
      </c>
      <c r="M1006" t="s">
        <v>4340</v>
      </c>
      <c r="N1006">
        <f>COUNTIFS(Bike_Data[Product Name],Bike_Data[[#This Row],[Product Name]])</f>
        <v>185</v>
      </c>
      <c r="O1006">
        <f>_xlfn.RANK.EQ(Bike_Data[[#This Row],[Product Name Count]],Bike_Data[Product Name Count])</f>
        <v>387</v>
      </c>
      <c r="P10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06" t="s">
        <v>36</v>
      </c>
      <c r="R1006" t="s">
        <v>37</v>
      </c>
      <c r="S1006">
        <v>2</v>
      </c>
      <c r="T1006">
        <v>599.99</v>
      </c>
      <c r="U1006">
        <v>7.0000000000000007E-2</v>
      </c>
      <c r="V1006" t="s">
        <v>47</v>
      </c>
      <c r="W1006">
        <v>20</v>
      </c>
      <c r="X1006" t="s">
        <v>44</v>
      </c>
      <c r="Y1006" t="s">
        <v>48</v>
      </c>
      <c r="Z1006" t="s">
        <v>49</v>
      </c>
      <c r="AA1006" t="s">
        <v>50</v>
      </c>
    </row>
    <row r="1007" spans="1:27" x14ac:dyDescent="0.25">
      <c r="A1007">
        <v>523</v>
      </c>
      <c r="B1007" t="s">
        <v>1549</v>
      </c>
      <c r="C1007" t="s">
        <v>1567</v>
      </c>
      <c r="D1007">
        <v>4</v>
      </c>
      <c r="E1007" t="s">
        <v>23</v>
      </c>
      <c r="F1007" t="s">
        <v>1568</v>
      </c>
      <c r="G1007" t="s">
        <v>44</v>
      </c>
      <c r="H1007" t="s">
        <v>143</v>
      </c>
      <c r="I1007" t="s">
        <v>1569</v>
      </c>
      <c r="J1007" t="s">
        <v>127</v>
      </c>
      <c r="K1007" s="7">
        <v>66</v>
      </c>
      <c r="L1007">
        <v>875</v>
      </c>
      <c r="M1007" t="s">
        <v>4341</v>
      </c>
      <c r="N1007">
        <f>COUNTIFS(Bike_Data[Product Name],Bike_Data[[#This Row],[Product Name]])</f>
        <v>91</v>
      </c>
      <c r="O1007">
        <f>_xlfn.RANK.EQ(Bike_Data[[#This Row],[Product Name Count]],Bike_Data[Product Name Count])</f>
        <v>1553</v>
      </c>
      <c r="P10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07" t="s">
        <v>39</v>
      </c>
      <c r="R1007" t="s">
        <v>128</v>
      </c>
      <c r="S1007">
        <v>2</v>
      </c>
      <c r="T1007">
        <v>1320.99</v>
      </c>
      <c r="U1007">
        <v>0.1</v>
      </c>
      <c r="V1007" t="s">
        <v>47</v>
      </c>
      <c r="W1007">
        <v>1</v>
      </c>
      <c r="X1007" t="s">
        <v>44</v>
      </c>
      <c r="Y1007" t="s">
        <v>48</v>
      </c>
      <c r="Z1007" t="s">
        <v>49</v>
      </c>
      <c r="AA1007" t="s">
        <v>50</v>
      </c>
    </row>
    <row r="1008" spans="1:27" x14ac:dyDescent="0.25">
      <c r="A1008">
        <v>523</v>
      </c>
      <c r="B1008" t="s">
        <v>1549</v>
      </c>
      <c r="C1008" t="s">
        <v>1567</v>
      </c>
      <c r="D1008">
        <v>4</v>
      </c>
      <c r="E1008" t="s">
        <v>23</v>
      </c>
      <c r="F1008" t="s">
        <v>1568</v>
      </c>
      <c r="G1008" t="s">
        <v>44</v>
      </c>
      <c r="H1008" t="s">
        <v>143</v>
      </c>
      <c r="I1008" t="s">
        <v>1569</v>
      </c>
      <c r="J1008" t="s">
        <v>35</v>
      </c>
      <c r="K1008" s="7">
        <v>56</v>
      </c>
      <c r="L1008">
        <v>1373</v>
      </c>
      <c r="M1008" t="s">
        <v>4341</v>
      </c>
      <c r="N1008">
        <f>COUNTIFS(Bike_Data[Product Name],Bike_Data[[#This Row],[Product Name]])</f>
        <v>84</v>
      </c>
      <c r="O1008">
        <f>_xlfn.RANK.EQ(Bike_Data[[#This Row],[Product Name Count]],Bike_Data[Product Name Count])</f>
        <v>2086</v>
      </c>
      <c r="P10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08" t="s">
        <v>36</v>
      </c>
      <c r="R1008" t="s">
        <v>37</v>
      </c>
      <c r="S1008">
        <v>1</v>
      </c>
      <c r="T1008">
        <v>599.99</v>
      </c>
      <c r="U1008">
        <v>0.05</v>
      </c>
      <c r="V1008" t="s">
        <v>47</v>
      </c>
      <c r="W1008">
        <v>20</v>
      </c>
      <c r="X1008" t="s">
        <v>44</v>
      </c>
      <c r="Y1008" t="s">
        <v>48</v>
      </c>
      <c r="Z1008" t="s">
        <v>49</v>
      </c>
      <c r="AA1008" t="s">
        <v>50</v>
      </c>
    </row>
    <row r="1009" spans="1:27" x14ac:dyDescent="0.25">
      <c r="A1009">
        <v>526</v>
      </c>
      <c r="B1009" t="s">
        <v>1572</v>
      </c>
      <c r="C1009" t="s">
        <v>1576</v>
      </c>
      <c r="D1009">
        <v>4</v>
      </c>
      <c r="E1009" t="s">
        <v>23</v>
      </c>
      <c r="F1009" t="s">
        <v>1577</v>
      </c>
      <c r="G1009" t="s">
        <v>44</v>
      </c>
      <c r="H1009" t="s">
        <v>73</v>
      </c>
      <c r="I1009" t="s">
        <v>1578</v>
      </c>
      <c r="J1009" t="s">
        <v>109</v>
      </c>
      <c r="K1009" s="7">
        <v>138</v>
      </c>
      <c r="L1009">
        <v>1</v>
      </c>
      <c r="M1009" t="s">
        <v>4340</v>
      </c>
      <c r="N1009">
        <f>COUNTIFS(Bike_Data[Product Name],Bike_Data[[#This Row],[Product Name]])</f>
        <v>193</v>
      </c>
      <c r="O1009">
        <f>_xlfn.RANK.EQ(Bike_Data[[#This Row],[Product Name Count]],Bike_Data[Product Name Count])</f>
        <v>1</v>
      </c>
      <c r="P10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09" t="s">
        <v>87</v>
      </c>
      <c r="R1009" t="s">
        <v>37</v>
      </c>
      <c r="S1009">
        <v>1</v>
      </c>
      <c r="T1009">
        <v>269.99</v>
      </c>
      <c r="U1009">
        <v>0.05</v>
      </c>
      <c r="V1009" t="s">
        <v>47</v>
      </c>
      <c r="W1009">
        <v>16</v>
      </c>
      <c r="X1009" t="s">
        <v>44</v>
      </c>
      <c r="Y1009" t="s">
        <v>48</v>
      </c>
      <c r="Z1009" t="s">
        <v>49</v>
      </c>
      <c r="AA1009" t="s">
        <v>50</v>
      </c>
    </row>
    <row r="1010" spans="1:27" x14ac:dyDescent="0.25">
      <c r="A1010">
        <v>526</v>
      </c>
      <c r="B1010" t="s">
        <v>1572</v>
      </c>
      <c r="C1010" t="s">
        <v>1576</v>
      </c>
      <c r="D1010">
        <v>4</v>
      </c>
      <c r="E1010" t="s">
        <v>23</v>
      </c>
      <c r="F1010" t="s">
        <v>1577</v>
      </c>
      <c r="G1010" t="s">
        <v>44</v>
      </c>
      <c r="H1010" t="s">
        <v>73</v>
      </c>
      <c r="I1010" t="s">
        <v>1578</v>
      </c>
      <c r="J1010" t="s">
        <v>82</v>
      </c>
      <c r="K1010" s="7">
        <v>54</v>
      </c>
      <c r="L1010">
        <v>1429</v>
      </c>
      <c r="M1010" t="s">
        <v>4341</v>
      </c>
      <c r="N1010">
        <f>COUNTIFS(Bike_Data[Product Name],Bike_Data[[#This Row],[Product Name]])</f>
        <v>91</v>
      </c>
      <c r="O1010">
        <f>_xlfn.RANK.EQ(Bike_Data[[#This Row],[Product Name Count]],Bike_Data[Product Name Count])</f>
        <v>1553</v>
      </c>
      <c r="P10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10" t="s">
        <v>36</v>
      </c>
      <c r="R1010" t="s">
        <v>37</v>
      </c>
      <c r="S1010">
        <v>1</v>
      </c>
      <c r="T1010">
        <v>529.99</v>
      </c>
      <c r="U1010">
        <v>7.0000000000000007E-2</v>
      </c>
      <c r="V1010" t="s">
        <v>47</v>
      </c>
      <c r="W1010">
        <v>6</v>
      </c>
      <c r="X1010" t="s">
        <v>44</v>
      </c>
      <c r="Y1010" t="s">
        <v>48</v>
      </c>
      <c r="Z1010" t="s">
        <v>49</v>
      </c>
      <c r="AA1010" t="s">
        <v>50</v>
      </c>
    </row>
    <row r="1011" spans="1:27" x14ac:dyDescent="0.25">
      <c r="A1011">
        <v>526</v>
      </c>
      <c r="B1011" t="s">
        <v>1572</v>
      </c>
      <c r="C1011" t="s">
        <v>1576</v>
      </c>
      <c r="D1011">
        <v>4</v>
      </c>
      <c r="E1011" t="s">
        <v>23</v>
      </c>
      <c r="F1011" t="s">
        <v>1577</v>
      </c>
      <c r="G1011" t="s">
        <v>44</v>
      </c>
      <c r="H1011" t="s">
        <v>73</v>
      </c>
      <c r="I1011" t="s">
        <v>1578</v>
      </c>
      <c r="J1011" t="s">
        <v>56</v>
      </c>
      <c r="K1011" s="7">
        <v>53</v>
      </c>
      <c r="L1011">
        <v>1483</v>
      </c>
      <c r="M1011" t="s">
        <v>4341</v>
      </c>
      <c r="N1011">
        <f>COUNTIFS(Bike_Data[Product Name],Bike_Data[[#This Row],[Product Name]])</f>
        <v>86</v>
      </c>
      <c r="O1011">
        <f>_xlfn.RANK.EQ(Bike_Data[[#This Row],[Product Name Count]],Bike_Data[Product Name Count])</f>
        <v>1915</v>
      </c>
      <c r="P10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11" t="s">
        <v>39</v>
      </c>
      <c r="R1011" t="s">
        <v>30</v>
      </c>
      <c r="S1011">
        <v>2</v>
      </c>
      <c r="T1011">
        <v>999.99</v>
      </c>
      <c r="U1011">
        <v>0.1</v>
      </c>
      <c r="V1011" t="s">
        <v>47</v>
      </c>
      <c r="W1011">
        <v>28</v>
      </c>
      <c r="X1011" t="s">
        <v>44</v>
      </c>
      <c r="Y1011" t="s">
        <v>48</v>
      </c>
      <c r="Z1011" t="s">
        <v>49</v>
      </c>
      <c r="AA1011" t="s">
        <v>50</v>
      </c>
    </row>
    <row r="1012" spans="1:27" x14ac:dyDescent="0.25">
      <c r="A1012">
        <v>526</v>
      </c>
      <c r="B1012" t="s">
        <v>1572</v>
      </c>
      <c r="C1012" t="s">
        <v>1576</v>
      </c>
      <c r="D1012">
        <v>4</v>
      </c>
      <c r="E1012" t="s">
        <v>23</v>
      </c>
      <c r="F1012" t="s">
        <v>1577</v>
      </c>
      <c r="G1012" t="s">
        <v>44</v>
      </c>
      <c r="H1012" t="s">
        <v>73</v>
      </c>
      <c r="I1012" t="s">
        <v>1578</v>
      </c>
      <c r="J1012" t="s">
        <v>38</v>
      </c>
      <c r="K1012" s="7">
        <v>59</v>
      </c>
      <c r="L1012">
        <v>1257</v>
      </c>
      <c r="M1012" t="s">
        <v>4341</v>
      </c>
      <c r="N1012">
        <f>COUNTIFS(Bike_Data[Product Name],Bike_Data[[#This Row],[Product Name]])</f>
        <v>85</v>
      </c>
      <c r="O1012">
        <f>_xlfn.RANK.EQ(Bike_Data[[#This Row],[Product Name Count]],Bike_Data[Product Name Count])</f>
        <v>2001</v>
      </c>
      <c r="P10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12" t="s">
        <v>39</v>
      </c>
      <c r="R1012" t="s">
        <v>40</v>
      </c>
      <c r="S1012">
        <v>1</v>
      </c>
      <c r="T1012">
        <v>1799.99</v>
      </c>
      <c r="U1012">
        <v>0.1</v>
      </c>
      <c r="V1012" t="s">
        <v>47</v>
      </c>
      <c r="W1012">
        <v>1</v>
      </c>
      <c r="X1012" t="s">
        <v>44</v>
      </c>
      <c r="Y1012" t="s">
        <v>48</v>
      </c>
      <c r="Z1012" t="s">
        <v>49</v>
      </c>
      <c r="AA1012" t="s">
        <v>50</v>
      </c>
    </row>
    <row r="1013" spans="1:27" x14ac:dyDescent="0.25">
      <c r="A1013">
        <v>528</v>
      </c>
      <c r="B1013" t="s">
        <v>1576</v>
      </c>
      <c r="C1013" t="s">
        <v>1581</v>
      </c>
      <c r="D1013">
        <v>4</v>
      </c>
      <c r="E1013" t="s">
        <v>23</v>
      </c>
      <c r="F1013" t="s">
        <v>1582</v>
      </c>
      <c r="G1013" t="s">
        <v>44</v>
      </c>
      <c r="H1013" t="s">
        <v>395</v>
      </c>
      <c r="I1013" t="s">
        <v>1583</v>
      </c>
      <c r="J1013" t="s">
        <v>109</v>
      </c>
      <c r="K1013" s="7">
        <v>138</v>
      </c>
      <c r="L1013">
        <v>1</v>
      </c>
      <c r="M1013" t="s">
        <v>4340</v>
      </c>
      <c r="N1013">
        <f>COUNTIFS(Bike_Data[Product Name],Bike_Data[[#This Row],[Product Name]])</f>
        <v>193</v>
      </c>
      <c r="O1013">
        <f>_xlfn.RANK.EQ(Bike_Data[[#This Row],[Product Name Count]],Bike_Data[Product Name Count])</f>
        <v>1</v>
      </c>
      <c r="P10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13" t="s">
        <v>87</v>
      </c>
      <c r="R1013" t="s">
        <v>37</v>
      </c>
      <c r="S1013">
        <v>2</v>
      </c>
      <c r="T1013">
        <v>269.99</v>
      </c>
      <c r="U1013">
        <v>0.05</v>
      </c>
      <c r="V1013" t="s">
        <v>47</v>
      </c>
      <c r="W1013">
        <v>16</v>
      </c>
      <c r="X1013" t="s">
        <v>44</v>
      </c>
      <c r="Y1013" t="s">
        <v>48</v>
      </c>
      <c r="Z1013" t="s">
        <v>49</v>
      </c>
      <c r="AA1013" t="s">
        <v>55</v>
      </c>
    </row>
    <row r="1014" spans="1:27" x14ac:dyDescent="0.25">
      <c r="A1014">
        <v>529</v>
      </c>
      <c r="B1014" t="s">
        <v>1576</v>
      </c>
      <c r="C1014" t="s">
        <v>1581</v>
      </c>
      <c r="D1014">
        <v>4</v>
      </c>
      <c r="E1014" t="s">
        <v>23</v>
      </c>
      <c r="F1014" t="s">
        <v>1584</v>
      </c>
      <c r="G1014" t="s">
        <v>44</v>
      </c>
      <c r="H1014" t="s">
        <v>455</v>
      </c>
      <c r="I1014" t="s">
        <v>1585</v>
      </c>
      <c r="J1014" t="s">
        <v>78</v>
      </c>
      <c r="K1014" s="7">
        <v>136</v>
      </c>
      <c r="L1014">
        <v>139</v>
      </c>
      <c r="M1014" t="s">
        <v>4340</v>
      </c>
      <c r="N1014">
        <f>COUNTIFS(Bike_Data[Product Name],Bike_Data[[#This Row],[Product Name]])</f>
        <v>193</v>
      </c>
      <c r="O1014">
        <f>_xlfn.RANK.EQ(Bike_Data[[#This Row],[Product Name Count]],Bike_Data[Product Name Count])</f>
        <v>1</v>
      </c>
      <c r="P10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14" t="s">
        <v>36</v>
      </c>
      <c r="R1014" t="s">
        <v>37</v>
      </c>
      <c r="S1014">
        <v>2</v>
      </c>
      <c r="T1014">
        <v>549.99</v>
      </c>
      <c r="U1014">
        <v>7.0000000000000007E-2</v>
      </c>
      <c r="V1014" t="s">
        <v>47</v>
      </c>
      <c r="W1014">
        <v>2</v>
      </c>
      <c r="X1014" t="s">
        <v>44</v>
      </c>
      <c r="Y1014" t="s">
        <v>48</v>
      </c>
      <c r="Z1014" t="s">
        <v>49</v>
      </c>
      <c r="AA1014" t="s">
        <v>55</v>
      </c>
    </row>
    <row r="1015" spans="1:27" x14ac:dyDescent="0.25">
      <c r="A1015">
        <v>530</v>
      </c>
      <c r="B1015" t="s">
        <v>1576</v>
      </c>
      <c r="C1015" t="s">
        <v>1581</v>
      </c>
      <c r="D1015">
        <v>4</v>
      </c>
      <c r="E1015" t="s">
        <v>23</v>
      </c>
      <c r="F1015" t="s">
        <v>1586</v>
      </c>
      <c r="G1015" t="s">
        <v>44</v>
      </c>
      <c r="H1015" t="s">
        <v>698</v>
      </c>
      <c r="I1015" t="s">
        <v>1587</v>
      </c>
      <c r="J1015" t="s">
        <v>114</v>
      </c>
      <c r="K1015" s="7">
        <v>73</v>
      </c>
      <c r="L1015">
        <v>529</v>
      </c>
      <c r="M1015" t="s">
        <v>4340</v>
      </c>
      <c r="N1015">
        <f>COUNTIFS(Bike_Data[Product Name],Bike_Data[[#This Row],[Product Name]])</f>
        <v>110</v>
      </c>
      <c r="O1015">
        <f>_xlfn.RANK.EQ(Bike_Data[[#This Row],[Product Name Count]],Bike_Data[Product Name Count])</f>
        <v>752</v>
      </c>
      <c r="P10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15" t="s">
        <v>39</v>
      </c>
      <c r="R1015" t="s">
        <v>30</v>
      </c>
      <c r="S1015">
        <v>2</v>
      </c>
      <c r="T1015">
        <v>469.99</v>
      </c>
      <c r="U1015">
        <v>0.2</v>
      </c>
      <c r="V1015" t="s">
        <v>47</v>
      </c>
      <c r="W1015">
        <v>11</v>
      </c>
      <c r="X1015" t="s">
        <v>44</v>
      </c>
      <c r="Y1015" t="s">
        <v>48</v>
      </c>
      <c r="Z1015" t="s">
        <v>49</v>
      </c>
      <c r="AA1015" t="s">
        <v>50</v>
      </c>
    </row>
    <row r="1016" spans="1:27" x14ac:dyDescent="0.25">
      <c r="A1016">
        <v>530</v>
      </c>
      <c r="B1016" t="s">
        <v>1576</v>
      </c>
      <c r="C1016" t="s">
        <v>1581</v>
      </c>
      <c r="D1016">
        <v>4</v>
      </c>
      <c r="E1016" t="s">
        <v>23</v>
      </c>
      <c r="F1016" t="s">
        <v>1586</v>
      </c>
      <c r="G1016" t="s">
        <v>44</v>
      </c>
      <c r="H1016" t="s">
        <v>698</v>
      </c>
      <c r="I1016" t="s">
        <v>1587</v>
      </c>
      <c r="J1016" t="s">
        <v>41</v>
      </c>
      <c r="K1016" s="7">
        <v>62</v>
      </c>
      <c r="L1016">
        <v>1134</v>
      </c>
      <c r="M1016" t="s">
        <v>4341</v>
      </c>
      <c r="N1016">
        <f>COUNTIFS(Bike_Data[Product Name],Bike_Data[[#This Row],[Product Name]])</f>
        <v>97</v>
      </c>
      <c r="O1016">
        <f>_xlfn.RANK.EQ(Bike_Data[[#This Row],[Product Name Count]],Bike_Data[Product Name Count])</f>
        <v>1262</v>
      </c>
      <c r="P10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16" t="s">
        <v>39</v>
      </c>
      <c r="R1016" t="s">
        <v>40</v>
      </c>
      <c r="S1016">
        <v>1</v>
      </c>
      <c r="T1016">
        <v>2899.99</v>
      </c>
      <c r="U1016">
        <v>7.0000000000000007E-2</v>
      </c>
      <c r="V1016" t="s">
        <v>47</v>
      </c>
      <c r="W1016">
        <v>2</v>
      </c>
      <c r="X1016" t="s">
        <v>44</v>
      </c>
      <c r="Y1016" t="s">
        <v>48</v>
      </c>
      <c r="Z1016" t="s">
        <v>49</v>
      </c>
      <c r="AA1016" t="s">
        <v>50</v>
      </c>
    </row>
    <row r="1017" spans="1:27" x14ac:dyDescent="0.25">
      <c r="A1017">
        <v>530</v>
      </c>
      <c r="B1017" t="s">
        <v>1576</v>
      </c>
      <c r="C1017" t="s">
        <v>1581</v>
      </c>
      <c r="D1017">
        <v>4</v>
      </c>
      <c r="E1017" t="s">
        <v>23</v>
      </c>
      <c r="F1017" t="s">
        <v>1586</v>
      </c>
      <c r="G1017" t="s">
        <v>44</v>
      </c>
      <c r="H1017" t="s">
        <v>698</v>
      </c>
      <c r="I1017" t="s">
        <v>1587</v>
      </c>
      <c r="J1017" t="s">
        <v>61</v>
      </c>
      <c r="K1017" s="7">
        <v>49</v>
      </c>
      <c r="L1017">
        <v>1536</v>
      </c>
      <c r="M1017" t="s">
        <v>4341</v>
      </c>
      <c r="N1017">
        <f>COUNTIFS(Bike_Data[Product Name],Bike_Data[[#This Row],[Product Name]])</f>
        <v>77</v>
      </c>
      <c r="O1017">
        <f>_xlfn.RANK.EQ(Bike_Data[[#This Row],[Product Name Count]],Bike_Data[Product Name Count])</f>
        <v>2248</v>
      </c>
      <c r="P10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17" t="s">
        <v>39</v>
      </c>
      <c r="R1017" t="s">
        <v>62</v>
      </c>
      <c r="S1017">
        <v>2</v>
      </c>
      <c r="T1017">
        <v>749.99</v>
      </c>
      <c r="U1017">
        <v>0.05</v>
      </c>
      <c r="V1017" t="s">
        <v>47</v>
      </c>
      <c r="W1017">
        <v>16</v>
      </c>
      <c r="X1017" t="s">
        <v>44</v>
      </c>
      <c r="Y1017" t="s">
        <v>48</v>
      </c>
      <c r="Z1017" t="s">
        <v>49</v>
      </c>
      <c r="AA1017" t="s">
        <v>50</v>
      </c>
    </row>
    <row r="1018" spans="1:27" x14ac:dyDescent="0.25">
      <c r="A1018">
        <v>532</v>
      </c>
      <c r="B1018" t="s">
        <v>1573</v>
      </c>
      <c r="C1018" t="s">
        <v>1588</v>
      </c>
      <c r="D1018">
        <v>4</v>
      </c>
      <c r="E1018" t="s">
        <v>23</v>
      </c>
      <c r="F1018" t="s">
        <v>1591</v>
      </c>
      <c r="G1018" t="s">
        <v>44</v>
      </c>
      <c r="H1018" t="s">
        <v>417</v>
      </c>
      <c r="I1018" t="s">
        <v>1592</v>
      </c>
      <c r="J1018" t="s">
        <v>78</v>
      </c>
      <c r="K1018" s="7">
        <v>136</v>
      </c>
      <c r="L1018">
        <v>139</v>
      </c>
      <c r="M1018" t="s">
        <v>4340</v>
      </c>
      <c r="N1018">
        <f>COUNTIFS(Bike_Data[Product Name],Bike_Data[[#This Row],[Product Name]])</f>
        <v>193</v>
      </c>
      <c r="O1018">
        <f>_xlfn.RANK.EQ(Bike_Data[[#This Row],[Product Name Count]],Bike_Data[Product Name Count])</f>
        <v>1</v>
      </c>
      <c r="P10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18" t="s">
        <v>36</v>
      </c>
      <c r="R1018" t="s">
        <v>37</v>
      </c>
      <c r="S1018">
        <v>1</v>
      </c>
      <c r="T1018">
        <v>549.99</v>
      </c>
      <c r="U1018">
        <v>0.1</v>
      </c>
      <c r="V1018" t="s">
        <v>47</v>
      </c>
      <c r="W1018">
        <v>2</v>
      </c>
      <c r="X1018" t="s">
        <v>44</v>
      </c>
      <c r="Y1018" t="s">
        <v>48</v>
      </c>
      <c r="Z1018" t="s">
        <v>49</v>
      </c>
      <c r="AA1018" t="s">
        <v>55</v>
      </c>
    </row>
    <row r="1019" spans="1:27" x14ac:dyDescent="0.25">
      <c r="A1019">
        <v>532</v>
      </c>
      <c r="B1019" t="s">
        <v>1573</v>
      </c>
      <c r="C1019" t="s">
        <v>1588</v>
      </c>
      <c r="D1019">
        <v>4</v>
      </c>
      <c r="E1019" t="s">
        <v>23</v>
      </c>
      <c r="F1019" t="s">
        <v>1591</v>
      </c>
      <c r="G1019" t="s">
        <v>44</v>
      </c>
      <c r="H1019" t="s">
        <v>417</v>
      </c>
      <c r="I1019" t="s">
        <v>1592</v>
      </c>
      <c r="J1019" t="s">
        <v>42</v>
      </c>
      <c r="K1019" s="7">
        <v>131</v>
      </c>
      <c r="L1019">
        <v>275</v>
      </c>
      <c r="M1019" t="s">
        <v>4340</v>
      </c>
      <c r="N1019">
        <f>COUNTIFS(Bike_Data[Product Name],Bike_Data[[#This Row],[Product Name]])</f>
        <v>185</v>
      </c>
      <c r="O1019">
        <f>_xlfn.RANK.EQ(Bike_Data[[#This Row],[Product Name Count]],Bike_Data[Product Name Count])</f>
        <v>387</v>
      </c>
      <c r="P10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19" t="s">
        <v>36</v>
      </c>
      <c r="R1019" t="s">
        <v>37</v>
      </c>
      <c r="S1019">
        <v>2</v>
      </c>
      <c r="T1019">
        <v>599.99</v>
      </c>
      <c r="U1019">
        <v>0.2</v>
      </c>
      <c r="V1019" t="s">
        <v>47</v>
      </c>
      <c r="W1019">
        <v>20</v>
      </c>
      <c r="X1019" t="s">
        <v>44</v>
      </c>
      <c r="Y1019" t="s">
        <v>48</v>
      </c>
      <c r="Z1019" t="s">
        <v>49</v>
      </c>
      <c r="AA1019" t="s">
        <v>55</v>
      </c>
    </row>
    <row r="1020" spans="1:27" x14ac:dyDescent="0.25">
      <c r="A1020">
        <v>532</v>
      </c>
      <c r="B1020" t="s">
        <v>1573</v>
      </c>
      <c r="C1020" t="s">
        <v>1588</v>
      </c>
      <c r="D1020">
        <v>4</v>
      </c>
      <c r="E1020" t="s">
        <v>23</v>
      </c>
      <c r="F1020" t="s">
        <v>1591</v>
      </c>
      <c r="G1020" t="s">
        <v>44</v>
      </c>
      <c r="H1020" t="s">
        <v>417</v>
      </c>
      <c r="I1020" t="s">
        <v>1592</v>
      </c>
      <c r="J1020" t="s">
        <v>68</v>
      </c>
      <c r="K1020" s="7">
        <v>61</v>
      </c>
      <c r="L1020">
        <v>1196</v>
      </c>
      <c r="M1020" t="s">
        <v>4341</v>
      </c>
      <c r="N1020">
        <f>COUNTIFS(Bike_Data[Product Name],Bike_Data[[#This Row],[Product Name]])</f>
        <v>91</v>
      </c>
      <c r="O1020">
        <f>_xlfn.RANK.EQ(Bike_Data[[#This Row],[Product Name Count]],Bike_Data[Product Name Count])</f>
        <v>1553</v>
      </c>
      <c r="P10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20" t="s">
        <v>36</v>
      </c>
      <c r="R1020" t="s">
        <v>69</v>
      </c>
      <c r="S1020">
        <v>2</v>
      </c>
      <c r="T1020">
        <v>429</v>
      </c>
      <c r="U1020">
        <v>7.0000000000000007E-2</v>
      </c>
      <c r="V1020" t="s">
        <v>47</v>
      </c>
      <c r="W1020">
        <v>3</v>
      </c>
      <c r="X1020" t="s">
        <v>44</v>
      </c>
      <c r="Y1020" t="s">
        <v>48</v>
      </c>
      <c r="Z1020" t="s">
        <v>49</v>
      </c>
      <c r="AA1020" t="s">
        <v>55</v>
      </c>
    </row>
    <row r="1021" spans="1:27" x14ac:dyDescent="0.25">
      <c r="A1021">
        <v>533</v>
      </c>
      <c r="B1021" t="s">
        <v>1573</v>
      </c>
      <c r="C1021" t="s">
        <v>1593</v>
      </c>
      <c r="D1021">
        <v>4</v>
      </c>
      <c r="E1021" t="s">
        <v>23</v>
      </c>
      <c r="F1021" t="s">
        <v>1594</v>
      </c>
      <c r="G1021" t="s">
        <v>44</v>
      </c>
      <c r="H1021" t="s">
        <v>1047</v>
      </c>
      <c r="I1021" t="s">
        <v>1595</v>
      </c>
      <c r="J1021" t="s">
        <v>78</v>
      </c>
      <c r="K1021" s="7">
        <v>136</v>
      </c>
      <c r="L1021">
        <v>139</v>
      </c>
      <c r="M1021" t="s">
        <v>4340</v>
      </c>
      <c r="N1021">
        <f>COUNTIFS(Bike_Data[Product Name],Bike_Data[[#This Row],[Product Name]])</f>
        <v>193</v>
      </c>
      <c r="O1021">
        <f>_xlfn.RANK.EQ(Bike_Data[[#This Row],[Product Name Count]],Bike_Data[Product Name Count])</f>
        <v>1</v>
      </c>
      <c r="P10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21" t="s">
        <v>36</v>
      </c>
      <c r="R1021" t="s">
        <v>37</v>
      </c>
      <c r="S1021">
        <v>2</v>
      </c>
      <c r="T1021">
        <v>549.99</v>
      </c>
      <c r="U1021">
        <v>0.1</v>
      </c>
      <c r="V1021" t="s">
        <v>47</v>
      </c>
      <c r="W1021">
        <v>2</v>
      </c>
      <c r="X1021" t="s">
        <v>44</v>
      </c>
      <c r="Y1021" t="s">
        <v>48</v>
      </c>
      <c r="Z1021" t="s">
        <v>49</v>
      </c>
      <c r="AA1021" t="s">
        <v>50</v>
      </c>
    </row>
    <row r="1022" spans="1:27" x14ac:dyDescent="0.25">
      <c r="A1022">
        <v>533</v>
      </c>
      <c r="B1022" t="s">
        <v>1573</v>
      </c>
      <c r="C1022" t="s">
        <v>1593</v>
      </c>
      <c r="D1022">
        <v>4</v>
      </c>
      <c r="E1022" t="s">
        <v>23</v>
      </c>
      <c r="F1022" t="s">
        <v>1594</v>
      </c>
      <c r="G1022" t="s">
        <v>44</v>
      </c>
      <c r="H1022" t="s">
        <v>1047</v>
      </c>
      <c r="I1022" t="s">
        <v>1595</v>
      </c>
      <c r="J1022" t="s">
        <v>132</v>
      </c>
      <c r="K1022" s="7">
        <v>67</v>
      </c>
      <c r="L1022">
        <v>741</v>
      </c>
      <c r="M1022" t="s">
        <v>4340</v>
      </c>
      <c r="N1022">
        <f>COUNTIFS(Bike_Data[Product Name],Bike_Data[[#This Row],[Product Name]])</f>
        <v>98</v>
      </c>
      <c r="O1022">
        <f>_xlfn.RANK.EQ(Bike_Data[[#This Row],[Product Name Count]],Bike_Data[Product Name Count])</f>
        <v>1164</v>
      </c>
      <c r="P10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22" t="s">
        <v>70</v>
      </c>
      <c r="R1022" t="s">
        <v>37</v>
      </c>
      <c r="S1022">
        <v>1</v>
      </c>
      <c r="T1022">
        <v>499.99</v>
      </c>
      <c r="U1022">
        <v>0.05</v>
      </c>
      <c r="V1022" t="s">
        <v>47</v>
      </c>
      <c r="W1022">
        <v>18</v>
      </c>
      <c r="X1022" t="s">
        <v>44</v>
      </c>
      <c r="Y1022" t="s">
        <v>48</v>
      </c>
      <c r="Z1022" t="s">
        <v>49</v>
      </c>
      <c r="AA1022" t="s">
        <v>50</v>
      </c>
    </row>
    <row r="1023" spans="1:27" x14ac:dyDescent="0.25">
      <c r="A1023">
        <v>533</v>
      </c>
      <c r="B1023" t="s">
        <v>1573</v>
      </c>
      <c r="C1023" t="s">
        <v>1593</v>
      </c>
      <c r="D1023">
        <v>4</v>
      </c>
      <c r="E1023" t="s">
        <v>23</v>
      </c>
      <c r="F1023" t="s">
        <v>1594</v>
      </c>
      <c r="G1023" t="s">
        <v>44</v>
      </c>
      <c r="H1023" t="s">
        <v>1047</v>
      </c>
      <c r="I1023" t="s">
        <v>1595</v>
      </c>
      <c r="J1023" t="s">
        <v>28</v>
      </c>
      <c r="K1023" s="7">
        <v>67</v>
      </c>
      <c r="L1023">
        <v>741</v>
      </c>
      <c r="M1023" t="s">
        <v>4340</v>
      </c>
      <c r="N1023">
        <f>COUNTIFS(Bike_Data[Product Name],Bike_Data[[#This Row],[Product Name]])</f>
        <v>97</v>
      </c>
      <c r="O1023">
        <f>_xlfn.RANK.EQ(Bike_Data[[#This Row],[Product Name Count]],Bike_Data[Product Name Count])</f>
        <v>1262</v>
      </c>
      <c r="P10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23" t="s">
        <v>29</v>
      </c>
      <c r="R1023" t="s">
        <v>30</v>
      </c>
      <c r="S1023">
        <v>1</v>
      </c>
      <c r="T1023">
        <v>1549</v>
      </c>
      <c r="U1023">
        <v>0.2</v>
      </c>
      <c r="V1023" t="s">
        <v>47</v>
      </c>
      <c r="W1023">
        <v>13</v>
      </c>
      <c r="X1023" t="s">
        <v>44</v>
      </c>
      <c r="Y1023" t="s">
        <v>48</v>
      </c>
      <c r="Z1023" t="s">
        <v>49</v>
      </c>
      <c r="AA1023" t="s">
        <v>50</v>
      </c>
    </row>
    <row r="1024" spans="1:27" x14ac:dyDescent="0.25">
      <c r="A1024">
        <v>533</v>
      </c>
      <c r="B1024" t="s">
        <v>1573</v>
      </c>
      <c r="C1024" t="s">
        <v>1593</v>
      </c>
      <c r="D1024">
        <v>4</v>
      </c>
      <c r="E1024" t="s">
        <v>23</v>
      </c>
      <c r="F1024" t="s">
        <v>1594</v>
      </c>
      <c r="G1024" t="s">
        <v>44</v>
      </c>
      <c r="H1024" t="s">
        <v>1047</v>
      </c>
      <c r="I1024" t="s">
        <v>1595</v>
      </c>
      <c r="J1024" t="s">
        <v>41</v>
      </c>
      <c r="K1024" s="7">
        <v>62</v>
      </c>
      <c r="L1024">
        <v>1134</v>
      </c>
      <c r="M1024" t="s">
        <v>4341</v>
      </c>
      <c r="N1024">
        <f>COUNTIFS(Bike_Data[Product Name],Bike_Data[[#This Row],[Product Name]])</f>
        <v>97</v>
      </c>
      <c r="O1024">
        <f>_xlfn.RANK.EQ(Bike_Data[[#This Row],[Product Name Count]],Bike_Data[Product Name Count])</f>
        <v>1262</v>
      </c>
      <c r="P10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24" t="s">
        <v>39</v>
      </c>
      <c r="R1024" t="s">
        <v>40</v>
      </c>
      <c r="S1024">
        <v>1</v>
      </c>
      <c r="T1024">
        <v>2899.99</v>
      </c>
      <c r="U1024">
        <v>0.2</v>
      </c>
      <c r="V1024" t="s">
        <v>47</v>
      </c>
      <c r="W1024">
        <v>2</v>
      </c>
      <c r="X1024" t="s">
        <v>44</v>
      </c>
      <c r="Y1024" t="s">
        <v>48</v>
      </c>
      <c r="Z1024" t="s">
        <v>49</v>
      </c>
      <c r="AA1024" t="s">
        <v>50</v>
      </c>
    </row>
    <row r="1025" spans="1:27" x14ac:dyDescent="0.25">
      <c r="A1025">
        <v>534</v>
      </c>
      <c r="B1025" t="s">
        <v>1573</v>
      </c>
      <c r="C1025" t="s">
        <v>1581</v>
      </c>
      <c r="D1025">
        <v>4</v>
      </c>
      <c r="E1025" t="s">
        <v>23</v>
      </c>
      <c r="F1025" t="s">
        <v>1596</v>
      </c>
      <c r="G1025" t="s">
        <v>44</v>
      </c>
      <c r="H1025" t="s">
        <v>478</v>
      </c>
      <c r="I1025" t="s">
        <v>1597</v>
      </c>
      <c r="J1025" t="s">
        <v>109</v>
      </c>
      <c r="K1025" s="7">
        <v>138</v>
      </c>
      <c r="L1025">
        <v>1</v>
      </c>
      <c r="M1025" t="s">
        <v>4340</v>
      </c>
      <c r="N1025">
        <f>COUNTIFS(Bike_Data[Product Name],Bike_Data[[#This Row],[Product Name]])</f>
        <v>193</v>
      </c>
      <c r="O1025">
        <f>_xlfn.RANK.EQ(Bike_Data[[#This Row],[Product Name Count]],Bike_Data[Product Name Count])</f>
        <v>1</v>
      </c>
      <c r="P10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25" t="s">
        <v>87</v>
      </c>
      <c r="R1025" t="s">
        <v>37</v>
      </c>
      <c r="S1025">
        <v>2</v>
      </c>
      <c r="T1025">
        <v>269.99</v>
      </c>
      <c r="U1025">
        <v>0.05</v>
      </c>
      <c r="V1025" t="s">
        <v>47</v>
      </c>
      <c r="W1025">
        <v>16</v>
      </c>
      <c r="X1025" t="s">
        <v>44</v>
      </c>
      <c r="Y1025" t="s">
        <v>48</v>
      </c>
      <c r="Z1025" t="s">
        <v>49</v>
      </c>
      <c r="AA1025" t="s">
        <v>55</v>
      </c>
    </row>
    <row r="1026" spans="1:27" x14ac:dyDescent="0.25">
      <c r="A1026">
        <v>534</v>
      </c>
      <c r="B1026" t="s">
        <v>1573</v>
      </c>
      <c r="C1026" t="s">
        <v>1581</v>
      </c>
      <c r="D1026">
        <v>4</v>
      </c>
      <c r="E1026" t="s">
        <v>23</v>
      </c>
      <c r="F1026" t="s">
        <v>1596</v>
      </c>
      <c r="G1026" t="s">
        <v>44</v>
      </c>
      <c r="H1026" t="s">
        <v>478</v>
      </c>
      <c r="I1026" t="s">
        <v>1597</v>
      </c>
      <c r="J1026" t="s">
        <v>78</v>
      </c>
      <c r="K1026" s="7">
        <v>136</v>
      </c>
      <c r="L1026">
        <v>139</v>
      </c>
      <c r="M1026" t="s">
        <v>4340</v>
      </c>
      <c r="N1026">
        <f>COUNTIFS(Bike_Data[Product Name],Bike_Data[[#This Row],[Product Name]])</f>
        <v>193</v>
      </c>
      <c r="O1026">
        <f>_xlfn.RANK.EQ(Bike_Data[[#This Row],[Product Name Count]],Bike_Data[Product Name Count])</f>
        <v>1</v>
      </c>
      <c r="P10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26" t="s">
        <v>70</v>
      </c>
      <c r="R1026" t="s">
        <v>37</v>
      </c>
      <c r="S1026">
        <v>2</v>
      </c>
      <c r="T1026">
        <v>549.99</v>
      </c>
      <c r="U1026">
        <v>0.1</v>
      </c>
      <c r="V1026" t="s">
        <v>47</v>
      </c>
      <c r="W1026">
        <v>16</v>
      </c>
      <c r="X1026" t="s">
        <v>44</v>
      </c>
      <c r="Y1026" t="s">
        <v>48</v>
      </c>
      <c r="Z1026" t="s">
        <v>49</v>
      </c>
      <c r="AA1026" t="s">
        <v>55</v>
      </c>
    </row>
    <row r="1027" spans="1:27" x14ac:dyDescent="0.25">
      <c r="A1027">
        <v>534</v>
      </c>
      <c r="B1027" t="s">
        <v>1573</v>
      </c>
      <c r="C1027" t="s">
        <v>1581</v>
      </c>
      <c r="D1027">
        <v>4</v>
      </c>
      <c r="E1027" t="s">
        <v>23</v>
      </c>
      <c r="F1027" t="s">
        <v>1596</v>
      </c>
      <c r="G1027" t="s">
        <v>44</v>
      </c>
      <c r="H1027" t="s">
        <v>478</v>
      </c>
      <c r="I1027" t="s">
        <v>1597</v>
      </c>
      <c r="J1027" t="s">
        <v>76</v>
      </c>
      <c r="K1027" s="7">
        <v>63</v>
      </c>
      <c r="L1027">
        <v>1071</v>
      </c>
      <c r="M1027" t="s">
        <v>4341</v>
      </c>
      <c r="N1027">
        <f>COUNTIFS(Bike_Data[Product Name],Bike_Data[[#This Row],[Product Name]])</f>
        <v>101</v>
      </c>
      <c r="O1027">
        <f>_xlfn.RANK.EQ(Bike_Data[[#This Row],[Product Name Count]],Bike_Data[Product Name Count])</f>
        <v>862</v>
      </c>
      <c r="P10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27" t="s">
        <v>77</v>
      </c>
      <c r="R1027" t="s">
        <v>40</v>
      </c>
      <c r="S1027">
        <v>2</v>
      </c>
      <c r="T1027">
        <v>2999.99</v>
      </c>
      <c r="U1027">
        <v>0.05</v>
      </c>
      <c r="V1027" t="s">
        <v>47</v>
      </c>
      <c r="W1027">
        <v>17</v>
      </c>
      <c r="X1027" t="s">
        <v>44</v>
      </c>
      <c r="Y1027" t="s">
        <v>48</v>
      </c>
      <c r="Z1027" t="s">
        <v>49</v>
      </c>
      <c r="AA1027" t="s">
        <v>55</v>
      </c>
    </row>
    <row r="1028" spans="1:27" x14ac:dyDescent="0.25">
      <c r="A1028">
        <v>534</v>
      </c>
      <c r="B1028" t="s">
        <v>1573</v>
      </c>
      <c r="C1028" t="s">
        <v>1581</v>
      </c>
      <c r="D1028">
        <v>4</v>
      </c>
      <c r="E1028" t="s">
        <v>23</v>
      </c>
      <c r="F1028" t="s">
        <v>1596</v>
      </c>
      <c r="G1028" t="s">
        <v>44</v>
      </c>
      <c r="H1028" t="s">
        <v>478</v>
      </c>
      <c r="I1028" t="s">
        <v>1597</v>
      </c>
      <c r="J1028" t="s">
        <v>61</v>
      </c>
      <c r="K1028" s="7">
        <v>49</v>
      </c>
      <c r="L1028">
        <v>1536</v>
      </c>
      <c r="M1028" t="s">
        <v>4341</v>
      </c>
      <c r="N1028">
        <f>COUNTIFS(Bike_Data[Product Name],Bike_Data[[#This Row],[Product Name]])</f>
        <v>77</v>
      </c>
      <c r="O1028">
        <f>_xlfn.RANK.EQ(Bike_Data[[#This Row],[Product Name Count]],Bike_Data[Product Name Count])</f>
        <v>2248</v>
      </c>
      <c r="P10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28" t="s">
        <v>39</v>
      </c>
      <c r="R1028" t="s">
        <v>62</v>
      </c>
      <c r="S1028">
        <v>1</v>
      </c>
      <c r="T1028">
        <v>749.99</v>
      </c>
      <c r="U1028">
        <v>7.0000000000000007E-2</v>
      </c>
      <c r="V1028" t="s">
        <v>47</v>
      </c>
      <c r="W1028">
        <v>16</v>
      </c>
      <c r="X1028" t="s">
        <v>44</v>
      </c>
      <c r="Y1028" t="s">
        <v>48</v>
      </c>
      <c r="Z1028" t="s">
        <v>49</v>
      </c>
      <c r="AA1028" t="s">
        <v>55</v>
      </c>
    </row>
    <row r="1029" spans="1:27" x14ac:dyDescent="0.25">
      <c r="A1029">
        <v>538</v>
      </c>
      <c r="B1029" t="s">
        <v>1605</v>
      </c>
      <c r="C1029" t="s">
        <v>1606</v>
      </c>
      <c r="D1029">
        <v>4</v>
      </c>
      <c r="E1029" t="s">
        <v>23</v>
      </c>
      <c r="F1029" t="s">
        <v>1607</v>
      </c>
      <c r="G1029" t="s">
        <v>44</v>
      </c>
      <c r="H1029" t="s">
        <v>143</v>
      </c>
      <c r="I1029" t="s">
        <v>1608</v>
      </c>
      <c r="J1029" t="s">
        <v>61</v>
      </c>
      <c r="K1029" s="7">
        <v>49</v>
      </c>
      <c r="L1029">
        <v>1536</v>
      </c>
      <c r="M1029" t="s">
        <v>4341</v>
      </c>
      <c r="N1029">
        <f>COUNTIFS(Bike_Data[Product Name],Bike_Data[[#This Row],[Product Name]])</f>
        <v>77</v>
      </c>
      <c r="O1029">
        <f>_xlfn.RANK.EQ(Bike_Data[[#This Row],[Product Name Count]],Bike_Data[Product Name Count])</f>
        <v>2248</v>
      </c>
      <c r="P10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29" t="s">
        <v>39</v>
      </c>
      <c r="R1029" t="s">
        <v>62</v>
      </c>
      <c r="S1029">
        <v>2</v>
      </c>
      <c r="T1029">
        <v>749.99</v>
      </c>
      <c r="U1029">
        <v>0.2</v>
      </c>
      <c r="V1029" t="s">
        <v>47</v>
      </c>
      <c r="W1029">
        <v>16</v>
      </c>
      <c r="X1029" t="s">
        <v>44</v>
      </c>
      <c r="Y1029" t="s">
        <v>48</v>
      </c>
      <c r="Z1029" t="s">
        <v>49</v>
      </c>
      <c r="AA1029" t="s">
        <v>50</v>
      </c>
    </row>
    <row r="1030" spans="1:27" x14ac:dyDescent="0.25">
      <c r="A1030">
        <v>539</v>
      </c>
      <c r="B1030" t="s">
        <v>1605</v>
      </c>
      <c r="C1030" t="s">
        <v>1602</v>
      </c>
      <c r="D1030">
        <v>4</v>
      </c>
      <c r="E1030" t="s">
        <v>23</v>
      </c>
      <c r="F1030" t="s">
        <v>1609</v>
      </c>
      <c r="G1030" t="s">
        <v>44</v>
      </c>
      <c r="H1030" t="s">
        <v>1426</v>
      </c>
      <c r="I1030" t="s">
        <v>1610</v>
      </c>
      <c r="J1030" t="s">
        <v>109</v>
      </c>
      <c r="K1030" s="7">
        <v>138</v>
      </c>
      <c r="L1030">
        <v>1</v>
      </c>
      <c r="M1030" t="s">
        <v>4340</v>
      </c>
      <c r="N1030">
        <f>COUNTIFS(Bike_Data[Product Name],Bike_Data[[#This Row],[Product Name]])</f>
        <v>193</v>
      </c>
      <c r="O1030">
        <f>_xlfn.RANK.EQ(Bike_Data[[#This Row],[Product Name Count]],Bike_Data[Product Name Count])</f>
        <v>1</v>
      </c>
      <c r="P10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30" t="s">
        <v>87</v>
      </c>
      <c r="R1030" t="s">
        <v>37</v>
      </c>
      <c r="S1030">
        <v>2</v>
      </c>
      <c r="T1030">
        <v>269.99</v>
      </c>
      <c r="U1030">
        <v>7.0000000000000007E-2</v>
      </c>
      <c r="V1030" t="s">
        <v>47</v>
      </c>
      <c r="W1030">
        <v>16</v>
      </c>
      <c r="X1030" t="s">
        <v>44</v>
      </c>
      <c r="Y1030" t="s">
        <v>48</v>
      </c>
      <c r="Z1030" t="s">
        <v>49</v>
      </c>
      <c r="AA1030" t="s">
        <v>55</v>
      </c>
    </row>
    <row r="1031" spans="1:27" x14ac:dyDescent="0.25">
      <c r="A1031">
        <v>539</v>
      </c>
      <c r="B1031" t="s">
        <v>1605</v>
      </c>
      <c r="C1031" t="s">
        <v>1602</v>
      </c>
      <c r="D1031">
        <v>4</v>
      </c>
      <c r="E1031" t="s">
        <v>23</v>
      </c>
      <c r="F1031" t="s">
        <v>1609</v>
      </c>
      <c r="G1031" t="s">
        <v>44</v>
      </c>
      <c r="H1031" t="s">
        <v>1426</v>
      </c>
      <c r="I1031" t="s">
        <v>1610</v>
      </c>
      <c r="J1031" t="s">
        <v>76</v>
      </c>
      <c r="K1031" s="7">
        <v>63</v>
      </c>
      <c r="L1031">
        <v>1071</v>
      </c>
      <c r="M1031" t="s">
        <v>4341</v>
      </c>
      <c r="N1031">
        <f>COUNTIFS(Bike_Data[Product Name],Bike_Data[[#This Row],[Product Name]])</f>
        <v>101</v>
      </c>
      <c r="O1031">
        <f>_xlfn.RANK.EQ(Bike_Data[[#This Row],[Product Name Count]],Bike_Data[Product Name Count])</f>
        <v>862</v>
      </c>
      <c r="P10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31" t="s">
        <v>77</v>
      </c>
      <c r="R1031" t="s">
        <v>40</v>
      </c>
      <c r="S1031">
        <v>2</v>
      </c>
      <c r="T1031">
        <v>2999.99</v>
      </c>
      <c r="U1031">
        <v>0.1</v>
      </c>
      <c r="V1031" t="s">
        <v>47</v>
      </c>
      <c r="W1031">
        <v>17</v>
      </c>
      <c r="X1031" t="s">
        <v>44</v>
      </c>
      <c r="Y1031" t="s">
        <v>48</v>
      </c>
      <c r="Z1031" t="s">
        <v>49</v>
      </c>
      <c r="AA1031" t="s">
        <v>55</v>
      </c>
    </row>
    <row r="1032" spans="1:27" x14ac:dyDescent="0.25">
      <c r="A1032">
        <v>539</v>
      </c>
      <c r="B1032" t="s">
        <v>1605</v>
      </c>
      <c r="C1032" t="s">
        <v>1602</v>
      </c>
      <c r="D1032">
        <v>4</v>
      </c>
      <c r="E1032" t="s">
        <v>23</v>
      </c>
      <c r="F1032" t="s">
        <v>1609</v>
      </c>
      <c r="G1032" t="s">
        <v>44</v>
      </c>
      <c r="H1032" t="s">
        <v>1426</v>
      </c>
      <c r="I1032" t="s">
        <v>1610</v>
      </c>
      <c r="J1032" t="s">
        <v>118</v>
      </c>
      <c r="K1032" s="7">
        <v>70</v>
      </c>
      <c r="L1032">
        <v>602</v>
      </c>
      <c r="M1032" t="s">
        <v>4340</v>
      </c>
      <c r="N1032">
        <f>COUNTIFS(Bike_Data[Product Name],Bike_Data[[#This Row],[Product Name]])</f>
        <v>100</v>
      </c>
      <c r="O1032">
        <f>_xlfn.RANK.EQ(Bike_Data[[#This Row],[Product Name Count]],Bike_Data[Product Name Count])</f>
        <v>1064</v>
      </c>
      <c r="P10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32" t="s">
        <v>87</v>
      </c>
      <c r="R1032" t="s">
        <v>37</v>
      </c>
      <c r="S1032">
        <v>1</v>
      </c>
      <c r="T1032">
        <v>299.99</v>
      </c>
      <c r="U1032">
        <v>0.05</v>
      </c>
      <c r="V1032" t="s">
        <v>47</v>
      </c>
      <c r="W1032">
        <v>12</v>
      </c>
      <c r="X1032" t="s">
        <v>44</v>
      </c>
      <c r="Y1032" t="s">
        <v>48</v>
      </c>
      <c r="Z1032" t="s">
        <v>49</v>
      </c>
      <c r="AA1032" t="s">
        <v>55</v>
      </c>
    </row>
    <row r="1033" spans="1:27" x14ac:dyDescent="0.25">
      <c r="A1033">
        <v>542</v>
      </c>
      <c r="B1033" t="s">
        <v>1614</v>
      </c>
      <c r="C1033" t="s">
        <v>1606</v>
      </c>
      <c r="D1033">
        <v>4</v>
      </c>
      <c r="E1033" t="s">
        <v>23</v>
      </c>
      <c r="F1033" t="s">
        <v>1618</v>
      </c>
      <c r="G1033" t="s">
        <v>44</v>
      </c>
      <c r="H1033" t="s">
        <v>702</v>
      </c>
      <c r="I1033" t="s">
        <v>1619</v>
      </c>
      <c r="J1033" t="s">
        <v>42</v>
      </c>
      <c r="K1033" s="7">
        <v>131</v>
      </c>
      <c r="L1033">
        <v>275</v>
      </c>
      <c r="M1033" t="s">
        <v>4340</v>
      </c>
      <c r="N1033">
        <f>COUNTIFS(Bike_Data[Product Name],Bike_Data[[#This Row],[Product Name]])</f>
        <v>185</v>
      </c>
      <c r="O1033">
        <f>_xlfn.RANK.EQ(Bike_Data[[#This Row],[Product Name Count]],Bike_Data[Product Name Count])</f>
        <v>387</v>
      </c>
      <c r="P10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33" t="s">
        <v>36</v>
      </c>
      <c r="R1033" t="s">
        <v>37</v>
      </c>
      <c r="S1033">
        <v>2</v>
      </c>
      <c r="T1033">
        <v>599.99</v>
      </c>
      <c r="U1033">
        <v>0.2</v>
      </c>
      <c r="V1033" t="s">
        <v>47</v>
      </c>
      <c r="W1033">
        <v>20</v>
      </c>
      <c r="X1033" t="s">
        <v>44</v>
      </c>
      <c r="Y1033" t="s">
        <v>48</v>
      </c>
      <c r="Z1033" t="s">
        <v>49</v>
      </c>
      <c r="AA1033" t="s">
        <v>55</v>
      </c>
    </row>
    <row r="1034" spans="1:27" x14ac:dyDescent="0.25">
      <c r="A1034">
        <v>542</v>
      </c>
      <c r="B1034" t="s">
        <v>1614</v>
      </c>
      <c r="C1034" t="s">
        <v>1606</v>
      </c>
      <c r="D1034">
        <v>4</v>
      </c>
      <c r="E1034" t="s">
        <v>23</v>
      </c>
      <c r="F1034" t="s">
        <v>1618</v>
      </c>
      <c r="G1034" t="s">
        <v>44</v>
      </c>
      <c r="H1034" t="s">
        <v>702</v>
      </c>
      <c r="I1034" t="s">
        <v>1619</v>
      </c>
      <c r="J1034" t="s">
        <v>76</v>
      </c>
      <c r="K1034" s="7">
        <v>63</v>
      </c>
      <c r="L1034">
        <v>1071</v>
      </c>
      <c r="M1034" t="s">
        <v>4341</v>
      </c>
      <c r="N1034">
        <f>COUNTIFS(Bike_Data[Product Name],Bike_Data[[#This Row],[Product Name]])</f>
        <v>101</v>
      </c>
      <c r="O1034">
        <f>_xlfn.RANK.EQ(Bike_Data[[#This Row],[Product Name Count]],Bike_Data[Product Name Count])</f>
        <v>862</v>
      </c>
      <c r="P10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34" t="s">
        <v>77</v>
      </c>
      <c r="R1034" t="s">
        <v>40</v>
      </c>
      <c r="S1034">
        <v>1</v>
      </c>
      <c r="T1034">
        <v>2999.99</v>
      </c>
      <c r="U1034">
        <v>0.1</v>
      </c>
      <c r="V1034" t="s">
        <v>47</v>
      </c>
      <c r="W1034">
        <v>17</v>
      </c>
      <c r="X1034" t="s">
        <v>44</v>
      </c>
      <c r="Y1034" t="s">
        <v>48</v>
      </c>
      <c r="Z1034" t="s">
        <v>49</v>
      </c>
      <c r="AA1034" t="s">
        <v>55</v>
      </c>
    </row>
    <row r="1035" spans="1:27" x14ac:dyDescent="0.25">
      <c r="A1035">
        <v>542</v>
      </c>
      <c r="B1035" t="s">
        <v>1614</v>
      </c>
      <c r="C1035" t="s">
        <v>1606</v>
      </c>
      <c r="D1035">
        <v>4</v>
      </c>
      <c r="E1035" t="s">
        <v>23</v>
      </c>
      <c r="F1035" t="s">
        <v>1618</v>
      </c>
      <c r="G1035" t="s">
        <v>44</v>
      </c>
      <c r="H1035" t="s">
        <v>702</v>
      </c>
      <c r="I1035" t="s">
        <v>1619</v>
      </c>
      <c r="J1035" t="s">
        <v>35</v>
      </c>
      <c r="K1035" s="7">
        <v>56</v>
      </c>
      <c r="L1035">
        <v>1373</v>
      </c>
      <c r="M1035" t="s">
        <v>4341</v>
      </c>
      <c r="N1035">
        <f>COUNTIFS(Bike_Data[Product Name],Bike_Data[[#This Row],[Product Name]])</f>
        <v>84</v>
      </c>
      <c r="O1035">
        <f>_xlfn.RANK.EQ(Bike_Data[[#This Row],[Product Name Count]],Bike_Data[Product Name Count])</f>
        <v>2086</v>
      </c>
      <c r="P10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35" t="s">
        <v>36</v>
      </c>
      <c r="R1035" t="s">
        <v>37</v>
      </c>
      <c r="S1035">
        <v>1</v>
      </c>
      <c r="T1035">
        <v>599.99</v>
      </c>
      <c r="U1035">
        <v>0.1</v>
      </c>
      <c r="V1035" t="s">
        <v>47</v>
      </c>
      <c r="W1035">
        <v>20</v>
      </c>
      <c r="X1035" t="s">
        <v>44</v>
      </c>
      <c r="Y1035" t="s">
        <v>48</v>
      </c>
      <c r="Z1035" t="s">
        <v>49</v>
      </c>
      <c r="AA1035" t="s">
        <v>55</v>
      </c>
    </row>
    <row r="1036" spans="1:27" x14ac:dyDescent="0.25">
      <c r="A1036">
        <v>542</v>
      </c>
      <c r="B1036" t="s">
        <v>1614</v>
      </c>
      <c r="C1036" t="s">
        <v>1606</v>
      </c>
      <c r="D1036">
        <v>4</v>
      </c>
      <c r="E1036" t="s">
        <v>23</v>
      </c>
      <c r="F1036" t="s">
        <v>1618</v>
      </c>
      <c r="G1036" t="s">
        <v>44</v>
      </c>
      <c r="H1036" t="s">
        <v>702</v>
      </c>
      <c r="I1036" t="s">
        <v>1619</v>
      </c>
      <c r="J1036" t="s">
        <v>165</v>
      </c>
      <c r="K1036" s="7">
        <v>57</v>
      </c>
      <c r="L1036">
        <v>1316</v>
      </c>
      <c r="M1036" t="s">
        <v>4341</v>
      </c>
      <c r="N1036">
        <f>COUNTIFS(Bike_Data[Product Name],Bike_Data[[#This Row],[Product Name]])</f>
        <v>78</v>
      </c>
      <c r="O1036">
        <f>_xlfn.RANK.EQ(Bike_Data[[#This Row],[Product Name Count]],Bike_Data[Product Name Count])</f>
        <v>2170</v>
      </c>
      <c r="P10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36" t="s">
        <v>36</v>
      </c>
      <c r="R1036" t="s">
        <v>69</v>
      </c>
      <c r="S1036">
        <v>2</v>
      </c>
      <c r="T1036">
        <v>449</v>
      </c>
      <c r="U1036">
        <v>0.2</v>
      </c>
      <c r="V1036" t="s">
        <v>47</v>
      </c>
      <c r="W1036">
        <v>15</v>
      </c>
      <c r="X1036" t="s">
        <v>44</v>
      </c>
      <c r="Y1036" t="s">
        <v>48</v>
      </c>
      <c r="Z1036" t="s">
        <v>49</v>
      </c>
      <c r="AA1036" t="s">
        <v>55</v>
      </c>
    </row>
    <row r="1037" spans="1:27" x14ac:dyDescent="0.25">
      <c r="A1037">
        <v>543</v>
      </c>
      <c r="B1037" t="s">
        <v>1611</v>
      </c>
      <c r="C1037" t="s">
        <v>1620</v>
      </c>
      <c r="D1037">
        <v>4</v>
      </c>
      <c r="E1037" t="s">
        <v>23</v>
      </c>
      <c r="F1037" t="s">
        <v>1621</v>
      </c>
      <c r="G1037" t="s">
        <v>44</v>
      </c>
      <c r="H1037" t="s">
        <v>455</v>
      </c>
      <c r="I1037" t="s">
        <v>1622</v>
      </c>
      <c r="J1037" t="s">
        <v>42</v>
      </c>
      <c r="K1037" s="7">
        <v>131</v>
      </c>
      <c r="L1037">
        <v>275</v>
      </c>
      <c r="M1037" t="s">
        <v>4340</v>
      </c>
      <c r="N1037">
        <f>COUNTIFS(Bike_Data[Product Name],Bike_Data[[#This Row],[Product Name]])</f>
        <v>185</v>
      </c>
      <c r="O1037">
        <f>_xlfn.RANK.EQ(Bike_Data[[#This Row],[Product Name Count]],Bike_Data[Product Name Count])</f>
        <v>387</v>
      </c>
      <c r="P10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37" t="s">
        <v>70</v>
      </c>
      <c r="R1037" t="s">
        <v>37</v>
      </c>
      <c r="S1037">
        <v>2</v>
      </c>
      <c r="T1037">
        <v>599.99</v>
      </c>
      <c r="U1037">
        <v>0.05</v>
      </c>
      <c r="V1037" t="s">
        <v>47</v>
      </c>
      <c r="W1037">
        <v>2</v>
      </c>
      <c r="X1037" t="s">
        <v>44</v>
      </c>
      <c r="Y1037" t="s">
        <v>48</v>
      </c>
      <c r="Z1037" t="s">
        <v>49</v>
      </c>
      <c r="AA1037" t="s">
        <v>50</v>
      </c>
    </row>
    <row r="1038" spans="1:27" x14ac:dyDescent="0.25">
      <c r="A1038">
        <v>543</v>
      </c>
      <c r="B1038" t="s">
        <v>1611</v>
      </c>
      <c r="C1038" t="s">
        <v>1620</v>
      </c>
      <c r="D1038">
        <v>4</v>
      </c>
      <c r="E1038" t="s">
        <v>23</v>
      </c>
      <c r="F1038" t="s">
        <v>1621</v>
      </c>
      <c r="G1038" t="s">
        <v>44</v>
      </c>
      <c r="H1038" t="s">
        <v>455</v>
      </c>
      <c r="I1038" t="s">
        <v>1622</v>
      </c>
      <c r="J1038" t="s">
        <v>132</v>
      </c>
      <c r="K1038" s="7">
        <v>67</v>
      </c>
      <c r="L1038">
        <v>741</v>
      </c>
      <c r="M1038" t="s">
        <v>4340</v>
      </c>
      <c r="N1038">
        <f>COUNTIFS(Bike_Data[Product Name],Bike_Data[[#This Row],[Product Name]])</f>
        <v>98</v>
      </c>
      <c r="O1038">
        <f>_xlfn.RANK.EQ(Bike_Data[[#This Row],[Product Name Count]],Bike_Data[Product Name Count])</f>
        <v>1164</v>
      </c>
      <c r="P10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38" t="s">
        <v>70</v>
      </c>
      <c r="R1038" t="s">
        <v>37</v>
      </c>
      <c r="S1038">
        <v>1</v>
      </c>
      <c r="T1038">
        <v>499.99</v>
      </c>
      <c r="U1038">
        <v>0.2</v>
      </c>
      <c r="V1038" t="s">
        <v>47</v>
      </c>
      <c r="W1038">
        <v>18</v>
      </c>
      <c r="X1038" t="s">
        <v>44</v>
      </c>
      <c r="Y1038" t="s">
        <v>48</v>
      </c>
      <c r="Z1038" t="s">
        <v>49</v>
      </c>
      <c r="AA1038" t="s">
        <v>50</v>
      </c>
    </row>
    <row r="1039" spans="1:27" x14ac:dyDescent="0.25">
      <c r="A1039">
        <v>543</v>
      </c>
      <c r="B1039" t="s">
        <v>1611</v>
      </c>
      <c r="C1039" t="s">
        <v>1620</v>
      </c>
      <c r="D1039">
        <v>4</v>
      </c>
      <c r="E1039" t="s">
        <v>23</v>
      </c>
      <c r="F1039" t="s">
        <v>1621</v>
      </c>
      <c r="G1039" t="s">
        <v>44</v>
      </c>
      <c r="H1039" t="s">
        <v>455</v>
      </c>
      <c r="I1039" t="s">
        <v>1622</v>
      </c>
      <c r="J1039" t="s">
        <v>75</v>
      </c>
      <c r="K1039" s="7">
        <v>64</v>
      </c>
      <c r="L1039">
        <v>1007</v>
      </c>
      <c r="M1039" t="s">
        <v>4341</v>
      </c>
      <c r="N1039">
        <f>COUNTIFS(Bike_Data[Product Name],Bike_Data[[#This Row],[Product Name]])</f>
        <v>89</v>
      </c>
      <c r="O1039">
        <f>_xlfn.RANK.EQ(Bike_Data[[#This Row],[Product Name Count]],Bike_Data[Product Name Count])</f>
        <v>1826</v>
      </c>
      <c r="P10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39" t="s">
        <v>36</v>
      </c>
      <c r="R1039" t="s">
        <v>69</v>
      </c>
      <c r="S1039">
        <v>1</v>
      </c>
      <c r="T1039">
        <v>449</v>
      </c>
      <c r="U1039">
        <v>0.2</v>
      </c>
      <c r="V1039" t="s">
        <v>47</v>
      </c>
      <c r="W1039">
        <v>13</v>
      </c>
      <c r="X1039" t="s">
        <v>44</v>
      </c>
      <c r="Y1039" t="s">
        <v>48</v>
      </c>
      <c r="Z1039" t="s">
        <v>49</v>
      </c>
      <c r="AA1039" t="s">
        <v>50</v>
      </c>
    </row>
    <row r="1040" spans="1:27" x14ac:dyDescent="0.25">
      <c r="A1040">
        <v>544</v>
      </c>
      <c r="B1040" t="s">
        <v>1611</v>
      </c>
      <c r="C1040" t="s">
        <v>1620</v>
      </c>
      <c r="D1040">
        <v>4</v>
      </c>
      <c r="E1040" t="s">
        <v>23</v>
      </c>
      <c r="F1040" t="s">
        <v>1623</v>
      </c>
      <c r="G1040" t="s">
        <v>44</v>
      </c>
      <c r="H1040" t="s">
        <v>366</v>
      </c>
      <c r="I1040" t="s">
        <v>1624</v>
      </c>
      <c r="J1040" t="s">
        <v>109</v>
      </c>
      <c r="K1040" s="7">
        <v>138</v>
      </c>
      <c r="L1040">
        <v>1</v>
      </c>
      <c r="M1040" t="s">
        <v>4340</v>
      </c>
      <c r="N1040">
        <f>COUNTIFS(Bike_Data[Product Name],Bike_Data[[#This Row],[Product Name]])</f>
        <v>193</v>
      </c>
      <c r="O1040">
        <f>_xlfn.RANK.EQ(Bike_Data[[#This Row],[Product Name Count]],Bike_Data[Product Name Count])</f>
        <v>1</v>
      </c>
      <c r="P10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40" t="s">
        <v>87</v>
      </c>
      <c r="R1040" t="s">
        <v>37</v>
      </c>
      <c r="S1040">
        <v>1</v>
      </c>
      <c r="T1040">
        <v>269.99</v>
      </c>
      <c r="U1040">
        <v>0.05</v>
      </c>
      <c r="V1040" t="s">
        <v>47</v>
      </c>
      <c r="W1040">
        <v>16</v>
      </c>
      <c r="X1040" t="s">
        <v>44</v>
      </c>
      <c r="Y1040" t="s">
        <v>48</v>
      </c>
      <c r="Z1040" t="s">
        <v>49</v>
      </c>
      <c r="AA1040" t="s">
        <v>55</v>
      </c>
    </row>
    <row r="1041" spans="1:27" x14ac:dyDescent="0.25">
      <c r="A1041">
        <v>544</v>
      </c>
      <c r="B1041" t="s">
        <v>1611</v>
      </c>
      <c r="C1041" t="s">
        <v>1620</v>
      </c>
      <c r="D1041">
        <v>4</v>
      </c>
      <c r="E1041" t="s">
        <v>23</v>
      </c>
      <c r="F1041" t="s">
        <v>1623</v>
      </c>
      <c r="G1041" t="s">
        <v>44</v>
      </c>
      <c r="H1041" t="s">
        <v>366</v>
      </c>
      <c r="I1041" t="s">
        <v>1624</v>
      </c>
      <c r="J1041" t="s">
        <v>78</v>
      </c>
      <c r="K1041" s="7">
        <v>136</v>
      </c>
      <c r="L1041">
        <v>139</v>
      </c>
      <c r="M1041" t="s">
        <v>4340</v>
      </c>
      <c r="N1041">
        <f>COUNTIFS(Bike_Data[Product Name],Bike_Data[[#This Row],[Product Name]])</f>
        <v>193</v>
      </c>
      <c r="O1041">
        <f>_xlfn.RANK.EQ(Bike_Data[[#This Row],[Product Name Count]],Bike_Data[Product Name Count])</f>
        <v>1</v>
      </c>
      <c r="P10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41" t="s">
        <v>36</v>
      </c>
      <c r="R1041" t="s">
        <v>37</v>
      </c>
      <c r="S1041">
        <v>1</v>
      </c>
      <c r="T1041">
        <v>549.99</v>
      </c>
      <c r="U1041">
        <v>0.05</v>
      </c>
      <c r="V1041" t="s">
        <v>47</v>
      </c>
      <c r="W1041">
        <v>2</v>
      </c>
      <c r="X1041" t="s">
        <v>44</v>
      </c>
      <c r="Y1041" t="s">
        <v>48</v>
      </c>
      <c r="Z1041" t="s">
        <v>49</v>
      </c>
      <c r="AA1041" t="s">
        <v>55</v>
      </c>
    </row>
    <row r="1042" spans="1:27" x14ac:dyDescent="0.25">
      <c r="A1042">
        <v>544</v>
      </c>
      <c r="B1042" t="s">
        <v>1611</v>
      </c>
      <c r="C1042" t="s">
        <v>1620</v>
      </c>
      <c r="D1042">
        <v>4</v>
      </c>
      <c r="E1042" t="s">
        <v>23</v>
      </c>
      <c r="F1042" t="s">
        <v>1623</v>
      </c>
      <c r="G1042" t="s">
        <v>44</v>
      </c>
      <c r="H1042" t="s">
        <v>366</v>
      </c>
      <c r="I1042" t="s">
        <v>1624</v>
      </c>
      <c r="J1042" t="s">
        <v>68</v>
      </c>
      <c r="K1042" s="7">
        <v>61</v>
      </c>
      <c r="L1042">
        <v>1196</v>
      </c>
      <c r="M1042" t="s">
        <v>4341</v>
      </c>
      <c r="N1042">
        <f>COUNTIFS(Bike_Data[Product Name],Bike_Data[[#This Row],[Product Name]])</f>
        <v>91</v>
      </c>
      <c r="O1042">
        <f>_xlfn.RANK.EQ(Bike_Data[[#This Row],[Product Name Count]],Bike_Data[Product Name Count])</f>
        <v>1553</v>
      </c>
      <c r="P10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42" t="s">
        <v>36</v>
      </c>
      <c r="R1042" t="s">
        <v>69</v>
      </c>
      <c r="S1042">
        <v>1</v>
      </c>
      <c r="T1042">
        <v>429</v>
      </c>
      <c r="U1042">
        <v>0.1</v>
      </c>
      <c r="V1042" t="s">
        <v>47</v>
      </c>
      <c r="W1042">
        <v>3</v>
      </c>
      <c r="X1042" t="s">
        <v>44</v>
      </c>
      <c r="Y1042" t="s">
        <v>48</v>
      </c>
      <c r="Z1042" t="s">
        <v>49</v>
      </c>
      <c r="AA1042" t="s">
        <v>55</v>
      </c>
    </row>
    <row r="1043" spans="1:27" x14ac:dyDescent="0.25">
      <c r="A1043">
        <v>546</v>
      </c>
      <c r="B1043" t="s">
        <v>1625</v>
      </c>
      <c r="C1043" t="s">
        <v>1628</v>
      </c>
      <c r="D1043">
        <v>4</v>
      </c>
      <c r="E1043" t="s">
        <v>23</v>
      </c>
      <c r="F1043" t="s">
        <v>1629</v>
      </c>
      <c r="G1043" t="s">
        <v>44</v>
      </c>
      <c r="H1043" t="s">
        <v>242</v>
      </c>
      <c r="I1043" t="s">
        <v>1630</v>
      </c>
      <c r="J1043" t="s">
        <v>68</v>
      </c>
      <c r="K1043" s="7">
        <v>61</v>
      </c>
      <c r="L1043">
        <v>1196</v>
      </c>
      <c r="M1043" t="s">
        <v>4341</v>
      </c>
      <c r="N1043">
        <f>COUNTIFS(Bike_Data[Product Name],Bike_Data[[#This Row],[Product Name]])</f>
        <v>91</v>
      </c>
      <c r="O1043">
        <f>_xlfn.RANK.EQ(Bike_Data[[#This Row],[Product Name Count]],Bike_Data[Product Name Count])</f>
        <v>1553</v>
      </c>
      <c r="P10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43" t="s">
        <v>36</v>
      </c>
      <c r="R1043" t="s">
        <v>69</v>
      </c>
      <c r="S1043">
        <v>2</v>
      </c>
      <c r="T1043">
        <v>429</v>
      </c>
      <c r="U1043">
        <v>0.05</v>
      </c>
      <c r="V1043" t="s">
        <v>47</v>
      </c>
      <c r="W1043">
        <v>3</v>
      </c>
      <c r="X1043" t="s">
        <v>44</v>
      </c>
      <c r="Y1043" t="s">
        <v>48</v>
      </c>
      <c r="Z1043" t="s">
        <v>49</v>
      </c>
      <c r="AA1043" t="s">
        <v>55</v>
      </c>
    </row>
    <row r="1044" spans="1:27" x14ac:dyDescent="0.25">
      <c r="A1044">
        <v>546</v>
      </c>
      <c r="B1044" t="s">
        <v>1625</v>
      </c>
      <c r="C1044" t="s">
        <v>1628</v>
      </c>
      <c r="D1044">
        <v>4</v>
      </c>
      <c r="E1044" t="s">
        <v>23</v>
      </c>
      <c r="F1044" t="s">
        <v>1629</v>
      </c>
      <c r="G1044" t="s">
        <v>44</v>
      </c>
      <c r="H1044" t="s">
        <v>242</v>
      </c>
      <c r="I1044" t="s">
        <v>1630</v>
      </c>
      <c r="J1044" t="s">
        <v>75</v>
      </c>
      <c r="K1044" s="7">
        <v>64</v>
      </c>
      <c r="L1044">
        <v>1007</v>
      </c>
      <c r="M1044" t="s">
        <v>4341</v>
      </c>
      <c r="N1044">
        <f>COUNTIFS(Bike_Data[Product Name],Bike_Data[[#This Row],[Product Name]])</f>
        <v>89</v>
      </c>
      <c r="O1044">
        <f>_xlfn.RANK.EQ(Bike_Data[[#This Row],[Product Name Count]],Bike_Data[Product Name Count])</f>
        <v>1826</v>
      </c>
      <c r="P10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44" t="s">
        <v>36</v>
      </c>
      <c r="R1044" t="s">
        <v>69</v>
      </c>
      <c r="S1044">
        <v>2</v>
      </c>
      <c r="T1044">
        <v>449</v>
      </c>
      <c r="U1044">
        <v>7.0000000000000007E-2</v>
      </c>
      <c r="V1044" t="s">
        <v>47</v>
      </c>
      <c r="W1044">
        <v>13</v>
      </c>
      <c r="X1044" t="s">
        <v>44</v>
      </c>
      <c r="Y1044" t="s">
        <v>48</v>
      </c>
      <c r="Z1044" t="s">
        <v>49</v>
      </c>
      <c r="AA1044" t="s">
        <v>55</v>
      </c>
    </row>
    <row r="1045" spans="1:27" x14ac:dyDescent="0.25">
      <c r="A1045">
        <v>546</v>
      </c>
      <c r="B1045" t="s">
        <v>1625</v>
      </c>
      <c r="C1045" t="s">
        <v>1628</v>
      </c>
      <c r="D1045">
        <v>4</v>
      </c>
      <c r="E1045" t="s">
        <v>23</v>
      </c>
      <c r="F1045" t="s">
        <v>1629</v>
      </c>
      <c r="G1045" t="s">
        <v>44</v>
      </c>
      <c r="H1045" t="s">
        <v>242</v>
      </c>
      <c r="I1045" t="s">
        <v>1630</v>
      </c>
      <c r="J1045" t="s">
        <v>38</v>
      </c>
      <c r="K1045" s="7">
        <v>59</v>
      </c>
      <c r="L1045">
        <v>1257</v>
      </c>
      <c r="M1045" t="s">
        <v>4341</v>
      </c>
      <c r="N1045">
        <f>COUNTIFS(Bike_Data[Product Name],Bike_Data[[#This Row],[Product Name]])</f>
        <v>85</v>
      </c>
      <c r="O1045">
        <f>_xlfn.RANK.EQ(Bike_Data[[#This Row],[Product Name Count]],Bike_Data[Product Name Count])</f>
        <v>2001</v>
      </c>
      <c r="P10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45" t="s">
        <v>39</v>
      </c>
      <c r="R1045" t="s">
        <v>40</v>
      </c>
      <c r="S1045">
        <v>1</v>
      </c>
      <c r="T1045">
        <v>1799.99</v>
      </c>
      <c r="U1045">
        <v>0.1</v>
      </c>
      <c r="V1045" t="s">
        <v>47</v>
      </c>
      <c r="W1045">
        <v>1</v>
      </c>
      <c r="X1045" t="s">
        <v>44</v>
      </c>
      <c r="Y1045" t="s">
        <v>48</v>
      </c>
      <c r="Z1045" t="s">
        <v>49</v>
      </c>
      <c r="AA1045" t="s">
        <v>55</v>
      </c>
    </row>
    <row r="1046" spans="1:27" x14ac:dyDescent="0.25">
      <c r="A1046">
        <v>548</v>
      </c>
      <c r="B1046" t="s">
        <v>1633</v>
      </c>
      <c r="C1046" t="s">
        <v>1634</v>
      </c>
      <c r="D1046">
        <v>4</v>
      </c>
      <c r="E1046" t="s">
        <v>23</v>
      </c>
      <c r="F1046" t="s">
        <v>1635</v>
      </c>
      <c r="G1046" t="s">
        <v>44</v>
      </c>
      <c r="H1046" t="s">
        <v>317</v>
      </c>
      <c r="I1046" t="s">
        <v>1636</v>
      </c>
      <c r="J1046" t="s">
        <v>104</v>
      </c>
      <c r="K1046" s="7">
        <v>66</v>
      </c>
      <c r="L1046">
        <v>875</v>
      </c>
      <c r="M1046" t="s">
        <v>4341</v>
      </c>
      <c r="N1046">
        <f>COUNTIFS(Bike_Data[Product Name],Bike_Data[[#This Row],[Product Name]])</f>
        <v>97</v>
      </c>
      <c r="O1046">
        <f>_xlfn.RANK.EQ(Bike_Data[[#This Row],[Product Name Count]],Bike_Data[Product Name Count])</f>
        <v>1262</v>
      </c>
      <c r="P10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46" t="s">
        <v>29</v>
      </c>
      <c r="R1046" t="s">
        <v>30</v>
      </c>
      <c r="S1046">
        <v>2</v>
      </c>
      <c r="T1046">
        <v>1680.99</v>
      </c>
      <c r="U1046">
        <v>7.0000000000000007E-2</v>
      </c>
      <c r="V1046" t="s">
        <v>47</v>
      </c>
      <c r="W1046">
        <v>21</v>
      </c>
      <c r="X1046" t="s">
        <v>44</v>
      </c>
      <c r="Y1046" t="s">
        <v>48</v>
      </c>
      <c r="Z1046" t="s">
        <v>49</v>
      </c>
      <c r="AA1046" t="s">
        <v>55</v>
      </c>
    </row>
    <row r="1047" spans="1:27" x14ac:dyDescent="0.25">
      <c r="A1047">
        <v>548</v>
      </c>
      <c r="B1047" t="s">
        <v>1633</v>
      </c>
      <c r="C1047" t="s">
        <v>1634</v>
      </c>
      <c r="D1047">
        <v>4</v>
      </c>
      <c r="E1047" t="s">
        <v>23</v>
      </c>
      <c r="F1047" t="s">
        <v>1635</v>
      </c>
      <c r="G1047" t="s">
        <v>44</v>
      </c>
      <c r="H1047" t="s">
        <v>317</v>
      </c>
      <c r="I1047" t="s">
        <v>1636</v>
      </c>
      <c r="J1047" t="s">
        <v>38</v>
      </c>
      <c r="K1047" s="7">
        <v>59</v>
      </c>
      <c r="L1047">
        <v>1257</v>
      </c>
      <c r="M1047" t="s">
        <v>4341</v>
      </c>
      <c r="N1047">
        <f>COUNTIFS(Bike_Data[Product Name],Bike_Data[[#This Row],[Product Name]])</f>
        <v>85</v>
      </c>
      <c r="O1047">
        <f>_xlfn.RANK.EQ(Bike_Data[[#This Row],[Product Name Count]],Bike_Data[Product Name Count])</f>
        <v>2001</v>
      </c>
      <c r="P10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47" t="s">
        <v>39</v>
      </c>
      <c r="R1047" t="s">
        <v>40</v>
      </c>
      <c r="S1047">
        <v>1</v>
      </c>
      <c r="T1047">
        <v>1799.99</v>
      </c>
      <c r="U1047">
        <v>0.1</v>
      </c>
      <c r="V1047" t="s">
        <v>47</v>
      </c>
      <c r="W1047">
        <v>1</v>
      </c>
      <c r="X1047" t="s">
        <v>44</v>
      </c>
      <c r="Y1047" t="s">
        <v>48</v>
      </c>
      <c r="Z1047" t="s">
        <v>49</v>
      </c>
      <c r="AA1047" t="s">
        <v>55</v>
      </c>
    </row>
    <row r="1048" spans="1:27" x14ac:dyDescent="0.25">
      <c r="A1048">
        <v>550</v>
      </c>
      <c r="B1048" t="s">
        <v>1637</v>
      </c>
      <c r="C1048" t="s">
        <v>1640</v>
      </c>
      <c r="D1048">
        <v>4</v>
      </c>
      <c r="E1048" t="s">
        <v>23</v>
      </c>
      <c r="F1048" t="s">
        <v>1641</v>
      </c>
      <c r="G1048" t="s">
        <v>44</v>
      </c>
      <c r="H1048" t="s">
        <v>236</v>
      </c>
      <c r="I1048" t="s">
        <v>1642</v>
      </c>
      <c r="J1048" t="s">
        <v>41</v>
      </c>
      <c r="K1048" s="7">
        <v>62</v>
      </c>
      <c r="L1048">
        <v>1134</v>
      </c>
      <c r="M1048" t="s">
        <v>4341</v>
      </c>
      <c r="N1048">
        <f>COUNTIFS(Bike_Data[Product Name],Bike_Data[[#This Row],[Product Name]])</f>
        <v>97</v>
      </c>
      <c r="O1048">
        <f>_xlfn.RANK.EQ(Bike_Data[[#This Row],[Product Name Count]],Bike_Data[Product Name Count])</f>
        <v>1262</v>
      </c>
      <c r="P10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48" t="s">
        <v>39</v>
      </c>
      <c r="R1048" t="s">
        <v>40</v>
      </c>
      <c r="S1048">
        <v>1</v>
      </c>
      <c r="T1048">
        <v>2899.99</v>
      </c>
      <c r="U1048">
        <v>0.05</v>
      </c>
      <c r="V1048" t="s">
        <v>47</v>
      </c>
      <c r="W1048">
        <v>2</v>
      </c>
      <c r="X1048" t="s">
        <v>44</v>
      </c>
      <c r="Y1048" t="s">
        <v>48</v>
      </c>
      <c r="Z1048" t="s">
        <v>49</v>
      </c>
      <c r="AA1048" t="s">
        <v>55</v>
      </c>
    </row>
    <row r="1049" spans="1:27" x14ac:dyDescent="0.25">
      <c r="A1049">
        <v>551</v>
      </c>
      <c r="B1049" t="s">
        <v>1637</v>
      </c>
      <c r="C1049" t="s">
        <v>1634</v>
      </c>
      <c r="D1049">
        <v>4</v>
      </c>
      <c r="E1049" t="s">
        <v>23</v>
      </c>
      <c r="F1049" t="s">
        <v>1643</v>
      </c>
      <c r="G1049" t="s">
        <v>44</v>
      </c>
      <c r="H1049" t="s">
        <v>975</v>
      </c>
      <c r="I1049" t="s">
        <v>1644</v>
      </c>
      <c r="J1049" t="s">
        <v>42</v>
      </c>
      <c r="K1049" s="7">
        <v>131</v>
      </c>
      <c r="L1049">
        <v>275</v>
      </c>
      <c r="M1049" t="s">
        <v>4340</v>
      </c>
      <c r="N1049">
        <f>COUNTIFS(Bike_Data[Product Name],Bike_Data[[#This Row],[Product Name]])</f>
        <v>185</v>
      </c>
      <c r="O1049">
        <f>_xlfn.RANK.EQ(Bike_Data[[#This Row],[Product Name Count]],Bike_Data[Product Name Count])</f>
        <v>387</v>
      </c>
      <c r="P10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49" t="s">
        <v>70</v>
      </c>
      <c r="R1049" t="s">
        <v>37</v>
      </c>
      <c r="S1049">
        <v>1</v>
      </c>
      <c r="T1049">
        <v>599.99</v>
      </c>
      <c r="U1049">
        <v>7.0000000000000007E-2</v>
      </c>
      <c r="V1049" t="s">
        <v>47</v>
      </c>
      <c r="W1049">
        <v>2</v>
      </c>
      <c r="X1049" t="s">
        <v>44</v>
      </c>
      <c r="Y1049" t="s">
        <v>48</v>
      </c>
      <c r="Z1049" t="s">
        <v>49</v>
      </c>
      <c r="AA1049" t="s">
        <v>50</v>
      </c>
    </row>
    <row r="1050" spans="1:27" x14ac:dyDescent="0.25">
      <c r="A1050">
        <v>551</v>
      </c>
      <c r="B1050" t="s">
        <v>1637</v>
      </c>
      <c r="C1050" t="s">
        <v>1634</v>
      </c>
      <c r="D1050">
        <v>4</v>
      </c>
      <c r="E1050" t="s">
        <v>23</v>
      </c>
      <c r="F1050" t="s">
        <v>1643</v>
      </c>
      <c r="G1050" t="s">
        <v>44</v>
      </c>
      <c r="H1050" t="s">
        <v>975</v>
      </c>
      <c r="I1050" t="s">
        <v>1644</v>
      </c>
      <c r="J1050" t="s">
        <v>42</v>
      </c>
      <c r="K1050" s="7">
        <v>131</v>
      </c>
      <c r="L1050">
        <v>275</v>
      </c>
      <c r="M1050" t="s">
        <v>4340</v>
      </c>
      <c r="N1050">
        <f>COUNTIFS(Bike_Data[Product Name],Bike_Data[[#This Row],[Product Name]])</f>
        <v>185</v>
      </c>
      <c r="O1050">
        <f>_xlfn.RANK.EQ(Bike_Data[[#This Row],[Product Name Count]],Bike_Data[Product Name Count])</f>
        <v>387</v>
      </c>
      <c r="P10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50" t="s">
        <v>36</v>
      </c>
      <c r="R1050" t="s">
        <v>37</v>
      </c>
      <c r="S1050">
        <v>1</v>
      </c>
      <c r="T1050">
        <v>599.99</v>
      </c>
      <c r="U1050">
        <v>0.05</v>
      </c>
      <c r="V1050" t="s">
        <v>47</v>
      </c>
      <c r="W1050">
        <v>20</v>
      </c>
      <c r="X1050" t="s">
        <v>44</v>
      </c>
      <c r="Y1050" t="s">
        <v>48</v>
      </c>
      <c r="Z1050" t="s">
        <v>49</v>
      </c>
      <c r="AA1050" t="s">
        <v>50</v>
      </c>
    </row>
    <row r="1051" spans="1:27" x14ac:dyDescent="0.25">
      <c r="A1051">
        <v>551</v>
      </c>
      <c r="B1051" t="s">
        <v>1637</v>
      </c>
      <c r="C1051" t="s">
        <v>1634</v>
      </c>
      <c r="D1051">
        <v>4</v>
      </c>
      <c r="E1051" t="s">
        <v>23</v>
      </c>
      <c r="F1051" t="s">
        <v>1643</v>
      </c>
      <c r="G1051" t="s">
        <v>44</v>
      </c>
      <c r="H1051" t="s">
        <v>975</v>
      </c>
      <c r="I1051" t="s">
        <v>1644</v>
      </c>
      <c r="J1051" t="s">
        <v>104</v>
      </c>
      <c r="K1051" s="7">
        <v>66</v>
      </c>
      <c r="L1051">
        <v>875</v>
      </c>
      <c r="M1051" t="s">
        <v>4341</v>
      </c>
      <c r="N1051">
        <f>COUNTIFS(Bike_Data[Product Name],Bike_Data[[#This Row],[Product Name]])</f>
        <v>97</v>
      </c>
      <c r="O1051">
        <f>_xlfn.RANK.EQ(Bike_Data[[#This Row],[Product Name Count]],Bike_Data[Product Name Count])</f>
        <v>1262</v>
      </c>
      <c r="P10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51" t="s">
        <v>29</v>
      </c>
      <c r="R1051" t="s">
        <v>30</v>
      </c>
      <c r="S1051">
        <v>2</v>
      </c>
      <c r="T1051">
        <v>1680.99</v>
      </c>
      <c r="U1051">
        <v>0.2</v>
      </c>
      <c r="V1051" t="s">
        <v>47</v>
      </c>
      <c r="W1051">
        <v>21</v>
      </c>
      <c r="X1051" t="s">
        <v>44</v>
      </c>
      <c r="Y1051" t="s">
        <v>48</v>
      </c>
      <c r="Z1051" t="s">
        <v>49</v>
      </c>
      <c r="AA1051" t="s">
        <v>50</v>
      </c>
    </row>
    <row r="1052" spans="1:27" x14ac:dyDescent="0.25">
      <c r="A1052">
        <v>551</v>
      </c>
      <c r="B1052" t="s">
        <v>1637</v>
      </c>
      <c r="C1052" t="s">
        <v>1634</v>
      </c>
      <c r="D1052">
        <v>4</v>
      </c>
      <c r="E1052" t="s">
        <v>23</v>
      </c>
      <c r="F1052" t="s">
        <v>1643</v>
      </c>
      <c r="G1052" t="s">
        <v>44</v>
      </c>
      <c r="H1052" t="s">
        <v>975</v>
      </c>
      <c r="I1052" t="s">
        <v>1644</v>
      </c>
      <c r="J1052" t="s">
        <v>82</v>
      </c>
      <c r="K1052" s="7">
        <v>54</v>
      </c>
      <c r="L1052">
        <v>1429</v>
      </c>
      <c r="M1052" t="s">
        <v>4341</v>
      </c>
      <c r="N1052">
        <f>COUNTIFS(Bike_Data[Product Name],Bike_Data[[#This Row],[Product Name]])</f>
        <v>91</v>
      </c>
      <c r="O1052">
        <f>_xlfn.RANK.EQ(Bike_Data[[#This Row],[Product Name Count]],Bike_Data[Product Name Count])</f>
        <v>1553</v>
      </c>
      <c r="P10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52" t="s">
        <v>36</v>
      </c>
      <c r="R1052" t="s">
        <v>37</v>
      </c>
      <c r="S1052">
        <v>2</v>
      </c>
      <c r="T1052">
        <v>529.99</v>
      </c>
      <c r="U1052">
        <v>0.2</v>
      </c>
      <c r="V1052" t="s">
        <v>47</v>
      </c>
      <c r="W1052">
        <v>6</v>
      </c>
      <c r="X1052" t="s">
        <v>44</v>
      </c>
      <c r="Y1052" t="s">
        <v>48</v>
      </c>
      <c r="Z1052" t="s">
        <v>49</v>
      </c>
      <c r="AA1052" t="s">
        <v>50</v>
      </c>
    </row>
    <row r="1053" spans="1:27" x14ac:dyDescent="0.25">
      <c r="A1053">
        <v>552</v>
      </c>
      <c r="B1053" t="s">
        <v>1637</v>
      </c>
      <c r="C1053" t="s">
        <v>1634</v>
      </c>
      <c r="D1053">
        <v>4</v>
      </c>
      <c r="E1053" t="s">
        <v>23</v>
      </c>
      <c r="F1053" t="s">
        <v>1645</v>
      </c>
      <c r="G1053" t="s">
        <v>44</v>
      </c>
      <c r="H1053" t="s">
        <v>705</v>
      </c>
      <c r="I1053" t="s">
        <v>1646</v>
      </c>
      <c r="J1053" t="s">
        <v>78</v>
      </c>
      <c r="K1053" s="7">
        <v>136</v>
      </c>
      <c r="L1053">
        <v>139</v>
      </c>
      <c r="M1053" t="s">
        <v>4340</v>
      </c>
      <c r="N1053">
        <f>COUNTIFS(Bike_Data[Product Name],Bike_Data[[#This Row],[Product Name]])</f>
        <v>193</v>
      </c>
      <c r="O1053">
        <f>_xlfn.RANK.EQ(Bike_Data[[#This Row],[Product Name Count]],Bike_Data[Product Name Count])</f>
        <v>1</v>
      </c>
      <c r="P10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53" t="s">
        <v>70</v>
      </c>
      <c r="R1053" t="s">
        <v>37</v>
      </c>
      <c r="S1053">
        <v>1</v>
      </c>
      <c r="T1053">
        <v>549.99</v>
      </c>
      <c r="U1053">
        <v>0.2</v>
      </c>
      <c r="V1053" t="s">
        <v>47</v>
      </c>
      <c r="W1053">
        <v>16</v>
      </c>
      <c r="X1053" t="s">
        <v>44</v>
      </c>
      <c r="Y1053" t="s">
        <v>48</v>
      </c>
      <c r="Z1053" t="s">
        <v>49</v>
      </c>
      <c r="AA1053" t="s">
        <v>55</v>
      </c>
    </row>
    <row r="1054" spans="1:27" x14ac:dyDescent="0.25">
      <c r="A1054">
        <v>552</v>
      </c>
      <c r="B1054" t="s">
        <v>1637</v>
      </c>
      <c r="C1054" t="s">
        <v>1634</v>
      </c>
      <c r="D1054">
        <v>4</v>
      </c>
      <c r="E1054" t="s">
        <v>23</v>
      </c>
      <c r="F1054" t="s">
        <v>1645</v>
      </c>
      <c r="G1054" t="s">
        <v>44</v>
      </c>
      <c r="H1054" t="s">
        <v>705</v>
      </c>
      <c r="I1054" t="s">
        <v>1646</v>
      </c>
      <c r="J1054" t="s">
        <v>118</v>
      </c>
      <c r="K1054" s="7">
        <v>70</v>
      </c>
      <c r="L1054">
        <v>602</v>
      </c>
      <c r="M1054" t="s">
        <v>4340</v>
      </c>
      <c r="N1054">
        <f>COUNTIFS(Bike_Data[Product Name],Bike_Data[[#This Row],[Product Name]])</f>
        <v>100</v>
      </c>
      <c r="O1054">
        <f>_xlfn.RANK.EQ(Bike_Data[[#This Row],[Product Name Count]],Bike_Data[Product Name Count])</f>
        <v>1064</v>
      </c>
      <c r="P10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54" t="s">
        <v>87</v>
      </c>
      <c r="R1054" t="s">
        <v>37</v>
      </c>
      <c r="S1054">
        <v>1</v>
      </c>
      <c r="T1054">
        <v>299.99</v>
      </c>
      <c r="U1054">
        <v>0.2</v>
      </c>
      <c r="V1054" t="s">
        <v>47</v>
      </c>
      <c r="W1054">
        <v>12</v>
      </c>
      <c r="X1054" t="s">
        <v>44</v>
      </c>
      <c r="Y1054" t="s">
        <v>48</v>
      </c>
      <c r="Z1054" t="s">
        <v>49</v>
      </c>
      <c r="AA1054" t="s">
        <v>55</v>
      </c>
    </row>
    <row r="1055" spans="1:27" x14ac:dyDescent="0.25">
      <c r="A1055">
        <v>552</v>
      </c>
      <c r="B1055" t="s">
        <v>1637</v>
      </c>
      <c r="C1055" t="s">
        <v>1634</v>
      </c>
      <c r="D1055">
        <v>4</v>
      </c>
      <c r="E1055" t="s">
        <v>23</v>
      </c>
      <c r="F1055" t="s">
        <v>1645</v>
      </c>
      <c r="G1055" t="s">
        <v>44</v>
      </c>
      <c r="H1055" t="s">
        <v>705</v>
      </c>
      <c r="I1055" t="s">
        <v>1646</v>
      </c>
      <c r="J1055" t="s">
        <v>75</v>
      </c>
      <c r="K1055" s="7">
        <v>64</v>
      </c>
      <c r="L1055">
        <v>1007</v>
      </c>
      <c r="M1055" t="s">
        <v>4341</v>
      </c>
      <c r="N1055">
        <f>COUNTIFS(Bike_Data[Product Name],Bike_Data[[#This Row],[Product Name]])</f>
        <v>89</v>
      </c>
      <c r="O1055">
        <f>_xlfn.RANK.EQ(Bike_Data[[#This Row],[Product Name Count]],Bike_Data[Product Name Count])</f>
        <v>1826</v>
      </c>
      <c r="P10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55" t="s">
        <v>36</v>
      </c>
      <c r="R1055" t="s">
        <v>69</v>
      </c>
      <c r="S1055">
        <v>1</v>
      </c>
      <c r="T1055">
        <v>449</v>
      </c>
      <c r="U1055">
        <v>0.1</v>
      </c>
      <c r="V1055" t="s">
        <v>47</v>
      </c>
      <c r="W1055">
        <v>13</v>
      </c>
      <c r="X1055" t="s">
        <v>44</v>
      </c>
      <c r="Y1055" t="s">
        <v>48</v>
      </c>
      <c r="Z1055" t="s">
        <v>49</v>
      </c>
      <c r="AA1055" t="s">
        <v>55</v>
      </c>
    </row>
    <row r="1056" spans="1:27" x14ac:dyDescent="0.25">
      <c r="A1056">
        <v>552</v>
      </c>
      <c r="B1056" t="s">
        <v>1637</v>
      </c>
      <c r="C1056" t="s">
        <v>1634</v>
      </c>
      <c r="D1056">
        <v>4</v>
      </c>
      <c r="E1056" t="s">
        <v>23</v>
      </c>
      <c r="F1056" t="s">
        <v>1645</v>
      </c>
      <c r="G1056" t="s">
        <v>44</v>
      </c>
      <c r="H1056" t="s">
        <v>705</v>
      </c>
      <c r="I1056" t="s">
        <v>1646</v>
      </c>
      <c r="J1056" t="s">
        <v>165</v>
      </c>
      <c r="K1056" s="7">
        <v>57</v>
      </c>
      <c r="L1056">
        <v>1316</v>
      </c>
      <c r="M1056" t="s">
        <v>4341</v>
      </c>
      <c r="N1056">
        <f>COUNTIFS(Bike_Data[Product Name],Bike_Data[[#This Row],[Product Name]])</f>
        <v>78</v>
      </c>
      <c r="O1056">
        <f>_xlfn.RANK.EQ(Bike_Data[[#This Row],[Product Name Count]],Bike_Data[Product Name Count])</f>
        <v>2170</v>
      </c>
      <c r="P10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56" t="s">
        <v>36</v>
      </c>
      <c r="R1056" t="s">
        <v>69</v>
      </c>
      <c r="S1056">
        <v>2</v>
      </c>
      <c r="T1056">
        <v>449</v>
      </c>
      <c r="U1056">
        <v>0.2</v>
      </c>
      <c r="V1056" t="s">
        <v>47</v>
      </c>
      <c r="W1056">
        <v>15</v>
      </c>
      <c r="X1056" t="s">
        <v>44</v>
      </c>
      <c r="Y1056" t="s">
        <v>48</v>
      </c>
      <c r="Z1056" t="s">
        <v>49</v>
      </c>
      <c r="AA1056" t="s">
        <v>55</v>
      </c>
    </row>
    <row r="1057" spans="1:27" x14ac:dyDescent="0.25">
      <c r="A1057">
        <v>552</v>
      </c>
      <c r="B1057" t="s">
        <v>1637</v>
      </c>
      <c r="C1057" t="s">
        <v>1634</v>
      </c>
      <c r="D1057">
        <v>4</v>
      </c>
      <c r="E1057" t="s">
        <v>23</v>
      </c>
      <c r="F1057" t="s">
        <v>1645</v>
      </c>
      <c r="G1057" t="s">
        <v>44</v>
      </c>
      <c r="H1057" t="s">
        <v>705</v>
      </c>
      <c r="I1057" t="s">
        <v>1646</v>
      </c>
      <c r="J1057" t="s">
        <v>61</v>
      </c>
      <c r="K1057" s="7">
        <v>49</v>
      </c>
      <c r="L1057">
        <v>1536</v>
      </c>
      <c r="M1057" t="s">
        <v>4341</v>
      </c>
      <c r="N1057">
        <f>COUNTIFS(Bike_Data[Product Name],Bike_Data[[#This Row],[Product Name]])</f>
        <v>77</v>
      </c>
      <c r="O1057">
        <f>_xlfn.RANK.EQ(Bike_Data[[#This Row],[Product Name Count]],Bike_Data[Product Name Count])</f>
        <v>2248</v>
      </c>
      <c r="P10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57" t="s">
        <v>39</v>
      </c>
      <c r="R1057" t="s">
        <v>62</v>
      </c>
      <c r="S1057">
        <v>1</v>
      </c>
      <c r="T1057">
        <v>749.99</v>
      </c>
      <c r="U1057">
        <v>0.2</v>
      </c>
      <c r="V1057" t="s">
        <v>47</v>
      </c>
      <c r="W1057">
        <v>16</v>
      </c>
      <c r="X1057" t="s">
        <v>44</v>
      </c>
      <c r="Y1057" t="s">
        <v>48</v>
      </c>
      <c r="Z1057" t="s">
        <v>49</v>
      </c>
      <c r="AA1057" t="s">
        <v>55</v>
      </c>
    </row>
    <row r="1058" spans="1:27" x14ac:dyDescent="0.25">
      <c r="A1058">
        <v>555</v>
      </c>
      <c r="B1058" t="s">
        <v>1634</v>
      </c>
      <c r="C1058" t="s">
        <v>1649</v>
      </c>
      <c r="D1058">
        <v>4</v>
      </c>
      <c r="E1058" t="s">
        <v>23</v>
      </c>
      <c r="F1058" t="s">
        <v>1652</v>
      </c>
      <c r="G1058" t="s">
        <v>44</v>
      </c>
      <c r="H1058" t="s">
        <v>930</v>
      </c>
      <c r="I1058" t="s">
        <v>1653</v>
      </c>
      <c r="J1058" t="s">
        <v>92</v>
      </c>
      <c r="K1058" s="7">
        <v>69</v>
      </c>
      <c r="L1058">
        <v>672</v>
      </c>
      <c r="M1058" t="s">
        <v>4340</v>
      </c>
      <c r="N1058">
        <f>COUNTIFS(Bike_Data[Product Name],Bike_Data[[#This Row],[Product Name]])</f>
        <v>101</v>
      </c>
      <c r="O1058">
        <f>_xlfn.RANK.EQ(Bike_Data[[#This Row],[Product Name Count]],Bike_Data[Product Name Count])</f>
        <v>862</v>
      </c>
      <c r="P10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58" t="s">
        <v>39</v>
      </c>
      <c r="R1058" t="s">
        <v>40</v>
      </c>
      <c r="S1058">
        <v>1</v>
      </c>
      <c r="T1058">
        <v>3999.99</v>
      </c>
      <c r="U1058">
        <v>0.1</v>
      </c>
      <c r="V1058" t="s">
        <v>47</v>
      </c>
      <c r="W1058">
        <v>8</v>
      </c>
      <c r="X1058" t="s">
        <v>44</v>
      </c>
      <c r="Y1058" t="s">
        <v>48</v>
      </c>
      <c r="Z1058" t="s">
        <v>49</v>
      </c>
      <c r="AA1058" t="s">
        <v>55</v>
      </c>
    </row>
    <row r="1059" spans="1:27" x14ac:dyDescent="0.25">
      <c r="A1059">
        <v>555</v>
      </c>
      <c r="B1059" t="s">
        <v>1634</v>
      </c>
      <c r="C1059" t="s">
        <v>1649</v>
      </c>
      <c r="D1059">
        <v>4</v>
      </c>
      <c r="E1059" t="s">
        <v>23</v>
      </c>
      <c r="F1059" t="s">
        <v>1652</v>
      </c>
      <c r="G1059" t="s">
        <v>44</v>
      </c>
      <c r="H1059" t="s">
        <v>930</v>
      </c>
      <c r="I1059" t="s">
        <v>1653</v>
      </c>
      <c r="J1059" t="s">
        <v>38</v>
      </c>
      <c r="K1059" s="7">
        <v>59</v>
      </c>
      <c r="L1059">
        <v>1257</v>
      </c>
      <c r="M1059" t="s">
        <v>4341</v>
      </c>
      <c r="N1059">
        <f>COUNTIFS(Bike_Data[Product Name],Bike_Data[[#This Row],[Product Name]])</f>
        <v>85</v>
      </c>
      <c r="O1059">
        <f>_xlfn.RANK.EQ(Bike_Data[[#This Row],[Product Name Count]],Bike_Data[Product Name Count])</f>
        <v>2001</v>
      </c>
      <c r="P10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59" t="s">
        <v>39</v>
      </c>
      <c r="R1059" t="s">
        <v>40</v>
      </c>
      <c r="S1059">
        <v>1</v>
      </c>
      <c r="T1059">
        <v>1799.99</v>
      </c>
      <c r="U1059">
        <v>0.2</v>
      </c>
      <c r="V1059" t="s">
        <v>47</v>
      </c>
      <c r="W1059">
        <v>1</v>
      </c>
      <c r="X1059" t="s">
        <v>44</v>
      </c>
      <c r="Y1059" t="s">
        <v>48</v>
      </c>
      <c r="Z1059" t="s">
        <v>49</v>
      </c>
      <c r="AA1059" t="s">
        <v>55</v>
      </c>
    </row>
    <row r="1060" spans="1:27" x14ac:dyDescent="0.25">
      <c r="A1060">
        <v>555</v>
      </c>
      <c r="B1060" t="s">
        <v>1634</v>
      </c>
      <c r="C1060" t="s">
        <v>1649</v>
      </c>
      <c r="D1060">
        <v>4</v>
      </c>
      <c r="E1060" t="s">
        <v>23</v>
      </c>
      <c r="F1060" t="s">
        <v>1652</v>
      </c>
      <c r="G1060" t="s">
        <v>44</v>
      </c>
      <c r="H1060" t="s">
        <v>930</v>
      </c>
      <c r="I1060" t="s">
        <v>1653</v>
      </c>
      <c r="J1060" t="s">
        <v>35</v>
      </c>
      <c r="K1060" s="7">
        <v>56</v>
      </c>
      <c r="L1060">
        <v>1373</v>
      </c>
      <c r="M1060" t="s">
        <v>4341</v>
      </c>
      <c r="N1060">
        <f>COUNTIFS(Bike_Data[Product Name],Bike_Data[[#This Row],[Product Name]])</f>
        <v>84</v>
      </c>
      <c r="O1060">
        <f>_xlfn.RANK.EQ(Bike_Data[[#This Row],[Product Name Count]],Bike_Data[Product Name Count])</f>
        <v>2086</v>
      </c>
      <c r="P10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60" t="s">
        <v>36</v>
      </c>
      <c r="R1060" t="s">
        <v>37</v>
      </c>
      <c r="S1060">
        <v>2</v>
      </c>
      <c r="T1060">
        <v>599.99</v>
      </c>
      <c r="U1060">
        <v>7.0000000000000007E-2</v>
      </c>
      <c r="V1060" t="s">
        <v>47</v>
      </c>
      <c r="W1060">
        <v>20</v>
      </c>
      <c r="X1060" t="s">
        <v>44</v>
      </c>
      <c r="Y1060" t="s">
        <v>48</v>
      </c>
      <c r="Z1060" t="s">
        <v>49</v>
      </c>
      <c r="AA1060" t="s">
        <v>55</v>
      </c>
    </row>
    <row r="1061" spans="1:27" x14ac:dyDescent="0.25">
      <c r="A1061">
        <v>557</v>
      </c>
      <c r="B1061" t="s">
        <v>1654</v>
      </c>
      <c r="C1061" t="s">
        <v>1640</v>
      </c>
      <c r="D1061">
        <v>4</v>
      </c>
      <c r="E1061" t="s">
        <v>23</v>
      </c>
      <c r="F1061" t="s">
        <v>1655</v>
      </c>
      <c r="G1061" t="s">
        <v>44</v>
      </c>
      <c r="H1061" t="s">
        <v>567</v>
      </c>
      <c r="I1061" t="s">
        <v>1656</v>
      </c>
      <c r="J1061" t="s">
        <v>76</v>
      </c>
      <c r="K1061" s="7">
        <v>63</v>
      </c>
      <c r="L1061">
        <v>1071</v>
      </c>
      <c r="M1061" t="s">
        <v>4341</v>
      </c>
      <c r="N1061">
        <f>COUNTIFS(Bike_Data[Product Name],Bike_Data[[#This Row],[Product Name]])</f>
        <v>101</v>
      </c>
      <c r="O1061">
        <f>_xlfn.RANK.EQ(Bike_Data[[#This Row],[Product Name Count]],Bike_Data[Product Name Count])</f>
        <v>862</v>
      </c>
      <c r="P10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61" t="s">
        <v>77</v>
      </c>
      <c r="R1061" t="s">
        <v>40</v>
      </c>
      <c r="S1061">
        <v>2</v>
      </c>
      <c r="T1061">
        <v>2999.99</v>
      </c>
      <c r="U1061">
        <v>0.1</v>
      </c>
      <c r="V1061" t="s">
        <v>47</v>
      </c>
      <c r="W1061">
        <v>17</v>
      </c>
      <c r="X1061" t="s">
        <v>44</v>
      </c>
      <c r="Y1061" t="s">
        <v>48</v>
      </c>
      <c r="Z1061" t="s">
        <v>49</v>
      </c>
      <c r="AA1061" t="s">
        <v>50</v>
      </c>
    </row>
    <row r="1062" spans="1:27" x14ac:dyDescent="0.25">
      <c r="A1062">
        <v>557</v>
      </c>
      <c r="B1062" t="s">
        <v>1654</v>
      </c>
      <c r="C1062" t="s">
        <v>1640</v>
      </c>
      <c r="D1062">
        <v>4</v>
      </c>
      <c r="E1062" t="s">
        <v>23</v>
      </c>
      <c r="F1062" t="s">
        <v>1655</v>
      </c>
      <c r="G1062" t="s">
        <v>44</v>
      </c>
      <c r="H1062" t="s">
        <v>567</v>
      </c>
      <c r="I1062" t="s">
        <v>1656</v>
      </c>
      <c r="J1062" t="s">
        <v>28</v>
      </c>
      <c r="K1062" s="7">
        <v>67</v>
      </c>
      <c r="L1062">
        <v>741</v>
      </c>
      <c r="M1062" t="s">
        <v>4340</v>
      </c>
      <c r="N1062">
        <f>COUNTIFS(Bike_Data[Product Name],Bike_Data[[#This Row],[Product Name]])</f>
        <v>97</v>
      </c>
      <c r="O1062">
        <f>_xlfn.RANK.EQ(Bike_Data[[#This Row],[Product Name Count]],Bike_Data[Product Name Count])</f>
        <v>1262</v>
      </c>
      <c r="P10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62" t="s">
        <v>29</v>
      </c>
      <c r="R1062" t="s">
        <v>30</v>
      </c>
      <c r="S1062">
        <v>1</v>
      </c>
      <c r="T1062">
        <v>1549</v>
      </c>
      <c r="U1062">
        <v>0.1</v>
      </c>
      <c r="V1062" t="s">
        <v>47</v>
      </c>
      <c r="W1062">
        <v>13</v>
      </c>
      <c r="X1062" t="s">
        <v>44</v>
      </c>
      <c r="Y1062" t="s">
        <v>48</v>
      </c>
      <c r="Z1062" t="s">
        <v>49</v>
      </c>
      <c r="AA1062" t="s">
        <v>50</v>
      </c>
    </row>
    <row r="1063" spans="1:27" x14ac:dyDescent="0.25">
      <c r="A1063">
        <v>558</v>
      </c>
      <c r="B1063" t="s">
        <v>1640</v>
      </c>
      <c r="C1063" t="s">
        <v>1657</v>
      </c>
      <c r="D1063">
        <v>4</v>
      </c>
      <c r="E1063" t="s">
        <v>23</v>
      </c>
      <c r="F1063" t="s">
        <v>1658</v>
      </c>
      <c r="G1063" t="s">
        <v>44</v>
      </c>
      <c r="H1063" t="s">
        <v>233</v>
      </c>
      <c r="I1063" t="s">
        <v>1659</v>
      </c>
      <c r="J1063" t="s">
        <v>109</v>
      </c>
      <c r="K1063" s="7">
        <v>138</v>
      </c>
      <c r="L1063">
        <v>1</v>
      </c>
      <c r="M1063" t="s">
        <v>4340</v>
      </c>
      <c r="N1063">
        <f>COUNTIFS(Bike_Data[Product Name],Bike_Data[[#This Row],[Product Name]])</f>
        <v>193</v>
      </c>
      <c r="O1063">
        <f>_xlfn.RANK.EQ(Bike_Data[[#This Row],[Product Name Count]],Bike_Data[Product Name Count])</f>
        <v>1</v>
      </c>
      <c r="P10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63" t="s">
        <v>87</v>
      </c>
      <c r="R1063" t="s">
        <v>37</v>
      </c>
      <c r="S1063">
        <v>2</v>
      </c>
      <c r="T1063">
        <v>269.99</v>
      </c>
      <c r="U1063">
        <v>0.05</v>
      </c>
      <c r="V1063" t="s">
        <v>47</v>
      </c>
      <c r="W1063">
        <v>16</v>
      </c>
      <c r="X1063" t="s">
        <v>44</v>
      </c>
      <c r="Y1063" t="s">
        <v>48</v>
      </c>
      <c r="Z1063" t="s">
        <v>49</v>
      </c>
      <c r="AA1063" t="s">
        <v>55</v>
      </c>
    </row>
    <row r="1064" spans="1:27" x14ac:dyDescent="0.25">
      <c r="A1064">
        <v>558</v>
      </c>
      <c r="B1064" t="s">
        <v>1640</v>
      </c>
      <c r="C1064" t="s">
        <v>1657</v>
      </c>
      <c r="D1064">
        <v>4</v>
      </c>
      <c r="E1064" t="s">
        <v>23</v>
      </c>
      <c r="F1064" t="s">
        <v>1658</v>
      </c>
      <c r="G1064" t="s">
        <v>44</v>
      </c>
      <c r="H1064" t="s">
        <v>233</v>
      </c>
      <c r="I1064" t="s">
        <v>1659</v>
      </c>
      <c r="J1064" t="s">
        <v>42</v>
      </c>
      <c r="K1064" s="7">
        <v>131</v>
      </c>
      <c r="L1064">
        <v>275</v>
      </c>
      <c r="M1064" t="s">
        <v>4340</v>
      </c>
      <c r="N1064">
        <f>COUNTIFS(Bike_Data[Product Name],Bike_Data[[#This Row],[Product Name]])</f>
        <v>185</v>
      </c>
      <c r="O1064">
        <f>_xlfn.RANK.EQ(Bike_Data[[#This Row],[Product Name Count]],Bike_Data[Product Name Count])</f>
        <v>387</v>
      </c>
      <c r="P10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64" t="s">
        <v>36</v>
      </c>
      <c r="R1064" t="s">
        <v>37</v>
      </c>
      <c r="S1064">
        <v>1</v>
      </c>
      <c r="T1064">
        <v>599.99</v>
      </c>
      <c r="U1064">
        <v>7.0000000000000007E-2</v>
      </c>
      <c r="V1064" t="s">
        <v>47</v>
      </c>
      <c r="W1064">
        <v>20</v>
      </c>
      <c r="X1064" t="s">
        <v>44</v>
      </c>
      <c r="Y1064" t="s">
        <v>48</v>
      </c>
      <c r="Z1064" t="s">
        <v>49</v>
      </c>
      <c r="AA1064" t="s">
        <v>55</v>
      </c>
    </row>
    <row r="1065" spans="1:27" x14ac:dyDescent="0.25">
      <c r="A1065">
        <v>558</v>
      </c>
      <c r="B1065" t="s">
        <v>1640</v>
      </c>
      <c r="C1065" t="s">
        <v>1657</v>
      </c>
      <c r="D1065">
        <v>4</v>
      </c>
      <c r="E1065" t="s">
        <v>23</v>
      </c>
      <c r="F1065" t="s">
        <v>1658</v>
      </c>
      <c r="G1065" t="s">
        <v>44</v>
      </c>
      <c r="H1065" t="s">
        <v>233</v>
      </c>
      <c r="I1065" t="s">
        <v>1659</v>
      </c>
      <c r="J1065" t="s">
        <v>92</v>
      </c>
      <c r="K1065" s="7">
        <v>69</v>
      </c>
      <c r="L1065">
        <v>672</v>
      </c>
      <c r="M1065" t="s">
        <v>4340</v>
      </c>
      <c r="N1065">
        <f>COUNTIFS(Bike_Data[Product Name],Bike_Data[[#This Row],[Product Name]])</f>
        <v>101</v>
      </c>
      <c r="O1065">
        <f>_xlfn.RANK.EQ(Bike_Data[[#This Row],[Product Name Count]],Bike_Data[Product Name Count])</f>
        <v>862</v>
      </c>
      <c r="P10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65" t="s">
        <v>39</v>
      </c>
      <c r="R1065" t="s">
        <v>40</v>
      </c>
      <c r="S1065">
        <v>1</v>
      </c>
      <c r="T1065">
        <v>3999.99</v>
      </c>
      <c r="U1065">
        <v>7.0000000000000007E-2</v>
      </c>
      <c r="V1065" t="s">
        <v>47</v>
      </c>
      <c r="W1065">
        <v>8</v>
      </c>
      <c r="X1065" t="s">
        <v>44</v>
      </c>
      <c r="Y1065" t="s">
        <v>48</v>
      </c>
      <c r="Z1065" t="s">
        <v>49</v>
      </c>
      <c r="AA1065" t="s">
        <v>55</v>
      </c>
    </row>
    <row r="1066" spans="1:27" x14ac:dyDescent="0.25">
      <c r="A1066">
        <v>558</v>
      </c>
      <c r="B1066" t="s">
        <v>1640</v>
      </c>
      <c r="C1066" t="s">
        <v>1657</v>
      </c>
      <c r="D1066">
        <v>4</v>
      </c>
      <c r="E1066" t="s">
        <v>23</v>
      </c>
      <c r="F1066" t="s">
        <v>1658</v>
      </c>
      <c r="G1066" t="s">
        <v>44</v>
      </c>
      <c r="H1066" t="s">
        <v>233</v>
      </c>
      <c r="I1066" t="s">
        <v>1659</v>
      </c>
      <c r="J1066" t="s">
        <v>76</v>
      </c>
      <c r="K1066" s="7">
        <v>63</v>
      </c>
      <c r="L1066">
        <v>1071</v>
      </c>
      <c r="M1066" t="s">
        <v>4341</v>
      </c>
      <c r="N1066">
        <f>COUNTIFS(Bike_Data[Product Name],Bike_Data[[#This Row],[Product Name]])</f>
        <v>101</v>
      </c>
      <c r="O1066">
        <f>_xlfn.RANK.EQ(Bike_Data[[#This Row],[Product Name Count]],Bike_Data[Product Name Count])</f>
        <v>862</v>
      </c>
      <c r="P10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66" t="s">
        <v>77</v>
      </c>
      <c r="R1066" t="s">
        <v>40</v>
      </c>
      <c r="S1066">
        <v>1</v>
      </c>
      <c r="T1066">
        <v>2999.99</v>
      </c>
      <c r="U1066">
        <v>0.1</v>
      </c>
      <c r="V1066" t="s">
        <v>47</v>
      </c>
      <c r="W1066">
        <v>17</v>
      </c>
      <c r="X1066" t="s">
        <v>44</v>
      </c>
      <c r="Y1066" t="s">
        <v>48</v>
      </c>
      <c r="Z1066" t="s">
        <v>49</v>
      </c>
      <c r="AA1066" t="s">
        <v>55</v>
      </c>
    </row>
    <row r="1067" spans="1:27" x14ac:dyDescent="0.25">
      <c r="A1067">
        <v>558</v>
      </c>
      <c r="B1067" t="s">
        <v>1640</v>
      </c>
      <c r="C1067" t="s">
        <v>1657</v>
      </c>
      <c r="D1067">
        <v>4</v>
      </c>
      <c r="E1067" t="s">
        <v>23</v>
      </c>
      <c r="F1067" t="s">
        <v>1658</v>
      </c>
      <c r="G1067" t="s">
        <v>44</v>
      </c>
      <c r="H1067" t="s">
        <v>233</v>
      </c>
      <c r="I1067" t="s">
        <v>1659</v>
      </c>
      <c r="J1067" t="s">
        <v>28</v>
      </c>
      <c r="K1067" s="7">
        <v>67</v>
      </c>
      <c r="L1067">
        <v>741</v>
      </c>
      <c r="M1067" t="s">
        <v>4340</v>
      </c>
      <c r="N1067">
        <f>COUNTIFS(Bike_Data[Product Name],Bike_Data[[#This Row],[Product Name]])</f>
        <v>97</v>
      </c>
      <c r="O1067">
        <f>_xlfn.RANK.EQ(Bike_Data[[#This Row],[Product Name Count]],Bike_Data[Product Name Count])</f>
        <v>1262</v>
      </c>
      <c r="P10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67" t="s">
        <v>29</v>
      </c>
      <c r="R1067" t="s">
        <v>30</v>
      </c>
      <c r="S1067">
        <v>2</v>
      </c>
      <c r="T1067">
        <v>1549</v>
      </c>
      <c r="U1067">
        <v>7.0000000000000007E-2</v>
      </c>
      <c r="V1067" t="s">
        <v>47</v>
      </c>
      <c r="W1067">
        <v>13</v>
      </c>
      <c r="X1067" t="s">
        <v>44</v>
      </c>
      <c r="Y1067" t="s">
        <v>48</v>
      </c>
      <c r="Z1067" t="s">
        <v>49</v>
      </c>
      <c r="AA1067" t="s">
        <v>55</v>
      </c>
    </row>
    <row r="1068" spans="1:27" x14ac:dyDescent="0.25">
      <c r="A1068">
        <v>560</v>
      </c>
      <c r="B1068" t="s">
        <v>1662</v>
      </c>
      <c r="C1068" t="s">
        <v>1663</v>
      </c>
      <c r="D1068">
        <v>4</v>
      </c>
      <c r="E1068" t="s">
        <v>23</v>
      </c>
      <c r="F1068" t="s">
        <v>1664</v>
      </c>
      <c r="G1068" t="s">
        <v>44</v>
      </c>
      <c r="H1068" t="s">
        <v>143</v>
      </c>
      <c r="I1068" t="s">
        <v>1665</v>
      </c>
      <c r="J1068" t="s">
        <v>42</v>
      </c>
      <c r="K1068" s="7">
        <v>131</v>
      </c>
      <c r="L1068">
        <v>275</v>
      </c>
      <c r="M1068" t="s">
        <v>4340</v>
      </c>
      <c r="N1068">
        <f>COUNTIFS(Bike_Data[Product Name],Bike_Data[[#This Row],[Product Name]])</f>
        <v>185</v>
      </c>
      <c r="O1068">
        <f>_xlfn.RANK.EQ(Bike_Data[[#This Row],[Product Name Count]],Bike_Data[Product Name Count])</f>
        <v>387</v>
      </c>
      <c r="P10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68" t="s">
        <v>36</v>
      </c>
      <c r="R1068" t="s">
        <v>37</v>
      </c>
      <c r="S1068">
        <v>1</v>
      </c>
      <c r="T1068">
        <v>599.99</v>
      </c>
      <c r="U1068">
        <v>0.05</v>
      </c>
      <c r="V1068" t="s">
        <v>47</v>
      </c>
      <c r="W1068">
        <v>20</v>
      </c>
      <c r="X1068" t="s">
        <v>44</v>
      </c>
      <c r="Y1068" t="s">
        <v>48</v>
      </c>
      <c r="Z1068" t="s">
        <v>49</v>
      </c>
      <c r="AA1068" t="s">
        <v>50</v>
      </c>
    </row>
    <row r="1069" spans="1:27" x14ac:dyDescent="0.25">
      <c r="A1069">
        <v>560</v>
      </c>
      <c r="B1069" t="s">
        <v>1662</v>
      </c>
      <c r="C1069" t="s">
        <v>1663</v>
      </c>
      <c r="D1069">
        <v>4</v>
      </c>
      <c r="E1069" t="s">
        <v>23</v>
      </c>
      <c r="F1069" t="s">
        <v>1664</v>
      </c>
      <c r="G1069" t="s">
        <v>44</v>
      </c>
      <c r="H1069" t="s">
        <v>143</v>
      </c>
      <c r="I1069" t="s">
        <v>1665</v>
      </c>
      <c r="J1069" t="s">
        <v>42</v>
      </c>
      <c r="K1069" s="7">
        <v>131</v>
      </c>
      <c r="L1069">
        <v>275</v>
      </c>
      <c r="M1069" t="s">
        <v>4340</v>
      </c>
      <c r="N1069">
        <f>COUNTIFS(Bike_Data[Product Name],Bike_Data[[#This Row],[Product Name]])</f>
        <v>185</v>
      </c>
      <c r="O1069">
        <f>_xlfn.RANK.EQ(Bike_Data[[#This Row],[Product Name Count]],Bike_Data[Product Name Count])</f>
        <v>387</v>
      </c>
      <c r="P10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69" t="s">
        <v>70</v>
      </c>
      <c r="R1069" t="s">
        <v>37</v>
      </c>
      <c r="S1069">
        <v>2</v>
      </c>
      <c r="T1069">
        <v>599.99</v>
      </c>
      <c r="U1069">
        <v>0.1</v>
      </c>
      <c r="V1069" t="s">
        <v>47</v>
      </c>
      <c r="W1069">
        <v>2</v>
      </c>
      <c r="X1069" t="s">
        <v>44</v>
      </c>
      <c r="Y1069" t="s">
        <v>48</v>
      </c>
      <c r="Z1069" t="s">
        <v>49</v>
      </c>
      <c r="AA1069" t="s">
        <v>50</v>
      </c>
    </row>
    <row r="1070" spans="1:27" x14ac:dyDescent="0.25">
      <c r="A1070">
        <v>561</v>
      </c>
      <c r="B1070" t="s">
        <v>1666</v>
      </c>
      <c r="C1070" t="s">
        <v>1667</v>
      </c>
      <c r="D1070">
        <v>4</v>
      </c>
      <c r="E1070" t="s">
        <v>23</v>
      </c>
      <c r="F1070" t="s">
        <v>1668</v>
      </c>
      <c r="G1070" t="s">
        <v>44</v>
      </c>
      <c r="H1070" t="s">
        <v>274</v>
      </c>
      <c r="I1070" t="s">
        <v>1669</v>
      </c>
      <c r="J1070" t="s">
        <v>127</v>
      </c>
      <c r="K1070" s="7">
        <v>66</v>
      </c>
      <c r="L1070">
        <v>875</v>
      </c>
      <c r="M1070" t="s">
        <v>4341</v>
      </c>
      <c r="N1070">
        <f>COUNTIFS(Bike_Data[Product Name],Bike_Data[[#This Row],[Product Name]])</f>
        <v>91</v>
      </c>
      <c r="O1070">
        <f>_xlfn.RANK.EQ(Bike_Data[[#This Row],[Product Name Count]],Bike_Data[Product Name Count])</f>
        <v>1553</v>
      </c>
      <c r="P10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70" t="s">
        <v>39</v>
      </c>
      <c r="R1070" t="s">
        <v>128</v>
      </c>
      <c r="S1070">
        <v>1</v>
      </c>
      <c r="T1070">
        <v>1320.99</v>
      </c>
      <c r="U1070">
        <v>0.05</v>
      </c>
      <c r="V1070" t="s">
        <v>47</v>
      </c>
      <c r="W1070">
        <v>1</v>
      </c>
      <c r="X1070" t="s">
        <v>44</v>
      </c>
      <c r="Y1070" t="s">
        <v>48</v>
      </c>
      <c r="Z1070" t="s">
        <v>49</v>
      </c>
      <c r="AA1070" t="s">
        <v>50</v>
      </c>
    </row>
    <row r="1071" spans="1:27" x14ac:dyDescent="0.25">
      <c r="A1071">
        <v>561</v>
      </c>
      <c r="B1071" t="s">
        <v>1666</v>
      </c>
      <c r="C1071" t="s">
        <v>1667</v>
      </c>
      <c r="D1071">
        <v>4</v>
      </c>
      <c r="E1071" t="s">
        <v>23</v>
      </c>
      <c r="F1071" t="s">
        <v>1668</v>
      </c>
      <c r="G1071" t="s">
        <v>44</v>
      </c>
      <c r="H1071" t="s">
        <v>274</v>
      </c>
      <c r="I1071" t="s">
        <v>1669</v>
      </c>
      <c r="J1071" t="s">
        <v>82</v>
      </c>
      <c r="K1071" s="7">
        <v>54</v>
      </c>
      <c r="L1071">
        <v>1429</v>
      </c>
      <c r="M1071" t="s">
        <v>4341</v>
      </c>
      <c r="N1071">
        <f>COUNTIFS(Bike_Data[Product Name],Bike_Data[[#This Row],[Product Name]])</f>
        <v>91</v>
      </c>
      <c r="O1071">
        <f>_xlfn.RANK.EQ(Bike_Data[[#This Row],[Product Name Count]],Bike_Data[Product Name Count])</f>
        <v>1553</v>
      </c>
      <c r="P10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71" t="s">
        <v>36</v>
      </c>
      <c r="R1071" t="s">
        <v>37</v>
      </c>
      <c r="S1071">
        <v>2</v>
      </c>
      <c r="T1071">
        <v>529.99</v>
      </c>
      <c r="U1071">
        <v>0.05</v>
      </c>
      <c r="V1071" t="s">
        <v>47</v>
      </c>
      <c r="W1071">
        <v>6</v>
      </c>
      <c r="X1071" t="s">
        <v>44</v>
      </c>
      <c r="Y1071" t="s">
        <v>48</v>
      </c>
      <c r="Z1071" t="s">
        <v>49</v>
      </c>
      <c r="AA1071" t="s">
        <v>50</v>
      </c>
    </row>
    <row r="1072" spans="1:27" x14ac:dyDescent="0.25">
      <c r="A1072">
        <v>561</v>
      </c>
      <c r="B1072" t="s">
        <v>1666</v>
      </c>
      <c r="C1072" t="s">
        <v>1667</v>
      </c>
      <c r="D1072">
        <v>4</v>
      </c>
      <c r="E1072" t="s">
        <v>23</v>
      </c>
      <c r="F1072" t="s">
        <v>1668</v>
      </c>
      <c r="G1072" t="s">
        <v>44</v>
      </c>
      <c r="H1072" t="s">
        <v>274</v>
      </c>
      <c r="I1072" t="s">
        <v>1669</v>
      </c>
      <c r="J1072" t="s">
        <v>68</v>
      </c>
      <c r="K1072" s="7">
        <v>61</v>
      </c>
      <c r="L1072">
        <v>1196</v>
      </c>
      <c r="M1072" t="s">
        <v>4341</v>
      </c>
      <c r="N1072">
        <f>COUNTIFS(Bike_Data[Product Name],Bike_Data[[#This Row],[Product Name]])</f>
        <v>91</v>
      </c>
      <c r="O1072">
        <f>_xlfn.RANK.EQ(Bike_Data[[#This Row],[Product Name Count]],Bike_Data[Product Name Count])</f>
        <v>1553</v>
      </c>
      <c r="P10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72" t="s">
        <v>36</v>
      </c>
      <c r="R1072" t="s">
        <v>69</v>
      </c>
      <c r="S1072">
        <v>2</v>
      </c>
      <c r="T1072">
        <v>429</v>
      </c>
      <c r="U1072">
        <v>7.0000000000000007E-2</v>
      </c>
      <c r="V1072" t="s">
        <v>47</v>
      </c>
      <c r="W1072">
        <v>3</v>
      </c>
      <c r="X1072" t="s">
        <v>44</v>
      </c>
      <c r="Y1072" t="s">
        <v>48</v>
      </c>
      <c r="Z1072" t="s">
        <v>49</v>
      </c>
      <c r="AA1072" t="s">
        <v>50</v>
      </c>
    </row>
    <row r="1073" spans="1:27" x14ac:dyDescent="0.25">
      <c r="A1073">
        <v>561</v>
      </c>
      <c r="B1073" t="s">
        <v>1666</v>
      </c>
      <c r="C1073" t="s">
        <v>1667</v>
      </c>
      <c r="D1073">
        <v>4</v>
      </c>
      <c r="E1073" t="s">
        <v>23</v>
      </c>
      <c r="F1073" t="s">
        <v>1668</v>
      </c>
      <c r="G1073" t="s">
        <v>44</v>
      </c>
      <c r="H1073" t="s">
        <v>274</v>
      </c>
      <c r="I1073" t="s">
        <v>1669</v>
      </c>
      <c r="J1073" t="s">
        <v>75</v>
      </c>
      <c r="K1073" s="7">
        <v>64</v>
      </c>
      <c r="L1073">
        <v>1007</v>
      </c>
      <c r="M1073" t="s">
        <v>4341</v>
      </c>
      <c r="N1073">
        <f>COUNTIFS(Bike_Data[Product Name],Bike_Data[[#This Row],[Product Name]])</f>
        <v>89</v>
      </c>
      <c r="O1073">
        <f>_xlfn.RANK.EQ(Bike_Data[[#This Row],[Product Name Count]],Bike_Data[Product Name Count])</f>
        <v>1826</v>
      </c>
      <c r="P10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73" t="s">
        <v>36</v>
      </c>
      <c r="R1073" t="s">
        <v>69</v>
      </c>
      <c r="S1073">
        <v>1</v>
      </c>
      <c r="T1073">
        <v>449</v>
      </c>
      <c r="U1073">
        <v>0.05</v>
      </c>
      <c r="V1073" t="s">
        <v>47</v>
      </c>
      <c r="W1073">
        <v>13</v>
      </c>
      <c r="X1073" t="s">
        <v>44</v>
      </c>
      <c r="Y1073" t="s">
        <v>48</v>
      </c>
      <c r="Z1073" t="s">
        <v>49</v>
      </c>
      <c r="AA1073" t="s">
        <v>50</v>
      </c>
    </row>
    <row r="1074" spans="1:27" x14ac:dyDescent="0.25">
      <c r="A1074">
        <v>562</v>
      </c>
      <c r="B1074" t="s">
        <v>1666</v>
      </c>
      <c r="C1074" t="s">
        <v>1667</v>
      </c>
      <c r="D1074">
        <v>4</v>
      </c>
      <c r="E1074" t="s">
        <v>23</v>
      </c>
      <c r="F1074" t="s">
        <v>1670</v>
      </c>
      <c r="G1074" t="s">
        <v>44</v>
      </c>
      <c r="H1074" t="s">
        <v>417</v>
      </c>
      <c r="I1074" t="s">
        <v>1671</v>
      </c>
      <c r="J1074" t="s">
        <v>42</v>
      </c>
      <c r="K1074" s="7">
        <v>131</v>
      </c>
      <c r="L1074">
        <v>275</v>
      </c>
      <c r="M1074" t="s">
        <v>4340</v>
      </c>
      <c r="N1074">
        <f>COUNTIFS(Bike_Data[Product Name],Bike_Data[[#This Row],[Product Name]])</f>
        <v>185</v>
      </c>
      <c r="O1074">
        <f>_xlfn.RANK.EQ(Bike_Data[[#This Row],[Product Name Count]],Bike_Data[Product Name Count])</f>
        <v>387</v>
      </c>
      <c r="P10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74" t="s">
        <v>70</v>
      </c>
      <c r="R1074" t="s">
        <v>37</v>
      </c>
      <c r="S1074">
        <v>1</v>
      </c>
      <c r="T1074">
        <v>599.99</v>
      </c>
      <c r="U1074">
        <v>0.05</v>
      </c>
      <c r="V1074" t="s">
        <v>47</v>
      </c>
      <c r="W1074">
        <v>2</v>
      </c>
      <c r="X1074" t="s">
        <v>44</v>
      </c>
      <c r="Y1074" t="s">
        <v>48</v>
      </c>
      <c r="Z1074" t="s">
        <v>49</v>
      </c>
      <c r="AA1074" t="s">
        <v>55</v>
      </c>
    </row>
    <row r="1075" spans="1:27" x14ac:dyDescent="0.25">
      <c r="A1075">
        <v>562</v>
      </c>
      <c r="B1075" t="s">
        <v>1666</v>
      </c>
      <c r="C1075" t="s">
        <v>1667</v>
      </c>
      <c r="D1075">
        <v>4</v>
      </c>
      <c r="E1075" t="s">
        <v>23</v>
      </c>
      <c r="F1075" t="s">
        <v>1670</v>
      </c>
      <c r="G1075" t="s">
        <v>44</v>
      </c>
      <c r="H1075" t="s">
        <v>417</v>
      </c>
      <c r="I1075" t="s">
        <v>1671</v>
      </c>
      <c r="J1075" t="s">
        <v>132</v>
      </c>
      <c r="K1075" s="7">
        <v>67</v>
      </c>
      <c r="L1075">
        <v>741</v>
      </c>
      <c r="M1075" t="s">
        <v>4340</v>
      </c>
      <c r="N1075">
        <f>COUNTIFS(Bike_Data[Product Name],Bike_Data[[#This Row],[Product Name]])</f>
        <v>98</v>
      </c>
      <c r="O1075">
        <f>_xlfn.RANK.EQ(Bike_Data[[#This Row],[Product Name Count]],Bike_Data[Product Name Count])</f>
        <v>1164</v>
      </c>
      <c r="P10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75" t="s">
        <v>70</v>
      </c>
      <c r="R1075" t="s">
        <v>37</v>
      </c>
      <c r="S1075">
        <v>2</v>
      </c>
      <c r="T1075">
        <v>499.99</v>
      </c>
      <c r="U1075">
        <v>7.0000000000000007E-2</v>
      </c>
      <c r="V1075" t="s">
        <v>47</v>
      </c>
      <c r="W1075">
        <v>18</v>
      </c>
      <c r="X1075" t="s">
        <v>44</v>
      </c>
      <c r="Y1075" t="s">
        <v>48</v>
      </c>
      <c r="Z1075" t="s">
        <v>49</v>
      </c>
      <c r="AA1075" t="s">
        <v>55</v>
      </c>
    </row>
    <row r="1076" spans="1:27" x14ac:dyDescent="0.25">
      <c r="A1076">
        <v>563</v>
      </c>
      <c r="B1076" t="s">
        <v>1672</v>
      </c>
      <c r="C1076" t="s">
        <v>1663</v>
      </c>
      <c r="D1076">
        <v>4</v>
      </c>
      <c r="E1076" t="s">
        <v>23</v>
      </c>
      <c r="F1076" t="s">
        <v>1673</v>
      </c>
      <c r="G1076" t="s">
        <v>44</v>
      </c>
      <c r="H1076" t="s">
        <v>317</v>
      </c>
      <c r="I1076" t="s">
        <v>1674</v>
      </c>
      <c r="J1076" t="s">
        <v>109</v>
      </c>
      <c r="K1076" s="7">
        <v>138</v>
      </c>
      <c r="L1076">
        <v>1</v>
      </c>
      <c r="M1076" t="s">
        <v>4340</v>
      </c>
      <c r="N1076">
        <f>COUNTIFS(Bike_Data[Product Name],Bike_Data[[#This Row],[Product Name]])</f>
        <v>193</v>
      </c>
      <c r="O1076">
        <f>_xlfn.RANK.EQ(Bike_Data[[#This Row],[Product Name Count]],Bike_Data[Product Name Count])</f>
        <v>1</v>
      </c>
      <c r="P10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76" t="s">
        <v>36</v>
      </c>
      <c r="R1076" t="s">
        <v>37</v>
      </c>
      <c r="S1076">
        <v>2</v>
      </c>
      <c r="T1076">
        <v>269.99</v>
      </c>
      <c r="U1076">
        <v>0.1</v>
      </c>
      <c r="V1076" t="s">
        <v>47</v>
      </c>
      <c r="W1076">
        <v>1</v>
      </c>
      <c r="X1076" t="s">
        <v>44</v>
      </c>
      <c r="Y1076" t="s">
        <v>48</v>
      </c>
      <c r="Z1076" t="s">
        <v>49</v>
      </c>
      <c r="AA1076" t="s">
        <v>50</v>
      </c>
    </row>
    <row r="1077" spans="1:27" x14ac:dyDescent="0.25">
      <c r="A1077">
        <v>563</v>
      </c>
      <c r="B1077" t="s">
        <v>1672</v>
      </c>
      <c r="C1077" t="s">
        <v>1663</v>
      </c>
      <c r="D1077">
        <v>4</v>
      </c>
      <c r="E1077" t="s">
        <v>23</v>
      </c>
      <c r="F1077" t="s">
        <v>1673</v>
      </c>
      <c r="G1077" t="s">
        <v>44</v>
      </c>
      <c r="H1077" t="s">
        <v>317</v>
      </c>
      <c r="I1077" t="s">
        <v>1674</v>
      </c>
      <c r="J1077" t="s">
        <v>114</v>
      </c>
      <c r="K1077" s="7">
        <v>73</v>
      </c>
      <c r="L1077">
        <v>529</v>
      </c>
      <c r="M1077" t="s">
        <v>4340</v>
      </c>
      <c r="N1077">
        <f>COUNTIFS(Bike_Data[Product Name],Bike_Data[[#This Row],[Product Name]])</f>
        <v>110</v>
      </c>
      <c r="O1077">
        <f>_xlfn.RANK.EQ(Bike_Data[[#This Row],[Product Name Count]],Bike_Data[Product Name Count])</f>
        <v>752</v>
      </c>
      <c r="P10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77" t="s">
        <v>39</v>
      </c>
      <c r="R1077" t="s">
        <v>30</v>
      </c>
      <c r="S1077">
        <v>2</v>
      </c>
      <c r="T1077">
        <v>469.99</v>
      </c>
      <c r="U1077">
        <v>0.1</v>
      </c>
      <c r="V1077" t="s">
        <v>47</v>
      </c>
      <c r="W1077">
        <v>11</v>
      </c>
      <c r="X1077" t="s">
        <v>44</v>
      </c>
      <c r="Y1077" t="s">
        <v>48</v>
      </c>
      <c r="Z1077" t="s">
        <v>49</v>
      </c>
      <c r="AA1077" t="s">
        <v>50</v>
      </c>
    </row>
    <row r="1078" spans="1:27" x14ac:dyDescent="0.25">
      <c r="A1078">
        <v>563</v>
      </c>
      <c r="B1078" t="s">
        <v>1672</v>
      </c>
      <c r="C1078" t="s">
        <v>1663</v>
      </c>
      <c r="D1078">
        <v>4</v>
      </c>
      <c r="E1078" t="s">
        <v>23</v>
      </c>
      <c r="F1078" t="s">
        <v>1673</v>
      </c>
      <c r="G1078" t="s">
        <v>44</v>
      </c>
      <c r="H1078" t="s">
        <v>317</v>
      </c>
      <c r="I1078" t="s">
        <v>1674</v>
      </c>
      <c r="J1078" t="s">
        <v>165</v>
      </c>
      <c r="K1078" s="7">
        <v>57</v>
      </c>
      <c r="L1078">
        <v>1316</v>
      </c>
      <c r="M1078" t="s">
        <v>4341</v>
      </c>
      <c r="N1078">
        <f>COUNTIFS(Bike_Data[Product Name],Bike_Data[[#This Row],[Product Name]])</f>
        <v>78</v>
      </c>
      <c r="O1078">
        <f>_xlfn.RANK.EQ(Bike_Data[[#This Row],[Product Name Count]],Bike_Data[Product Name Count])</f>
        <v>2170</v>
      </c>
      <c r="P10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78" t="s">
        <v>36</v>
      </c>
      <c r="R1078" t="s">
        <v>69</v>
      </c>
      <c r="S1078">
        <v>1</v>
      </c>
      <c r="T1078">
        <v>449</v>
      </c>
      <c r="U1078">
        <v>0.05</v>
      </c>
      <c r="V1078" t="s">
        <v>47</v>
      </c>
      <c r="W1078">
        <v>15</v>
      </c>
      <c r="X1078" t="s">
        <v>44</v>
      </c>
      <c r="Y1078" t="s">
        <v>48</v>
      </c>
      <c r="Z1078" t="s">
        <v>49</v>
      </c>
      <c r="AA1078" t="s">
        <v>50</v>
      </c>
    </row>
    <row r="1079" spans="1:27" x14ac:dyDescent="0.25">
      <c r="A1079">
        <v>564</v>
      </c>
      <c r="B1079" t="s">
        <v>1672</v>
      </c>
      <c r="C1079" t="s">
        <v>1667</v>
      </c>
      <c r="D1079">
        <v>4</v>
      </c>
      <c r="E1079" t="s">
        <v>23</v>
      </c>
      <c r="F1079" t="s">
        <v>1675</v>
      </c>
      <c r="G1079" t="s">
        <v>44</v>
      </c>
      <c r="H1079" t="s">
        <v>798</v>
      </c>
      <c r="I1079" t="s">
        <v>1676</v>
      </c>
      <c r="J1079" t="s">
        <v>41</v>
      </c>
      <c r="K1079" s="7">
        <v>62</v>
      </c>
      <c r="L1079">
        <v>1134</v>
      </c>
      <c r="M1079" t="s">
        <v>4341</v>
      </c>
      <c r="N1079">
        <f>COUNTIFS(Bike_Data[Product Name],Bike_Data[[#This Row],[Product Name]])</f>
        <v>97</v>
      </c>
      <c r="O1079">
        <f>_xlfn.RANK.EQ(Bike_Data[[#This Row],[Product Name Count]],Bike_Data[Product Name Count])</f>
        <v>1262</v>
      </c>
      <c r="P10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79" t="s">
        <v>39</v>
      </c>
      <c r="R1079" t="s">
        <v>40</v>
      </c>
      <c r="S1079">
        <v>1</v>
      </c>
      <c r="T1079">
        <v>2899.99</v>
      </c>
      <c r="U1079">
        <v>0.2</v>
      </c>
      <c r="V1079" t="s">
        <v>47</v>
      </c>
      <c r="W1079">
        <v>2</v>
      </c>
      <c r="X1079" t="s">
        <v>44</v>
      </c>
      <c r="Y1079" t="s">
        <v>48</v>
      </c>
      <c r="Z1079" t="s">
        <v>49</v>
      </c>
      <c r="AA1079" t="s">
        <v>55</v>
      </c>
    </row>
    <row r="1080" spans="1:27" x14ac:dyDescent="0.25">
      <c r="A1080">
        <v>564</v>
      </c>
      <c r="B1080" t="s">
        <v>1672</v>
      </c>
      <c r="C1080" t="s">
        <v>1667</v>
      </c>
      <c r="D1080">
        <v>4</v>
      </c>
      <c r="E1080" t="s">
        <v>23</v>
      </c>
      <c r="F1080" t="s">
        <v>1675</v>
      </c>
      <c r="G1080" t="s">
        <v>44</v>
      </c>
      <c r="H1080" t="s">
        <v>798</v>
      </c>
      <c r="I1080" t="s">
        <v>1676</v>
      </c>
      <c r="J1080" t="s">
        <v>82</v>
      </c>
      <c r="K1080" s="7">
        <v>54</v>
      </c>
      <c r="L1080">
        <v>1429</v>
      </c>
      <c r="M1080" t="s">
        <v>4341</v>
      </c>
      <c r="N1080">
        <f>COUNTIFS(Bike_Data[Product Name],Bike_Data[[#This Row],[Product Name]])</f>
        <v>91</v>
      </c>
      <c r="O1080">
        <f>_xlfn.RANK.EQ(Bike_Data[[#This Row],[Product Name Count]],Bike_Data[Product Name Count])</f>
        <v>1553</v>
      </c>
      <c r="P10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80" t="s">
        <v>36</v>
      </c>
      <c r="R1080" t="s">
        <v>37</v>
      </c>
      <c r="S1080">
        <v>1</v>
      </c>
      <c r="T1080">
        <v>529.99</v>
      </c>
      <c r="U1080">
        <v>0.2</v>
      </c>
      <c r="V1080" t="s">
        <v>47</v>
      </c>
      <c r="W1080">
        <v>6</v>
      </c>
      <c r="X1080" t="s">
        <v>44</v>
      </c>
      <c r="Y1080" t="s">
        <v>48</v>
      </c>
      <c r="Z1080" t="s">
        <v>49</v>
      </c>
      <c r="AA1080" t="s">
        <v>55</v>
      </c>
    </row>
    <row r="1081" spans="1:27" x14ac:dyDescent="0.25">
      <c r="A1081">
        <v>565</v>
      </c>
      <c r="B1081" t="s">
        <v>1663</v>
      </c>
      <c r="C1081" t="s">
        <v>1667</v>
      </c>
      <c r="D1081">
        <v>4</v>
      </c>
      <c r="E1081" t="s">
        <v>23</v>
      </c>
      <c r="F1081" t="s">
        <v>1677</v>
      </c>
      <c r="G1081" t="s">
        <v>44</v>
      </c>
      <c r="H1081" t="s">
        <v>309</v>
      </c>
      <c r="I1081" t="s">
        <v>1678</v>
      </c>
      <c r="J1081" t="s">
        <v>76</v>
      </c>
      <c r="K1081" s="7">
        <v>63</v>
      </c>
      <c r="L1081">
        <v>1071</v>
      </c>
      <c r="M1081" t="s">
        <v>4341</v>
      </c>
      <c r="N1081">
        <f>COUNTIFS(Bike_Data[Product Name],Bike_Data[[#This Row],[Product Name]])</f>
        <v>101</v>
      </c>
      <c r="O1081">
        <f>_xlfn.RANK.EQ(Bike_Data[[#This Row],[Product Name Count]],Bike_Data[Product Name Count])</f>
        <v>862</v>
      </c>
      <c r="P10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81" t="s">
        <v>77</v>
      </c>
      <c r="R1081" t="s">
        <v>40</v>
      </c>
      <c r="S1081">
        <v>1</v>
      </c>
      <c r="T1081">
        <v>2999.99</v>
      </c>
      <c r="U1081">
        <v>0.05</v>
      </c>
      <c r="V1081" t="s">
        <v>47</v>
      </c>
      <c r="W1081">
        <v>17</v>
      </c>
      <c r="X1081" t="s">
        <v>44</v>
      </c>
      <c r="Y1081" t="s">
        <v>48</v>
      </c>
      <c r="Z1081" t="s">
        <v>49</v>
      </c>
      <c r="AA1081" t="s">
        <v>55</v>
      </c>
    </row>
    <row r="1082" spans="1:27" x14ac:dyDescent="0.25">
      <c r="A1082">
        <v>565</v>
      </c>
      <c r="B1082" t="s">
        <v>1663</v>
      </c>
      <c r="C1082" t="s">
        <v>1667</v>
      </c>
      <c r="D1082">
        <v>4</v>
      </c>
      <c r="E1082" t="s">
        <v>23</v>
      </c>
      <c r="F1082" t="s">
        <v>1677</v>
      </c>
      <c r="G1082" t="s">
        <v>44</v>
      </c>
      <c r="H1082" t="s">
        <v>309</v>
      </c>
      <c r="I1082" t="s">
        <v>1678</v>
      </c>
      <c r="J1082" t="s">
        <v>132</v>
      </c>
      <c r="K1082" s="7">
        <v>67</v>
      </c>
      <c r="L1082">
        <v>741</v>
      </c>
      <c r="M1082" t="s">
        <v>4340</v>
      </c>
      <c r="N1082">
        <f>COUNTIFS(Bike_Data[Product Name],Bike_Data[[#This Row],[Product Name]])</f>
        <v>98</v>
      </c>
      <c r="O1082">
        <f>_xlfn.RANK.EQ(Bike_Data[[#This Row],[Product Name Count]],Bike_Data[Product Name Count])</f>
        <v>1164</v>
      </c>
      <c r="P10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82" t="s">
        <v>70</v>
      </c>
      <c r="R1082" t="s">
        <v>37</v>
      </c>
      <c r="S1082">
        <v>2</v>
      </c>
      <c r="T1082">
        <v>499.99</v>
      </c>
      <c r="U1082">
        <v>0.1</v>
      </c>
      <c r="V1082" t="s">
        <v>47</v>
      </c>
      <c r="W1082">
        <v>18</v>
      </c>
      <c r="X1082" t="s">
        <v>44</v>
      </c>
      <c r="Y1082" t="s">
        <v>48</v>
      </c>
      <c r="Z1082" t="s">
        <v>49</v>
      </c>
      <c r="AA1082" t="s">
        <v>55</v>
      </c>
    </row>
    <row r="1083" spans="1:27" x14ac:dyDescent="0.25">
      <c r="A1083">
        <v>565</v>
      </c>
      <c r="B1083" t="s">
        <v>1663</v>
      </c>
      <c r="C1083" t="s">
        <v>1667</v>
      </c>
      <c r="D1083">
        <v>4</v>
      </c>
      <c r="E1083" t="s">
        <v>23</v>
      </c>
      <c r="F1083" t="s">
        <v>1677</v>
      </c>
      <c r="G1083" t="s">
        <v>44</v>
      </c>
      <c r="H1083" t="s">
        <v>309</v>
      </c>
      <c r="I1083" t="s">
        <v>1678</v>
      </c>
      <c r="J1083" t="s">
        <v>68</v>
      </c>
      <c r="K1083" s="7">
        <v>61</v>
      </c>
      <c r="L1083">
        <v>1196</v>
      </c>
      <c r="M1083" t="s">
        <v>4341</v>
      </c>
      <c r="N1083">
        <f>COUNTIFS(Bike_Data[Product Name],Bike_Data[[#This Row],[Product Name]])</f>
        <v>91</v>
      </c>
      <c r="O1083">
        <f>_xlfn.RANK.EQ(Bike_Data[[#This Row],[Product Name Count]],Bike_Data[Product Name Count])</f>
        <v>1553</v>
      </c>
      <c r="P10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83" t="s">
        <v>36</v>
      </c>
      <c r="R1083" t="s">
        <v>69</v>
      </c>
      <c r="S1083">
        <v>1</v>
      </c>
      <c r="T1083">
        <v>429</v>
      </c>
      <c r="U1083">
        <v>0.1</v>
      </c>
      <c r="V1083" t="s">
        <v>47</v>
      </c>
      <c r="W1083">
        <v>3</v>
      </c>
      <c r="X1083" t="s">
        <v>44</v>
      </c>
      <c r="Y1083" t="s">
        <v>48</v>
      </c>
      <c r="Z1083" t="s">
        <v>49</v>
      </c>
      <c r="AA1083" t="s">
        <v>55</v>
      </c>
    </row>
    <row r="1084" spans="1:27" x14ac:dyDescent="0.25">
      <c r="A1084">
        <v>565</v>
      </c>
      <c r="B1084" t="s">
        <v>1663</v>
      </c>
      <c r="C1084" t="s">
        <v>1667</v>
      </c>
      <c r="D1084">
        <v>4</v>
      </c>
      <c r="E1084" t="s">
        <v>23</v>
      </c>
      <c r="F1084" t="s">
        <v>1677</v>
      </c>
      <c r="G1084" t="s">
        <v>44</v>
      </c>
      <c r="H1084" t="s">
        <v>309</v>
      </c>
      <c r="I1084" t="s">
        <v>1678</v>
      </c>
      <c r="J1084" t="s">
        <v>75</v>
      </c>
      <c r="K1084" s="7">
        <v>64</v>
      </c>
      <c r="L1084">
        <v>1007</v>
      </c>
      <c r="M1084" t="s">
        <v>4341</v>
      </c>
      <c r="N1084">
        <f>COUNTIFS(Bike_Data[Product Name],Bike_Data[[#This Row],[Product Name]])</f>
        <v>89</v>
      </c>
      <c r="O1084">
        <f>_xlfn.RANK.EQ(Bike_Data[[#This Row],[Product Name Count]],Bike_Data[Product Name Count])</f>
        <v>1826</v>
      </c>
      <c r="P10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84" t="s">
        <v>36</v>
      </c>
      <c r="R1084" t="s">
        <v>69</v>
      </c>
      <c r="S1084">
        <v>1</v>
      </c>
      <c r="T1084">
        <v>449</v>
      </c>
      <c r="U1084">
        <v>0.2</v>
      </c>
      <c r="V1084" t="s">
        <v>47</v>
      </c>
      <c r="W1084">
        <v>13</v>
      </c>
      <c r="X1084" t="s">
        <v>44</v>
      </c>
      <c r="Y1084" t="s">
        <v>48</v>
      </c>
      <c r="Z1084" t="s">
        <v>49</v>
      </c>
      <c r="AA1084" t="s">
        <v>55</v>
      </c>
    </row>
    <row r="1085" spans="1:27" x14ac:dyDescent="0.25">
      <c r="A1085">
        <v>569</v>
      </c>
      <c r="B1085" t="s">
        <v>1679</v>
      </c>
      <c r="C1085" t="s">
        <v>1687</v>
      </c>
      <c r="D1085">
        <v>4</v>
      </c>
      <c r="E1085" t="s">
        <v>23</v>
      </c>
      <c r="F1085" t="s">
        <v>1688</v>
      </c>
      <c r="G1085" t="s">
        <v>44</v>
      </c>
      <c r="H1085" t="s">
        <v>203</v>
      </c>
      <c r="I1085" t="s">
        <v>1689</v>
      </c>
      <c r="J1085" t="s">
        <v>78</v>
      </c>
      <c r="K1085" s="7">
        <v>136</v>
      </c>
      <c r="L1085">
        <v>139</v>
      </c>
      <c r="M1085" t="s">
        <v>4340</v>
      </c>
      <c r="N1085">
        <f>COUNTIFS(Bike_Data[Product Name],Bike_Data[[#This Row],[Product Name]])</f>
        <v>193</v>
      </c>
      <c r="O1085">
        <f>_xlfn.RANK.EQ(Bike_Data[[#This Row],[Product Name Count]],Bike_Data[Product Name Count])</f>
        <v>1</v>
      </c>
      <c r="P10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85" t="s">
        <v>70</v>
      </c>
      <c r="R1085" t="s">
        <v>37</v>
      </c>
      <c r="S1085">
        <v>2</v>
      </c>
      <c r="T1085">
        <v>549.99</v>
      </c>
      <c r="U1085">
        <v>0.1</v>
      </c>
      <c r="V1085" t="s">
        <v>47</v>
      </c>
      <c r="W1085">
        <v>16</v>
      </c>
      <c r="X1085" t="s">
        <v>44</v>
      </c>
      <c r="Y1085" t="s">
        <v>48</v>
      </c>
      <c r="Z1085" t="s">
        <v>49</v>
      </c>
      <c r="AA1085" t="s">
        <v>50</v>
      </c>
    </row>
    <row r="1086" spans="1:27" x14ac:dyDescent="0.25">
      <c r="A1086">
        <v>569</v>
      </c>
      <c r="B1086" t="s">
        <v>1679</v>
      </c>
      <c r="C1086" t="s">
        <v>1687</v>
      </c>
      <c r="D1086">
        <v>4</v>
      </c>
      <c r="E1086" t="s">
        <v>23</v>
      </c>
      <c r="F1086" t="s">
        <v>1688</v>
      </c>
      <c r="G1086" t="s">
        <v>44</v>
      </c>
      <c r="H1086" t="s">
        <v>203</v>
      </c>
      <c r="I1086" t="s">
        <v>1689</v>
      </c>
      <c r="J1086" t="s">
        <v>42</v>
      </c>
      <c r="K1086" s="7">
        <v>131</v>
      </c>
      <c r="L1086">
        <v>275</v>
      </c>
      <c r="M1086" t="s">
        <v>4340</v>
      </c>
      <c r="N1086">
        <f>COUNTIFS(Bike_Data[Product Name],Bike_Data[[#This Row],[Product Name]])</f>
        <v>185</v>
      </c>
      <c r="O1086">
        <f>_xlfn.RANK.EQ(Bike_Data[[#This Row],[Product Name Count]],Bike_Data[Product Name Count])</f>
        <v>387</v>
      </c>
      <c r="P10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86" t="s">
        <v>36</v>
      </c>
      <c r="R1086" t="s">
        <v>37</v>
      </c>
      <c r="S1086">
        <v>1</v>
      </c>
      <c r="T1086">
        <v>599.99</v>
      </c>
      <c r="U1086">
        <v>0.05</v>
      </c>
      <c r="V1086" t="s">
        <v>47</v>
      </c>
      <c r="W1086">
        <v>20</v>
      </c>
      <c r="X1086" t="s">
        <v>44</v>
      </c>
      <c r="Y1086" t="s">
        <v>48</v>
      </c>
      <c r="Z1086" t="s">
        <v>49</v>
      </c>
      <c r="AA1086" t="s">
        <v>50</v>
      </c>
    </row>
    <row r="1087" spans="1:27" x14ac:dyDescent="0.25">
      <c r="A1087">
        <v>570</v>
      </c>
      <c r="B1087" t="s">
        <v>1679</v>
      </c>
      <c r="C1087" t="s">
        <v>1687</v>
      </c>
      <c r="D1087">
        <v>4</v>
      </c>
      <c r="E1087" t="s">
        <v>23</v>
      </c>
      <c r="F1087" t="s">
        <v>1690</v>
      </c>
      <c r="G1087" t="s">
        <v>44</v>
      </c>
      <c r="H1087" t="s">
        <v>1092</v>
      </c>
      <c r="I1087" t="s">
        <v>1691</v>
      </c>
      <c r="J1087" t="s">
        <v>78</v>
      </c>
      <c r="K1087" s="7">
        <v>136</v>
      </c>
      <c r="L1087">
        <v>139</v>
      </c>
      <c r="M1087" t="s">
        <v>4340</v>
      </c>
      <c r="N1087">
        <f>COUNTIFS(Bike_Data[Product Name],Bike_Data[[#This Row],[Product Name]])</f>
        <v>193</v>
      </c>
      <c r="O1087">
        <f>_xlfn.RANK.EQ(Bike_Data[[#This Row],[Product Name Count]],Bike_Data[Product Name Count])</f>
        <v>1</v>
      </c>
      <c r="P10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87" t="s">
        <v>70</v>
      </c>
      <c r="R1087" t="s">
        <v>37</v>
      </c>
      <c r="S1087">
        <v>2</v>
      </c>
      <c r="T1087">
        <v>549.99</v>
      </c>
      <c r="U1087">
        <v>0.1</v>
      </c>
      <c r="V1087" t="s">
        <v>47</v>
      </c>
      <c r="W1087">
        <v>16</v>
      </c>
      <c r="X1087" t="s">
        <v>44</v>
      </c>
      <c r="Y1087" t="s">
        <v>48</v>
      </c>
      <c r="Z1087" t="s">
        <v>49</v>
      </c>
      <c r="AA1087" t="s">
        <v>50</v>
      </c>
    </row>
    <row r="1088" spans="1:27" x14ac:dyDescent="0.25">
      <c r="A1088">
        <v>570</v>
      </c>
      <c r="B1088" t="s">
        <v>1679</v>
      </c>
      <c r="C1088" t="s">
        <v>1687</v>
      </c>
      <c r="D1088">
        <v>4</v>
      </c>
      <c r="E1088" t="s">
        <v>23</v>
      </c>
      <c r="F1088" t="s">
        <v>1690</v>
      </c>
      <c r="G1088" t="s">
        <v>44</v>
      </c>
      <c r="H1088" t="s">
        <v>1092</v>
      </c>
      <c r="I1088" t="s">
        <v>1691</v>
      </c>
      <c r="J1088" t="s">
        <v>42</v>
      </c>
      <c r="K1088" s="7">
        <v>131</v>
      </c>
      <c r="L1088">
        <v>275</v>
      </c>
      <c r="M1088" t="s">
        <v>4340</v>
      </c>
      <c r="N1088">
        <f>COUNTIFS(Bike_Data[Product Name],Bike_Data[[#This Row],[Product Name]])</f>
        <v>185</v>
      </c>
      <c r="O1088">
        <f>_xlfn.RANK.EQ(Bike_Data[[#This Row],[Product Name Count]],Bike_Data[Product Name Count])</f>
        <v>387</v>
      </c>
      <c r="P10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88" t="s">
        <v>36</v>
      </c>
      <c r="R1088" t="s">
        <v>37</v>
      </c>
      <c r="S1088">
        <v>1</v>
      </c>
      <c r="T1088">
        <v>599.99</v>
      </c>
      <c r="U1088">
        <v>0.05</v>
      </c>
      <c r="V1088" t="s">
        <v>47</v>
      </c>
      <c r="W1088">
        <v>20</v>
      </c>
      <c r="X1088" t="s">
        <v>44</v>
      </c>
      <c r="Y1088" t="s">
        <v>48</v>
      </c>
      <c r="Z1088" t="s">
        <v>49</v>
      </c>
      <c r="AA1088" t="s">
        <v>50</v>
      </c>
    </row>
    <row r="1089" spans="1:27" x14ac:dyDescent="0.25">
      <c r="A1089">
        <v>570</v>
      </c>
      <c r="B1089" t="s">
        <v>1679</v>
      </c>
      <c r="C1089" t="s">
        <v>1687</v>
      </c>
      <c r="D1089">
        <v>4</v>
      </c>
      <c r="E1089" t="s">
        <v>23</v>
      </c>
      <c r="F1089" t="s">
        <v>1690</v>
      </c>
      <c r="G1089" t="s">
        <v>44</v>
      </c>
      <c r="H1089" t="s">
        <v>1092</v>
      </c>
      <c r="I1089" t="s">
        <v>1691</v>
      </c>
      <c r="J1089" t="s">
        <v>104</v>
      </c>
      <c r="K1089" s="7">
        <v>66</v>
      </c>
      <c r="L1089">
        <v>875</v>
      </c>
      <c r="M1089" t="s">
        <v>4341</v>
      </c>
      <c r="N1089">
        <f>COUNTIFS(Bike_Data[Product Name],Bike_Data[[#This Row],[Product Name]])</f>
        <v>97</v>
      </c>
      <c r="O1089">
        <f>_xlfn.RANK.EQ(Bike_Data[[#This Row],[Product Name Count]],Bike_Data[Product Name Count])</f>
        <v>1262</v>
      </c>
      <c r="P10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89" t="s">
        <v>29</v>
      </c>
      <c r="R1089" t="s">
        <v>30</v>
      </c>
      <c r="S1089">
        <v>1</v>
      </c>
      <c r="T1089">
        <v>1680.99</v>
      </c>
      <c r="U1089">
        <v>0.1</v>
      </c>
      <c r="V1089" t="s">
        <v>47</v>
      </c>
      <c r="W1089">
        <v>21</v>
      </c>
      <c r="X1089" t="s">
        <v>44</v>
      </c>
      <c r="Y1089" t="s">
        <v>48</v>
      </c>
      <c r="Z1089" t="s">
        <v>49</v>
      </c>
      <c r="AA1089" t="s">
        <v>50</v>
      </c>
    </row>
    <row r="1090" spans="1:27" x14ac:dyDescent="0.25">
      <c r="A1090">
        <v>570</v>
      </c>
      <c r="B1090" t="s">
        <v>1679</v>
      </c>
      <c r="C1090" t="s">
        <v>1687</v>
      </c>
      <c r="D1090">
        <v>4</v>
      </c>
      <c r="E1090" t="s">
        <v>23</v>
      </c>
      <c r="F1090" t="s">
        <v>1690</v>
      </c>
      <c r="G1090" t="s">
        <v>44</v>
      </c>
      <c r="H1090" t="s">
        <v>1092</v>
      </c>
      <c r="I1090" t="s">
        <v>1691</v>
      </c>
      <c r="J1090" t="s">
        <v>75</v>
      </c>
      <c r="K1090" s="7">
        <v>64</v>
      </c>
      <c r="L1090">
        <v>1007</v>
      </c>
      <c r="M1090" t="s">
        <v>4341</v>
      </c>
      <c r="N1090">
        <f>COUNTIFS(Bike_Data[Product Name],Bike_Data[[#This Row],[Product Name]])</f>
        <v>89</v>
      </c>
      <c r="O1090">
        <f>_xlfn.RANK.EQ(Bike_Data[[#This Row],[Product Name Count]],Bike_Data[Product Name Count])</f>
        <v>1826</v>
      </c>
      <c r="P10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90" t="s">
        <v>36</v>
      </c>
      <c r="R1090" t="s">
        <v>69</v>
      </c>
      <c r="S1090">
        <v>1</v>
      </c>
      <c r="T1090">
        <v>449</v>
      </c>
      <c r="U1090">
        <v>7.0000000000000007E-2</v>
      </c>
      <c r="V1090" t="s">
        <v>47</v>
      </c>
      <c r="W1090">
        <v>13</v>
      </c>
      <c r="X1090" t="s">
        <v>44</v>
      </c>
      <c r="Y1090" t="s">
        <v>48</v>
      </c>
      <c r="Z1090" t="s">
        <v>49</v>
      </c>
      <c r="AA1090" t="s">
        <v>50</v>
      </c>
    </row>
    <row r="1091" spans="1:27" x14ac:dyDescent="0.25">
      <c r="A1091">
        <v>570</v>
      </c>
      <c r="B1091" t="s">
        <v>1679</v>
      </c>
      <c r="C1091" t="s">
        <v>1687</v>
      </c>
      <c r="D1091">
        <v>4</v>
      </c>
      <c r="E1091" t="s">
        <v>23</v>
      </c>
      <c r="F1091" t="s">
        <v>1690</v>
      </c>
      <c r="G1091" t="s">
        <v>44</v>
      </c>
      <c r="H1091" t="s">
        <v>1092</v>
      </c>
      <c r="I1091" t="s">
        <v>1691</v>
      </c>
      <c r="J1091" t="s">
        <v>56</v>
      </c>
      <c r="K1091" s="7">
        <v>53</v>
      </c>
      <c r="L1091">
        <v>1483</v>
      </c>
      <c r="M1091" t="s">
        <v>4341</v>
      </c>
      <c r="N1091">
        <f>COUNTIFS(Bike_Data[Product Name],Bike_Data[[#This Row],[Product Name]])</f>
        <v>86</v>
      </c>
      <c r="O1091">
        <f>_xlfn.RANK.EQ(Bike_Data[[#This Row],[Product Name Count]],Bike_Data[Product Name Count])</f>
        <v>1915</v>
      </c>
      <c r="P10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91" t="s">
        <v>39</v>
      </c>
      <c r="R1091" t="s">
        <v>30</v>
      </c>
      <c r="S1091">
        <v>2</v>
      </c>
      <c r="T1091">
        <v>999.99</v>
      </c>
      <c r="U1091">
        <v>0.2</v>
      </c>
      <c r="V1091" t="s">
        <v>47</v>
      </c>
      <c r="W1091">
        <v>28</v>
      </c>
      <c r="X1091" t="s">
        <v>44</v>
      </c>
      <c r="Y1091" t="s">
        <v>48</v>
      </c>
      <c r="Z1091" t="s">
        <v>49</v>
      </c>
      <c r="AA1091" t="s">
        <v>50</v>
      </c>
    </row>
    <row r="1092" spans="1:27" x14ac:dyDescent="0.25">
      <c r="A1092">
        <v>572</v>
      </c>
      <c r="B1092" t="s">
        <v>1684</v>
      </c>
      <c r="C1092" t="s">
        <v>1693</v>
      </c>
      <c r="D1092">
        <v>4</v>
      </c>
      <c r="E1092" t="s">
        <v>23</v>
      </c>
      <c r="F1092" t="s">
        <v>1694</v>
      </c>
      <c r="G1092" t="s">
        <v>44</v>
      </c>
      <c r="H1092" t="s">
        <v>474</v>
      </c>
      <c r="I1092" t="s">
        <v>1695</v>
      </c>
      <c r="J1092" t="s">
        <v>109</v>
      </c>
      <c r="K1092" s="7">
        <v>138</v>
      </c>
      <c r="L1092">
        <v>1</v>
      </c>
      <c r="M1092" t="s">
        <v>4340</v>
      </c>
      <c r="N1092">
        <f>COUNTIFS(Bike_Data[Product Name],Bike_Data[[#This Row],[Product Name]])</f>
        <v>193</v>
      </c>
      <c r="O1092">
        <f>_xlfn.RANK.EQ(Bike_Data[[#This Row],[Product Name Count]],Bike_Data[Product Name Count])</f>
        <v>1</v>
      </c>
      <c r="P10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92" t="s">
        <v>36</v>
      </c>
      <c r="R1092" t="s">
        <v>37</v>
      </c>
      <c r="S1092">
        <v>2</v>
      </c>
      <c r="T1092">
        <v>269.99</v>
      </c>
      <c r="U1092">
        <v>0.1</v>
      </c>
      <c r="V1092" t="s">
        <v>47</v>
      </c>
      <c r="W1092">
        <v>1</v>
      </c>
      <c r="X1092" t="s">
        <v>44</v>
      </c>
      <c r="Y1092" t="s">
        <v>48</v>
      </c>
      <c r="Z1092" t="s">
        <v>49</v>
      </c>
      <c r="AA1092" t="s">
        <v>50</v>
      </c>
    </row>
    <row r="1093" spans="1:27" x14ac:dyDescent="0.25">
      <c r="A1093">
        <v>572</v>
      </c>
      <c r="B1093" t="s">
        <v>1684</v>
      </c>
      <c r="C1093" t="s">
        <v>1693</v>
      </c>
      <c r="D1093">
        <v>4</v>
      </c>
      <c r="E1093" t="s">
        <v>23</v>
      </c>
      <c r="F1093" t="s">
        <v>1694</v>
      </c>
      <c r="G1093" t="s">
        <v>44</v>
      </c>
      <c r="H1093" t="s">
        <v>474</v>
      </c>
      <c r="I1093" t="s">
        <v>1695</v>
      </c>
      <c r="J1093" t="s">
        <v>104</v>
      </c>
      <c r="K1093" s="7">
        <v>66</v>
      </c>
      <c r="L1093">
        <v>875</v>
      </c>
      <c r="M1093" t="s">
        <v>4341</v>
      </c>
      <c r="N1093">
        <f>COUNTIFS(Bike_Data[Product Name],Bike_Data[[#This Row],[Product Name]])</f>
        <v>97</v>
      </c>
      <c r="O1093">
        <f>_xlfn.RANK.EQ(Bike_Data[[#This Row],[Product Name Count]],Bike_Data[Product Name Count])</f>
        <v>1262</v>
      </c>
      <c r="P10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93" t="s">
        <v>29</v>
      </c>
      <c r="R1093" t="s">
        <v>30</v>
      </c>
      <c r="S1093">
        <v>2</v>
      </c>
      <c r="T1093">
        <v>1680.99</v>
      </c>
      <c r="U1093">
        <v>0.2</v>
      </c>
      <c r="V1093" t="s">
        <v>47</v>
      </c>
      <c r="W1093">
        <v>21</v>
      </c>
      <c r="X1093" t="s">
        <v>44</v>
      </c>
      <c r="Y1093" t="s">
        <v>48</v>
      </c>
      <c r="Z1093" t="s">
        <v>49</v>
      </c>
      <c r="AA1093" t="s">
        <v>50</v>
      </c>
    </row>
    <row r="1094" spans="1:27" x14ac:dyDescent="0.25">
      <c r="A1094">
        <v>572</v>
      </c>
      <c r="B1094" t="s">
        <v>1684</v>
      </c>
      <c r="C1094" t="s">
        <v>1693</v>
      </c>
      <c r="D1094">
        <v>4</v>
      </c>
      <c r="E1094" t="s">
        <v>23</v>
      </c>
      <c r="F1094" t="s">
        <v>1694</v>
      </c>
      <c r="G1094" t="s">
        <v>44</v>
      </c>
      <c r="H1094" t="s">
        <v>474</v>
      </c>
      <c r="I1094" t="s">
        <v>1695</v>
      </c>
      <c r="J1094" t="s">
        <v>56</v>
      </c>
      <c r="K1094" s="7">
        <v>53</v>
      </c>
      <c r="L1094">
        <v>1483</v>
      </c>
      <c r="M1094" t="s">
        <v>4341</v>
      </c>
      <c r="N1094">
        <f>COUNTIFS(Bike_Data[Product Name],Bike_Data[[#This Row],[Product Name]])</f>
        <v>86</v>
      </c>
      <c r="O1094">
        <f>_xlfn.RANK.EQ(Bike_Data[[#This Row],[Product Name Count]],Bike_Data[Product Name Count])</f>
        <v>1915</v>
      </c>
      <c r="P10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94" t="s">
        <v>39</v>
      </c>
      <c r="R1094" t="s">
        <v>30</v>
      </c>
      <c r="S1094">
        <v>1</v>
      </c>
      <c r="T1094">
        <v>999.99</v>
      </c>
      <c r="U1094">
        <v>0.05</v>
      </c>
      <c r="V1094" t="s">
        <v>47</v>
      </c>
      <c r="W1094">
        <v>28</v>
      </c>
      <c r="X1094" t="s">
        <v>44</v>
      </c>
      <c r="Y1094" t="s">
        <v>48</v>
      </c>
      <c r="Z1094" t="s">
        <v>49</v>
      </c>
      <c r="AA1094" t="s">
        <v>50</v>
      </c>
    </row>
    <row r="1095" spans="1:27" x14ac:dyDescent="0.25">
      <c r="A1095">
        <v>573</v>
      </c>
      <c r="B1095" t="s">
        <v>1684</v>
      </c>
      <c r="C1095" t="s">
        <v>1692</v>
      </c>
      <c r="D1095">
        <v>4</v>
      </c>
      <c r="E1095" t="s">
        <v>23</v>
      </c>
      <c r="F1095" t="s">
        <v>1696</v>
      </c>
      <c r="G1095" t="s">
        <v>44</v>
      </c>
      <c r="H1095" t="s">
        <v>1009</v>
      </c>
      <c r="I1095" t="s">
        <v>1697</v>
      </c>
      <c r="J1095" t="s">
        <v>61</v>
      </c>
      <c r="K1095" s="7">
        <v>49</v>
      </c>
      <c r="L1095">
        <v>1536</v>
      </c>
      <c r="M1095" t="s">
        <v>4341</v>
      </c>
      <c r="N1095">
        <f>COUNTIFS(Bike_Data[Product Name],Bike_Data[[#This Row],[Product Name]])</f>
        <v>77</v>
      </c>
      <c r="O1095">
        <f>_xlfn.RANK.EQ(Bike_Data[[#This Row],[Product Name Count]],Bike_Data[Product Name Count])</f>
        <v>2248</v>
      </c>
      <c r="P10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095" t="s">
        <v>39</v>
      </c>
      <c r="R1095" t="s">
        <v>62</v>
      </c>
      <c r="S1095">
        <v>1</v>
      </c>
      <c r="T1095">
        <v>749.99</v>
      </c>
      <c r="U1095">
        <v>0.2</v>
      </c>
      <c r="V1095" t="s">
        <v>47</v>
      </c>
      <c r="W1095">
        <v>16</v>
      </c>
      <c r="X1095" t="s">
        <v>44</v>
      </c>
      <c r="Y1095" t="s">
        <v>48</v>
      </c>
      <c r="Z1095" t="s">
        <v>49</v>
      </c>
      <c r="AA1095" t="s">
        <v>50</v>
      </c>
    </row>
    <row r="1096" spans="1:27" x14ac:dyDescent="0.25">
      <c r="A1096">
        <v>574</v>
      </c>
      <c r="B1096" t="s">
        <v>1693</v>
      </c>
      <c r="C1096" t="s">
        <v>1698</v>
      </c>
      <c r="D1096">
        <v>4</v>
      </c>
      <c r="E1096" t="s">
        <v>23</v>
      </c>
      <c r="F1096" t="s">
        <v>1699</v>
      </c>
      <c r="G1096" t="s">
        <v>44</v>
      </c>
      <c r="H1096" t="s">
        <v>921</v>
      </c>
      <c r="I1096" t="s">
        <v>1700</v>
      </c>
      <c r="J1096" t="s">
        <v>78</v>
      </c>
      <c r="K1096" s="7">
        <v>136</v>
      </c>
      <c r="L1096">
        <v>139</v>
      </c>
      <c r="M1096" t="s">
        <v>4340</v>
      </c>
      <c r="N1096">
        <f>COUNTIFS(Bike_Data[Product Name],Bike_Data[[#This Row],[Product Name]])</f>
        <v>193</v>
      </c>
      <c r="O1096">
        <f>_xlfn.RANK.EQ(Bike_Data[[#This Row],[Product Name Count]],Bike_Data[Product Name Count])</f>
        <v>1</v>
      </c>
      <c r="P10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96" t="s">
        <v>36</v>
      </c>
      <c r="R1096" t="s">
        <v>37</v>
      </c>
      <c r="S1096">
        <v>2</v>
      </c>
      <c r="T1096">
        <v>549.99</v>
      </c>
      <c r="U1096">
        <v>0.1</v>
      </c>
      <c r="V1096" t="s">
        <v>47</v>
      </c>
      <c r="W1096">
        <v>2</v>
      </c>
      <c r="X1096" t="s">
        <v>44</v>
      </c>
      <c r="Y1096" t="s">
        <v>48</v>
      </c>
      <c r="Z1096" t="s">
        <v>49</v>
      </c>
      <c r="AA1096" t="s">
        <v>55</v>
      </c>
    </row>
    <row r="1097" spans="1:27" x14ac:dyDescent="0.25">
      <c r="A1097">
        <v>574</v>
      </c>
      <c r="B1097" t="s">
        <v>1693</v>
      </c>
      <c r="C1097" t="s">
        <v>1698</v>
      </c>
      <c r="D1097">
        <v>4</v>
      </c>
      <c r="E1097" t="s">
        <v>23</v>
      </c>
      <c r="F1097" t="s">
        <v>1699</v>
      </c>
      <c r="G1097" t="s">
        <v>44</v>
      </c>
      <c r="H1097" t="s">
        <v>921</v>
      </c>
      <c r="I1097" t="s">
        <v>1700</v>
      </c>
      <c r="J1097" t="s">
        <v>109</v>
      </c>
      <c r="K1097" s="7">
        <v>138</v>
      </c>
      <c r="L1097">
        <v>1</v>
      </c>
      <c r="M1097" t="s">
        <v>4340</v>
      </c>
      <c r="N1097">
        <f>COUNTIFS(Bike_Data[Product Name],Bike_Data[[#This Row],[Product Name]])</f>
        <v>193</v>
      </c>
      <c r="O1097">
        <f>_xlfn.RANK.EQ(Bike_Data[[#This Row],[Product Name Count]],Bike_Data[Product Name Count])</f>
        <v>1</v>
      </c>
      <c r="P10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97" t="s">
        <v>36</v>
      </c>
      <c r="R1097" t="s">
        <v>37</v>
      </c>
      <c r="S1097">
        <v>2</v>
      </c>
      <c r="T1097">
        <v>269.99</v>
      </c>
      <c r="U1097">
        <v>0.1</v>
      </c>
      <c r="V1097" t="s">
        <v>47</v>
      </c>
      <c r="W1097">
        <v>1</v>
      </c>
      <c r="X1097" t="s">
        <v>44</v>
      </c>
      <c r="Y1097" t="s">
        <v>48</v>
      </c>
      <c r="Z1097" t="s">
        <v>49</v>
      </c>
      <c r="AA1097" t="s">
        <v>55</v>
      </c>
    </row>
    <row r="1098" spans="1:27" x14ac:dyDescent="0.25">
      <c r="A1098">
        <v>574</v>
      </c>
      <c r="B1098" t="s">
        <v>1693</v>
      </c>
      <c r="C1098" t="s">
        <v>1698</v>
      </c>
      <c r="D1098">
        <v>4</v>
      </c>
      <c r="E1098" t="s">
        <v>23</v>
      </c>
      <c r="F1098" t="s">
        <v>1699</v>
      </c>
      <c r="G1098" t="s">
        <v>44</v>
      </c>
      <c r="H1098" t="s">
        <v>921</v>
      </c>
      <c r="I1098" t="s">
        <v>1700</v>
      </c>
      <c r="J1098" t="s">
        <v>42</v>
      </c>
      <c r="K1098" s="7">
        <v>131</v>
      </c>
      <c r="L1098">
        <v>275</v>
      </c>
      <c r="M1098" t="s">
        <v>4340</v>
      </c>
      <c r="N1098">
        <f>COUNTIFS(Bike_Data[Product Name],Bike_Data[[#This Row],[Product Name]])</f>
        <v>185</v>
      </c>
      <c r="O1098">
        <f>_xlfn.RANK.EQ(Bike_Data[[#This Row],[Product Name Count]],Bike_Data[Product Name Count])</f>
        <v>387</v>
      </c>
      <c r="P10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98" t="s">
        <v>70</v>
      </c>
      <c r="R1098" t="s">
        <v>37</v>
      </c>
      <c r="S1098">
        <v>1</v>
      </c>
      <c r="T1098">
        <v>599.99</v>
      </c>
      <c r="U1098">
        <v>0.05</v>
      </c>
      <c r="V1098" t="s">
        <v>47</v>
      </c>
      <c r="W1098">
        <v>2</v>
      </c>
      <c r="X1098" t="s">
        <v>44</v>
      </c>
      <c r="Y1098" t="s">
        <v>48</v>
      </c>
      <c r="Z1098" t="s">
        <v>49</v>
      </c>
      <c r="AA1098" t="s">
        <v>55</v>
      </c>
    </row>
    <row r="1099" spans="1:27" x14ac:dyDescent="0.25">
      <c r="A1099">
        <v>574</v>
      </c>
      <c r="B1099" t="s">
        <v>1693</v>
      </c>
      <c r="C1099" t="s">
        <v>1698</v>
      </c>
      <c r="D1099">
        <v>4</v>
      </c>
      <c r="E1099" t="s">
        <v>23</v>
      </c>
      <c r="F1099" t="s">
        <v>1699</v>
      </c>
      <c r="G1099" t="s">
        <v>44</v>
      </c>
      <c r="H1099" t="s">
        <v>921</v>
      </c>
      <c r="I1099" t="s">
        <v>1700</v>
      </c>
      <c r="J1099" t="s">
        <v>118</v>
      </c>
      <c r="K1099" s="7">
        <v>70</v>
      </c>
      <c r="L1099">
        <v>602</v>
      </c>
      <c r="M1099" t="s">
        <v>4340</v>
      </c>
      <c r="N1099">
        <f>COUNTIFS(Bike_Data[Product Name],Bike_Data[[#This Row],[Product Name]])</f>
        <v>100</v>
      </c>
      <c r="O1099">
        <f>_xlfn.RANK.EQ(Bike_Data[[#This Row],[Product Name Count]],Bike_Data[Product Name Count])</f>
        <v>1064</v>
      </c>
      <c r="P10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099" t="s">
        <v>87</v>
      </c>
      <c r="R1099" t="s">
        <v>37</v>
      </c>
      <c r="S1099">
        <v>2</v>
      </c>
      <c r="T1099">
        <v>299.99</v>
      </c>
      <c r="U1099">
        <v>0.1</v>
      </c>
      <c r="V1099" t="s">
        <v>47</v>
      </c>
      <c r="W1099">
        <v>12</v>
      </c>
      <c r="X1099" t="s">
        <v>44</v>
      </c>
      <c r="Y1099" t="s">
        <v>48</v>
      </c>
      <c r="Z1099" t="s">
        <v>49</v>
      </c>
      <c r="AA1099" t="s">
        <v>55</v>
      </c>
    </row>
    <row r="1100" spans="1:27" x14ac:dyDescent="0.25">
      <c r="A1100">
        <v>574</v>
      </c>
      <c r="B1100" t="s">
        <v>1693</v>
      </c>
      <c r="C1100" t="s">
        <v>1698</v>
      </c>
      <c r="D1100">
        <v>4</v>
      </c>
      <c r="E1100" t="s">
        <v>23</v>
      </c>
      <c r="F1100" t="s">
        <v>1699</v>
      </c>
      <c r="G1100" t="s">
        <v>44</v>
      </c>
      <c r="H1100" t="s">
        <v>921</v>
      </c>
      <c r="I1100" t="s">
        <v>1700</v>
      </c>
      <c r="J1100" t="s">
        <v>104</v>
      </c>
      <c r="K1100" s="7">
        <v>66</v>
      </c>
      <c r="L1100">
        <v>875</v>
      </c>
      <c r="M1100" t="s">
        <v>4341</v>
      </c>
      <c r="N1100">
        <f>COUNTIFS(Bike_Data[Product Name],Bike_Data[[#This Row],[Product Name]])</f>
        <v>97</v>
      </c>
      <c r="O1100">
        <f>_xlfn.RANK.EQ(Bike_Data[[#This Row],[Product Name Count]],Bike_Data[Product Name Count])</f>
        <v>1262</v>
      </c>
      <c r="P11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00" t="s">
        <v>29</v>
      </c>
      <c r="R1100" t="s">
        <v>30</v>
      </c>
      <c r="S1100">
        <v>2</v>
      </c>
      <c r="T1100">
        <v>1680.99</v>
      </c>
      <c r="U1100">
        <v>0.05</v>
      </c>
      <c r="V1100" t="s">
        <v>47</v>
      </c>
      <c r="W1100">
        <v>21</v>
      </c>
      <c r="X1100" t="s">
        <v>44</v>
      </c>
      <c r="Y1100" t="s">
        <v>48</v>
      </c>
      <c r="Z1100" t="s">
        <v>49</v>
      </c>
      <c r="AA1100" t="s">
        <v>55</v>
      </c>
    </row>
    <row r="1101" spans="1:27" x14ac:dyDescent="0.25">
      <c r="A1101">
        <v>577</v>
      </c>
      <c r="B1101" t="s">
        <v>1692</v>
      </c>
      <c r="C1101" t="s">
        <v>1698</v>
      </c>
      <c r="D1101">
        <v>4</v>
      </c>
      <c r="E1101" t="s">
        <v>23</v>
      </c>
      <c r="F1101" t="s">
        <v>1707</v>
      </c>
      <c r="G1101" t="s">
        <v>44</v>
      </c>
      <c r="H1101" t="s">
        <v>143</v>
      </c>
      <c r="I1101" t="s">
        <v>1708</v>
      </c>
      <c r="J1101" t="s">
        <v>56</v>
      </c>
      <c r="K1101" s="7">
        <v>53</v>
      </c>
      <c r="L1101">
        <v>1483</v>
      </c>
      <c r="M1101" t="s">
        <v>4341</v>
      </c>
      <c r="N1101">
        <f>COUNTIFS(Bike_Data[Product Name],Bike_Data[[#This Row],[Product Name]])</f>
        <v>86</v>
      </c>
      <c r="O1101">
        <f>_xlfn.RANK.EQ(Bike_Data[[#This Row],[Product Name Count]],Bike_Data[Product Name Count])</f>
        <v>1915</v>
      </c>
      <c r="P11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01" t="s">
        <v>39</v>
      </c>
      <c r="R1101" t="s">
        <v>30</v>
      </c>
      <c r="S1101">
        <v>2</v>
      </c>
      <c r="T1101">
        <v>999.99</v>
      </c>
      <c r="U1101">
        <v>0.2</v>
      </c>
      <c r="V1101" t="s">
        <v>47</v>
      </c>
      <c r="W1101">
        <v>28</v>
      </c>
      <c r="X1101" t="s">
        <v>44</v>
      </c>
      <c r="Y1101" t="s">
        <v>48</v>
      </c>
      <c r="Z1101" t="s">
        <v>49</v>
      </c>
      <c r="AA1101" t="s">
        <v>50</v>
      </c>
    </row>
    <row r="1102" spans="1:27" x14ac:dyDescent="0.25">
      <c r="A1102">
        <v>578</v>
      </c>
      <c r="B1102" t="s">
        <v>1692</v>
      </c>
      <c r="C1102" t="s">
        <v>1698</v>
      </c>
      <c r="D1102">
        <v>4</v>
      </c>
      <c r="E1102" t="s">
        <v>23</v>
      </c>
      <c r="F1102" t="s">
        <v>1709</v>
      </c>
      <c r="G1102" t="s">
        <v>44</v>
      </c>
      <c r="H1102" t="s">
        <v>1304</v>
      </c>
      <c r="I1102" t="s">
        <v>1710</v>
      </c>
      <c r="J1102" t="s">
        <v>109</v>
      </c>
      <c r="K1102" s="7">
        <v>138</v>
      </c>
      <c r="L1102">
        <v>1</v>
      </c>
      <c r="M1102" t="s">
        <v>4340</v>
      </c>
      <c r="N1102">
        <f>COUNTIFS(Bike_Data[Product Name],Bike_Data[[#This Row],[Product Name]])</f>
        <v>193</v>
      </c>
      <c r="O1102">
        <f>_xlfn.RANK.EQ(Bike_Data[[#This Row],[Product Name Count]],Bike_Data[Product Name Count])</f>
        <v>1</v>
      </c>
      <c r="P11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02" t="s">
        <v>87</v>
      </c>
      <c r="R1102" t="s">
        <v>37</v>
      </c>
      <c r="S1102">
        <v>1</v>
      </c>
      <c r="T1102">
        <v>269.99</v>
      </c>
      <c r="U1102">
        <v>7.0000000000000007E-2</v>
      </c>
      <c r="V1102" t="s">
        <v>47</v>
      </c>
      <c r="W1102">
        <v>16</v>
      </c>
      <c r="X1102" t="s">
        <v>44</v>
      </c>
      <c r="Y1102" t="s">
        <v>48</v>
      </c>
      <c r="Z1102" t="s">
        <v>49</v>
      </c>
      <c r="AA1102" t="s">
        <v>55</v>
      </c>
    </row>
    <row r="1103" spans="1:27" x14ac:dyDescent="0.25">
      <c r="A1103">
        <v>578</v>
      </c>
      <c r="B1103" t="s">
        <v>1692</v>
      </c>
      <c r="C1103" t="s">
        <v>1698</v>
      </c>
      <c r="D1103">
        <v>4</v>
      </c>
      <c r="E1103" t="s">
        <v>23</v>
      </c>
      <c r="F1103" t="s">
        <v>1709</v>
      </c>
      <c r="G1103" t="s">
        <v>44</v>
      </c>
      <c r="H1103" t="s">
        <v>1304</v>
      </c>
      <c r="I1103" t="s">
        <v>1710</v>
      </c>
      <c r="J1103" t="s">
        <v>132</v>
      </c>
      <c r="K1103" s="7">
        <v>67</v>
      </c>
      <c r="L1103">
        <v>741</v>
      </c>
      <c r="M1103" t="s">
        <v>4340</v>
      </c>
      <c r="N1103">
        <f>COUNTIFS(Bike_Data[Product Name],Bike_Data[[#This Row],[Product Name]])</f>
        <v>98</v>
      </c>
      <c r="O1103">
        <f>_xlfn.RANK.EQ(Bike_Data[[#This Row],[Product Name Count]],Bike_Data[Product Name Count])</f>
        <v>1164</v>
      </c>
      <c r="P11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03" t="s">
        <v>70</v>
      </c>
      <c r="R1103" t="s">
        <v>37</v>
      </c>
      <c r="S1103">
        <v>2</v>
      </c>
      <c r="T1103">
        <v>499.99</v>
      </c>
      <c r="U1103">
        <v>0.2</v>
      </c>
      <c r="V1103" t="s">
        <v>47</v>
      </c>
      <c r="W1103">
        <v>18</v>
      </c>
      <c r="X1103" t="s">
        <v>44</v>
      </c>
      <c r="Y1103" t="s">
        <v>48</v>
      </c>
      <c r="Z1103" t="s">
        <v>49</v>
      </c>
      <c r="AA1103" t="s">
        <v>55</v>
      </c>
    </row>
    <row r="1104" spans="1:27" x14ac:dyDescent="0.25">
      <c r="A1104">
        <v>578</v>
      </c>
      <c r="B1104" t="s">
        <v>1692</v>
      </c>
      <c r="C1104" t="s">
        <v>1698</v>
      </c>
      <c r="D1104">
        <v>4</v>
      </c>
      <c r="E1104" t="s">
        <v>23</v>
      </c>
      <c r="F1104" t="s">
        <v>1709</v>
      </c>
      <c r="G1104" t="s">
        <v>44</v>
      </c>
      <c r="H1104" t="s">
        <v>1304</v>
      </c>
      <c r="I1104" t="s">
        <v>1710</v>
      </c>
      <c r="J1104" t="s">
        <v>75</v>
      </c>
      <c r="K1104" s="7">
        <v>64</v>
      </c>
      <c r="L1104">
        <v>1007</v>
      </c>
      <c r="M1104" t="s">
        <v>4341</v>
      </c>
      <c r="N1104">
        <f>COUNTIFS(Bike_Data[Product Name],Bike_Data[[#This Row],[Product Name]])</f>
        <v>89</v>
      </c>
      <c r="O1104">
        <f>_xlfn.RANK.EQ(Bike_Data[[#This Row],[Product Name Count]],Bike_Data[Product Name Count])</f>
        <v>1826</v>
      </c>
      <c r="P11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04" t="s">
        <v>36</v>
      </c>
      <c r="R1104" t="s">
        <v>69</v>
      </c>
      <c r="S1104">
        <v>2</v>
      </c>
      <c r="T1104">
        <v>449</v>
      </c>
      <c r="U1104">
        <v>0.05</v>
      </c>
      <c r="V1104" t="s">
        <v>47</v>
      </c>
      <c r="W1104">
        <v>13</v>
      </c>
      <c r="X1104" t="s">
        <v>44</v>
      </c>
      <c r="Y1104" t="s">
        <v>48</v>
      </c>
      <c r="Z1104" t="s">
        <v>49</v>
      </c>
      <c r="AA1104" t="s">
        <v>55</v>
      </c>
    </row>
    <row r="1105" spans="1:27" x14ac:dyDescent="0.25">
      <c r="A1105">
        <v>578</v>
      </c>
      <c r="B1105" t="s">
        <v>1692</v>
      </c>
      <c r="C1105" t="s">
        <v>1698</v>
      </c>
      <c r="D1105">
        <v>4</v>
      </c>
      <c r="E1105" t="s">
        <v>23</v>
      </c>
      <c r="F1105" t="s">
        <v>1709</v>
      </c>
      <c r="G1105" t="s">
        <v>44</v>
      </c>
      <c r="H1105" t="s">
        <v>1304</v>
      </c>
      <c r="I1105" t="s">
        <v>1710</v>
      </c>
      <c r="J1105" t="s">
        <v>38</v>
      </c>
      <c r="K1105" s="7">
        <v>59</v>
      </c>
      <c r="L1105">
        <v>1257</v>
      </c>
      <c r="M1105" t="s">
        <v>4341</v>
      </c>
      <c r="N1105">
        <f>COUNTIFS(Bike_Data[Product Name],Bike_Data[[#This Row],[Product Name]])</f>
        <v>85</v>
      </c>
      <c r="O1105">
        <f>_xlfn.RANK.EQ(Bike_Data[[#This Row],[Product Name Count]],Bike_Data[Product Name Count])</f>
        <v>2001</v>
      </c>
      <c r="P11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05" t="s">
        <v>39</v>
      </c>
      <c r="R1105" t="s">
        <v>40</v>
      </c>
      <c r="S1105">
        <v>2</v>
      </c>
      <c r="T1105">
        <v>1799.99</v>
      </c>
      <c r="U1105">
        <v>0.2</v>
      </c>
      <c r="V1105" t="s">
        <v>47</v>
      </c>
      <c r="W1105">
        <v>1</v>
      </c>
      <c r="X1105" t="s">
        <v>44</v>
      </c>
      <c r="Y1105" t="s">
        <v>48</v>
      </c>
      <c r="Z1105" t="s">
        <v>49</v>
      </c>
      <c r="AA1105" t="s">
        <v>55</v>
      </c>
    </row>
    <row r="1106" spans="1:27" x14ac:dyDescent="0.25">
      <c r="A1106">
        <v>583</v>
      </c>
      <c r="B1106" t="s">
        <v>1720</v>
      </c>
      <c r="C1106" t="s">
        <v>1721</v>
      </c>
      <c r="D1106">
        <v>4</v>
      </c>
      <c r="E1106" t="s">
        <v>23</v>
      </c>
      <c r="F1106" t="s">
        <v>1722</v>
      </c>
      <c r="G1106" t="s">
        <v>44</v>
      </c>
      <c r="H1106" t="s">
        <v>516</v>
      </c>
      <c r="I1106" t="s">
        <v>1723</v>
      </c>
      <c r="J1106" t="s">
        <v>82</v>
      </c>
      <c r="K1106" s="7">
        <v>54</v>
      </c>
      <c r="L1106">
        <v>1429</v>
      </c>
      <c r="M1106" t="s">
        <v>4341</v>
      </c>
      <c r="N1106">
        <f>COUNTIFS(Bike_Data[Product Name],Bike_Data[[#This Row],[Product Name]])</f>
        <v>91</v>
      </c>
      <c r="O1106">
        <f>_xlfn.RANK.EQ(Bike_Data[[#This Row],[Product Name Count]],Bike_Data[Product Name Count])</f>
        <v>1553</v>
      </c>
      <c r="P11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06" t="s">
        <v>36</v>
      </c>
      <c r="R1106" t="s">
        <v>37</v>
      </c>
      <c r="S1106">
        <v>2</v>
      </c>
      <c r="T1106">
        <v>529.99</v>
      </c>
      <c r="U1106">
        <v>0.2</v>
      </c>
      <c r="V1106" t="s">
        <v>47</v>
      </c>
      <c r="W1106">
        <v>6</v>
      </c>
      <c r="X1106" t="s">
        <v>44</v>
      </c>
      <c r="Y1106" t="s">
        <v>48</v>
      </c>
      <c r="Z1106" t="s">
        <v>49</v>
      </c>
      <c r="AA1106" t="s">
        <v>55</v>
      </c>
    </row>
    <row r="1107" spans="1:27" x14ac:dyDescent="0.25">
      <c r="A1107">
        <v>584</v>
      </c>
      <c r="B1107" t="s">
        <v>1720</v>
      </c>
      <c r="C1107" t="s">
        <v>1724</v>
      </c>
      <c r="D1107">
        <v>4</v>
      </c>
      <c r="E1107" t="s">
        <v>23</v>
      </c>
      <c r="F1107" t="s">
        <v>1725</v>
      </c>
      <c r="G1107" t="s">
        <v>44</v>
      </c>
      <c r="H1107" t="s">
        <v>853</v>
      </c>
      <c r="I1107" t="s">
        <v>1726</v>
      </c>
      <c r="J1107" t="s">
        <v>86</v>
      </c>
      <c r="K1107" s="7">
        <v>123</v>
      </c>
      <c r="L1107">
        <v>406</v>
      </c>
      <c r="M1107" t="s">
        <v>4340</v>
      </c>
      <c r="N1107">
        <f>COUNTIFS(Bike_Data[Product Name],Bike_Data[[#This Row],[Product Name]])</f>
        <v>180</v>
      </c>
      <c r="O1107">
        <f>_xlfn.RANK.EQ(Bike_Data[[#This Row],[Product Name Count]],Bike_Data[Product Name Count])</f>
        <v>572</v>
      </c>
      <c r="P11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07" t="s">
        <v>87</v>
      </c>
      <c r="R1107" t="s">
        <v>37</v>
      </c>
      <c r="S1107">
        <v>1</v>
      </c>
      <c r="T1107">
        <v>269.99</v>
      </c>
      <c r="U1107">
        <v>0.05</v>
      </c>
      <c r="V1107" t="s">
        <v>47</v>
      </c>
      <c r="W1107">
        <v>0</v>
      </c>
      <c r="X1107" t="s">
        <v>44</v>
      </c>
      <c r="Y1107" t="s">
        <v>48</v>
      </c>
      <c r="Z1107" t="s">
        <v>49</v>
      </c>
      <c r="AA1107" t="s">
        <v>55</v>
      </c>
    </row>
    <row r="1108" spans="1:27" x14ac:dyDescent="0.25">
      <c r="A1108">
        <v>584</v>
      </c>
      <c r="B1108" t="s">
        <v>1720</v>
      </c>
      <c r="C1108" t="s">
        <v>1724</v>
      </c>
      <c r="D1108">
        <v>4</v>
      </c>
      <c r="E1108" t="s">
        <v>23</v>
      </c>
      <c r="F1108" t="s">
        <v>1725</v>
      </c>
      <c r="G1108" t="s">
        <v>44</v>
      </c>
      <c r="H1108" t="s">
        <v>853</v>
      </c>
      <c r="I1108" t="s">
        <v>1726</v>
      </c>
      <c r="J1108" t="s">
        <v>118</v>
      </c>
      <c r="K1108" s="7">
        <v>70</v>
      </c>
      <c r="L1108">
        <v>602</v>
      </c>
      <c r="M1108" t="s">
        <v>4340</v>
      </c>
      <c r="N1108">
        <f>COUNTIFS(Bike_Data[Product Name],Bike_Data[[#This Row],[Product Name]])</f>
        <v>100</v>
      </c>
      <c r="O1108">
        <f>_xlfn.RANK.EQ(Bike_Data[[#This Row],[Product Name Count]],Bike_Data[Product Name Count])</f>
        <v>1064</v>
      </c>
      <c r="P11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08" t="s">
        <v>87</v>
      </c>
      <c r="R1108" t="s">
        <v>37</v>
      </c>
      <c r="S1108">
        <v>1</v>
      </c>
      <c r="T1108">
        <v>299.99</v>
      </c>
      <c r="U1108">
        <v>7.0000000000000007E-2</v>
      </c>
      <c r="V1108" t="s">
        <v>47</v>
      </c>
      <c r="W1108">
        <v>12</v>
      </c>
      <c r="X1108" t="s">
        <v>44</v>
      </c>
      <c r="Y1108" t="s">
        <v>48</v>
      </c>
      <c r="Z1108" t="s">
        <v>49</v>
      </c>
      <c r="AA1108" t="s">
        <v>55</v>
      </c>
    </row>
    <row r="1109" spans="1:27" x14ac:dyDescent="0.25">
      <c r="A1109">
        <v>584</v>
      </c>
      <c r="B1109" t="s">
        <v>1720</v>
      </c>
      <c r="C1109" t="s">
        <v>1724</v>
      </c>
      <c r="D1109">
        <v>4</v>
      </c>
      <c r="E1109" t="s">
        <v>23</v>
      </c>
      <c r="F1109" t="s">
        <v>1725</v>
      </c>
      <c r="G1109" t="s">
        <v>44</v>
      </c>
      <c r="H1109" t="s">
        <v>853</v>
      </c>
      <c r="I1109" t="s">
        <v>1726</v>
      </c>
      <c r="J1109" t="s">
        <v>82</v>
      </c>
      <c r="K1109" s="7">
        <v>54</v>
      </c>
      <c r="L1109">
        <v>1429</v>
      </c>
      <c r="M1109" t="s">
        <v>4341</v>
      </c>
      <c r="N1109">
        <f>COUNTIFS(Bike_Data[Product Name],Bike_Data[[#This Row],[Product Name]])</f>
        <v>91</v>
      </c>
      <c r="O1109">
        <f>_xlfn.RANK.EQ(Bike_Data[[#This Row],[Product Name Count]],Bike_Data[Product Name Count])</f>
        <v>1553</v>
      </c>
      <c r="P11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09" t="s">
        <v>36</v>
      </c>
      <c r="R1109" t="s">
        <v>37</v>
      </c>
      <c r="S1109">
        <v>1</v>
      </c>
      <c r="T1109">
        <v>529.99</v>
      </c>
      <c r="U1109">
        <v>0.1</v>
      </c>
      <c r="V1109" t="s">
        <v>47</v>
      </c>
      <c r="W1109">
        <v>6</v>
      </c>
      <c r="X1109" t="s">
        <v>44</v>
      </c>
      <c r="Y1109" t="s">
        <v>48</v>
      </c>
      <c r="Z1109" t="s">
        <v>49</v>
      </c>
      <c r="AA1109" t="s">
        <v>55</v>
      </c>
    </row>
    <row r="1110" spans="1:27" x14ac:dyDescent="0.25">
      <c r="A1110">
        <v>584</v>
      </c>
      <c r="B1110" t="s">
        <v>1720</v>
      </c>
      <c r="C1110" t="s">
        <v>1724</v>
      </c>
      <c r="D1110">
        <v>4</v>
      </c>
      <c r="E1110" t="s">
        <v>23</v>
      </c>
      <c r="F1110" t="s">
        <v>1725</v>
      </c>
      <c r="G1110" t="s">
        <v>44</v>
      </c>
      <c r="H1110" t="s">
        <v>853</v>
      </c>
      <c r="I1110" t="s">
        <v>1726</v>
      </c>
      <c r="J1110" t="s">
        <v>38</v>
      </c>
      <c r="K1110" s="7">
        <v>59</v>
      </c>
      <c r="L1110">
        <v>1257</v>
      </c>
      <c r="M1110" t="s">
        <v>4341</v>
      </c>
      <c r="N1110">
        <f>COUNTIFS(Bike_Data[Product Name],Bike_Data[[#This Row],[Product Name]])</f>
        <v>85</v>
      </c>
      <c r="O1110">
        <f>_xlfn.RANK.EQ(Bike_Data[[#This Row],[Product Name Count]],Bike_Data[Product Name Count])</f>
        <v>2001</v>
      </c>
      <c r="P11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10" t="s">
        <v>39</v>
      </c>
      <c r="R1110" t="s">
        <v>40</v>
      </c>
      <c r="S1110">
        <v>2</v>
      </c>
      <c r="T1110">
        <v>1799.99</v>
      </c>
      <c r="U1110">
        <v>7.0000000000000007E-2</v>
      </c>
      <c r="V1110" t="s">
        <v>47</v>
      </c>
      <c r="W1110">
        <v>1</v>
      </c>
      <c r="X1110" t="s">
        <v>44</v>
      </c>
      <c r="Y1110" t="s">
        <v>48</v>
      </c>
      <c r="Z1110" t="s">
        <v>49</v>
      </c>
      <c r="AA1110" t="s">
        <v>55</v>
      </c>
    </row>
    <row r="1111" spans="1:27" x14ac:dyDescent="0.25">
      <c r="A1111">
        <v>584</v>
      </c>
      <c r="B1111" t="s">
        <v>1720</v>
      </c>
      <c r="C1111" t="s">
        <v>1724</v>
      </c>
      <c r="D1111">
        <v>4</v>
      </c>
      <c r="E1111" t="s">
        <v>23</v>
      </c>
      <c r="F1111" t="s">
        <v>1725</v>
      </c>
      <c r="G1111" t="s">
        <v>44</v>
      </c>
      <c r="H1111" t="s">
        <v>853</v>
      </c>
      <c r="I1111" t="s">
        <v>1726</v>
      </c>
      <c r="J1111" t="s">
        <v>165</v>
      </c>
      <c r="K1111" s="7">
        <v>57</v>
      </c>
      <c r="L1111">
        <v>1316</v>
      </c>
      <c r="M1111" t="s">
        <v>4341</v>
      </c>
      <c r="N1111">
        <f>COUNTIFS(Bike_Data[Product Name],Bike_Data[[#This Row],[Product Name]])</f>
        <v>78</v>
      </c>
      <c r="O1111">
        <f>_xlfn.RANK.EQ(Bike_Data[[#This Row],[Product Name Count]],Bike_Data[Product Name Count])</f>
        <v>2170</v>
      </c>
      <c r="P11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11" t="s">
        <v>36</v>
      </c>
      <c r="R1111" t="s">
        <v>69</v>
      </c>
      <c r="S1111">
        <v>1</v>
      </c>
      <c r="T1111">
        <v>449</v>
      </c>
      <c r="U1111">
        <v>7.0000000000000007E-2</v>
      </c>
      <c r="V1111" t="s">
        <v>47</v>
      </c>
      <c r="W1111">
        <v>15</v>
      </c>
      <c r="X1111" t="s">
        <v>44</v>
      </c>
      <c r="Y1111" t="s">
        <v>48</v>
      </c>
      <c r="Z1111" t="s">
        <v>49</v>
      </c>
      <c r="AA1111" t="s">
        <v>55</v>
      </c>
    </row>
    <row r="1112" spans="1:27" x14ac:dyDescent="0.25">
      <c r="A1112">
        <v>585</v>
      </c>
      <c r="B1112" t="s">
        <v>1720</v>
      </c>
      <c r="C1112" t="s">
        <v>1724</v>
      </c>
      <c r="D1112">
        <v>4</v>
      </c>
      <c r="E1112" t="s">
        <v>23</v>
      </c>
      <c r="F1112" t="s">
        <v>1727</v>
      </c>
      <c r="G1112" t="s">
        <v>44</v>
      </c>
      <c r="H1112" t="s">
        <v>242</v>
      </c>
      <c r="I1112" t="s">
        <v>1728</v>
      </c>
      <c r="J1112" t="s">
        <v>78</v>
      </c>
      <c r="K1112" s="7">
        <v>136</v>
      </c>
      <c r="L1112">
        <v>139</v>
      </c>
      <c r="M1112" t="s">
        <v>4340</v>
      </c>
      <c r="N1112">
        <f>COUNTIFS(Bike_Data[Product Name],Bike_Data[[#This Row],[Product Name]])</f>
        <v>193</v>
      </c>
      <c r="O1112">
        <f>_xlfn.RANK.EQ(Bike_Data[[#This Row],[Product Name Count]],Bike_Data[Product Name Count])</f>
        <v>1</v>
      </c>
      <c r="P11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12" t="s">
        <v>36</v>
      </c>
      <c r="R1112" t="s">
        <v>37</v>
      </c>
      <c r="S1112">
        <v>2</v>
      </c>
      <c r="T1112">
        <v>549.99</v>
      </c>
      <c r="U1112">
        <v>7.0000000000000007E-2</v>
      </c>
      <c r="V1112" t="s">
        <v>47</v>
      </c>
      <c r="W1112">
        <v>2</v>
      </c>
      <c r="X1112" t="s">
        <v>44</v>
      </c>
      <c r="Y1112" t="s">
        <v>48</v>
      </c>
      <c r="Z1112" t="s">
        <v>49</v>
      </c>
      <c r="AA1112" t="s">
        <v>55</v>
      </c>
    </row>
    <row r="1113" spans="1:27" x14ac:dyDescent="0.25">
      <c r="A1113">
        <v>585</v>
      </c>
      <c r="B1113" t="s">
        <v>1720</v>
      </c>
      <c r="C1113" t="s">
        <v>1724</v>
      </c>
      <c r="D1113">
        <v>4</v>
      </c>
      <c r="E1113" t="s">
        <v>23</v>
      </c>
      <c r="F1113" t="s">
        <v>1727</v>
      </c>
      <c r="G1113" t="s">
        <v>44</v>
      </c>
      <c r="H1113" t="s">
        <v>242</v>
      </c>
      <c r="I1113" t="s">
        <v>1728</v>
      </c>
      <c r="J1113" t="s">
        <v>28</v>
      </c>
      <c r="K1113" s="7">
        <v>67</v>
      </c>
      <c r="L1113">
        <v>741</v>
      </c>
      <c r="M1113" t="s">
        <v>4340</v>
      </c>
      <c r="N1113">
        <f>COUNTIFS(Bike_Data[Product Name],Bike_Data[[#This Row],[Product Name]])</f>
        <v>97</v>
      </c>
      <c r="O1113">
        <f>_xlfn.RANK.EQ(Bike_Data[[#This Row],[Product Name Count]],Bike_Data[Product Name Count])</f>
        <v>1262</v>
      </c>
      <c r="P11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13" t="s">
        <v>29</v>
      </c>
      <c r="R1113" t="s">
        <v>30</v>
      </c>
      <c r="S1113">
        <v>1</v>
      </c>
      <c r="T1113">
        <v>1549</v>
      </c>
      <c r="U1113">
        <v>0.2</v>
      </c>
      <c r="V1113" t="s">
        <v>47</v>
      </c>
      <c r="W1113">
        <v>13</v>
      </c>
      <c r="X1113" t="s">
        <v>44</v>
      </c>
      <c r="Y1113" t="s">
        <v>48</v>
      </c>
      <c r="Z1113" t="s">
        <v>49</v>
      </c>
      <c r="AA1113" t="s">
        <v>55</v>
      </c>
    </row>
    <row r="1114" spans="1:27" x14ac:dyDescent="0.25">
      <c r="A1114">
        <v>585</v>
      </c>
      <c r="B1114" t="s">
        <v>1720</v>
      </c>
      <c r="C1114" t="s">
        <v>1724</v>
      </c>
      <c r="D1114">
        <v>4</v>
      </c>
      <c r="E1114" t="s">
        <v>23</v>
      </c>
      <c r="F1114" t="s">
        <v>1727</v>
      </c>
      <c r="G1114" t="s">
        <v>44</v>
      </c>
      <c r="H1114" t="s">
        <v>242</v>
      </c>
      <c r="I1114" t="s">
        <v>1728</v>
      </c>
      <c r="J1114" t="s">
        <v>82</v>
      </c>
      <c r="K1114" s="7">
        <v>54</v>
      </c>
      <c r="L1114">
        <v>1429</v>
      </c>
      <c r="M1114" t="s">
        <v>4341</v>
      </c>
      <c r="N1114">
        <f>COUNTIFS(Bike_Data[Product Name],Bike_Data[[#This Row],[Product Name]])</f>
        <v>91</v>
      </c>
      <c r="O1114">
        <f>_xlfn.RANK.EQ(Bike_Data[[#This Row],[Product Name Count]],Bike_Data[Product Name Count])</f>
        <v>1553</v>
      </c>
      <c r="P11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14" t="s">
        <v>36</v>
      </c>
      <c r="R1114" t="s">
        <v>37</v>
      </c>
      <c r="S1114">
        <v>1</v>
      </c>
      <c r="T1114">
        <v>529.99</v>
      </c>
      <c r="U1114">
        <v>0.05</v>
      </c>
      <c r="V1114" t="s">
        <v>47</v>
      </c>
      <c r="W1114">
        <v>6</v>
      </c>
      <c r="X1114" t="s">
        <v>44</v>
      </c>
      <c r="Y1114" t="s">
        <v>48</v>
      </c>
      <c r="Z1114" t="s">
        <v>49</v>
      </c>
      <c r="AA1114" t="s">
        <v>55</v>
      </c>
    </row>
    <row r="1115" spans="1:27" x14ac:dyDescent="0.25">
      <c r="A1115">
        <v>585</v>
      </c>
      <c r="B1115" t="s">
        <v>1720</v>
      </c>
      <c r="C1115" t="s">
        <v>1724</v>
      </c>
      <c r="D1115">
        <v>4</v>
      </c>
      <c r="E1115" t="s">
        <v>23</v>
      </c>
      <c r="F1115" t="s">
        <v>1727</v>
      </c>
      <c r="G1115" t="s">
        <v>44</v>
      </c>
      <c r="H1115" t="s">
        <v>242</v>
      </c>
      <c r="I1115" t="s">
        <v>1728</v>
      </c>
      <c r="J1115" t="s">
        <v>75</v>
      </c>
      <c r="K1115" s="7">
        <v>64</v>
      </c>
      <c r="L1115">
        <v>1007</v>
      </c>
      <c r="M1115" t="s">
        <v>4341</v>
      </c>
      <c r="N1115">
        <f>COUNTIFS(Bike_Data[Product Name],Bike_Data[[#This Row],[Product Name]])</f>
        <v>89</v>
      </c>
      <c r="O1115">
        <f>_xlfn.RANK.EQ(Bike_Data[[#This Row],[Product Name Count]],Bike_Data[Product Name Count])</f>
        <v>1826</v>
      </c>
      <c r="P11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15" t="s">
        <v>36</v>
      </c>
      <c r="R1115" t="s">
        <v>69</v>
      </c>
      <c r="S1115">
        <v>2</v>
      </c>
      <c r="T1115">
        <v>449</v>
      </c>
      <c r="U1115">
        <v>0.2</v>
      </c>
      <c r="V1115" t="s">
        <v>47</v>
      </c>
      <c r="W1115">
        <v>13</v>
      </c>
      <c r="X1115" t="s">
        <v>44</v>
      </c>
      <c r="Y1115" t="s">
        <v>48</v>
      </c>
      <c r="Z1115" t="s">
        <v>49</v>
      </c>
      <c r="AA1115" t="s">
        <v>55</v>
      </c>
    </row>
    <row r="1116" spans="1:27" x14ac:dyDescent="0.25">
      <c r="A1116">
        <v>586</v>
      </c>
      <c r="B1116" t="s">
        <v>1720</v>
      </c>
      <c r="C1116" t="s">
        <v>1724</v>
      </c>
      <c r="D1116">
        <v>4</v>
      </c>
      <c r="E1116" t="s">
        <v>23</v>
      </c>
      <c r="F1116" t="s">
        <v>1729</v>
      </c>
      <c r="G1116" t="s">
        <v>44</v>
      </c>
      <c r="H1116" t="s">
        <v>798</v>
      </c>
      <c r="I1116" t="s">
        <v>1730</v>
      </c>
      <c r="J1116" t="s">
        <v>118</v>
      </c>
      <c r="K1116" s="7">
        <v>70</v>
      </c>
      <c r="L1116">
        <v>602</v>
      </c>
      <c r="M1116" t="s">
        <v>4340</v>
      </c>
      <c r="N1116">
        <f>COUNTIFS(Bike_Data[Product Name],Bike_Data[[#This Row],[Product Name]])</f>
        <v>100</v>
      </c>
      <c r="O1116">
        <f>_xlfn.RANK.EQ(Bike_Data[[#This Row],[Product Name Count]],Bike_Data[Product Name Count])</f>
        <v>1064</v>
      </c>
      <c r="P11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16" t="s">
        <v>87</v>
      </c>
      <c r="R1116" t="s">
        <v>37</v>
      </c>
      <c r="S1116">
        <v>2</v>
      </c>
      <c r="T1116">
        <v>299.99</v>
      </c>
      <c r="U1116">
        <v>0.2</v>
      </c>
      <c r="V1116" t="s">
        <v>47</v>
      </c>
      <c r="W1116">
        <v>12</v>
      </c>
      <c r="X1116" t="s">
        <v>44</v>
      </c>
      <c r="Y1116" t="s">
        <v>48</v>
      </c>
      <c r="Z1116" t="s">
        <v>49</v>
      </c>
      <c r="AA1116" t="s">
        <v>50</v>
      </c>
    </row>
    <row r="1117" spans="1:27" x14ac:dyDescent="0.25">
      <c r="A1117">
        <v>586</v>
      </c>
      <c r="B1117" t="s">
        <v>1720</v>
      </c>
      <c r="C1117" t="s">
        <v>1724</v>
      </c>
      <c r="D1117">
        <v>4</v>
      </c>
      <c r="E1117" t="s">
        <v>23</v>
      </c>
      <c r="F1117" t="s">
        <v>1729</v>
      </c>
      <c r="G1117" t="s">
        <v>44</v>
      </c>
      <c r="H1117" t="s">
        <v>798</v>
      </c>
      <c r="I1117" t="s">
        <v>1730</v>
      </c>
      <c r="J1117" t="s">
        <v>104</v>
      </c>
      <c r="K1117" s="7">
        <v>66</v>
      </c>
      <c r="L1117">
        <v>875</v>
      </c>
      <c r="M1117" t="s">
        <v>4341</v>
      </c>
      <c r="N1117">
        <f>COUNTIFS(Bike_Data[Product Name],Bike_Data[[#This Row],[Product Name]])</f>
        <v>97</v>
      </c>
      <c r="O1117">
        <f>_xlfn.RANK.EQ(Bike_Data[[#This Row],[Product Name Count]],Bike_Data[Product Name Count])</f>
        <v>1262</v>
      </c>
      <c r="P11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17" t="s">
        <v>29</v>
      </c>
      <c r="R1117" t="s">
        <v>30</v>
      </c>
      <c r="S1117">
        <v>2</v>
      </c>
      <c r="T1117">
        <v>1680.99</v>
      </c>
      <c r="U1117">
        <v>0.1</v>
      </c>
      <c r="V1117" t="s">
        <v>47</v>
      </c>
      <c r="W1117">
        <v>21</v>
      </c>
      <c r="X1117" t="s">
        <v>44</v>
      </c>
      <c r="Y1117" t="s">
        <v>48</v>
      </c>
      <c r="Z1117" t="s">
        <v>49</v>
      </c>
      <c r="AA1117" t="s">
        <v>50</v>
      </c>
    </row>
    <row r="1118" spans="1:27" x14ac:dyDescent="0.25">
      <c r="A1118">
        <v>588</v>
      </c>
      <c r="B1118" t="s">
        <v>1717</v>
      </c>
      <c r="C1118" t="s">
        <v>1721</v>
      </c>
      <c r="D1118">
        <v>4</v>
      </c>
      <c r="E1118" t="s">
        <v>23</v>
      </c>
      <c r="F1118" t="s">
        <v>1734</v>
      </c>
      <c r="G1118" t="s">
        <v>44</v>
      </c>
      <c r="H1118" t="s">
        <v>1142</v>
      </c>
      <c r="I1118" t="s">
        <v>1735</v>
      </c>
      <c r="J1118" t="s">
        <v>118</v>
      </c>
      <c r="K1118" s="7">
        <v>70</v>
      </c>
      <c r="L1118">
        <v>602</v>
      </c>
      <c r="M1118" t="s">
        <v>4340</v>
      </c>
      <c r="N1118">
        <f>COUNTIFS(Bike_Data[Product Name],Bike_Data[[#This Row],[Product Name]])</f>
        <v>100</v>
      </c>
      <c r="O1118">
        <f>_xlfn.RANK.EQ(Bike_Data[[#This Row],[Product Name Count]],Bike_Data[Product Name Count])</f>
        <v>1064</v>
      </c>
      <c r="P11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18" t="s">
        <v>87</v>
      </c>
      <c r="R1118" t="s">
        <v>37</v>
      </c>
      <c r="S1118">
        <v>1</v>
      </c>
      <c r="T1118">
        <v>299.99</v>
      </c>
      <c r="U1118">
        <v>0.2</v>
      </c>
      <c r="V1118" t="s">
        <v>47</v>
      </c>
      <c r="W1118">
        <v>12</v>
      </c>
      <c r="X1118" t="s">
        <v>44</v>
      </c>
      <c r="Y1118" t="s">
        <v>48</v>
      </c>
      <c r="Z1118" t="s">
        <v>49</v>
      </c>
      <c r="AA1118" t="s">
        <v>55</v>
      </c>
    </row>
    <row r="1119" spans="1:27" x14ac:dyDescent="0.25">
      <c r="A1119">
        <v>588</v>
      </c>
      <c r="B1119" t="s">
        <v>1717</v>
      </c>
      <c r="C1119" t="s">
        <v>1721</v>
      </c>
      <c r="D1119">
        <v>4</v>
      </c>
      <c r="E1119" t="s">
        <v>23</v>
      </c>
      <c r="F1119" t="s">
        <v>1734</v>
      </c>
      <c r="G1119" t="s">
        <v>44</v>
      </c>
      <c r="H1119" t="s">
        <v>1142</v>
      </c>
      <c r="I1119" t="s">
        <v>1735</v>
      </c>
      <c r="J1119" t="s">
        <v>28</v>
      </c>
      <c r="K1119" s="7">
        <v>67</v>
      </c>
      <c r="L1119">
        <v>741</v>
      </c>
      <c r="M1119" t="s">
        <v>4340</v>
      </c>
      <c r="N1119">
        <f>COUNTIFS(Bike_Data[Product Name],Bike_Data[[#This Row],[Product Name]])</f>
        <v>97</v>
      </c>
      <c r="O1119">
        <f>_xlfn.RANK.EQ(Bike_Data[[#This Row],[Product Name Count]],Bike_Data[Product Name Count])</f>
        <v>1262</v>
      </c>
      <c r="P11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19" t="s">
        <v>29</v>
      </c>
      <c r="R1119" t="s">
        <v>30</v>
      </c>
      <c r="S1119">
        <v>2</v>
      </c>
      <c r="T1119">
        <v>1549</v>
      </c>
      <c r="U1119">
        <v>7.0000000000000007E-2</v>
      </c>
      <c r="V1119" t="s">
        <v>47</v>
      </c>
      <c r="W1119">
        <v>13</v>
      </c>
      <c r="X1119" t="s">
        <v>44</v>
      </c>
      <c r="Y1119" t="s">
        <v>48</v>
      </c>
      <c r="Z1119" t="s">
        <v>49</v>
      </c>
      <c r="AA1119" t="s">
        <v>55</v>
      </c>
    </row>
    <row r="1120" spans="1:27" x14ac:dyDescent="0.25">
      <c r="A1120">
        <v>589</v>
      </c>
      <c r="B1120" t="s">
        <v>1717</v>
      </c>
      <c r="C1120" t="s">
        <v>1721</v>
      </c>
      <c r="D1120">
        <v>4</v>
      </c>
      <c r="E1120" t="s">
        <v>23</v>
      </c>
      <c r="F1120" t="s">
        <v>1736</v>
      </c>
      <c r="G1120" t="s">
        <v>44</v>
      </c>
      <c r="H1120" t="s">
        <v>1304</v>
      </c>
      <c r="I1120" t="s">
        <v>1737</v>
      </c>
      <c r="J1120" t="s">
        <v>82</v>
      </c>
      <c r="K1120" s="7">
        <v>54</v>
      </c>
      <c r="L1120">
        <v>1429</v>
      </c>
      <c r="M1120" t="s">
        <v>4341</v>
      </c>
      <c r="N1120">
        <f>COUNTIFS(Bike_Data[Product Name],Bike_Data[[#This Row],[Product Name]])</f>
        <v>91</v>
      </c>
      <c r="O1120">
        <f>_xlfn.RANK.EQ(Bike_Data[[#This Row],[Product Name Count]],Bike_Data[Product Name Count])</f>
        <v>1553</v>
      </c>
      <c r="P11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20" t="s">
        <v>36</v>
      </c>
      <c r="R1120" t="s">
        <v>37</v>
      </c>
      <c r="S1120">
        <v>2</v>
      </c>
      <c r="T1120">
        <v>529.99</v>
      </c>
      <c r="U1120">
        <v>0.05</v>
      </c>
      <c r="V1120" t="s">
        <v>47</v>
      </c>
      <c r="W1120">
        <v>6</v>
      </c>
      <c r="X1120" t="s">
        <v>44</v>
      </c>
      <c r="Y1120" t="s">
        <v>48</v>
      </c>
      <c r="Z1120" t="s">
        <v>49</v>
      </c>
      <c r="AA1120" t="s">
        <v>55</v>
      </c>
    </row>
    <row r="1121" spans="1:27" x14ac:dyDescent="0.25">
      <c r="A1121">
        <v>590</v>
      </c>
      <c r="B1121" t="s">
        <v>1717</v>
      </c>
      <c r="C1121" t="s">
        <v>1721</v>
      </c>
      <c r="D1121">
        <v>4</v>
      </c>
      <c r="E1121" t="s">
        <v>23</v>
      </c>
      <c r="F1121" t="s">
        <v>1738</v>
      </c>
      <c r="G1121" t="s">
        <v>44</v>
      </c>
      <c r="H1121" t="s">
        <v>283</v>
      </c>
      <c r="I1121" t="s">
        <v>1739</v>
      </c>
      <c r="J1121" t="s">
        <v>78</v>
      </c>
      <c r="K1121" s="7">
        <v>136</v>
      </c>
      <c r="L1121">
        <v>139</v>
      </c>
      <c r="M1121" t="s">
        <v>4340</v>
      </c>
      <c r="N1121">
        <f>COUNTIFS(Bike_Data[Product Name],Bike_Data[[#This Row],[Product Name]])</f>
        <v>193</v>
      </c>
      <c r="O1121">
        <f>_xlfn.RANK.EQ(Bike_Data[[#This Row],[Product Name Count]],Bike_Data[Product Name Count])</f>
        <v>1</v>
      </c>
      <c r="P11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21" t="s">
        <v>70</v>
      </c>
      <c r="R1121" t="s">
        <v>37</v>
      </c>
      <c r="S1121">
        <v>1</v>
      </c>
      <c r="T1121">
        <v>549.99</v>
      </c>
      <c r="U1121">
        <v>0.1</v>
      </c>
      <c r="V1121" t="s">
        <v>47</v>
      </c>
      <c r="W1121">
        <v>16</v>
      </c>
      <c r="X1121" t="s">
        <v>44</v>
      </c>
      <c r="Y1121" t="s">
        <v>48</v>
      </c>
      <c r="Z1121" t="s">
        <v>49</v>
      </c>
      <c r="AA1121" t="s">
        <v>55</v>
      </c>
    </row>
    <row r="1122" spans="1:27" x14ac:dyDescent="0.25">
      <c r="A1122">
        <v>590</v>
      </c>
      <c r="B1122" t="s">
        <v>1717</v>
      </c>
      <c r="C1122" t="s">
        <v>1721</v>
      </c>
      <c r="D1122">
        <v>4</v>
      </c>
      <c r="E1122" t="s">
        <v>23</v>
      </c>
      <c r="F1122" t="s">
        <v>1738</v>
      </c>
      <c r="G1122" t="s">
        <v>44</v>
      </c>
      <c r="H1122" t="s">
        <v>283</v>
      </c>
      <c r="I1122" t="s">
        <v>1739</v>
      </c>
      <c r="J1122" t="s">
        <v>127</v>
      </c>
      <c r="K1122" s="7">
        <v>66</v>
      </c>
      <c r="L1122">
        <v>875</v>
      </c>
      <c r="M1122" t="s">
        <v>4341</v>
      </c>
      <c r="N1122">
        <f>COUNTIFS(Bike_Data[Product Name],Bike_Data[[#This Row],[Product Name]])</f>
        <v>91</v>
      </c>
      <c r="O1122">
        <f>_xlfn.RANK.EQ(Bike_Data[[#This Row],[Product Name Count]],Bike_Data[Product Name Count])</f>
        <v>1553</v>
      </c>
      <c r="P11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22" t="s">
        <v>39</v>
      </c>
      <c r="R1122" t="s">
        <v>128</v>
      </c>
      <c r="S1122">
        <v>2</v>
      </c>
      <c r="T1122">
        <v>1320.99</v>
      </c>
      <c r="U1122">
        <v>0.1</v>
      </c>
      <c r="V1122" t="s">
        <v>47</v>
      </c>
      <c r="W1122">
        <v>1</v>
      </c>
      <c r="X1122" t="s">
        <v>44</v>
      </c>
      <c r="Y1122" t="s">
        <v>48</v>
      </c>
      <c r="Z1122" t="s">
        <v>49</v>
      </c>
      <c r="AA1122" t="s">
        <v>55</v>
      </c>
    </row>
    <row r="1123" spans="1:27" x14ac:dyDescent="0.25">
      <c r="A1123">
        <v>590</v>
      </c>
      <c r="B1123" t="s">
        <v>1717</v>
      </c>
      <c r="C1123" t="s">
        <v>1721</v>
      </c>
      <c r="D1123">
        <v>4</v>
      </c>
      <c r="E1123" t="s">
        <v>23</v>
      </c>
      <c r="F1123" t="s">
        <v>1738</v>
      </c>
      <c r="G1123" t="s">
        <v>44</v>
      </c>
      <c r="H1123" t="s">
        <v>283</v>
      </c>
      <c r="I1123" t="s">
        <v>1739</v>
      </c>
      <c r="J1123" t="s">
        <v>38</v>
      </c>
      <c r="K1123" s="7">
        <v>59</v>
      </c>
      <c r="L1123">
        <v>1257</v>
      </c>
      <c r="M1123" t="s">
        <v>4341</v>
      </c>
      <c r="N1123">
        <f>COUNTIFS(Bike_Data[Product Name],Bike_Data[[#This Row],[Product Name]])</f>
        <v>85</v>
      </c>
      <c r="O1123">
        <f>_xlfn.RANK.EQ(Bike_Data[[#This Row],[Product Name Count]],Bike_Data[Product Name Count])</f>
        <v>2001</v>
      </c>
      <c r="P11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23" t="s">
        <v>39</v>
      </c>
      <c r="R1123" t="s">
        <v>40</v>
      </c>
      <c r="S1123">
        <v>2</v>
      </c>
      <c r="T1123">
        <v>1799.99</v>
      </c>
      <c r="U1123">
        <v>0.05</v>
      </c>
      <c r="V1123" t="s">
        <v>47</v>
      </c>
      <c r="W1123">
        <v>1</v>
      </c>
      <c r="X1123" t="s">
        <v>44</v>
      </c>
      <c r="Y1123" t="s">
        <v>48</v>
      </c>
      <c r="Z1123" t="s">
        <v>49</v>
      </c>
      <c r="AA1123" t="s">
        <v>55</v>
      </c>
    </row>
    <row r="1124" spans="1:27" x14ac:dyDescent="0.25">
      <c r="A1124">
        <v>590</v>
      </c>
      <c r="B1124" t="s">
        <v>1717</v>
      </c>
      <c r="C1124" t="s">
        <v>1721</v>
      </c>
      <c r="D1124">
        <v>4</v>
      </c>
      <c r="E1124" t="s">
        <v>23</v>
      </c>
      <c r="F1124" t="s">
        <v>1738</v>
      </c>
      <c r="G1124" t="s">
        <v>44</v>
      </c>
      <c r="H1124" t="s">
        <v>283</v>
      </c>
      <c r="I1124" t="s">
        <v>1739</v>
      </c>
      <c r="J1124" t="s">
        <v>35</v>
      </c>
      <c r="K1124" s="7">
        <v>56</v>
      </c>
      <c r="L1124">
        <v>1373</v>
      </c>
      <c r="M1124" t="s">
        <v>4341</v>
      </c>
      <c r="N1124">
        <f>COUNTIFS(Bike_Data[Product Name],Bike_Data[[#This Row],[Product Name]])</f>
        <v>84</v>
      </c>
      <c r="O1124">
        <f>_xlfn.RANK.EQ(Bike_Data[[#This Row],[Product Name Count]],Bike_Data[Product Name Count])</f>
        <v>2086</v>
      </c>
      <c r="P11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24" t="s">
        <v>36</v>
      </c>
      <c r="R1124" t="s">
        <v>37</v>
      </c>
      <c r="S1124">
        <v>1</v>
      </c>
      <c r="T1124">
        <v>599.99</v>
      </c>
      <c r="U1124">
        <v>7.0000000000000007E-2</v>
      </c>
      <c r="V1124" t="s">
        <v>47</v>
      </c>
      <c r="W1124">
        <v>20</v>
      </c>
      <c r="X1124" t="s">
        <v>44</v>
      </c>
      <c r="Y1124" t="s">
        <v>48</v>
      </c>
      <c r="Z1124" t="s">
        <v>49</v>
      </c>
      <c r="AA1124" t="s">
        <v>55</v>
      </c>
    </row>
    <row r="1125" spans="1:27" x14ac:dyDescent="0.25">
      <c r="A1125">
        <v>590</v>
      </c>
      <c r="B1125" t="s">
        <v>1717</v>
      </c>
      <c r="C1125" t="s">
        <v>1721</v>
      </c>
      <c r="D1125">
        <v>4</v>
      </c>
      <c r="E1125" t="s">
        <v>23</v>
      </c>
      <c r="F1125" t="s">
        <v>1738</v>
      </c>
      <c r="G1125" t="s">
        <v>44</v>
      </c>
      <c r="H1125" t="s">
        <v>283</v>
      </c>
      <c r="I1125" t="s">
        <v>1739</v>
      </c>
      <c r="J1125" t="s">
        <v>61</v>
      </c>
      <c r="K1125" s="7">
        <v>49</v>
      </c>
      <c r="L1125">
        <v>1536</v>
      </c>
      <c r="M1125" t="s">
        <v>4341</v>
      </c>
      <c r="N1125">
        <f>COUNTIFS(Bike_Data[Product Name],Bike_Data[[#This Row],[Product Name]])</f>
        <v>77</v>
      </c>
      <c r="O1125">
        <f>_xlfn.RANK.EQ(Bike_Data[[#This Row],[Product Name Count]],Bike_Data[Product Name Count])</f>
        <v>2248</v>
      </c>
      <c r="P11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25" t="s">
        <v>39</v>
      </c>
      <c r="R1125" t="s">
        <v>62</v>
      </c>
      <c r="S1125">
        <v>2</v>
      </c>
      <c r="T1125">
        <v>749.99</v>
      </c>
      <c r="U1125">
        <v>0.1</v>
      </c>
      <c r="V1125" t="s">
        <v>47</v>
      </c>
      <c r="W1125">
        <v>16</v>
      </c>
      <c r="X1125" t="s">
        <v>44</v>
      </c>
      <c r="Y1125" t="s">
        <v>48</v>
      </c>
      <c r="Z1125" t="s">
        <v>49</v>
      </c>
      <c r="AA1125" t="s">
        <v>55</v>
      </c>
    </row>
    <row r="1126" spans="1:27" x14ac:dyDescent="0.25">
      <c r="A1126">
        <v>591</v>
      </c>
      <c r="B1126" t="s">
        <v>1717</v>
      </c>
      <c r="C1126" t="s">
        <v>1740</v>
      </c>
      <c r="D1126">
        <v>4</v>
      </c>
      <c r="E1126" t="s">
        <v>23</v>
      </c>
      <c r="F1126" t="s">
        <v>1741</v>
      </c>
      <c r="G1126" t="s">
        <v>44</v>
      </c>
      <c r="H1126" t="s">
        <v>107</v>
      </c>
      <c r="I1126" t="s">
        <v>1742</v>
      </c>
      <c r="J1126" t="s">
        <v>42</v>
      </c>
      <c r="K1126" s="7">
        <v>131</v>
      </c>
      <c r="L1126">
        <v>275</v>
      </c>
      <c r="M1126" t="s">
        <v>4340</v>
      </c>
      <c r="N1126">
        <f>COUNTIFS(Bike_Data[Product Name],Bike_Data[[#This Row],[Product Name]])</f>
        <v>185</v>
      </c>
      <c r="O1126">
        <f>_xlfn.RANK.EQ(Bike_Data[[#This Row],[Product Name Count]],Bike_Data[Product Name Count])</f>
        <v>387</v>
      </c>
      <c r="P11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26" t="s">
        <v>36</v>
      </c>
      <c r="R1126" t="s">
        <v>37</v>
      </c>
      <c r="S1126">
        <v>2</v>
      </c>
      <c r="T1126">
        <v>599.99</v>
      </c>
      <c r="U1126">
        <v>0.05</v>
      </c>
      <c r="V1126" t="s">
        <v>47</v>
      </c>
      <c r="W1126">
        <v>20</v>
      </c>
      <c r="X1126" t="s">
        <v>44</v>
      </c>
      <c r="Y1126" t="s">
        <v>48</v>
      </c>
      <c r="Z1126" t="s">
        <v>49</v>
      </c>
      <c r="AA1126" t="s">
        <v>55</v>
      </c>
    </row>
    <row r="1127" spans="1:27" x14ac:dyDescent="0.25">
      <c r="A1127">
        <v>591</v>
      </c>
      <c r="B1127" t="s">
        <v>1717</v>
      </c>
      <c r="C1127" t="s">
        <v>1740</v>
      </c>
      <c r="D1127">
        <v>4</v>
      </c>
      <c r="E1127" t="s">
        <v>23</v>
      </c>
      <c r="F1127" t="s">
        <v>1741</v>
      </c>
      <c r="G1127" t="s">
        <v>44</v>
      </c>
      <c r="H1127" t="s">
        <v>107</v>
      </c>
      <c r="I1127" t="s">
        <v>1742</v>
      </c>
      <c r="J1127" t="s">
        <v>132</v>
      </c>
      <c r="K1127" s="7">
        <v>67</v>
      </c>
      <c r="L1127">
        <v>741</v>
      </c>
      <c r="M1127" t="s">
        <v>4340</v>
      </c>
      <c r="N1127">
        <f>COUNTIFS(Bike_Data[Product Name],Bike_Data[[#This Row],[Product Name]])</f>
        <v>98</v>
      </c>
      <c r="O1127">
        <f>_xlfn.RANK.EQ(Bike_Data[[#This Row],[Product Name Count]],Bike_Data[Product Name Count])</f>
        <v>1164</v>
      </c>
      <c r="P11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27" t="s">
        <v>70</v>
      </c>
      <c r="R1127" t="s">
        <v>37</v>
      </c>
      <c r="S1127">
        <v>2</v>
      </c>
      <c r="T1127">
        <v>499.99</v>
      </c>
      <c r="U1127">
        <v>0.05</v>
      </c>
      <c r="V1127" t="s">
        <v>47</v>
      </c>
      <c r="W1127">
        <v>18</v>
      </c>
      <c r="X1127" t="s">
        <v>44</v>
      </c>
      <c r="Y1127" t="s">
        <v>48</v>
      </c>
      <c r="Z1127" t="s">
        <v>49</v>
      </c>
      <c r="AA1127" t="s">
        <v>55</v>
      </c>
    </row>
    <row r="1128" spans="1:27" x14ac:dyDescent="0.25">
      <c r="A1128">
        <v>591</v>
      </c>
      <c r="B1128" t="s">
        <v>1717</v>
      </c>
      <c r="C1128" t="s">
        <v>1740</v>
      </c>
      <c r="D1128">
        <v>4</v>
      </c>
      <c r="E1128" t="s">
        <v>23</v>
      </c>
      <c r="F1128" t="s">
        <v>1741</v>
      </c>
      <c r="G1128" t="s">
        <v>44</v>
      </c>
      <c r="H1128" t="s">
        <v>107</v>
      </c>
      <c r="I1128" t="s">
        <v>1742</v>
      </c>
      <c r="J1128" t="s">
        <v>61</v>
      </c>
      <c r="K1128" s="7">
        <v>49</v>
      </c>
      <c r="L1128">
        <v>1536</v>
      </c>
      <c r="M1128" t="s">
        <v>4341</v>
      </c>
      <c r="N1128">
        <f>COUNTIFS(Bike_Data[Product Name],Bike_Data[[#This Row],[Product Name]])</f>
        <v>77</v>
      </c>
      <c r="O1128">
        <f>_xlfn.RANK.EQ(Bike_Data[[#This Row],[Product Name Count]],Bike_Data[Product Name Count])</f>
        <v>2248</v>
      </c>
      <c r="P11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28" t="s">
        <v>39</v>
      </c>
      <c r="R1128" t="s">
        <v>62</v>
      </c>
      <c r="S1128">
        <v>2</v>
      </c>
      <c r="T1128">
        <v>749.99</v>
      </c>
      <c r="U1128">
        <v>0.1</v>
      </c>
      <c r="V1128" t="s">
        <v>47</v>
      </c>
      <c r="W1128">
        <v>16</v>
      </c>
      <c r="X1128" t="s">
        <v>44</v>
      </c>
      <c r="Y1128" t="s">
        <v>48</v>
      </c>
      <c r="Z1128" t="s">
        <v>49</v>
      </c>
      <c r="AA1128" t="s">
        <v>55</v>
      </c>
    </row>
    <row r="1129" spans="1:27" x14ac:dyDescent="0.25">
      <c r="A1129">
        <v>592</v>
      </c>
      <c r="B1129" t="s">
        <v>1717</v>
      </c>
      <c r="C1129" t="s">
        <v>1731</v>
      </c>
      <c r="D1129">
        <v>4</v>
      </c>
      <c r="E1129" t="s">
        <v>23</v>
      </c>
      <c r="F1129" t="s">
        <v>1743</v>
      </c>
      <c r="G1129" t="s">
        <v>44</v>
      </c>
      <c r="H1129" t="s">
        <v>409</v>
      </c>
      <c r="I1129" t="s">
        <v>1744</v>
      </c>
      <c r="J1129" t="s">
        <v>109</v>
      </c>
      <c r="K1129" s="7">
        <v>138</v>
      </c>
      <c r="L1129">
        <v>1</v>
      </c>
      <c r="M1129" t="s">
        <v>4340</v>
      </c>
      <c r="N1129">
        <f>COUNTIFS(Bike_Data[Product Name],Bike_Data[[#This Row],[Product Name]])</f>
        <v>193</v>
      </c>
      <c r="O1129">
        <f>_xlfn.RANK.EQ(Bike_Data[[#This Row],[Product Name Count]],Bike_Data[Product Name Count])</f>
        <v>1</v>
      </c>
      <c r="P11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29" t="s">
        <v>87</v>
      </c>
      <c r="R1129" t="s">
        <v>37</v>
      </c>
      <c r="S1129">
        <v>2</v>
      </c>
      <c r="T1129">
        <v>269.99</v>
      </c>
      <c r="U1129">
        <v>0.1</v>
      </c>
      <c r="V1129" t="s">
        <v>47</v>
      </c>
      <c r="W1129">
        <v>16</v>
      </c>
      <c r="X1129" t="s">
        <v>44</v>
      </c>
      <c r="Y1129" t="s">
        <v>48</v>
      </c>
      <c r="Z1129" t="s">
        <v>49</v>
      </c>
      <c r="AA1129" t="s">
        <v>55</v>
      </c>
    </row>
    <row r="1130" spans="1:27" x14ac:dyDescent="0.25">
      <c r="A1130">
        <v>592</v>
      </c>
      <c r="B1130" t="s">
        <v>1717</v>
      </c>
      <c r="C1130" t="s">
        <v>1731</v>
      </c>
      <c r="D1130">
        <v>4</v>
      </c>
      <c r="E1130" t="s">
        <v>23</v>
      </c>
      <c r="F1130" t="s">
        <v>1743</v>
      </c>
      <c r="G1130" t="s">
        <v>44</v>
      </c>
      <c r="H1130" t="s">
        <v>409</v>
      </c>
      <c r="I1130" t="s">
        <v>1744</v>
      </c>
      <c r="J1130" t="s">
        <v>42</v>
      </c>
      <c r="K1130" s="7">
        <v>131</v>
      </c>
      <c r="L1130">
        <v>275</v>
      </c>
      <c r="M1130" t="s">
        <v>4340</v>
      </c>
      <c r="N1130">
        <f>COUNTIFS(Bike_Data[Product Name],Bike_Data[[#This Row],[Product Name]])</f>
        <v>185</v>
      </c>
      <c r="O1130">
        <f>_xlfn.RANK.EQ(Bike_Data[[#This Row],[Product Name Count]],Bike_Data[Product Name Count])</f>
        <v>387</v>
      </c>
      <c r="P11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30" t="s">
        <v>36</v>
      </c>
      <c r="R1130" t="s">
        <v>37</v>
      </c>
      <c r="S1130">
        <v>1</v>
      </c>
      <c r="T1130">
        <v>599.99</v>
      </c>
      <c r="U1130">
        <v>0.05</v>
      </c>
      <c r="V1130" t="s">
        <v>47</v>
      </c>
      <c r="W1130">
        <v>20</v>
      </c>
      <c r="X1130" t="s">
        <v>44</v>
      </c>
      <c r="Y1130" t="s">
        <v>48</v>
      </c>
      <c r="Z1130" t="s">
        <v>49</v>
      </c>
      <c r="AA1130" t="s">
        <v>55</v>
      </c>
    </row>
    <row r="1131" spans="1:27" x14ac:dyDescent="0.25">
      <c r="A1131">
        <v>592</v>
      </c>
      <c r="B1131" t="s">
        <v>1717</v>
      </c>
      <c r="C1131" t="s">
        <v>1731</v>
      </c>
      <c r="D1131">
        <v>4</v>
      </c>
      <c r="E1131" t="s">
        <v>23</v>
      </c>
      <c r="F1131" t="s">
        <v>1743</v>
      </c>
      <c r="G1131" t="s">
        <v>44</v>
      </c>
      <c r="H1131" t="s">
        <v>409</v>
      </c>
      <c r="I1131" t="s">
        <v>1744</v>
      </c>
      <c r="J1131" t="s">
        <v>75</v>
      </c>
      <c r="K1131" s="7">
        <v>64</v>
      </c>
      <c r="L1131">
        <v>1007</v>
      </c>
      <c r="M1131" t="s">
        <v>4341</v>
      </c>
      <c r="N1131">
        <f>COUNTIFS(Bike_Data[Product Name],Bike_Data[[#This Row],[Product Name]])</f>
        <v>89</v>
      </c>
      <c r="O1131">
        <f>_xlfn.RANK.EQ(Bike_Data[[#This Row],[Product Name Count]],Bike_Data[Product Name Count])</f>
        <v>1826</v>
      </c>
      <c r="P11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31" t="s">
        <v>36</v>
      </c>
      <c r="R1131" t="s">
        <v>69</v>
      </c>
      <c r="S1131">
        <v>2</v>
      </c>
      <c r="T1131">
        <v>449</v>
      </c>
      <c r="U1131">
        <v>7.0000000000000007E-2</v>
      </c>
      <c r="V1131" t="s">
        <v>47</v>
      </c>
      <c r="W1131">
        <v>13</v>
      </c>
      <c r="X1131" t="s">
        <v>44</v>
      </c>
      <c r="Y1131" t="s">
        <v>48</v>
      </c>
      <c r="Z1131" t="s">
        <v>49</v>
      </c>
      <c r="AA1131" t="s">
        <v>55</v>
      </c>
    </row>
    <row r="1132" spans="1:27" x14ac:dyDescent="0.25">
      <c r="A1132">
        <v>597</v>
      </c>
      <c r="B1132" t="s">
        <v>1731</v>
      </c>
      <c r="C1132" t="s">
        <v>1753</v>
      </c>
      <c r="D1132">
        <v>4</v>
      </c>
      <c r="E1132" t="s">
        <v>23</v>
      </c>
      <c r="F1132" t="s">
        <v>1754</v>
      </c>
      <c r="G1132" t="s">
        <v>44</v>
      </c>
      <c r="H1132" t="s">
        <v>1122</v>
      </c>
      <c r="I1132" t="s">
        <v>1755</v>
      </c>
      <c r="J1132" t="s">
        <v>68</v>
      </c>
      <c r="K1132" s="7">
        <v>61</v>
      </c>
      <c r="L1132">
        <v>1196</v>
      </c>
      <c r="M1132" t="s">
        <v>4341</v>
      </c>
      <c r="N1132">
        <f>COUNTIFS(Bike_Data[Product Name],Bike_Data[[#This Row],[Product Name]])</f>
        <v>91</v>
      </c>
      <c r="O1132">
        <f>_xlfn.RANK.EQ(Bike_Data[[#This Row],[Product Name Count]],Bike_Data[Product Name Count])</f>
        <v>1553</v>
      </c>
      <c r="P11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32" t="s">
        <v>36</v>
      </c>
      <c r="R1132" t="s">
        <v>69</v>
      </c>
      <c r="S1132">
        <v>2</v>
      </c>
      <c r="T1132">
        <v>429</v>
      </c>
      <c r="U1132">
        <v>0.2</v>
      </c>
      <c r="V1132" t="s">
        <v>47</v>
      </c>
      <c r="W1132">
        <v>3</v>
      </c>
      <c r="X1132" t="s">
        <v>44</v>
      </c>
      <c r="Y1132" t="s">
        <v>48</v>
      </c>
      <c r="Z1132" t="s">
        <v>49</v>
      </c>
      <c r="AA1132" t="s">
        <v>50</v>
      </c>
    </row>
    <row r="1133" spans="1:27" x14ac:dyDescent="0.25">
      <c r="A1133">
        <v>597</v>
      </c>
      <c r="B1133" t="s">
        <v>1731</v>
      </c>
      <c r="C1133" t="s">
        <v>1753</v>
      </c>
      <c r="D1133">
        <v>4</v>
      </c>
      <c r="E1133" t="s">
        <v>23</v>
      </c>
      <c r="F1133" t="s">
        <v>1754</v>
      </c>
      <c r="G1133" t="s">
        <v>44</v>
      </c>
      <c r="H1133" t="s">
        <v>1122</v>
      </c>
      <c r="I1133" t="s">
        <v>1755</v>
      </c>
      <c r="J1133" t="s">
        <v>38</v>
      </c>
      <c r="K1133" s="7">
        <v>59</v>
      </c>
      <c r="L1133">
        <v>1257</v>
      </c>
      <c r="M1133" t="s">
        <v>4341</v>
      </c>
      <c r="N1133">
        <f>COUNTIFS(Bike_Data[Product Name],Bike_Data[[#This Row],[Product Name]])</f>
        <v>85</v>
      </c>
      <c r="O1133">
        <f>_xlfn.RANK.EQ(Bike_Data[[#This Row],[Product Name Count]],Bike_Data[Product Name Count])</f>
        <v>2001</v>
      </c>
      <c r="P11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33" t="s">
        <v>39</v>
      </c>
      <c r="R1133" t="s">
        <v>40</v>
      </c>
      <c r="S1133">
        <v>1</v>
      </c>
      <c r="T1133">
        <v>1799.99</v>
      </c>
      <c r="U1133">
        <v>7.0000000000000007E-2</v>
      </c>
      <c r="V1133" t="s">
        <v>47</v>
      </c>
      <c r="W1133">
        <v>1</v>
      </c>
      <c r="X1133" t="s">
        <v>44</v>
      </c>
      <c r="Y1133" t="s">
        <v>48</v>
      </c>
      <c r="Z1133" t="s">
        <v>49</v>
      </c>
      <c r="AA1133" t="s">
        <v>50</v>
      </c>
    </row>
    <row r="1134" spans="1:27" x14ac:dyDescent="0.25">
      <c r="A1134">
        <v>599</v>
      </c>
      <c r="B1134" t="s">
        <v>1740</v>
      </c>
      <c r="C1134" t="s">
        <v>1758</v>
      </c>
      <c r="D1134">
        <v>4</v>
      </c>
      <c r="E1134" t="s">
        <v>23</v>
      </c>
      <c r="F1134" t="s">
        <v>1759</v>
      </c>
      <c r="G1134" t="s">
        <v>44</v>
      </c>
      <c r="H1134" t="s">
        <v>170</v>
      </c>
      <c r="I1134" t="s">
        <v>1760</v>
      </c>
      <c r="J1134" t="s">
        <v>86</v>
      </c>
      <c r="K1134" s="7">
        <v>123</v>
      </c>
      <c r="L1134">
        <v>406</v>
      </c>
      <c r="M1134" t="s">
        <v>4340</v>
      </c>
      <c r="N1134">
        <f>COUNTIFS(Bike_Data[Product Name],Bike_Data[[#This Row],[Product Name]])</f>
        <v>180</v>
      </c>
      <c r="O1134">
        <f>_xlfn.RANK.EQ(Bike_Data[[#This Row],[Product Name Count]],Bike_Data[Product Name Count])</f>
        <v>572</v>
      </c>
      <c r="P11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34" t="s">
        <v>87</v>
      </c>
      <c r="R1134" t="s">
        <v>37</v>
      </c>
      <c r="S1134">
        <v>2</v>
      </c>
      <c r="T1134">
        <v>269.99</v>
      </c>
      <c r="U1134">
        <v>0.2</v>
      </c>
      <c r="V1134" t="s">
        <v>47</v>
      </c>
      <c r="W1134">
        <v>0</v>
      </c>
      <c r="X1134" t="s">
        <v>44</v>
      </c>
      <c r="Y1134" t="s">
        <v>48</v>
      </c>
      <c r="Z1134" t="s">
        <v>49</v>
      </c>
      <c r="AA1134" t="s">
        <v>50</v>
      </c>
    </row>
    <row r="1135" spans="1:27" x14ac:dyDescent="0.25">
      <c r="A1135">
        <v>599</v>
      </c>
      <c r="B1135" t="s">
        <v>1740</v>
      </c>
      <c r="C1135" t="s">
        <v>1758</v>
      </c>
      <c r="D1135">
        <v>4</v>
      </c>
      <c r="E1135" t="s">
        <v>23</v>
      </c>
      <c r="F1135" t="s">
        <v>1759</v>
      </c>
      <c r="G1135" t="s">
        <v>44</v>
      </c>
      <c r="H1135" t="s">
        <v>170</v>
      </c>
      <c r="I1135" t="s">
        <v>1760</v>
      </c>
      <c r="J1135" t="s">
        <v>76</v>
      </c>
      <c r="K1135" s="7">
        <v>63</v>
      </c>
      <c r="L1135">
        <v>1071</v>
      </c>
      <c r="M1135" t="s">
        <v>4341</v>
      </c>
      <c r="N1135">
        <f>COUNTIFS(Bike_Data[Product Name],Bike_Data[[#This Row],[Product Name]])</f>
        <v>101</v>
      </c>
      <c r="O1135">
        <f>_xlfn.RANK.EQ(Bike_Data[[#This Row],[Product Name Count]],Bike_Data[Product Name Count])</f>
        <v>862</v>
      </c>
      <c r="P11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35" t="s">
        <v>77</v>
      </c>
      <c r="R1135" t="s">
        <v>40</v>
      </c>
      <c r="S1135">
        <v>2</v>
      </c>
      <c r="T1135">
        <v>2999.99</v>
      </c>
      <c r="U1135">
        <v>0.05</v>
      </c>
      <c r="V1135" t="s">
        <v>47</v>
      </c>
      <c r="W1135">
        <v>17</v>
      </c>
      <c r="X1135" t="s">
        <v>44</v>
      </c>
      <c r="Y1135" t="s">
        <v>48</v>
      </c>
      <c r="Z1135" t="s">
        <v>49</v>
      </c>
      <c r="AA1135" t="s">
        <v>50</v>
      </c>
    </row>
    <row r="1136" spans="1:27" x14ac:dyDescent="0.25">
      <c r="A1136">
        <v>599</v>
      </c>
      <c r="B1136" t="s">
        <v>1740</v>
      </c>
      <c r="C1136" t="s">
        <v>1758</v>
      </c>
      <c r="D1136">
        <v>4</v>
      </c>
      <c r="E1136" t="s">
        <v>23</v>
      </c>
      <c r="F1136" t="s">
        <v>1759</v>
      </c>
      <c r="G1136" t="s">
        <v>44</v>
      </c>
      <c r="H1136" t="s">
        <v>170</v>
      </c>
      <c r="I1136" t="s">
        <v>1760</v>
      </c>
      <c r="J1136" t="s">
        <v>118</v>
      </c>
      <c r="K1136" s="7">
        <v>70</v>
      </c>
      <c r="L1136">
        <v>602</v>
      </c>
      <c r="M1136" t="s">
        <v>4340</v>
      </c>
      <c r="N1136">
        <f>COUNTIFS(Bike_Data[Product Name],Bike_Data[[#This Row],[Product Name]])</f>
        <v>100</v>
      </c>
      <c r="O1136">
        <f>_xlfn.RANK.EQ(Bike_Data[[#This Row],[Product Name Count]],Bike_Data[Product Name Count])</f>
        <v>1064</v>
      </c>
      <c r="P11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36" t="s">
        <v>87</v>
      </c>
      <c r="R1136" t="s">
        <v>37</v>
      </c>
      <c r="S1136">
        <v>1</v>
      </c>
      <c r="T1136">
        <v>299.99</v>
      </c>
      <c r="U1136">
        <v>7.0000000000000007E-2</v>
      </c>
      <c r="V1136" t="s">
        <v>47</v>
      </c>
      <c r="W1136">
        <v>12</v>
      </c>
      <c r="X1136" t="s">
        <v>44</v>
      </c>
      <c r="Y1136" t="s">
        <v>48</v>
      </c>
      <c r="Z1136" t="s">
        <v>49</v>
      </c>
      <c r="AA1136" t="s">
        <v>50</v>
      </c>
    </row>
    <row r="1137" spans="1:27" x14ac:dyDescent="0.25">
      <c r="A1137">
        <v>599</v>
      </c>
      <c r="B1137" t="s">
        <v>1740</v>
      </c>
      <c r="C1137" t="s">
        <v>1758</v>
      </c>
      <c r="D1137">
        <v>4</v>
      </c>
      <c r="E1137" t="s">
        <v>23</v>
      </c>
      <c r="F1137" t="s">
        <v>1759</v>
      </c>
      <c r="G1137" t="s">
        <v>44</v>
      </c>
      <c r="H1137" t="s">
        <v>170</v>
      </c>
      <c r="I1137" t="s">
        <v>1760</v>
      </c>
      <c r="J1137" t="s">
        <v>28</v>
      </c>
      <c r="K1137" s="7">
        <v>67</v>
      </c>
      <c r="L1137">
        <v>741</v>
      </c>
      <c r="M1137" t="s">
        <v>4340</v>
      </c>
      <c r="N1137">
        <f>COUNTIFS(Bike_Data[Product Name],Bike_Data[[#This Row],[Product Name]])</f>
        <v>97</v>
      </c>
      <c r="O1137">
        <f>_xlfn.RANK.EQ(Bike_Data[[#This Row],[Product Name Count]],Bike_Data[Product Name Count])</f>
        <v>1262</v>
      </c>
      <c r="P11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37" t="s">
        <v>29</v>
      </c>
      <c r="R1137" t="s">
        <v>30</v>
      </c>
      <c r="S1137">
        <v>2</v>
      </c>
      <c r="T1137">
        <v>1549</v>
      </c>
      <c r="U1137">
        <v>0.1</v>
      </c>
      <c r="V1137" t="s">
        <v>47</v>
      </c>
      <c r="W1137">
        <v>13</v>
      </c>
      <c r="X1137" t="s">
        <v>44</v>
      </c>
      <c r="Y1137" t="s">
        <v>48</v>
      </c>
      <c r="Z1137" t="s">
        <v>49</v>
      </c>
      <c r="AA1137" t="s">
        <v>50</v>
      </c>
    </row>
    <row r="1138" spans="1:27" x14ac:dyDescent="0.25">
      <c r="A1138">
        <v>600</v>
      </c>
      <c r="B1138" t="s">
        <v>1740</v>
      </c>
      <c r="C1138" t="s">
        <v>1748</v>
      </c>
      <c r="D1138">
        <v>4</v>
      </c>
      <c r="E1138" t="s">
        <v>23</v>
      </c>
      <c r="F1138" t="s">
        <v>1761</v>
      </c>
      <c r="G1138" t="s">
        <v>44</v>
      </c>
      <c r="H1138" t="s">
        <v>206</v>
      </c>
      <c r="I1138" t="s">
        <v>1762</v>
      </c>
      <c r="J1138" t="s">
        <v>42</v>
      </c>
      <c r="K1138" s="7">
        <v>131</v>
      </c>
      <c r="L1138">
        <v>275</v>
      </c>
      <c r="M1138" t="s">
        <v>4340</v>
      </c>
      <c r="N1138">
        <f>COUNTIFS(Bike_Data[Product Name],Bike_Data[[#This Row],[Product Name]])</f>
        <v>185</v>
      </c>
      <c r="O1138">
        <f>_xlfn.RANK.EQ(Bike_Data[[#This Row],[Product Name Count]],Bike_Data[Product Name Count])</f>
        <v>387</v>
      </c>
      <c r="P11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38" t="s">
        <v>70</v>
      </c>
      <c r="R1138" t="s">
        <v>37</v>
      </c>
      <c r="S1138">
        <v>2</v>
      </c>
      <c r="T1138">
        <v>599.99</v>
      </c>
      <c r="U1138">
        <v>7.0000000000000007E-2</v>
      </c>
      <c r="V1138" t="s">
        <v>47</v>
      </c>
      <c r="W1138">
        <v>2</v>
      </c>
      <c r="X1138" t="s">
        <v>44</v>
      </c>
      <c r="Y1138" t="s">
        <v>48</v>
      </c>
      <c r="Z1138" t="s">
        <v>49</v>
      </c>
      <c r="AA1138" t="s">
        <v>55</v>
      </c>
    </row>
    <row r="1139" spans="1:27" x14ac:dyDescent="0.25">
      <c r="A1139">
        <v>600</v>
      </c>
      <c r="B1139" t="s">
        <v>1740</v>
      </c>
      <c r="C1139" t="s">
        <v>1748</v>
      </c>
      <c r="D1139">
        <v>4</v>
      </c>
      <c r="E1139" t="s">
        <v>23</v>
      </c>
      <c r="F1139" t="s">
        <v>1761</v>
      </c>
      <c r="G1139" t="s">
        <v>44</v>
      </c>
      <c r="H1139" t="s">
        <v>206</v>
      </c>
      <c r="I1139" t="s">
        <v>1762</v>
      </c>
      <c r="J1139" t="s">
        <v>41</v>
      </c>
      <c r="K1139" s="7">
        <v>62</v>
      </c>
      <c r="L1139">
        <v>1134</v>
      </c>
      <c r="M1139" t="s">
        <v>4341</v>
      </c>
      <c r="N1139">
        <f>COUNTIFS(Bike_Data[Product Name],Bike_Data[[#This Row],[Product Name]])</f>
        <v>97</v>
      </c>
      <c r="O1139">
        <f>_xlfn.RANK.EQ(Bike_Data[[#This Row],[Product Name Count]],Bike_Data[Product Name Count])</f>
        <v>1262</v>
      </c>
      <c r="P11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39" t="s">
        <v>39</v>
      </c>
      <c r="R1139" t="s">
        <v>40</v>
      </c>
      <c r="S1139">
        <v>1</v>
      </c>
      <c r="T1139">
        <v>2899.99</v>
      </c>
      <c r="U1139">
        <v>0.2</v>
      </c>
      <c r="V1139" t="s">
        <v>47</v>
      </c>
      <c r="W1139">
        <v>2</v>
      </c>
      <c r="X1139" t="s">
        <v>44</v>
      </c>
      <c r="Y1139" t="s">
        <v>48</v>
      </c>
      <c r="Z1139" t="s">
        <v>49</v>
      </c>
      <c r="AA1139" t="s">
        <v>55</v>
      </c>
    </row>
    <row r="1140" spans="1:27" x14ac:dyDescent="0.25">
      <c r="A1140">
        <v>600</v>
      </c>
      <c r="B1140" t="s">
        <v>1740</v>
      </c>
      <c r="C1140" t="s">
        <v>1748</v>
      </c>
      <c r="D1140">
        <v>4</v>
      </c>
      <c r="E1140" t="s">
        <v>23</v>
      </c>
      <c r="F1140" t="s">
        <v>1761</v>
      </c>
      <c r="G1140" t="s">
        <v>44</v>
      </c>
      <c r="H1140" t="s">
        <v>206</v>
      </c>
      <c r="I1140" t="s">
        <v>1762</v>
      </c>
      <c r="J1140" t="s">
        <v>75</v>
      </c>
      <c r="K1140" s="7">
        <v>64</v>
      </c>
      <c r="L1140">
        <v>1007</v>
      </c>
      <c r="M1140" t="s">
        <v>4341</v>
      </c>
      <c r="N1140">
        <f>COUNTIFS(Bike_Data[Product Name],Bike_Data[[#This Row],[Product Name]])</f>
        <v>89</v>
      </c>
      <c r="O1140">
        <f>_xlfn.RANK.EQ(Bike_Data[[#This Row],[Product Name Count]],Bike_Data[Product Name Count])</f>
        <v>1826</v>
      </c>
      <c r="P11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40" t="s">
        <v>36</v>
      </c>
      <c r="R1140" t="s">
        <v>69</v>
      </c>
      <c r="S1140">
        <v>2</v>
      </c>
      <c r="T1140">
        <v>449</v>
      </c>
      <c r="U1140">
        <v>7.0000000000000007E-2</v>
      </c>
      <c r="V1140" t="s">
        <v>47</v>
      </c>
      <c r="W1140">
        <v>13</v>
      </c>
      <c r="X1140" t="s">
        <v>44</v>
      </c>
      <c r="Y1140" t="s">
        <v>48</v>
      </c>
      <c r="Z1140" t="s">
        <v>49</v>
      </c>
      <c r="AA1140" t="s">
        <v>55</v>
      </c>
    </row>
    <row r="1141" spans="1:27" x14ac:dyDescent="0.25">
      <c r="A1141">
        <v>601</v>
      </c>
      <c r="B1141" t="s">
        <v>1740</v>
      </c>
      <c r="C1141" t="s">
        <v>1753</v>
      </c>
      <c r="D1141">
        <v>4</v>
      </c>
      <c r="E1141" t="s">
        <v>23</v>
      </c>
      <c r="F1141" t="s">
        <v>1763</v>
      </c>
      <c r="G1141" t="s">
        <v>44</v>
      </c>
      <c r="H1141" t="s">
        <v>173</v>
      </c>
      <c r="I1141" t="s">
        <v>1764</v>
      </c>
      <c r="J1141" t="s">
        <v>78</v>
      </c>
      <c r="K1141" s="7">
        <v>136</v>
      </c>
      <c r="L1141">
        <v>139</v>
      </c>
      <c r="M1141" t="s">
        <v>4340</v>
      </c>
      <c r="N1141">
        <f>COUNTIFS(Bike_Data[Product Name],Bike_Data[[#This Row],[Product Name]])</f>
        <v>193</v>
      </c>
      <c r="O1141">
        <f>_xlfn.RANK.EQ(Bike_Data[[#This Row],[Product Name Count]],Bike_Data[Product Name Count])</f>
        <v>1</v>
      </c>
      <c r="P11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41" t="s">
        <v>36</v>
      </c>
      <c r="R1141" t="s">
        <v>37</v>
      </c>
      <c r="S1141">
        <v>2</v>
      </c>
      <c r="T1141">
        <v>549.99</v>
      </c>
      <c r="U1141">
        <v>0.2</v>
      </c>
      <c r="V1141" t="s">
        <v>47</v>
      </c>
      <c r="W1141">
        <v>2</v>
      </c>
      <c r="X1141" t="s">
        <v>44</v>
      </c>
      <c r="Y1141" t="s">
        <v>48</v>
      </c>
      <c r="Z1141" t="s">
        <v>49</v>
      </c>
      <c r="AA1141" t="s">
        <v>50</v>
      </c>
    </row>
    <row r="1142" spans="1:27" x14ac:dyDescent="0.25">
      <c r="A1142">
        <v>602</v>
      </c>
      <c r="B1142" t="s">
        <v>1740</v>
      </c>
      <c r="C1142" t="s">
        <v>1748</v>
      </c>
      <c r="D1142">
        <v>4</v>
      </c>
      <c r="E1142" t="s">
        <v>23</v>
      </c>
      <c r="F1142" t="s">
        <v>1765</v>
      </c>
      <c r="G1142" t="s">
        <v>44</v>
      </c>
      <c r="H1142" t="s">
        <v>702</v>
      </c>
      <c r="I1142" t="s">
        <v>1766</v>
      </c>
      <c r="J1142" t="s">
        <v>127</v>
      </c>
      <c r="K1142" s="7">
        <v>66</v>
      </c>
      <c r="L1142">
        <v>875</v>
      </c>
      <c r="M1142" t="s">
        <v>4341</v>
      </c>
      <c r="N1142">
        <f>COUNTIFS(Bike_Data[Product Name],Bike_Data[[#This Row],[Product Name]])</f>
        <v>91</v>
      </c>
      <c r="O1142">
        <f>_xlfn.RANK.EQ(Bike_Data[[#This Row],[Product Name Count]],Bike_Data[Product Name Count])</f>
        <v>1553</v>
      </c>
      <c r="P11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42" t="s">
        <v>39</v>
      </c>
      <c r="R1142" t="s">
        <v>128</v>
      </c>
      <c r="S1142">
        <v>2</v>
      </c>
      <c r="T1142">
        <v>1320.99</v>
      </c>
      <c r="U1142">
        <v>7.0000000000000007E-2</v>
      </c>
      <c r="V1142" t="s">
        <v>47</v>
      </c>
      <c r="W1142">
        <v>1</v>
      </c>
      <c r="X1142" t="s">
        <v>44</v>
      </c>
      <c r="Y1142" t="s">
        <v>48</v>
      </c>
      <c r="Z1142" t="s">
        <v>49</v>
      </c>
      <c r="AA1142" t="s">
        <v>50</v>
      </c>
    </row>
    <row r="1143" spans="1:27" x14ac:dyDescent="0.25">
      <c r="A1143">
        <v>602</v>
      </c>
      <c r="B1143" t="s">
        <v>1740</v>
      </c>
      <c r="C1143" t="s">
        <v>1748</v>
      </c>
      <c r="D1143">
        <v>4</v>
      </c>
      <c r="E1143" t="s">
        <v>23</v>
      </c>
      <c r="F1143" t="s">
        <v>1765</v>
      </c>
      <c r="G1143" t="s">
        <v>44</v>
      </c>
      <c r="H1143" t="s">
        <v>702</v>
      </c>
      <c r="I1143" t="s">
        <v>1766</v>
      </c>
      <c r="J1143" t="s">
        <v>82</v>
      </c>
      <c r="K1143" s="7">
        <v>54</v>
      </c>
      <c r="L1143">
        <v>1429</v>
      </c>
      <c r="M1143" t="s">
        <v>4341</v>
      </c>
      <c r="N1143">
        <f>COUNTIFS(Bike_Data[Product Name],Bike_Data[[#This Row],[Product Name]])</f>
        <v>91</v>
      </c>
      <c r="O1143">
        <f>_xlfn.RANK.EQ(Bike_Data[[#This Row],[Product Name Count]],Bike_Data[Product Name Count])</f>
        <v>1553</v>
      </c>
      <c r="P11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43" t="s">
        <v>36</v>
      </c>
      <c r="R1143" t="s">
        <v>37</v>
      </c>
      <c r="S1143">
        <v>2</v>
      </c>
      <c r="T1143">
        <v>529.99</v>
      </c>
      <c r="U1143">
        <v>0.05</v>
      </c>
      <c r="V1143" t="s">
        <v>47</v>
      </c>
      <c r="W1143">
        <v>6</v>
      </c>
      <c r="X1143" t="s">
        <v>44</v>
      </c>
      <c r="Y1143" t="s">
        <v>48</v>
      </c>
      <c r="Z1143" t="s">
        <v>49</v>
      </c>
      <c r="AA1143" t="s">
        <v>50</v>
      </c>
    </row>
    <row r="1144" spans="1:27" x14ac:dyDescent="0.25">
      <c r="A1144">
        <v>603</v>
      </c>
      <c r="B1144" t="s">
        <v>1740</v>
      </c>
      <c r="C1144" t="s">
        <v>1753</v>
      </c>
      <c r="D1144">
        <v>4</v>
      </c>
      <c r="E1144" t="s">
        <v>23</v>
      </c>
      <c r="F1144" t="s">
        <v>1767</v>
      </c>
      <c r="G1144" t="s">
        <v>44</v>
      </c>
      <c r="H1144" t="s">
        <v>45</v>
      </c>
      <c r="I1144" t="s">
        <v>1768</v>
      </c>
      <c r="J1144" t="s">
        <v>78</v>
      </c>
      <c r="K1144" s="7">
        <v>136</v>
      </c>
      <c r="L1144">
        <v>139</v>
      </c>
      <c r="M1144" t="s">
        <v>4340</v>
      </c>
      <c r="N1144">
        <f>COUNTIFS(Bike_Data[Product Name],Bike_Data[[#This Row],[Product Name]])</f>
        <v>193</v>
      </c>
      <c r="O1144">
        <f>_xlfn.RANK.EQ(Bike_Data[[#This Row],[Product Name Count]],Bike_Data[Product Name Count])</f>
        <v>1</v>
      </c>
      <c r="P11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44" t="s">
        <v>36</v>
      </c>
      <c r="R1144" t="s">
        <v>37</v>
      </c>
      <c r="S1144">
        <v>1</v>
      </c>
      <c r="T1144">
        <v>549.99</v>
      </c>
      <c r="U1144">
        <v>7.0000000000000007E-2</v>
      </c>
      <c r="V1144" t="s">
        <v>47</v>
      </c>
      <c r="W1144">
        <v>2</v>
      </c>
      <c r="X1144" t="s">
        <v>44</v>
      </c>
      <c r="Y1144" t="s">
        <v>48</v>
      </c>
      <c r="Z1144" t="s">
        <v>49</v>
      </c>
      <c r="AA1144" t="s">
        <v>55</v>
      </c>
    </row>
    <row r="1145" spans="1:27" x14ac:dyDescent="0.25">
      <c r="A1145">
        <v>603</v>
      </c>
      <c r="B1145" t="s">
        <v>1740</v>
      </c>
      <c r="C1145" t="s">
        <v>1753</v>
      </c>
      <c r="D1145">
        <v>4</v>
      </c>
      <c r="E1145" t="s">
        <v>23</v>
      </c>
      <c r="F1145" t="s">
        <v>1767</v>
      </c>
      <c r="G1145" t="s">
        <v>44</v>
      </c>
      <c r="H1145" t="s">
        <v>45</v>
      </c>
      <c r="I1145" t="s">
        <v>1768</v>
      </c>
      <c r="J1145" t="s">
        <v>41</v>
      </c>
      <c r="K1145" s="7">
        <v>62</v>
      </c>
      <c r="L1145">
        <v>1134</v>
      </c>
      <c r="M1145" t="s">
        <v>4341</v>
      </c>
      <c r="N1145">
        <f>COUNTIFS(Bike_Data[Product Name],Bike_Data[[#This Row],[Product Name]])</f>
        <v>97</v>
      </c>
      <c r="O1145">
        <f>_xlfn.RANK.EQ(Bike_Data[[#This Row],[Product Name Count]],Bike_Data[Product Name Count])</f>
        <v>1262</v>
      </c>
      <c r="P11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45" t="s">
        <v>39</v>
      </c>
      <c r="R1145" t="s">
        <v>40</v>
      </c>
      <c r="S1145">
        <v>1</v>
      </c>
      <c r="T1145">
        <v>2899.99</v>
      </c>
      <c r="U1145">
        <v>0.1</v>
      </c>
      <c r="V1145" t="s">
        <v>47</v>
      </c>
      <c r="W1145">
        <v>2</v>
      </c>
      <c r="X1145" t="s">
        <v>44</v>
      </c>
      <c r="Y1145" t="s">
        <v>48</v>
      </c>
      <c r="Z1145" t="s">
        <v>49</v>
      </c>
      <c r="AA1145" t="s">
        <v>55</v>
      </c>
    </row>
    <row r="1146" spans="1:27" x14ac:dyDescent="0.25">
      <c r="A1146">
        <v>604</v>
      </c>
      <c r="B1146" t="s">
        <v>1753</v>
      </c>
      <c r="C1146" t="s">
        <v>1758</v>
      </c>
      <c r="D1146">
        <v>4</v>
      </c>
      <c r="E1146" t="s">
        <v>23</v>
      </c>
      <c r="F1146" t="s">
        <v>1769</v>
      </c>
      <c r="G1146" t="s">
        <v>44</v>
      </c>
      <c r="H1146" t="s">
        <v>317</v>
      </c>
      <c r="I1146" t="s">
        <v>1770</v>
      </c>
      <c r="J1146" t="s">
        <v>76</v>
      </c>
      <c r="K1146" s="7">
        <v>63</v>
      </c>
      <c r="L1146">
        <v>1071</v>
      </c>
      <c r="M1146" t="s">
        <v>4341</v>
      </c>
      <c r="N1146">
        <f>COUNTIFS(Bike_Data[Product Name],Bike_Data[[#This Row],[Product Name]])</f>
        <v>101</v>
      </c>
      <c r="O1146">
        <f>_xlfn.RANK.EQ(Bike_Data[[#This Row],[Product Name Count]],Bike_Data[Product Name Count])</f>
        <v>862</v>
      </c>
      <c r="P11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46" t="s">
        <v>77</v>
      </c>
      <c r="R1146" t="s">
        <v>40</v>
      </c>
      <c r="S1146">
        <v>2</v>
      </c>
      <c r="T1146">
        <v>2999.99</v>
      </c>
      <c r="U1146">
        <v>0.2</v>
      </c>
      <c r="V1146" t="s">
        <v>47</v>
      </c>
      <c r="W1146">
        <v>17</v>
      </c>
      <c r="X1146" t="s">
        <v>44</v>
      </c>
      <c r="Y1146" t="s">
        <v>48</v>
      </c>
      <c r="Z1146" t="s">
        <v>49</v>
      </c>
      <c r="AA1146" t="s">
        <v>55</v>
      </c>
    </row>
    <row r="1147" spans="1:27" x14ac:dyDescent="0.25">
      <c r="A1147">
        <v>604</v>
      </c>
      <c r="B1147" t="s">
        <v>1753</v>
      </c>
      <c r="C1147" t="s">
        <v>1758</v>
      </c>
      <c r="D1147">
        <v>4</v>
      </c>
      <c r="E1147" t="s">
        <v>23</v>
      </c>
      <c r="F1147" t="s">
        <v>1769</v>
      </c>
      <c r="G1147" t="s">
        <v>44</v>
      </c>
      <c r="H1147" t="s">
        <v>317</v>
      </c>
      <c r="I1147" t="s">
        <v>1770</v>
      </c>
      <c r="J1147" t="s">
        <v>28</v>
      </c>
      <c r="K1147" s="7">
        <v>67</v>
      </c>
      <c r="L1147">
        <v>741</v>
      </c>
      <c r="M1147" t="s">
        <v>4340</v>
      </c>
      <c r="N1147">
        <f>COUNTIFS(Bike_Data[Product Name],Bike_Data[[#This Row],[Product Name]])</f>
        <v>97</v>
      </c>
      <c r="O1147">
        <f>_xlfn.RANK.EQ(Bike_Data[[#This Row],[Product Name Count]],Bike_Data[Product Name Count])</f>
        <v>1262</v>
      </c>
      <c r="P11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47" t="s">
        <v>29</v>
      </c>
      <c r="R1147" t="s">
        <v>30</v>
      </c>
      <c r="S1147">
        <v>2</v>
      </c>
      <c r="T1147">
        <v>1549</v>
      </c>
      <c r="U1147">
        <v>7.0000000000000007E-2</v>
      </c>
      <c r="V1147" t="s">
        <v>47</v>
      </c>
      <c r="W1147">
        <v>13</v>
      </c>
      <c r="X1147" t="s">
        <v>44</v>
      </c>
      <c r="Y1147" t="s">
        <v>48</v>
      </c>
      <c r="Z1147" t="s">
        <v>49</v>
      </c>
      <c r="AA1147" t="s">
        <v>55</v>
      </c>
    </row>
    <row r="1148" spans="1:27" x14ac:dyDescent="0.25">
      <c r="A1148">
        <v>605</v>
      </c>
      <c r="B1148" t="s">
        <v>1753</v>
      </c>
      <c r="C1148" t="s">
        <v>1758</v>
      </c>
      <c r="D1148">
        <v>4</v>
      </c>
      <c r="E1148" t="s">
        <v>23</v>
      </c>
      <c r="F1148" t="s">
        <v>1771</v>
      </c>
      <c r="G1148" t="s">
        <v>44</v>
      </c>
      <c r="H1148" t="s">
        <v>116</v>
      </c>
      <c r="I1148" t="s">
        <v>1772</v>
      </c>
      <c r="J1148" t="s">
        <v>109</v>
      </c>
      <c r="K1148" s="7">
        <v>138</v>
      </c>
      <c r="L1148">
        <v>1</v>
      </c>
      <c r="M1148" t="s">
        <v>4340</v>
      </c>
      <c r="N1148">
        <f>COUNTIFS(Bike_Data[Product Name],Bike_Data[[#This Row],[Product Name]])</f>
        <v>193</v>
      </c>
      <c r="O1148">
        <f>_xlfn.RANK.EQ(Bike_Data[[#This Row],[Product Name Count]],Bike_Data[Product Name Count])</f>
        <v>1</v>
      </c>
      <c r="P11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48" t="s">
        <v>36</v>
      </c>
      <c r="R1148" t="s">
        <v>37</v>
      </c>
      <c r="S1148">
        <v>2</v>
      </c>
      <c r="T1148">
        <v>269.99</v>
      </c>
      <c r="U1148">
        <v>0.2</v>
      </c>
      <c r="V1148" t="s">
        <v>47</v>
      </c>
      <c r="W1148">
        <v>1</v>
      </c>
      <c r="X1148" t="s">
        <v>44</v>
      </c>
      <c r="Y1148" t="s">
        <v>48</v>
      </c>
      <c r="Z1148" t="s">
        <v>49</v>
      </c>
      <c r="AA1148" t="s">
        <v>50</v>
      </c>
    </row>
    <row r="1149" spans="1:27" x14ac:dyDescent="0.25">
      <c r="A1149">
        <v>605</v>
      </c>
      <c r="B1149" t="s">
        <v>1753</v>
      </c>
      <c r="C1149" t="s">
        <v>1758</v>
      </c>
      <c r="D1149">
        <v>4</v>
      </c>
      <c r="E1149" t="s">
        <v>23</v>
      </c>
      <c r="F1149" t="s">
        <v>1771</v>
      </c>
      <c r="G1149" t="s">
        <v>44</v>
      </c>
      <c r="H1149" t="s">
        <v>116</v>
      </c>
      <c r="I1149" t="s">
        <v>1772</v>
      </c>
      <c r="J1149" t="s">
        <v>132</v>
      </c>
      <c r="K1149" s="7">
        <v>67</v>
      </c>
      <c r="L1149">
        <v>741</v>
      </c>
      <c r="M1149" t="s">
        <v>4340</v>
      </c>
      <c r="N1149">
        <f>COUNTIFS(Bike_Data[Product Name],Bike_Data[[#This Row],[Product Name]])</f>
        <v>98</v>
      </c>
      <c r="O1149">
        <f>_xlfn.RANK.EQ(Bike_Data[[#This Row],[Product Name Count]],Bike_Data[Product Name Count])</f>
        <v>1164</v>
      </c>
      <c r="P11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49" t="s">
        <v>70</v>
      </c>
      <c r="R1149" t="s">
        <v>37</v>
      </c>
      <c r="S1149">
        <v>2</v>
      </c>
      <c r="T1149">
        <v>499.99</v>
      </c>
      <c r="U1149">
        <v>0.05</v>
      </c>
      <c r="V1149" t="s">
        <v>47</v>
      </c>
      <c r="W1149">
        <v>18</v>
      </c>
      <c r="X1149" t="s">
        <v>44</v>
      </c>
      <c r="Y1149" t="s">
        <v>48</v>
      </c>
      <c r="Z1149" t="s">
        <v>49</v>
      </c>
      <c r="AA1149" t="s">
        <v>50</v>
      </c>
    </row>
    <row r="1150" spans="1:27" x14ac:dyDescent="0.25">
      <c r="A1150">
        <v>605</v>
      </c>
      <c r="B1150" t="s">
        <v>1753</v>
      </c>
      <c r="C1150" t="s">
        <v>1758</v>
      </c>
      <c r="D1150">
        <v>4</v>
      </c>
      <c r="E1150" t="s">
        <v>23</v>
      </c>
      <c r="F1150" t="s">
        <v>1771</v>
      </c>
      <c r="G1150" t="s">
        <v>44</v>
      </c>
      <c r="H1150" t="s">
        <v>116</v>
      </c>
      <c r="I1150" t="s">
        <v>1772</v>
      </c>
      <c r="J1150" t="s">
        <v>104</v>
      </c>
      <c r="K1150" s="7">
        <v>66</v>
      </c>
      <c r="L1150">
        <v>875</v>
      </c>
      <c r="M1150" t="s">
        <v>4341</v>
      </c>
      <c r="N1150">
        <f>COUNTIFS(Bike_Data[Product Name],Bike_Data[[#This Row],[Product Name]])</f>
        <v>97</v>
      </c>
      <c r="O1150">
        <f>_xlfn.RANK.EQ(Bike_Data[[#This Row],[Product Name Count]],Bike_Data[Product Name Count])</f>
        <v>1262</v>
      </c>
      <c r="P11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50" t="s">
        <v>29</v>
      </c>
      <c r="R1150" t="s">
        <v>30</v>
      </c>
      <c r="S1150">
        <v>1</v>
      </c>
      <c r="T1150">
        <v>1680.99</v>
      </c>
      <c r="U1150">
        <v>0.2</v>
      </c>
      <c r="V1150" t="s">
        <v>47</v>
      </c>
      <c r="W1150">
        <v>21</v>
      </c>
      <c r="X1150" t="s">
        <v>44</v>
      </c>
      <c r="Y1150" t="s">
        <v>48</v>
      </c>
      <c r="Z1150" t="s">
        <v>49</v>
      </c>
      <c r="AA1150" t="s">
        <v>50</v>
      </c>
    </row>
    <row r="1151" spans="1:27" x14ac:dyDescent="0.25">
      <c r="A1151">
        <v>605</v>
      </c>
      <c r="B1151" t="s">
        <v>1753</v>
      </c>
      <c r="C1151" t="s">
        <v>1758</v>
      </c>
      <c r="D1151">
        <v>4</v>
      </c>
      <c r="E1151" t="s">
        <v>23</v>
      </c>
      <c r="F1151" t="s">
        <v>1771</v>
      </c>
      <c r="G1151" t="s">
        <v>44</v>
      </c>
      <c r="H1151" t="s">
        <v>116</v>
      </c>
      <c r="I1151" t="s">
        <v>1772</v>
      </c>
      <c r="J1151" t="s">
        <v>165</v>
      </c>
      <c r="K1151" s="7">
        <v>57</v>
      </c>
      <c r="L1151">
        <v>1316</v>
      </c>
      <c r="M1151" t="s">
        <v>4341</v>
      </c>
      <c r="N1151">
        <f>COUNTIFS(Bike_Data[Product Name],Bike_Data[[#This Row],[Product Name]])</f>
        <v>78</v>
      </c>
      <c r="O1151">
        <f>_xlfn.RANK.EQ(Bike_Data[[#This Row],[Product Name Count]],Bike_Data[Product Name Count])</f>
        <v>2170</v>
      </c>
      <c r="P11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51" t="s">
        <v>36</v>
      </c>
      <c r="R1151" t="s">
        <v>69</v>
      </c>
      <c r="S1151">
        <v>1</v>
      </c>
      <c r="T1151">
        <v>449</v>
      </c>
      <c r="U1151">
        <v>7.0000000000000007E-2</v>
      </c>
      <c r="V1151" t="s">
        <v>47</v>
      </c>
      <c r="W1151">
        <v>15</v>
      </c>
      <c r="X1151" t="s">
        <v>44</v>
      </c>
      <c r="Y1151" t="s">
        <v>48</v>
      </c>
      <c r="Z1151" t="s">
        <v>49</v>
      </c>
      <c r="AA1151" t="s">
        <v>50</v>
      </c>
    </row>
    <row r="1152" spans="1:27" x14ac:dyDescent="0.25">
      <c r="A1152">
        <v>606</v>
      </c>
      <c r="B1152" t="s">
        <v>1748</v>
      </c>
      <c r="C1152" t="s">
        <v>1773</v>
      </c>
      <c r="D1152">
        <v>4</v>
      </c>
      <c r="E1152" t="s">
        <v>23</v>
      </c>
      <c r="F1152" t="s">
        <v>1774</v>
      </c>
      <c r="G1152" t="s">
        <v>44</v>
      </c>
      <c r="H1152" t="s">
        <v>1142</v>
      </c>
      <c r="I1152" t="s">
        <v>1775</v>
      </c>
      <c r="J1152" t="s">
        <v>114</v>
      </c>
      <c r="K1152" s="7">
        <v>73</v>
      </c>
      <c r="L1152">
        <v>529</v>
      </c>
      <c r="M1152" t="s">
        <v>4340</v>
      </c>
      <c r="N1152">
        <f>COUNTIFS(Bike_Data[Product Name],Bike_Data[[#This Row],[Product Name]])</f>
        <v>110</v>
      </c>
      <c r="O1152">
        <f>_xlfn.RANK.EQ(Bike_Data[[#This Row],[Product Name Count]],Bike_Data[Product Name Count])</f>
        <v>752</v>
      </c>
      <c r="P11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52" t="s">
        <v>39</v>
      </c>
      <c r="R1152" t="s">
        <v>30</v>
      </c>
      <c r="S1152">
        <v>2</v>
      </c>
      <c r="T1152">
        <v>469.99</v>
      </c>
      <c r="U1152">
        <v>0.2</v>
      </c>
      <c r="V1152" t="s">
        <v>47</v>
      </c>
      <c r="W1152">
        <v>11</v>
      </c>
      <c r="X1152" t="s">
        <v>44</v>
      </c>
      <c r="Y1152" t="s">
        <v>48</v>
      </c>
      <c r="Z1152" t="s">
        <v>49</v>
      </c>
      <c r="AA1152" t="s">
        <v>55</v>
      </c>
    </row>
    <row r="1153" spans="1:27" x14ac:dyDescent="0.25">
      <c r="A1153">
        <v>606</v>
      </c>
      <c r="B1153" t="s">
        <v>1748</v>
      </c>
      <c r="C1153" t="s">
        <v>1773</v>
      </c>
      <c r="D1153">
        <v>4</v>
      </c>
      <c r="E1153" t="s">
        <v>23</v>
      </c>
      <c r="F1153" t="s">
        <v>1774</v>
      </c>
      <c r="G1153" t="s">
        <v>44</v>
      </c>
      <c r="H1153" t="s">
        <v>1142</v>
      </c>
      <c r="I1153" t="s">
        <v>1775</v>
      </c>
      <c r="J1153" t="s">
        <v>75</v>
      </c>
      <c r="K1153" s="7">
        <v>64</v>
      </c>
      <c r="L1153">
        <v>1007</v>
      </c>
      <c r="M1153" t="s">
        <v>4341</v>
      </c>
      <c r="N1153">
        <f>COUNTIFS(Bike_Data[Product Name],Bike_Data[[#This Row],[Product Name]])</f>
        <v>89</v>
      </c>
      <c r="O1153">
        <f>_xlfn.RANK.EQ(Bike_Data[[#This Row],[Product Name Count]],Bike_Data[Product Name Count])</f>
        <v>1826</v>
      </c>
      <c r="P11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53" t="s">
        <v>36</v>
      </c>
      <c r="R1153" t="s">
        <v>69</v>
      </c>
      <c r="S1153">
        <v>2</v>
      </c>
      <c r="T1153">
        <v>449</v>
      </c>
      <c r="U1153">
        <v>0.05</v>
      </c>
      <c r="V1153" t="s">
        <v>47</v>
      </c>
      <c r="W1153">
        <v>13</v>
      </c>
      <c r="X1153" t="s">
        <v>44</v>
      </c>
      <c r="Y1153" t="s">
        <v>48</v>
      </c>
      <c r="Z1153" t="s">
        <v>49</v>
      </c>
      <c r="AA1153" t="s">
        <v>55</v>
      </c>
    </row>
    <row r="1154" spans="1:27" x14ac:dyDescent="0.25">
      <c r="A1154">
        <v>607</v>
      </c>
      <c r="B1154" t="s">
        <v>1748</v>
      </c>
      <c r="C1154" t="s">
        <v>1773</v>
      </c>
      <c r="D1154">
        <v>4</v>
      </c>
      <c r="E1154" t="s">
        <v>23</v>
      </c>
      <c r="F1154" t="s">
        <v>1776</v>
      </c>
      <c r="G1154" t="s">
        <v>44</v>
      </c>
      <c r="H1154" t="s">
        <v>1142</v>
      </c>
      <c r="I1154" t="s">
        <v>1777</v>
      </c>
      <c r="J1154" t="s">
        <v>42</v>
      </c>
      <c r="K1154" s="7">
        <v>131</v>
      </c>
      <c r="L1154">
        <v>275</v>
      </c>
      <c r="M1154" t="s">
        <v>4340</v>
      </c>
      <c r="N1154">
        <f>COUNTIFS(Bike_Data[Product Name],Bike_Data[[#This Row],[Product Name]])</f>
        <v>185</v>
      </c>
      <c r="O1154">
        <f>_xlfn.RANK.EQ(Bike_Data[[#This Row],[Product Name Count]],Bike_Data[Product Name Count])</f>
        <v>387</v>
      </c>
      <c r="P11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54" t="s">
        <v>70</v>
      </c>
      <c r="R1154" t="s">
        <v>37</v>
      </c>
      <c r="S1154">
        <v>2</v>
      </c>
      <c r="T1154">
        <v>599.99</v>
      </c>
      <c r="U1154">
        <v>0.2</v>
      </c>
      <c r="V1154" t="s">
        <v>47</v>
      </c>
      <c r="W1154">
        <v>2</v>
      </c>
      <c r="X1154" t="s">
        <v>44</v>
      </c>
      <c r="Y1154" t="s">
        <v>48</v>
      </c>
      <c r="Z1154" t="s">
        <v>49</v>
      </c>
      <c r="AA1154" t="s">
        <v>50</v>
      </c>
    </row>
    <row r="1155" spans="1:27" x14ac:dyDescent="0.25">
      <c r="A1155">
        <v>607</v>
      </c>
      <c r="B1155" t="s">
        <v>1748</v>
      </c>
      <c r="C1155" t="s">
        <v>1773</v>
      </c>
      <c r="D1155">
        <v>4</v>
      </c>
      <c r="E1155" t="s">
        <v>23</v>
      </c>
      <c r="F1155" t="s">
        <v>1776</v>
      </c>
      <c r="G1155" t="s">
        <v>44</v>
      </c>
      <c r="H1155" t="s">
        <v>1142</v>
      </c>
      <c r="I1155" t="s">
        <v>1777</v>
      </c>
      <c r="J1155" t="s">
        <v>86</v>
      </c>
      <c r="K1155" s="7">
        <v>123</v>
      </c>
      <c r="L1155">
        <v>406</v>
      </c>
      <c r="M1155" t="s">
        <v>4340</v>
      </c>
      <c r="N1155">
        <f>COUNTIFS(Bike_Data[Product Name],Bike_Data[[#This Row],[Product Name]])</f>
        <v>180</v>
      </c>
      <c r="O1155">
        <f>_xlfn.RANK.EQ(Bike_Data[[#This Row],[Product Name Count]],Bike_Data[Product Name Count])</f>
        <v>572</v>
      </c>
      <c r="P11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55" t="s">
        <v>36</v>
      </c>
      <c r="R1155" t="s">
        <v>37</v>
      </c>
      <c r="S1155">
        <v>1</v>
      </c>
      <c r="T1155">
        <v>269.99</v>
      </c>
      <c r="U1155">
        <v>7.0000000000000007E-2</v>
      </c>
      <c r="V1155" t="s">
        <v>47</v>
      </c>
      <c r="W1155">
        <v>18</v>
      </c>
      <c r="X1155" t="s">
        <v>44</v>
      </c>
      <c r="Y1155" t="s">
        <v>48</v>
      </c>
      <c r="Z1155" t="s">
        <v>49</v>
      </c>
      <c r="AA1155" t="s">
        <v>50</v>
      </c>
    </row>
    <row r="1156" spans="1:27" x14ac:dyDescent="0.25">
      <c r="A1156">
        <v>607</v>
      </c>
      <c r="B1156" t="s">
        <v>1748</v>
      </c>
      <c r="C1156" t="s">
        <v>1773</v>
      </c>
      <c r="D1156">
        <v>4</v>
      </c>
      <c r="E1156" t="s">
        <v>23</v>
      </c>
      <c r="F1156" t="s">
        <v>1776</v>
      </c>
      <c r="G1156" t="s">
        <v>44</v>
      </c>
      <c r="H1156" t="s">
        <v>1142</v>
      </c>
      <c r="I1156" t="s">
        <v>1777</v>
      </c>
      <c r="J1156" t="s">
        <v>104</v>
      </c>
      <c r="K1156" s="7">
        <v>66</v>
      </c>
      <c r="L1156">
        <v>875</v>
      </c>
      <c r="M1156" t="s">
        <v>4341</v>
      </c>
      <c r="N1156">
        <f>COUNTIFS(Bike_Data[Product Name],Bike_Data[[#This Row],[Product Name]])</f>
        <v>97</v>
      </c>
      <c r="O1156">
        <f>_xlfn.RANK.EQ(Bike_Data[[#This Row],[Product Name Count]],Bike_Data[Product Name Count])</f>
        <v>1262</v>
      </c>
      <c r="P11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56" t="s">
        <v>29</v>
      </c>
      <c r="R1156" t="s">
        <v>30</v>
      </c>
      <c r="S1156">
        <v>2</v>
      </c>
      <c r="T1156">
        <v>1680.99</v>
      </c>
      <c r="U1156">
        <v>0.2</v>
      </c>
      <c r="V1156" t="s">
        <v>47</v>
      </c>
      <c r="W1156">
        <v>21</v>
      </c>
      <c r="X1156" t="s">
        <v>44</v>
      </c>
      <c r="Y1156" t="s">
        <v>48</v>
      </c>
      <c r="Z1156" t="s">
        <v>49</v>
      </c>
      <c r="AA1156" t="s">
        <v>50</v>
      </c>
    </row>
    <row r="1157" spans="1:27" x14ac:dyDescent="0.25">
      <c r="A1157">
        <v>609</v>
      </c>
      <c r="B1157" t="s">
        <v>1758</v>
      </c>
      <c r="C1157" t="s">
        <v>1778</v>
      </c>
      <c r="D1157">
        <v>4</v>
      </c>
      <c r="E1157" t="s">
        <v>23</v>
      </c>
      <c r="F1157" t="s">
        <v>1781</v>
      </c>
      <c r="G1157" t="s">
        <v>44</v>
      </c>
      <c r="H1157" t="s">
        <v>705</v>
      </c>
      <c r="I1157" t="s">
        <v>1782</v>
      </c>
      <c r="J1157" t="s">
        <v>86</v>
      </c>
      <c r="K1157" s="7">
        <v>123</v>
      </c>
      <c r="L1157">
        <v>406</v>
      </c>
      <c r="M1157" t="s">
        <v>4340</v>
      </c>
      <c r="N1157">
        <f>COUNTIFS(Bike_Data[Product Name],Bike_Data[[#This Row],[Product Name]])</f>
        <v>180</v>
      </c>
      <c r="O1157">
        <f>_xlfn.RANK.EQ(Bike_Data[[#This Row],[Product Name Count]],Bike_Data[Product Name Count])</f>
        <v>572</v>
      </c>
      <c r="P11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57" t="s">
        <v>87</v>
      </c>
      <c r="R1157" t="s">
        <v>37</v>
      </c>
      <c r="S1157">
        <v>2</v>
      </c>
      <c r="T1157">
        <v>269.99</v>
      </c>
      <c r="U1157">
        <v>0.1</v>
      </c>
      <c r="V1157" t="s">
        <v>47</v>
      </c>
      <c r="W1157">
        <v>0</v>
      </c>
      <c r="X1157" t="s">
        <v>44</v>
      </c>
      <c r="Y1157" t="s">
        <v>48</v>
      </c>
      <c r="Z1157" t="s">
        <v>49</v>
      </c>
      <c r="AA1157" t="s">
        <v>55</v>
      </c>
    </row>
    <row r="1158" spans="1:27" x14ac:dyDescent="0.25">
      <c r="A1158">
        <v>609</v>
      </c>
      <c r="B1158" t="s">
        <v>1758</v>
      </c>
      <c r="C1158" t="s">
        <v>1778</v>
      </c>
      <c r="D1158">
        <v>4</v>
      </c>
      <c r="E1158" t="s">
        <v>23</v>
      </c>
      <c r="F1158" t="s">
        <v>1781</v>
      </c>
      <c r="G1158" t="s">
        <v>44</v>
      </c>
      <c r="H1158" t="s">
        <v>705</v>
      </c>
      <c r="I1158" t="s">
        <v>1782</v>
      </c>
      <c r="J1158" t="s">
        <v>92</v>
      </c>
      <c r="K1158" s="7">
        <v>69</v>
      </c>
      <c r="L1158">
        <v>672</v>
      </c>
      <c r="M1158" t="s">
        <v>4340</v>
      </c>
      <c r="N1158">
        <f>COUNTIFS(Bike_Data[Product Name],Bike_Data[[#This Row],[Product Name]])</f>
        <v>101</v>
      </c>
      <c r="O1158">
        <f>_xlfn.RANK.EQ(Bike_Data[[#This Row],[Product Name Count]],Bike_Data[Product Name Count])</f>
        <v>862</v>
      </c>
      <c r="P11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58" t="s">
        <v>39</v>
      </c>
      <c r="R1158" t="s">
        <v>40</v>
      </c>
      <c r="S1158">
        <v>1</v>
      </c>
      <c r="T1158">
        <v>3999.99</v>
      </c>
      <c r="U1158">
        <v>0.1</v>
      </c>
      <c r="V1158" t="s">
        <v>47</v>
      </c>
      <c r="W1158">
        <v>8</v>
      </c>
      <c r="X1158" t="s">
        <v>44</v>
      </c>
      <c r="Y1158" t="s">
        <v>48</v>
      </c>
      <c r="Z1158" t="s">
        <v>49</v>
      </c>
      <c r="AA1158" t="s">
        <v>55</v>
      </c>
    </row>
    <row r="1159" spans="1:27" x14ac:dyDescent="0.25">
      <c r="A1159">
        <v>609</v>
      </c>
      <c r="B1159" t="s">
        <v>1758</v>
      </c>
      <c r="C1159" t="s">
        <v>1778</v>
      </c>
      <c r="D1159">
        <v>4</v>
      </c>
      <c r="E1159" t="s">
        <v>23</v>
      </c>
      <c r="F1159" t="s">
        <v>1781</v>
      </c>
      <c r="G1159" t="s">
        <v>44</v>
      </c>
      <c r="H1159" t="s">
        <v>705</v>
      </c>
      <c r="I1159" t="s">
        <v>1782</v>
      </c>
      <c r="J1159" t="s">
        <v>28</v>
      </c>
      <c r="K1159" s="7">
        <v>67</v>
      </c>
      <c r="L1159">
        <v>741</v>
      </c>
      <c r="M1159" t="s">
        <v>4340</v>
      </c>
      <c r="N1159">
        <f>COUNTIFS(Bike_Data[Product Name],Bike_Data[[#This Row],[Product Name]])</f>
        <v>97</v>
      </c>
      <c r="O1159">
        <f>_xlfn.RANK.EQ(Bike_Data[[#This Row],[Product Name Count]],Bike_Data[Product Name Count])</f>
        <v>1262</v>
      </c>
      <c r="P11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59" t="s">
        <v>29</v>
      </c>
      <c r="R1159" t="s">
        <v>30</v>
      </c>
      <c r="S1159">
        <v>1</v>
      </c>
      <c r="T1159">
        <v>1549</v>
      </c>
      <c r="U1159">
        <v>7.0000000000000007E-2</v>
      </c>
      <c r="V1159" t="s">
        <v>47</v>
      </c>
      <c r="W1159">
        <v>13</v>
      </c>
      <c r="X1159" t="s">
        <v>44</v>
      </c>
      <c r="Y1159" t="s">
        <v>48</v>
      </c>
      <c r="Z1159" t="s">
        <v>49</v>
      </c>
      <c r="AA1159" t="s">
        <v>55</v>
      </c>
    </row>
    <row r="1160" spans="1:27" x14ac:dyDescent="0.25">
      <c r="A1160">
        <v>609</v>
      </c>
      <c r="B1160" t="s">
        <v>1758</v>
      </c>
      <c r="C1160" t="s">
        <v>1778</v>
      </c>
      <c r="D1160">
        <v>4</v>
      </c>
      <c r="E1160" t="s">
        <v>23</v>
      </c>
      <c r="F1160" t="s">
        <v>1781</v>
      </c>
      <c r="G1160" t="s">
        <v>44</v>
      </c>
      <c r="H1160" t="s">
        <v>705</v>
      </c>
      <c r="I1160" t="s">
        <v>1782</v>
      </c>
      <c r="J1160" t="s">
        <v>127</v>
      </c>
      <c r="K1160" s="7">
        <v>66</v>
      </c>
      <c r="L1160">
        <v>875</v>
      </c>
      <c r="M1160" t="s">
        <v>4341</v>
      </c>
      <c r="N1160">
        <f>COUNTIFS(Bike_Data[Product Name],Bike_Data[[#This Row],[Product Name]])</f>
        <v>91</v>
      </c>
      <c r="O1160">
        <f>_xlfn.RANK.EQ(Bike_Data[[#This Row],[Product Name Count]],Bike_Data[Product Name Count])</f>
        <v>1553</v>
      </c>
      <c r="P11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60" t="s">
        <v>39</v>
      </c>
      <c r="R1160" t="s">
        <v>128</v>
      </c>
      <c r="S1160">
        <v>1</v>
      </c>
      <c r="T1160">
        <v>1320.99</v>
      </c>
      <c r="U1160">
        <v>0.1</v>
      </c>
      <c r="V1160" t="s">
        <v>47</v>
      </c>
      <c r="W1160">
        <v>1</v>
      </c>
      <c r="X1160" t="s">
        <v>44</v>
      </c>
      <c r="Y1160" t="s">
        <v>48</v>
      </c>
      <c r="Z1160" t="s">
        <v>49</v>
      </c>
      <c r="AA1160" t="s">
        <v>55</v>
      </c>
    </row>
    <row r="1161" spans="1:27" x14ac:dyDescent="0.25">
      <c r="A1161">
        <v>610</v>
      </c>
      <c r="B1161" t="s">
        <v>1773</v>
      </c>
      <c r="C1161" t="s">
        <v>1778</v>
      </c>
      <c r="D1161">
        <v>4</v>
      </c>
      <c r="E1161" t="s">
        <v>23</v>
      </c>
      <c r="F1161" t="s">
        <v>1783</v>
      </c>
      <c r="G1161" t="s">
        <v>44</v>
      </c>
      <c r="H1161" t="s">
        <v>850</v>
      </c>
      <c r="I1161" t="s">
        <v>1784</v>
      </c>
      <c r="J1161" t="s">
        <v>78</v>
      </c>
      <c r="K1161" s="7">
        <v>136</v>
      </c>
      <c r="L1161">
        <v>139</v>
      </c>
      <c r="M1161" t="s">
        <v>4340</v>
      </c>
      <c r="N1161">
        <f>COUNTIFS(Bike_Data[Product Name],Bike_Data[[#This Row],[Product Name]])</f>
        <v>193</v>
      </c>
      <c r="O1161">
        <f>_xlfn.RANK.EQ(Bike_Data[[#This Row],[Product Name Count]],Bike_Data[Product Name Count])</f>
        <v>1</v>
      </c>
      <c r="P11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61" t="s">
        <v>70</v>
      </c>
      <c r="R1161" t="s">
        <v>37</v>
      </c>
      <c r="S1161">
        <v>1</v>
      </c>
      <c r="T1161">
        <v>549.99</v>
      </c>
      <c r="U1161">
        <v>7.0000000000000007E-2</v>
      </c>
      <c r="V1161" t="s">
        <v>47</v>
      </c>
      <c r="W1161">
        <v>16</v>
      </c>
      <c r="X1161" t="s">
        <v>44</v>
      </c>
      <c r="Y1161" t="s">
        <v>48</v>
      </c>
      <c r="Z1161" t="s">
        <v>49</v>
      </c>
      <c r="AA1161" t="s">
        <v>50</v>
      </c>
    </row>
    <row r="1162" spans="1:27" x14ac:dyDescent="0.25">
      <c r="A1162">
        <v>610</v>
      </c>
      <c r="B1162" t="s">
        <v>1773</v>
      </c>
      <c r="C1162" t="s">
        <v>1778</v>
      </c>
      <c r="D1162">
        <v>4</v>
      </c>
      <c r="E1162" t="s">
        <v>23</v>
      </c>
      <c r="F1162" t="s">
        <v>1783</v>
      </c>
      <c r="G1162" t="s">
        <v>44</v>
      </c>
      <c r="H1162" t="s">
        <v>850</v>
      </c>
      <c r="I1162" t="s">
        <v>1784</v>
      </c>
      <c r="J1162" t="s">
        <v>42</v>
      </c>
      <c r="K1162" s="7">
        <v>131</v>
      </c>
      <c r="L1162">
        <v>275</v>
      </c>
      <c r="M1162" t="s">
        <v>4340</v>
      </c>
      <c r="N1162">
        <f>COUNTIFS(Bike_Data[Product Name],Bike_Data[[#This Row],[Product Name]])</f>
        <v>185</v>
      </c>
      <c r="O1162">
        <f>_xlfn.RANK.EQ(Bike_Data[[#This Row],[Product Name Count]],Bike_Data[Product Name Count])</f>
        <v>387</v>
      </c>
      <c r="P11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62" t="s">
        <v>70</v>
      </c>
      <c r="R1162" t="s">
        <v>37</v>
      </c>
      <c r="S1162">
        <v>1</v>
      </c>
      <c r="T1162">
        <v>599.99</v>
      </c>
      <c r="U1162">
        <v>0.1</v>
      </c>
      <c r="V1162" t="s">
        <v>47</v>
      </c>
      <c r="W1162">
        <v>2</v>
      </c>
      <c r="X1162" t="s">
        <v>44</v>
      </c>
      <c r="Y1162" t="s">
        <v>48</v>
      </c>
      <c r="Z1162" t="s">
        <v>49</v>
      </c>
      <c r="AA1162" t="s">
        <v>50</v>
      </c>
    </row>
    <row r="1163" spans="1:27" x14ac:dyDescent="0.25">
      <c r="A1163">
        <v>610</v>
      </c>
      <c r="B1163" t="s">
        <v>1773</v>
      </c>
      <c r="C1163" t="s">
        <v>1778</v>
      </c>
      <c r="D1163">
        <v>4</v>
      </c>
      <c r="E1163" t="s">
        <v>23</v>
      </c>
      <c r="F1163" t="s">
        <v>1783</v>
      </c>
      <c r="G1163" t="s">
        <v>44</v>
      </c>
      <c r="H1163" t="s">
        <v>850</v>
      </c>
      <c r="I1163" t="s">
        <v>1784</v>
      </c>
      <c r="J1163" t="s">
        <v>75</v>
      </c>
      <c r="K1163" s="7">
        <v>64</v>
      </c>
      <c r="L1163">
        <v>1007</v>
      </c>
      <c r="M1163" t="s">
        <v>4341</v>
      </c>
      <c r="N1163">
        <f>COUNTIFS(Bike_Data[Product Name],Bike_Data[[#This Row],[Product Name]])</f>
        <v>89</v>
      </c>
      <c r="O1163">
        <f>_xlfn.RANK.EQ(Bike_Data[[#This Row],[Product Name Count]],Bike_Data[Product Name Count])</f>
        <v>1826</v>
      </c>
      <c r="P11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63" t="s">
        <v>36</v>
      </c>
      <c r="R1163" t="s">
        <v>69</v>
      </c>
      <c r="S1163">
        <v>2</v>
      </c>
      <c r="T1163">
        <v>449</v>
      </c>
      <c r="U1163">
        <v>7.0000000000000007E-2</v>
      </c>
      <c r="V1163" t="s">
        <v>47</v>
      </c>
      <c r="W1163">
        <v>13</v>
      </c>
      <c r="X1163" t="s">
        <v>44</v>
      </c>
      <c r="Y1163" t="s">
        <v>48</v>
      </c>
      <c r="Z1163" t="s">
        <v>49</v>
      </c>
      <c r="AA1163" t="s">
        <v>50</v>
      </c>
    </row>
    <row r="1164" spans="1:27" x14ac:dyDescent="0.25">
      <c r="A1164">
        <v>610</v>
      </c>
      <c r="B1164" t="s">
        <v>1773</v>
      </c>
      <c r="C1164" t="s">
        <v>1778</v>
      </c>
      <c r="D1164">
        <v>4</v>
      </c>
      <c r="E1164" t="s">
        <v>23</v>
      </c>
      <c r="F1164" t="s">
        <v>1783</v>
      </c>
      <c r="G1164" t="s">
        <v>44</v>
      </c>
      <c r="H1164" t="s">
        <v>850</v>
      </c>
      <c r="I1164" t="s">
        <v>1784</v>
      </c>
      <c r="J1164" t="s">
        <v>56</v>
      </c>
      <c r="K1164" s="7">
        <v>53</v>
      </c>
      <c r="L1164">
        <v>1483</v>
      </c>
      <c r="M1164" t="s">
        <v>4341</v>
      </c>
      <c r="N1164">
        <f>COUNTIFS(Bike_Data[Product Name],Bike_Data[[#This Row],[Product Name]])</f>
        <v>86</v>
      </c>
      <c r="O1164">
        <f>_xlfn.RANK.EQ(Bike_Data[[#This Row],[Product Name Count]],Bike_Data[Product Name Count])</f>
        <v>1915</v>
      </c>
      <c r="P11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64" t="s">
        <v>39</v>
      </c>
      <c r="R1164" t="s">
        <v>30</v>
      </c>
      <c r="S1164">
        <v>1</v>
      </c>
      <c r="T1164">
        <v>999.99</v>
      </c>
      <c r="U1164">
        <v>7.0000000000000007E-2</v>
      </c>
      <c r="V1164" t="s">
        <v>47</v>
      </c>
      <c r="W1164">
        <v>28</v>
      </c>
      <c r="X1164" t="s">
        <v>44</v>
      </c>
      <c r="Y1164" t="s">
        <v>48</v>
      </c>
      <c r="Z1164" t="s">
        <v>49</v>
      </c>
      <c r="AA1164" t="s">
        <v>50</v>
      </c>
    </row>
    <row r="1165" spans="1:27" x14ac:dyDescent="0.25">
      <c r="A1165">
        <v>610</v>
      </c>
      <c r="B1165" t="s">
        <v>1773</v>
      </c>
      <c r="C1165" t="s">
        <v>1778</v>
      </c>
      <c r="D1165">
        <v>4</v>
      </c>
      <c r="E1165" t="s">
        <v>23</v>
      </c>
      <c r="F1165" t="s">
        <v>1783</v>
      </c>
      <c r="G1165" t="s">
        <v>44</v>
      </c>
      <c r="H1165" t="s">
        <v>850</v>
      </c>
      <c r="I1165" t="s">
        <v>1784</v>
      </c>
      <c r="J1165" t="s">
        <v>38</v>
      </c>
      <c r="K1165" s="7">
        <v>59</v>
      </c>
      <c r="L1165">
        <v>1257</v>
      </c>
      <c r="M1165" t="s">
        <v>4341</v>
      </c>
      <c r="N1165">
        <f>COUNTIFS(Bike_Data[Product Name],Bike_Data[[#This Row],[Product Name]])</f>
        <v>85</v>
      </c>
      <c r="O1165">
        <f>_xlfn.RANK.EQ(Bike_Data[[#This Row],[Product Name Count]],Bike_Data[Product Name Count])</f>
        <v>2001</v>
      </c>
      <c r="P11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65" t="s">
        <v>39</v>
      </c>
      <c r="R1165" t="s">
        <v>40</v>
      </c>
      <c r="S1165">
        <v>1</v>
      </c>
      <c r="T1165">
        <v>1799.99</v>
      </c>
      <c r="U1165">
        <v>0.1</v>
      </c>
      <c r="V1165" t="s">
        <v>47</v>
      </c>
      <c r="W1165">
        <v>1</v>
      </c>
      <c r="X1165" t="s">
        <v>44</v>
      </c>
      <c r="Y1165" t="s">
        <v>48</v>
      </c>
      <c r="Z1165" t="s">
        <v>49</v>
      </c>
      <c r="AA1165" t="s">
        <v>50</v>
      </c>
    </row>
    <row r="1166" spans="1:27" x14ac:dyDescent="0.25">
      <c r="A1166">
        <v>611</v>
      </c>
      <c r="B1166" t="s">
        <v>1785</v>
      </c>
      <c r="C1166" t="s">
        <v>1786</v>
      </c>
      <c r="D1166">
        <v>4</v>
      </c>
      <c r="E1166" t="s">
        <v>23</v>
      </c>
      <c r="F1166" t="s">
        <v>1787</v>
      </c>
      <c r="G1166" t="s">
        <v>44</v>
      </c>
      <c r="H1166" t="s">
        <v>317</v>
      </c>
      <c r="I1166" t="s">
        <v>1788</v>
      </c>
      <c r="J1166" t="s">
        <v>42</v>
      </c>
      <c r="K1166" s="7">
        <v>131</v>
      </c>
      <c r="L1166">
        <v>275</v>
      </c>
      <c r="M1166" t="s">
        <v>4340</v>
      </c>
      <c r="N1166">
        <f>COUNTIFS(Bike_Data[Product Name],Bike_Data[[#This Row],[Product Name]])</f>
        <v>185</v>
      </c>
      <c r="O1166">
        <f>_xlfn.RANK.EQ(Bike_Data[[#This Row],[Product Name Count]],Bike_Data[Product Name Count])</f>
        <v>387</v>
      </c>
      <c r="P11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66" t="s">
        <v>36</v>
      </c>
      <c r="R1166" t="s">
        <v>37</v>
      </c>
      <c r="S1166">
        <v>2</v>
      </c>
      <c r="T1166">
        <v>599.99</v>
      </c>
      <c r="U1166">
        <v>7.0000000000000007E-2</v>
      </c>
      <c r="V1166" t="s">
        <v>47</v>
      </c>
      <c r="W1166">
        <v>20</v>
      </c>
      <c r="X1166" t="s">
        <v>44</v>
      </c>
      <c r="Y1166" t="s">
        <v>48</v>
      </c>
      <c r="Z1166" t="s">
        <v>49</v>
      </c>
      <c r="AA1166" t="s">
        <v>55</v>
      </c>
    </row>
    <row r="1167" spans="1:27" x14ac:dyDescent="0.25">
      <c r="A1167">
        <v>612</v>
      </c>
      <c r="B1167" t="s">
        <v>1789</v>
      </c>
      <c r="C1167" t="s">
        <v>1790</v>
      </c>
      <c r="D1167">
        <v>4</v>
      </c>
      <c r="E1167" t="s">
        <v>23</v>
      </c>
      <c r="F1167" t="s">
        <v>1791</v>
      </c>
      <c r="G1167" t="s">
        <v>44</v>
      </c>
      <c r="H1167" t="s">
        <v>116</v>
      </c>
      <c r="I1167" t="s">
        <v>1792</v>
      </c>
      <c r="J1167" t="s">
        <v>109</v>
      </c>
      <c r="K1167" s="7">
        <v>138</v>
      </c>
      <c r="L1167">
        <v>1</v>
      </c>
      <c r="M1167" t="s">
        <v>4340</v>
      </c>
      <c r="N1167">
        <f>COUNTIFS(Bike_Data[Product Name],Bike_Data[[#This Row],[Product Name]])</f>
        <v>193</v>
      </c>
      <c r="O1167">
        <f>_xlfn.RANK.EQ(Bike_Data[[#This Row],[Product Name Count]],Bike_Data[Product Name Count])</f>
        <v>1</v>
      </c>
      <c r="P11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67" t="s">
        <v>36</v>
      </c>
      <c r="R1167" t="s">
        <v>37</v>
      </c>
      <c r="S1167">
        <v>1</v>
      </c>
      <c r="T1167">
        <v>269.99</v>
      </c>
      <c r="U1167">
        <v>0.1</v>
      </c>
      <c r="V1167" t="s">
        <v>47</v>
      </c>
      <c r="W1167">
        <v>1</v>
      </c>
      <c r="X1167" t="s">
        <v>44</v>
      </c>
      <c r="Y1167" t="s">
        <v>48</v>
      </c>
      <c r="Z1167" t="s">
        <v>49</v>
      </c>
      <c r="AA1167" t="s">
        <v>55</v>
      </c>
    </row>
    <row r="1168" spans="1:27" x14ac:dyDescent="0.25">
      <c r="A1168">
        <v>612</v>
      </c>
      <c r="B1168" t="s">
        <v>1789</v>
      </c>
      <c r="C1168" t="s">
        <v>1790</v>
      </c>
      <c r="D1168">
        <v>4</v>
      </c>
      <c r="E1168" t="s">
        <v>23</v>
      </c>
      <c r="F1168" t="s">
        <v>1791</v>
      </c>
      <c r="G1168" t="s">
        <v>44</v>
      </c>
      <c r="H1168" t="s">
        <v>116</v>
      </c>
      <c r="I1168" t="s">
        <v>1792</v>
      </c>
      <c r="J1168" t="s">
        <v>86</v>
      </c>
      <c r="K1168" s="7">
        <v>123</v>
      </c>
      <c r="L1168">
        <v>406</v>
      </c>
      <c r="M1168" t="s">
        <v>4340</v>
      </c>
      <c r="N1168">
        <f>COUNTIFS(Bike_Data[Product Name],Bike_Data[[#This Row],[Product Name]])</f>
        <v>180</v>
      </c>
      <c r="O1168">
        <f>_xlfn.RANK.EQ(Bike_Data[[#This Row],[Product Name Count]],Bike_Data[Product Name Count])</f>
        <v>572</v>
      </c>
      <c r="P11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68" t="s">
        <v>36</v>
      </c>
      <c r="R1168" t="s">
        <v>37</v>
      </c>
      <c r="S1168">
        <v>1</v>
      </c>
      <c r="T1168">
        <v>269.99</v>
      </c>
      <c r="U1168">
        <v>0.1</v>
      </c>
      <c r="V1168" t="s">
        <v>47</v>
      </c>
      <c r="W1168">
        <v>18</v>
      </c>
      <c r="X1168" t="s">
        <v>44</v>
      </c>
      <c r="Y1168" t="s">
        <v>48</v>
      </c>
      <c r="Z1168" t="s">
        <v>49</v>
      </c>
      <c r="AA1168" t="s">
        <v>55</v>
      </c>
    </row>
    <row r="1169" spans="1:27" x14ac:dyDescent="0.25">
      <c r="A1169">
        <v>612</v>
      </c>
      <c r="B1169" t="s">
        <v>1789</v>
      </c>
      <c r="C1169" t="s">
        <v>1790</v>
      </c>
      <c r="D1169">
        <v>4</v>
      </c>
      <c r="E1169" t="s">
        <v>23</v>
      </c>
      <c r="F1169" t="s">
        <v>1791</v>
      </c>
      <c r="G1169" t="s">
        <v>44</v>
      </c>
      <c r="H1169" t="s">
        <v>116</v>
      </c>
      <c r="I1169" t="s">
        <v>1792</v>
      </c>
      <c r="J1169" t="s">
        <v>68</v>
      </c>
      <c r="K1169" s="7">
        <v>61</v>
      </c>
      <c r="L1169">
        <v>1196</v>
      </c>
      <c r="M1169" t="s">
        <v>4341</v>
      </c>
      <c r="N1169">
        <f>COUNTIFS(Bike_Data[Product Name],Bike_Data[[#This Row],[Product Name]])</f>
        <v>91</v>
      </c>
      <c r="O1169">
        <f>_xlfn.RANK.EQ(Bike_Data[[#This Row],[Product Name Count]],Bike_Data[Product Name Count])</f>
        <v>1553</v>
      </c>
      <c r="P11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69" t="s">
        <v>36</v>
      </c>
      <c r="R1169" t="s">
        <v>69</v>
      </c>
      <c r="S1169">
        <v>1</v>
      </c>
      <c r="T1169">
        <v>429</v>
      </c>
      <c r="U1169">
        <v>7.0000000000000007E-2</v>
      </c>
      <c r="V1169" t="s">
        <v>47</v>
      </c>
      <c r="W1169">
        <v>3</v>
      </c>
      <c r="X1169" t="s">
        <v>44</v>
      </c>
      <c r="Y1169" t="s">
        <v>48</v>
      </c>
      <c r="Z1169" t="s">
        <v>49</v>
      </c>
      <c r="AA1169" t="s">
        <v>55</v>
      </c>
    </row>
    <row r="1170" spans="1:27" x14ac:dyDescent="0.25">
      <c r="A1170">
        <v>612</v>
      </c>
      <c r="B1170" t="s">
        <v>1789</v>
      </c>
      <c r="C1170" t="s">
        <v>1790</v>
      </c>
      <c r="D1170">
        <v>4</v>
      </c>
      <c r="E1170" t="s">
        <v>23</v>
      </c>
      <c r="F1170" t="s">
        <v>1791</v>
      </c>
      <c r="G1170" t="s">
        <v>44</v>
      </c>
      <c r="H1170" t="s">
        <v>116</v>
      </c>
      <c r="I1170" t="s">
        <v>1792</v>
      </c>
      <c r="J1170" t="s">
        <v>35</v>
      </c>
      <c r="K1170" s="7">
        <v>56</v>
      </c>
      <c r="L1170">
        <v>1373</v>
      </c>
      <c r="M1170" t="s">
        <v>4341</v>
      </c>
      <c r="N1170">
        <f>COUNTIFS(Bike_Data[Product Name],Bike_Data[[#This Row],[Product Name]])</f>
        <v>84</v>
      </c>
      <c r="O1170">
        <f>_xlfn.RANK.EQ(Bike_Data[[#This Row],[Product Name Count]],Bike_Data[Product Name Count])</f>
        <v>2086</v>
      </c>
      <c r="P11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70" t="s">
        <v>36</v>
      </c>
      <c r="R1170" t="s">
        <v>37</v>
      </c>
      <c r="S1170">
        <v>1</v>
      </c>
      <c r="T1170">
        <v>599.99</v>
      </c>
      <c r="U1170">
        <v>0.2</v>
      </c>
      <c r="V1170" t="s">
        <v>47</v>
      </c>
      <c r="W1170">
        <v>20</v>
      </c>
      <c r="X1170" t="s">
        <v>44</v>
      </c>
      <c r="Y1170" t="s">
        <v>48</v>
      </c>
      <c r="Z1170" t="s">
        <v>49</v>
      </c>
      <c r="AA1170" t="s">
        <v>55</v>
      </c>
    </row>
    <row r="1171" spans="1:27" x14ac:dyDescent="0.25">
      <c r="A1171">
        <v>613</v>
      </c>
      <c r="B1171" t="s">
        <v>1790</v>
      </c>
      <c r="C1171" t="s">
        <v>1793</v>
      </c>
      <c r="D1171">
        <v>4</v>
      </c>
      <c r="E1171" t="s">
        <v>23</v>
      </c>
      <c r="F1171" t="s">
        <v>1794</v>
      </c>
      <c r="G1171" t="s">
        <v>44</v>
      </c>
      <c r="H1171" t="s">
        <v>968</v>
      </c>
      <c r="I1171" t="s">
        <v>1795</v>
      </c>
      <c r="J1171" t="s">
        <v>78</v>
      </c>
      <c r="K1171" s="7">
        <v>136</v>
      </c>
      <c r="L1171">
        <v>139</v>
      </c>
      <c r="M1171" t="s">
        <v>4340</v>
      </c>
      <c r="N1171">
        <f>COUNTIFS(Bike_Data[Product Name],Bike_Data[[#This Row],[Product Name]])</f>
        <v>193</v>
      </c>
      <c r="O1171">
        <f>_xlfn.RANK.EQ(Bike_Data[[#This Row],[Product Name Count]],Bike_Data[Product Name Count])</f>
        <v>1</v>
      </c>
      <c r="P11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71" t="s">
        <v>36</v>
      </c>
      <c r="R1171" t="s">
        <v>37</v>
      </c>
      <c r="S1171">
        <v>1</v>
      </c>
      <c r="T1171">
        <v>549.99</v>
      </c>
      <c r="U1171">
        <v>7.0000000000000007E-2</v>
      </c>
      <c r="V1171" t="s">
        <v>47</v>
      </c>
      <c r="W1171">
        <v>2</v>
      </c>
      <c r="X1171" t="s">
        <v>44</v>
      </c>
      <c r="Y1171" t="s">
        <v>48</v>
      </c>
      <c r="Z1171" t="s">
        <v>49</v>
      </c>
      <c r="AA1171" t="s">
        <v>55</v>
      </c>
    </row>
    <row r="1172" spans="1:27" x14ac:dyDescent="0.25">
      <c r="A1172">
        <v>613</v>
      </c>
      <c r="B1172" t="s">
        <v>1790</v>
      </c>
      <c r="C1172" t="s">
        <v>1793</v>
      </c>
      <c r="D1172">
        <v>4</v>
      </c>
      <c r="E1172" t="s">
        <v>23</v>
      </c>
      <c r="F1172" t="s">
        <v>1794</v>
      </c>
      <c r="G1172" t="s">
        <v>44</v>
      </c>
      <c r="H1172" t="s">
        <v>968</v>
      </c>
      <c r="I1172" t="s">
        <v>1795</v>
      </c>
      <c r="J1172" t="s">
        <v>76</v>
      </c>
      <c r="K1172" s="7">
        <v>63</v>
      </c>
      <c r="L1172">
        <v>1071</v>
      </c>
      <c r="M1172" t="s">
        <v>4341</v>
      </c>
      <c r="N1172">
        <f>COUNTIFS(Bike_Data[Product Name],Bike_Data[[#This Row],[Product Name]])</f>
        <v>101</v>
      </c>
      <c r="O1172">
        <f>_xlfn.RANK.EQ(Bike_Data[[#This Row],[Product Name Count]],Bike_Data[Product Name Count])</f>
        <v>862</v>
      </c>
      <c r="P11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72" t="s">
        <v>77</v>
      </c>
      <c r="R1172" t="s">
        <v>40</v>
      </c>
      <c r="S1172">
        <v>2</v>
      </c>
      <c r="T1172">
        <v>2999.99</v>
      </c>
      <c r="U1172">
        <v>0.1</v>
      </c>
      <c r="V1172" t="s">
        <v>47</v>
      </c>
      <c r="W1172">
        <v>17</v>
      </c>
      <c r="X1172" t="s">
        <v>44</v>
      </c>
      <c r="Y1172" t="s">
        <v>48</v>
      </c>
      <c r="Z1172" t="s">
        <v>49</v>
      </c>
      <c r="AA1172" t="s">
        <v>55</v>
      </c>
    </row>
    <row r="1173" spans="1:27" x14ac:dyDescent="0.25">
      <c r="A1173">
        <v>613</v>
      </c>
      <c r="B1173" t="s">
        <v>1790</v>
      </c>
      <c r="C1173" t="s">
        <v>1793</v>
      </c>
      <c r="D1173">
        <v>4</v>
      </c>
      <c r="E1173" t="s">
        <v>23</v>
      </c>
      <c r="F1173" t="s">
        <v>1794</v>
      </c>
      <c r="G1173" t="s">
        <v>44</v>
      </c>
      <c r="H1173" t="s">
        <v>968</v>
      </c>
      <c r="I1173" t="s">
        <v>1795</v>
      </c>
      <c r="J1173" t="s">
        <v>75</v>
      </c>
      <c r="K1173" s="7">
        <v>64</v>
      </c>
      <c r="L1173">
        <v>1007</v>
      </c>
      <c r="M1173" t="s">
        <v>4341</v>
      </c>
      <c r="N1173">
        <f>COUNTIFS(Bike_Data[Product Name],Bike_Data[[#This Row],[Product Name]])</f>
        <v>89</v>
      </c>
      <c r="O1173">
        <f>_xlfn.RANK.EQ(Bike_Data[[#This Row],[Product Name Count]],Bike_Data[Product Name Count])</f>
        <v>1826</v>
      </c>
      <c r="P11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73" t="s">
        <v>36</v>
      </c>
      <c r="R1173" t="s">
        <v>69</v>
      </c>
      <c r="S1173">
        <v>2</v>
      </c>
      <c r="T1173">
        <v>449</v>
      </c>
      <c r="U1173">
        <v>0.05</v>
      </c>
      <c r="V1173" t="s">
        <v>47</v>
      </c>
      <c r="W1173">
        <v>13</v>
      </c>
      <c r="X1173" t="s">
        <v>44</v>
      </c>
      <c r="Y1173" t="s">
        <v>48</v>
      </c>
      <c r="Z1173" t="s">
        <v>49</v>
      </c>
      <c r="AA1173" t="s">
        <v>55</v>
      </c>
    </row>
    <row r="1174" spans="1:27" x14ac:dyDescent="0.25">
      <c r="A1174">
        <v>616</v>
      </c>
      <c r="B1174" t="s">
        <v>1801</v>
      </c>
      <c r="C1174" t="s">
        <v>1802</v>
      </c>
      <c r="D1174">
        <v>4</v>
      </c>
      <c r="E1174" t="s">
        <v>23</v>
      </c>
      <c r="F1174" t="s">
        <v>1803</v>
      </c>
      <c r="G1174" t="s">
        <v>44</v>
      </c>
      <c r="H1174" t="s">
        <v>1142</v>
      </c>
      <c r="I1174" t="s">
        <v>1804</v>
      </c>
      <c r="J1174" t="s">
        <v>78</v>
      </c>
      <c r="K1174" s="7">
        <v>136</v>
      </c>
      <c r="L1174">
        <v>139</v>
      </c>
      <c r="M1174" t="s">
        <v>4340</v>
      </c>
      <c r="N1174">
        <f>COUNTIFS(Bike_Data[Product Name],Bike_Data[[#This Row],[Product Name]])</f>
        <v>193</v>
      </c>
      <c r="O1174">
        <f>_xlfn.RANK.EQ(Bike_Data[[#This Row],[Product Name Count]],Bike_Data[Product Name Count])</f>
        <v>1</v>
      </c>
      <c r="P11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74" t="s">
        <v>70</v>
      </c>
      <c r="R1174" t="s">
        <v>37</v>
      </c>
      <c r="S1174">
        <v>1</v>
      </c>
      <c r="T1174">
        <v>549.99</v>
      </c>
      <c r="U1174">
        <v>0.2</v>
      </c>
      <c r="V1174" t="s">
        <v>47</v>
      </c>
      <c r="W1174">
        <v>16</v>
      </c>
      <c r="X1174" t="s">
        <v>44</v>
      </c>
      <c r="Y1174" t="s">
        <v>48</v>
      </c>
      <c r="Z1174" t="s">
        <v>49</v>
      </c>
      <c r="AA1174" t="s">
        <v>50</v>
      </c>
    </row>
    <row r="1175" spans="1:27" x14ac:dyDescent="0.25">
      <c r="A1175">
        <v>616</v>
      </c>
      <c r="B1175" t="s">
        <v>1801</v>
      </c>
      <c r="C1175" t="s">
        <v>1802</v>
      </c>
      <c r="D1175">
        <v>4</v>
      </c>
      <c r="E1175" t="s">
        <v>23</v>
      </c>
      <c r="F1175" t="s">
        <v>1803</v>
      </c>
      <c r="G1175" t="s">
        <v>44</v>
      </c>
      <c r="H1175" t="s">
        <v>1142</v>
      </c>
      <c r="I1175" t="s">
        <v>1804</v>
      </c>
      <c r="J1175" t="s">
        <v>42</v>
      </c>
      <c r="K1175" s="7">
        <v>131</v>
      </c>
      <c r="L1175">
        <v>275</v>
      </c>
      <c r="M1175" t="s">
        <v>4340</v>
      </c>
      <c r="N1175">
        <f>COUNTIFS(Bike_Data[Product Name],Bike_Data[[#This Row],[Product Name]])</f>
        <v>185</v>
      </c>
      <c r="O1175">
        <f>_xlfn.RANK.EQ(Bike_Data[[#This Row],[Product Name Count]],Bike_Data[Product Name Count])</f>
        <v>387</v>
      </c>
      <c r="P11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75" t="s">
        <v>36</v>
      </c>
      <c r="R1175" t="s">
        <v>37</v>
      </c>
      <c r="S1175">
        <v>2</v>
      </c>
      <c r="T1175">
        <v>599.99</v>
      </c>
      <c r="U1175">
        <v>0.2</v>
      </c>
      <c r="V1175" t="s">
        <v>47</v>
      </c>
      <c r="W1175">
        <v>20</v>
      </c>
      <c r="X1175" t="s">
        <v>44</v>
      </c>
      <c r="Y1175" t="s">
        <v>48</v>
      </c>
      <c r="Z1175" t="s">
        <v>49</v>
      </c>
      <c r="AA1175" t="s">
        <v>50</v>
      </c>
    </row>
    <row r="1176" spans="1:27" x14ac:dyDescent="0.25">
      <c r="A1176">
        <v>617</v>
      </c>
      <c r="B1176" t="s">
        <v>1796</v>
      </c>
      <c r="C1176" t="s">
        <v>1802</v>
      </c>
      <c r="D1176">
        <v>4</v>
      </c>
      <c r="E1176" t="s">
        <v>23</v>
      </c>
      <c r="F1176" t="s">
        <v>1805</v>
      </c>
      <c r="G1176" t="s">
        <v>44</v>
      </c>
      <c r="H1176" t="s">
        <v>402</v>
      </c>
      <c r="I1176" t="s">
        <v>1806</v>
      </c>
      <c r="J1176" t="s">
        <v>104</v>
      </c>
      <c r="K1176" s="7">
        <v>66</v>
      </c>
      <c r="L1176">
        <v>875</v>
      </c>
      <c r="M1176" t="s">
        <v>4341</v>
      </c>
      <c r="N1176">
        <f>COUNTIFS(Bike_Data[Product Name],Bike_Data[[#This Row],[Product Name]])</f>
        <v>97</v>
      </c>
      <c r="O1176">
        <f>_xlfn.RANK.EQ(Bike_Data[[#This Row],[Product Name Count]],Bike_Data[Product Name Count])</f>
        <v>1262</v>
      </c>
      <c r="P11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76" t="s">
        <v>29</v>
      </c>
      <c r="R1176" t="s">
        <v>30</v>
      </c>
      <c r="S1176">
        <v>2</v>
      </c>
      <c r="T1176">
        <v>1680.99</v>
      </c>
      <c r="U1176">
        <v>7.0000000000000007E-2</v>
      </c>
      <c r="V1176" t="s">
        <v>47</v>
      </c>
      <c r="W1176">
        <v>21</v>
      </c>
      <c r="X1176" t="s">
        <v>44</v>
      </c>
      <c r="Y1176" t="s">
        <v>48</v>
      </c>
      <c r="Z1176" t="s">
        <v>49</v>
      </c>
      <c r="AA1176" t="s">
        <v>55</v>
      </c>
    </row>
    <row r="1177" spans="1:27" x14ac:dyDescent="0.25">
      <c r="A1177">
        <v>617</v>
      </c>
      <c r="B1177" t="s">
        <v>1796</v>
      </c>
      <c r="C1177" t="s">
        <v>1802</v>
      </c>
      <c r="D1177">
        <v>4</v>
      </c>
      <c r="E1177" t="s">
        <v>23</v>
      </c>
      <c r="F1177" t="s">
        <v>1805</v>
      </c>
      <c r="G1177" t="s">
        <v>44</v>
      </c>
      <c r="H1177" t="s">
        <v>402</v>
      </c>
      <c r="I1177" t="s">
        <v>1806</v>
      </c>
      <c r="J1177" t="s">
        <v>82</v>
      </c>
      <c r="K1177" s="7">
        <v>54</v>
      </c>
      <c r="L1177">
        <v>1429</v>
      </c>
      <c r="M1177" t="s">
        <v>4341</v>
      </c>
      <c r="N1177">
        <f>COUNTIFS(Bike_Data[Product Name],Bike_Data[[#This Row],[Product Name]])</f>
        <v>91</v>
      </c>
      <c r="O1177">
        <f>_xlfn.RANK.EQ(Bike_Data[[#This Row],[Product Name Count]],Bike_Data[Product Name Count])</f>
        <v>1553</v>
      </c>
      <c r="P11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77" t="s">
        <v>36</v>
      </c>
      <c r="R1177" t="s">
        <v>37</v>
      </c>
      <c r="S1177">
        <v>2</v>
      </c>
      <c r="T1177">
        <v>529.99</v>
      </c>
      <c r="U1177">
        <v>0.2</v>
      </c>
      <c r="V1177" t="s">
        <v>47</v>
      </c>
      <c r="W1177">
        <v>6</v>
      </c>
      <c r="X1177" t="s">
        <v>44</v>
      </c>
      <c r="Y1177" t="s">
        <v>48</v>
      </c>
      <c r="Z1177" t="s">
        <v>49</v>
      </c>
      <c r="AA1177" t="s">
        <v>55</v>
      </c>
    </row>
    <row r="1178" spans="1:27" x14ac:dyDescent="0.25">
      <c r="A1178">
        <v>618</v>
      </c>
      <c r="B1178" t="s">
        <v>1796</v>
      </c>
      <c r="C1178" t="s">
        <v>1807</v>
      </c>
      <c r="D1178">
        <v>4</v>
      </c>
      <c r="E1178" t="s">
        <v>23</v>
      </c>
      <c r="F1178" t="s">
        <v>1808</v>
      </c>
      <c r="G1178" t="s">
        <v>44</v>
      </c>
      <c r="H1178" t="s">
        <v>968</v>
      </c>
      <c r="I1178" t="s">
        <v>1809</v>
      </c>
      <c r="J1178" t="s">
        <v>104</v>
      </c>
      <c r="K1178" s="7">
        <v>66</v>
      </c>
      <c r="L1178">
        <v>875</v>
      </c>
      <c r="M1178" t="s">
        <v>4341</v>
      </c>
      <c r="N1178">
        <f>COUNTIFS(Bike_Data[Product Name],Bike_Data[[#This Row],[Product Name]])</f>
        <v>97</v>
      </c>
      <c r="O1178">
        <f>_xlfn.RANK.EQ(Bike_Data[[#This Row],[Product Name Count]],Bike_Data[Product Name Count])</f>
        <v>1262</v>
      </c>
      <c r="P11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78" t="s">
        <v>29</v>
      </c>
      <c r="R1178" t="s">
        <v>30</v>
      </c>
      <c r="S1178">
        <v>1</v>
      </c>
      <c r="T1178">
        <v>1680.99</v>
      </c>
      <c r="U1178">
        <v>7.0000000000000007E-2</v>
      </c>
      <c r="V1178" t="s">
        <v>47</v>
      </c>
      <c r="W1178">
        <v>21</v>
      </c>
      <c r="X1178" t="s">
        <v>44</v>
      </c>
      <c r="Y1178" t="s">
        <v>48</v>
      </c>
      <c r="Z1178" t="s">
        <v>49</v>
      </c>
      <c r="AA1178" t="s">
        <v>50</v>
      </c>
    </row>
    <row r="1179" spans="1:27" x14ac:dyDescent="0.25">
      <c r="A1179">
        <v>618</v>
      </c>
      <c r="B1179" t="s">
        <v>1796</v>
      </c>
      <c r="C1179" t="s">
        <v>1807</v>
      </c>
      <c r="D1179">
        <v>4</v>
      </c>
      <c r="E1179" t="s">
        <v>23</v>
      </c>
      <c r="F1179" t="s">
        <v>1808</v>
      </c>
      <c r="G1179" t="s">
        <v>44</v>
      </c>
      <c r="H1179" t="s">
        <v>968</v>
      </c>
      <c r="I1179" t="s">
        <v>1809</v>
      </c>
      <c r="J1179" t="s">
        <v>68</v>
      </c>
      <c r="K1179" s="7">
        <v>61</v>
      </c>
      <c r="L1179">
        <v>1196</v>
      </c>
      <c r="M1179" t="s">
        <v>4341</v>
      </c>
      <c r="N1179">
        <f>COUNTIFS(Bike_Data[Product Name],Bike_Data[[#This Row],[Product Name]])</f>
        <v>91</v>
      </c>
      <c r="O1179">
        <f>_xlfn.RANK.EQ(Bike_Data[[#This Row],[Product Name Count]],Bike_Data[Product Name Count])</f>
        <v>1553</v>
      </c>
      <c r="P11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79" t="s">
        <v>36</v>
      </c>
      <c r="R1179" t="s">
        <v>69</v>
      </c>
      <c r="S1179">
        <v>2</v>
      </c>
      <c r="T1179">
        <v>429</v>
      </c>
      <c r="U1179">
        <v>0.1</v>
      </c>
      <c r="V1179" t="s">
        <v>47</v>
      </c>
      <c r="W1179">
        <v>3</v>
      </c>
      <c r="X1179" t="s">
        <v>44</v>
      </c>
      <c r="Y1179" t="s">
        <v>48</v>
      </c>
      <c r="Z1179" t="s">
        <v>49</v>
      </c>
      <c r="AA1179" t="s">
        <v>50</v>
      </c>
    </row>
    <row r="1180" spans="1:27" x14ac:dyDescent="0.25">
      <c r="A1180">
        <v>619</v>
      </c>
      <c r="B1180" t="s">
        <v>1807</v>
      </c>
      <c r="C1180" t="s">
        <v>1810</v>
      </c>
      <c r="D1180">
        <v>4</v>
      </c>
      <c r="E1180" t="s">
        <v>23</v>
      </c>
      <c r="F1180" t="s">
        <v>1811</v>
      </c>
      <c r="G1180" t="s">
        <v>44</v>
      </c>
      <c r="H1180" t="s">
        <v>914</v>
      </c>
      <c r="I1180" t="s">
        <v>1812</v>
      </c>
      <c r="J1180" t="s">
        <v>132</v>
      </c>
      <c r="K1180" s="7">
        <v>67</v>
      </c>
      <c r="L1180">
        <v>741</v>
      </c>
      <c r="M1180" t="s">
        <v>4340</v>
      </c>
      <c r="N1180">
        <f>COUNTIFS(Bike_Data[Product Name],Bike_Data[[#This Row],[Product Name]])</f>
        <v>98</v>
      </c>
      <c r="O1180">
        <f>_xlfn.RANK.EQ(Bike_Data[[#This Row],[Product Name Count]],Bike_Data[Product Name Count])</f>
        <v>1164</v>
      </c>
      <c r="P11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80" t="s">
        <v>70</v>
      </c>
      <c r="R1180" t="s">
        <v>37</v>
      </c>
      <c r="S1180">
        <v>1</v>
      </c>
      <c r="T1180">
        <v>499.99</v>
      </c>
      <c r="U1180">
        <v>7.0000000000000007E-2</v>
      </c>
      <c r="V1180" t="s">
        <v>47</v>
      </c>
      <c r="W1180">
        <v>18</v>
      </c>
      <c r="X1180" t="s">
        <v>44</v>
      </c>
      <c r="Y1180" t="s">
        <v>48</v>
      </c>
      <c r="Z1180" t="s">
        <v>49</v>
      </c>
      <c r="AA1180" t="s">
        <v>55</v>
      </c>
    </row>
    <row r="1181" spans="1:27" x14ac:dyDescent="0.25">
      <c r="A1181">
        <v>620</v>
      </c>
      <c r="B1181" t="s">
        <v>1807</v>
      </c>
      <c r="C1181" t="s">
        <v>1813</v>
      </c>
      <c r="D1181">
        <v>4</v>
      </c>
      <c r="E1181" t="s">
        <v>23</v>
      </c>
      <c r="F1181" t="s">
        <v>1814</v>
      </c>
      <c r="G1181" t="s">
        <v>44</v>
      </c>
      <c r="H1181" t="s">
        <v>651</v>
      </c>
      <c r="I1181" t="s">
        <v>1815</v>
      </c>
      <c r="J1181" t="s">
        <v>127</v>
      </c>
      <c r="K1181" s="7">
        <v>66</v>
      </c>
      <c r="L1181">
        <v>875</v>
      </c>
      <c r="M1181" t="s">
        <v>4341</v>
      </c>
      <c r="N1181">
        <f>COUNTIFS(Bike_Data[Product Name],Bike_Data[[#This Row],[Product Name]])</f>
        <v>91</v>
      </c>
      <c r="O1181">
        <f>_xlfn.RANK.EQ(Bike_Data[[#This Row],[Product Name Count]],Bike_Data[Product Name Count])</f>
        <v>1553</v>
      </c>
      <c r="P11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81" t="s">
        <v>39</v>
      </c>
      <c r="R1181" t="s">
        <v>128</v>
      </c>
      <c r="S1181">
        <v>2</v>
      </c>
      <c r="T1181">
        <v>1320.99</v>
      </c>
      <c r="U1181">
        <v>0.2</v>
      </c>
      <c r="V1181" t="s">
        <v>47</v>
      </c>
      <c r="W1181">
        <v>1</v>
      </c>
      <c r="X1181" t="s">
        <v>44</v>
      </c>
      <c r="Y1181" t="s">
        <v>48</v>
      </c>
      <c r="Z1181" t="s">
        <v>49</v>
      </c>
      <c r="AA1181" t="s">
        <v>50</v>
      </c>
    </row>
    <row r="1182" spans="1:27" x14ac:dyDescent="0.25">
      <c r="A1182">
        <v>621</v>
      </c>
      <c r="B1182" t="s">
        <v>1802</v>
      </c>
      <c r="C1182" t="s">
        <v>1813</v>
      </c>
      <c r="D1182">
        <v>4</v>
      </c>
      <c r="E1182" t="s">
        <v>23</v>
      </c>
      <c r="F1182" t="s">
        <v>1816</v>
      </c>
      <c r="G1182" t="s">
        <v>44</v>
      </c>
      <c r="H1182" t="s">
        <v>191</v>
      </c>
      <c r="I1182" t="s">
        <v>1817</v>
      </c>
      <c r="J1182" t="s">
        <v>68</v>
      </c>
      <c r="K1182" s="7">
        <v>61</v>
      </c>
      <c r="L1182">
        <v>1196</v>
      </c>
      <c r="M1182" t="s">
        <v>4341</v>
      </c>
      <c r="N1182">
        <f>COUNTIFS(Bike_Data[Product Name],Bike_Data[[#This Row],[Product Name]])</f>
        <v>91</v>
      </c>
      <c r="O1182">
        <f>_xlfn.RANK.EQ(Bike_Data[[#This Row],[Product Name Count]],Bike_Data[Product Name Count])</f>
        <v>1553</v>
      </c>
      <c r="P11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82" t="s">
        <v>36</v>
      </c>
      <c r="R1182" t="s">
        <v>69</v>
      </c>
      <c r="S1182">
        <v>2</v>
      </c>
      <c r="T1182">
        <v>429</v>
      </c>
      <c r="U1182">
        <v>7.0000000000000007E-2</v>
      </c>
      <c r="V1182" t="s">
        <v>47</v>
      </c>
      <c r="W1182">
        <v>3</v>
      </c>
      <c r="X1182" t="s">
        <v>44</v>
      </c>
      <c r="Y1182" t="s">
        <v>48</v>
      </c>
      <c r="Z1182" t="s">
        <v>49</v>
      </c>
      <c r="AA1182" t="s">
        <v>50</v>
      </c>
    </row>
    <row r="1183" spans="1:27" x14ac:dyDescent="0.25">
      <c r="A1183">
        <v>622</v>
      </c>
      <c r="B1183" t="s">
        <v>1802</v>
      </c>
      <c r="C1183" t="s">
        <v>1810</v>
      </c>
      <c r="D1183">
        <v>4</v>
      </c>
      <c r="E1183" t="s">
        <v>23</v>
      </c>
      <c r="F1183" t="s">
        <v>1818</v>
      </c>
      <c r="G1183" t="s">
        <v>44</v>
      </c>
      <c r="H1183" t="s">
        <v>227</v>
      </c>
      <c r="I1183" t="s">
        <v>1819</v>
      </c>
      <c r="J1183" t="s">
        <v>76</v>
      </c>
      <c r="K1183" s="7">
        <v>63</v>
      </c>
      <c r="L1183">
        <v>1071</v>
      </c>
      <c r="M1183" t="s">
        <v>4341</v>
      </c>
      <c r="N1183">
        <f>COUNTIFS(Bike_Data[Product Name],Bike_Data[[#This Row],[Product Name]])</f>
        <v>101</v>
      </c>
      <c r="O1183">
        <f>_xlfn.RANK.EQ(Bike_Data[[#This Row],[Product Name Count]],Bike_Data[Product Name Count])</f>
        <v>862</v>
      </c>
      <c r="P11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83" t="s">
        <v>77</v>
      </c>
      <c r="R1183" t="s">
        <v>40</v>
      </c>
      <c r="S1183">
        <v>2</v>
      </c>
      <c r="T1183">
        <v>2999.99</v>
      </c>
      <c r="U1183">
        <v>7.0000000000000007E-2</v>
      </c>
      <c r="V1183" t="s">
        <v>47</v>
      </c>
      <c r="W1183">
        <v>17</v>
      </c>
      <c r="X1183" t="s">
        <v>44</v>
      </c>
      <c r="Y1183" t="s">
        <v>48</v>
      </c>
      <c r="Z1183" t="s">
        <v>49</v>
      </c>
      <c r="AA1183" t="s">
        <v>55</v>
      </c>
    </row>
    <row r="1184" spans="1:27" x14ac:dyDescent="0.25">
      <c r="A1184">
        <v>622</v>
      </c>
      <c r="B1184" t="s">
        <v>1802</v>
      </c>
      <c r="C1184" t="s">
        <v>1810</v>
      </c>
      <c r="D1184">
        <v>4</v>
      </c>
      <c r="E1184" t="s">
        <v>23</v>
      </c>
      <c r="F1184" t="s">
        <v>1818</v>
      </c>
      <c r="G1184" t="s">
        <v>44</v>
      </c>
      <c r="H1184" t="s">
        <v>227</v>
      </c>
      <c r="I1184" t="s">
        <v>1819</v>
      </c>
      <c r="J1184" t="s">
        <v>132</v>
      </c>
      <c r="K1184" s="7">
        <v>67</v>
      </c>
      <c r="L1184">
        <v>741</v>
      </c>
      <c r="M1184" t="s">
        <v>4340</v>
      </c>
      <c r="N1184">
        <f>COUNTIFS(Bike_Data[Product Name],Bike_Data[[#This Row],[Product Name]])</f>
        <v>98</v>
      </c>
      <c r="O1184">
        <f>_xlfn.RANK.EQ(Bike_Data[[#This Row],[Product Name Count]],Bike_Data[Product Name Count])</f>
        <v>1164</v>
      </c>
      <c r="P11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84" t="s">
        <v>70</v>
      </c>
      <c r="R1184" t="s">
        <v>37</v>
      </c>
      <c r="S1184">
        <v>1</v>
      </c>
      <c r="T1184">
        <v>499.99</v>
      </c>
      <c r="U1184">
        <v>7.0000000000000007E-2</v>
      </c>
      <c r="V1184" t="s">
        <v>47</v>
      </c>
      <c r="W1184">
        <v>18</v>
      </c>
      <c r="X1184" t="s">
        <v>44</v>
      </c>
      <c r="Y1184" t="s">
        <v>48</v>
      </c>
      <c r="Z1184" t="s">
        <v>49</v>
      </c>
      <c r="AA1184" t="s">
        <v>55</v>
      </c>
    </row>
    <row r="1185" spans="1:27" x14ac:dyDescent="0.25">
      <c r="A1185">
        <v>622</v>
      </c>
      <c r="B1185" t="s">
        <v>1802</v>
      </c>
      <c r="C1185" t="s">
        <v>1810</v>
      </c>
      <c r="D1185">
        <v>4</v>
      </c>
      <c r="E1185" t="s">
        <v>23</v>
      </c>
      <c r="F1185" t="s">
        <v>1818</v>
      </c>
      <c r="G1185" t="s">
        <v>44</v>
      </c>
      <c r="H1185" t="s">
        <v>227</v>
      </c>
      <c r="I1185" t="s">
        <v>1819</v>
      </c>
      <c r="J1185" t="s">
        <v>28</v>
      </c>
      <c r="K1185" s="7">
        <v>67</v>
      </c>
      <c r="L1185">
        <v>741</v>
      </c>
      <c r="M1185" t="s">
        <v>4340</v>
      </c>
      <c r="N1185">
        <f>COUNTIFS(Bike_Data[Product Name],Bike_Data[[#This Row],[Product Name]])</f>
        <v>97</v>
      </c>
      <c r="O1185">
        <f>_xlfn.RANK.EQ(Bike_Data[[#This Row],[Product Name Count]],Bike_Data[Product Name Count])</f>
        <v>1262</v>
      </c>
      <c r="P11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85" t="s">
        <v>29</v>
      </c>
      <c r="R1185" t="s">
        <v>30</v>
      </c>
      <c r="S1185">
        <v>1</v>
      </c>
      <c r="T1185">
        <v>1549</v>
      </c>
      <c r="U1185">
        <v>0.2</v>
      </c>
      <c r="V1185" t="s">
        <v>47</v>
      </c>
      <c r="W1185">
        <v>13</v>
      </c>
      <c r="X1185" t="s">
        <v>44</v>
      </c>
      <c r="Y1185" t="s">
        <v>48</v>
      </c>
      <c r="Z1185" t="s">
        <v>49</v>
      </c>
      <c r="AA1185" t="s">
        <v>55</v>
      </c>
    </row>
    <row r="1186" spans="1:27" x14ac:dyDescent="0.25">
      <c r="A1186">
        <v>622</v>
      </c>
      <c r="B1186" t="s">
        <v>1802</v>
      </c>
      <c r="C1186" t="s">
        <v>1810</v>
      </c>
      <c r="D1186">
        <v>4</v>
      </c>
      <c r="E1186" t="s">
        <v>23</v>
      </c>
      <c r="F1186" t="s">
        <v>1818</v>
      </c>
      <c r="G1186" t="s">
        <v>44</v>
      </c>
      <c r="H1186" t="s">
        <v>227</v>
      </c>
      <c r="I1186" t="s">
        <v>1819</v>
      </c>
      <c r="J1186" t="s">
        <v>75</v>
      </c>
      <c r="K1186" s="7">
        <v>64</v>
      </c>
      <c r="L1186">
        <v>1007</v>
      </c>
      <c r="M1186" t="s">
        <v>4341</v>
      </c>
      <c r="N1186">
        <f>COUNTIFS(Bike_Data[Product Name],Bike_Data[[#This Row],[Product Name]])</f>
        <v>89</v>
      </c>
      <c r="O1186">
        <f>_xlfn.RANK.EQ(Bike_Data[[#This Row],[Product Name Count]],Bike_Data[Product Name Count])</f>
        <v>1826</v>
      </c>
      <c r="P11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86" t="s">
        <v>36</v>
      </c>
      <c r="R1186" t="s">
        <v>69</v>
      </c>
      <c r="S1186">
        <v>1</v>
      </c>
      <c r="T1186">
        <v>449</v>
      </c>
      <c r="U1186">
        <v>0.1</v>
      </c>
      <c r="V1186" t="s">
        <v>47</v>
      </c>
      <c r="W1186">
        <v>13</v>
      </c>
      <c r="X1186" t="s">
        <v>44</v>
      </c>
      <c r="Y1186" t="s">
        <v>48</v>
      </c>
      <c r="Z1186" t="s">
        <v>49</v>
      </c>
      <c r="AA1186" t="s">
        <v>55</v>
      </c>
    </row>
    <row r="1187" spans="1:27" x14ac:dyDescent="0.25">
      <c r="A1187">
        <v>623</v>
      </c>
      <c r="B1187" t="s">
        <v>1813</v>
      </c>
      <c r="C1187" t="s">
        <v>1820</v>
      </c>
      <c r="D1187">
        <v>4</v>
      </c>
      <c r="E1187" t="s">
        <v>23</v>
      </c>
      <c r="F1187" t="s">
        <v>1821</v>
      </c>
      <c r="G1187" t="s">
        <v>44</v>
      </c>
      <c r="H1187" t="s">
        <v>921</v>
      </c>
      <c r="I1187" t="s">
        <v>1822</v>
      </c>
      <c r="J1187" t="s">
        <v>38</v>
      </c>
      <c r="K1187" s="7">
        <v>59</v>
      </c>
      <c r="L1187">
        <v>1257</v>
      </c>
      <c r="M1187" t="s">
        <v>4341</v>
      </c>
      <c r="N1187">
        <f>COUNTIFS(Bike_Data[Product Name],Bike_Data[[#This Row],[Product Name]])</f>
        <v>85</v>
      </c>
      <c r="O1187">
        <f>_xlfn.RANK.EQ(Bike_Data[[#This Row],[Product Name Count]],Bike_Data[Product Name Count])</f>
        <v>2001</v>
      </c>
      <c r="P11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87" t="s">
        <v>39</v>
      </c>
      <c r="R1187" t="s">
        <v>40</v>
      </c>
      <c r="S1187">
        <v>1</v>
      </c>
      <c r="T1187">
        <v>1799.99</v>
      </c>
      <c r="U1187">
        <v>7.0000000000000007E-2</v>
      </c>
      <c r="V1187" t="s">
        <v>47</v>
      </c>
      <c r="W1187">
        <v>1</v>
      </c>
      <c r="X1187" t="s">
        <v>44</v>
      </c>
      <c r="Y1187" t="s">
        <v>48</v>
      </c>
      <c r="Z1187" t="s">
        <v>49</v>
      </c>
      <c r="AA1187" t="s">
        <v>50</v>
      </c>
    </row>
    <row r="1188" spans="1:27" x14ac:dyDescent="0.25">
      <c r="A1188">
        <v>624</v>
      </c>
      <c r="B1188" t="s">
        <v>1813</v>
      </c>
      <c r="C1188" t="s">
        <v>1820</v>
      </c>
      <c r="D1188">
        <v>4</v>
      </c>
      <c r="E1188" t="s">
        <v>23</v>
      </c>
      <c r="F1188" t="s">
        <v>1823</v>
      </c>
      <c r="G1188" t="s">
        <v>44</v>
      </c>
      <c r="H1188" t="s">
        <v>395</v>
      </c>
      <c r="I1188" t="s">
        <v>1824</v>
      </c>
      <c r="J1188" t="s">
        <v>109</v>
      </c>
      <c r="K1188" s="7">
        <v>138</v>
      </c>
      <c r="L1188">
        <v>1</v>
      </c>
      <c r="M1188" t="s">
        <v>4340</v>
      </c>
      <c r="N1188">
        <f>COUNTIFS(Bike_Data[Product Name],Bike_Data[[#This Row],[Product Name]])</f>
        <v>193</v>
      </c>
      <c r="O1188">
        <f>_xlfn.RANK.EQ(Bike_Data[[#This Row],[Product Name Count]],Bike_Data[Product Name Count])</f>
        <v>1</v>
      </c>
      <c r="P11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88" t="s">
        <v>87</v>
      </c>
      <c r="R1188" t="s">
        <v>37</v>
      </c>
      <c r="S1188">
        <v>2</v>
      </c>
      <c r="T1188">
        <v>269.99</v>
      </c>
      <c r="U1188">
        <v>0.05</v>
      </c>
      <c r="V1188" t="s">
        <v>47</v>
      </c>
      <c r="W1188">
        <v>16</v>
      </c>
      <c r="X1188" t="s">
        <v>44</v>
      </c>
      <c r="Y1188" t="s">
        <v>48</v>
      </c>
      <c r="Z1188" t="s">
        <v>49</v>
      </c>
      <c r="AA1188" t="s">
        <v>50</v>
      </c>
    </row>
    <row r="1189" spans="1:27" x14ac:dyDescent="0.25">
      <c r="A1189">
        <v>624</v>
      </c>
      <c r="B1189" t="s">
        <v>1813</v>
      </c>
      <c r="C1189" t="s">
        <v>1820</v>
      </c>
      <c r="D1189">
        <v>4</v>
      </c>
      <c r="E1189" t="s">
        <v>23</v>
      </c>
      <c r="F1189" t="s">
        <v>1823</v>
      </c>
      <c r="G1189" t="s">
        <v>44</v>
      </c>
      <c r="H1189" t="s">
        <v>395</v>
      </c>
      <c r="I1189" t="s">
        <v>1824</v>
      </c>
      <c r="J1189" t="s">
        <v>42</v>
      </c>
      <c r="K1189" s="7">
        <v>131</v>
      </c>
      <c r="L1189">
        <v>275</v>
      </c>
      <c r="M1189" t="s">
        <v>4340</v>
      </c>
      <c r="N1189">
        <f>COUNTIFS(Bike_Data[Product Name],Bike_Data[[#This Row],[Product Name]])</f>
        <v>185</v>
      </c>
      <c r="O1189">
        <f>_xlfn.RANK.EQ(Bike_Data[[#This Row],[Product Name Count]],Bike_Data[Product Name Count])</f>
        <v>387</v>
      </c>
      <c r="P11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89" t="s">
        <v>36</v>
      </c>
      <c r="R1189" t="s">
        <v>37</v>
      </c>
      <c r="S1189">
        <v>1</v>
      </c>
      <c r="T1189">
        <v>599.99</v>
      </c>
      <c r="U1189">
        <v>7.0000000000000007E-2</v>
      </c>
      <c r="V1189" t="s">
        <v>47</v>
      </c>
      <c r="W1189">
        <v>20</v>
      </c>
      <c r="X1189" t="s">
        <v>44</v>
      </c>
      <c r="Y1189" t="s">
        <v>48</v>
      </c>
      <c r="Z1189" t="s">
        <v>49</v>
      </c>
      <c r="AA1189" t="s">
        <v>50</v>
      </c>
    </row>
    <row r="1190" spans="1:27" x14ac:dyDescent="0.25">
      <c r="A1190">
        <v>624</v>
      </c>
      <c r="B1190" t="s">
        <v>1813</v>
      </c>
      <c r="C1190" t="s">
        <v>1820</v>
      </c>
      <c r="D1190">
        <v>4</v>
      </c>
      <c r="E1190" t="s">
        <v>23</v>
      </c>
      <c r="F1190" t="s">
        <v>1823</v>
      </c>
      <c r="G1190" t="s">
        <v>44</v>
      </c>
      <c r="H1190" t="s">
        <v>395</v>
      </c>
      <c r="I1190" t="s">
        <v>1824</v>
      </c>
      <c r="J1190" t="s">
        <v>86</v>
      </c>
      <c r="K1190" s="7">
        <v>123</v>
      </c>
      <c r="L1190">
        <v>406</v>
      </c>
      <c r="M1190" t="s">
        <v>4340</v>
      </c>
      <c r="N1190">
        <f>COUNTIFS(Bike_Data[Product Name],Bike_Data[[#This Row],[Product Name]])</f>
        <v>180</v>
      </c>
      <c r="O1190">
        <f>_xlfn.RANK.EQ(Bike_Data[[#This Row],[Product Name Count]],Bike_Data[Product Name Count])</f>
        <v>572</v>
      </c>
      <c r="P11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90" t="s">
        <v>36</v>
      </c>
      <c r="R1190" t="s">
        <v>37</v>
      </c>
      <c r="S1190">
        <v>2</v>
      </c>
      <c r="T1190">
        <v>269.99</v>
      </c>
      <c r="U1190">
        <v>0.2</v>
      </c>
      <c r="V1190" t="s">
        <v>47</v>
      </c>
      <c r="W1190">
        <v>18</v>
      </c>
      <c r="X1190" t="s">
        <v>44</v>
      </c>
      <c r="Y1190" t="s">
        <v>48</v>
      </c>
      <c r="Z1190" t="s">
        <v>49</v>
      </c>
      <c r="AA1190" t="s">
        <v>50</v>
      </c>
    </row>
    <row r="1191" spans="1:27" x14ac:dyDescent="0.25">
      <c r="A1191">
        <v>624</v>
      </c>
      <c r="B1191" t="s">
        <v>1813</v>
      </c>
      <c r="C1191" t="s">
        <v>1820</v>
      </c>
      <c r="D1191">
        <v>4</v>
      </c>
      <c r="E1191" t="s">
        <v>23</v>
      </c>
      <c r="F1191" t="s">
        <v>1823</v>
      </c>
      <c r="G1191" t="s">
        <v>44</v>
      </c>
      <c r="H1191" t="s">
        <v>395</v>
      </c>
      <c r="I1191" t="s">
        <v>1824</v>
      </c>
      <c r="J1191" t="s">
        <v>86</v>
      </c>
      <c r="K1191" s="7">
        <v>123</v>
      </c>
      <c r="L1191">
        <v>406</v>
      </c>
      <c r="M1191" t="s">
        <v>4340</v>
      </c>
      <c r="N1191">
        <f>COUNTIFS(Bike_Data[Product Name],Bike_Data[[#This Row],[Product Name]])</f>
        <v>180</v>
      </c>
      <c r="O1191">
        <f>_xlfn.RANK.EQ(Bike_Data[[#This Row],[Product Name Count]],Bike_Data[Product Name Count])</f>
        <v>572</v>
      </c>
      <c r="P11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91" t="s">
        <v>87</v>
      </c>
      <c r="R1191" t="s">
        <v>37</v>
      </c>
      <c r="S1191">
        <v>1</v>
      </c>
      <c r="T1191">
        <v>269.99</v>
      </c>
      <c r="U1191">
        <v>7.0000000000000007E-2</v>
      </c>
      <c r="V1191" t="s">
        <v>47</v>
      </c>
      <c r="W1191">
        <v>0</v>
      </c>
      <c r="X1191" t="s">
        <v>44</v>
      </c>
      <c r="Y1191" t="s">
        <v>48</v>
      </c>
      <c r="Z1191" t="s">
        <v>49</v>
      </c>
      <c r="AA1191" t="s">
        <v>50</v>
      </c>
    </row>
    <row r="1192" spans="1:27" x14ac:dyDescent="0.25">
      <c r="A1192">
        <v>626</v>
      </c>
      <c r="B1192" t="s">
        <v>1810</v>
      </c>
      <c r="C1192" t="s">
        <v>1820</v>
      </c>
      <c r="D1192">
        <v>4</v>
      </c>
      <c r="E1192" t="s">
        <v>23</v>
      </c>
      <c r="F1192" t="s">
        <v>1828</v>
      </c>
      <c r="G1192" t="s">
        <v>44</v>
      </c>
      <c r="H1192" t="s">
        <v>930</v>
      </c>
      <c r="I1192" t="s">
        <v>1829</v>
      </c>
      <c r="J1192" t="s">
        <v>82</v>
      </c>
      <c r="K1192" s="7">
        <v>54</v>
      </c>
      <c r="L1192">
        <v>1429</v>
      </c>
      <c r="M1192" t="s">
        <v>4341</v>
      </c>
      <c r="N1192">
        <f>COUNTIFS(Bike_Data[Product Name],Bike_Data[[#This Row],[Product Name]])</f>
        <v>91</v>
      </c>
      <c r="O1192">
        <f>_xlfn.RANK.EQ(Bike_Data[[#This Row],[Product Name Count]],Bike_Data[Product Name Count])</f>
        <v>1553</v>
      </c>
      <c r="P11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92" t="s">
        <v>36</v>
      </c>
      <c r="R1192" t="s">
        <v>37</v>
      </c>
      <c r="S1192">
        <v>1</v>
      </c>
      <c r="T1192">
        <v>529.99</v>
      </c>
      <c r="U1192">
        <v>0.2</v>
      </c>
      <c r="V1192" t="s">
        <v>47</v>
      </c>
      <c r="W1192">
        <v>6</v>
      </c>
      <c r="X1192" t="s">
        <v>44</v>
      </c>
      <c r="Y1192" t="s">
        <v>48</v>
      </c>
      <c r="Z1192" t="s">
        <v>49</v>
      </c>
      <c r="AA1192" t="s">
        <v>55</v>
      </c>
    </row>
    <row r="1193" spans="1:27" x14ac:dyDescent="0.25">
      <c r="A1193">
        <v>627</v>
      </c>
      <c r="B1193" t="s">
        <v>1810</v>
      </c>
      <c r="C1193" t="s">
        <v>1830</v>
      </c>
      <c r="D1193">
        <v>4</v>
      </c>
      <c r="E1193" t="s">
        <v>23</v>
      </c>
      <c r="F1193" t="s">
        <v>1831</v>
      </c>
      <c r="G1193" t="s">
        <v>44</v>
      </c>
      <c r="H1193" t="s">
        <v>1119</v>
      </c>
      <c r="I1193" t="s">
        <v>1832</v>
      </c>
      <c r="J1193" t="s">
        <v>42</v>
      </c>
      <c r="K1193" s="7">
        <v>131</v>
      </c>
      <c r="L1193">
        <v>275</v>
      </c>
      <c r="M1193" t="s">
        <v>4340</v>
      </c>
      <c r="N1193">
        <f>COUNTIFS(Bike_Data[Product Name],Bike_Data[[#This Row],[Product Name]])</f>
        <v>185</v>
      </c>
      <c r="O1193">
        <f>_xlfn.RANK.EQ(Bike_Data[[#This Row],[Product Name Count]],Bike_Data[Product Name Count])</f>
        <v>387</v>
      </c>
      <c r="P11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93" t="s">
        <v>70</v>
      </c>
      <c r="R1193" t="s">
        <v>37</v>
      </c>
      <c r="S1193">
        <v>1</v>
      </c>
      <c r="T1193">
        <v>599.99</v>
      </c>
      <c r="U1193">
        <v>7.0000000000000007E-2</v>
      </c>
      <c r="V1193" t="s">
        <v>47</v>
      </c>
      <c r="W1193">
        <v>2</v>
      </c>
      <c r="X1193" t="s">
        <v>44</v>
      </c>
      <c r="Y1193" t="s">
        <v>48</v>
      </c>
      <c r="Z1193" t="s">
        <v>49</v>
      </c>
      <c r="AA1193" t="s">
        <v>50</v>
      </c>
    </row>
    <row r="1194" spans="1:27" x14ac:dyDescent="0.25">
      <c r="A1194">
        <v>627</v>
      </c>
      <c r="B1194" t="s">
        <v>1810</v>
      </c>
      <c r="C1194" t="s">
        <v>1830</v>
      </c>
      <c r="D1194">
        <v>4</v>
      </c>
      <c r="E1194" t="s">
        <v>23</v>
      </c>
      <c r="F1194" t="s">
        <v>1831</v>
      </c>
      <c r="G1194" t="s">
        <v>44</v>
      </c>
      <c r="H1194" t="s">
        <v>1119</v>
      </c>
      <c r="I1194" t="s">
        <v>1832</v>
      </c>
      <c r="J1194" t="s">
        <v>76</v>
      </c>
      <c r="K1194" s="7">
        <v>63</v>
      </c>
      <c r="L1194">
        <v>1071</v>
      </c>
      <c r="M1194" t="s">
        <v>4341</v>
      </c>
      <c r="N1194">
        <f>COUNTIFS(Bike_Data[Product Name],Bike_Data[[#This Row],[Product Name]])</f>
        <v>101</v>
      </c>
      <c r="O1194">
        <f>_xlfn.RANK.EQ(Bike_Data[[#This Row],[Product Name Count]],Bike_Data[Product Name Count])</f>
        <v>862</v>
      </c>
      <c r="P11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94" t="s">
        <v>77</v>
      </c>
      <c r="R1194" t="s">
        <v>40</v>
      </c>
      <c r="S1194">
        <v>2</v>
      </c>
      <c r="T1194">
        <v>2999.99</v>
      </c>
      <c r="U1194">
        <v>0.2</v>
      </c>
      <c r="V1194" t="s">
        <v>47</v>
      </c>
      <c r="W1194">
        <v>17</v>
      </c>
      <c r="X1194" t="s">
        <v>44</v>
      </c>
      <c r="Y1194" t="s">
        <v>48</v>
      </c>
      <c r="Z1194" t="s">
        <v>49</v>
      </c>
      <c r="AA1194" t="s">
        <v>50</v>
      </c>
    </row>
    <row r="1195" spans="1:27" x14ac:dyDescent="0.25">
      <c r="A1195">
        <v>627</v>
      </c>
      <c r="B1195" t="s">
        <v>1810</v>
      </c>
      <c r="C1195" t="s">
        <v>1830</v>
      </c>
      <c r="D1195">
        <v>4</v>
      </c>
      <c r="E1195" t="s">
        <v>23</v>
      </c>
      <c r="F1195" t="s">
        <v>1831</v>
      </c>
      <c r="G1195" t="s">
        <v>44</v>
      </c>
      <c r="H1195" t="s">
        <v>1119</v>
      </c>
      <c r="I1195" t="s">
        <v>1832</v>
      </c>
      <c r="J1195" t="s">
        <v>165</v>
      </c>
      <c r="K1195" s="7">
        <v>57</v>
      </c>
      <c r="L1195">
        <v>1316</v>
      </c>
      <c r="M1195" t="s">
        <v>4341</v>
      </c>
      <c r="N1195">
        <f>COUNTIFS(Bike_Data[Product Name],Bike_Data[[#This Row],[Product Name]])</f>
        <v>78</v>
      </c>
      <c r="O1195">
        <f>_xlfn.RANK.EQ(Bike_Data[[#This Row],[Product Name Count]],Bike_Data[Product Name Count])</f>
        <v>2170</v>
      </c>
      <c r="P11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95" t="s">
        <v>36</v>
      </c>
      <c r="R1195" t="s">
        <v>69</v>
      </c>
      <c r="S1195">
        <v>1</v>
      </c>
      <c r="T1195">
        <v>449</v>
      </c>
      <c r="U1195">
        <v>7.0000000000000007E-2</v>
      </c>
      <c r="V1195" t="s">
        <v>47</v>
      </c>
      <c r="W1195">
        <v>15</v>
      </c>
      <c r="X1195" t="s">
        <v>44</v>
      </c>
      <c r="Y1195" t="s">
        <v>48</v>
      </c>
      <c r="Z1195" t="s">
        <v>49</v>
      </c>
      <c r="AA1195" t="s">
        <v>50</v>
      </c>
    </row>
    <row r="1196" spans="1:27" x14ac:dyDescent="0.25">
      <c r="A1196">
        <v>630</v>
      </c>
      <c r="B1196" t="s">
        <v>1825</v>
      </c>
      <c r="C1196" t="s">
        <v>1830</v>
      </c>
      <c r="D1196">
        <v>4</v>
      </c>
      <c r="E1196" t="s">
        <v>23</v>
      </c>
      <c r="F1196" t="s">
        <v>1838</v>
      </c>
      <c r="G1196" t="s">
        <v>44</v>
      </c>
      <c r="H1196" t="s">
        <v>233</v>
      </c>
      <c r="I1196" t="s">
        <v>1839</v>
      </c>
      <c r="J1196" t="s">
        <v>109</v>
      </c>
      <c r="K1196" s="7">
        <v>138</v>
      </c>
      <c r="L1196">
        <v>1</v>
      </c>
      <c r="M1196" t="s">
        <v>4340</v>
      </c>
      <c r="N1196">
        <f>COUNTIFS(Bike_Data[Product Name],Bike_Data[[#This Row],[Product Name]])</f>
        <v>193</v>
      </c>
      <c r="O1196">
        <f>_xlfn.RANK.EQ(Bike_Data[[#This Row],[Product Name Count]],Bike_Data[Product Name Count])</f>
        <v>1</v>
      </c>
      <c r="P11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96" t="s">
        <v>87</v>
      </c>
      <c r="R1196" t="s">
        <v>37</v>
      </c>
      <c r="S1196">
        <v>2</v>
      </c>
      <c r="T1196">
        <v>269.99</v>
      </c>
      <c r="U1196">
        <v>7.0000000000000007E-2</v>
      </c>
      <c r="V1196" t="s">
        <v>47</v>
      </c>
      <c r="W1196">
        <v>16</v>
      </c>
      <c r="X1196" t="s">
        <v>44</v>
      </c>
      <c r="Y1196" t="s">
        <v>48</v>
      </c>
      <c r="Z1196" t="s">
        <v>49</v>
      </c>
      <c r="AA1196" t="s">
        <v>50</v>
      </c>
    </row>
    <row r="1197" spans="1:27" x14ac:dyDescent="0.25">
      <c r="A1197">
        <v>630</v>
      </c>
      <c r="B1197" t="s">
        <v>1825</v>
      </c>
      <c r="C1197" t="s">
        <v>1830</v>
      </c>
      <c r="D1197">
        <v>4</v>
      </c>
      <c r="E1197" t="s">
        <v>23</v>
      </c>
      <c r="F1197" t="s">
        <v>1838</v>
      </c>
      <c r="G1197" t="s">
        <v>44</v>
      </c>
      <c r="H1197" t="s">
        <v>233</v>
      </c>
      <c r="I1197" t="s">
        <v>1839</v>
      </c>
      <c r="J1197" t="s">
        <v>132</v>
      </c>
      <c r="K1197" s="7">
        <v>67</v>
      </c>
      <c r="L1197">
        <v>741</v>
      </c>
      <c r="M1197" t="s">
        <v>4340</v>
      </c>
      <c r="N1197">
        <f>COUNTIFS(Bike_Data[Product Name],Bike_Data[[#This Row],[Product Name]])</f>
        <v>98</v>
      </c>
      <c r="O1197">
        <f>_xlfn.RANK.EQ(Bike_Data[[#This Row],[Product Name Count]],Bike_Data[Product Name Count])</f>
        <v>1164</v>
      </c>
      <c r="P11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197" t="s">
        <v>70</v>
      </c>
      <c r="R1197" t="s">
        <v>37</v>
      </c>
      <c r="S1197">
        <v>1</v>
      </c>
      <c r="T1197">
        <v>499.99</v>
      </c>
      <c r="U1197">
        <v>0.1</v>
      </c>
      <c r="V1197" t="s">
        <v>47</v>
      </c>
      <c r="W1197">
        <v>18</v>
      </c>
      <c r="X1197" t="s">
        <v>44</v>
      </c>
      <c r="Y1197" t="s">
        <v>48</v>
      </c>
      <c r="Z1197" t="s">
        <v>49</v>
      </c>
      <c r="AA1197" t="s">
        <v>50</v>
      </c>
    </row>
    <row r="1198" spans="1:27" x14ac:dyDescent="0.25">
      <c r="A1198">
        <v>630</v>
      </c>
      <c r="B1198" t="s">
        <v>1825</v>
      </c>
      <c r="C1198" t="s">
        <v>1830</v>
      </c>
      <c r="D1198">
        <v>4</v>
      </c>
      <c r="E1198" t="s">
        <v>23</v>
      </c>
      <c r="F1198" t="s">
        <v>1838</v>
      </c>
      <c r="G1198" t="s">
        <v>44</v>
      </c>
      <c r="H1198" t="s">
        <v>233</v>
      </c>
      <c r="I1198" t="s">
        <v>1839</v>
      </c>
      <c r="J1198" t="s">
        <v>127</v>
      </c>
      <c r="K1198" s="7">
        <v>66</v>
      </c>
      <c r="L1198">
        <v>875</v>
      </c>
      <c r="M1198" t="s">
        <v>4341</v>
      </c>
      <c r="N1198">
        <f>COUNTIFS(Bike_Data[Product Name],Bike_Data[[#This Row],[Product Name]])</f>
        <v>91</v>
      </c>
      <c r="O1198">
        <f>_xlfn.RANK.EQ(Bike_Data[[#This Row],[Product Name Count]],Bike_Data[Product Name Count])</f>
        <v>1553</v>
      </c>
      <c r="P11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98" t="s">
        <v>39</v>
      </c>
      <c r="R1198" t="s">
        <v>128</v>
      </c>
      <c r="S1198">
        <v>1</v>
      </c>
      <c r="T1198">
        <v>1320.99</v>
      </c>
      <c r="U1198">
        <v>0.05</v>
      </c>
      <c r="V1198" t="s">
        <v>47</v>
      </c>
      <c r="W1198">
        <v>1</v>
      </c>
      <c r="X1198" t="s">
        <v>44</v>
      </c>
      <c r="Y1198" t="s">
        <v>48</v>
      </c>
      <c r="Z1198" t="s">
        <v>49</v>
      </c>
      <c r="AA1198" t="s">
        <v>50</v>
      </c>
    </row>
    <row r="1199" spans="1:27" x14ac:dyDescent="0.25">
      <c r="A1199">
        <v>630</v>
      </c>
      <c r="B1199" t="s">
        <v>1825</v>
      </c>
      <c r="C1199" t="s">
        <v>1830</v>
      </c>
      <c r="D1199">
        <v>4</v>
      </c>
      <c r="E1199" t="s">
        <v>23</v>
      </c>
      <c r="F1199" t="s">
        <v>1838</v>
      </c>
      <c r="G1199" t="s">
        <v>44</v>
      </c>
      <c r="H1199" t="s">
        <v>233</v>
      </c>
      <c r="I1199" t="s">
        <v>1839</v>
      </c>
      <c r="J1199" t="s">
        <v>75</v>
      </c>
      <c r="K1199" s="7">
        <v>64</v>
      </c>
      <c r="L1199">
        <v>1007</v>
      </c>
      <c r="M1199" t="s">
        <v>4341</v>
      </c>
      <c r="N1199">
        <f>COUNTIFS(Bike_Data[Product Name],Bike_Data[[#This Row],[Product Name]])</f>
        <v>89</v>
      </c>
      <c r="O1199">
        <f>_xlfn.RANK.EQ(Bike_Data[[#This Row],[Product Name Count]],Bike_Data[Product Name Count])</f>
        <v>1826</v>
      </c>
      <c r="P11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199" t="s">
        <v>36</v>
      </c>
      <c r="R1199" t="s">
        <v>69</v>
      </c>
      <c r="S1199">
        <v>2</v>
      </c>
      <c r="T1199">
        <v>449</v>
      </c>
      <c r="U1199">
        <v>0.1</v>
      </c>
      <c r="V1199" t="s">
        <v>47</v>
      </c>
      <c r="W1199">
        <v>13</v>
      </c>
      <c r="X1199" t="s">
        <v>44</v>
      </c>
      <c r="Y1199" t="s">
        <v>48</v>
      </c>
      <c r="Z1199" t="s">
        <v>49</v>
      </c>
      <c r="AA1199" t="s">
        <v>50</v>
      </c>
    </row>
    <row r="1200" spans="1:27" x14ac:dyDescent="0.25">
      <c r="A1200">
        <v>632</v>
      </c>
      <c r="B1200" t="s">
        <v>1820</v>
      </c>
      <c r="C1200" t="s">
        <v>1835</v>
      </c>
      <c r="D1200">
        <v>4</v>
      </c>
      <c r="E1200" t="s">
        <v>23</v>
      </c>
      <c r="F1200" t="s">
        <v>1842</v>
      </c>
      <c r="G1200" t="s">
        <v>44</v>
      </c>
      <c r="H1200" t="s">
        <v>268</v>
      </c>
      <c r="I1200" t="s">
        <v>1843</v>
      </c>
      <c r="J1200" t="s">
        <v>86</v>
      </c>
      <c r="K1200" s="7">
        <v>123</v>
      </c>
      <c r="L1200">
        <v>406</v>
      </c>
      <c r="M1200" t="s">
        <v>4340</v>
      </c>
      <c r="N1200">
        <f>COUNTIFS(Bike_Data[Product Name],Bike_Data[[#This Row],[Product Name]])</f>
        <v>180</v>
      </c>
      <c r="O1200">
        <f>_xlfn.RANK.EQ(Bike_Data[[#This Row],[Product Name Count]],Bike_Data[Product Name Count])</f>
        <v>572</v>
      </c>
      <c r="P12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200" t="s">
        <v>87</v>
      </c>
      <c r="R1200" t="s">
        <v>37</v>
      </c>
      <c r="S1200">
        <v>2</v>
      </c>
      <c r="T1200">
        <v>269.99</v>
      </c>
      <c r="U1200">
        <v>0.1</v>
      </c>
      <c r="V1200" t="s">
        <v>47</v>
      </c>
      <c r="W1200">
        <v>0</v>
      </c>
      <c r="X1200" t="s">
        <v>44</v>
      </c>
      <c r="Y1200" t="s">
        <v>48</v>
      </c>
      <c r="Z1200" t="s">
        <v>49</v>
      </c>
      <c r="AA1200" t="s">
        <v>55</v>
      </c>
    </row>
    <row r="1201" spans="1:27" x14ac:dyDescent="0.25">
      <c r="A1201">
        <v>632</v>
      </c>
      <c r="B1201" t="s">
        <v>1820</v>
      </c>
      <c r="C1201" t="s">
        <v>1835</v>
      </c>
      <c r="D1201">
        <v>4</v>
      </c>
      <c r="E1201" t="s">
        <v>23</v>
      </c>
      <c r="F1201" t="s">
        <v>1842</v>
      </c>
      <c r="G1201" t="s">
        <v>44</v>
      </c>
      <c r="H1201" t="s">
        <v>268</v>
      </c>
      <c r="I1201" t="s">
        <v>1843</v>
      </c>
      <c r="J1201" t="s">
        <v>114</v>
      </c>
      <c r="K1201" s="7">
        <v>73</v>
      </c>
      <c r="L1201">
        <v>529</v>
      </c>
      <c r="M1201" t="s">
        <v>4340</v>
      </c>
      <c r="N1201">
        <f>COUNTIFS(Bike_Data[Product Name],Bike_Data[[#This Row],[Product Name]])</f>
        <v>110</v>
      </c>
      <c r="O1201">
        <f>_xlfn.RANK.EQ(Bike_Data[[#This Row],[Product Name Count]],Bike_Data[Product Name Count])</f>
        <v>752</v>
      </c>
      <c r="P12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201" t="s">
        <v>39</v>
      </c>
      <c r="R1201" t="s">
        <v>30</v>
      </c>
      <c r="S1201">
        <v>1</v>
      </c>
      <c r="T1201">
        <v>469.99</v>
      </c>
      <c r="U1201">
        <v>0.05</v>
      </c>
      <c r="V1201" t="s">
        <v>47</v>
      </c>
      <c r="W1201">
        <v>11</v>
      </c>
      <c r="X1201" t="s">
        <v>44</v>
      </c>
      <c r="Y1201" t="s">
        <v>48</v>
      </c>
      <c r="Z1201" t="s">
        <v>49</v>
      </c>
      <c r="AA1201" t="s">
        <v>55</v>
      </c>
    </row>
    <row r="1202" spans="1:27" x14ac:dyDescent="0.25">
      <c r="A1202">
        <v>632</v>
      </c>
      <c r="B1202" t="s">
        <v>1820</v>
      </c>
      <c r="C1202" t="s">
        <v>1835</v>
      </c>
      <c r="D1202">
        <v>4</v>
      </c>
      <c r="E1202" t="s">
        <v>23</v>
      </c>
      <c r="F1202" t="s">
        <v>1842</v>
      </c>
      <c r="G1202" t="s">
        <v>44</v>
      </c>
      <c r="H1202" t="s">
        <v>268</v>
      </c>
      <c r="I1202" t="s">
        <v>1843</v>
      </c>
      <c r="J1202" t="s">
        <v>132</v>
      </c>
      <c r="K1202" s="7">
        <v>67</v>
      </c>
      <c r="L1202">
        <v>741</v>
      </c>
      <c r="M1202" t="s">
        <v>4340</v>
      </c>
      <c r="N1202">
        <f>COUNTIFS(Bike_Data[Product Name],Bike_Data[[#This Row],[Product Name]])</f>
        <v>98</v>
      </c>
      <c r="O1202">
        <f>_xlfn.RANK.EQ(Bike_Data[[#This Row],[Product Name Count]],Bike_Data[Product Name Count])</f>
        <v>1164</v>
      </c>
      <c r="P12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202" t="s">
        <v>70</v>
      </c>
      <c r="R1202" t="s">
        <v>37</v>
      </c>
      <c r="S1202">
        <v>1</v>
      </c>
      <c r="T1202">
        <v>499.99</v>
      </c>
      <c r="U1202">
        <v>0.2</v>
      </c>
      <c r="V1202" t="s">
        <v>47</v>
      </c>
      <c r="W1202">
        <v>18</v>
      </c>
      <c r="X1202" t="s">
        <v>44</v>
      </c>
      <c r="Y1202" t="s">
        <v>48</v>
      </c>
      <c r="Z1202" t="s">
        <v>49</v>
      </c>
      <c r="AA1202" t="s">
        <v>55</v>
      </c>
    </row>
    <row r="1203" spans="1:27" x14ac:dyDescent="0.25">
      <c r="A1203">
        <v>632</v>
      </c>
      <c r="B1203" t="s">
        <v>1820</v>
      </c>
      <c r="C1203" t="s">
        <v>1835</v>
      </c>
      <c r="D1203">
        <v>4</v>
      </c>
      <c r="E1203" t="s">
        <v>23</v>
      </c>
      <c r="F1203" t="s">
        <v>1842</v>
      </c>
      <c r="G1203" t="s">
        <v>44</v>
      </c>
      <c r="H1203" t="s">
        <v>268</v>
      </c>
      <c r="I1203" t="s">
        <v>1843</v>
      </c>
      <c r="J1203" t="s">
        <v>104</v>
      </c>
      <c r="K1203" s="7">
        <v>66</v>
      </c>
      <c r="L1203">
        <v>875</v>
      </c>
      <c r="M1203" t="s">
        <v>4341</v>
      </c>
      <c r="N1203">
        <f>COUNTIFS(Bike_Data[Product Name],Bike_Data[[#This Row],[Product Name]])</f>
        <v>97</v>
      </c>
      <c r="O1203">
        <f>_xlfn.RANK.EQ(Bike_Data[[#This Row],[Product Name Count]],Bike_Data[Product Name Count])</f>
        <v>1262</v>
      </c>
      <c r="P12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203" t="s">
        <v>29</v>
      </c>
      <c r="R1203" t="s">
        <v>30</v>
      </c>
      <c r="S1203">
        <v>2</v>
      </c>
      <c r="T1203">
        <v>1680.99</v>
      </c>
      <c r="U1203">
        <v>0.1</v>
      </c>
      <c r="V1203" t="s">
        <v>47</v>
      </c>
      <c r="W1203">
        <v>21</v>
      </c>
      <c r="X1203" t="s">
        <v>44</v>
      </c>
      <c r="Y1203" t="s">
        <v>48</v>
      </c>
      <c r="Z1203" t="s">
        <v>49</v>
      </c>
      <c r="AA1203" t="s">
        <v>55</v>
      </c>
    </row>
    <row r="1204" spans="1:27" x14ac:dyDescent="0.25">
      <c r="A1204">
        <v>632</v>
      </c>
      <c r="B1204" t="s">
        <v>1820</v>
      </c>
      <c r="C1204" t="s">
        <v>1835</v>
      </c>
      <c r="D1204">
        <v>4</v>
      </c>
      <c r="E1204" t="s">
        <v>23</v>
      </c>
      <c r="F1204" t="s">
        <v>1842</v>
      </c>
      <c r="G1204" t="s">
        <v>44</v>
      </c>
      <c r="H1204" t="s">
        <v>268</v>
      </c>
      <c r="I1204" t="s">
        <v>1843</v>
      </c>
      <c r="J1204" t="s">
        <v>82</v>
      </c>
      <c r="K1204" s="7">
        <v>54</v>
      </c>
      <c r="L1204">
        <v>1429</v>
      </c>
      <c r="M1204" t="s">
        <v>4341</v>
      </c>
      <c r="N1204">
        <f>COUNTIFS(Bike_Data[Product Name],Bike_Data[[#This Row],[Product Name]])</f>
        <v>91</v>
      </c>
      <c r="O1204">
        <f>_xlfn.RANK.EQ(Bike_Data[[#This Row],[Product Name Count]],Bike_Data[Product Name Count])</f>
        <v>1553</v>
      </c>
      <c r="P12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204" t="s">
        <v>36</v>
      </c>
      <c r="R1204" t="s">
        <v>37</v>
      </c>
      <c r="S1204">
        <v>1</v>
      </c>
      <c r="T1204">
        <v>529.99</v>
      </c>
      <c r="U1204">
        <v>7.0000000000000007E-2</v>
      </c>
      <c r="V1204" t="s">
        <v>47</v>
      </c>
      <c r="W1204">
        <v>6</v>
      </c>
      <c r="X1204" t="s">
        <v>44</v>
      </c>
      <c r="Y1204" t="s">
        <v>48</v>
      </c>
      <c r="Z1204" t="s">
        <v>49</v>
      </c>
      <c r="AA1204" t="s">
        <v>55</v>
      </c>
    </row>
    <row r="1205" spans="1:27" x14ac:dyDescent="0.25">
      <c r="A1205">
        <v>634</v>
      </c>
      <c r="B1205" t="s">
        <v>1835</v>
      </c>
      <c r="C1205" t="s">
        <v>1844</v>
      </c>
      <c r="D1205">
        <v>4</v>
      </c>
      <c r="E1205" t="s">
        <v>23</v>
      </c>
      <c r="F1205" t="s">
        <v>1847</v>
      </c>
      <c r="G1205" t="s">
        <v>44</v>
      </c>
      <c r="H1205" t="s">
        <v>830</v>
      </c>
      <c r="I1205" t="s">
        <v>1848</v>
      </c>
      <c r="J1205" t="s">
        <v>78</v>
      </c>
      <c r="K1205" s="7">
        <v>136</v>
      </c>
      <c r="L1205">
        <v>139</v>
      </c>
      <c r="M1205" t="s">
        <v>4340</v>
      </c>
      <c r="N1205">
        <f>COUNTIFS(Bike_Data[Product Name],Bike_Data[[#This Row],[Product Name]])</f>
        <v>193</v>
      </c>
      <c r="O1205">
        <f>_xlfn.RANK.EQ(Bike_Data[[#This Row],[Product Name Count]],Bike_Data[Product Name Count])</f>
        <v>1</v>
      </c>
      <c r="P12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205" t="s">
        <v>36</v>
      </c>
      <c r="R1205" t="s">
        <v>37</v>
      </c>
      <c r="S1205">
        <v>1</v>
      </c>
      <c r="T1205">
        <v>549.99</v>
      </c>
      <c r="U1205">
        <v>0.1</v>
      </c>
      <c r="V1205" t="s">
        <v>47</v>
      </c>
      <c r="W1205">
        <v>2</v>
      </c>
      <c r="X1205" t="s">
        <v>44</v>
      </c>
      <c r="Y1205" t="s">
        <v>48</v>
      </c>
      <c r="Z1205" t="s">
        <v>49</v>
      </c>
      <c r="AA1205" t="s">
        <v>50</v>
      </c>
    </row>
    <row r="1206" spans="1:27" x14ac:dyDescent="0.25">
      <c r="A1206">
        <v>634</v>
      </c>
      <c r="B1206" t="s">
        <v>1835</v>
      </c>
      <c r="C1206" t="s">
        <v>1844</v>
      </c>
      <c r="D1206">
        <v>4</v>
      </c>
      <c r="E1206" t="s">
        <v>23</v>
      </c>
      <c r="F1206" t="s">
        <v>1847</v>
      </c>
      <c r="G1206" t="s">
        <v>44</v>
      </c>
      <c r="H1206" t="s">
        <v>830</v>
      </c>
      <c r="I1206" t="s">
        <v>1848</v>
      </c>
      <c r="J1206" t="s">
        <v>41</v>
      </c>
      <c r="K1206" s="7">
        <v>62</v>
      </c>
      <c r="L1206">
        <v>1134</v>
      </c>
      <c r="M1206" t="s">
        <v>4341</v>
      </c>
      <c r="N1206">
        <f>COUNTIFS(Bike_Data[Product Name],Bike_Data[[#This Row],[Product Name]])</f>
        <v>97</v>
      </c>
      <c r="O1206">
        <f>_xlfn.RANK.EQ(Bike_Data[[#This Row],[Product Name Count]],Bike_Data[Product Name Count])</f>
        <v>1262</v>
      </c>
      <c r="P12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206" t="s">
        <v>39</v>
      </c>
      <c r="R1206" t="s">
        <v>40</v>
      </c>
      <c r="S1206">
        <v>2</v>
      </c>
      <c r="T1206">
        <v>2899.99</v>
      </c>
      <c r="U1206">
        <v>0.05</v>
      </c>
      <c r="V1206" t="s">
        <v>47</v>
      </c>
      <c r="W1206">
        <v>2</v>
      </c>
      <c r="X1206" t="s">
        <v>44</v>
      </c>
      <c r="Y1206" t="s">
        <v>48</v>
      </c>
      <c r="Z1206" t="s">
        <v>49</v>
      </c>
      <c r="AA1206" t="s">
        <v>50</v>
      </c>
    </row>
    <row r="1207" spans="1:27" x14ac:dyDescent="0.25">
      <c r="A1207">
        <v>635</v>
      </c>
      <c r="B1207" t="s">
        <v>1844</v>
      </c>
      <c r="C1207" t="s">
        <v>1849</v>
      </c>
      <c r="D1207">
        <v>4</v>
      </c>
      <c r="E1207" t="s">
        <v>23</v>
      </c>
      <c r="F1207" t="s">
        <v>1850</v>
      </c>
      <c r="G1207" t="s">
        <v>44</v>
      </c>
      <c r="H1207" t="s">
        <v>143</v>
      </c>
      <c r="I1207" t="s">
        <v>1851</v>
      </c>
      <c r="J1207" t="s">
        <v>41</v>
      </c>
      <c r="K1207" s="7">
        <v>62</v>
      </c>
      <c r="L1207">
        <v>1134</v>
      </c>
      <c r="M1207" t="s">
        <v>4341</v>
      </c>
      <c r="N1207">
        <f>COUNTIFS(Bike_Data[Product Name],Bike_Data[[#This Row],[Product Name]])</f>
        <v>97</v>
      </c>
      <c r="O1207">
        <f>_xlfn.RANK.EQ(Bike_Data[[#This Row],[Product Name Count]],Bike_Data[Product Name Count])</f>
        <v>1262</v>
      </c>
      <c r="P12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207" t="s">
        <v>39</v>
      </c>
      <c r="R1207" t="s">
        <v>40</v>
      </c>
      <c r="S1207">
        <v>1</v>
      </c>
      <c r="T1207">
        <v>2899.99</v>
      </c>
      <c r="U1207">
        <v>0.05</v>
      </c>
      <c r="V1207" t="s">
        <v>47</v>
      </c>
      <c r="W1207">
        <v>2</v>
      </c>
      <c r="X1207" t="s">
        <v>44</v>
      </c>
      <c r="Y1207" t="s">
        <v>48</v>
      </c>
      <c r="Z1207" t="s">
        <v>49</v>
      </c>
      <c r="AA1207" t="s">
        <v>50</v>
      </c>
    </row>
    <row r="1208" spans="1:27" x14ac:dyDescent="0.25">
      <c r="A1208">
        <v>637</v>
      </c>
      <c r="B1208" t="s">
        <v>1852</v>
      </c>
      <c r="C1208" t="s">
        <v>1853</v>
      </c>
      <c r="D1208">
        <v>4</v>
      </c>
      <c r="E1208" t="s">
        <v>23</v>
      </c>
      <c r="F1208" t="s">
        <v>1858</v>
      </c>
      <c r="G1208" t="s">
        <v>44</v>
      </c>
      <c r="H1208" t="s">
        <v>187</v>
      </c>
      <c r="I1208" t="s">
        <v>1859</v>
      </c>
      <c r="J1208" t="s">
        <v>76</v>
      </c>
      <c r="K1208" s="7">
        <v>63</v>
      </c>
      <c r="L1208">
        <v>1071</v>
      </c>
      <c r="M1208" t="s">
        <v>4341</v>
      </c>
      <c r="N1208">
        <f>COUNTIFS(Bike_Data[Product Name],Bike_Data[[#This Row],[Product Name]])</f>
        <v>101</v>
      </c>
      <c r="O1208">
        <f>_xlfn.RANK.EQ(Bike_Data[[#This Row],[Product Name Count]],Bike_Data[Product Name Count])</f>
        <v>862</v>
      </c>
      <c r="P12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208" t="s">
        <v>77</v>
      </c>
      <c r="R1208" t="s">
        <v>40</v>
      </c>
      <c r="S1208">
        <v>1</v>
      </c>
      <c r="T1208">
        <v>2999.99</v>
      </c>
      <c r="U1208">
        <v>0.1</v>
      </c>
      <c r="V1208" t="s">
        <v>47</v>
      </c>
      <c r="W1208">
        <v>17</v>
      </c>
      <c r="X1208" t="s">
        <v>44</v>
      </c>
      <c r="Y1208" t="s">
        <v>48</v>
      </c>
      <c r="Z1208" t="s">
        <v>49</v>
      </c>
      <c r="AA1208" t="s">
        <v>50</v>
      </c>
    </row>
    <row r="1209" spans="1:27" x14ac:dyDescent="0.25">
      <c r="A1209">
        <v>637</v>
      </c>
      <c r="B1209" t="s">
        <v>1852</v>
      </c>
      <c r="C1209" t="s">
        <v>1853</v>
      </c>
      <c r="D1209">
        <v>4</v>
      </c>
      <c r="E1209" t="s">
        <v>23</v>
      </c>
      <c r="F1209" t="s">
        <v>1858</v>
      </c>
      <c r="G1209" t="s">
        <v>44</v>
      </c>
      <c r="H1209" t="s">
        <v>187</v>
      </c>
      <c r="I1209" t="s">
        <v>1859</v>
      </c>
      <c r="J1209" t="s">
        <v>1860</v>
      </c>
      <c r="K1209" s="7">
        <v>33</v>
      </c>
      <c r="L1209">
        <v>1585</v>
      </c>
      <c r="M1209" t="s">
        <v>4342</v>
      </c>
      <c r="N1209">
        <f>COUNTIFS(Bike_Data[Product Name],Bike_Data[[#This Row],[Product Name]])</f>
        <v>46</v>
      </c>
      <c r="O1209">
        <f>_xlfn.RANK.EQ(Bike_Data[[#This Row],[Product Name Count]],Bike_Data[Product Name Count])</f>
        <v>2374</v>
      </c>
      <c r="P12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09" t="s">
        <v>70</v>
      </c>
      <c r="R1209" t="s">
        <v>1861</v>
      </c>
      <c r="S1209">
        <v>2</v>
      </c>
      <c r="T1209">
        <v>449.99</v>
      </c>
      <c r="U1209">
        <v>0.1</v>
      </c>
      <c r="V1209" t="s">
        <v>47</v>
      </c>
      <c r="W1209">
        <v>7</v>
      </c>
      <c r="X1209" t="s">
        <v>44</v>
      </c>
      <c r="Y1209" t="s">
        <v>48</v>
      </c>
      <c r="Z1209" t="s">
        <v>49</v>
      </c>
      <c r="AA1209" t="s">
        <v>50</v>
      </c>
    </row>
    <row r="1210" spans="1:27" x14ac:dyDescent="0.25">
      <c r="A1210">
        <v>638</v>
      </c>
      <c r="B1210" t="s">
        <v>1862</v>
      </c>
      <c r="C1210" t="s">
        <v>1863</v>
      </c>
      <c r="D1210">
        <v>4</v>
      </c>
      <c r="E1210" t="s">
        <v>23</v>
      </c>
      <c r="F1210" t="s">
        <v>1864</v>
      </c>
      <c r="G1210" t="s">
        <v>44</v>
      </c>
      <c r="H1210" t="s">
        <v>659</v>
      </c>
      <c r="I1210" t="s">
        <v>1865</v>
      </c>
      <c r="J1210" t="s">
        <v>1868</v>
      </c>
      <c r="K1210" s="7">
        <v>20</v>
      </c>
      <c r="L1210">
        <v>1826</v>
      </c>
      <c r="M1210" t="s">
        <v>4342</v>
      </c>
      <c r="N1210">
        <f>COUNTIFS(Bike_Data[Product Name],Bike_Data[[#This Row],[Product Name]])</f>
        <v>28</v>
      </c>
      <c r="O1210">
        <f>_xlfn.RANK.EQ(Bike_Data[[#This Row],[Product Name Count]],Bike_Data[Product Name Count])</f>
        <v>2595</v>
      </c>
      <c r="P12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10" t="s">
        <v>1867</v>
      </c>
      <c r="R1210" t="s">
        <v>40</v>
      </c>
      <c r="S1210">
        <v>1</v>
      </c>
      <c r="T1210">
        <v>5499.99</v>
      </c>
      <c r="U1210">
        <v>0.2</v>
      </c>
      <c r="V1210" t="s">
        <v>47</v>
      </c>
      <c r="W1210">
        <v>20</v>
      </c>
      <c r="X1210" t="s">
        <v>44</v>
      </c>
      <c r="Y1210" t="s">
        <v>48</v>
      </c>
      <c r="Z1210" t="s">
        <v>49</v>
      </c>
      <c r="AA1210" t="s">
        <v>55</v>
      </c>
    </row>
    <row r="1211" spans="1:27" x14ac:dyDescent="0.25">
      <c r="A1211">
        <v>638</v>
      </c>
      <c r="B1211" t="s">
        <v>1862</v>
      </c>
      <c r="C1211" t="s">
        <v>1863</v>
      </c>
      <c r="D1211">
        <v>4</v>
      </c>
      <c r="E1211" t="s">
        <v>23</v>
      </c>
      <c r="F1211" t="s">
        <v>1864</v>
      </c>
      <c r="G1211" t="s">
        <v>44</v>
      </c>
      <c r="H1211" t="s">
        <v>659</v>
      </c>
      <c r="I1211" t="s">
        <v>1865</v>
      </c>
      <c r="J1211" t="s">
        <v>1869</v>
      </c>
      <c r="K1211" s="7">
        <v>21</v>
      </c>
      <c r="L1211">
        <v>1763</v>
      </c>
      <c r="M1211" t="s">
        <v>4342</v>
      </c>
      <c r="N1211">
        <f>COUNTIFS(Bike_Data[Product Name],Bike_Data[[#This Row],[Product Name]])</f>
        <v>28</v>
      </c>
      <c r="O1211">
        <f>_xlfn.RANK.EQ(Bike_Data[[#This Row],[Product Name Count]],Bike_Data[Product Name Count])</f>
        <v>2595</v>
      </c>
      <c r="P12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11" t="s">
        <v>70</v>
      </c>
      <c r="R1211" t="s">
        <v>1861</v>
      </c>
      <c r="S1211">
        <v>1</v>
      </c>
      <c r="T1211">
        <v>551.99</v>
      </c>
      <c r="U1211">
        <v>0.05</v>
      </c>
      <c r="V1211" t="s">
        <v>47</v>
      </c>
      <c r="W1211">
        <v>1</v>
      </c>
      <c r="X1211" t="s">
        <v>44</v>
      </c>
      <c r="Y1211" t="s">
        <v>48</v>
      </c>
      <c r="Z1211" t="s">
        <v>49</v>
      </c>
      <c r="AA1211" t="s">
        <v>55</v>
      </c>
    </row>
    <row r="1212" spans="1:27" x14ac:dyDescent="0.25">
      <c r="A1212">
        <v>638</v>
      </c>
      <c r="B1212" t="s">
        <v>1862</v>
      </c>
      <c r="C1212" t="s">
        <v>1863</v>
      </c>
      <c r="D1212">
        <v>4</v>
      </c>
      <c r="E1212" t="s">
        <v>23</v>
      </c>
      <c r="F1212" t="s">
        <v>1864</v>
      </c>
      <c r="G1212" t="s">
        <v>44</v>
      </c>
      <c r="H1212" t="s">
        <v>659</v>
      </c>
      <c r="I1212" t="s">
        <v>1865</v>
      </c>
      <c r="J1212" t="s">
        <v>1866</v>
      </c>
      <c r="K1212" s="7">
        <v>10</v>
      </c>
      <c r="L1212">
        <v>2730</v>
      </c>
      <c r="M1212" t="s">
        <v>4343</v>
      </c>
      <c r="N1212">
        <f>COUNTIFS(Bike_Data[Product Name],Bike_Data[[#This Row],[Product Name]])</f>
        <v>17</v>
      </c>
      <c r="O1212">
        <f>_xlfn.RANK.EQ(Bike_Data[[#This Row],[Product Name Count]],Bike_Data[Product Name Count])</f>
        <v>3886</v>
      </c>
      <c r="P12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212" t="s">
        <v>1867</v>
      </c>
      <c r="R1212" t="s">
        <v>30</v>
      </c>
      <c r="S1212">
        <v>2</v>
      </c>
      <c r="T1212">
        <v>749.99</v>
      </c>
      <c r="U1212">
        <v>0.05</v>
      </c>
      <c r="V1212" t="s">
        <v>47</v>
      </c>
      <c r="W1212">
        <v>19</v>
      </c>
      <c r="X1212" t="s">
        <v>44</v>
      </c>
      <c r="Y1212" t="s">
        <v>48</v>
      </c>
      <c r="Z1212" t="s">
        <v>49</v>
      </c>
      <c r="AA1212" t="s">
        <v>55</v>
      </c>
    </row>
    <row r="1213" spans="1:27" x14ac:dyDescent="0.25">
      <c r="A1213">
        <v>639</v>
      </c>
      <c r="B1213" t="s">
        <v>1863</v>
      </c>
      <c r="C1213" t="s">
        <v>1870</v>
      </c>
      <c r="D1213">
        <v>4</v>
      </c>
      <c r="E1213" t="s">
        <v>23</v>
      </c>
      <c r="F1213" t="s">
        <v>1871</v>
      </c>
      <c r="G1213" t="s">
        <v>44</v>
      </c>
      <c r="H1213" t="s">
        <v>1872</v>
      </c>
      <c r="I1213" t="s">
        <v>1873</v>
      </c>
      <c r="J1213" t="s">
        <v>82</v>
      </c>
      <c r="K1213" s="7">
        <v>54</v>
      </c>
      <c r="L1213">
        <v>1429</v>
      </c>
      <c r="M1213" t="s">
        <v>4341</v>
      </c>
      <c r="N1213">
        <f>COUNTIFS(Bike_Data[Product Name],Bike_Data[[#This Row],[Product Name]])</f>
        <v>91</v>
      </c>
      <c r="O1213">
        <f>_xlfn.RANK.EQ(Bike_Data[[#This Row],[Product Name Count]],Bike_Data[Product Name Count])</f>
        <v>1553</v>
      </c>
      <c r="P12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213" t="s">
        <v>36</v>
      </c>
      <c r="R1213" t="s">
        <v>37</v>
      </c>
      <c r="S1213">
        <v>1</v>
      </c>
      <c r="T1213">
        <v>529.99</v>
      </c>
      <c r="U1213">
        <v>7.0000000000000007E-2</v>
      </c>
      <c r="V1213" t="s">
        <v>47</v>
      </c>
      <c r="W1213">
        <v>6</v>
      </c>
      <c r="X1213" t="s">
        <v>44</v>
      </c>
      <c r="Y1213" t="s">
        <v>48</v>
      </c>
      <c r="Z1213" t="s">
        <v>49</v>
      </c>
      <c r="AA1213" t="s">
        <v>50</v>
      </c>
    </row>
    <row r="1214" spans="1:27" x14ac:dyDescent="0.25">
      <c r="A1214">
        <v>639</v>
      </c>
      <c r="B1214" t="s">
        <v>1863</v>
      </c>
      <c r="C1214" t="s">
        <v>1870</v>
      </c>
      <c r="D1214">
        <v>4</v>
      </c>
      <c r="E1214" t="s">
        <v>23</v>
      </c>
      <c r="F1214" t="s">
        <v>1871</v>
      </c>
      <c r="G1214" t="s">
        <v>44</v>
      </c>
      <c r="H1214" t="s">
        <v>1872</v>
      </c>
      <c r="I1214" t="s">
        <v>1873</v>
      </c>
      <c r="J1214" t="s">
        <v>1874</v>
      </c>
      <c r="K1214" s="7">
        <v>21</v>
      </c>
      <c r="L1214">
        <v>1763</v>
      </c>
      <c r="M1214" t="s">
        <v>4342</v>
      </c>
      <c r="N1214">
        <f>COUNTIFS(Bike_Data[Product Name],Bike_Data[[#This Row],[Product Name]])</f>
        <v>25</v>
      </c>
      <c r="O1214">
        <f>_xlfn.RANK.EQ(Bike_Data[[#This Row],[Product Name Count]],Bike_Data[Product Name Count])</f>
        <v>2944</v>
      </c>
      <c r="P12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14" t="s">
        <v>77</v>
      </c>
      <c r="R1214" t="s">
        <v>40</v>
      </c>
      <c r="S1214">
        <v>2</v>
      </c>
      <c r="T1214">
        <v>4999.99</v>
      </c>
      <c r="U1214">
        <v>0.1</v>
      </c>
      <c r="V1214" t="s">
        <v>47</v>
      </c>
      <c r="W1214">
        <v>20</v>
      </c>
      <c r="X1214" t="s">
        <v>44</v>
      </c>
      <c r="Y1214" t="s">
        <v>48</v>
      </c>
      <c r="Z1214" t="s">
        <v>49</v>
      </c>
      <c r="AA1214" t="s">
        <v>50</v>
      </c>
    </row>
    <row r="1215" spans="1:27" x14ac:dyDescent="0.25">
      <c r="A1215">
        <v>639</v>
      </c>
      <c r="B1215" t="s">
        <v>1863</v>
      </c>
      <c r="C1215" t="s">
        <v>1870</v>
      </c>
      <c r="D1215">
        <v>4</v>
      </c>
      <c r="E1215" t="s">
        <v>23</v>
      </c>
      <c r="F1215" t="s">
        <v>1871</v>
      </c>
      <c r="G1215" t="s">
        <v>44</v>
      </c>
      <c r="H1215" t="s">
        <v>1872</v>
      </c>
      <c r="I1215" t="s">
        <v>1873</v>
      </c>
      <c r="J1215" t="s">
        <v>1875</v>
      </c>
      <c r="K1215" s="7">
        <v>18</v>
      </c>
      <c r="L1215">
        <v>2019</v>
      </c>
      <c r="M1215" t="s">
        <v>4342</v>
      </c>
      <c r="N1215">
        <f>COUNTIFS(Bike_Data[Product Name],Bike_Data[[#This Row],[Product Name]])</f>
        <v>22</v>
      </c>
      <c r="O1215">
        <f>_xlfn.RANK.EQ(Bike_Data[[#This Row],[Product Name Count]],Bike_Data[Product Name Count])</f>
        <v>3283</v>
      </c>
      <c r="P12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15" t="s">
        <v>36</v>
      </c>
      <c r="R1215" t="s">
        <v>1861</v>
      </c>
      <c r="S1215">
        <v>1</v>
      </c>
      <c r="T1215">
        <v>619.99</v>
      </c>
      <c r="U1215">
        <v>0.05</v>
      </c>
      <c r="V1215" t="s">
        <v>47</v>
      </c>
      <c r="W1215">
        <v>1</v>
      </c>
      <c r="X1215" t="s">
        <v>44</v>
      </c>
      <c r="Y1215" t="s">
        <v>48</v>
      </c>
      <c r="Z1215" t="s">
        <v>49</v>
      </c>
      <c r="AA1215" t="s">
        <v>50</v>
      </c>
    </row>
    <row r="1216" spans="1:27" x14ac:dyDescent="0.25">
      <c r="A1216">
        <v>639</v>
      </c>
      <c r="B1216" t="s">
        <v>1863</v>
      </c>
      <c r="C1216" t="s">
        <v>1870</v>
      </c>
      <c r="D1216">
        <v>4</v>
      </c>
      <c r="E1216" t="s">
        <v>23</v>
      </c>
      <c r="F1216" t="s">
        <v>1871</v>
      </c>
      <c r="G1216" t="s">
        <v>44</v>
      </c>
      <c r="H1216" t="s">
        <v>1872</v>
      </c>
      <c r="I1216" t="s">
        <v>1873</v>
      </c>
      <c r="J1216" t="s">
        <v>1876</v>
      </c>
      <c r="K1216" s="7">
        <v>18</v>
      </c>
      <c r="L1216">
        <v>2019</v>
      </c>
      <c r="M1216" t="s">
        <v>4342</v>
      </c>
      <c r="N1216">
        <f>COUNTIFS(Bike_Data[Product Name],Bike_Data[[#This Row],[Product Name]])</f>
        <v>20</v>
      </c>
      <c r="O1216">
        <f>_xlfn.RANK.EQ(Bike_Data[[#This Row],[Product Name Count]],Bike_Data[Product Name Count])</f>
        <v>3563</v>
      </c>
      <c r="P12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216" t="s">
        <v>36</v>
      </c>
      <c r="R1216" t="s">
        <v>1861</v>
      </c>
      <c r="S1216">
        <v>1</v>
      </c>
      <c r="T1216">
        <v>749.99</v>
      </c>
      <c r="U1216">
        <v>0.05</v>
      </c>
      <c r="V1216" t="s">
        <v>47</v>
      </c>
      <c r="W1216">
        <v>20</v>
      </c>
      <c r="X1216" t="s">
        <v>44</v>
      </c>
      <c r="Y1216" t="s">
        <v>48</v>
      </c>
      <c r="Z1216" t="s">
        <v>49</v>
      </c>
      <c r="AA1216" t="s">
        <v>50</v>
      </c>
    </row>
    <row r="1217" spans="1:27" x14ac:dyDescent="0.25">
      <c r="A1217">
        <v>640</v>
      </c>
      <c r="B1217" t="s">
        <v>1863</v>
      </c>
      <c r="C1217" t="s">
        <v>1870</v>
      </c>
      <c r="D1217">
        <v>4</v>
      </c>
      <c r="E1217" t="s">
        <v>23</v>
      </c>
      <c r="F1217" t="s">
        <v>1877</v>
      </c>
      <c r="G1217" t="s">
        <v>44</v>
      </c>
      <c r="H1217" t="s">
        <v>1009</v>
      </c>
      <c r="I1217" t="s">
        <v>1878</v>
      </c>
      <c r="J1217" t="s">
        <v>1879</v>
      </c>
      <c r="K1217" s="7">
        <v>30</v>
      </c>
      <c r="L1217">
        <v>1618</v>
      </c>
      <c r="M1217" t="s">
        <v>4342</v>
      </c>
      <c r="N1217">
        <f>COUNTIFS(Bike_Data[Product Name],Bike_Data[[#This Row],[Product Name]])</f>
        <v>49</v>
      </c>
      <c r="O1217">
        <f>_xlfn.RANK.EQ(Bike_Data[[#This Row],[Product Name Count]],Bike_Data[Product Name Count])</f>
        <v>2325</v>
      </c>
      <c r="P12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217" t="s">
        <v>36</v>
      </c>
      <c r="R1217" t="s">
        <v>37</v>
      </c>
      <c r="S1217">
        <v>2</v>
      </c>
      <c r="T1217">
        <v>299.99</v>
      </c>
      <c r="U1217">
        <v>7.0000000000000007E-2</v>
      </c>
      <c r="V1217" t="s">
        <v>47</v>
      </c>
      <c r="W1217">
        <v>20</v>
      </c>
      <c r="X1217" t="s">
        <v>44</v>
      </c>
      <c r="Y1217" t="s">
        <v>48</v>
      </c>
      <c r="Z1217" t="s">
        <v>49</v>
      </c>
      <c r="AA1217" t="s">
        <v>50</v>
      </c>
    </row>
    <row r="1218" spans="1:27" x14ac:dyDescent="0.25">
      <c r="A1218">
        <v>640</v>
      </c>
      <c r="B1218" t="s">
        <v>1863</v>
      </c>
      <c r="C1218" t="s">
        <v>1870</v>
      </c>
      <c r="D1218">
        <v>4</v>
      </c>
      <c r="E1218" t="s">
        <v>23</v>
      </c>
      <c r="F1218" t="s">
        <v>1877</v>
      </c>
      <c r="G1218" t="s">
        <v>44</v>
      </c>
      <c r="H1218" t="s">
        <v>1009</v>
      </c>
      <c r="I1218" t="s">
        <v>1878</v>
      </c>
      <c r="J1218" t="s">
        <v>1860</v>
      </c>
      <c r="K1218" s="7">
        <v>33</v>
      </c>
      <c r="L1218">
        <v>1585</v>
      </c>
      <c r="M1218" t="s">
        <v>4342</v>
      </c>
      <c r="N1218">
        <f>COUNTIFS(Bike_Data[Product Name],Bike_Data[[#This Row],[Product Name]])</f>
        <v>46</v>
      </c>
      <c r="O1218">
        <f>_xlfn.RANK.EQ(Bike_Data[[#This Row],[Product Name Count]],Bike_Data[Product Name Count])</f>
        <v>2374</v>
      </c>
      <c r="P12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18" t="s">
        <v>70</v>
      </c>
      <c r="R1218" t="s">
        <v>1861</v>
      </c>
      <c r="S1218">
        <v>2</v>
      </c>
      <c r="T1218">
        <v>449.99</v>
      </c>
      <c r="U1218">
        <v>0.05</v>
      </c>
      <c r="V1218" t="s">
        <v>47</v>
      </c>
      <c r="W1218">
        <v>7</v>
      </c>
      <c r="X1218" t="s">
        <v>44</v>
      </c>
      <c r="Y1218" t="s">
        <v>48</v>
      </c>
      <c r="Z1218" t="s">
        <v>49</v>
      </c>
      <c r="AA1218" t="s">
        <v>50</v>
      </c>
    </row>
    <row r="1219" spans="1:27" x14ac:dyDescent="0.25">
      <c r="A1219">
        <v>640</v>
      </c>
      <c r="B1219" t="s">
        <v>1863</v>
      </c>
      <c r="C1219" t="s">
        <v>1870</v>
      </c>
      <c r="D1219">
        <v>4</v>
      </c>
      <c r="E1219" t="s">
        <v>23</v>
      </c>
      <c r="F1219" t="s">
        <v>1877</v>
      </c>
      <c r="G1219" t="s">
        <v>44</v>
      </c>
      <c r="H1219" t="s">
        <v>1009</v>
      </c>
      <c r="I1219" t="s">
        <v>1878</v>
      </c>
      <c r="J1219" t="s">
        <v>1881</v>
      </c>
      <c r="K1219" s="7">
        <v>14</v>
      </c>
      <c r="L1219">
        <v>2426</v>
      </c>
      <c r="M1219" t="s">
        <v>4343</v>
      </c>
      <c r="N1219">
        <f>COUNTIFS(Bike_Data[Product Name],Bike_Data[[#This Row],[Product Name]])</f>
        <v>22</v>
      </c>
      <c r="O1219">
        <f>_xlfn.RANK.EQ(Bike_Data[[#This Row],[Product Name Count]],Bike_Data[Product Name Count])</f>
        <v>3283</v>
      </c>
      <c r="P12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19" t="s">
        <v>39</v>
      </c>
      <c r="R1219" t="s">
        <v>30</v>
      </c>
      <c r="S1219">
        <v>1</v>
      </c>
      <c r="T1219">
        <v>999.99</v>
      </c>
      <c r="U1219">
        <v>7.0000000000000007E-2</v>
      </c>
      <c r="V1219" t="s">
        <v>47</v>
      </c>
      <c r="W1219">
        <v>17</v>
      </c>
      <c r="X1219" t="s">
        <v>44</v>
      </c>
      <c r="Y1219" t="s">
        <v>48</v>
      </c>
      <c r="Z1219" t="s">
        <v>49</v>
      </c>
      <c r="AA1219" t="s">
        <v>50</v>
      </c>
    </row>
    <row r="1220" spans="1:27" x14ac:dyDescent="0.25">
      <c r="A1220">
        <v>640</v>
      </c>
      <c r="B1220" t="s">
        <v>1863</v>
      </c>
      <c r="C1220" t="s">
        <v>1870</v>
      </c>
      <c r="D1220">
        <v>4</v>
      </c>
      <c r="E1220" t="s">
        <v>23</v>
      </c>
      <c r="F1220" t="s">
        <v>1877</v>
      </c>
      <c r="G1220" t="s">
        <v>44</v>
      </c>
      <c r="H1220" t="s">
        <v>1009</v>
      </c>
      <c r="I1220" t="s">
        <v>1878</v>
      </c>
      <c r="J1220" t="s">
        <v>1882</v>
      </c>
      <c r="K1220" s="7">
        <v>16</v>
      </c>
      <c r="L1220">
        <v>2161</v>
      </c>
      <c r="M1220" t="s">
        <v>4342</v>
      </c>
      <c r="N1220">
        <f>COUNTIFS(Bike_Data[Product Name],Bike_Data[[#This Row],[Product Name]])</f>
        <v>22</v>
      </c>
      <c r="O1220">
        <f>_xlfn.RANK.EQ(Bike_Data[[#This Row],[Product Name Count]],Bike_Data[Product Name Count])</f>
        <v>3283</v>
      </c>
      <c r="P12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20" t="s">
        <v>39</v>
      </c>
      <c r="R1220" t="s">
        <v>40</v>
      </c>
      <c r="S1220">
        <v>1</v>
      </c>
      <c r="T1220">
        <v>469.99</v>
      </c>
      <c r="U1220">
        <v>7.0000000000000007E-2</v>
      </c>
      <c r="V1220" t="s">
        <v>47</v>
      </c>
      <c r="W1220">
        <v>13</v>
      </c>
      <c r="X1220" t="s">
        <v>44</v>
      </c>
      <c r="Y1220" t="s">
        <v>48</v>
      </c>
      <c r="Z1220" t="s">
        <v>49</v>
      </c>
      <c r="AA1220" t="s">
        <v>50</v>
      </c>
    </row>
    <row r="1221" spans="1:27" x14ac:dyDescent="0.25">
      <c r="A1221">
        <v>640</v>
      </c>
      <c r="B1221" t="s">
        <v>1863</v>
      </c>
      <c r="C1221" t="s">
        <v>1870</v>
      </c>
      <c r="D1221">
        <v>4</v>
      </c>
      <c r="E1221" t="s">
        <v>23</v>
      </c>
      <c r="F1221" t="s">
        <v>1877</v>
      </c>
      <c r="G1221" t="s">
        <v>44</v>
      </c>
      <c r="H1221" t="s">
        <v>1009</v>
      </c>
      <c r="I1221" t="s">
        <v>1878</v>
      </c>
      <c r="J1221" t="s">
        <v>1880</v>
      </c>
      <c r="K1221" s="7">
        <v>11</v>
      </c>
      <c r="L1221">
        <v>2664</v>
      </c>
      <c r="M1221" t="s">
        <v>4343</v>
      </c>
      <c r="N1221">
        <f>COUNTIFS(Bike_Data[Product Name],Bike_Data[[#This Row],[Product Name]])</f>
        <v>20</v>
      </c>
      <c r="O1221">
        <f>_xlfn.RANK.EQ(Bike_Data[[#This Row],[Product Name Count]],Bike_Data[Product Name Count])</f>
        <v>3563</v>
      </c>
      <c r="P12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221" t="s">
        <v>70</v>
      </c>
      <c r="R1221" t="s">
        <v>1861</v>
      </c>
      <c r="S1221">
        <v>2</v>
      </c>
      <c r="T1221">
        <v>416.99</v>
      </c>
      <c r="U1221">
        <v>0.2</v>
      </c>
      <c r="V1221" t="s">
        <v>47</v>
      </c>
      <c r="W1221">
        <v>25</v>
      </c>
      <c r="X1221" t="s">
        <v>44</v>
      </c>
      <c r="Y1221" t="s">
        <v>48</v>
      </c>
      <c r="Z1221" t="s">
        <v>49</v>
      </c>
      <c r="AA1221" t="s">
        <v>50</v>
      </c>
    </row>
    <row r="1222" spans="1:27" x14ac:dyDescent="0.25">
      <c r="A1222">
        <v>642</v>
      </c>
      <c r="B1222" t="s">
        <v>1870</v>
      </c>
      <c r="C1222" t="s">
        <v>1888</v>
      </c>
      <c r="D1222">
        <v>4</v>
      </c>
      <c r="E1222" t="s">
        <v>23</v>
      </c>
      <c r="F1222" t="s">
        <v>1889</v>
      </c>
      <c r="G1222" t="s">
        <v>44</v>
      </c>
      <c r="H1222" t="s">
        <v>333</v>
      </c>
      <c r="I1222" t="s">
        <v>1890</v>
      </c>
      <c r="J1222" t="s">
        <v>1860</v>
      </c>
      <c r="K1222" s="7">
        <v>33</v>
      </c>
      <c r="L1222">
        <v>1585</v>
      </c>
      <c r="M1222" t="s">
        <v>4342</v>
      </c>
      <c r="N1222">
        <f>COUNTIFS(Bike_Data[Product Name],Bike_Data[[#This Row],[Product Name]])</f>
        <v>46</v>
      </c>
      <c r="O1222">
        <f>_xlfn.RANK.EQ(Bike_Data[[#This Row],[Product Name Count]],Bike_Data[Product Name Count])</f>
        <v>2374</v>
      </c>
      <c r="P12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22" t="s">
        <v>36</v>
      </c>
      <c r="R1222" t="s">
        <v>1861</v>
      </c>
      <c r="S1222">
        <v>2</v>
      </c>
      <c r="T1222">
        <v>449.99</v>
      </c>
      <c r="U1222">
        <v>7.0000000000000007E-2</v>
      </c>
      <c r="V1222" t="s">
        <v>47</v>
      </c>
      <c r="W1222">
        <v>23</v>
      </c>
      <c r="X1222" t="s">
        <v>44</v>
      </c>
      <c r="Y1222" t="s">
        <v>48</v>
      </c>
      <c r="Z1222" t="s">
        <v>49</v>
      </c>
      <c r="AA1222" t="s">
        <v>55</v>
      </c>
    </row>
    <row r="1223" spans="1:27" x14ac:dyDescent="0.25">
      <c r="A1223">
        <v>644</v>
      </c>
      <c r="B1223" t="s">
        <v>1883</v>
      </c>
      <c r="C1223" t="s">
        <v>1888</v>
      </c>
      <c r="D1223">
        <v>4</v>
      </c>
      <c r="E1223" t="s">
        <v>23</v>
      </c>
      <c r="F1223" t="s">
        <v>1894</v>
      </c>
      <c r="G1223" t="s">
        <v>44</v>
      </c>
      <c r="H1223" t="s">
        <v>594</v>
      </c>
      <c r="I1223" t="s">
        <v>1895</v>
      </c>
      <c r="J1223" t="s">
        <v>76</v>
      </c>
      <c r="K1223" s="7">
        <v>63</v>
      </c>
      <c r="L1223">
        <v>1071</v>
      </c>
      <c r="M1223" t="s">
        <v>4341</v>
      </c>
      <c r="N1223">
        <f>COUNTIFS(Bike_Data[Product Name],Bike_Data[[#This Row],[Product Name]])</f>
        <v>101</v>
      </c>
      <c r="O1223">
        <f>_xlfn.RANK.EQ(Bike_Data[[#This Row],[Product Name Count]],Bike_Data[Product Name Count])</f>
        <v>862</v>
      </c>
      <c r="P12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223" t="s">
        <v>77</v>
      </c>
      <c r="R1223" t="s">
        <v>40</v>
      </c>
      <c r="S1223">
        <v>1</v>
      </c>
      <c r="T1223">
        <v>2999.99</v>
      </c>
      <c r="U1223">
        <v>7.0000000000000007E-2</v>
      </c>
      <c r="V1223" t="s">
        <v>47</v>
      </c>
      <c r="W1223">
        <v>17</v>
      </c>
      <c r="X1223" t="s">
        <v>44</v>
      </c>
      <c r="Y1223" t="s">
        <v>48</v>
      </c>
      <c r="Z1223" t="s">
        <v>49</v>
      </c>
      <c r="AA1223" t="s">
        <v>50</v>
      </c>
    </row>
    <row r="1224" spans="1:27" x14ac:dyDescent="0.25">
      <c r="A1224">
        <v>645</v>
      </c>
      <c r="B1224" t="s">
        <v>1883</v>
      </c>
      <c r="C1224" t="s">
        <v>1888</v>
      </c>
      <c r="D1224">
        <v>4</v>
      </c>
      <c r="E1224" t="s">
        <v>23</v>
      </c>
      <c r="F1224" t="s">
        <v>1896</v>
      </c>
      <c r="G1224" t="s">
        <v>44</v>
      </c>
      <c r="H1224" t="s">
        <v>570</v>
      </c>
      <c r="I1224" t="s">
        <v>1897</v>
      </c>
      <c r="J1224" t="s">
        <v>109</v>
      </c>
      <c r="K1224" s="7">
        <v>138</v>
      </c>
      <c r="L1224">
        <v>1</v>
      </c>
      <c r="M1224" t="s">
        <v>4340</v>
      </c>
      <c r="N1224">
        <f>COUNTIFS(Bike_Data[Product Name],Bike_Data[[#This Row],[Product Name]])</f>
        <v>193</v>
      </c>
      <c r="O1224">
        <f>_xlfn.RANK.EQ(Bike_Data[[#This Row],[Product Name Count]],Bike_Data[Product Name Count])</f>
        <v>1</v>
      </c>
      <c r="P12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224" t="s">
        <v>87</v>
      </c>
      <c r="R1224" t="s">
        <v>37</v>
      </c>
      <c r="S1224">
        <v>2</v>
      </c>
      <c r="T1224">
        <v>269.99</v>
      </c>
      <c r="U1224">
        <v>7.0000000000000007E-2</v>
      </c>
      <c r="V1224" t="s">
        <v>47</v>
      </c>
      <c r="W1224">
        <v>16</v>
      </c>
      <c r="X1224" t="s">
        <v>44</v>
      </c>
      <c r="Y1224" t="s">
        <v>48</v>
      </c>
      <c r="Z1224" t="s">
        <v>49</v>
      </c>
      <c r="AA1224" t="s">
        <v>50</v>
      </c>
    </row>
    <row r="1225" spans="1:27" x14ac:dyDescent="0.25">
      <c r="A1225">
        <v>645</v>
      </c>
      <c r="B1225" t="s">
        <v>1883</v>
      </c>
      <c r="C1225" t="s">
        <v>1888</v>
      </c>
      <c r="D1225">
        <v>4</v>
      </c>
      <c r="E1225" t="s">
        <v>23</v>
      </c>
      <c r="F1225" t="s">
        <v>1896</v>
      </c>
      <c r="G1225" t="s">
        <v>44</v>
      </c>
      <c r="H1225" t="s">
        <v>570</v>
      </c>
      <c r="I1225" t="s">
        <v>1897</v>
      </c>
      <c r="J1225" t="s">
        <v>114</v>
      </c>
      <c r="K1225" s="7">
        <v>73</v>
      </c>
      <c r="L1225">
        <v>529</v>
      </c>
      <c r="M1225" t="s">
        <v>4340</v>
      </c>
      <c r="N1225">
        <f>COUNTIFS(Bike_Data[Product Name],Bike_Data[[#This Row],[Product Name]])</f>
        <v>110</v>
      </c>
      <c r="O1225">
        <f>_xlfn.RANK.EQ(Bike_Data[[#This Row],[Product Name Count]],Bike_Data[Product Name Count])</f>
        <v>752</v>
      </c>
      <c r="P12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225" t="s">
        <v>39</v>
      </c>
      <c r="R1225" t="s">
        <v>30</v>
      </c>
      <c r="S1225">
        <v>1</v>
      </c>
      <c r="T1225">
        <v>469.99</v>
      </c>
      <c r="U1225">
        <v>0.05</v>
      </c>
      <c r="V1225" t="s">
        <v>47</v>
      </c>
      <c r="W1225">
        <v>11</v>
      </c>
      <c r="X1225" t="s">
        <v>44</v>
      </c>
      <c r="Y1225" t="s">
        <v>48</v>
      </c>
      <c r="Z1225" t="s">
        <v>49</v>
      </c>
      <c r="AA1225" t="s">
        <v>50</v>
      </c>
    </row>
    <row r="1226" spans="1:27" x14ac:dyDescent="0.25">
      <c r="A1226">
        <v>645</v>
      </c>
      <c r="B1226" t="s">
        <v>1883</v>
      </c>
      <c r="C1226" t="s">
        <v>1888</v>
      </c>
      <c r="D1226">
        <v>4</v>
      </c>
      <c r="E1226" t="s">
        <v>23</v>
      </c>
      <c r="F1226" t="s">
        <v>1896</v>
      </c>
      <c r="G1226" t="s">
        <v>44</v>
      </c>
      <c r="H1226" t="s">
        <v>570</v>
      </c>
      <c r="I1226" t="s">
        <v>1897</v>
      </c>
      <c r="J1226" t="s">
        <v>1898</v>
      </c>
      <c r="K1226" s="7">
        <v>19</v>
      </c>
      <c r="L1226">
        <v>1886</v>
      </c>
      <c r="M1226" t="s">
        <v>4342</v>
      </c>
      <c r="N1226">
        <f>COUNTIFS(Bike_Data[Product Name],Bike_Data[[#This Row],[Product Name]])</f>
        <v>24</v>
      </c>
      <c r="O1226">
        <f>_xlfn.RANK.EQ(Bike_Data[[#This Row],[Product Name Count]],Bike_Data[Product Name Count])</f>
        <v>3069</v>
      </c>
      <c r="P12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26" t="s">
        <v>39</v>
      </c>
      <c r="R1226" t="s">
        <v>40</v>
      </c>
      <c r="S1226">
        <v>2</v>
      </c>
      <c r="T1226">
        <v>2299.9899999999998</v>
      </c>
      <c r="U1226">
        <v>0.05</v>
      </c>
      <c r="V1226" t="s">
        <v>47</v>
      </c>
      <c r="W1226">
        <v>16</v>
      </c>
      <c r="X1226" t="s">
        <v>44</v>
      </c>
      <c r="Y1226" t="s">
        <v>48</v>
      </c>
      <c r="Z1226" t="s">
        <v>49</v>
      </c>
      <c r="AA1226" t="s">
        <v>50</v>
      </c>
    </row>
    <row r="1227" spans="1:27" x14ac:dyDescent="0.25">
      <c r="A1227">
        <v>645</v>
      </c>
      <c r="B1227" t="s">
        <v>1883</v>
      </c>
      <c r="C1227" t="s">
        <v>1888</v>
      </c>
      <c r="D1227">
        <v>4</v>
      </c>
      <c r="E1227" t="s">
        <v>23</v>
      </c>
      <c r="F1227" t="s">
        <v>1896</v>
      </c>
      <c r="G1227" t="s">
        <v>44</v>
      </c>
      <c r="H1227" t="s">
        <v>570</v>
      </c>
      <c r="I1227" t="s">
        <v>1897</v>
      </c>
      <c r="J1227" t="s">
        <v>1900</v>
      </c>
      <c r="K1227" s="7">
        <v>12</v>
      </c>
      <c r="L1227">
        <v>2616</v>
      </c>
      <c r="M1227" t="s">
        <v>4343</v>
      </c>
      <c r="N1227">
        <f>COUNTIFS(Bike_Data[Product Name],Bike_Data[[#This Row],[Product Name]])</f>
        <v>24</v>
      </c>
      <c r="O1227">
        <f>_xlfn.RANK.EQ(Bike_Data[[#This Row],[Product Name Count]],Bike_Data[Product Name Count])</f>
        <v>3069</v>
      </c>
      <c r="P12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27" t="s">
        <v>87</v>
      </c>
      <c r="R1227" t="s">
        <v>37</v>
      </c>
      <c r="S1227">
        <v>1</v>
      </c>
      <c r="T1227">
        <v>299.99</v>
      </c>
      <c r="U1227">
        <v>7.0000000000000007E-2</v>
      </c>
      <c r="V1227" t="s">
        <v>47</v>
      </c>
      <c r="W1227">
        <v>24</v>
      </c>
      <c r="X1227" t="s">
        <v>44</v>
      </c>
      <c r="Y1227" t="s">
        <v>48</v>
      </c>
      <c r="Z1227" t="s">
        <v>49</v>
      </c>
      <c r="AA1227" t="s">
        <v>50</v>
      </c>
    </row>
    <row r="1228" spans="1:27" x14ac:dyDescent="0.25">
      <c r="A1228">
        <v>645</v>
      </c>
      <c r="B1228" t="s">
        <v>1883</v>
      </c>
      <c r="C1228" t="s">
        <v>1888</v>
      </c>
      <c r="D1228">
        <v>4</v>
      </c>
      <c r="E1228" t="s">
        <v>23</v>
      </c>
      <c r="F1228" t="s">
        <v>1896</v>
      </c>
      <c r="G1228" t="s">
        <v>44</v>
      </c>
      <c r="H1228" t="s">
        <v>570</v>
      </c>
      <c r="I1228" t="s">
        <v>1897</v>
      </c>
      <c r="J1228" t="s">
        <v>1899</v>
      </c>
      <c r="K1228" s="7">
        <v>11</v>
      </c>
      <c r="L1228">
        <v>2664</v>
      </c>
      <c r="M1228" t="s">
        <v>4343</v>
      </c>
      <c r="N1228">
        <f>COUNTIFS(Bike_Data[Product Name],Bike_Data[[#This Row],[Product Name]])</f>
        <v>14</v>
      </c>
      <c r="O1228">
        <f>_xlfn.RANK.EQ(Bike_Data[[#This Row],[Product Name Count]],Bike_Data[Product Name Count])</f>
        <v>4078</v>
      </c>
      <c r="P12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228" t="s">
        <v>39</v>
      </c>
      <c r="R1228" t="s">
        <v>40</v>
      </c>
      <c r="S1228">
        <v>2</v>
      </c>
      <c r="T1228">
        <v>5299.99</v>
      </c>
      <c r="U1228">
        <v>7.0000000000000007E-2</v>
      </c>
      <c r="V1228" t="s">
        <v>47</v>
      </c>
      <c r="W1228">
        <v>0</v>
      </c>
      <c r="X1228" t="s">
        <v>44</v>
      </c>
      <c r="Y1228" t="s">
        <v>48</v>
      </c>
      <c r="Z1228" t="s">
        <v>49</v>
      </c>
      <c r="AA1228" t="s">
        <v>50</v>
      </c>
    </row>
    <row r="1229" spans="1:27" x14ac:dyDescent="0.25">
      <c r="A1229">
        <v>647</v>
      </c>
      <c r="B1229" t="s">
        <v>1901</v>
      </c>
      <c r="C1229" t="s">
        <v>1891</v>
      </c>
      <c r="D1229">
        <v>4</v>
      </c>
      <c r="E1229" t="s">
        <v>23</v>
      </c>
      <c r="F1229" t="s">
        <v>1905</v>
      </c>
      <c r="G1229" t="s">
        <v>44</v>
      </c>
      <c r="H1229" t="s">
        <v>943</v>
      </c>
      <c r="I1229" t="s">
        <v>1906</v>
      </c>
      <c r="J1229" t="s">
        <v>109</v>
      </c>
      <c r="K1229" s="7">
        <v>138</v>
      </c>
      <c r="L1229">
        <v>1</v>
      </c>
      <c r="M1229" t="s">
        <v>4340</v>
      </c>
      <c r="N1229">
        <f>COUNTIFS(Bike_Data[Product Name],Bike_Data[[#This Row],[Product Name]])</f>
        <v>193</v>
      </c>
      <c r="O1229">
        <f>_xlfn.RANK.EQ(Bike_Data[[#This Row],[Product Name Count]],Bike_Data[Product Name Count])</f>
        <v>1</v>
      </c>
      <c r="P12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229" t="s">
        <v>36</v>
      </c>
      <c r="R1229" t="s">
        <v>37</v>
      </c>
      <c r="S1229">
        <v>1</v>
      </c>
      <c r="T1229">
        <v>269.99</v>
      </c>
      <c r="U1229">
        <v>0.1</v>
      </c>
      <c r="V1229" t="s">
        <v>47</v>
      </c>
      <c r="W1229">
        <v>1</v>
      </c>
      <c r="X1229" t="s">
        <v>44</v>
      </c>
      <c r="Y1229" t="s">
        <v>48</v>
      </c>
      <c r="Z1229" t="s">
        <v>49</v>
      </c>
      <c r="AA1229" t="s">
        <v>55</v>
      </c>
    </row>
    <row r="1230" spans="1:27" x14ac:dyDescent="0.25">
      <c r="A1230">
        <v>647</v>
      </c>
      <c r="B1230" t="s">
        <v>1901</v>
      </c>
      <c r="C1230" t="s">
        <v>1891</v>
      </c>
      <c r="D1230">
        <v>4</v>
      </c>
      <c r="E1230" t="s">
        <v>23</v>
      </c>
      <c r="F1230" t="s">
        <v>1905</v>
      </c>
      <c r="G1230" t="s">
        <v>44</v>
      </c>
      <c r="H1230" t="s">
        <v>943</v>
      </c>
      <c r="I1230" t="s">
        <v>1906</v>
      </c>
      <c r="J1230" t="s">
        <v>132</v>
      </c>
      <c r="K1230" s="7">
        <v>67</v>
      </c>
      <c r="L1230">
        <v>741</v>
      </c>
      <c r="M1230" t="s">
        <v>4340</v>
      </c>
      <c r="N1230">
        <f>COUNTIFS(Bike_Data[Product Name],Bike_Data[[#This Row],[Product Name]])</f>
        <v>98</v>
      </c>
      <c r="O1230">
        <f>_xlfn.RANK.EQ(Bike_Data[[#This Row],[Product Name Count]],Bike_Data[Product Name Count])</f>
        <v>1164</v>
      </c>
      <c r="P12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230" t="s">
        <v>70</v>
      </c>
      <c r="R1230" t="s">
        <v>37</v>
      </c>
      <c r="S1230">
        <v>2</v>
      </c>
      <c r="T1230">
        <v>499.99</v>
      </c>
      <c r="U1230">
        <v>7.0000000000000007E-2</v>
      </c>
      <c r="V1230" t="s">
        <v>47</v>
      </c>
      <c r="W1230">
        <v>18</v>
      </c>
      <c r="X1230" t="s">
        <v>44</v>
      </c>
      <c r="Y1230" t="s">
        <v>48</v>
      </c>
      <c r="Z1230" t="s">
        <v>49</v>
      </c>
      <c r="AA1230" t="s">
        <v>55</v>
      </c>
    </row>
    <row r="1231" spans="1:27" x14ac:dyDescent="0.25">
      <c r="A1231">
        <v>648</v>
      </c>
      <c r="B1231" t="s">
        <v>1901</v>
      </c>
      <c r="C1231" t="s">
        <v>1891</v>
      </c>
      <c r="D1231">
        <v>4</v>
      </c>
      <c r="E1231" t="s">
        <v>23</v>
      </c>
      <c r="F1231" t="s">
        <v>1907</v>
      </c>
      <c r="G1231" t="s">
        <v>44</v>
      </c>
      <c r="H1231" t="s">
        <v>107</v>
      </c>
      <c r="I1231" t="s">
        <v>1908</v>
      </c>
      <c r="J1231" t="s">
        <v>78</v>
      </c>
      <c r="K1231" s="7">
        <v>136</v>
      </c>
      <c r="L1231">
        <v>139</v>
      </c>
      <c r="M1231" t="s">
        <v>4340</v>
      </c>
      <c r="N1231">
        <f>COUNTIFS(Bike_Data[Product Name],Bike_Data[[#This Row],[Product Name]])</f>
        <v>193</v>
      </c>
      <c r="O1231">
        <f>_xlfn.RANK.EQ(Bike_Data[[#This Row],[Product Name Count]],Bike_Data[Product Name Count])</f>
        <v>1</v>
      </c>
      <c r="P12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231" t="s">
        <v>70</v>
      </c>
      <c r="R1231" t="s">
        <v>37</v>
      </c>
      <c r="S1231">
        <v>1</v>
      </c>
      <c r="T1231">
        <v>549.99</v>
      </c>
      <c r="U1231">
        <v>7.0000000000000007E-2</v>
      </c>
      <c r="V1231" t="s">
        <v>47</v>
      </c>
      <c r="W1231">
        <v>16</v>
      </c>
      <c r="X1231" t="s">
        <v>44</v>
      </c>
      <c r="Y1231" t="s">
        <v>48</v>
      </c>
      <c r="Z1231" t="s">
        <v>49</v>
      </c>
      <c r="AA1231" t="s">
        <v>50</v>
      </c>
    </row>
    <row r="1232" spans="1:27" x14ac:dyDescent="0.25">
      <c r="A1232">
        <v>651</v>
      </c>
      <c r="B1232" t="s">
        <v>1891</v>
      </c>
      <c r="C1232" t="s">
        <v>1909</v>
      </c>
      <c r="D1232">
        <v>4</v>
      </c>
      <c r="E1232" t="s">
        <v>23</v>
      </c>
      <c r="F1232" t="s">
        <v>1918</v>
      </c>
      <c r="G1232" t="s">
        <v>44</v>
      </c>
      <c r="H1232" t="s">
        <v>206</v>
      </c>
      <c r="I1232" t="s">
        <v>1919</v>
      </c>
      <c r="J1232" t="s">
        <v>1886</v>
      </c>
      <c r="K1232" s="7">
        <v>25</v>
      </c>
      <c r="L1232">
        <v>1648</v>
      </c>
      <c r="M1232" t="s">
        <v>4342</v>
      </c>
      <c r="N1232">
        <f>COUNTIFS(Bike_Data[Product Name],Bike_Data[[#This Row],[Product Name]])</f>
        <v>45</v>
      </c>
      <c r="O1232">
        <f>_xlfn.RANK.EQ(Bike_Data[[#This Row],[Product Name Count]],Bike_Data[Product Name Count])</f>
        <v>2420</v>
      </c>
      <c r="P12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32" t="s">
        <v>70</v>
      </c>
      <c r="R1232" t="s">
        <v>37</v>
      </c>
      <c r="S1232">
        <v>2</v>
      </c>
      <c r="T1232">
        <v>489.99</v>
      </c>
      <c r="U1232">
        <v>0.05</v>
      </c>
      <c r="V1232" t="s">
        <v>47</v>
      </c>
      <c r="W1232">
        <v>12</v>
      </c>
      <c r="X1232" t="s">
        <v>44</v>
      </c>
      <c r="Y1232" t="s">
        <v>48</v>
      </c>
      <c r="Z1232" t="s">
        <v>49</v>
      </c>
      <c r="AA1232" t="s">
        <v>55</v>
      </c>
    </row>
    <row r="1233" spans="1:27" x14ac:dyDescent="0.25">
      <c r="A1233">
        <v>651</v>
      </c>
      <c r="B1233" t="s">
        <v>1891</v>
      </c>
      <c r="C1233" t="s">
        <v>1909</v>
      </c>
      <c r="D1233">
        <v>4</v>
      </c>
      <c r="E1233" t="s">
        <v>23</v>
      </c>
      <c r="F1233" t="s">
        <v>1918</v>
      </c>
      <c r="G1233" t="s">
        <v>44</v>
      </c>
      <c r="H1233" t="s">
        <v>206</v>
      </c>
      <c r="I1233" t="s">
        <v>1919</v>
      </c>
      <c r="J1233" t="s">
        <v>1856</v>
      </c>
      <c r="K1233" s="7">
        <v>14</v>
      </c>
      <c r="L1233">
        <v>2426</v>
      </c>
      <c r="M1233" t="s">
        <v>4343</v>
      </c>
      <c r="N1233">
        <f>COUNTIFS(Bike_Data[Product Name],Bike_Data[[#This Row],[Product Name]])</f>
        <v>21</v>
      </c>
      <c r="O1233">
        <f>_xlfn.RANK.EQ(Bike_Data[[#This Row],[Product Name Count]],Bike_Data[Product Name Count])</f>
        <v>3437</v>
      </c>
      <c r="P12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33" t="s">
        <v>87</v>
      </c>
      <c r="R1233" t="s">
        <v>1857</v>
      </c>
      <c r="S1233">
        <v>1</v>
      </c>
      <c r="T1233">
        <v>329.99</v>
      </c>
      <c r="U1233">
        <v>0.05</v>
      </c>
      <c r="V1233" t="s">
        <v>47</v>
      </c>
      <c r="W1233">
        <v>6</v>
      </c>
      <c r="X1233" t="s">
        <v>44</v>
      </c>
      <c r="Y1233" t="s">
        <v>48</v>
      </c>
      <c r="Z1233" t="s">
        <v>49</v>
      </c>
      <c r="AA1233" t="s">
        <v>55</v>
      </c>
    </row>
    <row r="1234" spans="1:27" x14ac:dyDescent="0.25">
      <c r="A1234">
        <v>651</v>
      </c>
      <c r="B1234" t="s">
        <v>1891</v>
      </c>
      <c r="C1234" t="s">
        <v>1909</v>
      </c>
      <c r="D1234">
        <v>4</v>
      </c>
      <c r="E1234" t="s">
        <v>23</v>
      </c>
      <c r="F1234" t="s">
        <v>1918</v>
      </c>
      <c r="G1234" t="s">
        <v>44</v>
      </c>
      <c r="H1234" t="s">
        <v>206</v>
      </c>
      <c r="I1234" t="s">
        <v>1919</v>
      </c>
      <c r="J1234" t="s">
        <v>1920</v>
      </c>
      <c r="K1234" s="7">
        <v>14</v>
      </c>
      <c r="L1234">
        <v>2426</v>
      </c>
      <c r="M1234" t="s">
        <v>4343</v>
      </c>
      <c r="N1234">
        <f>COUNTIFS(Bike_Data[Product Name],Bike_Data[[#This Row],[Product Name]])</f>
        <v>19</v>
      </c>
      <c r="O1234">
        <f>_xlfn.RANK.EQ(Bike_Data[[#This Row],[Product Name Count]],Bike_Data[Product Name Count])</f>
        <v>3683</v>
      </c>
      <c r="P12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234" t="s">
        <v>87</v>
      </c>
      <c r="R1234" t="s">
        <v>1857</v>
      </c>
      <c r="S1234">
        <v>2</v>
      </c>
      <c r="T1234">
        <v>249.99</v>
      </c>
      <c r="U1234">
        <v>0.05</v>
      </c>
      <c r="V1234" t="s">
        <v>47</v>
      </c>
      <c r="W1234">
        <v>2</v>
      </c>
      <c r="X1234" t="s">
        <v>44</v>
      </c>
      <c r="Y1234" t="s">
        <v>48</v>
      </c>
      <c r="Z1234" t="s">
        <v>49</v>
      </c>
      <c r="AA1234" t="s">
        <v>55</v>
      </c>
    </row>
    <row r="1235" spans="1:27" x14ac:dyDescent="0.25">
      <c r="A1235">
        <v>651</v>
      </c>
      <c r="B1235" t="s">
        <v>1891</v>
      </c>
      <c r="C1235" t="s">
        <v>1909</v>
      </c>
      <c r="D1235">
        <v>4</v>
      </c>
      <c r="E1235" t="s">
        <v>23</v>
      </c>
      <c r="F1235" t="s">
        <v>1918</v>
      </c>
      <c r="G1235" t="s">
        <v>44</v>
      </c>
      <c r="H1235" t="s">
        <v>206</v>
      </c>
      <c r="I1235" t="s">
        <v>1919</v>
      </c>
      <c r="J1235" t="s">
        <v>1921</v>
      </c>
      <c r="K1235" s="7">
        <v>10</v>
      </c>
      <c r="L1235">
        <v>2730</v>
      </c>
      <c r="M1235" t="s">
        <v>4343</v>
      </c>
      <c r="N1235">
        <f>COUNTIFS(Bike_Data[Product Name],Bike_Data[[#This Row],[Product Name]])</f>
        <v>16</v>
      </c>
      <c r="O1235">
        <f>_xlfn.RANK.EQ(Bike_Data[[#This Row],[Product Name Count]],Bike_Data[Product Name Count])</f>
        <v>3937</v>
      </c>
      <c r="P12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235" t="s">
        <v>36</v>
      </c>
      <c r="R1235" t="s">
        <v>1861</v>
      </c>
      <c r="S1235">
        <v>1</v>
      </c>
      <c r="T1235">
        <v>402.99</v>
      </c>
      <c r="U1235">
        <v>0.1</v>
      </c>
      <c r="V1235" t="s">
        <v>47</v>
      </c>
      <c r="W1235">
        <v>29</v>
      </c>
      <c r="X1235" t="s">
        <v>44</v>
      </c>
      <c r="Y1235" t="s">
        <v>48</v>
      </c>
      <c r="Z1235" t="s">
        <v>49</v>
      </c>
      <c r="AA1235" t="s">
        <v>55</v>
      </c>
    </row>
    <row r="1236" spans="1:27" x14ac:dyDescent="0.25">
      <c r="A1236">
        <v>654</v>
      </c>
      <c r="B1236" t="s">
        <v>1926</v>
      </c>
      <c r="C1236" t="s">
        <v>1933</v>
      </c>
      <c r="D1236">
        <v>4</v>
      </c>
      <c r="E1236" t="s">
        <v>23</v>
      </c>
      <c r="F1236" t="s">
        <v>1934</v>
      </c>
      <c r="G1236" t="s">
        <v>44</v>
      </c>
      <c r="H1236" t="s">
        <v>203</v>
      </c>
      <c r="I1236" t="s">
        <v>1935</v>
      </c>
      <c r="J1236" t="s">
        <v>76</v>
      </c>
      <c r="K1236" s="7">
        <v>63</v>
      </c>
      <c r="L1236">
        <v>1071</v>
      </c>
      <c r="M1236" t="s">
        <v>4341</v>
      </c>
      <c r="N1236">
        <f>COUNTIFS(Bike_Data[Product Name],Bike_Data[[#This Row],[Product Name]])</f>
        <v>101</v>
      </c>
      <c r="O1236">
        <f>_xlfn.RANK.EQ(Bike_Data[[#This Row],[Product Name Count]],Bike_Data[Product Name Count])</f>
        <v>862</v>
      </c>
      <c r="P12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236" t="s">
        <v>77</v>
      </c>
      <c r="R1236" t="s">
        <v>40</v>
      </c>
      <c r="S1236">
        <v>1</v>
      </c>
      <c r="T1236">
        <v>2999.99</v>
      </c>
      <c r="U1236">
        <v>0.1</v>
      </c>
      <c r="V1236" t="s">
        <v>47</v>
      </c>
      <c r="W1236">
        <v>17</v>
      </c>
      <c r="X1236" t="s">
        <v>44</v>
      </c>
      <c r="Y1236" t="s">
        <v>48</v>
      </c>
      <c r="Z1236" t="s">
        <v>49</v>
      </c>
      <c r="AA1236" t="s">
        <v>55</v>
      </c>
    </row>
    <row r="1237" spans="1:27" x14ac:dyDescent="0.25">
      <c r="A1237">
        <v>654</v>
      </c>
      <c r="B1237" t="s">
        <v>1926</v>
      </c>
      <c r="C1237" t="s">
        <v>1933</v>
      </c>
      <c r="D1237">
        <v>4</v>
      </c>
      <c r="E1237" t="s">
        <v>23</v>
      </c>
      <c r="F1237" t="s">
        <v>1934</v>
      </c>
      <c r="G1237" t="s">
        <v>44</v>
      </c>
      <c r="H1237" t="s">
        <v>203</v>
      </c>
      <c r="I1237" t="s">
        <v>1935</v>
      </c>
      <c r="J1237" t="s">
        <v>1879</v>
      </c>
      <c r="K1237" s="7">
        <v>30</v>
      </c>
      <c r="L1237">
        <v>1618</v>
      </c>
      <c r="M1237" t="s">
        <v>4342</v>
      </c>
      <c r="N1237">
        <f>COUNTIFS(Bike_Data[Product Name],Bike_Data[[#This Row],[Product Name]])</f>
        <v>49</v>
      </c>
      <c r="O1237">
        <f>_xlfn.RANK.EQ(Bike_Data[[#This Row],[Product Name Count]],Bike_Data[Product Name Count])</f>
        <v>2325</v>
      </c>
      <c r="P12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237" t="s">
        <v>87</v>
      </c>
      <c r="R1237" t="s">
        <v>37</v>
      </c>
      <c r="S1237">
        <v>1</v>
      </c>
      <c r="T1237">
        <v>299.99</v>
      </c>
      <c r="U1237">
        <v>0.1</v>
      </c>
      <c r="V1237" t="s">
        <v>47</v>
      </c>
      <c r="W1237">
        <v>10</v>
      </c>
      <c r="X1237" t="s">
        <v>44</v>
      </c>
      <c r="Y1237" t="s">
        <v>48</v>
      </c>
      <c r="Z1237" t="s">
        <v>49</v>
      </c>
      <c r="AA1237" t="s">
        <v>55</v>
      </c>
    </row>
    <row r="1238" spans="1:27" x14ac:dyDescent="0.25">
      <c r="A1238">
        <v>654</v>
      </c>
      <c r="B1238" t="s">
        <v>1926</v>
      </c>
      <c r="C1238" t="s">
        <v>1933</v>
      </c>
      <c r="D1238">
        <v>4</v>
      </c>
      <c r="E1238" t="s">
        <v>23</v>
      </c>
      <c r="F1238" t="s">
        <v>1934</v>
      </c>
      <c r="G1238" t="s">
        <v>44</v>
      </c>
      <c r="H1238" t="s">
        <v>203</v>
      </c>
      <c r="I1238" t="s">
        <v>1935</v>
      </c>
      <c r="J1238" t="s">
        <v>1912</v>
      </c>
      <c r="K1238" s="7">
        <v>16</v>
      </c>
      <c r="L1238">
        <v>2161</v>
      </c>
      <c r="M1238" t="s">
        <v>4342</v>
      </c>
      <c r="N1238">
        <f>COUNTIFS(Bike_Data[Product Name],Bike_Data[[#This Row],[Product Name]])</f>
        <v>22</v>
      </c>
      <c r="O1238">
        <f>_xlfn.RANK.EQ(Bike_Data[[#This Row],[Product Name Count]],Bike_Data[Product Name Count])</f>
        <v>3283</v>
      </c>
      <c r="P12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38" t="s">
        <v>87</v>
      </c>
      <c r="R1238" t="s">
        <v>37</v>
      </c>
      <c r="S1238">
        <v>2</v>
      </c>
      <c r="T1238">
        <v>349.99</v>
      </c>
      <c r="U1238">
        <v>7.0000000000000007E-2</v>
      </c>
      <c r="V1238" t="s">
        <v>47</v>
      </c>
      <c r="W1238">
        <v>15</v>
      </c>
      <c r="X1238" t="s">
        <v>44</v>
      </c>
      <c r="Y1238" t="s">
        <v>48</v>
      </c>
      <c r="Z1238" t="s">
        <v>49</v>
      </c>
      <c r="AA1238" t="s">
        <v>55</v>
      </c>
    </row>
    <row r="1239" spans="1:27" x14ac:dyDescent="0.25">
      <c r="A1239">
        <v>654</v>
      </c>
      <c r="B1239" t="s">
        <v>1926</v>
      </c>
      <c r="C1239" t="s">
        <v>1933</v>
      </c>
      <c r="D1239">
        <v>4</v>
      </c>
      <c r="E1239" t="s">
        <v>23</v>
      </c>
      <c r="F1239" t="s">
        <v>1934</v>
      </c>
      <c r="G1239" t="s">
        <v>44</v>
      </c>
      <c r="H1239" t="s">
        <v>203</v>
      </c>
      <c r="I1239" t="s">
        <v>1935</v>
      </c>
      <c r="J1239" t="s">
        <v>1936</v>
      </c>
      <c r="K1239" s="7">
        <v>9</v>
      </c>
      <c r="L1239">
        <v>2780</v>
      </c>
      <c r="M1239" t="s">
        <v>4343</v>
      </c>
      <c r="N1239">
        <f>COUNTIFS(Bike_Data[Product Name],Bike_Data[[#This Row],[Product Name]])</f>
        <v>16</v>
      </c>
      <c r="O1239">
        <f>_xlfn.RANK.EQ(Bike_Data[[#This Row],[Product Name Count]],Bike_Data[Product Name Count])</f>
        <v>3937</v>
      </c>
      <c r="P12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239" t="s">
        <v>70</v>
      </c>
      <c r="R1239" t="s">
        <v>1861</v>
      </c>
      <c r="S1239">
        <v>2</v>
      </c>
      <c r="T1239">
        <v>470.99</v>
      </c>
      <c r="U1239">
        <v>7.0000000000000007E-2</v>
      </c>
      <c r="V1239" t="s">
        <v>47</v>
      </c>
      <c r="W1239">
        <v>7</v>
      </c>
      <c r="X1239" t="s">
        <v>44</v>
      </c>
      <c r="Y1239" t="s">
        <v>48</v>
      </c>
      <c r="Z1239" t="s">
        <v>49</v>
      </c>
      <c r="AA1239" t="s">
        <v>55</v>
      </c>
    </row>
    <row r="1240" spans="1:27" x14ac:dyDescent="0.25">
      <c r="A1240">
        <v>656</v>
      </c>
      <c r="B1240" t="s">
        <v>1937</v>
      </c>
      <c r="C1240" t="s">
        <v>1938</v>
      </c>
      <c r="D1240">
        <v>4</v>
      </c>
      <c r="E1240" t="s">
        <v>23</v>
      </c>
      <c r="F1240" t="s">
        <v>1941</v>
      </c>
      <c r="G1240" t="s">
        <v>44</v>
      </c>
      <c r="H1240" t="s">
        <v>635</v>
      </c>
      <c r="I1240" t="s">
        <v>1942</v>
      </c>
      <c r="J1240" t="s">
        <v>86</v>
      </c>
      <c r="K1240" s="7">
        <v>123</v>
      </c>
      <c r="L1240">
        <v>406</v>
      </c>
      <c r="M1240" t="s">
        <v>4340</v>
      </c>
      <c r="N1240">
        <f>COUNTIFS(Bike_Data[Product Name],Bike_Data[[#This Row],[Product Name]])</f>
        <v>180</v>
      </c>
      <c r="O1240">
        <f>_xlfn.RANK.EQ(Bike_Data[[#This Row],[Product Name Count]],Bike_Data[Product Name Count])</f>
        <v>572</v>
      </c>
      <c r="P12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240" t="s">
        <v>87</v>
      </c>
      <c r="R1240" t="s">
        <v>37</v>
      </c>
      <c r="S1240">
        <v>1</v>
      </c>
      <c r="T1240">
        <v>269.99</v>
      </c>
      <c r="U1240">
        <v>7.0000000000000007E-2</v>
      </c>
      <c r="V1240" t="s">
        <v>47</v>
      </c>
      <c r="W1240">
        <v>0</v>
      </c>
      <c r="X1240" t="s">
        <v>44</v>
      </c>
      <c r="Y1240" t="s">
        <v>48</v>
      </c>
      <c r="Z1240" t="s">
        <v>49</v>
      </c>
      <c r="AA1240" t="s">
        <v>55</v>
      </c>
    </row>
    <row r="1241" spans="1:27" x14ac:dyDescent="0.25">
      <c r="A1241">
        <v>656</v>
      </c>
      <c r="B1241" t="s">
        <v>1937</v>
      </c>
      <c r="C1241" t="s">
        <v>1938</v>
      </c>
      <c r="D1241">
        <v>4</v>
      </c>
      <c r="E1241" t="s">
        <v>23</v>
      </c>
      <c r="F1241" t="s">
        <v>1941</v>
      </c>
      <c r="G1241" t="s">
        <v>44</v>
      </c>
      <c r="H1241" t="s">
        <v>635</v>
      </c>
      <c r="I1241" t="s">
        <v>1942</v>
      </c>
      <c r="J1241" t="s">
        <v>1944</v>
      </c>
      <c r="K1241" s="7">
        <v>12</v>
      </c>
      <c r="L1241">
        <v>2616</v>
      </c>
      <c r="M1241" t="s">
        <v>4343</v>
      </c>
      <c r="N1241">
        <f>COUNTIFS(Bike_Data[Product Name],Bike_Data[[#This Row],[Product Name]])</f>
        <v>22</v>
      </c>
      <c r="O1241">
        <f>_xlfn.RANK.EQ(Bike_Data[[#This Row],[Product Name Count]],Bike_Data[Product Name Count])</f>
        <v>3283</v>
      </c>
      <c r="P12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41" t="s">
        <v>39</v>
      </c>
      <c r="R1241" t="s">
        <v>30</v>
      </c>
      <c r="S1241">
        <v>2</v>
      </c>
      <c r="T1241">
        <v>469.99</v>
      </c>
      <c r="U1241">
        <v>0.05</v>
      </c>
      <c r="V1241" t="s">
        <v>47</v>
      </c>
      <c r="W1241">
        <v>8</v>
      </c>
      <c r="X1241" t="s">
        <v>44</v>
      </c>
      <c r="Y1241" t="s">
        <v>48</v>
      </c>
      <c r="Z1241" t="s">
        <v>49</v>
      </c>
      <c r="AA1241" t="s">
        <v>55</v>
      </c>
    </row>
    <row r="1242" spans="1:27" x14ac:dyDescent="0.25">
      <c r="A1242">
        <v>656</v>
      </c>
      <c r="B1242" t="s">
        <v>1937</v>
      </c>
      <c r="C1242" t="s">
        <v>1938</v>
      </c>
      <c r="D1242">
        <v>4</v>
      </c>
      <c r="E1242" t="s">
        <v>23</v>
      </c>
      <c r="F1242" t="s">
        <v>1941</v>
      </c>
      <c r="G1242" t="s">
        <v>44</v>
      </c>
      <c r="H1242" t="s">
        <v>635</v>
      </c>
      <c r="I1242" t="s">
        <v>1942</v>
      </c>
      <c r="J1242" t="s">
        <v>1943</v>
      </c>
      <c r="K1242" s="7">
        <v>8</v>
      </c>
      <c r="L1242">
        <v>2807</v>
      </c>
      <c r="M1242" t="s">
        <v>4343</v>
      </c>
      <c r="N1242">
        <f>COUNTIFS(Bike_Data[Product Name],Bike_Data[[#This Row],[Product Name]])</f>
        <v>15</v>
      </c>
      <c r="O1242">
        <f>_xlfn.RANK.EQ(Bike_Data[[#This Row],[Product Name Count]],Bike_Data[Product Name Count])</f>
        <v>4033</v>
      </c>
      <c r="P12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242" t="s">
        <v>87</v>
      </c>
      <c r="R1242" t="s">
        <v>40</v>
      </c>
      <c r="S1242">
        <v>1</v>
      </c>
      <c r="T1242">
        <v>149.99</v>
      </c>
      <c r="U1242">
        <v>0.1</v>
      </c>
      <c r="V1242" t="s">
        <v>47</v>
      </c>
      <c r="W1242">
        <v>21</v>
      </c>
      <c r="X1242" t="s">
        <v>44</v>
      </c>
      <c r="Y1242" t="s">
        <v>48</v>
      </c>
      <c r="Z1242" t="s">
        <v>49</v>
      </c>
      <c r="AA1242" t="s">
        <v>55</v>
      </c>
    </row>
    <row r="1243" spans="1:27" x14ac:dyDescent="0.25">
      <c r="A1243">
        <v>658</v>
      </c>
      <c r="B1243" t="s">
        <v>1933</v>
      </c>
      <c r="C1243" t="s">
        <v>1938</v>
      </c>
      <c r="D1243">
        <v>4</v>
      </c>
      <c r="E1243" t="s">
        <v>23</v>
      </c>
      <c r="F1243" t="s">
        <v>1950</v>
      </c>
      <c r="G1243" t="s">
        <v>44</v>
      </c>
      <c r="H1243" t="s">
        <v>45</v>
      </c>
      <c r="I1243" t="s">
        <v>1951</v>
      </c>
      <c r="J1243" t="s">
        <v>76</v>
      </c>
      <c r="K1243" s="7">
        <v>63</v>
      </c>
      <c r="L1243">
        <v>1071</v>
      </c>
      <c r="M1243" t="s">
        <v>4341</v>
      </c>
      <c r="N1243">
        <f>COUNTIFS(Bike_Data[Product Name],Bike_Data[[#This Row],[Product Name]])</f>
        <v>101</v>
      </c>
      <c r="O1243">
        <f>_xlfn.RANK.EQ(Bike_Data[[#This Row],[Product Name Count]],Bike_Data[Product Name Count])</f>
        <v>862</v>
      </c>
      <c r="P12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243" t="s">
        <v>77</v>
      </c>
      <c r="R1243" t="s">
        <v>40</v>
      </c>
      <c r="S1243">
        <v>1</v>
      </c>
      <c r="T1243">
        <v>2999.99</v>
      </c>
      <c r="U1243">
        <v>0.05</v>
      </c>
      <c r="V1243" t="s">
        <v>47</v>
      </c>
      <c r="W1243">
        <v>17</v>
      </c>
      <c r="X1243" t="s">
        <v>44</v>
      </c>
      <c r="Y1243" t="s">
        <v>48</v>
      </c>
      <c r="Z1243" t="s">
        <v>49</v>
      </c>
      <c r="AA1243" t="s">
        <v>55</v>
      </c>
    </row>
    <row r="1244" spans="1:27" x14ac:dyDescent="0.25">
      <c r="A1244">
        <v>658</v>
      </c>
      <c r="B1244" t="s">
        <v>1933</v>
      </c>
      <c r="C1244" t="s">
        <v>1938</v>
      </c>
      <c r="D1244">
        <v>4</v>
      </c>
      <c r="E1244" t="s">
        <v>23</v>
      </c>
      <c r="F1244" t="s">
        <v>1950</v>
      </c>
      <c r="G1244" t="s">
        <v>44</v>
      </c>
      <c r="H1244" t="s">
        <v>45</v>
      </c>
      <c r="I1244" t="s">
        <v>1951</v>
      </c>
      <c r="J1244" t="s">
        <v>1953</v>
      </c>
      <c r="K1244" s="7">
        <v>16</v>
      </c>
      <c r="L1244">
        <v>2161</v>
      </c>
      <c r="M1244" t="s">
        <v>4342</v>
      </c>
      <c r="N1244">
        <f>COUNTIFS(Bike_Data[Product Name],Bike_Data[[#This Row],[Product Name]])</f>
        <v>24</v>
      </c>
      <c r="O1244">
        <f>_xlfn.RANK.EQ(Bike_Data[[#This Row],[Product Name Count]],Bike_Data[Product Name Count])</f>
        <v>3069</v>
      </c>
      <c r="P12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44" t="s">
        <v>39</v>
      </c>
      <c r="R1244" t="s">
        <v>40</v>
      </c>
      <c r="S1244">
        <v>1</v>
      </c>
      <c r="T1244">
        <v>999.99</v>
      </c>
      <c r="U1244">
        <v>0.05</v>
      </c>
      <c r="V1244" t="s">
        <v>47</v>
      </c>
      <c r="W1244">
        <v>29</v>
      </c>
      <c r="X1244" t="s">
        <v>44</v>
      </c>
      <c r="Y1244" t="s">
        <v>48</v>
      </c>
      <c r="Z1244" t="s">
        <v>49</v>
      </c>
      <c r="AA1244" t="s">
        <v>55</v>
      </c>
    </row>
    <row r="1245" spans="1:27" x14ac:dyDescent="0.25">
      <c r="A1245">
        <v>658</v>
      </c>
      <c r="B1245" t="s">
        <v>1933</v>
      </c>
      <c r="C1245" t="s">
        <v>1938</v>
      </c>
      <c r="D1245">
        <v>4</v>
      </c>
      <c r="E1245" t="s">
        <v>23</v>
      </c>
      <c r="F1245" t="s">
        <v>1950</v>
      </c>
      <c r="G1245" t="s">
        <v>44</v>
      </c>
      <c r="H1245" t="s">
        <v>45</v>
      </c>
      <c r="I1245" t="s">
        <v>1951</v>
      </c>
      <c r="J1245" t="s">
        <v>1952</v>
      </c>
      <c r="K1245" s="7">
        <v>15</v>
      </c>
      <c r="L1245">
        <v>2321</v>
      </c>
      <c r="M1245" t="s">
        <v>4342</v>
      </c>
      <c r="N1245">
        <f>COUNTIFS(Bike_Data[Product Name],Bike_Data[[#This Row],[Product Name]])</f>
        <v>22</v>
      </c>
      <c r="O1245">
        <f>_xlfn.RANK.EQ(Bike_Data[[#This Row],[Product Name Count]],Bike_Data[Product Name Count])</f>
        <v>3283</v>
      </c>
      <c r="P12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45" t="s">
        <v>1867</v>
      </c>
      <c r="R1245" t="s">
        <v>40</v>
      </c>
      <c r="S1245">
        <v>2</v>
      </c>
      <c r="T1245">
        <v>3499.99</v>
      </c>
      <c r="U1245">
        <v>0.2</v>
      </c>
      <c r="V1245" t="s">
        <v>47</v>
      </c>
      <c r="W1245">
        <v>4</v>
      </c>
      <c r="X1245" t="s">
        <v>44</v>
      </c>
      <c r="Y1245" t="s">
        <v>48</v>
      </c>
      <c r="Z1245" t="s">
        <v>49</v>
      </c>
      <c r="AA1245" t="s">
        <v>55</v>
      </c>
    </row>
    <row r="1246" spans="1:27" x14ac:dyDescent="0.25">
      <c r="A1246">
        <v>659</v>
      </c>
      <c r="B1246" t="s">
        <v>1933</v>
      </c>
      <c r="C1246" t="s">
        <v>1938</v>
      </c>
      <c r="D1246">
        <v>4</v>
      </c>
      <c r="E1246" t="s">
        <v>23</v>
      </c>
      <c r="F1246" t="s">
        <v>1954</v>
      </c>
      <c r="G1246" t="s">
        <v>44</v>
      </c>
      <c r="H1246" t="s">
        <v>153</v>
      </c>
      <c r="I1246" t="s">
        <v>1955</v>
      </c>
      <c r="J1246" t="s">
        <v>1874</v>
      </c>
      <c r="K1246" s="7">
        <v>21</v>
      </c>
      <c r="L1246">
        <v>1763</v>
      </c>
      <c r="M1246" t="s">
        <v>4342</v>
      </c>
      <c r="N1246">
        <f>COUNTIFS(Bike_Data[Product Name],Bike_Data[[#This Row],[Product Name]])</f>
        <v>25</v>
      </c>
      <c r="O1246">
        <f>_xlfn.RANK.EQ(Bike_Data[[#This Row],[Product Name Count]],Bike_Data[Product Name Count])</f>
        <v>2944</v>
      </c>
      <c r="P12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46" t="s">
        <v>77</v>
      </c>
      <c r="R1246" t="s">
        <v>40</v>
      </c>
      <c r="S1246">
        <v>2</v>
      </c>
      <c r="T1246">
        <v>4999.99</v>
      </c>
      <c r="U1246">
        <v>7.0000000000000007E-2</v>
      </c>
      <c r="V1246" t="s">
        <v>47</v>
      </c>
      <c r="W1246">
        <v>20</v>
      </c>
      <c r="X1246" t="s">
        <v>44</v>
      </c>
      <c r="Y1246" t="s">
        <v>48</v>
      </c>
      <c r="Z1246" t="s">
        <v>49</v>
      </c>
      <c r="AA1246" t="s">
        <v>55</v>
      </c>
    </row>
    <row r="1247" spans="1:27" x14ac:dyDescent="0.25">
      <c r="A1247">
        <v>659</v>
      </c>
      <c r="B1247" t="s">
        <v>1933</v>
      </c>
      <c r="C1247" t="s">
        <v>1938</v>
      </c>
      <c r="D1247">
        <v>4</v>
      </c>
      <c r="E1247" t="s">
        <v>23</v>
      </c>
      <c r="F1247" t="s">
        <v>1954</v>
      </c>
      <c r="G1247" t="s">
        <v>44</v>
      </c>
      <c r="H1247" t="s">
        <v>153</v>
      </c>
      <c r="I1247" t="s">
        <v>1955</v>
      </c>
      <c r="J1247" t="s">
        <v>1898</v>
      </c>
      <c r="K1247" s="7">
        <v>19</v>
      </c>
      <c r="L1247">
        <v>1886</v>
      </c>
      <c r="M1247" t="s">
        <v>4342</v>
      </c>
      <c r="N1247">
        <f>COUNTIFS(Bike_Data[Product Name],Bike_Data[[#This Row],[Product Name]])</f>
        <v>24</v>
      </c>
      <c r="O1247">
        <f>_xlfn.RANK.EQ(Bike_Data[[#This Row],[Product Name Count]],Bike_Data[Product Name Count])</f>
        <v>3069</v>
      </c>
      <c r="P12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47" t="s">
        <v>39</v>
      </c>
      <c r="R1247" t="s">
        <v>40</v>
      </c>
      <c r="S1247">
        <v>2</v>
      </c>
      <c r="T1247">
        <v>2299.9899999999998</v>
      </c>
      <c r="U1247">
        <v>0.05</v>
      </c>
      <c r="V1247" t="s">
        <v>47</v>
      </c>
      <c r="W1247">
        <v>16</v>
      </c>
      <c r="X1247" t="s">
        <v>44</v>
      </c>
      <c r="Y1247" t="s">
        <v>48</v>
      </c>
      <c r="Z1247" t="s">
        <v>49</v>
      </c>
      <c r="AA1247" t="s">
        <v>55</v>
      </c>
    </row>
    <row r="1248" spans="1:27" x14ac:dyDescent="0.25">
      <c r="A1248">
        <v>659</v>
      </c>
      <c r="B1248" t="s">
        <v>1933</v>
      </c>
      <c r="C1248" t="s">
        <v>1938</v>
      </c>
      <c r="D1248">
        <v>4</v>
      </c>
      <c r="E1248" t="s">
        <v>23</v>
      </c>
      <c r="F1248" t="s">
        <v>1954</v>
      </c>
      <c r="G1248" t="s">
        <v>44</v>
      </c>
      <c r="H1248" t="s">
        <v>153</v>
      </c>
      <c r="I1248" t="s">
        <v>1955</v>
      </c>
      <c r="J1248" t="s">
        <v>1957</v>
      </c>
      <c r="K1248" s="7">
        <v>16</v>
      </c>
      <c r="L1248">
        <v>2161</v>
      </c>
      <c r="M1248" t="s">
        <v>4342</v>
      </c>
      <c r="N1248">
        <f>COUNTIFS(Bike_Data[Product Name],Bike_Data[[#This Row],[Product Name]])</f>
        <v>22</v>
      </c>
      <c r="O1248">
        <f>_xlfn.RANK.EQ(Bike_Data[[#This Row],[Product Name Count]],Bike_Data[Product Name Count])</f>
        <v>3283</v>
      </c>
      <c r="P12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48" t="s">
        <v>36</v>
      </c>
      <c r="R1248" t="s">
        <v>37</v>
      </c>
      <c r="S1248">
        <v>1</v>
      </c>
      <c r="T1248">
        <v>659.99</v>
      </c>
      <c r="U1248">
        <v>0.05</v>
      </c>
      <c r="V1248" t="s">
        <v>47</v>
      </c>
      <c r="W1248">
        <v>6</v>
      </c>
      <c r="X1248" t="s">
        <v>44</v>
      </c>
      <c r="Y1248" t="s">
        <v>48</v>
      </c>
      <c r="Z1248" t="s">
        <v>49</v>
      </c>
      <c r="AA1248" t="s">
        <v>55</v>
      </c>
    </row>
    <row r="1249" spans="1:27" x14ac:dyDescent="0.25">
      <c r="A1249">
        <v>659</v>
      </c>
      <c r="B1249" t="s">
        <v>1933</v>
      </c>
      <c r="C1249" t="s">
        <v>1938</v>
      </c>
      <c r="D1249">
        <v>4</v>
      </c>
      <c r="E1249" t="s">
        <v>23</v>
      </c>
      <c r="F1249" t="s">
        <v>1954</v>
      </c>
      <c r="G1249" t="s">
        <v>44</v>
      </c>
      <c r="H1249" t="s">
        <v>153</v>
      </c>
      <c r="I1249" t="s">
        <v>1955</v>
      </c>
      <c r="J1249" t="s">
        <v>1956</v>
      </c>
      <c r="K1249" s="7">
        <v>12</v>
      </c>
      <c r="L1249">
        <v>2616</v>
      </c>
      <c r="M1249" t="s">
        <v>4343</v>
      </c>
      <c r="N1249">
        <f>COUNTIFS(Bike_Data[Product Name],Bike_Data[[#This Row],[Product Name]])</f>
        <v>16</v>
      </c>
      <c r="O1249">
        <f>_xlfn.RANK.EQ(Bike_Data[[#This Row],[Product Name Count]],Bike_Data[Product Name Count])</f>
        <v>3937</v>
      </c>
      <c r="P12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249" t="s">
        <v>39</v>
      </c>
      <c r="R1249" t="s">
        <v>40</v>
      </c>
      <c r="S1249">
        <v>2</v>
      </c>
      <c r="T1249">
        <v>1499.99</v>
      </c>
      <c r="U1249">
        <v>7.0000000000000007E-2</v>
      </c>
      <c r="V1249" t="s">
        <v>47</v>
      </c>
      <c r="W1249">
        <v>28</v>
      </c>
      <c r="X1249" t="s">
        <v>44</v>
      </c>
      <c r="Y1249" t="s">
        <v>48</v>
      </c>
      <c r="Z1249" t="s">
        <v>49</v>
      </c>
      <c r="AA1249" t="s">
        <v>55</v>
      </c>
    </row>
    <row r="1250" spans="1:27" x14ac:dyDescent="0.25">
      <c r="A1250">
        <v>660</v>
      </c>
      <c r="B1250" t="s">
        <v>1938</v>
      </c>
      <c r="C1250" t="s">
        <v>1958</v>
      </c>
      <c r="D1250">
        <v>4</v>
      </c>
      <c r="E1250" t="s">
        <v>23</v>
      </c>
      <c r="F1250" t="s">
        <v>1959</v>
      </c>
      <c r="G1250" t="s">
        <v>44</v>
      </c>
      <c r="H1250" t="s">
        <v>921</v>
      </c>
      <c r="I1250" t="s">
        <v>1960</v>
      </c>
      <c r="J1250" t="s">
        <v>1953</v>
      </c>
      <c r="K1250" s="7">
        <v>16</v>
      </c>
      <c r="L1250">
        <v>2161</v>
      </c>
      <c r="M1250" t="s">
        <v>4342</v>
      </c>
      <c r="N1250">
        <f>COUNTIFS(Bike_Data[Product Name],Bike_Data[[#This Row],[Product Name]])</f>
        <v>24</v>
      </c>
      <c r="O1250">
        <f>_xlfn.RANK.EQ(Bike_Data[[#This Row],[Product Name Count]],Bike_Data[Product Name Count])</f>
        <v>3069</v>
      </c>
      <c r="P12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50" t="s">
        <v>39</v>
      </c>
      <c r="R1250" t="s">
        <v>40</v>
      </c>
      <c r="S1250">
        <v>2</v>
      </c>
      <c r="T1250">
        <v>999.99</v>
      </c>
      <c r="U1250">
        <v>0.2</v>
      </c>
      <c r="V1250" t="s">
        <v>47</v>
      </c>
      <c r="W1250">
        <v>29</v>
      </c>
      <c r="X1250" t="s">
        <v>44</v>
      </c>
      <c r="Y1250" t="s">
        <v>48</v>
      </c>
      <c r="Z1250" t="s">
        <v>49</v>
      </c>
      <c r="AA1250" t="s">
        <v>55</v>
      </c>
    </row>
    <row r="1251" spans="1:27" x14ac:dyDescent="0.25">
      <c r="A1251">
        <v>660</v>
      </c>
      <c r="B1251" t="s">
        <v>1938</v>
      </c>
      <c r="C1251" t="s">
        <v>1958</v>
      </c>
      <c r="D1251">
        <v>4</v>
      </c>
      <c r="E1251" t="s">
        <v>23</v>
      </c>
      <c r="F1251" t="s">
        <v>1959</v>
      </c>
      <c r="G1251" t="s">
        <v>44</v>
      </c>
      <c r="H1251" t="s">
        <v>921</v>
      </c>
      <c r="I1251" t="s">
        <v>1960</v>
      </c>
      <c r="J1251" t="s">
        <v>1881</v>
      </c>
      <c r="K1251" s="7">
        <v>14</v>
      </c>
      <c r="L1251">
        <v>2426</v>
      </c>
      <c r="M1251" t="s">
        <v>4343</v>
      </c>
      <c r="N1251">
        <f>COUNTIFS(Bike_Data[Product Name],Bike_Data[[#This Row],[Product Name]])</f>
        <v>22</v>
      </c>
      <c r="O1251">
        <f>_xlfn.RANK.EQ(Bike_Data[[#This Row],[Product Name Count]],Bike_Data[Product Name Count])</f>
        <v>3283</v>
      </c>
      <c r="P12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51" t="s">
        <v>39</v>
      </c>
      <c r="R1251" t="s">
        <v>30</v>
      </c>
      <c r="S1251">
        <v>1</v>
      </c>
      <c r="T1251">
        <v>999.99</v>
      </c>
      <c r="U1251">
        <v>0.2</v>
      </c>
      <c r="V1251" t="s">
        <v>47</v>
      </c>
      <c r="W1251">
        <v>17</v>
      </c>
      <c r="X1251" t="s">
        <v>44</v>
      </c>
      <c r="Y1251" t="s">
        <v>48</v>
      </c>
      <c r="Z1251" t="s">
        <v>49</v>
      </c>
      <c r="AA1251" t="s">
        <v>55</v>
      </c>
    </row>
    <row r="1252" spans="1:27" x14ac:dyDescent="0.25">
      <c r="A1252">
        <v>660</v>
      </c>
      <c r="B1252" t="s">
        <v>1938</v>
      </c>
      <c r="C1252" t="s">
        <v>1958</v>
      </c>
      <c r="D1252">
        <v>4</v>
      </c>
      <c r="E1252" t="s">
        <v>23</v>
      </c>
      <c r="F1252" t="s">
        <v>1959</v>
      </c>
      <c r="G1252" t="s">
        <v>44</v>
      </c>
      <c r="H1252" t="s">
        <v>921</v>
      </c>
      <c r="I1252" t="s">
        <v>1960</v>
      </c>
      <c r="J1252" t="s">
        <v>1961</v>
      </c>
      <c r="K1252" s="7">
        <v>10</v>
      </c>
      <c r="L1252">
        <v>2730</v>
      </c>
      <c r="M1252" t="s">
        <v>4343</v>
      </c>
      <c r="N1252">
        <f>COUNTIFS(Bike_Data[Product Name],Bike_Data[[#This Row],[Product Name]])</f>
        <v>18</v>
      </c>
      <c r="O1252">
        <f>_xlfn.RANK.EQ(Bike_Data[[#This Row],[Product Name Count]],Bike_Data[Product Name Count])</f>
        <v>3778</v>
      </c>
      <c r="P12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252" t="s">
        <v>1867</v>
      </c>
      <c r="R1252" t="s">
        <v>40</v>
      </c>
      <c r="S1252">
        <v>2</v>
      </c>
      <c r="T1252">
        <v>2599.9899999999998</v>
      </c>
      <c r="U1252">
        <v>7.0000000000000007E-2</v>
      </c>
      <c r="V1252" t="s">
        <v>47</v>
      </c>
      <c r="W1252">
        <v>17</v>
      </c>
      <c r="X1252" t="s">
        <v>44</v>
      </c>
      <c r="Y1252" t="s">
        <v>48</v>
      </c>
      <c r="Z1252" t="s">
        <v>49</v>
      </c>
      <c r="AA1252" t="s">
        <v>55</v>
      </c>
    </row>
    <row r="1253" spans="1:27" x14ac:dyDescent="0.25">
      <c r="A1253">
        <v>660</v>
      </c>
      <c r="B1253" t="s">
        <v>1938</v>
      </c>
      <c r="C1253" t="s">
        <v>1958</v>
      </c>
      <c r="D1253">
        <v>4</v>
      </c>
      <c r="E1253" t="s">
        <v>23</v>
      </c>
      <c r="F1253" t="s">
        <v>1959</v>
      </c>
      <c r="G1253" t="s">
        <v>44</v>
      </c>
      <c r="H1253" t="s">
        <v>921</v>
      </c>
      <c r="I1253" t="s">
        <v>1960</v>
      </c>
      <c r="J1253" t="s">
        <v>1899</v>
      </c>
      <c r="K1253" s="7">
        <v>11</v>
      </c>
      <c r="L1253">
        <v>2664</v>
      </c>
      <c r="M1253" t="s">
        <v>4343</v>
      </c>
      <c r="N1253">
        <f>COUNTIFS(Bike_Data[Product Name],Bike_Data[[#This Row],[Product Name]])</f>
        <v>14</v>
      </c>
      <c r="O1253">
        <f>_xlfn.RANK.EQ(Bike_Data[[#This Row],[Product Name Count]],Bike_Data[Product Name Count])</f>
        <v>4078</v>
      </c>
      <c r="P12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253" t="s">
        <v>39</v>
      </c>
      <c r="R1253" t="s">
        <v>40</v>
      </c>
      <c r="S1253">
        <v>2</v>
      </c>
      <c r="T1253">
        <v>5299.99</v>
      </c>
      <c r="U1253">
        <v>0.05</v>
      </c>
      <c r="V1253" t="s">
        <v>47</v>
      </c>
      <c r="W1253">
        <v>0</v>
      </c>
      <c r="X1253" t="s">
        <v>44</v>
      </c>
      <c r="Y1253" t="s">
        <v>48</v>
      </c>
      <c r="Z1253" t="s">
        <v>49</v>
      </c>
      <c r="AA1253" t="s">
        <v>55</v>
      </c>
    </row>
    <row r="1254" spans="1:27" x14ac:dyDescent="0.25">
      <c r="A1254">
        <v>661</v>
      </c>
      <c r="B1254" t="s">
        <v>1938</v>
      </c>
      <c r="C1254" t="s">
        <v>1945</v>
      </c>
      <c r="D1254">
        <v>4</v>
      </c>
      <c r="E1254" t="s">
        <v>23</v>
      </c>
      <c r="F1254" t="s">
        <v>1962</v>
      </c>
      <c r="G1254" t="s">
        <v>44</v>
      </c>
      <c r="H1254" t="s">
        <v>485</v>
      </c>
      <c r="I1254" t="s">
        <v>1963</v>
      </c>
      <c r="J1254" t="s">
        <v>86</v>
      </c>
      <c r="K1254" s="7">
        <v>123</v>
      </c>
      <c r="L1254">
        <v>406</v>
      </c>
      <c r="M1254" t="s">
        <v>4340</v>
      </c>
      <c r="N1254">
        <f>COUNTIFS(Bike_Data[Product Name],Bike_Data[[#This Row],[Product Name]])</f>
        <v>180</v>
      </c>
      <c r="O1254">
        <f>_xlfn.RANK.EQ(Bike_Data[[#This Row],[Product Name Count]],Bike_Data[Product Name Count])</f>
        <v>572</v>
      </c>
      <c r="P12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254" t="s">
        <v>87</v>
      </c>
      <c r="R1254" t="s">
        <v>37</v>
      </c>
      <c r="S1254">
        <v>2</v>
      </c>
      <c r="T1254">
        <v>269.99</v>
      </c>
      <c r="U1254">
        <v>0.05</v>
      </c>
      <c r="V1254" t="s">
        <v>47</v>
      </c>
      <c r="W1254">
        <v>0</v>
      </c>
      <c r="X1254" t="s">
        <v>44</v>
      </c>
      <c r="Y1254" t="s">
        <v>48</v>
      </c>
      <c r="Z1254" t="s">
        <v>49</v>
      </c>
      <c r="AA1254" t="s">
        <v>50</v>
      </c>
    </row>
    <row r="1255" spans="1:27" x14ac:dyDescent="0.25">
      <c r="A1255">
        <v>661</v>
      </c>
      <c r="B1255" t="s">
        <v>1938</v>
      </c>
      <c r="C1255" t="s">
        <v>1945</v>
      </c>
      <c r="D1255">
        <v>4</v>
      </c>
      <c r="E1255" t="s">
        <v>23</v>
      </c>
      <c r="F1255" t="s">
        <v>1962</v>
      </c>
      <c r="G1255" t="s">
        <v>44</v>
      </c>
      <c r="H1255" t="s">
        <v>485</v>
      </c>
      <c r="I1255" t="s">
        <v>1963</v>
      </c>
      <c r="J1255" t="s">
        <v>1964</v>
      </c>
      <c r="K1255" s="7">
        <v>16</v>
      </c>
      <c r="L1255">
        <v>2161</v>
      </c>
      <c r="M1255" t="s">
        <v>4342</v>
      </c>
      <c r="N1255">
        <f>COUNTIFS(Bike_Data[Product Name],Bike_Data[[#This Row],[Product Name]])</f>
        <v>21</v>
      </c>
      <c r="O1255">
        <f>_xlfn.RANK.EQ(Bike_Data[[#This Row],[Product Name Count]],Bike_Data[Product Name Count])</f>
        <v>3437</v>
      </c>
      <c r="P12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55" t="s">
        <v>29</v>
      </c>
      <c r="R1255" t="s">
        <v>40</v>
      </c>
      <c r="S1255">
        <v>2</v>
      </c>
      <c r="T1255">
        <v>3499.99</v>
      </c>
      <c r="U1255">
        <v>7.0000000000000007E-2</v>
      </c>
      <c r="V1255" t="s">
        <v>47</v>
      </c>
      <c r="W1255">
        <v>5</v>
      </c>
      <c r="X1255" t="s">
        <v>44</v>
      </c>
      <c r="Y1255" t="s">
        <v>48</v>
      </c>
      <c r="Z1255" t="s">
        <v>49</v>
      </c>
      <c r="AA1255" t="s">
        <v>50</v>
      </c>
    </row>
    <row r="1256" spans="1:27" x14ac:dyDescent="0.25">
      <c r="A1256">
        <v>664</v>
      </c>
      <c r="B1256" t="s">
        <v>1945</v>
      </c>
      <c r="C1256" t="s">
        <v>1974</v>
      </c>
      <c r="D1256">
        <v>4</v>
      </c>
      <c r="E1256" t="s">
        <v>23</v>
      </c>
      <c r="F1256" t="s">
        <v>1975</v>
      </c>
      <c r="G1256" t="s">
        <v>44</v>
      </c>
      <c r="H1256" t="s">
        <v>1976</v>
      </c>
      <c r="I1256" t="s">
        <v>1977</v>
      </c>
      <c r="J1256" t="s">
        <v>127</v>
      </c>
      <c r="K1256" s="7">
        <v>66</v>
      </c>
      <c r="L1256">
        <v>875</v>
      </c>
      <c r="M1256" t="s">
        <v>4341</v>
      </c>
      <c r="N1256">
        <f>COUNTIFS(Bike_Data[Product Name],Bike_Data[[#This Row],[Product Name]])</f>
        <v>91</v>
      </c>
      <c r="O1256">
        <f>_xlfn.RANK.EQ(Bike_Data[[#This Row],[Product Name Count]],Bike_Data[Product Name Count])</f>
        <v>1553</v>
      </c>
      <c r="P12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256" t="s">
        <v>39</v>
      </c>
      <c r="R1256" t="s">
        <v>128</v>
      </c>
      <c r="S1256">
        <v>1</v>
      </c>
      <c r="T1256">
        <v>1320.99</v>
      </c>
      <c r="U1256">
        <v>7.0000000000000007E-2</v>
      </c>
      <c r="V1256" t="s">
        <v>47</v>
      </c>
      <c r="W1256">
        <v>1</v>
      </c>
      <c r="X1256" t="s">
        <v>44</v>
      </c>
      <c r="Y1256" t="s">
        <v>48</v>
      </c>
      <c r="Z1256" t="s">
        <v>49</v>
      </c>
      <c r="AA1256" t="s">
        <v>55</v>
      </c>
    </row>
    <row r="1257" spans="1:27" x14ac:dyDescent="0.25">
      <c r="A1257">
        <v>664</v>
      </c>
      <c r="B1257" t="s">
        <v>1945</v>
      </c>
      <c r="C1257" t="s">
        <v>1974</v>
      </c>
      <c r="D1257">
        <v>4</v>
      </c>
      <c r="E1257" t="s">
        <v>23</v>
      </c>
      <c r="F1257" t="s">
        <v>1975</v>
      </c>
      <c r="G1257" t="s">
        <v>44</v>
      </c>
      <c r="H1257" t="s">
        <v>1976</v>
      </c>
      <c r="I1257" t="s">
        <v>1977</v>
      </c>
      <c r="J1257" t="s">
        <v>1979</v>
      </c>
      <c r="K1257" s="7">
        <v>19</v>
      </c>
      <c r="L1257">
        <v>1886</v>
      </c>
      <c r="M1257" t="s">
        <v>4342</v>
      </c>
      <c r="N1257">
        <f>COUNTIFS(Bike_Data[Product Name],Bike_Data[[#This Row],[Product Name]])</f>
        <v>26</v>
      </c>
      <c r="O1257">
        <f>_xlfn.RANK.EQ(Bike_Data[[#This Row],[Product Name Count]],Bike_Data[Product Name Count])</f>
        <v>2762</v>
      </c>
      <c r="P12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57" t="s">
        <v>87</v>
      </c>
      <c r="R1257" t="s">
        <v>37</v>
      </c>
      <c r="S1257">
        <v>2</v>
      </c>
      <c r="T1257">
        <v>339.99</v>
      </c>
      <c r="U1257">
        <v>0.2</v>
      </c>
      <c r="V1257" t="s">
        <v>47</v>
      </c>
      <c r="W1257">
        <v>4</v>
      </c>
      <c r="X1257" t="s">
        <v>44</v>
      </c>
      <c r="Y1257" t="s">
        <v>48</v>
      </c>
      <c r="Z1257" t="s">
        <v>49</v>
      </c>
      <c r="AA1257" t="s">
        <v>55</v>
      </c>
    </row>
    <row r="1258" spans="1:27" x14ac:dyDescent="0.25">
      <c r="A1258">
        <v>664</v>
      </c>
      <c r="B1258" t="s">
        <v>1945</v>
      </c>
      <c r="C1258" t="s">
        <v>1974</v>
      </c>
      <c r="D1258">
        <v>4</v>
      </c>
      <c r="E1258" t="s">
        <v>23</v>
      </c>
      <c r="F1258" t="s">
        <v>1975</v>
      </c>
      <c r="G1258" t="s">
        <v>44</v>
      </c>
      <c r="H1258" t="s">
        <v>1976</v>
      </c>
      <c r="I1258" t="s">
        <v>1977</v>
      </c>
      <c r="J1258" t="s">
        <v>1948</v>
      </c>
      <c r="K1258" s="7">
        <v>19</v>
      </c>
      <c r="L1258">
        <v>1886</v>
      </c>
      <c r="M1258" t="s">
        <v>4342</v>
      </c>
      <c r="N1258">
        <f>COUNTIFS(Bike_Data[Product Name],Bike_Data[[#This Row],[Product Name]])</f>
        <v>26</v>
      </c>
      <c r="O1258">
        <f>_xlfn.RANK.EQ(Bike_Data[[#This Row],[Product Name Count]],Bike_Data[Product Name Count])</f>
        <v>2762</v>
      </c>
      <c r="P12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58" t="s">
        <v>1867</v>
      </c>
      <c r="R1258" t="s">
        <v>30</v>
      </c>
      <c r="S1258">
        <v>2</v>
      </c>
      <c r="T1258">
        <v>875.99</v>
      </c>
      <c r="U1258">
        <v>7.0000000000000007E-2</v>
      </c>
      <c r="V1258" t="s">
        <v>47</v>
      </c>
      <c r="W1258">
        <v>23</v>
      </c>
      <c r="X1258" t="s">
        <v>44</v>
      </c>
      <c r="Y1258" t="s">
        <v>48</v>
      </c>
      <c r="Z1258" t="s">
        <v>49</v>
      </c>
      <c r="AA1258" t="s">
        <v>55</v>
      </c>
    </row>
    <row r="1259" spans="1:27" x14ac:dyDescent="0.25">
      <c r="A1259">
        <v>664</v>
      </c>
      <c r="B1259" t="s">
        <v>1945</v>
      </c>
      <c r="C1259" t="s">
        <v>1974</v>
      </c>
      <c r="D1259">
        <v>4</v>
      </c>
      <c r="E1259" t="s">
        <v>23</v>
      </c>
      <c r="F1259" t="s">
        <v>1975</v>
      </c>
      <c r="G1259" t="s">
        <v>44</v>
      </c>
      <c r="H1259" t="s">
        <v>1976</v>
      </c>
      <c r="I1259" t="s">
        <v>1977</v>
      </c>
      <c r="J1259" t="s">
        <v>1978</v>
      </c>
      <c r="K1259" s="7">
        <v>13</v>
      </c>
      <c r="L1259">
        <v>2538</v>
      </c>
      <c r="M1259" t="s">
        <v>4343</v>
      </c>
      <c r="N1259">
        <f>COUNTIFS(Bike_Data[Product Name],Bike_Data[[#This Row],[Product Name]])</f>
        <v>20</v>
      </c>
      <c r="O1259">
        <f>_xlfn.RANK.EQ(Bike_Data[[#This Row],[Product Name Count]],Bike_Data[Product Name Count])</f>
        <v>3563</v>
      </c>
      <c r="P12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259" t="s">
        <v>1867</v>
      </c>
      <c r="R1259" t="s">
        <v>40</v>
      </c>
      <c r="S1259">
        <v>1</v>
      </c>
      <c r="T1259">
        <v>5999.99</v>
      </c>
      <c r="U1259">
        <v>0.2</v>
      </c>
      <c r="V1259" t="s">
        <v>47</v>
      </c>
      <c r="W1259">
        <v>7</v>
      </c>
      <c r="X1259" t="s">
        <v>44</v>
      </c>
      <c r="Y1259" t="s">
        <v>48</v>
      </c>
      <c r="Z1259" t="s">
        <v>49</v>
      </c>
      <c r="AA1259" t="s">
        <v>55</v>
      </c>
    </row>
    <row r="1260" spans="1:27" x14ac:dyDescent="0.25">
      <c r="A1260">
        <v>664</v>
      </c>
      <c r="B1260" t="s">
        <v>1945</v>
      </c>
      <c r="C1260" t="s">
        <v>1974</v>
      </c>
      <c r="D1260">
        <v>4</v>
      </c>
      <c r="E1260" t="s">
        <v>23</v>
      </c>
      <c r="F1260" t="s">
        <v>1975</v>
      </c>
      <c r="G1260" t="s">
        <v>44</v>
      </c>
      <c r="H1260" t="s">
        <v>1976</v>
      </c>
      <c r="I1260" t="s">
        <v>1977</v>
      </c>
      <c r="J1260" t="s">
        <v>1899</v>
      </c>
      <c r="K1260" s="7">
        <v>11</v>
      </c>
      <c r="L1260">
        <v>2664</v>
      </c>
      <c r="M1260" t="s">
        <v>4343</v>
      </c>
      <c r="N1260">
        <f>COUNTIFS(Bike_Data[Product Name],Bike_Data[[#This Row],[Product Name]])</f>
        <v>14</v>
      </c>
      <c r="O1260">
        <f>_xlfn.RANK.EQ(Bike_Data[[#This Row],[Product Name Count]],Bike_Data[Product Name Count])</f>
        <v>4078</v>
      </c>
      <c r="P12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260" t="s">
        <v>39</v>
      </c>
      <c r="R1260" t="s">
        <v>40</v>
      </c>
      <c r="S1260">
        <v>1</v>
      </c>
      <c r="T1260">
        <v>5299.99</v>
      </c>
      <c r="U1260">
        <v>7.0000000000000007E-2</v>
      </c>
      <c r="V1260" t="s">
        <v>47</v>
      </c>
      <c r="W1260">
        <v>0</v>
      </c>
      <c r="X1260" t="s">
        <v>44</v>
      </c>
      <c r="Y1260" t="s">
        <v>48</v>
      </c>
      <c r="Z1260" t="s">
        <v>49</v>
      </c>
      <c r="AA1260" t="s">
        <v>55</v>
      </c>
    </row>
    <row r="1261" spans="1:27" x14ac:dyDescent="0.25">
      <c r="A1261">
        <v>665</v>
      </c>
      <c r="B1261" t="s">
        <v>1980</v>
      </c>
      <c r="C1261" t="s">
        <v>1968</v>
      </c>
      <c r="D1261">
        <v>4</v>
      </c>
      <c r="E1261" t="s">
        <v>23</v>
      </c>
      <c r="F1261" t="s">
        <v>1981</v>
      </c>
      <c r="G1261" t="s">
        <v>44</v>
      </c>
      <c r="H1261" t="s">
        <v>1982</v>
      </c>
      <c r="I1261" t="s">
        <v>1983</v>
      </c>
      <c r="J1261" t="s">
        <v>132</v>
      </c>
      <c r="K1261" s="7">
        <v>67</v>
      </c>
      <c r="L1261">
        <v>741</v>
      </c>
      <c r="M1261" t="s">
        <v>4340</v>
      </c>
      <c r="N1261">
        <f>COUNTIFS(Bike_Data[Product Name],Bike_Data[[#This Row],[Product Name]])</f>
        <v>98</v>
      </c>
      <c r="O1261">
        <f>_xlfn.RANK.EQ(Bike_Data[[#This Row],[Product Name Count]],Bike_Data[Product Name Count])</f>
        <v>1164</v>
      </c>
      <c r="P12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261" t="s">
        <v>70</v>
      </c>
      <c r="R1261" t="s">
        <v>37</v>
      </c>
      <c r="S1261">
        <v>2</v>
      </c>
      <c r="T1261">
        <v>499.99</v>
      </c>
      <c r="U1261">
        <v>0.05</v>
      </c>
      <c r="V1261" t="s">
        <v>47</v>
      </c>
      <c r="W1261">
        <v>18</v>
      </c>
      <c r="X1261" t="s">
        <v>44</v>
      </c>
      <c r="Y1261" t="s">
        <v>48</v>
      </c>
      <c r="Z1261" t="s">
        <v>49</v>
      </c>
      <c r="AA1261" t="s">
        <v>50</v>
      </c>
    </row>
    <row r="1262" spans="1:27" x14ac:dyDescent="0.25">
      <c r="A1262">
        <v>665</v>
      </c>
      <c r="B1262" t="s">
        <v>1980</v>
      </c>
      <c r="C1262" t="s">
        <v>1968</v>
      </c>
      <c r="D1262">
        <v>4</v>
      </c>
      <c r="E1262" t="s">
        <v>23</v>
      </c>
      <c r="F1262" t="s">
        <v>1981</v>
      </c>
      <c r="G1262" t="s">
        <v>44</v>
      </c>
      <c r="H1262" t="s">
        <v>1982</v>
      </c>
      <c r="I1262" t="s">
        <v>1983</v>
      </c>
      <c r="J1262" t="s">
        <v>1984</v>
      </c>
      <c r="K1262" s="7">
        <v>15</v>
      </c>
      <c r="L1262">
        <v>2321</v>
      </c>
      <c r="M1262" t="s">
        <v>4342</v>
      </c>
      <c r="N1262">
        <f>COUNTIFS(Bike_Data[Product Name],Bike_Data[[#This Row],[Product Name]])</f>
        <v>26</v>
      </c>
      <c r="O1262">
        <f>_xlfn.RANK.EQ(Bike_Data[[#This Row],[Product Name Count]],Bike_Data[Product Name Count])</f>
        <v>2762</v>
      </c>
      <c r="P12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62" t="s">
        <v>1867</v>
      </c>
      <c r="R1262" t="s">
        <v>40</v>
      </c>
      <c r="S1262">
        <v>1</v>
      </c>
      <c r="T1262">
        <v>4999.99</v>
      </c>
      <c r="U1262">
        <v>7.0000000000000007E-2</v>
      </c>
      <c r="V1262" t="s">
        <v>47</v>
      </c>
      <c r="W1262">
        <v>15</v>
      </c>
      <c r="X1262" t="s">
        <v>44</v>
      </c>
      <c r="Y1262" t="s">
        <v>48</v>
      </c>
      <c r="Z1262" t="s">
        <v>49</v>
      </c>
      <c r="AA1262" t="s">
        <v>50</v>
      </c>
    </row>
    <row r="1263" spans="1:27" x14ac:dyDescent="0.25">
      <c r="A1263">
        <v>665</v>
      </c>
      <c r="B1263" t="s">
        <v>1980</v>
      </c>
      <c r="C1263" t="s">
        <v>1968</v>
      </c>
      <c r="D1263">
        <v>4</v>
      </c>
      <c r="E1263" t="s">
        <v>23</v>
      </c>
      <c r="F1263" t="s">
        <v>1981</v>
      </c>
      <c r="G1263" t="s">
        <v>44</v>
      </c>
      <c r="H1263" t="s">
        <v>1982</v>
      </c>
      <c r="I1263" t="s">
        <v>1983</v>
      </c>
      <c r="J1263" t="s">
        <v>1898</v>
      </c>
      <c r="K1263" s="7">
        <v>19</v>
      </c>
      <c r="L1263">
        <v>1886</v>
      </c>
      <c r="M1263" t="s">
        <v>4342</v>
      </c>
      <c r="N1263">
        <f>COUNTIFS(Bike_Data[Product Name],Bike_Data[[#This Row],[Product Name]])</f>
        <v>24</v>
      </c>
      <c r="O1263">
        <f>_xlfn.RANK.EQ(Bike_Data[[#This Row],[Product Name Count]],Bike_Data[Product Name Count])</f>
        <v>3069</v>
      </c>
      <c r="P12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63" t="s">
        <v>39</v>
      </c>
      <c r="R1263" t="s">
        <v>40</v>
      </c>
      <c r="S1263">
        <v>2</v>
      </c>
      <c r="T1263">
        <v>2299.9899999999998</v>
      </c>
      <c r="U1263">
        <v>0.2</v>
      </c>
      <c r="V1263" t="s">
        <v>47</v>
      </c>
      <c r="W1263">
        <v>16</v>
      </c>
      <c r="X1263" t="s">
        <v>44</v>
      </c>
      <c r="Y1263" t="s">
        <v>48</v>
      </c>
      <c r="Z1263" t="s">
        <v>49</v>
      </c>
      <c r="AA1263" t="s">
        <v>50</v>
      </c>
    </row>
    <row r="1264" spans="1:27" x14ac:dyDescent="0.25">
      <c r="A1264">
        <v>666</v>
      </c>
      <c r="B1264" t="s">
        <v>1980</v>
      </c>
      <c r="C1264" t="s">
        <v>1985</v>
      </c>
      <c r="D1264">
        <v>4</v>
      </c>
      <c r="E1264" t="s">
        <v>23</v>
      </c>
      <c r="F1264" t="s">
        <v>1986</v>
      </c>
      <c r="G1264" t="s">
        <v>44</v>
      </c>
      <c r="H1264" t="s">
        <v>914</v>
      </c>
      <c r="I1264" t="s">
        <v>1987</v>
      </c>
      <c r="J1264" t="s">
        <v>1956</v>
      </c>
      <c r="K1264" s="7">
        <v>12</v>
      </c>
      <c r="L1264">
        <v>2616</v>
      </c>
      <c r="M1264" t="s">
        <v>4343</v>
      </c>
      <c r="N1264">
        <f>COUNTIFS(Bike_Data[Product Name],Bike_Data[[#This Row],[Product Name]])</f>
        <v>16</v>
      </c>
      <c r="O1264">
        <f>_xlfn.RANK.EQ(Bike_Data[[#This Row],[Product Name Count]],Bike_Data[Product Name Count])</f>
        <v>3937</v>
      </c>
      <c r="P12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264" t="s">
        <v>39</v>
      </c>
      <c r="R1264" t="s">
        <v>40</v>
      </c>
      <c r="S1264">
        <v>1</v>
      </c>
      <c r="T1264">
        <v>1499.99</v>
      </c>
      <c r="U1264">
        <v>0.05</v>
      </c>
      <c r="V1264" t="s">
        <v>47</v>
      </c>
      <c r="W1264">
        <v>28</v>
      </c>
      <c r="X1264" t="s">
        <v>44</v>
      </c>
      <c r="Y1264" t="s">
        <v>48</v>
      </c>
      <c r="Z1264" t="s">
        <v>49</v>
      </c>
      <c r="AA1264" t="s">
        <v>55</v>
      </c>
    </row>
    <row r="1265" spans="1:27" x14ac:dyDescent="0.25">
      <c r="A1265">
        <v>666</v>
      </c>
      <c r="B1265" t="s">
        <v>1980</v>
      </c>
      <c r="C1265" t="s">
        <v>1985</v>
      </c>
      <c r="D1265">
        <v>4</v>
      </c>
      <c r="E1265" t="s">
        <v>23</v>
      </c>
      <c r="F1265" t="s">
        <v>1986</v>
      </c>
      <c r="G1265" t="s">
        <v>44</v>
      </c>
      <c r="H1265" t="s">
        <v>914</v>
      </c>
      <c r="I1265" t="s">
        <v>1987</v>
      </c>
      <c r="J1265" t="s">
        <v>1988</v>
      </c>
      <c r="K1265" s="7">
        <v>10</v>
      </c>
      <c r="L1265">
        <v>2730</v>
      </c>
      <c r="M1265" t="s">
        <v>4343</v>
      </c>
      <c r="N1265">
        <f>COUNTIFS(Bike_Data[Product Name],Bike_Data[[#This Row],[Product Name]])</f>
        <v>12</v>
      </c>
      <c r="O1265">
        <f>_xlfn.RANK.EQ(Bike_Data[[#This Row],[Product Name Count]],Bike_Data[Product Name Count])</f>
        <v>4119</v>
      </c>
      <c r="P12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265" t="s">
        <v>87</v>
      </c>
      <c r="R1265" t="s">
        <v>37</v>
      </c>
      <c r="S1265">
        <v>2</v>
      </c>
      <c r="T1265">
        <v>489.99</v>
      </c>
      <c r="U1265">
        <v>0.2</v>
      </c>
      <c r="V1265" t="s">
        <v>47</v>
      </c>
      <c r="W1265">
        <v>14</v>
      </c>
      <c r="X1265" t="s">
        <v>44</v>
      </c>
      <c r="Y1265" t="s">
        <v>48</v>
      </c>
      <c r="Z1265" t="s">
        <v>49</v>
      </c>
      <c r="AA1265" t="s">
        <v>55</v>
      </c>
    </row>
    <row r="1266" spans="1:27" x14ac:dyDescent="0.25">
      <c r="A1266">
        <v>667</v>
      </c>
      <c r="B1266" t="s">
        <v>1974</v>
      </c>
      <c r="C1266" t="s">
        <v>1989</v>
      </c>
      <c r="D1266">
        <v>4</v>
      </c>
      <c r="E1266" t="s">
        <v>23</v>
      </c>
      <c r="F1266" t="s">
        <v>1990</v>
      </c>
      <c r="G1266" t="s">
        <v>44</v>
      </c>
      <c r="H1266" t="s">
        <v>268</v>
      </c>
      <c r="I1266" t="s">
        <v>1991</v>
      </c>
      <c r="J1266" t="s">
        <v>56</v>
      </c>
      <c r="K1266" s="7">
        <v>53</v>
      </c>
      <c r="L1266">
        <v>1483</v>
      </c>
      <c r="M1266" t="s">
        <v>4341</v>
      </c>
      <c r="N1266">
        <f>COUNTIFS(Bike_Data[Product Name],Bike_Data[[#This Row],[Product Name]])</f>
        <v>86</v>
      </c>
      <c r="O1266">
        <f>_xlfn.RANK.EQ(Bike_Data[[#This Row],[Product Name Count]],Bike_Data[Product Name Count])</f>
        <v>1915</v>
      </c>
      <c r="P12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266" t="s">
        <v>39</v>
      </c>
      <c r="R1266" t="s">
        <v>30</v>
      </c>
      <c r="S1266">
        <v>1</v>
      </c>
      <c r="T1266">
        <v>999.99</v>
      </c>
      <c r="U1266">
        <v>0.2</v>
      </c>
      <c r="V1266" t="s">
        <v>47</v>
      </c>
      <c r="W1266">
        <v>28</v>
      </c>
      <c r="X1266" t="s">
        <v>44</v>
      </c>
      <c r="Y1266" t="s">
        <v>48</v>
      </c>
      <c r="Z1266" t="s">
        <v>49</v>
      </c>
      <c r="AA1266" t="s">
        <v>55</v>
      </c>
    </row>
    <row r="1267" spans="1:27" x14ac:dyDescent="0.25">
      <c r="A1267">
        <v>667</v>
      </c>
      <c r="B1267" t="s">
        <v>1974</v>
      </c>
      <c r="C1267" t="s">
        <v>1989</v>
      </c>
      <c r="D1267">
        <v>4</v>
      </c>
      <c r="E1267" t="s">
        <v>23</v>
      </c>
      <c r="F1267" t="s">
        <v>1990</v>
      </c>
      <c r="G1267" t="s">
        <v>44</v>
      </c>
      <c r="H1267" t="s">
        <v>268</v>
      </c>
      <c r="I1267" t="s">
        <v>1991</v>
      </c>
      <c r="J1267" t="s">
        <v>1900</v>
      </c>
      <c r="K1267" s="7">
        <v>12</v>
      </c>
      <c r="L1267">
        <v>2616</v>
      </c>
      <c r="M1267" t="s">
        <v>4343</v>
      </c>
      <c r="N1267">
        <f>COUNTIFS(Bike_Data[Product Name],Bike_Data[[#This Row],[Product Name]])</f>
        <v>24</v>
      </c>
      <c r="O1267">
        <f>_xlfn.RANK.EQ(Bike_Data[[#This Row],[Product Name Count]],Bike_Data[Product Name Count])</f>
        <v>3069</v>
      </c>
      <c r="P12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67" t="s">
        <v>87</v>
      </c>
      <c r="R1267" t="s">
        <v>37</v>
      </c>
      <c r="S1267">
        <v>1</v>
      </c>
      <c r="T1267">
        <v>299.99</v>
      </c>
      <c r="U1267">
        <v>0.1</v>
      </c>
      <c r="V1267" t="s">
        <v>47</v>
      </c>
      <c r="W1267">
        <v>24</v>
      </c>
      <c r="X1267" t="s">
        <v>44</v>
      </c>
      <c r="Y1267" t="s">
        <v>48</v>
      </c>
      <c r="Z1267" t="s">
        <v>49</v>
      </c>
      <c r="AA1267" t="s">
        <v>55</v>
      </c>
    </row>
    <row r="1268" spans="1:27" x14ac:dyDescent="0.25">
      <c r="A1268">
        <v>667</v>
      </c>
      <c r="B1268" t="s">
        <v>1974</v>
      </c>
      <c r="C1268" t="s">
        <v>1989</v>
      </c>
      <c r="D1268">
        <v>4</v>
      </c>
      <c r="E1268" t="s">
        <v>23</v>
      </c>
      <c r="F1268" t="s">
        <v>1990</v>
      </c>
      <c r="G1268" t="s">
        <v>44</v>
      </c>
      <c r="H1268" t="s">
        <v>268</v>
      </c>
      <c r="I1268" t="s">
        <v>1991</v>
      </c>
      <c r="J1268" t="s">
        <v>1856</v>
      </c>
      <c r="K1268" s="7">
        <v>14</v>
      </c>
      <c r="L1268">
        <v>2426</v>
      </c>
      <c r="M1268" t="s">
        <v>4343</v>
      </c>
      <c r="N1268">
        <f>COUNTIFS(Bike_Data[Product Name],Bike_Data[[#This Row],[Product Name]])</f>
        <v>21</v>
      </c>
      <c r="O1268">
        <f>_xlfn.RANK.EQ(Bike_Data[[#This Row],[Product Name Count]],Bike_Data[Product Name Count])</f>
        <v>3437</v>
      </c>
      <c r="P12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68" t="s">
        <v>87</v>
      </c>
      <c r="R1268" t="s">
        <v>1857</v>
      </c>
      <c r="S1268">
        <v>1</v>
      </c>
      <c r="T1268">
        <v>329.99</v>
      </c>
      <c r="U1268">
        <v>0.05</v>
      </c>
      <c r="V1268" t="s">
        <v>47</v>
      </c>
      <c r="W1268">
        <v>6</v>
      </c>
      <c r="X1268" t="s">
        <v>44</v>
      </c>
      <c r="Y1268" t="s">
        <v>48</v>
      </c>
      <c r="Z1268" t="s">
        <v>49</v>
      </c>
      <c r="AA1268" t="s">
        <v>55</v>
      </c>
    </row>
    <row r="1269" spans="1:27" x14ac:dyDescent="0.25">
      <c r="A1269">
        <v>667</v>
      </c>
      <c r="B1269" t="s">
        <v>1974</v>
      </c>
      <c r="C1269" t="s">
        <v>1989</v>
      </c>
      <c r="D1269">
        <v>4</v>
      </c>
      <c r="E1269" t="s">
        <v>23</v>
      </c>
      <c r="F1269" t="s">
        <v>1990</v>
      </c>
      <c r="G1269" t="s">
        <v>44</v>
      </c>
      <c r="H1269" t="s">
        <v>268</v>
      </c>
      <c r="I1269" t="s">
        <v>1991</v>
      </c>
      <c r="J1269" t="s">
        <v>1992</v>
      </c>
      <c r="K1269" s="7">
        <v>7</v>
      </c>
      <c r="L1269">
        <v>2823</v>
      </c>
      <c r="M1269" t="s">
        <v>4343</v>
      </c>
      <c r="N1269">
        <f>COUNTIFS(Bike_Data[Product Name],Bike_Data[[#This Row],[Product Name]])</f>
        <v>16</v>
      </c>
      <c r="O1269">
        <f>_xlfn.RANK.EQ(Bike_Data[[#This Row],[Product Name Count]],Bike_Data[Product Name Count])</f>
        <v>3937</v>
      </c>
      <c r="P12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269" t="s">
        <v>87</v>
      </c>
      <c r="R1269" t="s">
        <v>1861</v>
      </c>
      <c r="S1269">
        <v>1</v>
      </c>
      <c r="T1269">
        <v>109.99</v>
      </c>
      <c r="U1269">
        <v>0.1</v>
      </c>
      <c r="V1269" t="s">
        <v>47</v>
      </c>
      <c r="W1269">
        <v>22</v>
      </c>
      <c r="X1269" t="s">
        <v>44</v>
      </c>
      <c r="Y1269" t="s">
        <v>48</v>
      </c>
      <c r="Z1269" t="s">
        <v>49</v>
      </c>
      <c r="AA1269" t="s">
        <v>55</v>
      </c>
    </row>
    <row r="1270" spans="1:27" x14ac:dyDescent="0.25">
      <c r="A1270">
        <v>667</v>
      </c>
      <c r="B1270" t="s">
        <v>1974</v>
      </c>
      <c r="C1270" t="s">
        <v>1989</v>
      </c>
      <c r="D1270">
        <v>4</v>
      </c>
      <c r="E1270" t="s">
        <v>23</v>
      </c>
      <c r="F1270" t="s">
        <v>1990</v>
      </c>
      <c r="G1270" t="s">
        <v>44</v>
      </c>
      <c r="H1270" t="s">
        <v>268</v>
      </c>
      <c r="I1270" t="s">
        <v>1991</v>
      </c>
      <c r="J1270" t="s">
        <v>1921</v>
      </c>
      <c r="K1270" s="7">
        <v>10</v>
      </c>
      <c r="L1270">
        <v>2730</v>
      </c>
      <c r="M1270" t="s">
        <v>4343</v>
      </c>
      <c r="N1270">
        <f>COUNTIFS(Bike_Data[Product Name],Bike_Data[[#This Row],[Product Name]])</f>
        <v>16</v>
      </c>
      <c r="O1270">
        <f>_xlfn.RANK.EQ(Bike_Data[[#This Row],[Product Name Count]],Bike_Data[Product Name Count])</f>
        <v>3937</v>
      </c>
      <c r="P12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270" t="s">
        <v>36</v>
      </c>
      <c r="R1270" t="s">
        <v>1861</v>
      </c>
      <c r="S1270">
        <v>1</v>
      </c>
      <c r="T1270">
        <v>402.99</v>
      </c>
      <c r="U1270">
        <v>0.2</v>
      </c>
      <c r="V1270" t="s">
        <v>47</v>
      </c>
      <c r="W1270">
        <v>29</v>
      </c>
      <c r="X1270" t="s">
        <v>44</v>
      </c>
      <c r="Y1270" t="s">
        <v>48</v>
      </c>
      <c r="Z1270" t="s">
        <v>49</v>
      </c>
      <c r="AA1270" t="s">
        <v>55</v>
      </c>
    </row>
    <row r="1271" spans="1:27" x14ac:dyDescent="0.25">
      <c r="A1271">
        <v>669</v>
      </c>
      <c r="B1271" t="s">
        <v>1968</v>
      </c>
      <c r="C1271" t="s">
        <v>1996</v>
      </c>
      <c r="D1271">
        <v>4</v>
      </c>
      <c r="E1271" t="s">
        <v>23</v>
      </c>
      <c r="F1271" t="s">
        <v>1997</v>
      </c>
      <c r="G1271" t="s">
        <v>44</v>
      </c>
      <c r="H1271" t="s">
        <v>153</v>
      </c>
      <c r="I1271" t="s">
        <v>1998</v>
      </c>
      <c r="J1271" t="s">
        <v>42</v>
      </c>
      <c r="K1271" s="7">
        <v>131</v>
      </c>
      <c r="L1271">
        <v>275</v>
      </c>
      <c r="M1271" t="s">
        <v>4340</v>
      </c>
      <c r="N1271">
        <f>COUNTIFS(Bike_Data[Product Name],Bike_Data[[#This Row],[Product Name]])</f>
        <v>185</v>
      </c>
      <c r="O1271">
        <f>_xlfn.RANK.EQ(Bike_Data[[#This Row],[Product Name Count]],Bike_Data[Product Name Count])</f>
        <v>387</v>
      </c>
      <c r="P12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271" t="s">
        <v>36</v>
      </c>
      <c r="R1271" t="s">
        <v>37</v>
      </c>
      <c r="S1271">
        <v>2</v>
      </c>
      <c r="T1271">
        <v>599.99</v>
      </c>
      <c r="U1271">
        <v>7.0000000000000007E-2</v>
      </c>
      <c r="V1271" t="s">
        <v>47</v>
      </c>
      <c r="W1271">
        <v>20</v>
      </c>
      <c r="X1271" t="s">
        <v>44</v>
      </c>
      <c r="Y1271" t="s">
        <v>48</v>
      </c>
      <c r="Z1271" t="s">
        <v>49</v>
      </c>
      <c r="AA1271" t="s">
        <v>55</v>
      </c>
    </row>
    <row r="1272" spans="1:27" x14ac:dyDescent="0.25">
      <c r="A1272">
        <v>669</v>
      </c>
      <c r="B1272" t="s">
        <v>1968</v>
      </c>
      <c r="C1272" t="s">
        <v>1996</v>
      </c>
      <c r="D1272">
        <v>4</v>
      </c>
      <c r="E1272" t="s">
        <v>23</v>
      </c>
      <c r="F1272" t="s">
        <v>1997</v>
      </c>
      <c r="G1272" t="s">
        <v>44</v>
      </c>
      <c r="H1272" t="s">
        <v>153</v>
      </c>
      <c r="I1272" t="s">
        <v>1998</v>
      </c>
      <c r="J1272" t="s">
        <v>1875</v>
      </c>
      <c r="K1272" s="7">
        <v>18</v>
      </c>
      <c r="L1272">
        <v>2019</v>
      </c>
      <c r="M1272" t="s">
        <v>4342</v>
      </c>
      <c r="N1272">
        <f>COUNTIFS(Bike_Data[Product Name],Bike_Data[[#This Row],[Product Name]])</f>
        <v>22</v>
      </c>
      <c r="O1272">
        <f>_xlfn.RANK.EQ(Bike_Data[[#This Row],[Product Name Count]],Bike_Data[Product Name Count])</f>
        <v>3283</v>
      </c>
      <c r="P12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72" t="s">
        <v>36</v>
      </c>
      <c r="R1272" t="s">
        <v>1861</v>
      </c>
      <c r="S1272">
        <v>1</v>
      </c>
      <c r="T1272">
        <v>619.99</v>
      </c>
      <c r="U1272">
        <v>7.0000000000000007E-2</v>
      </c>
      <c r="V1272" t="s">
        <v>47</v>
      </c>
      <c r="W1272">
        <v>1</v>
      </c>
      <c r="X1272" t="s">
        <v>44</v>
      </c>
      <c r="Y1272" t="s">
        <v>48</v>
      </c>
      <c r="Z1272" t="s">
        <v>49</v>
      </c>
      <c r="AA1272" t="s">
        <v>55</v>
      </c>
    </row>
    <row r="1273" spans="1:27" x14ac:dyDescent="0.25">
      <c r="A1273">
        <v>670</v>
      </c>
      <c r="B1273" t="s">
        <v>1985</v>
      </c>
      <c r="C1273" t="s">
        <v>1989</v>
      </c>
      <c r="D1273">
        <v>4</v>
      </c>
      <c r="E1273" t="s">
        <v>23</v>
      </c>
      <c r="F1273" t="s">
        <v>1999</v>
      </c>
      <c r="G1273" t="s">
        <v>44</v>
      </c>
      <c r="H1273" t="s">
        <v>2000</v>
      </c>
      <c r="I1273" t="s">
        <v>2001</v>
      </c>
      <c r="J1273" t="s">
        <v>2003</v>
      </c>
      <c r="K1273" s="7">
        <v>22</v>
      </c>
      <c r="L1273">
        <v>1719</v>
      </c>
      <c r="M1273" t="s">
        <v>4342</v>
      </c>
      <c r="N1273">
        <f>COUNTIFS(Bike_Data[Product Name],Bike_Data[[#This Row],[Product Name]])</f>
        <v>32</v>
      </c>
      <c r="O1273">
        <f>_xlfn.RANK.EQ(Bike_Data[[#This Row],[Product Name Count]],Bike_Data[Product Name Count])</f>
        <v>2534</v>
      </c>
      <c r="P12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73" t="s">
        <v>39</v>
      </c>
      <c r="R1273" t="s">
        <v>1857</v>
      </c>
      <c r="S1273">
        <v>2</v>
      </c>
      <c r="T1273">
        <v>869.99</v>
      </c>
      <c r="U1273">
        <v>0.05</v>
      </c>
      <c r="V1273" t="s">
        <v>47</v>
      </c>
      <c r="W1273">
        <v>13</v>
      </c>
      <c r="X1273" t="s">
        <v>44</v>
      </c>
      <c r="Y1273" t="s">
        <v>48</v>
      </c>
      <c r="Z1273" t="s">
        <v>49</v>
      </c>
      <c r="AA1273" t="s">
        <v>50</v>
      </c>
    </row>
    <row r="1274" spans="1:27" x14ac:dyDescent="0.25">
      <c r="A1274">
        <v>670</v>
      </c>
      <c r="B1274" t="s">
        <v>1985</v>
      </c>
      <c r="C1274" t="s">
        <v>1989</v>
      </c>
      <c r="D1274">
        <v>4</v>
      </c>
      <c r="E1274" t="s">
        <v>23</v>
      </c>
      <c r="F1274" t="s">
        <v>1999</v>
      </c>
      <c r="G1274" t="s">
        <v>44</v>
      </c>
      <c r="H1274" t="s">
        <v>2000</v>
      </c>
      <c r="I1274" t="s">
        <v>2001</v>
      </c>
      <c r="J1274" t="s">
        <v>2002</v>
      </c>
      <c r="K1274" s="7">
        <v>18</v>
      </c>
      <c r="L1274">
        <v>2019</v>
      </c>
      <c r="M1274" t="s">
        <v>4342</v>
      </c>
      <c r="N1274">
        <f>COUNTIFS(Bike_Data[Product Name],Bike_Data[[#This Row],[Product Name]])</f>
        <v>26</v>
      </c>
      <c r="O1274">
        <f>_xlfn.RANK.EQ(Bike_Data[[#This Row],[Product Name Count]],Bike_Data[Product Name Count])</f>
        <v>2762</v>
      </c>
      <c r="P12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74" t="s">
        <v>39</v>
      </c>
      <c r="R1274" t="s">
        <v>30</v>
      </c>
      <c r="S1274">
        <v>1</v>
      </c>
      <c r="T1274">
        <v>2499.9899999999998</v>
      </c>
      <c r="U1274">
        <v>7.0000000000000007E-2</v>
      </c>
      <c r="V1274" t="s">
        <v>47</v>
      </c>
      <c r="W1274">
        <v>25</v>
      </c>
      <c r="X1274" t="s">
        <v>44</v>
      </c>
      <c r="Y1274" t="s">
        <v>48</v>
      </c>
      <c r="Z1274" t="s">
        <v>49</v>
      </c>
      <c r="AA1274" t="s">
        <v>50</v>
      </c>
    </row>
    <row r="1275" spans="1:27" x14ac:dyDescent="0.25">
      <c r="A1275">
        <v>670</v>
      </c>
      <c r="B1275" t="s">
        <v>1985</v>
      </c>
      <c r="C1275" t="s">
        <v>1989</v>
      </c>
      <c r="D1275">
        <v>4</v>
      </c>
      <c r="E1275" t="s">
        <v>23</v>
      </c>
      <c r="F1275" t="s">
        <v>1999</v>
      </c>
      <c r="G1275" t="s">
        <v>44</v>
      </c>
      <c r="H1275" t="s">
        <v>2000</v>
      </c>
      <c r="I1275" t="s">
        <v>2001</v>
      </c>
      <c r="J1275" t="s">
        <v>2005</v>
      </c>
      <c r="K1275" s="7">
        <v>17</v>
      </c>
      <c r="L1275">
        <v>2127</v>
      </c>
      <c r="M1275" t="s">
        <v>4342</v>
      </c>
      <c r="N1275">
        <f>COUNTIFS(Bike_Data[Product Name],Bike_Data[[#This Row],[Product Name]])</f>
        <v>21</v>
      </c>
      <c r="O1275">
        <f>_xlfn.RANK.EQ(Bike_Data[[#This Row],[Product Name Count]],Bike_Data[Product Name Count])</f>
        <v>3437</v>
      </c>
      <c r="P12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75" t="s">
        <v>70</v>
      </c>
      <c r="R1275" t="s">
        <v>1861</v>
      </c>
      <c r="S1275">
        <v>1</v>
      </c>
      <c r="T1275">
        <v>449.99</v>
      </c>
      <c r="U1275">
        <v>0.1</v>
      </c>
      <c r="V1275" t="s">
        <v>47</v>
      </c>
      <c r="W1275">
        <v>29</v>
      </c>
      <c r="X1275" t="s">
        <v>44</v>
      </c>
      <c r="Y1275" t="s">
        <v>48</v>
      </c>
      <c r="Z1275" t="s">
        <v>49</v>
      </c>
      <c r="AA1275" t="s">
        <v>50</v>
      </c>
    </row>
    <row r="1276" spans="1:27" x14ac:dyDescent="0.25">
      <c r="A1276">
        <v>670</v>
      </c>
      <c r="B1276" t="s">
        <v>1985</v>
      </c>
      <c r="C1276" t="s">
        <v>1989</v>
      </c>
      <c r="D1276">
        <v>4</v>
      </c>
      <c r="E1276" t="s">
        <v>23</v>
      </c>
      <c r="F1276" t="s">
        <v>1999</v>
      </c>
      <c r="G1276" t="s">
        <v>44</v>
      </c>
      <c r="H1276" t="s">
        <v>2000</v>
      </c>
      <c r="I1276" t="s">
        <v>2001</v>
      </c>
      <c r="J1276" t="s">
        <v>2004</v>
      </c>
      <c r="K1276" s="7">
        <v>13</v>
      </c>
      <c r="L1276">
        <v>2538</v>
      </c>
      <c r="M1276" t="s">
        <v>4343</v>
      </c>
      <c r="N1276">
        <f>COUNTIFS(Bike_Data[Product Name],Bike_Data[[#This Row],[Product Name]])</f>
        <v>20</v>
      </c>
      <c r="O1276">
        <f>_xlfn.RANK.EQ(Bike_Data[[#This Row],[Product Name Count]],Bike_Data[Product Name Count])</f>
        <v>3563</v>
      </c>
      <c r="P12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276" t="s">
        <v>70</v>
      </c>
      <c r="R1276" t="s">
        <v>1861</v>
      </c>
      <c r="S1276">
        <v>2</v>
      </c>
      <c r="T1276">
        <v>481.99</v>
      </c>
      <c r="U1276">
        <v>0.2</v>
      </c>
      <c r="V1276" t="s">
        <v>47</v>
      </c>
      <c r="W1276">
        <v>26</v>
      </c>
      <c r="X1276" t="s">
        <v>44</v>
      </c>
      <c r="Y1276" t="s">
        <v>48</v>
      </c>
      <c r="Z1276" t="s">
        <v>49</v>
      </c>
      <c r="AA1276" t="s">
        <v>50</v>
      </c>
    </row>
    <row r="1277" spans="1:27" x14ac:dyDescent="0.25">
      <c r="A1277">
        <v>671</v>
      </c>
      <c r="B1277" t="s">
        <v>1989</v>
      </c>
      <c r="C1277" t="s">
        <v>1996</v>
      </c>
      <c r="D1277">
        <v>4</v>
      </c>
      <c r="E1277" t="s">
        <v>23</v>
      </c>
      <c r="F1277" t="s">
        <v>2006</v>
      </c>
      <c r="G1277" t="s">
        <v>44</v>
      </c>
      <c r="H1277" t="s">
        <v>698</v>
      </c>
      <c r="I1277" t="s">
        <v>2007</v>
      </c>
      <c r="J1277" t="s">
        <v>41</v>
      </c>
      <c r="K1277" s="7">
        <v>62</v>
      </c>
      <c r="L1277">
        <v>1134</v>
      </c>
      <c r="M1277" t="s">
        <v>4341</v>
      </c>
      <c r="N1277">
        <f>COUNTIFS(Bike_Data[Product Name],Bike_Data[[#This Row],[Product Name]])</f>
        <v>97</v>
      </c>
      <c r="O1277">
        <f>_xlfn.RANK.EQ(Bike_Data[[#This Row],[Product Name Count]],Bike_Data[Product Name Count])</f>
        <v>1262</v>
      </c>
      <c r="P12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277" t="s">
        <v>39</v>
      </c>
      <c r="R1277" t="s">
        <v>40</v>
      </c>
      <c r="S1277">
        <v>1</v>
      </c>
      <c r="T1277">
        <v>2899.99</v>
      </c>
      <c r="U1277">
        <v>7.0000000000000007E-2</v>
      </c>
      <c r="V1277" t="s">
        <v>47</v>
      </c>
      <c r="W1277">
        <v>2</v>
      </c>
      <c r="X1277" t="s">
        <v>44</v>
      </c>
      <c r="Y1277" t="s">
        <v>48</v>
      </c>
      <c r="Z1277" t="s">
        <v>49</v>
      </c>
      <c r="AA1277" t="s">
        <v>55</v>
      </c>
    </row>
    <row r="1278" spans="1:27" x14ac:dyDescent="0.25">
      <c r="A1278">
        <v>671</v>
      </c>
      <c r="B1278" t="s">
        <v>1989</v>
      </c>
      <c r="C1278" t="s">
        <v>1996</v>
      </c>
      <c r="D1278">
        <v>4</v>
      </c>
      <c r="E1278" t="s">
        <v>23</v>
      </c>
      <c r="F1278" t="s">
        <v>2006</v>
      </c>
      <c r="G1278" t="s">
        <v>44</v>
      </c>
      <c r="H1278" t="s">
        <v>698</v>
      </c>
      <c r="I1278" t="s">
        <v>2007</v>
      </c>
      <c r="J1278" t="s">
        <v>2008</v>
      </c>
      <c r="K1278" s="7">
        <v>23</v>
      </c>
      <c r="L1278">
        <v>1673</v>
      </c>
      <c r="M1278" t="s">
        <v>4342</v>
      </c>
      <c r="N1278">
        <f>COUNTIFS(Bike_Data[Product Name],Bike_Data[[#This Row],[Product Name]])</f>
        <v>34</v>
      </c>
      <c r="O1278">
        <f>_xlfn.RANK.EQ(Bike_Data[[#This Row],[Product Name Count]],Bike_Data[Product Name Count])</f>
        <v>2500</v>
      </c>
      <c r="P12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78" t="s">
        <v>36</v>
      </c>
      <c r="R1278" t="s">
        <v>1861</v>
      </c>
      <c r="S1278">
        <v>1</v>
      </c>
      <c r="T1278">
        <v>416.99</v>
      </c>
      <c r="U1278">
        <v>0.05</v>
      </c>
      <c r="V1278" t="s">
        <v>47</v>
      </c>
      <c r="W1278">
        <v>22</v>
      </c>
      <c r="X1278" t="s">
        <v>44</v>
      </c>
      <c r="Y1278" t="s">
        <v>48</v>
      </c>
      <c r="Z1278" t="s">
        <v>49</v>
      </c>
      <c r="AA1278" t="s">
        <v>55</v>
      </c>
    </row>
    <row r="1279" spans="1:27" x14ac:dyDescent="0.25">
      <c r="A1279">
        <v>671</v>
      </c>
      <c r="B1279" t="s">
        <v>1989</v>
      </c>
      <c r="C1279" t="s">
        <v>1996</v>
      </c>
      <c r="D1279">
        <v>4</v>
      </c>
      <c r="E1279" t="s">
        <v>23</v>
      </c>
      <c r="F1279" t="s">
        <v>2006</v>
      </c>
      <c r="G1279" t="s">
        <v>44</v>
      </c>
      <c r="H1279" t="s">
        <v>698</v>
      </c>
      <c r="I1279" t="s">
        <v>2007</v>
      </c>
      <c r="J1279" t="s">
        <v>1967</v>
      </c>
      <c r="K1279" s="7">
        <v>18</v>
      </c>
      <c r="L1279">
        <v>2019</v>
      </c>
      <c r="M1279" t="s">
        <v>4342</v>
      </c>
      <c r="N1279">
        <f>COUNTIFS(Bike_Data[Product Name],Bike_Data[[#This Row],[Product Name]])</f>
        <v>26</v>
      </c>
      <c r="O1279">
        <f>_xlfn.RANK.EQ(Bike_Data[[#This Row],[Product Name Count]],Bike_Data[Product Name Count])</f>
        <v>2762</v>
      </c>
      <c r="P12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79" t="s">
        <v>1867</v>
      </c>
      <c r="R1279" t="s">
        <v>40</v>
      </c>
      <c r="S1279">
        <v>1</v>
      </c>
      <c r="T1279">
        <v>2699.99</v>
      </c>
      <c r="U1279">
        <v>0.2</v>
      </c>
      <c r="V1279" t="s">
        <v>47</v>
      </c>
      <c r="W1279">
        <v>5</v>
      </c>
      <c r="X1279" t="s">
        <v>44</v>
      </c>
      <c r="Y1279" t="s">
        <v>48</v>
      </c>
      <c r="Z1279" t="s">
        <v>49</v>
      </c>
      <c r="AA1279" t="s">
        <v>55</v>
      </c>
    </row>
    <row r="1280" spans="1:27" x14ac:dyDescent="0.25">
      <c r="A1280">
        <v>671</v>
      </c>
      <c r="B1280" t="s">
        <v>1989</v>
      </c>
      <c r="C1280" t="s">
        <v>1996</v>
      </c>
      <c r="D1280">
        <v>4</v>
      </c>
      <c r="E1280" t="s">
        <v>23</v>
      </c>
      <c r="F1280" t="s">
        <v>2006</v>
      </c>
      <c r="G1280" t="s">
        <v>44</v>
      </c>
      <c r="H1280" t="s">
        <v>698</v>
      </c>
      <c r="I1280" t="s">
        <v>2007</v>
      </c>
      <c r="J1280" t="s">
        <v>1881</v>
      </c>
      <c r="K1280" s="7">
        <v>14</v>
      </c>
      <c r="L1280">
        <v>2426</v>
      </c>
      <c r="M1280" t="s">
        <v>4343</v>
      </c>
      <c r="N1280">
        <f>COUNTIFS(Bike_Data[Product Name],Bike_Data[[#This Row],[Product Name]])</f>
        <v>22</v>
      </c>
      <c r="O1280">
        <f>_xlfn.RANK.EQ(Bike_Data[[#This Row],[Product Name Count]],Bike_Data[Product Name Count])</f>
        <v>3283</v>
      </c>
      <c r="P12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80" t="s">
        <v>39</v>
      </c>
      <c r="R1280" t="s">
        <v>30</v>
      </c>
      <c r="S1280">
        <v>1</v>
      </c>
      <c r="T1280">
        <v>999.99</v>
      </c>
      <c r="U1280">
        <v>0.05</v>
      </c>
      <c r="V1280" t="s">
        <v>47</v>
      </c>
      <c r="W1280">
        <v>17</v>
      </c>
      <c r="X1280" t="s">
        <v>44</v>
      </c>
      <c r="Y1280" t="s">
        <v>48</v>
      </c>
      <c r="Z1280" t="s">
        <v>49</v>
      </c>
      <c r="AA1280" t="s">
        <v>55</v>
      </c>
    </row>
    <row r="1281" spans="1:27" x14ac:dyDescent="0.25">
      <c r="A1281">
        <v>671</v>
      </c>
      <c r="B1281" t="s">
        <v>1989</v>
      </c>
      <c r="C1281" t="s">
        <v>1996</v>
      </c>
      <c r="D1281">
        <v>4</v>
      </c>
      <c r="E1281" t="s">
        <v>23</v>
      </c>
      <c r="F1281" t="s">
        <v>2006</v>
      </c>
      <c r="G1281" t="s">
        <v>44</v>
      </c>
      <c r="H1281" t="s">
        <v>698</v>
      </c>
      <c r="I1281" t="s">
        <v>2007</v>
      </c>
      <c r="J1281" t="s">
        <v>1880</v>
      </c>
      <c r="K1281" s="7">
        <v>11</v>
      </c>
      <c r="L1281">
        <v>2664</v>
      </c>
      <c r="M1281" t="s">
        <v>4343</v>
      </c>
      <c r="N1281">
        <f>COUNTIFS(Bike_Data[Product Name],Bike_Data[[#This Row],[Product Name]])</f>
        <v>20</v>
      </c>
      <c r="O1281">
        <f>_xlfn.RANK.EQ(Bike_Data[[#This Row],[Product Name Count]],Bike_Data[Product Name Count])</f>
        <v>3563</v>
      </c>
      <c r="P12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281" t="s">
        <v>70</v>
      </c>
      <c r="R1281" t="s">
        <v>1861</v>
      </c>
      <c r="S1281">
        <v>2</v>
      </c>
      <c r="T1281">
        <v>416.99</v>
      </c>
      <c r="U1281">
        <v>7.0000000000000007E-2</v>
      </c>
      <c r="V1281" t="s">
        <v>47</v>
      </c>
      <c r="W1281">
        <v>25</v>
      </c>
      <c r="X1281" t="s">
        <v>44</v>
      </c>
      <c r="Y1281" t="s">
        <v>48</v>
      </c>
      <c r="Z1281" t="s">
        <v>49</v>
      </c>
      <c r="AA1281" t="s">
        <v>55</v>
      </c>
    </row>
    <row r="1282" spans="1:27" x14ac:dyDescent="0.25">
      <c r="A1282">
        <v>672</v>
      </c>
      <c r="B1282" t="s">
        <v>1996</v>
      </c>
      <c r="C1282" t="s">
        <v>2009</v>
      </c>
      <c r="D1282">
        <v>4</v>
      </c>
      <c r="E1282" t="s">
        <v>23</v>
      </c>
      <c r="F1282" t="s">
        <v>2010</v>
      </c>
      <c r="G1282" t="s">
        <v>44</v>
      </c>
      <c r="H1282" t="s">
        <v>1872</v>
      </c>
      <c r="I1282" t="s">
        <v>2011</v>
      </c>
      <c r="J1282" t="s">
        <v>1995</v>
      </c>
      <c r="K1282" s="7">
        <v>21</v>
      </c>
      <c r="L1282">
        <v>1763</v>
      </c>
      <c r="M1282" t="s">
        <v>4342</v>
      </c>
      <c r="N1282">
        <f>COUNTIFS(Bike_Data[Product Name],Bike_Data[[#This Row],[Product Name]])</f>
        <v>28</v>
      </c>
      <c r="O1282">
        <f>_xlfn.RANK.EQ(Bike_Data[[#This Row],[Product Name Count]],Bike_Data[Product Name Count])</f>
        <v>2595</v>
      </c>
      <c r="P12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82" t="s">
        <v>1867</v>
      </c>
      <c r="R1282" t="s">
        <v>40</v>
      </c>
      <c r="S1282">
        <v>2</v>
      </c>
      <c r="T1282">
        <v>1499.99</v>
      </c>
      <c r="U1282">
        <v>7.0000000000000007E-2</v>
      </c>
      <c r="V1282" t="s">
        <v>47</v>
      </c>
      <c r="W1282">
        <v>20</v>
      </c>
      <c r="X1282" t="s">
        <v>44</v>
      </c>
      <c r="Y1282" t="s">
        <v>48</v>
      </c>
      <c r="Z1282" t="s">
        <v>49</v>
      </c>
      <c r="AA1282" t="s">
        <v>50</v>
      </c>
    </row>
    <row r="1283" spans="1:27" x14ac:dyDescent="0.25">
      <c r="A1283">
        <v>672</v>
      </c>
      <c r="B1283" t="s">
        <v>1996</v>
      </c>
      <c r="C1283" t="s">
        <v>2009</v>
      </c>
      <c r="D1283">
        <v>4</v>
      </c>
      <c r="E1283" t="s">
        <v>23</v>
      </c>
      <c r="F1283" t="s">
        <v>2010</v>
      </c>
      <c r="G1283" t="s">
        <v>44</v>
      </c>
      <c r="H1283" t="s">
        <v>1872</v>
      </c>
      <c r="I1283" t="s">
        <v>2011</v>
      </c>
      <c r="J1283" t="s">
        <v>2012</v>
      </c>
      <c r="K1283" s="7">
        <v>13</v>
      </c>
      <c r="L1283">
        <v>2538</v>
      </c>
      <c r="M1283" t="s">
        <v>4343</v>
      </c>
      <c r="N1283">
        <f>COUNTIFS(Bike_Data[Product Name],Bike_Data[[#This Row],[Product Name]])</f>
        <v>20</v>
      </c>
      <c r="O1283">
        <f>_xlfn.RANK.EQ(Bike_Data[[#This Row],[Product Name Count]],Bike_Data[Product Name Count])</f>
        <v>3563</v>
      </c>
      <c r="P12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283" t="s">
        <v>87</v>
      </c>
      <c r="R1283" t="s">
        <v>37</v>
      </c>
      <c r="S1283">
        <v>2</v>
      </c>
      <c r="T1283">
        <v>349.99</v>
      </c>
      <c r="U1283">
        <v>0.2</v>
      </c>
      <c r="V1283" t="s">
        <v>47</v>
      </c>
      <c r="W1283">
        <v>22</v>
      </c>
      <c r="X1283" t="s">
        <v>44</v>
      </c>
      <c r="Y1283" t="s">
        <v>48</v>
      </c>
      <c r="Z1283" t="s">
        <v>49</v>
      </c>
      <c r="AA1283" t="s">
        <v>50</v>
      </c>
    </row>
    <row r="1284" spans="1:27" x14ac:dyDescent="0.25">
      <c r="A1284">
        <v>672</v>
      </c>
      <c r="B1284" t="s">
        <v>1996</v>
      </c>
      <c r="C1284" t="s">
        <v>2009</v>
      </c>
      <c r="D1284">
        <v>4</v>
      </c>
      <c r="E1284" t="s">
        <v>23</v>
      </c>
      <c r="F1284" t="s">
        <v>2010</v>
      </c>
      <c r="G1284" t="s">
        <v>44</v>
      </c>
      <c r="H1284" t="s">
        <v>1872</v>
      </c>
      <c r="I1284" t="s">
        <v>2011</v>
      </c>
      <c r="J1284" t="s">
        <v>2013</v>
      </c>
      <c r="K1284" s="7">
        <v>14</v>
      </c>
      <c r="L1284">
        <v>2426</v>
      </c>
      <c r="M1284" t="s">
        <v>4343</v>
      </c>
      <c r="N1284">
        <f>COUNTIFS(Bike_Data[Product Name],Bike_Data[[#This Row],[Product Name]])</f>
        <v>19</v>
      </c>
      <c r="O1284">
        <f>_xlfn.RANK.EQ(Bike_Data[[#This Row],[Product Name Count]],Bike_Data[Product Name Count])</f>
        <v>3683</v>
      </c>
      <c r="P12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284" t="s">
        <v>1867</v>
      </c>
      <c r="R1284" t="s">
        <v>40</v>
      </c>
      <c r="S1284">
        <v>2</v>
      </c>
      <c r="T1284">
        <v>6499.99</v>
      </c>
      <c r="U1284">
        <v>7.0000000000000007E-2</v>
      </c>
      <c r="V1284" t="s">
        <v>47</v>
      </c>
      <c r="W1284">
        <v>8</v>
      </c>
      <c r="X1284" t="s">
        <v>44</v>
      </c>
      <c r="Y1284" t="s">
        <v>48</v>
      </c>
      <c r="Z1284" t="s">
        <v>49</v>
      </c>
      <c r="AA1284" t="s">
        <v>50</v>
      </c>
    </row>
    <row r="1285" spans="1:27" x14ac:dyDescent="0.25">
      <c r="A1285">
        <v>674</v>
      </c>
      <c r="B1285" t="s">
        <v>2014</v>
      </c>
      <c r="C1285" t="s">
        <v>2009</v>
      </c>
      <c r="D1285">
        <v>4</v>
      </c>
      <c r="E1285" t="s">
        <v>23</v>
      </c>
      <c r="F1285" t="s">
        <v>2017</v>
      </c>
      <c r="G1285" t="s">
        <v>44</v>
      </c>
      <c r="H1285" t="s">
        <v>853</v>
      </c>
      <c r="I1285" t="s">
        <v>2018</v>
      </c>
      <c r="J1285" t="s">
        <v>42</v>
      </c>
      <c r="K1285" s="7">
        <v>131</v>
      </c>
      <c r="L1285">
        <v>275</v>
      </c>
      <c r="M1285" t="s">
        <v>4340</v>
      </c>
      <c r="N1285">
        <f>COUNTIFS(Bike_Data[Product Name],Bike_Data[[#This Row],[Product Name]])</f>
        <v>185</v>
      </c>
      <c r="O1285">
        <f>_xlfn.RANK.EQ(Bike_Data[[#This Row],[Product Name Count]],Bike_Data[Product Name Count])</f>
        <v>387</v>
      </c>
      <c r="P12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285" t="s">
        <v>70</v>
      </c>
      <c r="R1285" t="s">
        <v>37</v>
      </c>
      <c r="S1285">
        <v>2</v>
      </c>
      <c r="T1285">
        <v>599.99</v>
      </c>
      <c r="U1285">
        <v>0.2</v>
      </c>
      <c r="V1285" t="s">
        <v>47</v>
      </c>
      <c r="W1285">
        <v>2</v>
      </c>
      <c r="X1285" t="s">
        <v>44</v>
      </c>
      <c r="Y1285" t="s">
        <v>48</v>
      </c>
      <c r="Z1285" t="s">
        <v>49</v>
      </c>
      <c r="AA1285" t="s">
        <v>50</v>
      </c>
    </row>
    <row r="1286" spans="1:27" x14ac:dyDescent="0.25">
      <c r="A1286">
        <v>675</v>
      </c>
      <c r="B1286" t="s">
        <v>2019</v>
      </c>
      <c r="C1286" t="s">
        <v>2020</v>
      </c>
      <c r="D1286">
        <v>4</v>
      </c>
      <c r="E1286" t="s">
        <v>23</v>
      </c>
      <c r="F1286" t="s">
        <v>2021</v>
      </c>
      <c r="G1286" t="s">
        <v>44</v>
      </c>
      <c r="H1286" t="s">
        <v>830</v>
      </c>
      <c r="I1286" t="s">
        <v>2022</v>
      </c>
      <c r="J1286" t="s">
        <v>68</v>
      </c>
      <c r="K1286" s="7">
        <v>61</v>
      </c>
      <c r="L1286">
        <v>1196</v>
      </c>
      <c r="M1286" t="s">
        <v>4341</v>
      </c>
      <c r="N1286">
        <f>COUNTIFS(Bike_Data[Product Name],Bike_Data[[#This Row],[Product Name]])</f>
        <v>91</v>
      </c>
      <c r="O1286">
        <f>_xlfn.RANK.EQ(Bike_Data[[#This Row],[Product Name Count]],Bike_Data[Product Name Count])</f>
        <v>1553</v>
      </c>
      <c r="P12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286" t="s">
        <v>36</v>
      </c>
      <c r="R1286" t="s">
        <v>69</v>
      </c>
      <c r="S1286">
        <v>1</v>
      </c>
      <c r="T1286">
        <v>429</v>
      </c>
      <c r="U1286">
        <v>0.05</v>
      </c>
      <c r="V1286" t="s">
        <v>47</v>
      </c>
      <c r="W1286">
        <v>3</v>
      </c>
      <c r="X1286" t="s">
        <v>44</v>
      </c>
      <c r="Y1286" t="s">
        <v>48</v>
      </c>
      <c r="Z1286" t="s">
        <v>49</v>
      </c>
      <c r="AA1286" t="s">
        <v>55</v>
      </c>
    </row>
    <row r="1287" spans="1:27" x14ac:dyDescent="0.25">
      <c r="A1287">
        <v>675</v>
      </c>
      <c r="B1287" t="s">
        <v>2019</v>
      </c>
      <c r="C1287" t="s">
        <v>2020</v>
      </c>
      <c r="D1287">
        <v>4</v>
      </c>
      <c r="E1287" t="s">
        <v>23</v>
      </c>
      <c r="F1287" t="s">
        <v>2021</v>
      </c>
      <c r="G1287" t="s">
        <v>44</v>
      </c>
      <c r="H1287" t="s">
        <v>830</v>
      </c>
      <c r="I1287" t="s">
        <v>2022</v>
      </c>
      <c r="J1287" t="s">
        <v>165</v>
      </c>
      <c r="K1287" s="7">
        <v>57</v>
      </c>
      <c r="L1287">
        <v>1316</v>
      </c>
      <c r="M1287" t="s">
        <v>4341</v>
      </c>
      <c r="N1287">
        <f>COUNTIFS(Bike_Data[Product Name],Bike_Data[[#This Row],[Product Name]])</f>
        <v>78</v>
      </c>
      <c r="O1287">
        <f>_xlfn.RANK.EQ(Bike_Data[[#This Row],[Product Name Count]],Bike_Data[Product Name Count])</f>
        <v>2170</v>
      </c>
      <c r="P12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287" t="s">
        <v>36</v>
      </c>
      <c r="R1287" t="s">
        <v>69</v>
      </c>
      <c r="S1287">
        <v>1</v>
      </c>
      <c r="T1287">
        <v>449</v>
      </c>
      <c r="U1287">
        <v>7.0000000000000007E-2</v>
      </c>
      <c r="V1287" t="s">
        <v>47</v>
      </c>
      <c r="W1287">
        <v>15</v>
      </c>
      <c r="X1287" t="s">
        <v>44</v>
      </c>
      <c r="Y1287" t="s">
        <v>48</v>
      </c>
      <c r="Z1287" t="s">
        <v>49</v>
      </c>
      <c r="AA1287" t="s">
        <v>55</v>
      </c>
    </row>
    <row r="1288" spans="1:27" x14ac:dyDescent="0.25">
      <c r="A1288">
        <v>675</v>
      </c>
      <c r="B1288" t="s">
        <v>2019</v>
      </c>
      <c r="C1288" t="s">
        <v>2020</v>
      </c>
      <c r="D1288">
        <v>4</v>
      </c>
      <c r="E1288" t="s">
        <v>23</v>
      </c>
      <c r="F1288" t="s">
        <v>2021</v>
      </c>
      <c r="G1288" t="s">
        <v>44</v>
      </c>
      <c r="H1288" t="s">
        <v>830</v>
      </c>
      <c r="I1288" t="s">
        <v>2022</v>
      </c>
      <c r="J1288" t="s">
        <v>1882</v>
      </c>
      <c r="K1288" s="7">
        <v>16</v>
      </c>
      <c r="L1288">
        <v>2161</v>
      </c>
      <c r="M1288" t="s">
        <v>4342</v>
      </c>
      <c r="N1288">
        <f>COUNTIFS(Bike_Data[Product Name],Bike_Data[[#This Row],[Product Name]])</f>
        <v>22</v>
      </c>
      <c r="O1288">
        <f>_xlfn.RANK.EQ(Bike_Data[[#This Row],[Product Name Count]],Bike_Data[Product Name Count])</f>
        <v>3283</v>
      </c>
      <c r="P12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88" t="s">
        <v>39</v>
      </c>
      <c r="R1288" t="s">
        <v>40</v>
      </c>
      <c r="S1288">
        <v>1</v>
      </c>
      <c r="T1288">
        <v>469.99</v>
      </c>
      <c r="U1288">
        <v>0.2</v>
      </c>
      <c r="V1288" t="s">
        <v>47</v>
      </c>
      <c r="W1288">
        <v>13</v>
      </c>
      <c r="X1288" t="s">
        <v>44</v>
      </c>
      <c r="Y1288" t="s">
        <v>48</v>
      </c>
      <c r="Z1288" t="s">
        <v>49</v>
      </c>
      <c r="AA1288" t="s">
        <v>55</v>
      </c>
    </row>
    <row r="1289" spans="1:27" x14ac:dyDescent="0.25">
      <c r="A1289">
        <v>675</v>
      </c>
      <c r="B1289" t="s">
        <v>2019</v>
      </c>
      <c r="C1289" t="s">
        <v>2020</v>
      </c>
      <c r="D1289">
        <v>4</v>
      </c>
      <c r="E1289" t="s">
        <v>23</v>
      </c>
      <c r="F1289" t="s">
        <v>2021</v>
      </c>
      <c r="G1289" t="s">
        <v>44</v>
      </c>
      <c r="H1289" t="s">
        <v>830</v>
      </c>
      <c r="I1289" t="s">
        <v>2022</v>
      </c>
      <c r="J1289" t="s">
        <v>2023</v>
      </c>
      <c r="K1289" s="7">
        <v>13</v>
      </c>
      <c r="L1289">
        <v>2538</v>
      </c>
      <c r="M1289" t="s">
        <v>4343</v>
      </c>
      <c r="N1289">
        <f>COUNTIFS(Bike_Data[Product Name],Bike_Data[[#This Row],[Product Name]])</f>
        <v>18</v>
      </c>
      <c r="O1289">
        <f>_xlfn.RANK.EQ(Bike_Data[[#This Row],[Product Name Count]],Bike_Data[Product Name Count])</f>
        <v>3778</v>
      </c>
      <c r="P12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289" t="s">
        <v>87</v>
      </c>
      <c r="R1289" t="s">
        <v>40</v>
      </c>
      <c r="S1289">
        <v>2</v>
      </c>
      <c r="T1289">
        <v>209.99</v>
      </c>
      <c r="U1289">
        <v>0.05</v>
      </c>
      <c r="V1289" t="s">
        <v>47</v>
      </c>
      <c r="W1289">
        <v>8</v>
      </c>
      <c r="X1289" t="s">
        <v>44</v>
      </c>
      <c r="Y1289" t="s">
        <v>48</v>
      </c>
      <c r="Z1289" t="s">
        <v>49</v>
      </c>
      <c r="AA1289" t="s">
        <v>55</v>
      </c>
    </row>
    <row r="1290" spans="1:27" x14ac:dyDescent="0.25">
      <c r="A1290">
        <v>676</v>
      </c>
      <c r="B1290" t="s">
        <v>2019</v>
      </c>
      <c r="C1290" t="s">
        <v>2024</v>
      </c>
      <c r="D1290">
        <v>4</v>
      </c>
      <c r="E1290" t="s">
        <v>23</v>
      </c>
      <c r="F1290" t="s">
        <v>2025</v>
      </c>
      <c r="G1290" t="s">
        <v>44</v>
      </c>
      <c r="H1290" t="s">
        <v>525</v>
      </c>
      <c r="I1290" t="s">
        <v>2026</v>
      </c>
      <c r="J1290" t="s">
        <v>78</v>
      </c>
      <c r="K1290" s="7">
        <v>136</v>
      </c>
      <c r="L1290">
        <v>139</v>
      </c>
      <c r="M1290" t="s">
        <v>4340</v>
      </c>
      <c r="N1290">
        <f>COUNTIFS(Bike_Data[Product Name],Bike_Data[[#This Row],[Product Name]])</f>
        <v>193</v>
      </c>
      <c r="O1290">
        <f>_xlfn.RANK.EQ(Bike_Data[[#This Row],[Product Name Count]],Bike_Data[Product Name Count])</f>
        <v>1</v>
      </c>
      <c r="P12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290" t="s">
        <v>70</v>
      </c>
      <c r="R1290" t="s">
        <v>37</v>
      </c>
      <c r="S1290">
        <v>1</v>
      </c>
      <c r="T1290">
        <v>549.99</v>
      </c>
      <c r="U1290">
        <v>0.1</v>
      </c>
      <c r="V1290" t="s">
        <v>47</v>
      </c>
      <c r="W1290">
        <v>16</v>
      </c>
      <c r="X1290" t="s">
        <v>44</v>
      </c>
      <c r="Y1290" t="s">
        <v>48</v>
      </c>
      <c r="Z1290" t="s">
        <v>49</v>
      </c>
      <c r="AA1290" t="s">
        <v>55</v>
      </c>
    </row>
    <row r="1291" spans="1:27" x14ac:dyDescent="0.25">
      <c r="A1291">
        <v>676</v>
      </c>
      <c r="B1291" t="s">
        <v>2019</v>
      </c>
      <c r="C1291" t="s">
        <v>2024</v>
      </c>
      <c r="D1291">
        <v>4</v>
      </c>
      <c r="E1291" t="s">
        <v>23</v>
      </c>
      <c r="F1291" t="s">
        <v>2025</v>
      </c>
      <c r="G1291" t="s">
        <v>44</v>
      </c>
      <c r="H1291" t="s">
        <v>525</v>
      </c>
      <c r="I1291" t="s">
        <v>2026</v>
      </c>
      <c r="J1291" t="s">
        <v>1953</v>
      </c>
      <c r="K1291" s="7">
        <v>16</v>
      </c>
      <c r="L1291">
        <v>2161</v>
      </c>
      <c r="M1291" t="s">
        <v>4342</v>
      </c>
      <c r="N1291">
        <f>COUNTIFS(Bike_Data[Product Name],Bike_Data[[#This Row],[Product Name]])</f>
        <v>24</v>
      </c>
      <c r="O1291">
        <f>_xlfn.RANK.EQ(Bike_Data[[#This Row],[Product Name Count]],Bike_Data[Product Name Count])</f>
        <v>3069</v>
      </c>
      <c r="P12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91" t="s">
        <v>39</v>
      </c>
      <c r="R1291" t="s">
        <v>40</v>
      </c>
      <c r="S1291">
        <v>1</v>
      </c>
      <c r="T1291">
        <v>999.99</v>
      </c>
      <c r="U1291">
        <v>0.2</v>
      </c>
      <c r="V1291" t="s">
        <v>47</v>
      </c>
      <c r="W1291">
        <v>29</v>
      </c>
      <c r="X1291" t="s">
        <v>44</v>
      </c>
      <c r="Y1291" t="s">
        <v>48</v>
      </c>
      <c r="Z1291" t="s">
        <v>49</v>
      </c>
      <c r="AA1291" t="s">
        <v>55</v>
      </c>
    </row>
    <row r="1292" spans="1:27" x14ac:dyDescent="0.25">
      <c r="A1292">
        <v>676</v>
      </c>
      <c r="B1292" t="s">
        <v>2019</v>
      </c>
      <c r="C1292" t="s">
        <v>2024</v>
      </c>
      <c r="D1292">
        <v>4</v>
      </c>
      <c r="E1292" t="s">
        <v>23</v>
      </c>
      <c r="F1292" t="s">
        <v>2025</v>
      </c>
      <c r="G1292" t="s">
        <v>44</v>
      </c>
      <c r="H1292" t="s">
        <v>525</v>
      </c>
      <c r="I1292" t="s">
        <v>2026</v>
      </c>
      <c r="J1292" t="s">
        <v>1957</v>
      </c>
      <c r="K1292" s="7">
        <v>16</v>
      </c>
      <c r="L1292">
        <v>2161</v>
      </c>
      <c r="M1292" t="s">
        <v>4342</v>
      </c>
      <c r="N1292">
        <f>COUNTIFS(Bike_Data[Product Name],Bike_Data[[#This Row],[Product Name]])</f>
        <v>22</v>
      </c>
      <c r="O1292">
        <f>_xlfn.RANK.EQ(Bike_Data[[#This Row],[Product Name Count]],Bike_Data[Product Name Count])</f>
        <v>3283</v>
      </c>
      <c r="P12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92" t="s">
        <v>36</v>
      </c>
      <c r="R1292" t="s">
        <v>37</v>
      </c>
      <c r="S1292">
        <v>1</v>
      </c>
      <c r="T1292">
        <v>659.99</v>
      </c>
      <c r="U1292">
        <v>0.2</v>
      </c>
      <c r="V1292" t="s">
        <v>47</v>
      </c>
      <c r="W1292">
        <v>6</v>
      </c>
      <c r="X1292" t="s">
        <v>44</v>
      </c>
      <c r="Y1292" t="s">
        <v>48</v>
      </c>
      <c r="Z1292" t="s">
        <v>49</v>
      </c>
      <c r="AA1292" t="s">
        <v>55</v>
      </c>
    </row>
    <row r="1293" spans="1:27" x14ac:dyDescent="0.25">
      <c r="A1293">
        <v>676</v>
      </c>
      <c r="B1293" t="s">
        <v>2019</v>
      </c>
      <c r="C1293" t="s">
        <v>2024</v>
      </c>
      <c r="D1293">
        <v>4</v>
      </c>
      <c r="E1293" t="s">
        <v>23</v>
      </c>
      <c r="F1293" t="s">
        <v>2025</v>
      </c>
      <c r="G1293" t="s">
        <v>44</v>
      </c>
      <c r="H1293" t="s">
        <v>525</v>
      </c>
      <c r="I1293" t="s">
        <v>2026</v>
      </c>
      <c r="J1293" t="s">
        <v>2004</v>
      </c>
      <c r="K1293" s="7">
        <v>13</v>
      </c>
      <c r="L1293">
        <v>2538</v>
      </c>
      <c r="M1293" t="s">
        <v>4343</v>
      </c>
      <c r="N1293">
        <f>COUNTIFS(Bike_Data[Product Name],Bike_Data[[#This Row],[Product Name]])</f>
        <v>20</v>
      </c>
      <c r="O1293">
        <f>_xlfn.RANK.EQ(Bike_Data[[#This Row],[Product Name Count]],Bike_Data[Product Name Count])</f>
        <v>3563</v>
      </c>
      <c r="P12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293" t="s">
        <v>70</v>
      </c>
      <c r="R1293" t="s">
        <v>1861</v>
      </c>
      <c r="S1293">
        <v>2</v>
      </c>
      <c r="T1293">
        <v>481.99</v>
      </c>
      <c r="U1293">
        <v>7.0000000000000007E-2</v>
      </c>
      <c r="V1293" t="s">
        <v>47</v>
      </c>
      <c r="W1293">
        <v>26</v>
      </c>
      <c r="X1293" t="s">
        <v>44</v>
      </c>
      <c r="Y1293" t="s">
        <v>48</v>
      </c>
      <c r="Z1293" t="s">
        <v>49</v>
      </c>
      <c r="AA1293" t="s">
        <v>55</v>
      </c>
    </row>
    <row r="1294" spans="1:27" x14ac:dyDescent="0.25">
      <c r="A1294">
        <v>677</v>
      </c>
      <c r="B1294" t="s">
        <v>2019</v>
      </c>
      <c r="C1294" t="s">
        <v>2020</v>
      </c>
      <c r="D1294">
        <v>4</v>
      </c>
      <c r="E1294" t="s">
        <v>23</v>
      </c>
      <c r="F1294" t="s">
        <v>2027</v>
      </c>
      <c r="G1294" t="s">
        <v>44</v>
      </c>
      <c r="H1294" t="s">
        <v>80</v>
      </c>
      <c r="I1294" t="s">
        <v>2028</v>
      </c>
      <c r="J1294" t="s">
        <v>92</v>
      </c>
      <c r="K1294" s="7">
        <v>69</v>
      </c>
      <c r="L1294">
        <v>672</v>
      </c>
      <c r="M1294" t="s">
        <v>4340</v>
      </c>
      <c r="N1294">
        <f>COUNTIFS(Bike_Data[Product Name],Bike_Data[[#This Row],[Product Name]])</f>
        <v>101</v>
      </c>
      <c r="O1294">
        <f>_xlfn.RANK.EQ(Bike_Data[[#This Row],[Product Name Count]],Bike_Data[Product Name Count])</f>
        <v>862</v>
      </c>
      <c r="P12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294" t="s">
        <v>39</v>
      </c>
      <c r="R1294" t="s">
        <v>40</v>
      </c>
      <c r="S1294">
        <v>2</v>
      </c>
      <c r="T1294">
        <v>3999.99</v>
      </c>
      <c r="U1294">
        <v>7.0000000000000007E-2</v>
      </c>
      <c r="V1294" t="s">
        <v>47</v>
      </c>
      <c r="W1294">
        <v>8</v>
      </c>
      <c r="X1294" t="s">
        <v>44</v>
      </c>
      <c r="Y1294" t="s">
        <v>48</v>
      </c>
      <c r="Z1294" t="s">
        <v>49</v>
      </c>
      <c r="AA1294" t="s">
        <v>55</v>
      </c>
    </row>
    <row r="1295" spans="1:27" x14ac:dyDescent="0.25">
      <c r="A1295">
        <v>677</v>
      </c>
      <c r="B1295" t="s">
        <v>2019</v>
      </c>
      <c r="C1295" t="s">
        <v>2020</v>
      </c>
      <c r="D1295">
        <v>4</v>
      </c>
      <c r="E1295" t="s">
        <v>23</v>
      </c>
      <c r="F1295" t="s">
        <v>2027</v>
      </c>
      <c r="G1295" t="s">
        <v>44</v>
      </c>
      <c r="H1295" t="s">
        <v>80</v>
      </c>
      <c r="I1295" t="s">
        <v>2028</v>
      </c>
      <c r="J1295" t="s">
        <v>2030</v>
      </c>
      <c r="K1295" s="7">
        <v>22</v>
      </c>
      <c r="L1295">
        <v>1719</v>
      </c>
      <c r="M1295" t="s">
        <v>4342</v>
      </c>
      <c r="N1295">
        <f>COUNTIFS(Bike_Data[Product Name],Bike_Data[[#This Row],[Product Name]])</f>
        <v>28</v>
      </c>
      <c r="O1295">
        <f>_xlfn.RANK.EQ(Bike_Data[[#This Row],[Product Name Count]],Bike_Data[Product Name Count])</f>
        <v>2595</v>
      </c>
      <c r="P12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95" t="s">
        <v>87</v>
      </c>
      <c r="R1295" t="s">
        <v>40</v>
      </c>
      <c r="S1295">
        <v>2</v>
      </c>
      <c r="T1295">
        <v>349.99</v>
      </c>
      <c r="U1295">
        <v>0.05</v>
      </c>
      <c r="V1295" t="s">
        <v>47</v>
      </c>
      <c r="W1295">
        <v>0</v>
      </c>
      <c r="X1295" t="s">
        <v>44</v>
      </c>
      <c r="Y1295" t="s">
        <v>48</v>
      </c>
      <c r="Z1295" t="s">
        <v>49</v>
      </c>
      <c r="AA1295" t="s">
        <v>55</v>
      </c>
    </row>
    <row r="1296" spans="1:27" x14ac:dyDescent="0.25">
      <c r="A1296">
        <v>677</v>
      </c>
      <c r="B1296" t="s">
        <v>2019</v>
      </c>
      <c r="C1296" t="s">
        <v>2020</v>
      </c>
      <c r="D1296">
        <v>4</v>
      </c>
      <c r="E1296" t="s">
        <v>23</v>
      </c>
      <c r="F1296" t="s">
        <v>2027</v>
      </c>
      <c r="G1296" t="s">
        <v>44</v>
      </c>
      <c r="H1296" t="s">
        <v>80</v>
      </c>
      <c r="I1296" t="s">
        <v>2028</v>
      </c>
      <c r="J1296" t="s">
        <v>2031</v>
      </c>
      <c r="K1296" s="7">
        <v>15</v>
      </c>
      <c r="L1296">
        <v>2321</v>
      </c>
      <c r="M1296" t="s">
        <v>4342</v>
      </c>
      <c r="N1296">
        <f>COUNTIFS(Bike_Data[Product Name],Bike_Data[[#This Row],[Product Name]])</f>
        <v>25</v>
      </c>
      <c r="O1296">
        <f>_xlfn.RANK.EQ(Bike_Data[[#This Row],[Product Name Count]],Bike_Data[Product Name Count])</f>
        <v>2944</v>
      </c>
      <c r="P12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296" t="s">
        <v>70</v>
      </c>
      <c r="R1296" t="s">
        <v>1861</v>
      </c>
      <c r="S1296">
        <v>2</v>
      </c>
      <c r="T1296">
        <v>533.99</v>
      </c>
      <c r="U1296">
        <v>7.0000000000000007E-2</v>
      </c>
      <c r="V1296" t="s">
        <v>47</v>
      </c>
      <c r="W1296">
        <v>3</v>
      </c>
      <c r="X1296" t="s">
        <v>44</v>
      </c>
      <c r="Y1296" t="s">
        <v>48</v>
      </c>
      <c r="Z1296" t="s">
        <v>49</v>
      </c>
      <c r="AA1296" t="s">
        <v>55</v>
      </c>
    </row>
    <row r="1297" spans="1:27" x14ac:dyDescent="0.25">
      <c r="A1297">
        <v>677</v>
      </c>
      <c r="B1297" t="s">
        <v>2019</v>
      </c>
      <c r="C1297" t="s">
        <v>2020</v>
      </c>
      <c r="D1297">
        <v>4</v>
      </c>
      <c r="E1297" t="s">
        <v>23</v>
      </c>
      <c r="F1297" t="s">
        <v>2027</v>
      </c>
      <c r="G1297" t="s">
        <v>44</v>
      </c>
      <c r="H1297" t="s">
        <v>80</v>
      </c>
      <c r="I1297" t="s">
        <v>2028</v>
      </c>
      <c r="J1297" t="s">
        <v>2029</v>
      </c>
      <c r="K1297" s="7">
        <v>13</v>
      </c>
      <c r="L1297">
        <v>2538</v>
      </c>
      <c r="M1297" t="s">
        <v>4343</v>
      </c>
      <c r="N1297">
        <f>COUNTIFS(Bike_Data[Product Name],Bike_Data[[#This Row],[Product Name]])</f>
        <v>18</v>
      </c>
      <c r="O1297">
        <f>_xlfn.RANK.EQ(Bike_Data[[#This Row],[Product Name Count]],Bike_Data[Product Name Count])</f>
        <v>3778</v>
      </c>
      <c r="P12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297" t="s">
        <v>36</v>
      </c>
      <c r="R1297" t="s">
        <v>37</v>
      </c>
      <c r="S1297">
        <v>1</v>
      </c>
      <c r="T1297">
        <v>599.99</v>
      </c>
      <c r="U1297">
        <v>7.0000000000000007E-2</v>
      </c>
      <c r="V1297" t="s">
        <v>47</v>
      </c>
      <c r="W1297">
        <v>11</v>
      </c>
      <c r="X1297" t="s">
        <v>44</v>
      </c>
      <c r="Y1297" t="s">
        <v>48</v>
      </c>
      <c r="Z1297" t="s">
        <v>49</v>
      </c>
      <c r="AA1297" t="s">
        <v>55</v>
      </c>
    </row>
    <row r="1298" spans="1:27" x14ac:dyDescent="0.25">
      <c r="A1298">
        <v>677</v>
      </c>
      <c r="B1298" t="s">
        <v>2019</v>
      </c>
      <c r="C1298" t="s">
        <v>2020</v>
      </c>
      <c r="D1298">
        <v>4</v>
      </c>
      <c r="E1298" t="s">
        <v>23</v>
      </c>
      <c r="F1298" t="s">
        <v>2027</v>
      </c>
      <c r="G1298" t="s">
        <v>44</v>
      </c>
      <c r="H1298" t="s">
        <v>80</v>
      </c>
      <c r="I1298" t="s">
        <v>2028</v>
      </c>
      <c r="J1298" t="s">
        <v>1949</v>
      </c>
      <c r="K1298" s="7">
        <v>14</v>
      </c>
      <c r="L1298">
        <v>2426</v>
      </c>
      <c r="M1298" t="s">
        <v>4343</v>
      </c>
      <c r="N1298">
        <f>COUNTIFS(Bike_Data[Product Name],Bike_Data[[#This Row],[Product Name]])</f>
        <v>17</v>
      </c>
      <c r="O1298">
        <f>_xlfn.RANK.EQ(Bike_Data[[#This Row],[Product Name Count]],Bike_Data[Product Name Count])</f>
        <v>3886</v>
      </c>
      <c r="P12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298" t="s">
        <v>1867</v>
      </c>
      <c r="R1298" t="s">
        <v>40</v>
      </c>
      <c r="S1298">
        <v>2</v>
      </c>
      <c r="T1298">
        <v>3199.99</v>
      </c>
      <c r="U1298">
        <v>0.1</v>
      </c>
      <c r="V1298" t="s">
        <v>47</v>
      </c>
      <c r="W1298">
        <v>6</v>
      </c>
      <c r="X1298" t="s">
        <v>44</v>
      </c>
      <c r="Y1298" t="s">
        <v>48</v>
      </c>
      <c r="Z1298" t="s">
        <v>49</v>
      </c>
      <c r="AA1298" t="s">
        <v>55</v>
      </c>
    </row>
    <row r="1299" spans="1:27" x14ac:dyDescent="0.25">
      <c r="A1299">
        <v>681</v>
      </c>
      <c r="B1299" t="s">
        <v>2009</v>
      </c>
      <c r="C1299" t="s">
        <v>2024</v>
      </c>
      <c r="D1299">
        <v>4</v>
      </c>
      <c r="E1299" t="s">
        <v>23</v>
      </c>
      <c r="F1299" t="s">
        <v>2040</v>
      </c>
      <c r="G1299" t="s">
        <v>44</v>
      </c>
      <c r="H1299" t="s">
        <v>73</v>
      </c>
      <c r="I1299" t="s">
        <v>2041</v>
      </c>
      <c r="J1299" t="s">
        <v>114</v>
      </c>
      <c r="K1299" s="7">
        <v>73</v>
      </c>
      <c r="L1299">
        <v>529</v>
      </c>
      <c r="M1299" t="s">
        <v>4340</v>
      </c>
      <c r="N1299">
        <f>COUNTIFS(Bike_Data[Product Name],Bike_Data[[#This Row],[Product Name]])</f>
        <v>110</v>
      </c>
      <c r="O1299">
        <f>_xlfn.RANK.EQ(Bike_Data[[#This Row],[Product Name Count]],Bike_Data[Product Name Count])</f>
        <v>752</v>
      </c>
      <c r="P12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299" t="s">
        <v>39</v>
      </c>
      <c r="R1299" t="s">
        <v>30</v>
      </c>
      <c r="S1299">
        <v>2</v>
      </c>
      <c r="T1299">
        <v>469.99</v>
      </c>
      <c r="U1299">
        <v>0.05</v>
      </c>
      <c r="V1299" t="s">
        <v>47</v>
      </c>
      <c r="W1299">
        <v>11</v>
      </c>
      <c r="X1299" t="s">
        <v>44</v>
      </c>
      <c r="Y1299" t="s">
        <v>48</v>
      </c>
      <c r="Z1299" t="s">
        <v>49</v>
      </c>
      <c r="AA1299" t="s">
        <v>55</v>
      </c>
    </row>
    <row r="1300" spans="1:27" x14ac:dyDescent="0.25">
      <c r="A1300">
        <v>681</v>
      </c>
      <c r="B1300" t="s">
        <v>2009</v>
      </c>
      <c r="C1300" t="s">
        <v>2024</v>
      </c>
      <c r="D1300">
        <v>4</v>
      </c>
      <c r="E1300" t="s">
        <v>23</v>
      </c>
      <c r="F1300" t="s">
        <v>2040</v>
      </c>
      <c r="G1300" t="s">
        <v>44</v>
      </c>
      <c r="H1300" t="s">
        <v>73</v>
      </c>
      <c r="I1300" t="s">
        <v>2041</v>
      </c>
      <c r="J1300" t="s">
        <v>1874</v>
      </c>
      <c r="K1300" s="7">
        <v>21</v>
      </c>
      <c r="L1300">
        <v>1763</v>
      </c>
      <c r="M1300" t="s">
        <v>4342</v>
      </c>
      <c r="N1300">
        <f>COUNTIFS(Bike_Data[Product Name],Bike_Data[[#This Row],[Product Name]])</f>
        <v>25</v>
      </c>
      <c r="O1300">
        <f>_xlfn.RANK.EQ(Bike_Data[[#This Row],[Product Name Count]],Bike_Data[Product Name Count])</f>
        <v>2944</v>
      </c>
      <c r="P13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00" t="s">
        <v>77</v>
      </c>
      <c r="R1300" t="s">
        <v>40</v>
      </c>
      <c r="S1300">
        <v>1</v>
      </c>
      <c r="T1300">
        <v>4999.99</v>
      </c>
      <c r="U1300">
        <v>0.2</v>
      </c>
      <c r="V1300" t="s">
        <v>47</v>
      </c>
      <c r="W1300">
        <v>20</v>
      </c>
      <c r="X1300" t="s">
        <v>44</v>
      </c>
      <c r="Y1300" t="s">
        <v>48</v>
      </c>
      <c r="Z1300" t="s">
        <v>49</v>
      </c>
      <c r="AA1300" t="s">
        <v>55</v>
      </c>
    </row>
    <row r="1301" spans="1:27" x14ac:dyDescent="0.25">
      <c r="A1301">
        <v>681</v>
      </c>
      <c r="B1301" t="s">
        <v>2009</v>
      </c>
      <c r="C1301" t="s">
        <v>2024</v>
      </c>
      <c r="D1301">
        <v>4</v>
      </c>
      <c r="E1301" t="s">
        <v>23</v>
      </c>
      <c r="F1301" t="s">
        <v>2040</v>
      </c>
      <c r="G1301" t="s">
        <v>44</v>
      </c>
      <c r="H1301" t="s">
        <v>73</v>
      </c>
      <c r="I1301" t="s">
        <v>2041</v>
      </c>
      <c r="J1301" t="s">
        <v>2042</v>
      </c>
      <c r="K1301" s="7">
        <v>16</v>
      </c>
      <c r="L1301">
        <v>2161</v>
      </c>
      <c r="M1301" t="s">
        <v>4342</v>
      </c>
      <c r="N1301">
        <f>COUNTIFS(Bike_Data[Product Name],Bike_Data[[#This Row],[Product Name]])</f>
        <v>23</v>
      </c>
      <c r="O1301">
        <f>_xlfn.RANK.EQ(Bike_Data[[#This Row],[Product Name Count]],Bike_Data[Product Name Count])</f>
        <v>3237</v>
      </c>
      <c r="P13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01" t="s">
        <v>36</v>
      </c>
      <c r="R1301" t="s">
        <v>37</v>
      </c>
      <c r="S1301">
        <v>1</v>
      </c>
      <c r="T1301">
        <v>659.99</v>
      </c>
      <c r="U1301">
        <v>0.05</v>
      </c>
      <c r="V1301" t="s">
        <v>47</v>
      </c>
      <c r="W1301">
        <v>4</v>
      </c>
      <c r="X1301" t="s">
        <v>44</v>
      </c>
      <c r="Y1301" t="s">
        <v>48</v>
      </c>
      <c r="Z1301" t="s">
        <v>49</v>
      </c>
      <c r="AA1301" t="s">
        <v>55</v>
      </c>
    </row>
    <row r="1302" spans="1:27" x14ac:dyDescent="0.25">
      <c r="A1302">
        <v>681</v>
      </c>
      <c r="B1302" t="s">
        <v>2009</v>
      </c>
      <c r="C1302" t="s">
        <v>2024</v>
      </c>
      <c r="D1302">
        <v>4</v>
      </c>
      <c r="E1302" t="s">
        <v>23</v>
      </c>
      <c r="F1302" t="s">
        <v>2040</v>
      </c>
      <c r="G1302" t="s">
        <v>44</v>
      </c>
      <c r="H1302" t="s">
        <v>73</v>
      </c>
      <c r="I1302" t="s">
        <v>2041</v>
      </c>
      <c r="J1302" t="s">
        <v>1881</v>
      </c>
      <c r="K1302" s="7">
        <v>14</v>
      </c>
      <c r="L1302">
        <v>2426</v>
      </c>
      <c r="M1302" t="s">
        <v>4343</v>
      </c>
      <c r="N1302">
        <f>COUNTIFS(Bike_Data[Product Name],Bike_Data[[#This Row],[Product Name]])</f>
        <v>22</v>
      </c>
      <c r="O1302">
        <f>_xlfn.RANK.EQ(Bike_Data[[#This Row],[Product Name Count]],Bike_Data[Product Name Count])</f>
        <v>3283</v>
      </c>
      <c r="P13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02" t="s">
        <v>39</v>
      </c>
      <c r="R1302" t="s">
        <v>30</v>
      </c>
      <c r="S1302">
        <v>1</v>
      </c>
      <c r="T1302">
        <v>999.99</v>
      </c>
      <c r="U1302">
        <v>7.0000000000000007E-2</v>
      </c>
      <c r="V1302" t="s">
        <v>47</v>
      </c>
      <c r="W1302">
        <v>17</v>
      </c>
      <c r="X1302" t="s">
        <v>44</v>
      </c>
      <c r="Y1302" t="s">
        <v>48</v>
      </c>
      <c r="Z1302" t="s">
        <v>49</v>
      </c>
      <c r="AA1302" t="s">
        <v>55</v>
      </c>
    </row>
    <row r="1303" spans="1:27" x14ac:dyDescent="0.25">
      <c r="A1303">
        <v>681</v>
      </c>
      <c r="B1303" t="s">
        <v>2009</v>
      </c>
      <c r="C1303" t="s">
        <v>2024</v>
      </c>
      <c r="D1303">
        <v>4</v>
      </c>
      <c r="E1303" t="s">
        <v>23</v>
      </c>
      <c r="F1303" t="s">
        <v>2040</v>
      </c>
      <c r="G1303" t="s">
        <v>44</v>
      </c>
      <c r="H1303" t="s">
        <v>73</v>
      </c>
      <c r="I1303" t="s">
        <v>2041</v>
      </c>
      <c r="J1303" t="s">
        <v>1964</v>
      </c>
      <c r="K1303" s="7">
        <v>16</v>
      </c>
      <c r="L1303">
        <v>2161</v>
      </c>
      <c r="M1303" t="s">
        <v>4342</v>
      </c>
      <c r="N1303">
        <f>COUNTIFS(Bike_Data[Product Name],Bike_Data[[#This Row],[Product Name]])</f>
        <v>21</v>
      </c>
      <c r="O1303">
        <f>_xlfn.RANK.EQ(Bike_Data[[#This Row],[Product Name Count]],Bike_Data[Product Name Count])</f>
        <v>3437</v>
      </c>
      <c r="P13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03" t="s">
        <v>29</v>
      </c>
      <c r="R1303" t="s">
        <v>40</v>
      </c>
      <c r="S1303">
        <v>1</v>
      </c>
      <c r="T1303">
        <v>3499.99</v>
      </c>
      <c r="U1303">
        <v>7.0000000000000007E-2</v>
      </c>
      <c r="V1303" t="s">
        <v>47</v>
      </c>
      <c r="W1303">
        <v>5</v>
      </c>
      <c r="X1303" t="s">
        <v>44</v>
      </c>
      <c r="Y1303" t="s">
        <v>48</v>
      </c>
      <c r="Z1303" t="s">
        <v>49</v>
      </c>
      <c r="AA1303" t="s">
        <v>55</v>
      </c>
    </row>
    <row r="1304" spans="1:27" x14ac:dyDescent="0.25">
      <c r="A1304">
        <v>682</v>
      </c>
      <c r="B1304" t="s">
        <v>2009</v>
      </c>
      <c r="C1304" t="s">
        <v>2020</v>
      </c>
      <c r="D1304">
        <v>4</v>
      </c>
      <c r="E1304" t="s">
        <v>23</v>
      </c>
      <c r="F1304" t="s">
        <v>2043</v>
      </c>
      <c r="G1304" t="s">
        <v>44</v>
      </c>
      <c r="H1304" t="s">
        <v>445</v>
      </c>
      <c r="I1304" t="s">
        <v>2044</v>
      </c>
      <c r="J1304" t="s">
        <v>1900</v>
      </c>
      <c r="K1304" s="7">
        <v>12</v>
      </c>
      <c r="L1304">
        <v>2616</v>
      </c>
      <c r="M1304" t="s">
        <v>4343</v>
      </c>
      <c r="N1304">
        <f>COUNTIFS(Bike_Data[Product Name],Bike_Data[[#This Row],[Product Name]])</f>
        <v>24</v>
      </c>
      <c r="O1304">
        <f>_xlfn.RANK.EQ(Bike_Data[[#This Row],[Product Name Count]],Bike_Data[Product Name Count])</f>
        <v>3069</v>
      </c>
      <c r="P13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04" t="s">
        <v>87</v>
      </c>
      <c r="R1304" t="s">
        <v>37</v>
      </c>
      <c r="S1304">
        <v>1</v>
      </c>
      <c r="T1304">
        <v>299.99</v>
      </c>
      <c r="U1304">
        <v>0.2</v>
      </c>
      <c r="V1304" t="s">
        <v>47</v>
      </c>
      <c r="W1304">
        <v>24</v>
      </c>
      <c r="X1304" t="s">
        <v>44</v>
      </c>
      <c r="Y1304" t="s">
        <v>48</v>
      </c>
      <c r="Z1304" t="s">
        <v>49</v>
      </c>
      <c r="AA1304" t="s">
        <v>50</v>
      </c>
    </row>
    <row r="1305" spans="1:27" x14ac:dyDescent="0.25">
      <c r="A1305">
        <v>682</v>
      </c>
      <c r="B1305" t="s">
        <v>2009</v>
      </c>
      <c r="C1305" t="s">
        <v>2020</v>
      </c>
      <c r="D1305">
        <v>4</v>
      </c>
      <c r="E1305" t="s">
        <v>23</v>
      </c>
      <c r="F1305" t="s">
        <v>2043</v>
      </c>
      <c r="G1305" t="s">
        <v>44</v>
      </c>
      <c r="H1305" t="s">
        <v>445</v>
      </c>
      <c r="I1305" t="s">
        <v>2044</v>
      </c>
      <c r="J1305" t="s">
        <v>2045</v>
      </c>
      <c r="K1305" s="7">
        <v>15</v>
      </c>
      <c r="L1305">
        <v>2321</v>
      </c>
      <c r="M1305" t="s">
        <v>4342</v>
      </c>
      <c r="N1305">
        <f>COUNTIFS(Bike_Data[Product Name],Bike_Data[[#This Row],[Product Name]])</f>
        <v>24</v>
      </c>
      <c r="O1305">
        <f>_xlfn.RANK.EQ(Bike_Data[[#This Row],[Product Name Count]],Bike_Data[Product Name Count])</f>
        <v>3069</v>
      </c>
      <c r="P13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05" t="s">
        <v>77</v>
      </c>
      <c r="R1305" t="s">
        <v>1861</v>
      </c>
      <c r="S1305">
        <v>2</v>
      </c>
      <c r="T1305">
        <v>1559.99</v>
      </c>
      <c r="U1305">
        <v>0.2</v>
      </c>
      <c r="V1305" t="s">
        <v>47</v>
      </c>
      <c r="W1305">
        <v>1</v>
      </c>
      <c r="X1305" t="s">
        <v>44</v>
      </c>
      <c r="Y1305" t="s">
        <v>48</v>
      </c>
      <c r="Z1305" t="s">
        <v>49</v>
      </c>
      <c r="AA1305" t="s">
        <v>50</v>
      </c>
    </row>
    <row r="1306" spans="1:27" x14ac:dyDescent="0.25">
      <c r="A1306">
        <v>682</v>
      </c>
      <c r="B1306" t="s">
        <v>2009</v>
      </c>
      <c r="C1306" t="s">
        <v>2020</v>
      </c>
      <c r="D1306">
        <v>4</v>
      </c>
      <c r="E1306" t="s">
        <v>23</v>
      </c>
      <c r="F1306" t="s">
        <v>2043</v>
      </c>
      <c r="G1306" t="s">
        <v>44</v>
      </c>
      <c r="H1306" t="s">
        <v>445</v>
      </c>
      <c r="I1306" t="s">
        <v>2044</v>
      </c>
      <c r="J1306" t="s">
        <v>1956</v>
      </c>
      <c r="K1306" s="7">
        <v>12</v>
      </c>
      <c r="L1306">
        <v>2616</v>
      </c>
      <c r="M1306" t="s">
        <v>4343</v>
      </c>
      <c r="N1306">
        <f>COUNTIFS(Bike_Data[Product Name],Bike_Data[[#This Row],[Product Name]])</f>
        <v>16</v>
      </c>
      <c r="O1306">
        <f>_xlfn.RANK.EQ(Bike_Data[[#This Row],[Product Name Count]],Bike_Data[Product Name Count])</f>
        <v>3937</v>
      </c>
      <c r="P13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306" t="s">
        <v>39</v>
      </c>
      <c r="R1306" t="s">
        <v>40</v>
      </c>
      <c r="S1306">
        <v>1</v>
      </c>
      <c r="T1306">
        <v>1499.99</v>
      </c>
      <c r="U1306">
        <v>0.2</v>
      </c>
      <c r="V1306" t="s">
        <v>47</v>
      </c>
      <c r="W1306">
        <v>28</v>
      </c>
      <c r="X1306" t="s">
        <v>44</v>
      </c>
      <c r="Y1306" t="s">
        <v>48</v>
      </c>
      <c r="Z1306" t="s">
        <v>49</v>
      </c>
      <c r="AA1306" t="s">
        <v>50</v>
      </c>
    </row>
    <row r="1307" spans="1:27" x14ac:dyDescent="0.25">
      <c r="A1307">
        <v>683</v>
      </c>
      <c r="B1307" t="s">
        <v>2009</v>
      </c>
      <c r="C1307" t="s">
        <v>2046</v>
      </c>
      <c r="D1307">
        <v>4</v>
      </c>
      <c r="E1307" t="s">
        <v>23</v>
      </c>
      <c r="F1307" t="s">
        <v>2047</v>
      </c>
      <c r="G1307" t="s">
        <v>44</v>
      </c>
      <c r="H1307" t="s">
        <v>209</v>
      </c>
      <c r="I1307" t="s">
        <v>2048</v>
      </c>
      <c r="J1307" t="s">
        <v>61</v>
      </c>
      <c r="K1307" s="7">
        <v>49</v>
      </c>
      <c r="L1307">
        <v>1536</v>
      </c>
      <c r="M1307" t="s">
        <v>4341</v>
      </c>
      <c r="N1307">
        <f>COUNTIFS(Bike_Data[Product Name],Bike_Data[[#This Row],[Product Name]])</f>
        <v>77</v>
      </c>
      <c r="O1307">
        <f>_xlfn.RANK.EQ(Bike_Data[[#This Row],[Product Name Count]],Bike_Data[Product Name Count])</f>
        <v>2248</v>
      </c>
      <c r="P13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307" t="s">
        <v>39</v>
      </c>
      <c r="R1307" t="s">
        <v>62</v>
      </c>
      <c r="S1307">
        <v>2</v>
      </c>
      <c r="T1307">
        <v>749.99</v>
      </c>
      <c r="U1307">
        <v>0.1</v>
      </c>
      <c r="V1307" t="s">
        <v>47</v>
      </c>
      <c r="W1307">
        <v>16</v>
      </c>
      <c r="X1307" t="s">
        <v>44</v>
      </c>
      <c r="Y1307" t="s">
        <v>48</v>
      </c>
      <c r="Z1307" t="s">
        <v>49</v>
      </c>
      <c r="AA1307" t="s">
        <v>50</v>
      </c>
    </row>
    <row r="1308" spans="1:27" x14ac:dyDescent="0.25">
      <c r="A1308">
        <v>684</v>
      </c>
      <c r="B1308" t="s">
        <v>2024</v>
      </c>
      <c r="C1308" t="s">
        <v>2049</v>
      </c>
      <c r="D1308">
        <v>4</v>
      </c>
      <c r="E1308" t="s">
        <v>23</v>
      </c>
      <c r="F1308" t="s">
        <v>2050</v>
      </c>
      <c r="G1308" t="s">
        <v>44</v>
      </c>
      <c r="H1308" t="s">
        <v>233</v>
      </c>
      <c r="I1308" t="s">
        <v>2051</v>
      </c>
      <c r="J1308" t="s">
        <v>1868</v>
      </c>
      <c r="K1308" s="7">
        <v>20</v>
      </c>
      <c r="L1308">
        <v>1826</v>
      </c>
      <c r="M1308" t="s">
        <v>4342</v>
      </c>
      <c r="N1308">
        <f>COUNTIFS(Bike_Data[Product Name],Bike_Data[[#This Row],[Product Name]])</f>
        <v>28</v>
      </c>
      <c r="O1308">
        <f>_xlfn.RANK.EQ(Bike_Data[[#This Row],[Product Name Count]],Bike_Data[Product Name Count])</f>
        <v>2595</v>
      </c>
      <c r="P13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08" t="s">
        <v>1867</v>
      </c>
      <c r="R1308" t="s">
        <v>40</v>
      </c>
      <c r="S1308">
        <v>1</v>
      </c>
      <c r="T1308">
        <v>5499.99</v>
      </c>
      <c r="U1308">
        <v>7.0000000000000007E-2</v>
      </c>
      <c r="V1308" t="s">
        <v>47</v>
      </c>
      <c r="W1308">
        <v>20</v>
      </c>
      <c r="X1308" t="s">
        <v>44</v>
      </c>
      <c r="Y1308" t="s">
        <v>48</v>
      </c>
      <c r="Z1308" t="s">
        <v>49</v>
      </c>
      <c r="AA1308" t="s">
        <v>50</v>
      </c>
    </row>
    <row r="1309" spans="1:27" x14ac:dyDescent="0.25">
      <c r="A1309">
        <v>684</v>
      </c>
      <c r="B1309" t="s">
        <v>2024</v>
      </c>
      <c r="C1309" t="s">
        <v>2049</v>
      </c>
      <c r="D1309">
        <v>4</v>
      </c>
      <c r="E1309" t="s">
        <v>23</v>
      </c>
      <c r="F1309" t="s">
        <v>2050</v>
      </c>
      <c r="G1309" t="s">
        <v>44</v>
      </c>
      <c r="H1309" t="s">
        <v>233</v>
      </c>
      <c r="I1309" t="s">
        <v>2051</v>
      </c>
      <c r="J1309" t="s">
        <v>1944</v>
      </c>
      <c r="K1309" s="7">
        <v>12</v>
      </c>
      <c r="L1309">
        <v>2616</v>
      </c>
      <c r="M1309" t="s">
        <v>4343</v>
      </c>
      <c r="N1309">
        <f>COUNTIFS(Bike_Data[Product Name],Bike_Data[[#This Row],[Product Name]])</f>
        <v>22</v>
      </c>
      <c r="O1309">
        <f>_xlfn.RANK.EQ(Bike_Data[[#This Row],[Product Name Count]],Bike_Data[Product Name Count])</f>
        <v>3283</v>
      </c>
      <c r="P13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09" t="s">
        <v>39</v>
      </c>
      <c r="R1309" t="s">
        <v>30</v>
      </c>
      <c r="S1309">
        <v>1</v>
      </c>
      <c r="T1309">
        <v>469.99</v>
      </c>
      <c r="U1309">
        <v>0.1</v>
      </c>
      <c r="V1309" t="s">
        <v>47</v>
      </c>
      <c r="W1309">
        <v>8</v>
      </c>
      <c r="X1309" t="s">
        <v>44</v>
      </c>
      <c r="Y1309" t="s">
        <v>48</v>
      </c>
      <c r="Z1309" t="s">
        <v>49</v>
      </c>
      <c r="AA1309" t="s">
        <v>50</v>
      </c>
    </row>
    <row r="1310" spans="1:27" x14ac:dyDescent="0.25">
      <c r="A1310">
        <v>685</v>
      </c>
      <c r="B1310" t="s">
        <v>2024</v>
      </c>
      <c r="C1310" t="s">
        <v>2049</v>
      </c>
      <c r="D1310">
        <v>4</v>
      </c>
      <c r="E1310" t="s">
        <v>23</v>
      </c>
      <c r="F1310" t="s">
        <v>2052</v>
      </c>
      <c r="G1310" t="s">
        <v>44</v>
      </c>
      <c r="H1310" t="s">
        <v>651</v>
      </c>
      <c r="I1310" t="s">
        <v>2053</v>
      </c>
      <c r="J1310" t="s">
        <v>2008</v>
      </c>
      <c r="K1310" s="7">
        <v>23</v>
      </c>
      <c r="L1310">
        <v>1673</v>
      </c>
      <c r="M1310" t="s">
        <v>4342</v>
      </c>
      <c r="N1310">
        <f>COUNTIFS(Bike_Data[Product Name],Bike_Data[[#This Row],[Product Name]])</f>
        <v>34</v>
      </c>
      <c r="O1310">
        <f>_xlfn.RANK.EQ(Bike_Data[[#This Row],[Product Name Count]],Bike_Data[Product Name Count])</f>
        <v>2500</v>
      </c>
      <c r="P13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10" t="s">
        <v>70</v>
      </c>
      <c r="R1310" t="s">
        <v>1861</v>
      </c>
      <c r="S1310">
        <v>1</v>
      </c>
      <c r="T1310">
        <v>416.99</v>
      </c>
      <c r="U1310">
        <v>0.05</v>
      </c>
      <c r="V1310" t="s">
        <v>47</v>
      </c>
      <c r="W1310">
        <v>29</v>
      </c>
      <c r="X1310" t="s">
        <v>44</v>
      </c>
      <c r="Y1310" t="s">
        <v>48</v>
      </c>
      <c r="Z1310" t="s">
        <v>49</v>
      </c>
      <c r="AA1310" t="s">
        <v>55</v>
      </c>
    </row>
    <row r="1311" spans="1:27" x14ac:dyDescent="0.25">
      <c r="A1311">
        <v>685</v>
      </c>
      <c r="B1311" t="s">
        <v>2024</v>
      </c>
      <c r="C1311" t="s">
        <v>2049</v>
      </c>
      <c r="D1311">
        <v>4</v>
      </c>
      <c r="E1311" t="s">
        <v>23</v>
      </c>
      <c r="F1311" t="s">
        <v>2052</v>
      </c>
      <c r="G1311" t="s">
        <v>44</v>
      </c>
      <c r="H1311" t="s">
        <v>651</v>
      </c>
      <c r="I1311" t="s">
        <v>2053</v>
      </c>
      <c r="J1311" t="s">
        <v>1868</v>
      </c>
      <c r="K1311" s="7">
        <v>20</v>
      </c>
      <c r="L1311">
        <v>1826</v>
      </c>
      <c r="M1311" t="s">
        <v>4342</v>
      </c>
      <c r="N1311">
        <f>COUNTIFS(Bike_Data[Product Name],Bike_Data[[#This Row],[Product Name]])</f>
        <v>28</v>
      </c>
      <c r="O1311">
        <f>_xlfn.RANK.EQ(Bike_Data[[#This Row],[Product Name Count]],Bike_Data[Product Name Count])</f>
        <v>2595</v>
      </c>
      <c r="P13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11" t="s">
        <v>1867</v>
      </c>
      <c r="R1311" t="s">
        <v>40</v>
      </c>
      <c r="S1311">
        <v>2</v>
      </c>
      <c r="T1311">
        <v>5499.99</v>
      </c>
      <c r="U1311">
        <v>0.05</v>
      </c>
      <c r="V1311" t="s">
        <v>47</v>
      </c>
      <c r="W1311">
        <v>20</v>
      </c>
      <c r="X1311" t="s">
        <v>44</v>
      </c>
      <c r="Y1311" t="s">
        <v>48</v>
      </c>
      <c r="Z1311" t="s">
        <v>49</v>
      </c>
      <c r="AA1311" t="s">
        <v>55</v>
      </c>
    </row>
    <row r="1312" spans="1:27" x14ac:dyDescent="0.25">
      <c r="A1312">
        <v>685</v>
      </c>
      <c r="B1312" t="s">
        <v>2024</v>
      </c>
      <c r="C1312" t="s">
        <v>2049</v>
      </c>
      <c r="D1312">
        <v>4</v>
      </c>
      <c r="E1312" t="s">
        <v>23</v>
      </c>
      <c r="F1312" t="s">
        <v>2052</v>
      </c>
      <c r="G1312" t="s">
        <v>44</v>
      </c>
      <c r="H1312" t="s">
        <v>651</v>
      </c>
      <c r="I1312" t="s">
        <v>2053</v>
      </c>
      <c r="J1312" t="s">
        <v>1995</v>
      </c>
      <c r="K1312" s="7">
        <v>21</v>
      </c>
      <c r="L1312">
        <v>1763</v>
      </c>
      <c r="M1312" t="s">
        <v>4342</v>
      </c>
      <c r="N1312">
        <f>COUNTIFS(Bike_Data[Product Name],Bike_Data[[#This Row],[Product Name]])</f>
        <v>28</v>
      </c>
      <c r="O1312">
        <f>_xlfn.RANK.EQ(Bike_Data[[#This Row],[Product Name Count]],Bike_Data[Product Name Count])</f>
        <v>2595</v>
      </c>
      <c r="P13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12" t="s">
        <v>1867</v>
      </c>
      <c r="R1312" t="s">
        <v>40</v>
      </c>
      <c r="S1312">
        <v>2</v>
      </c>
      <c r="T1312">
        <v>1499.99</v>
      </c>
      <c r="U1312">
        <v>0.05</v>
      </c>
      <c r="V1312" t="s">
        <v>47</v>
      </c>
      <c r="W1312">
        <v>20</v>
      </c>
      <c r="X1312" t="s">
        <v>44</v>
      </c>
      <c r="Y1312" t="s">
        <v>48</v>
      </c>
      <c r="Z1312" t="s">
        <v>49</v>
      </c>
      <c r="AA1312" t="s">
        <v>55</v>
      </c>
    </row>
    <row r="1313" spans="1:27" x14ac:dyDescent="0.25">
      <c r="A1313">
        <v>685</v>
      </c>
      <c r="B1313" t="s">
        <v>2024</v>
      </c>
      <c r="C1313" t="s">
        <v>2049</v>
      </c>
      <c r="D1313">
        <v>4</v>
      </c>
      <c r="E1313" t="s">
        <v>23</v>
      </c>
      <c r="F1313" t="s">
        <v>2052</v>
      </c>
      <c r="G1313" t="s">
        <v>44</v>
      </c>
      <c r="H1313" t="s">
        <v>651</v>
      </c>
      <c r="I1313" t="s">
        <v>2053</v>
      </c>
      <c r="J1313" t="s">
        <v>1961</v>
      </c>
      <c r="K1313" s="7">
        <v>10</v>
      </c>
      <c r="L1313">
        <v>2730</v>
      </c>
      <c r="M1313" t="s">
        <v>4343</v>
      </c>
      <c r="N1313">
        <f>COUNTIFS(Bike_Data[Product Name],Bike_Data[[#This Row],[Product Name]])</f>
        <v>18</v>
      </c>
      <c r="O1313">
        <f>_xlfn.RANK.EQ(Bike_Data[[#This Row],[Product Name Count]],Bike_Data[Product Name Count])</f>
        <v>3778</v>
      </c>
      <c r="P13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313" t="s">
        <v>1867</v>
      </c>
      <c r="R1313" t="s">
        <v>40</v>
      </c>
      <c r="S1313">
        <v>1</v>
      </c>
      <c r="T1313">
        <v>2599.9899999999998</v>
      </c>
      <c r="U1313">
        <v>0.05</v>
      </c>
      <c r="V1313" t="s">
        <v>47</v>
      </c>
      <c r="W1313">
        <v>17</v>
      </c>
      <c r="X1313" t="s">
        <v>44</v>
      </c>
      <c r="Y1313" t="s">
        <v>48</v>
      </c>
      <c r="Z1313" t="s">
        <v>49</v>
      </c>
      <c r="AA1313" t="s">
        <v>55</v>
      </c>
    </row>
    <row r="1314" spans="1:27" x14ac:dyDescent="0.25">
      <c r="A1314">
        <v>685</v>
      </c>
      <c r="B1314" t="s">
        <v>2024</v>
      </c>
      <c r="C1314" t="s">
        <v>2049</v>
      </c>
      <c r="D1314">
        <v>4</v>
      </c>
      <c r="E1314" t="s">
        <v>23</v>
      </c>
      <c r="F1314" t="s">
        <v>2052</v>
      </c>
      <c r="G1314" t="s">
        <v>44</v>
      </c>
      <c r="H1314" t="s">
        <v>651</v>
      </c>
      <c r="I1314" t="s">
        <v>2053</v>
      </c>
      <c r="J1314" t="s">
        <v>1988</v>
      </c>
      <c r="K1314" s="7">
        <v>10</v>
      </c>
      <c r="L1314">
        <v>2730</v>
      </c>
      <c r="M1314" t="s">
        <v>4343</v>
      </c>
      <c r="N1314">
        <f>COUNTIFS(Bike_Data[Product Name],Bike_Data[[#This Row],[Product Name]])</f>
        <v>12</v>
      </c>
      <c r="O1314">
        <f>_xlfn.RANK.EQ(Bike_Data[[#This Row],[Product Name Count]],Bike_Data[Product Name Count])</f>
        <v>4119</v>
      </c>
      <c r="P13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314" t="s">
        <v>87</v>
      </c>
      <c r="R1314" t="s">
        <v>37</v>
      </c>
      <c r="S1314">
        <v>2</v>
      </c>
      <c r="T1314">
        <v>489.99</v>
      </c>
      <c r="U1314">
        <v>0.2</v>
      </c>
      <c r="V1314" t="s">
        <v>47</v>
      </c>
      <c r="W1314">
        <v>14</v>
      </c>
      <c r="X1314" t="s">
        <v>44</v>
      </c>
      <c r="Y1314" t="s">
        <v>48</v>
      </c>
      <c r="Z1314" t="s">
        <v>49</v>
      </c>
      <c r="AA1314" t="s">
        <v>55</v>
      </c>
    </row>
    <row r="1315" spans="1:27" x14ac:dyDescent="0.25">
      <c r="A1315">
        <v>686</v>
      </c>
      <c r="B1315" t="s">
        <v>2046</v>
      </c>
      <c r="C1315" t="s">
        <v>2054</v>
      </c>
      <c r="D1315">
        <v>4</v>
      </c>
      <c r="E1315" t="s">
        <v>23</v>
      </c>
      <c r="F1315" t="s">
        <v>2055</v>
      </c>
      <c r="G1315" t="s">
        <v>44</v>
      </c>
      <c r="H1315" t="s">
        <v>187</v>
      </c>
      <c r="I1315" t="s">
        <v>2056</v>
      </c>
      <c r="J1315" t="s">
        <v>42</v>
      </c>
      <c r="K1315" s="7">
        <v>131</v>
      </c>
      <c r="L1315">
        <v>275</v>
      </c>
      <c r="M1315" t="s">
        <v>4340</v>
      </c>
      <c r="N1315">
        <f>COUNTIFS(Bike_Data[Product Name],Bike_Data[[#This Row],[Product Name]])</f>
        <v>185</v>
      </c>
      <c r="O1315">
        <f>_xlfn.RANK.EQ(Bike_Data[[#This Row],[Product Name Count]],Bike_Data[Product Name Count])</f>
        <v>387</v>
      </c>
      <c r="P13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315" t="s">
        <v>36</v>
      </c>
      <c r="R1315" t="s">
        <v>37</v>
      </c>
      <c r="S1315">
        <v>1</v>
      </c>
      <c r="T1315">
        <v>599.99</v>
      </c>
      <c r="U1315">
        <v>0.2</v>
      </c>
      <c r="V1315" t="s">
        <v>47</v>
      </c>
      <c r="W1315">
        <v>20</v>
      </c>
      <c r="X1315" t="s">
        <v>44</v>
      </c>
      <c r="Y1315" t="s">
        <v>48</v>
      </c>
      <c r="Z1315" t="s">
        <v>49</v>
      </c>
      <c r="AA1315" t="s">
        <v>55</v>
      </c>
    </row>
    <row r="1316" spans="1:27" x14ac:dyDescent="0.25">
      <c r="A1316">
        <v>686</v>
      </c>
      <c r="B1316" t="s">
        <v>2046</v>
      </c>
      <c r="C1316" t="s">
        <v>2054</v>
      </c>
      <c r="D1316">
        <v>4</v>
      </c>
      <c r="E1316" t="s">
        <v>23</v>
      </c>
      <c r="F1316" t="s">
        <v>2055</v>
      </c>
      <c r="G1316" t="s">
        <v>44</v>
      </c>
      <c r="H1316" t="s">
        <v>187</v>
      </c>
      <c r="I1316" t="s">
        <v>2056</v>
      </c>
      <c r="J1316" t="s">
        <v>165</v>
      </c>
      <c r="K1316" s="7">
        <v>57</v>
      </c>
      <c r="L1316">
        <v>1316</v>
      </c>
      <c r="M1316" t="s">
        <v>4341</v>
      </c>
      <c r="N1316">
        <f>COUNTIFS(Bike_Data[Product Name],Bike_Data[[#This Row],[Product Name]])</f>
        <v>78</v>
      </c>
      <c r="O1316">
        <f>_xlfn.RANK.EQ(Bike_Data[[#This Row],[Product Name Count]],Bike_Data[Product Name Count])</f>
        <v>2170</v>
      </c>
      <c r="P13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316" t="s">
        <v>36</v>
      </c>
      <c r="R1316" t="s">
        <v>69</v>
      </c>
      <c r="S1316">
        <v>2</v>
      </c>
      <c r="T1316">
        <v>449</v>
      </c>
      <c r="U1316">
        <v>0.2</v>
      </c>
      <c r="V1316" t="s">
        <v>47</v>
      </c>
      <c r="W1316">
        <v>15</v>
      </c>
      <c r="X1316" t="s">
        <v>44</v>
      </c>
      <c r="Y1316" t="s">
        <v>48</v>
      </c>
      <c r="Z1316" t="s">
        <v>49</v>
      </c>
      <c r="AA1316" t="s">
        <v>55</v>
      </c>
    </row>
    <row r="1317" spans="1:27" x14ac:dyDescent="0.25">
      <c r="A1317">
        <v>686</v>
      </c>
      <c r="B1317" t="s">
        <v>2046</v>
      </c>
      <c r="C1317" t="s">
        <v>2054</v>
      </c>
      <c r="D1317">
        <v>4</v>
      </c>
      <c r="E1317" t="s">
        <v>23</v>
      </c>
      <c r="F1317" t="s">
        <v>2055</v>
      </c>
      <c r="G1317" t="s">
        <v>44</v>
      </c>
      <c r="H1317" t="s">
        <v>187</v>
      </c>
      <c r="I1317" t="s">
        <v>2056</v>
      </c>
      <c r="J1317" t="s">
        <v>1932</v>
      </c>
      <c r="K1317" s="7">
        <v>16</v>
      </c>
      <c r="L1317">
        <v>2161</v>
      </c>
      <c r="M1317" t="s">
        <v>4342</v>
      </c>
      <c r="N1317">
        <f>COUNTIFS(Bike_Data[Product Name],Bike_Data[[#This Row],[Product Name]])</f>
        <v>23</v>
      </c>
      <c r="O1317">
        <f>_xlfn.RANK.EQ(Bike_Data[[#This Row],[Product Name Count]],Bike_Data[Product Name Count])</f>
        <v>3237</v>
      </c>
      <c r="P13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17" t="s">
        <v>87</v>
      </c>
      <c r="R1317" t="s">
        <v>40</v>
      </c>
      <c r="S1317">
        <v>2</v>
      </c>
      <c r="T1317">
        <v>189.99</v>
      </c>
      <c r="U1317">
        <v>0.2</v>
      </c>
      <c r="V1317" t="s">
        <v>47</v>
      </c>
      <c r="W1317">
        <v>8</v>
      </c>
      <c r="X1317" t="s">
        <v>44</v>
      </c>
      <c r="Y1317" t="s">
        <v>48</v>
      </c>
      <c r="Z1317" t="s">
        <v>49</v>
      </c>
      <c r="AA1317" t="s">
        <v>55</v>
      </c>
    </row>
    <row r="1318" spans="1:27" x14ac:dyDescent="0.25">
      <c r="A1318">
        <v>686</v>
      </c>
      <c r="B1318" t="s">
        <v>2046</v>
      </c>
      <c r="C1318" t="s">
        <v>2054</v>
      </c>
      <c r="D1318">
        <v>4</v>
      </c>
      <c r="E1318" t="s">
        <v>23</v>
      </c>
      <c r="F1318" t="s">
        <v>2055</v>
      </c>
      <c r="G1318" t="s">
        <v>44</v>
      </c>
      <c r="H1318" t="s">
        <v>187</v>
      </c>
      <c r="I1318" t="s">
        <v>2056</v>
      </c>
      <c r="J1318" t="s">
        <v>1881</v>
      </c>
      <c r="K1318" s="7">
        <v>14</v>
      </c>
      <c r="L1318">
        <v>2426</v>
      </c>
      <c r="M1318" t="s">
        <v>4343</v>
      </c>
      <c r="N1318">
        <f>COUNTIFS(Bike_Data[Product Name],Bike_Data[[#This Row],[Product Name]])</f>
        <v>22</v>
      </c>
      <c r="O1318">
        <f>_xlfn.RANK.EQ(Bike_Data[[#This Row],[Product Name Count]],Bike_Data[Product Name Count])</f>
        <v>3283</v>
      </c>
      <c r="P13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18" t="s">
        <v>39</v>
      </c>
      <c r="R1318" t="s">
        <v>30</v>
      </c>
      <c r="S1318">
        <v>1</v>
      </c>
      <c r="T1318">
        <v>999.99</v>
      </c>
      <c r="U1318">
        <v>0.1</v>
      </c>
      <c r="V1318" t="s">
        <v>47</v>
      </c>
      <c r="W1318">
        <v>17</v>
      </c>
      <c r="X1318" t="s">
        <v>44</v>
      </c>
      <c r="Y1318" t="s">
        <v>48</v>
      </c>
      <c r="Z1318" t="s">
        <v>49</v>
      </c>
      <c r="AA1318" t="s">
        <v>55</v>
      </c>
    </row>
    <row r="1319" spans="1:27" x14ac:dyDescent="0.25">
      <c r="A1319">
        <v>686</v>
      </c>
      <c r="B1319" t="s">
        <v>2046</v>
      </c>
      <c r="C1319" t="s">
        <v>2054</v>
      </c>
      <c r="D1319">
        <v>4</v>
      </c>
      <c r="E1319" t="s">
        <v>23</v>
      </c>
      <c r="F1319" t="s">
        <v>2055</v>
      </c>
      <c r="G1319" t="s">
        <v>44</v>
      </c>
      <c r="H1319" t="s">
        <v>187</v>
      </c>
      <c r="I1319" t="s">
        <v>2056</v>
      </c>
      <c r="J1319" t="s">
        <v>2004</v>
      </c>
      <c r="K1319" s="7">
        <v>13</v>
      </c>
      <c r="L1319">
        <v>2538</v>
      </c>
      <c r="M1319" t="s">
        <v>4343</v>
      </c>
      <c r="N1319">
        <f>COUNTIFS(Bike_Data[Product Name],Bike_Data[[#This Row],[Product Name]])</f>
        <v>20</v>
      </c>
      <c r="O1319">
        <f>_xlfn.RANK.EQ(Bike_Data[[#This Row],[Product Name Count]],Bike_Data[Product Name Count])</f>
        <v>3563</v>
      </c>
      <c r="P13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319" t="s">
        <v>70</v>
      </c>
      <c r="R1319" t="s">
        <v>1861</v>
      </c>
      <c r="S1319">
        <v>1</v>
      </c>
      <c r="T1319">
        <v>481.99</v>
      </c>
      <c r="U1319">
        <v>0.2</v>
      </c>
      <c r="V1319" t="s">
        <v>47</v>
      </c>
      <c r="W1319">
        <v>26</v>
      </c>
      <c r="X1319" t="s">
        <v>44</v>
      </c>
      <c r="Y1319" t="s">
        <v>48</v>
      </c>
      <c r="Z1319" t="s">
        <v>49</v>
      </c>
      <c r="AA1319" t="s">
        <v>55</v>
      </c>
    </row>
    <row r="1320" spans="1:27" x14ac:dyDescent="0.25">
      <c r="A1320">
        <v>688</v>
      </c>
      <c r="B1320" t="s">
        <v>2049</v>
      </c>
      <c r="C1320" t="s">
        <v>2059</v>
      </c>
      <c r="D1320">
        <v>4</v>
      </c>
      <c r="E1320" t="s">
        <v>23</v>
      </c>
      <c r="F1320" t="s">
        <v>2060</v>
      </c>
      <c r="G1320" t="s">
        <v>44</v>
      </c>
      <c r="H1320" t="s">
        <v>2061</v>
      </c>
      <c r="I1320" t="s">
        <v>2062</v>
      </c>
      <c r="J1320" t="s">
        <v>38</v>
      </c>
      <c r="K1320" s="7">
        <v>59</v>
      </c>
      <c r="L1320">
        <v>1257</v>
      </c>
      <c r="M1320" t="s">
        <v>4341</v>
      </c>
      <c r="N1320">
        <f>COUNTIFS(Bike_Data[Product Name],Bike_Data[[#This Row],[Product Name]])</f>
        <v>85</v>
      </c>
      <c r="O1320">
        <f>_xlfn.RANK.EQ(Bike_Data[[#This Row],[Product Name Count]],Bike_Data[Product Name Count])</f>
        <v>2001</v>
      </c>
      <c r="P13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320" t="s">
        <v>39</v>
      </c>
      <c r="R1320" t="s">
        <v>40</v>
      </c>
      <c r="S1320">
        <v>1</v>
      </c>
      <c r="T1320">
        <v>1799.99</v>
      </c>
      <c r="U1320">
        <v>0.1</v>
      </c>
      <c r="V1320" t="s">
        <v>47</v>
      </c>
      <c r="W1320">
        <v>1</v>
      </c>
      <c r="X1320" t="s">
        <v>44</v>
      </c>
      <c r="Y1320" t="s">
        <v>48</v>
      </c>
      <c r="Z1320" t="s">
        <v>49</v>
      </c>
      <c r="AA1320" t="s">
        <v>55</v>
      </c>
    </row>
    <row r="1321" spans="1:27" x14ac:dyDescent="0.25">
      <c r="A1321">
        <v>688</v>
      </c>
      <c r="B1321" t="s">
        <v>2049</v>
      </c>
      <c r="C1321" t="s">
        <v>2059</v>
      </c>
      <c r="D1321">
        <v>4</v>
      </c>
      <c r="E1321" t="s">
        <v>23</v>
      </c>
      <c r="F1321" t="s">
        <v>2060</v>
      </c>
      <c r="G1321" t="s">
        <v>44</v>
      </c>
      <c r="H1321" t="s">
        <v>2061</v>
      </c>
      <c r="I1321" t="s">
        <v>2062</v>
      </c>
      <c r="J1321" t="s">
        <v>1932</v>
      </c>
      <c r="K1321" s="7">
        <v>16</v>
      </c>
      <c r="L1321">
        <v>2161</v>
      </c>
      <c r="M1321" t="s">
        <v>4342</v>
      </c>
      <c r="N1321">
        <f>COUNTIFS(Bike_Data[Product Name],Bike_Data[[#This Row],[Product Name]])</f>
        <v>23</v>
      </c>
      <c r="O1321">
        <f>_xlfn.RANK.EQ(Bike_Data[[#This Row],[Product Name Count]],Bike_Data[Product Name Count])</f>
        <v>3237</v>
      </c>
      <c r="P13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21" t="s">
        <v>87</v>
      </c>
      <c r="R1321" t="s">
        <v>40</v>
      </c>
      <c r="S1321">
        <v>1</v>
      </c>
      <c r="T1321">
        <v>189.99</v>
      </c>
      <c r="U1321">
        <v>0.05</v>
      </c>
      <c r="V1321" t="s">
        <v>47</v>
      </c>
      <c r="W1321">
        <v>8</v>
      </c>
      <c r="X1321" t="s">
        <v>44</v>
      </c>
      <c r="Y1321" t="s">
        <v>48</v>
      </c>
      <c r="Z1321" t="s">
        <v>49</v>
      </c>
      <c r="AA1321" t="s">
        <v>55</v>
      </c>
    </row>
    <row r="1322" spans="1:27" x14ac:dyDescent="0.25">
      <c r="A1322">
        <v>689</v>
      </c>
      <c r="B1322" t="s">
        <v>2049</v>
      </c>
      <c r="C1322" t="s">
        <v>2059</v>
      </c>
      <c r="D1322">
        <v>4</v>
      </c>
      <c r="E1322" t="s">
        <v>23</v>
      </c>
      <c r="F1322" t="s">
        <v>2063</v>
      </c>
      <c r="G1322" t="s">
        <v>44</v>
      </c>
      <c r="H1322" t="s">
        <v>501</v>
      </c>
      <c r="I1322" t="s">
        <v>2064</v>
      </c>
      <c r="J1322" t="s">
        <v>1944</v>
      </c>
      <c r="K1322" s="7">
        <v>12</v>
      </c>
      <c r="L1322">
        <v>2616</v>
      </c>
      <c r="M1322" t="s">
        <v>4343</v>
      </c>
      <c r="N1322">
        <f>COUNTIFS(Bike_Data[Product Name],Bike_Data[[#This Row],[Product Name]])</f>
        <v>22</v>
      </c>
      <c r="O1322">
        <f>_xlfn.RANK.EQ(Bike_Data[[#This Row],[Product Name Count]],Bike_Data[Product Name Count])</f>
        <v>3283</v>
      </c>
      <c r="P13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22" t="s">
        <v>39</v>
      </c>
      <c r="R1322" t="s">
        <v>30</v>
      </c>
      <c r="S1322">
        <v>2</v>
      </c>
      <c r="T1322">
        <v>469.99</v>
      </c>
      <c r="U1322">
        <v>0.1</v>
      </c>
      <c r="V1322" t="s">
        <v>47</v>
      </c>
      <c r="W1322">
        <v>8</v>
      </c>
      <c r="X1322" t="s">
        <v>44</v>
      </c>
      <c r="Y1322" t="s">
        <v>48</v>
      </c>
      <c r="Z1322" t="s">
        <v>49</v>
      </c>
      <c r="AA1322" t="s">
        <v>55</v>
      </c>
    </row>
    <row r="1323" spans="1:27" x14ac:dyDescent="0.25">
      <c r="A1323">
        <v>691</v>
      </c>
      <c r="B1323" t="s">
        <v>2054</v>
      </c>
      <c r="C1323" t="s">
        <v>2066</v>
      </c>
      <c r="D1323">
        <v>4</v>
      </c>
      <c r="E1323" t="s">
        <v>23</v>
      </c>
      <c r="F1323" t="s">
        <v>2069</v>
      </c>
      <c r="G1323" t="s">
        <v>44</v>
      </c>
      <c r="H1323" t="s">
        <v>1218</v>
      </c>
      <c r="I1323" t="s">
        <v>2070</v>
      </c>
      <c r="J1323" t="s">
        <v>118</v>
      </c>
      <c r="K1323" s="7">
        <v>70</v>
      </c>
      <c r="L1323">
        <v>602</v>
      </c>
      <c r="M1323" t="s">
        <v>4340</v>
      </c>
      <c r="N1323">
        <f>COUNTIFS(Bike_Data[Product Name],Bike_Data[[#This Row],[Product Name]])</f>
        <v>100</v>
      </c>
      <c r="O1323">
        <f>_xlfn.RANK.EQ(Bike_Data[[#This Row],[Product Name Count]],Bike_Data[Product Name Count])</f>
        <v>1064</v>
      </c>
      <c r="P13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323" t="s">
        <v>87</v>
      </c>
      <c r="R1323" t="s">
        <v>37</v>
      </c>
      <c r="S1323">
        <v>2</v>
      </c>
      <c r="T1323">
        <v>299.99</v>
      </c>
      <c r="U1323">
        <v>0.05</v>
      </c>
      <c r="V1323" t="s">
        <v>47</v>
      </c>
      <c r="W1323">
        <v>12</v>
      </c>
      <c r="X1323" t="s">
        <v>44</v>
      </c>
      <c r="Y1323" t="s">
        <v>48</v>
      </c>
      <c r="Z1323" t="s">
        <v>49</v>
      </c>
      <c r="AA1323" t="s">
        <v>55</v>
      </c>
    </row>
    <row r="1324" spans="1:27" x14ac:dyDescent="0.25">
      <c r="A1324">
        <v>691</v>
      </c>
      <c r="B1324" t="s">
        <v>2054</v>
      </c>
      <c r="C1324" t="s">
        <v>2066</v>
      </c>
      <c r="D1324">
        <v>4</v>
      </c>
      <c r="E1324" t="s">
        <v>23</v>
      </c>
      <c r="F1324" t="s">
        <v>2069</v>
      </c>
      <c r="G1324" t="s">
        <v>44</v>
      </c>
      <c r="H1324" t="s">
        <v>1218</v>
      </c>
      <c r="I1324" t="s">
        <v>2070</v>
      </c>
      <c r="J1324" t="s">
        <v>127</v>
      </c>
      <c r="K1324" s="7">
        <v>66</v>
      </c>
      <c r="L1324">
        <v>875</v>
      </c>
      <c r="M1324" t="s">
        <v>4341</v>
      </c>
      <c r="N1324">
        <f>COUNTIFS(Bike_Data[Product Name],Bike_Data[[#This Row],[Product Name]])</f>
        <v>91</v>
      </c>
      <c r="O1324">
        <f>_xlfn.RANK.EQ(Bike_Data[[#This Row],[Product Name Count]],Bike_Data[Product Name Count])</f>
        <v>1553</v>
      </c>
      <c r="P13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324" t="s">
        <v>39</v>
      </c>
      <c r="R1324" t="s">
        <v>128</v>
      </c>
      <c r="S1324">
        <v>2</v>
      </c>
      <c r="T1324">
        <v>1320.99</v>
      </c>
      <c r="U1324">
        <v>0.1</v>
      </c>
      <c r="V1324" t="s">
        <v>47</v>
      </c>
      <c r="W1324">
        <v>1</v>
      </c>
      <c r="X1324" t="s">
        <v>44</v>
      </c>
      <c r="Y1324" t="s">
        <v>48</v>
      </c>
      <c r="Z1324" t="s">
        <v>49</v>
      </c>
      <c r="AA1324" t="s">
        <v>55</v>
      </c>
    </row>
    <row r="1325" spans="1:27" x14ac:dyDescent="0.25">
      <c r="A1325">
        <v>691</v>
      </c>
      <c r="B1325" t="s">
        <v>2054</v>
      </c>
      <c r="C1325" t="s">
        <v>2066</v>
      </c>
      <c r="D1325">
        <v>4</v>
      </c>
      <c r="E1325" t="s">
        <v>23</v>
      </c>
      <c r="F1325" t="s">
        <v>2069</v>
      </c>
      <c r="G1325" t="s">
        <v>44</v>
      </c>
      <c r="H1325" t="s">
        <v>1218</v>
      </c>
      <c r="I1325" t="s">
        <v>2070</v>
      </c>
      <c r="J1325" t="s">
        <v>35</v>
      </c>
      <c r="K1325" s="7">
        <v>56</v>
      </c>
      <c r="L1325">
        <v>1373</v>
      </c>
      <c r="M1325" t="s">
        <v>4341</v>
      </c>
      <c r="N1325">
        <f>COUNTIFS(Bike_Data[Product Name],Bike_Data[[#This Row],[Product Name]])</f>
        <v>84</v>
      </c>
      <c r="O1325">
        <f>_xlfn.RANK.EQ(Bike_Data[[#This Row],[Product Name Count]],Bike_Data[Product Name Count])</f>
        <v>2086</v>
      </c>
      <c r="P13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325" t="s">
        <v>36</v>
      </c>
      <c r="R1325" t="s">
        <v>37</v>
      </c>
      <c r="S1325">
        <v>1</v>
      </c>
      <c r="T1325">
        <v>599.99</v>
      </c>
      <c r="U1325">
        <v>0.2</v>
      </c>
      <c r="V1325" t="s">
        <v>47</v>
      </c>
      <c r="W1325">
        <v>20</v>
      </c>
      <c r="X1325" t="s">
        <v>44</v>
      </c>
      <c r="Y1325" t="s">
        <v>48</v>
      </c>
      <c r="Z1325" t="s">
        <v>49</v>
      </c>
      <c r="AA1325" t="s">
        <v>55</v>
      </c>
    </row>
    <row r="1326" spans="1:27" x14ac:dyDescent="0.25">
      <c r="A1326">
        <v>691</v>
      </c>
      <c r="B1326" t="s">
        <v>2054</v>
      </c>
      <c r="C1326" t="s">
        <v>2066</v>
      </c>
      <c r="D1326">
        <v>4</v>
      </c>
      <c r="E1326" t="s">
        <v>23</v>
      </c>
      <c r="F1326" t="s">
        <v>2069</v>
      </c>
      <c r="G1326" t="s">
        <v>44</v>
      </c>
      <c r="H1326" t="s">
        <v>1218</v>
      </c>
      <c r="I1326" t="s">
        <v>2070</v>
      </c>
      <c r="J1326" t="s">
        <v>1967</v>
      </c>
      <c r="K1326" s="7">
        <v>18</v>
      </c>
      <c r="L1326">
        <v>2019</v>
      </c>
      <c r="M1326" t="s">
        <v>4342</v>
      </c>
      <c r="N1326">
        <f>COUNTIFS(Bike_Data[Product Name],Bike_Data[[#This Row],[Product Name]])</f>
        <v>26</v>
      </c>
      <c r="O1326">
        <f>_xlfn.RANK.EQ(Bike_Data[[#This Row],[Product Name Count]],Bike_Data[Product Name Count])</f>
        <v>2762</v>
      </c>
      <c r="P13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26" t="s">
        <v>1867</v>
      </c>
      <c r="R1326" t="s">
        <v>40</v>
      </c>
      <c r="S1326">
        <v>2</v>
      </c>
      <c r="T1326">
        <v>2699.99</v>
      </c>
      <c r="U1326">
        <v>0.2</v>
      </c>
      <c r="V1326" t="s">
        <v>47</v>
      </c>
      <c r="W1326">
        <v>5</v>
      </c>
      <c r="X1326" t="s">
        <v>44</v>
      </c>
      <c r="Y1326" t="s">
        <v>48</v>
      </c>
      <c r="Z1326" t="s">
        <v>49</v>
      </c>
      <c r="AA1326" t="s">
        <v>55</v>
      </c>
    </row>
    <row r="1327" spans="1:27" x14ac:dyDescent="0.25">
      <c r="A1327">
        <v>694</v>
      </c>
      <c r="B1327" t="s">
        <v>2059</v>
      </c>
      <c r="C1327" t="s">
        <v>2076</v>
      </c>
      <c r="D1327">
        <v>4</v>
      </c>
      <c r="E1327" t="s">
        <v>23</v>
      </c>
      <c r="F1327" t="s">
        <v>2077</v>
      </c>
      <c r="G1327" t="s">
        <v>44</v>
      </c>
      <c r="H1327" t="s">
        <v>233</v>
      </c>
      <c r="I1327" t="s">
        <v>2078</v>
      </c>
      <c r="J1327" t="s">
        <v>2003</v>
      </c>
      <c r="K1327" s="7">
        <v>22</v>
      </c>
      <c r="L1327">
        <v>1719</v>
      </c>
      <c r="M1327" t="s">
        <v>4342</v>
      </c>
      <c r="N1327">
        <f>COUNTIFS(Bike_Data[Product Name],Bike_Data[[#This Row],[Product Name]])</f>
        <v>32</v>
      </c>
      <c r="O1327">
        <f>_xlfn.RANK.EQ(Bike_Data[[#This Row],[Product Name Count]],Bike_Data[Product Name Count])</f>
        <v>2534</v>
      </c>
      <c r="P13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27" t="s">
        <v>39</v>
      </c>
      <c r="R1327" t="s">
        <v>1857</v>
      </c>
      <c r="S1327">
        <v>2</v>
      </c>
      <c r="T1327">
        <v>869.99</v>
      </c>
      <c r="U1327">
        <v>0.1</v>
      </c>
      <c r="V1327" t="s">
        <v>47</v>
      </c>
      <c r="W1327">
        <v>13</v>
      </c>
      <c r="X1327" t="s">
        <v>44</v>
      </c>
      <c r="Y1327" t="s">
        <v>48</v>
      </c>
      <c r="Z1327" t="s">
        <v>49</v>
      </c>
      <c r="AA1327" t="s">
        <v>55</v>
      </c>
    </row>
    <row r="1328" spans="1:27" x14ac:dyDescent="0.25">
      <c r="A1328">
        <v>694</v>
      </c>
      <c r="B1328" t="s">
        <v>2059</v>
      </c>
      <c r="C1328" t="s">
        <v>2076</v>
      </c>
      <c r="D1328">
        <v>4</v>
      </c>
      <c r="E1328" t="s">
        <v>23</v>
      </c>
      <c r="F1328" t="s">
        <v>2077</v>
      </c>
      <c r="G1328" t="s">
        <v>44</v>
      </c>
      <c r="H1328" t="s">
        <v>233</v>
      </c>
      <c r="I1328" t="s">
        <v>2078</v>
      </c>
      <c r="J1328" t="s">
        <v>1869</v>
      </c>
      <c r="K1328" s="7">
        <v>21</v>
      </c>
      <c r="L1328">
        <v>1763</v>
      </c>
      <c r="M1328" t="s">
        <v>4342</v>
      </c>
      <c r="N1328">
        <f>COUNTIFS(Bike_Data[Product Name],Bike_Data[[#This Row],[Product Name]])</f>
        <v>28</v>
      </c>
      <c r="O1328">
        <f>_xlfn.RANK.EQ(Bike_Data[[#This Row],[Product Name Count]],Bike_Data[Product Name Count])</f>
        <v>2595</v>
      </c>
      <c r="P13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28" t="s">
        <v>70</v>
      </c>
      <c r="R1328" t="s">
        <v>1861</v>
      </c>
      <c r="S1328">
        <v>2</v>
      </c>
      <c r="T1328">
        <v>551.99</v>
      </c>
      <c r="U1328">
        <v>0.2</v>
      </c>
      <c r="V1328" t="s">
        <v>47</v>
      </c>
      <c r="W1328">
        <v>1</v>
      </c>
      <c r="X1328" t="s">
        <v>44</v>
      </c>
      <c r="Y1328" t="s">
        <v>48</v>
      </c>
      <c r="Z1328" t="s">
        <v>49</v>
      </c>
      <c r="AA1328" t="s">
        <v>55</v>
      </c>
    </row>
    <row r="1329" spans="1:27" x14ac:dyDescent="0.25">
      <c r="A1329">
        <v>694</v>
      </c>
      <c r="B1329" t="s">
        <v>2059</v>
      </c>
      <c r="C1329" t="s">
        <v>2076</v>
      </c>
      <c r="D1329">
        <v>4</v>
      </c>
      <c r="E1329" t="s">
        <v>23</v>
      </c>
      <c r="F1329" t="s">
        <v>2077</v>
      </c>
      <c r="G1329" t="s">
        <v>44</v>
      </c>
      <c r="H1329" t="s">
        <v>233</v>
      </c>
      <c r="I1329" t="s">
        <v>2078</v>
      </c>
      <c r="J1329" t="s">
        <v>1995</v>
      </c>
      <c r="K1329" s="7">
        <v>21</v>
      </c>
      <c r="L1329">
        <v>1763</v>
      </c>
      <c r="M1329" t="s">
        <v>4342</v>
      </c>
      <c r="N1329">
        <f>COUNTIFS(Bike_Data[Product Name],Bike_Data[[#This Row],[Product Name]])</f>
        <v>28</v>
      </c>
      <c r="O1329">
        <f>_xlfn.RANK.EQ(Bike_Data[[#This Row],[Product Name Count]],Bike_Data[Product Name Count])</f>
        <v>2595</v>
      </c>
      <c r="P13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29" t="s">
        <v>1867</v>
      </c>
      <c r="R1329" t="s">
        <v>40</v>
      </c>
      <c r="S1329">
        <v>1</v>
      </c>
      <c r="T1329">
        <v>1499.99</v>
      </c>
      <c r="U1329">
        <v>0.2</v>
      </c>
      <c r="V1329" t="s">
        <v>47</v>
      </c>
      <c r="W1329">
        <v>20</v>
      </c>
      <c r="X1329" t="s">
        <v>44</v>
      </c>
      <c r="Y1329" t="s">
        <v>48</v>
      </c>
      <c r="Z1329" t="s">
        <v>49</v>
      </c>
      <c r="AA1329" t="s">
        <v>55</v>
      </c>
    </row>
    <row r="1330" spans="1:27" x14ac:dyDescent="0.25">
      <c r="A1330">
        <v>694</v>
      </c>
      <c r="B1330" t="s">
        <v>2059</v>
      </c>
      <c r="C1330" t="s">
        <v>2076</v>
      </c>
      <c r="D1330">
        <v>4</v>
      </c>
      <c r="E1330" t="s">
        <v>23</v>
      </c>
      <c r="F1330" t="s">
        <v>2077</v>
      </c>
      <c r="G1330" t="s">
        <v>44</v>
      </c>
      <c r="H1330" t="s">
        <v>233</v>
      </c>
      <c r="I1330" t="s">
        <v>2078</v>
      </c>
      <c r="J1330" t="s">
        <v>1967</v>
      </c>
      <c r="K1330" s="7">
        <v>18</v>
      </c>
      <c r="L1330">
        <v>2019</v>
      </c>
      <c r="M1330" t="s">
        <v>4342</v>
      </c>
      <c r="N1330">
        <f>COUNTIFS(Bike_Data[Product Name],Bike_Data[[#This Row],[Product Name]])</f>
        <v>26</v>
      </c>
      <c r="O1330">
        <f>_xlfn.RANK.EQ(Bike_Data[[#This Row],[Product Name Count]],Bike_Data[Product Name Count])</f>
        <v>2762</v>
      </c>
      <c r="P13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30" t="s">
        <v>1867</v>
      </c>
      <c r="R1330" t="s">
        <v>40</v>
      </c>
      <c r="S1330">
        <v>2</v>
      </c>
      <c r="T1330">
        <v>2699.99</v>
      </c>
      <c r="U1330">
        <v>0.1</v>
      </c>
      <c r="V1330" t="s">
        <v>47</v>
      </c>
      <c r="W1330">
        <v>5</v>
      </c>
      <c r="X1330" t="s">
        <v>44</v>
      </c>
      <c r="Y1330" t="s">
        <v>48</v>
      </c>
      <c r="Z1330" t="s">
        <v>49</v>
      </c>
      <c r="AA1330" t="s">
        <v>55</v>
      </c>
    </row>
    <row r="1331" spans="1:27" x14ac:dyDescent="0.25">
      <c r="A1331">
        <v>694</v>
      </c>
      <c r="B1331" t="s">
        <v>2059</v>
      </c>
      <c r="C1331" t="s">
        <v>2076</v>
      </c>
      <c r="D1331">
        <v>4</v>
      </c>
      <c r="E1331" t="s">
        <v>23</v>
      </c>
      <c r="F1331" t="s">
        <v>2077</v>
      </c>
      <c r="G1331" t="s">
        <v>44</v>
      </c>
      <c r="H1331" t="s">
        <v>233</v>
      </c>
      <c r="I1331" t="s">
        <v>2078</v>
      </c>
      <c r="J1331" t="s">
        <v>1956</v>
      </c>
      <c r="K1331" s="7">
        <v>12</v>
      </c>
      <c r="L1331">
        <v>2616</v>
      </c>
      <c r="M1331" t="s">
        <v>4343</v>
      </c>
      <c r="N1331">
        <f>COUNTIFS(Bike_Data[Product Name],Bike_Data[[#This Row],[Product Name]])</f>
        <v>16</v>
      </c>
      <c r="O1331">
        <f>_xlfn.RANK.EQ(Bike_Data[[#This Row],[Product Name Count]],Bike_Data[Product Name Count])</f>
        <v>3937</v>
      </c>
      <c r="P13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331" t="s">
        <v>39</v>
      </c>
      <c r="R1331" t="s">
        <v>40</v>
      </c>
      <c r="S1331">
        <v>1</v>
      </c>
      <c r="T1331">
        <v>1499.99</v>
      </c>
      <c r="U1331">
        <v>0.05</v>
      </c>
      <c r="V1331" t="s">
        <v>47</v>
      </c>
      <c r="W1331">
        <v>28</v>
      </c>
      <c r="X1331" t="s">
        <v>44</v>
      </c>
      <c r="Y1331" t="s">
        <v>48</v>
      </c>
      <c r="Z1331" t="s">
        <v>49</v>
      </c>
      <c r="AA1331" t="s">
        <v>55</v>
      </c>
    </row>
    <row r="1332" spans="1:27" x14ac:dyDescent="0.25">
      <c r="A1332">
        <v>695</v>
      </c>
      <c r="B1332" t="s">
        <v>2059</v>
      </c>
      <c r="C1332" t="s">
        <v>2079</v>
      </c>
      <c r="D1332">
        <v>4</v>
      </c>
      <c r="E1332" t="s">
        <v>23</v>
      </c>
      <c r="F1332" t="s">
        <v>2080</v>
      </c>
      <c r="G1332" t="s">
        <v>44</v>
      </c>
      <c r="H1332" t="s">
        <v>159</v>
      </c>
      <c r="I1332" t="s">
        <v>2081</v>
      </c>
      <c r="J1332" t="s">
        <v>2042</v>
      </c>
      <c r="K1332" s="7">
        <v>16</v>
      </c>
      <c r="L1332">
        <v>2161</v>
      </c>
      <c r="M1332" t="s">
        <v>4342</v>
      </c>
      <c r="N1332">
        <f>COUNTIFS(Bike_Data[Product Name],Bike_Data[[#This Row],[Product Name]])</f>
        <v>23</v>
      </c>
      <c r="O1332">
        <f>_xlfn.RANK.EQ(Bike_Data[[#This Row],[Product Name Count]],Bike_Data[Product Name Count])</f>
        <v>3237</v>
      </c>
      <c r="P13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32" t="s">
        <v>36</v>
      </c>
      <c r="R1332" t="s">
        <v>37</v>
      </c>
      <c r="S1332">
        <v>2</v>
      </c>
      <c r="T1332">
        <v>659.99</v>
      </c>
      <c r="U1332">
        <v>0.1</v>
      </c>
      <c r="V1332" t="s">
        <v>47</v>
      </c>
      <c r="W1332">
        <v>4</v>
      </c>
      <c r="X1332" t="s">
        <v>44</v>
      </c>
      <c r="Y1332" t="s">
        <v>48</v>
      </c>
      <c r="Z1332" t="s">
        <v>49</v>
      </c>
      <c r="AA1332" t="s">
        <v>55</v>
      </c>
    </row>
    <row r="1333" spans="1:27" x14ac:dyDescent="0.25">
      <c r="A1333">
        <v>695</v>
      </c>
      <c r="B1333" t="s">
        <v>2059</v>
      </c>
      <c r="C1333" t="s">
        <v>2079</v>
      </c>
      <c r="D1333">
        <v>4</v>
      </c>
      <c r="E1333" t="s">
        <v>23</v>
      </c>
      <c r="F1333" t="s">
        <v>2080</v>
      </c>
      <c r="G1333" t="s">
        <v>44</v>
      </c>
      <c r="H1333" t="s">
        <v>159</v>
      </c>
      <c r="I1333" t="s">
        <v>2081</v>
      </c>
      <c r="J1333" t="s">
        <v>2082</v>
      </c>
      <c r="K1333" s="7">
        <v>13</v>
      </c>
      <c r="L1333">
        <v>2538</v>
      </c>
      <c r="M1333" t="s">
        <v>4343</v>
      </c>
      <c r="N1333">
        <f>COUNTIFS(Bike_Data[Product Name],Bike_Data[[#This Row],[Product Name]])</f>
        <v>15</v>
      </c>
      <c r="O1333">
        <f>_xlfn.RANK.EQ(Bike_Data[[#This Row],[Product Name Count]],Bike_Data[Product Name Count])</f>
        <v>4033</v>
      </c>
      <c r="P13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333" t="s">
        <v>1867</v>
      </c>
      <c r="R1333" t="s">
        <v>40</v>
      </c>
      <c r="S1333">
        <v>2</v>
      </c>
      <c r="T1333">
        <v>1999.99</v>
      </c>
      <c r="U1333">
        <v>0.2</v>
      </c>
      <c r="V1333" t="s">
        <v>47</v>
      </c>
      <c r="W1333">
        <v>27</v>
      </c>
      <c r="X1333" t="s">
        <v>44</v>
      </c>
      <c r="Y1333" t="s">
        <v>48</v>
      </c>
      <c r="Z1333" t="s">
        <v>49</v>
      </c>
      <c r="AA1333" t="s">
        <v>55</v>
      </c>
    </row>
    <row r="1334" spans="1:27" x14ac:dyDescent="0.25">
      <c r="A1334">
        <v>696</v>
      </c>
      <c r="B1334" t="s">
        <v>2059</v>
      </c>
      <c r="C1334" t="s">
        <v>2076</v>
      </c>
      <c r="D1334">
        <v>4</v>
      </c>
      <c r="E1334" t="s">
        <v>23</v>
      </c>
      <c r="F1334" t="s">
        <v>2083</v>
      </c>
      <c r="G1334" t="s">
        <v>44</v>
      </c>
      <c r="H1334" t="s">
        <v>274</v>
      </c>
      <c r="I1334" t="s">
        <v>2084</v>
      </c>
      <c r="J1334" t="s">
        <v>92</v>
      </c>
      <c r="K1334" s="7">
        <v>69</v>
      </c>
      <c r="L1334">
        <v>672</v>
      </c>
      <c r="M1334" t="s">
        <v>4340</v>
      </c>
      <c r="N1334">
        <f>COUNTIFS(Bike_Data[Product Name],Bike_Data[[#This Row],[Product Name]])</f>
        <v>101</v>
      </c>
      <c r="O1334">
        <f>_xlfn.RANK.EQ(Bike_Data[[#This Row],[Product Name Count]],Bike_Data[Product Name Count])</f>
        <v>862</v>
      </c>
      <c r="P13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334" t="s">
        <v>39</v>
      </c>
      <c r="R1334" t="s">
        <v>40</v>
      </c>
      <c r="S1334">
        <v>1</v>
      </c>
      <c r="T1334">
        <v>3999.99</v>
      </c>
      <c r="U1334">
        <v>0.1</v>
      </c>
      <c r="V1334" t="s">
        <v>47</v>
      </c>
      <c r="W1334">
        <v>8</v>
      </c>
      <c r="X1334" t="s">
        <v>44</v>
      </c>
      <c r="Y1334" t="s">
        <v>48</v>
      </c>
      <c r="Z1334" t="s">
        <v>49</v>
      </c>
      <c r="AA1334" t="s">
        <v>55</v>
      </c>
    </row>
    <row r="1335" spans="1:27" x14ac:dyDescent="0.25">
      <c r="A1335">
        <v>696</v>
      </c>
      <c r="B1335" t="s">
        <v>2059</v>
      </c>
      <c r="C1335" t="s">
        <v>2076</v>
      </c>
      <c r="D1335">
        <v>4</v>
      </c>
      <c r="E1335" t="s">
        <v>23</v>
      </c>
      <c r="F1335" t="s">
        <v>2083</v>
      </c>
      <c r="G1335" t="s">
        <v>44</v>
      </c>
      <c r="H1335" t="s">
        <v>274</v>
      </c>
      <c r="I1335" t="s">
        <v>2084</v>
      </c>
      <c r="J1335" t="s">
        <v>2003</v>
      </c>
      <c r="K1335" s="7">
        <v>22</v>
      </c>
      <c r="L1335">
        <v>1719</v>
      </c>
      <c r="M1335" t="s">
        <v>4342</v>
      </c>
      <c r="N1335">
        <f>COUNTIFS(Bike_Data[Product Name],Bike_Data[[#This Row],[Product Name]])</f>
        <v>32</v>
      </c>
      <c r="O1335">
        <f>_xlfn.RANK.EQ(Bike_Data[[#This Row],[Product Name Count]],Bike_Data[Product Name Count])</f>
        <v>2534</v>
      </c>
      <c r="P13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35" t="s">
        <v>39</v>
      </c>
      <c r="R1335" t="s">
        <v>1857</v>
      </c>
      <c r="S1335">
        <v>1</v>
      </c>
      <c r="T1335">
        <v>869.99</v>
      </c>
      <c r="U1335">
        <v>7.0000000000000007E-2</v>
      </c>
      <c r="V1335" t="s">
        <v>47</v>
      </c>
      <c r="W1335">
        <v>13</v>
      </c>
      <c r="X1335" t="s">
        <v>44</v>
      </c>
      <c r="Y1335" t="s">
        <v>48</v>
      </c>
      <c r="Z1335" t="s">
        <v>49</v>
      </c>
      <c r="AA1335" t="s">
        <v>55</v>
      </c>
    </row>
    <row r="1336" spans="1:27" x14ac:dyDescent="0.25">
      <c r="A1336">
        <v>696</v>
      </c>
      <c r="B1336" t="s">
        <v>2059</v>
      </c>
      <c r="C1336" t="s">
        <v>2076</v>
      </c>
      <c r="D1336">
        <v>4</v>
      </c>
      <c r="E1336" t="s">
        <v>23</v>
      </c>
      <c r="F1336" t="s">
        <v>2083</v>
      </c>
      <c r="G1336" t="s">
        <v>44</v>
      </c>
      <c r="H1336" t="s">
        <v>274</v>
      </c>
      <c r="I1336" t="s">
        <v>2084</v>
      </c>
      <c r="J1336" t="s">
        <v>1932</v>
      </c>
      <c r="K1336" s="7">
        <v>16</v>
      </c>
      <c r="L1336">
        <v>2161</v>
      </c>
      <c r="M1336" t="s">
        <v>4342</v>
      </c>
      <c r="N1336">
        <f>COUNTIFS(Bike_Data[Product Name],Bike_Data[[#This Row],[Product Name]])</f>
        <v>23</v>
      </c>
      <c r="O1336">
        <f>_xlfn.RANK.EQ(Bike_Data[[#This Row],[Product Name Count]],Bike_Data[Product Name Count])</f>
        <v>3237</v>
      </c>
      <c r="P13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36" t="s">
        <v>87</v>
      </c>
      <c r="R1336" t="s">
        <v>40</v>
      </c>
      <c r="S1336">
        <v>2</v>
      </c>
      <c r="T1336">
        <v>189.99</v>
      </c>
      <c r="U1336">
        <v>7.0000000000000007E-2</v>
      </c>
      <c r="V1336" t="s">
        <v>47</v>
      </c>
      <c r="W1336">
        <v>8</v>
      </c>
      <c r="X1336" t="s">
        <v>44</v>
      </c>
      <c r="Y1336" t="s">
        <v>48</v>
      </c>
      <c r="Z1336" t="s">
        <v>49</v>
      </c>
      <c r="AA1336" t="s">
        <v>55</v>
      </c>
    </row>
    <row r="1337" spans="1:27" x14ac:dyDescent="0.25">
      <c r="A1337">
        <v>700</v>
      </c>
      <c r="B1337" t="s">
        <v>2079</v>
      </c>
      <c r="C1337" t="s">
        <v>2076</v>
      </c>
      <c r="D1337">
        <v>4</v>
      </c>
      <c r="E1337" t="s">
        <v>23</v>
      </c>
      <c r="F1337" t="s">
        <v>2093</v>
      </c>
      <c r="G1337" t="s">
        <v>44</v>
      </c>
      <c r="H1337" t="s">
        <v>1149</v>
      </c>
      <c r="I1337" t="s">
        <v>2094</v>
      </c>
      <c r="J1337" t="s">
        <v>92</v>
      </c>
      <c r="K1337" s="7">
        <v>69</v>
      </c>
      <c r="L1337">
        <v>672</v>
      </c>
      <c r="M1337" t="s">
        <v>4340</v>
      </c>
      <c r="N1337">
        <f>COUNTIFS(Bike_Data[Product Name],Bike_Data[[#This Row],[Product Name]])</f>
        <v>101</v>
      </c>
      <c r="O1337">
        <f>_xlfn.RANK.EQ(Bike_Data[[#This Row],[Product Name Count]],Bike_Data[Product Name Count])</f>
        <v>862</v>
      </c>
      <c r="P13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337" t="s">
        <v>39</v>
      </c>
      <c r="R1337" t="s">
        <v>40</v>
      </c>
      <c r="S1337">
        <v>2</v>
      </c>
      <c r="T1337">
        <v>3999.99</v>
      </c>
      <c r="U1337">
        <v>0.05</v>
      </c>
      <c r="V1337" t="s">
        <v>47</v>
      </c>
      <c r="W1337">
        <v>8</v>
      </c>
      <c r="X1337" t="s">
        <v>44</v>
      </c>
      <c r="Y1337" t="s">
        <v>48</v>
      </c>
      <c r="Z1337" t="s">
        <v>49</v>
      </c>
      <c r="AA1337" t="s">
        <v>50</v>
      </c>
    </row>
    <row r="1338" spans="1:27" x14ac:dyDescent="0.25">
      <c r="A1338">
        <v>700</v>
      </c>
      <c r="B1338" t="s">
        <v>2079</v>
      </c>
      <c r="C1338" t="s">
        <v>2076</v>
      </c>
      <c r="D1338">
        <v>4</v>
      </c>
      <c r="E1338" t="s">
        <v>23</v>
      </c>
      <c r="F1338" t="s">
        <v>2093</v>
      </c>
      <c r="G1338" t="s">
        <v>44</v>
      </c>
      <c r="H1338" t="s">
        <v>1149</v>
      </c>
      <c r="I1338" t="s">
        <v>2094</v>
      </c>
      <c r="J1338" t="s">
        <v>1964</v>
      </c>
      <c r="K1338" s="7">
        <v>16</v>
      </c>
      <c r="L1338">
        <v>2161</v>
      </c>
      <c r="M1338" t="s">
        <v>4342</v>
      </c>
      <c r="N1338">
        <f>COUNTIFS(Bike_Data[Product Name],Bike_Data[[#This Row],[Product Name]])</f>
        <v>21</v>
      </c>
      <c r="O1338">
        <f>_xlfn.RANK.EQ(Bike_Data[[#This Row],[Product Name Count]],Bike_Data[Product Name Count])</f>
        <v>3437</v>
      </c>
      <c r="P13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38" t="s">
        <v>29</v>
      </c>
      <c r="R1338" t="s">
        <v>40</v>
      </c>
      <c r="S1338">
        <v>1</v>
      </c>
      <c r="T1338">
        <v>3499.99</v>
      </c>
      <c r="U1338">
        <v>0.2</v>
      </c>
      <c r="V1338" t="s">
        <v>47</v>
      </c>
      <c r="W1338">
        <v>5</v>
      </c>
      <c r="X1338" t="s">
        <v>44</v>
      </c>
      <c r="Y1338" t="s">
        <v>48</v>
      </c>
      <c r="Z1338" t="s">
        <v>49</v>
      </c>
      <c r="AA1338" t="s">
        <v>50</v>
      </c>
    </row>
    <row r="1339" spans="1:27" x14ac:dyDescent="0.25">
      <c r="A1339">
        <v>703</v>
      </c>
      <c r="B1339" t="s">
        <v>2076</v>
      </c>
      <c r="C1339" t="s">
        <v>2085</v>
      </c>
      <c r="D1339">
        <v>4</v>
      </c>
      <c r="E1339" t="s">
        <v>23</v>
      </c>
      <c r="F1339" t="s">
        <v>2100</v>
      </c>
      <c r="G1339" t="s">
        <v>44</v>
      </c>
      <c r="H1339" t="s">
        <v>45</v>
      </c>
      <c r="I1339" t="s">
        <v>2101</v>
      </c>
      <c r="J1339" t="s">
        <v>41</v>
      </c>
      <c r="K1339" s="7">
        <v>62</v>
      </c>
      <c r="L1339">
        <v>1134</v>
      </c>
      <c r="M1339" t="s">
        <v>4341</v>
      </c>
      <c r="N1339">
        <f>COUNTIFS(Bike_Data[Product Name],Bike_Data[[#This Row],[Product Name]])</f>
        <v>97</v>
      </c>
      <c r="O1339">
        <f>_xlfn.RANK.EQ(Bike_Data[[#This Row],[Product Name Count]],Bike_Data[Product Name Count])</f>
        <v>1262</v>
      </c>
      <c r="P13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339" t="s">
        <v>39</v>
      </c>
      <c r="R1339" t="s">
        <v>40</v>
      </c>
      <c r="S1339">
        <v>2</v>
      </c>
      <c r="T1339">
        <v>2899.99</v>
      </c>
      <c r="U1339">
        <v>0.2</v>
      </c>
      <c r="V1339" t="s">
        <v>47</v>
      </c>
      <c r="W1339">
        <v>2</v>
      </c>
      <c r="X1339" t="s">
        <v>44</v>
      </c>
      <c r="Y1339" t="s">
        <v>48</v>
      </c>
      <c r="Z1339" t="s">
        <v>49</v>
      </c>
      <c r="AA1339" t="s">
        <v>55</v>
      </c>
    </row>
    <row r="1340" spans="1:27" x14ac:dyDescent="0.25">
      <c r="A1340">
        <v>703</v>
      </c>
      <c r="B1340" t="s">
        <v>2076</v>
      </c>
      <c r="C1340" t="s">
        <v>2085</v>
      </c>
      <c r="D1340">
        <v>4</v>
      </c>
      <c r="E1340" t="s">
        <v>23</v>
      </c>
      <c r="F1340" t="s">
        <v>2100</v>
      </c>
      <c r="G1340" t="s">
        <v>44</v>
      </c>
      <c r="H1340" t="s">
        <v>45</v>
      </c>
      <c r="I1340" t="s">
        <v>2101</v>
      </c>
      <c r="J1340" t="s">
        <v>2003</v>
      </c>
      <c r="K1340" s="7">
        <v>22</v>
      </c>
      <c r="L1340">
        <v>1719</v>
      </c>
      <c r="M1340" t="s">
        <v>4342</v>
      </c>
      <c r="N1340">
        <f>COUNTIFS(Bike_Data[Product Name],Bike_Data[[#This Row],[Product Name]])</f>
        <v>32</v>
      </c>
      <c r="O1340">
        <f>_xlfn.RANK.EQ(Bike_Data[[#This Row],[Product Name Count]],Bike_Data[Product Name Count])</f>
        <v>2534</v>
      </c>
      <c r="P13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40" t="s">
        <v>39</v>
      </c>
      <c r="R1340" t="s">
        <v>1857</v>
      </c>
      <c r="S1340">
        <v>2</v>
      </c>
      <c r="T1340">
        <v>869.99</v>
      </c>
      <c r="U1340">
        <v>0.2</v>
      </c>
      <c r="V1340" t="s">
        <v>47</v>
      </c>
      <c r="W1340">
        <v>13</v>
      </c>
      <c r="X1340" t="s">
        <v>44</v>
      </c>
      <c r="Y1340" t="s">
        <v>48</v>
      </c>
      <c r="Z1340" t="s">
        <v>49</v>
      </c>
      <c r="AA1340" t="s">
        <v>55</v>
      </c>
    </row>
    <row r="1341" spans="1:27" x14ac:dyDescent="0.25">
      <c r="A1341">
        <v>703</v>
      </c>
      <c r="B1341" t="s">
        <v>2076</v>
      </c>
      <c r="C1341" t="s">
        <v>2085</v>
      </c>
      <c r="D1341">
        <v>4</v>
      </c>
      <c r="E1341" t="s">
        <v>23</v>
      </c>
      <c r="F1341" t="s">
        <v>2100</v>
      </c>
      <c r="G1341" t="s">
        <v>44</v>
      </c>
      <c r="H1341" t="s">
        <v>45</v>
      </c>
      <c r="I1341" t="s">
        <v>2101</v>
      </c>
      <c r="J1341" t="s">
        <v>2016</v>
      </c>
      <c r="K1341" s="7">
        <v>19</v>
      </c>
      <c r="L1341">
        <v>1886</v>
      </c>
      <c r="M1341" t="s">
        <v>4342</v>
      </c>
      <c r="N1341">
        <f>COUNTIFS(Bike_Data[Product Name],Bike_Data[[#This Row],[Product Name]])</f>
        <v>24</v>
      </c>
      <c r="O1341">
        <f>_xlfn.RANK.EQ(Bike_Data[[#This Row],[Product Name Count]],Bike_Data[Product Name Count])</f>
        <v>3069</v>
      </c>
      <c r="P13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41" t="s">
        <v>36</v>
      </c>
      <c r="R1341" t="s">
        <v>1861</v>
      </c>
      <c r="S1341">
        <v>2</v>
      </c>
      <c r="T1341">
        <v>250.99</v>
      </c>
      <c r="U1341">
        <v>0.05</v>
      </c>
      <c r="V1341" t="s">
        <v>47</v>
      </c>
      <c r="W1341">
        <v>22</v>
      </c>
      <c r="X1341" t="s">
        <v>44</v>
      </c>
      <c r="Y1341" t="s">
        <v>48</v>
      </c>
      <c r="Z1341" t="s">
        <v>49</v>
      </c>
      <c r="AA1341" t="s">
        <v>55</v>
      </c>
    </row>
    <row r="1342" spans="1:27" x14ac:dyDescent="0.25">
      <c r="A1342">
        <v>703</v>
      </c>
      <c r="B1342" t="s">
        <v>2076</v>
      </c>
      <c r="C1342" t="s">
        <v>2085</v>
      </c>
      <c r="D1342">
        <v>4</v>
      </c>
      <c r="E1342" t="s">
        <v>23</v>
      </c>
      <c r="F1342" t="s">
        <v>2100</v>
      </c>
      <c r="G1342" t="s">
        <v>44</v>
      </c>
      <c r="H1342" t="s">
        <v>45</v>
      </c>
      <c r="I1342" t="s">
        <v>2101</v>
      </c>
      <c r="J1342" t="s">
        <v>1875</v>
      </c>
      <c r="K1342" s="7">
        <v>18</v>
      </c>
      <c r="L1342">
        <v>2019</v>
      </c>
      <c r="M1342" t="s">
        <v>4342</v>
      </c>
      <c r="N1342">
        <f>COUNTIFS(Bike_Data[Product Name],Bike_Data[[#This Row],[Product Name]])</f>
        <v>22</v>
      </c>
      <c r="O1342">
        <f>_xlfn.RANK.EQ(Bike_Data[[#This Row],[Product Name Count]],Bike_Data[Product Name Count])</f>
        <v>3283</v>
      </c>
      <c r="P13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42" t="s">
        <v>36</v>
      </c>
      <c r="R1342" t="s">
        <v>1861</v>
      </c>
      <c r="S1342">
        <v>1</v>
      </c>
      <c r="T1342">
        <v>619.99</v>
      </c>
      <c r="U1342">
        <v>0.2</v>
      </c>
      <c r="V1342" t="s">
        <v>47</v>
      </c>
      <c r="W1342">
        <v>1</v>
      </c>
      <c r="X1342" t="s">
        <v>44</v>
      </c>
      <c r="Y1342" t="s">
        <v>48</v>
      </c>
      <c r="Z1342" t="s">
        <v>49</v>
      </c>
      <c r="AA1342" t="s">
        <v>55</v>
      </c>
    </row>
    <row r="1343" spans="1:27" x14ac:dyDescent="0.25">
      <c r="A1343">
        <v>704</v>
      </c>
      <c r="B1343" t="s">
        <v>2076</v>
      </c>
      <c r="C1343" t="s">
        <v>2097</v>
      </c>
      <c r="D1343">
        <v>4</v>
      </c>
      <c r="E1343" t="s">
        <v>23</v>
      </c>
      <c r="F1343" t="s">
        <v>2102</v>
      </c>
      <c r="G1343" t="s">
        <v>44</v>
      </c>
      <c r="H1343" t="s">
        <v>333</v>
      </c>
      <c r="I1343" t="s">
        <v>2103</v>
      </c>
      <c r="J1343" t="s">
        <v>28</v>
      </c>
      <c r="K1343" s="7">
        <v>67</v>
      </c>
      <c r="L1343">
        <v>741</v>
      </c>
      <c r="M1343" t="s">
        <v>4340</v>
      </c>
      <c r="N1343">
        <f>COUNTIFS(Bike_Data[Product Name],Bike_Data[[#This Row],[Product Name]])</f>
        <v>97</v>
      </c>
      <c r="O1343">
        <f>_xlfn.RANK.EQ(Bike_Data[[#This Row],[Product Name Count]],Bike_Data[Product Name Count])</f>
        <v>1262</v>
      </c>
      <c r="P13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343" t="s">
        <v>29</v>
      </c>
      <c r="R1343" t="s">
        <v>30</v>
      </c>
      <c r="S1343">
        <v>2</v>
      </c>
      <c r="T1343">
        <v>1549</v>
      </c>
      <c r="U1343">
        <v>0.05</v>
      </c>
      <c r="V1343" t="s">
        <v>47</v>
      </c>
      <c r="W1343">
        <v>13</v>
      </c>
      <c r="X1343" t="s">
        <v>44</v>
      </c>
      <c r="Y1343" t="s">
        <v>48</v>
      </c>
      <c r="Z1343" t="s">
        <v>49</v>
      </c>
      <c r="AA1343" t="s">
        <v>50</v>
      </c>
    </row>
    <row r="1344" spans="1:27" x14ac:dyDescent="0.25">
      <c r="A1344">
        <v>704</v>
      </c>
      <c r="B1344" t="s">
        <v>2076</v>
      </c>
      <c r="C1344" t="s">
        <v>2097</v>
      </c>
      <c r="D1344">
        <v>4</v>
      </c>
      <c r="E1344" t="s">
        <v>23</v>
      </c>
      <c r="F1344" t="s">
        <v>2102</v>
      </c>
      <c r="G1344" t="s">
        <v>44</v>
      </c>
      <c r="H1344" t="s">
        <v>333</v>
      </c>
      <c r="I1344" t="s">
        <v>2103</v>
      </c>
      <c r="J1344" t="s">
        <v>2104</v>
      </c>
      <c r="K1344" s="7">
        <v>19</v>
      </c>
      <c r="L1344">
        <v>1886</v>
      </c>
      <c r="M1344" t="s">
        <v>4342</v>
      </c>
      <c r="N1344">
        <f>COUNTIFS(Bike_Data[Product Name],Bike_Data[[#This Row],[Product Name]])</f>
        <v>28</v>
      </c>
      <c r="O1344">
        <f>_xlfn.RANK.EQ(Bike_Data[[#This Row],[Product Name Count]],Bike_Data[Product Name Count])</f>
        <v>2595</v>
      </c>
      <c r="P13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44" t="s">
        <v>87</v>
      </c>
      <c r="R1344" t="s">
        <v>37</v>
      </c>
      <c r="S1344">
        <v>2</v>
      </c>
      <c r="T1344">
        <v>489.99</v>
      </c>
      <c r="U1344">
        <v>7.0000000000000007E-2</v>
      </c>
      <c r="V1344" t="s">
        <v>47</v>
      </c>
      <c r="W1344">
        <v>12</v>
      </c>
      <c r="X1344" t="s">
        <v>44</v>
      </c>
      <c r="Y1344" t="s">
        <v>48</v>
      </c>
      <c r="Z1344" t="s">
        <v>49</v>
      </c>
      <c r="AA1344" t="s">
        <v>50</v>
      </c>
    </row>
    <row r="1345" spans="1:27" x14ac:dyDescent="0.25">
      <c r="A1345">
        <v>704</v>
      </c>
      <c r="B1345" t="s">
        <v>2076</v>
      </c>
      <c r="C1345" t="s">
        <v>2097</v>
      </c>
      <c r="D1345">
        <v>4</v>
      </c>
      <c r="E1345" t="s">
        <v>23</v>
      </c>
      <c r="F1345" t="s">
        <v>2102</v>
      </c>
      <c r="G1345" t="s">
        <v>44</v>
      </c>
      <c r="H1345" t="s">
        <v>333</v>
      </c>
      <c r="I1345" t="s">
        <v>2103</v>
      </c>
      <c r="J1345" t="s">
        <v>1887</v>
      </c>
      <c r="K1345" s="7">
        <v>18</v>
      </c>
      <c r="L1345">
        <v>2019</v>
      </c>
      <c r="M1345" t="s">
        <v>4342</v>
      </c>
      <c r="N1345">
        <f>COUNTIFS(Bike_Data[Product Name],Bike_Data[[#This Row],[Product Name]])</f>
        <v>25</v>
      </c>
      <c r="O1345">
        <f>_xlfn.RANK.EQ(Bike_Data[[#This Row],[Product Name Count]],Bike_Data[Product Name Count])</f>
        <v>2944</v>
      </c>
      <c r="P13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45" t="s">
        <v>29</v>
      </c>
      <c r="R1345" t="s">
        <v>40</v>
      </c>
      <c r="S1345">
        <v>1</v>
      </c>
      <c r="T1345">
        <v>3499.99</v>
      </c>
      <c r="U1345">
        <v>0.2</v>
      </c>
      <c r="V1345" t="s">
        <v>47</v>
      </c>
      <c r="W1345">
        <v>4</v>
      </c>
      <c r="X1345" t="s">
        <v>44</v>
      </c>
      <c r="Y1345" t="s">
        <v>48</v>
      </c>
      <c r="Z1345" t="s">
        <v>49</v>
      </c>
      <c r="AA1345" t="s">
        <v>50</v>
      </c>
    </row>
    <row r="1346" spans="1:27" x14ac:dyDescent="0.25">
      <c r="A1346">
        <v>705</v>
      </c>
      <c r="B1346" t="s">
        <v>2076</v>
      </c>
      <c r="C1346" t="s">
        <v>2097</v>
      </c>
      <c r="D1346">
        <v>4</v>
      </c>
      <c r="E1346" t="s">
        <v>23</v>
      </c>
      <c r="F1346" t="s">
        <v>2105</v>
      </c>
      <c r="G1346" t="s">
        <v>44</v>
      </c>
      <c r="H1346" t="s">
        <v>53</v>
      </c>
      <c r="I1346" t="s">
        <v>2106</v>
      </c>
      <c r="J1346" t="s">
        <v>1874</v>
      </c>
      <c r="K1346" s="7">
        <v>21</v>
      </c>
      <c r="L1346">
        <v>1763</v>
      </c>
      <c r="M1346" t="s">
        <v>4342</v>
      </c>
      <c r="N1346">
        <f>COUNTIFS(Bike_Data[Product Name],Bike_Data[[#This Row],[Product Name]])</f>
        <v>25</v>
      </c>
      <c r="O1346">
        <f>_xlfn.RANK.EQ(Bike_Data[[#This Row],[Product Name Count]],Bike_Data[Product Name Count])</f>
        <v>2944</v>
      </c>
      <c r="P13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46" t="s">
        <v>77</v>
      </c>
      <c r="R1346" t="s">
        <v>40</v>
      </c>
      <c r="S1346">
        <v>1</v>
      </c>
      <c r="T1346">
        <v>4999.99</v>
      </c>
      <c r="U1346">
        <v>0.1</v>
      </c>
      <c r="V1346" t="s">
        <v>47</v>
      </c>
      <c r="W1346">
        <v>20</v>
      </c>
      <c r="X1346" t="s">
        <v>44</v>
      </c>
      <c r="Y1346" t="s">
        <v>48</v>
      </c>
      <c r="Z1346" t="s">
        <v>49</v>
      </c>
      <c r="AA1346" t="s">
        <v>55</v>
      </c>
    </row>
    <row r="1347" spans="1:27" x14ac:dyDescent="0.25">
      <c r="A1347">
        <v>707</v>
      </c>
      <c r="B1347" t="s">
        <v>2085</v>
      </c>
      <c r="C1347" t="s">
        <v>2097</v>
      </c>
      <c r="D1347">
        <v>4</v>
      </c>
      <c r="E1347" t="s">
        <v>23</v>
      </c>
      <c r="F1347" t="s">
        <v>2111</v>
      </c>
      <c r="G1347" t="s">
        <v>44</v>
      </c>
      <c r="H1347" t="s">
        <v>48</v>
      </c>
      <c r="I1347" t="s">
        <v>2112</v>
      </c>
      <c r="J1347" t="s">
        <v>42</v>
      </c>
      <c r="K1347" s="7">
        <v>131</v>
      </c>
      <c r="L1347">
        <v>275</v>
      </c>
      <c r="M1347" t="s">
        <v>4340</v>
      </c>
      <c r="N1347">
        <f>COUNTIFS(Bike_Data[Product Name],Bike_Data[[#This Row],[Product Name]])</f>
        <v>185</v>
      </c>
      <c r="O1347">
        <f>_xlfn.RANK.EQ(Bike_Data[[#This Row],[Product Name Count]],Bike_Data[Product Name Count])</f>
        <v>387</v>
      </c>
      <c r="P13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347" t="s">
        <v>70</v>
      </c>
      <c r="R1347" t="s">
        <v>37</v>
      </c>
      <c r="S1347">
        <v>2</v>
      </c>
      <c r="T1347">
        <v>599.99</v>
      </c>
      <c r="U1347">
        <v>0.1</v>
      </c>
      <c r="V1347" t="s">
        <v>47</v>
      </c>
      <c r="W1347">
        <v>2</v>
      </c>
      <c r="X1347" t="s">
        <v>44</v>
      </c>
      <c r="Y1347" t="s">
        <v>48</v>
      </c>
      <c r="Z1347" t="s">
        <v>49</v>
      </c>
      <c r="AA1347" t="s">
        <v>55</v>
      </c>
    </row>
    <row r="1348" spans="1:27" x14ac:dyDescent="0.25">
      <c r="A1348">
        <v>707</v>
      </c>
      <c r="B1348" t="s">
        <v>2085</v>
      </c>
      <c r="C1348" t="s">
        <v>2097</v>
      </c>
      <c r="D1348">
        <v>4</v>
      </c>
      <c r="E1348" t="s">
        <v>23</v>
      </c>
      <c r="F1348" t="s">
        <v>2111</v>
      </c>
      <c r="G1348" t="s">
        <v>44</v>
      </c>
      <c r="H1348" t="s">
        <v>48</v>
      </c>
      <c r="I1348" t="s">
        <v>2112</v>
      </c>
      <c r="J1348" t="s">
        <v>104</v>
      </c>
      <c r="K1348" s="7">
        <v>66</v>
      </c>
      <c r="L1348">
        <v>875</v>
      </c>
      <c r="M1348" t="s">
        <v>4341</v>
      </c>
      <c r="N1348">
        <f>COUNTIFS(Bike_Data[Product Name],Bike_Data[[#This Row],[Product Name]])</f>
        <v>97</v>
      </c>
      <c r="O1348">
        <f>_xlfn.RANK.EQ(Bike_Data[[#This Row],[Product Name Count]],Bike_Data[Product Name Count])</f>
        <v>1262</v>
      </c>
      <c r="P13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348" t="s">
        <v>29</v>
      </c>
      <c r="R1348" t="s">
        <v>30</v>
      </c>
      <c r="S1348">
        <v>2</v>
      </c>
      <c r="T1348">
        <v>1680.99</v>
      </c>
      <c r="U1348">
        <v>0.1</v>
      </c>
      <c r="V1348" t="s">
        <v>47</v>
      </c>
      <c r="W1348">
        <v>21</v>
      </c>
      <c r="X1348" t="s">
        <v>44</v>
      </c>
      <c r="Y1348" t="s">
        <v>48</v>
      </c>
      <c r="Z1348" t="s">
        <v>49</v>
      </c>
      <c r="AA1348" t="s">
        <v>55</v>
      </c>
    </row>
    <row r="1349" spans="1:27" x14ac:dyDescent="0.25">
      <c r="A1349">
        <v>707</v>
      </c>
      <c r="B1349" t="s">
        <v>2085</v>
      </c>
      <c r="C1349" t="s">
        <v>2097</v>
      </c>
      <c r="D1349">
        <v>4</v>
      </c>
      <c r="E1349" t="s">
        <v>23</v>
      </c>
      <c r="F1349" t="s">
        <v>2111</v>
      </c>
      <c r="G1349" t="s">
        <v>44</v>
      </c>
      <c r="H1349" t="s">
        <v>48</v>
      </c>
      <c r="I1349" t="s">
        <v>2112</v>
      </c>
      <c r="J1349" t="s">
        <v>1860</v>
      </c>
      <c r="K1349" s="7">
        <v>33</v>
      </c>
      <c r="L1349">
        <v>1585</v>
      </c>
      <c r="M1349" t="s">
        <v>4342</v>
      </c>
      <c r="N1349">
        <f>COUNTIFS(Bike_Data[Product Name],Bike_Data[[#This Row],[Product Name]])</f>
        <v>46</v>
      </c>
      <c r="O1349">
        <f>_xlfn.RANK.EQ(Bike_Data[[#This Row],[Product Name Count]],Bike_Data[Product Name Count])</f>
        <v>2374</v>
      </c>
      <c r="P13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49" t="s">
        <v>70</v>
      </c>
      <c r="R1349" t="s">
        <v>1861</v>
      </c>
      <c r="S1349">
        <v>2</v>
      </c>
      <c r="T1349">
        <v>449.99</v>
      </c>
      <c r="U1349">
        <v>0.05</v>
      </c>
      <c r="V1349" t="s">
        <v>47</v>
      </c>
      <c r="W1349">
        <v>7</v>
      </c>
      <c r="X1349" t="s">
        <v>44</v>
      </c>
      <c r="Y1349" t="s">
        <v>48</v>
      </c>
      <c r="Z1349" t="s">
        <v>49</v>
      </c>
      <c r="AA1349" t="s">
        <v>55</v>
      </c>
    </row>
    <row r="1350" spans="1:27" x14ac:dyDescent="0.25">
      <c r="A1350">
        <v>707</v>
      </c>
      <c r="B1350" t="s">
        <v>2085</v>
      </c>
      <c r="C1350" t="s">
        <v>2097</v>
      </c>
      <c r="D1350">
        <v>4</v>
      </c>
      <c r="E1350" t="s">
        <v>23</v>
      </c>
      <c r="F1350" t="s">
        <v>2111</v>
      </c>
      <c r="G1350" t="s">
        <v>44</v>
      </c>
      <c r="H1350" t="s">
        <v>48</v>
      </c>
      <c r="I1350" t="s">
        <v>2112</v>
      </c>
      <c r="J1350" t="s">
        <v>2104</v>
      </c>
      <c r="K1350" s="7">
        <v>19</v>
      </c>
      <c r="L1350">
        <v>1886</v>
      </c>
      <c r="M1350" t="s">
        <v>4342</v>
      </c>
      <c r="N1350">
        <f>COUNTIFS(Bike_Data[Product Name],Bike_Data[[#This Row],[Product Name]])</f>
        <v>28</v>
      </c>
      <c r="O1350">
        <f>_xlfn.RANK.EQ(Bike_Data[[#This Row],[Product Name Count]],Bike_Data[Product Name Count])</f>
        <v>2595</v>
      </c>
      <c r="P13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50" t="s">
        <v>87</v>
      </c>
      <c r="R1350" t="s">
        <v>37</v>
      </c>
      <c r="S1350">
        <v>1</v>
      </c>
      <c r="T1350">
        <v>489.99</v>
      </c>
      <c r="U1350">
        <v>7.0000000000000007E-2</v>
      </c>
      <c r="V1350" t="s">
        <v>47</v>
      </c>
      <c r="W1350">
        <v>12</v>
      </c>
      <c r="X1350" t="s">
        <v>44</v>
      </c>
      <c r="Y1350" t="s">
        <v>48</v>
      </c>
      <c r="Z1350" t="s">
        <v>49</v>
      </c>
      <c r="AA1350" t="s">
        <v>55</v>
      </c>
    </row>
    <row r="1351" spans="1:27" x14ac:dyDescent="0.25">
      <c r="A1351">
        <v>709</v>
      </c>
      <c r="B1351" t="s">
        <v>2097</v>
      </c>
      <c r="C1351" t="s">
        <v>2116</v>
      </c>
      <c r="D1351">
        <v>4</v>
      </c>
      <c r="E1351" t="s">
        <v>23</v>
      </c>
      <c r="F1351" t="s">
        <v>2117</v>
      </c>
      <c r="G1351" t="s">
        <v>44</v>
      </c>
      <c r="H1351" t="s">
        <v>216</v>
      </c>
      <c r="I1351" t="s">
        <v>2118</v>
      </c>
      <c r="J1351" t="s">
        <v>1995</v>
      </c>
      <c r="K1351" s="7">
        <v>21</v>
      </c>
      <c r="L1351">
        <v>1763</v>
      </c>
      <c r="M1351" t="s">
        <v>4342</v>
      </c>
      <c r="N1351">
        <f>COUNTIFS(Bike_Data[Product Name],Bike_Data[[#This Row],[Product Name]])</f>
        <v>28</v>
      </c>
      <c r="O1351">
        <f>_xlfn.RANK.EQ(Bike_Data[[#This Row],[Product Name Count]],Bike_Data[Product Name Count])</f>
        <v>2595</v>
      </c>
      <c r="P13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51" t="s">
        <v>1867</v>
      </c>
      <c r="R1351" t="s">
        <v>40</v>
      </c>
      <c r="S1351">
        <v>1</v>
      </c>
      <c r="T1351">
        <v>1499.99</v>
      </c>
      <c r="U1351">
        <v>7.0000000000000007E-2</v>
      </c>
      <c r="V1351" t="s">
        <v>47</v>
      </c>
      <c r="W1351">
        <v>20</v>
      </c>
      <c r="X1351" t="s">
        <v>44</v>
      </c>
      <c r="Y1351" t="s">
        <v>48</v>
      </c>
      <c r="Z1351" t="s">
        <v>49</v>
      </c>
      <c r="AA1351" t="s">
        <v>50</v>
      </c>
    </row>
    <row r="1352" spans="1:27" x14ac:dyDescent="0.25">
      <c r="A1352">
        <v>709</v>
      </c>
      <c r="B1352" t="s">
        <v>2097</v>
      </c>
      <c r="C1352" t="s">
        <v>2116</v>
      </c>
      <c r="D1352">
        <v>4</v>
      </c>
      <c r="E1352" t="s">
        <v>23</v>
      </c>
      <c r="F1352" t="s">
        <v>2117</v>
      </c>
      <c r="G1352" t="s">
        <v>44</v>
      </c>
      <c r="H1352" t="s">
        <v>216</v>
      </c>
      <c r="I1352" t="s">
        <v>2118</v>
      </c>
      <c r="J1352" t="s">
        <v>1979</v>
      </c>
      <c r="K1352" s="7">
        <v>19</v>
      </c>
      <c r="L1352">
        <v>1886</v>
      </c>
      <c r="M1352" t="s">
        <v>4342</v>
      </c>
      <c r="N1352">
        <f>COUNTIFS(Bike_Data[Product Name],Bike_Data[[#This Row],[Product Name]])</f>
        <v>26</v>
      </c>
      <c r="O1352">
        <f>_xlfn.RANK.EQ(Bike_Data[[#This Row],[Product Name Count]],Bike_Data[Product Name Count])</f>
        <v>2762</v>
      </c>
      <c r="P13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52" t="s">
        <v>87</v>
      </c>
      <c r="R1352" t="s">
        <v>37</v>
      </c>
      <c r="S1352">
        <v>2</v>
      </c>
      <c r="T1352">
        <v>339.99</v>
      </c>
      <c r="U1352">
        <v>7.0000000000000007E-2</v>
      </c>
      <c r="V1352" t="s">
        <v>47</v>
      </c>
      <c r="W1352">
        <v>4</v>
      </c>
      <c r="X1352" t="s">
        <v>44</v>
      </c>
      <c r="Y1352" t="s">
        <v>48</v>
      </c>
      <c r="Z1352" t="s">
        <v>49</v>
      </c>
      <c r="AA1352" t="s">
        <v>50</v>
      </c>
    </row>
    <row r="1353" spans="1:27" x14ac:dyDescent="0.25">
      <c r="A1353">
        <v>709</v>
      </c>
      <c r="B1353" t="s">
        <v>2097</v>
      </c>
      <c r="C1353" t="s">
        <v>2116</v>
      </c>
      <c r="D1353">
        <v>4</v>
      </c>
      <c r="E1353" t="s">
        <v>23</v>
      </c>
      <c r="F1353" t="s">
        <v>2117</v>
      </c>
      <c r="G1353" t="s">
        <v>44</v>
      </c>
      <c r="H1353" t="s">
        <v>216</v>
      </c>
      <c r="I1353" t="s">
        <v>2118</v>
      </c>
      <c r="J1353" t="s">
        <v>1967</v>
      </c>
      <c r="K1353" s="7">
        <v>18</v>
      </c>
      <c r="L1353">
        <v>2019</v>
      </c>
      <c r="M1353" t="s">
        <v>4342</v>
      </c>
      <c r="N1353">
        <f>COUNTIFS(Bike_Data[Product Name],Bike_Data[[#This Row],[Product Name]])</f>
        <v>26</v>
      </c>
      <c r="O1353">
        <f>_xlfn.RANK.EQ(Bike_Data[[#This Row],[Product Name Count]],Bike_Data[Product Name Count])</f>
        <v>2762</v>
      </c>
      <c r="P13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53" t="s">
        <v>1867</v>
      </c>
      <c r="R1353" t="s">
        <v>40</v>
      </c>
      <c r="S1353">
        <v>2</v>
      </c>
      <c r="T1353">
        <v>2699.99</v>
      </c>
      <c r="U1353">
        <v>0.05</v>
      </c>
      <c r="V1353" t="s">
        <v>47</v>
      </c>
      <c r="W1353">
        <v>5</v>
      </c>
      <c r="X1353" t="s">
        <v>44</v>
      </c>
      <c r="Y1353" t="s">
        <v>48</v>
      </c>
      <c r="Z1353" t="s">
        <v>49</v>
      </c>
      <c r="AA1353" t="s">
        <v>50</v>
      </c>
    </row>
    <row r="1354" spans="1:27" x14ac:dyDescent="0.25">
      <c r="A1354">
        <v>710</v>
      </c>
      <c r="B1354" t="s">
        <v>2119</v>
      </c>
      <c r="C1354" t="s">
        <v>2120</v>
      </c>
      <c r="D1354">
        <v>4</v>
      </c>
      <c r="E1354" t="s">
        <v>23</v>
      </c>
      <c r="F1354" t="s">
        <v>2121</v>
      </c>
      <c r="G1354" t="s">
        <v>44</v>
      </c>
      <c r="H1354" t="s">
        <v>1092</v>
      </c>
      <c r="I1354" t="s">
        <v>2122</v>
      </c>
      <c r="J1354" t="s">
        <v>2002</v>
      </c>
      <c r="K1354" s="7">
        <v>18</v>
      </c>
      <c r="L1354">
        <v>2019</v>
      </c>
      <c r="M1354" t="s">
        <v>4342</v>
      </c>
      <c r="N1354">
        <f>COUNTIFS(Bike_Data[Product Name],Bike_Data[[#This Row],[Product Name]])</f>
        <v>26</v>
      </c>
      <c r="O1354">
        <f>_xlfn.RANK.EQ(Bike_Data[[#This Row],[Product Name Count]],Bike_Data[Product Name Count])</f>
        <v>2762</v>
      </c>
      <c r="P13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54" t="s">
        <v>39</v>
      </c>
      <c r="R1354" t="s">
        <v>30</v>
      </c>
      <c r="S1354">
        <v>1</v>
      </c>
      <c r="T1354">
        <v>2499.9899999999998</v>
      </c>
      <c r="U1354">
        <v>0.05</v>
      </c>
      <c r="V1354" t="s">
        <v>47</v>
      </c>
      <c r="W1354">
        <v>25</v>
      </c>
      <c r="X1354" t="s">
        <v>44</v>
      </c>
      <c r="Y1354" t="s">
        <v>48</v>
      </c>
      <c r="Z1354" t="s">
        <v>49</v>
      </c>
      <c r="AA1354" t="s">
        <v>50</v>
      </c>
    </row>
    <row r="1355" spans="1:27" x14ac:dyDescent="0.25">
      <c r="A1355">
        <v>710</v>
      </c>
      <c r="B1355" t="s">
        <v>2119</v>
      </c>
      <c r="C1355" t="s">
        <v>2120</v>
      </c>
      <c r="D1355">
        <v>4</v>
      </c>
      <c r="E1355" t="s">
        <v>23</v>
      </c>
      <c r="F1355" t="s">
        <v>2121</v>
      </c>
      <c r="G1355" t="s">
        <v>44</v>
      </c>
      <c r="H1355" t="s">
        <v>1092</v>
      </c>
      <c r="I1355" t="s">
        <v>2122</v>
      </c>
      <c r="J1355" t="s">
        <v>2045</v>
      </c>
      <c r="K1355" s="7">
        <v>15</v>
      </c>
      <c r="L1355">
        <v>2321</v>
      </c>
      <c r="M1355" t="s">
        <v>4342</v>
      </c>
      <c r="N1355">
        <f>COUNTIFS(Bike_Data[Product Name],Bike_Data[[#This Row],[Product Name]])</f>
        <v>24</v>
      </c>
      <c r="O1355">
        <f>_xlfn.RANK.EQ(Bike_Data[[#This Row],[Product Name Count]],Bike_Data[Product Name Count])</f>
        <v>3069</v>
      </c>
      <c r="P13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55" t="s">
        <v>77</v>
      </c>
      <c r="R1355" t="s">
        <v>1861</v>
      </c>
      <c r="S1355">
        <v>2</v>
      </c>
      <c r="T1355">
        <v>1559.99</v>
      </c>
      <c r="U1355">
        <v>0.2</v>
      </c>
      <c r="V1355" t="s">
        <v>47</v>
      </c>
      <c r="W1355">
        <v>1</v>
      </c>
      <c r="X1355" t="s">
        <v>44</v>
      </c>
      <c r="Y1355" t="s">
        <v>48</v>
      </c>
      <c r="Z1355" t="s">
        <v>49</v>
      </c>
      <c r="AA1355" t="s">
        <v>50</v>
      </c>
    </row>
    <row r="1356" spans="1:27" x14ac:dyDescent="0.25">
      <c r="A1356">
        <v>710</v>
      </c>
      <c r="B1356" t="s">
        <v>2119</v>
      </c>
      <c r="C1356" t="s">
        <v>2120</v>
      </c>
      <c r="D1356">
        <v>4</v>
      </c>
      <c r="E1356" t="s">
        <v>23</v>
      </c>
      <c r="F1356" t="s">
        <v>2121</v>
      </c>
      <c r="G1356" t="s">
        <v>44</v>
      </c>
      <c r="H1356" t="s">
        <v>1092</v>
      </c>
      <c r="I1356" t="s">
        <v>2122</v>
      </c>
      <c r="J1356" t="s">
        <v>1898</v>
      </c>
      <c r="K1356" s="7">
        <v>19</v>
      </c>
      <c r="L1356">
        <v>1886</v>
      </c>
      <c r="M1356" t="s">
        <v>4342</v>
      </c>
      <c r="N1356">
        <f>COUNTIFS(Bike_Data[Product Name],Bike_Data[[#This Row],[Product Name]])</f>
        <v>24</v>
      </c>
      <c r="O1356">
        <f>_xlfn.RANK.EQ(Bike_Data[[#This Row],[Product Name Count]],Bike_Data[Product Name Count])</f>
        <v>3069</v>
      </c>
      <c r="P13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56" t="s">
        <v>39</v>
      </c>
      <c r="R1356" t="s">
        <v>40</v>
      </c>
      <c r="S1356">
        <v>1</v>
      </c>
      <c r="T1356">
        <v>2299.9899999999998</v>
      </c>
      <c r="U1356">
        <v>0.05</v>
      </c>
      <c r="V1356" t="s">
        <v>47</v>
      </c>
      <c r="W1356">
        <v>16</v>
      </c>
      <c r="X1356" t="s">
        <v>44</v>
      </c>
      <c r="Y1356" t="s">
        <v>48</v>
      </c>
      <c r="Z1356" t="s">
        <v>49</v>
      </c>
      <c r="AA1356" t="s">
        <v>50</v>
      </c>
    </row>
    <row r="1357" spans="1:27" x14ac:dyDescent="0.25">
      <c r="A1357">
        <v>710</v>
      </c>
      <c r="B1357" t="s">
        <v>2119</v>
      </c>
      <c r="C1357" t="s">
        <v>2120</v>
      </c>
      <c r="D1357">
        <v>4</v>
      </c>
      <c r="E1357" t="s">
        <v>23</v>
      </c>
      <c r="F1357" t="s">
        <v>2121</v>
      </c>
      <c r="G1357" t="s">
        <v>44</v>
      </c>
      <c r="H1357" t="s">
        <v>1092</v>
      </c>
      <c r="I1357" t="s">
        <v>2122</v>
      </c>
      <c r="J1357" t="s">
        <v>1956</v>
      </c>
      <c r="K1357" s="7">
        <v>12</v>
      </c>
      <c r="L1357">
        <v>2616</v>
      </c>
      <c r="M1357" t="s">
        <v>4343</v>
      </c>
      <c r="N1357">
        <f>COUNTIFS(Bike_Data[Product Name],Bike_Data[[#This Row],[Product Name]])</f>
        <v>16</v>
      </c>
      <c r="O1357">
        <f>_xlfn.RANK.EQ(Bike_Data[[#This Row],[Product Name Count]],Bike_Data[Product Name Count])</f>
        <v>3937</v>
      </c>
      <c r="P13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357" t="s">
        <v>39</v>
      </c>
      <c r="R1357" t="s">
        <v>40</v>
      </c>
      <c r="S1357">
        <v>2</v>
      </c>
      <c r="T1357">
        <v>1499.99</v>
      </c>
      <c r="U1357">
        <v>0.2</v>
      </c>
      <c r="V1357" t="s">
        <v>47</v>
      </c>
      <c r="W1357">
        <v>28</v>
      </c>
      <c r="X1357" t="s">
        <v>44</v>
      </c>
      <c r="Y1357" t="s">
        <v>48</v>
      </c>
      <c r="Z1357" t="s">
        <v>49</v>
      </c>
      <c r="AA1357" t="s">
        <v>50</v>
      </c>
    </row>
    <row r="1358" spans="1:27" x14ac:dyDescent="0.25">
      <c r="A1358">
        <v>710</v>
      </c>
      <c r="B1358" t="s">
        <v>2119</v>
      </c>
      <c r="C1358" t="s">
        <v>2120</v>
      </c>
      <c r="D1358">
        <v>4</v>
      </c>
      <c r="E1358" t="s">
        <v>23</v>
      </c>
      <c r="F1358" t="s">
        <v>2121</v>
      </c>
      <c r="G1358" t="s">
        <v>44</v>
      </c>
      <c r="H1358" t="s">
        <v>1092</v>
      </c>
      <c r="I1358" t="s">
        <v>2122</v>
      </c>
      <c r="J1358" t="s">
        <v>2082</v>
      </c>
      <c r="K1358" s="7">
        <v>13</v>
      </c>
      <c r="L1358">
        <v>2538</v>
      </c>
      <c r="M1358" t="s">
        <v>4343</v>
      </c>
      <c r="N1358">
        <f>COUNTIFS(Bike_Data[Product Name],Bike_Data[[#This Row],[Product Name]])</f>
        <v>15</v>
      </c>
      <c r="O1358">
        <f>_xlfn.RANK.EQ(Bike_Data[[#This Row],[Product Name Count]],Bike_Data[Product Name Count])</f>
        <v>4033</v>
      </c>
      <c r="P13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358" t="s">
        <v>1867</v>
      </c>
      <c r="R1358" t="s">
        <v>40</v>
      </c>
      <c r="S1358">
        <v>1</v>
      </c>
      <c r="T1358">
        <v>1999.99</v>
      </c>
      <c r="U1358">
        <v>0.2</v>
      </c>
      <c r="V1358" t="s">
        <v>47</v>
      </c>
      <c r="W1358">
        <v>27</v>
      </c>
      <c r="X1358" t="s">
        <v>44</v>
      </c>
      <c r="Y1358" t="s">
        <v>48</v>
      </c>
      <c r="Z1358" t="s">
        <v>49</v>
      </c>
      <c r="AA1358" t="s">
        <v>50</v>
      </c>
    </row>
    <row r="1359" spans="1:27" x14ac:dyDescent="0.25">
      <c r="A1359">
        <v>711</v>
      </c>
      <c r="B1359" t="s">
        <v>2119</v>
      </c>
      <c r="C1359" t="s">
        <v>2123</v>
      </c>
      <c r="D1359">
        <v>4</v>
      </c>
      <c r="E1359" t="s">
        <v>23</v>
      </c>
      <c r="F1359" t="s">
        <v>2124</v>
      </c>
      <c r="G1359" t="s">
        <v>44</v>
      </c>
      <c r="H1359" t="s">
        <v>425</v>
      </c>
      <c r="I1359" t="s">
        <v>2125</v>
      </c>
      <c r="J1359" t="s">
        <v>127</v>
      </c>
      <c r="K1359" s="7">
        <v>66</v>
      </c>
      <c r="L1359">
        <v>875</v>
      </c>
      <c r="M1359" t="s">
        <v>4341</v>
      </c>
      <c r="N1359">
        <f>COUNTIFS(Bike_Data[Product Name],Bike_Data[[#This Row],[Product Name]])</f>
        <v>91</v>
      </c>
      <c r="O1359">
        <f>_xlfn.RANK.EQ(Bike_Data[[#This Row],[Product Name Count]],Bike_Data[Product Name Count])</f>
        <v>1553</v>
      </c>
      <c r="P13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359" t="s">
        <v>39</v>
      </c>
      <c r="R1359" t="s">
        <v>128</v>
      </c>
      <c r="S1359">
        <v>2</v>
      </c>
      <c r="T1359">
        <v>1320.99</v>
      </c>
      <c r="U1359">
        <v>0.05</v>
      </c>
      <c r="V1359" t="s">
        <v>47</v>
      </c>
      <c r="W1359">
        <v>1</v>
      </c>
      <c r="X1359" t="s">
        <v>44</v>
      </c>
      <c r="Y1359" t="s">
        <v>48</v>
      </c>
      <c r="Z1359" t="s">
        <v>49</v>
      </c>
      <c r="AA1359" t="s">
        <v>50</v>
      </c>
    </row>
    <row r="1360" spans="1:27" x14ac:dyDescent="0.25">
      <c r="A1360">
        <v>711</v>
      </c>
      <c r="B1360" t="s">
        <v>2119</v>
      </c>
      <c r="C1360" t="s">
        <v>2123</v>
      </c>
      <c r="D1360">
        <v>4</v>
      </c>
      <c r="E1360" t="s">
        <v>23</v>
      </c>
      <c r="F1360" t="s">
        <v>2124</v>
      </c>
      <c r="G1360" t="s">
        <v>44</v>
      </c>
      <c r="H1360" t="s">
        <v>425</v>
      </c>
      <c r="I1360" t="s">
        <v>2125</v>
      </c>
      <c r="J1360" t="s">
        <v>1879</v>
      </c>
      <c r="K1360" s="7">
        <v>30</v>
      </c>
      <c r="L1360">
        <v>1618</v>
      </c>
      <c r="M1360" t="s">
        <v>4342</v>
      </c>
      <c r="N1360">
        <f>COUNTIFS(Bike_Data[Product Name],Bike_Data[[#This Row],[Product Name]])</f>
        <v>49</v>
      </c>
      <c r="O1360">
        <f>_xlfn.RANK.EQ(Bike_Data[[#This Row],[Product Name Count]],Bike_Data[Product Name Count])</f>
        <v>2325</v>
      </c>
      <c r="P13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360" t="s">
        <v>87</v>
      </c>
      <c r="R1360" t="s">
        <v>37</v>
      </c>
      <c r="S1360">
        <v>2</v>
      </c>
      <c r="T1360">
        <v>299.99</v>
      </c>
      <c r="U1360">
        <v>0.2</v>
      </c>
      <c r="V1360" t="s">
        <v>47</v>
      </c>
      <c r="W1360">
        <v>10</v>
      </c>
      <c r="X1360" t="s">
        <v>44</v>
      </c>
      <c r="Y1360" t="s">
        <v>48</v>
      </c>
      <c r="Z1360" t="s">
        <v>49</v>
      </c>
      <c r="AA1360" t="s">
        <v>50</v>
      </c>
    </row>
    <row r="1361" spans="1:27" x14ac:dyDescent="0.25">
      <c r="A1361">
        <v>711</v>
      </c>
      <c r="B1361" t="s">
        <v>2119</v>
      </c>
      <c r="C1361" t="s">
        <v>2123</v>
      </c>
      <c r="D1361">
        <v>4</v>
      </c>
      <c r="E1361" t="s">
        <v>23</v>
      </c>
      <c r="F1361" t="s">
        <v>2124</v>
      </c>
      <c r="G1361" t="s">
        <v>44</v>
      </c>
      <c r="H1361" t="s">
        <v>425</v>
      </c>
      <c r="I1361" t="s">
        <v>2125</v>
      </c>
      <c r="J1361" t="s">
        <v>1875</v>
      </c>
      <c r="K1361" s="7">
        <v>18</v>
      </c>
      <c r="L1361">
        <v>2019</v>
      </c>
      <c r="M1361" t="s">
        <v>4342</v>
      </c>
      <c r="N1361">
        <f>COUNTIFS(Bike_Data[Product Name],Bike_Data[[#This Row],[Product Name]])</f>
        <v>22</v>
      </c>
      <c r="O1361">
        <f>_xlfn.RANK.EQ(Bike_Data[[#This Row],[Product Name Count]],Bike_Data[Product Name Count])</f>
        <v>3283</v>
      </c>
      <c r="P13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61" t="s">
        <v>36</v>
      </c>
      <c r="R1361" t="s">
        <v>1861</v>
      </c>
      <c r="S1361">
        <v>2</v>
      </c>
      <c r="T1361">
        <v>619.99</v>
      </c>
      <c r="U1361">
        <v>0.05</v>
      </c>
      <c r="V1361" t="s">
        <v>47</v>
      </c>
      <c r="W1361">
        <v>1</v>
      </c>
      <c r="X1361" t="s">
        <v>44</v>
      </c>
      <c r="Y1361" t="s">
        <v>48</v>
      </c>
      <c r="Z1361" t="s">
        <v>49</v>
      </c>
      <c r="AA1361" t="s">
        <v>50</v>
      </c>
    </row>
    <row r="1362" spans="1:27" x14ac:dyDescent="0.25">
      <c r="A1362">
        <v>714</v>
      </c>
      <c r="B1362" t="s">
        <v>2123</v>
      </c>
      <c r="C1362" t="s">
        <v>2130</v>
      </c>
      <c r="D1362">
        <v>4</v>
      </c>
      <c r="E1362" t="s">
        <v>23</v>
      </c>
      <c r="F1362" t="s">
        <v>2134</v>
      </c>
      <c r="G1362" t="s">
        <v>44</v>
      </c>
      <c r="H1362" t="s">
        <v>292</v>
      </c>
      <c r="I1362" t="s">
        <v>2135</v>
      </c>
      <c r="J1362" t="s">
        <v>2136</v>
      </c>
      <c r="K1362" s="7">
        <v>17</v>
      </c>
      <c r="L1362">
        <v>2127</v>
      </c>
      <c r="M1362" t="s">
        <v>4342</v>
      </c>
      <c r="N1362">
        <f>COUNTIFS(Bike_Data[Product Name],Bike_Data[[#This Row],[Product Name]])</f>
        <v>26</v>
      </c>
      <c r="O1362">
        <f>_xlfn.RANK.EQ(Bike_Data[[#This Row],[Product Name Count]],Bike_Data[Product Name Count])</f>
        <v>2762</v>
      </c>
      <c r="P13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62" t="s">
        <v>87</v>
      </c>
      <c r="R1362" t="s">
        <v>1857</v>
      </c>
      <c r="S1362">
        <v>2</v>
      </c>
      <c r="T1362">
        <v>209.99</v>
      </c>
      <c r="U1362">
        <v>0.2</v>
      </c>
      <c r="V1362" t="s">
        <v>47</v>
      </c>
      <c r="W1362">
        <v>22</v>
      </c>
      <c r="X1362" t="s">
        <v>44</v>
      </c>
      <c r="Y1362" t="s">
        <v>48</v>
      </c>
      <c r="Z1362" t="s">
        <v>49</v>
      </c>
      <c r="AA1362" t="s">
        <v>55</v>
      </c>
    </row>
    <row r="1363" spans="1:27" x14ac:dyDescent="0.25">
      <c r="A1363">
        <v>715</v>
      </c>
      <c r="B1363" t="s">
        <v>2130</v>
      </c>
      <c r="C1363" t="s">
        <v>311</v>
      </c>
      <c r="D1363">
        <v>3</v>
      </c>
      <c r="E1363" t="s">
        <v>312</v>
      </c>
      <c r="F1363" t="s">
        <v>435</v>
      </c>
      <c r="G1363" t="s">
        <v>44</v>
      </c>
      <c r="H1363" t="s">
        <v>436</v>
      </c>
      <c r="I1363" t="s">
        <v>437</v>
      </c>
      <c r="J1363" t="s">
        <v>1874</v>
      </c>
      <c r="K1363" s="7">
        <v>21</v>
      </c>
      <c r="L1363">
        <v>1763</v>
      </c>
      <c r="M1363" t="s">
        <v>4342</v>
      </c>
      <c r="N1363">
        <f>COUNTIFS(Bike_Data[Product Name],Bike_Data[[#This Row],[Product Name]])</f>
        <v>25</v>
      </c>
      <c r="O1363">
        <f>_xlfn.RANK.EQ(Bike_Data[[#This Row],[Product Name Count]],Bike_Data[Product Name Count])</f>
        <v>2944</v>
      </c>
      <c r="P13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63" t="s">
        <v>77</v>
      </c>
      <c r="R1363" t="s">
        <v>40</v>
      </c>
      <c r="S1363">
        <v>2</v>
      </c>
      <c r="T1363">
        <v>4999.99</v>
      </c>
      <c r="U1363">
        <v>0.1</v>
      </c>
      <c r="V1363" t="s">
        <v>47</v>
      </c>
      <c r="W1363">
        <v>20</v>
      </c>
      <c r="X1363" t="s">
        <v>44</v>
      </c>
      <c r="Y1363" t="s">
        <v>48</v>
      </c>
      <c r="Z1363" t="s">
        <v>49</v>
      </c>
      <c r="AA1363" t="s">
        <v>50</v>
      </c>
    </row>
    <row r="1364" spans="1:27" x14ac:dyDescent="0.25">
      <c r="A1364">
        <v>715</v>
      </c>
      <c r="B1364" t="s">
        <v>2130</v>
      </c>
      <c r="C1364" t="s">
        <v>311</v>
      </c>
      <c r="D1364">
        <v>3</v>
      </c>
      <c r="E1364" t="s">
        <v>312</v>
      </c>
      <c r="F1364" t="s">
        <v>435</v>
      </c>
      <c r="G1364" t="s">
        <v>44</v>
      </c>
      <c r="H1364" t="s">
        <v>436</v>
      </c>
      <c r="I1364" t="s">
        <v>437</v>
      </c>
      <c r="J1364" t="s">
        <v>1978</v>
      </c>
      <c r="K1364" s="7">
        <v>13</v>
      </c>
      <c r="L1364">
        <v>2538</v>
      </c>
      <c r="M1364" t="s">
        <v>4343</v>
      </c>
      <c r="N1364">
        <f>COUNTIFS(Bike_Data[Product Name],Bike_Data[[#This Row],[Product Name]])</f>
        <v>20</v>
      </c>
      <c r="O1364">
        <f>_xlfn.RANK.EQ(Bike_Data[[#This Row],[Product Name Count]],Bike_Data[Product Name Count])</f>
        <v>3563</v>
      </c>
      <c r="P13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364" t="s">
        <v>1867</v>
      </c>
      <c r="R1364" t="s">
        <v>40</v>
      </c>
      <c r="S1364">
        <v>1</v>
      </c>
      <c r="T1364">
        <v>5999.99</v>
      </c>
      <c r="U1364">
        <v>0.2</v>
      </c>
      <c r="V1364" t="s">
        <v>47</v>
      </c>
      <c r="W1364">
        <v>7</v>
      </c>
      <c r="X1364" t="s">
        <v>44</v>
      </c>
      <c r="Y1364" t="s">
        <v>48</v>
      </c>
      <c r="Z1364" t="s">
        <v>49</v>
      </c>
      <c r="AA1364" t="s">
        <v>50</v>
      </c>
    </row>
    <row r="1365" spans="1:27" x14ac:dyDescent="0.25">
      <c r="A1365">
        <v>716</v>
      </c>
      <c r="B1365" t="s">
        <v>2130</v>
      </c>
      <c r="C1365" t="s">
        <v>2137</v>
      </c>
      <c r="D1365">
        <v>4</v>
      </c>
      <c r="E1365" t="s">
        <v>23</v>
      </c>
      <c r="F1365" t="s">
        <v>2138</v>
      </c>
      <c r="G1365" t="s">
        <v>44</v>
      </c>
      <c r="H1365" t="s">
        <v>1218</v>
      </c>
      <c r="I1365" t="s">
        <v>2139</v>
      </c>
      <c r="J1365" t="s">
        <v>41</v>
      </c>
      <c r="K1365" s="7">
        <v>62</v>
      </c>
      <c r="L1365">
        <v>1134</v>
      </c>
      <c r="M1365" t="s">
        <v>4341</v>
      </c>
      <c r="N1365">
        <f>COUNTIFS(Bike_Data[Product Name],Bike_Data[[#This Row],[Product Name]])</f>
        <v>97</v>
      </c>
      <c r="O1365">
        <f>_xlfn.RANK.EQ(Bike_Data[[#This Row],[Product Name Count]],Bike_Data[Product Name Count])</f>
        <v>1262</v>
      </c>
      <c r="P13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365" t="s">
        <v>39</v>
      </c>
      <c r="R1365" t="s">
        <v>40</v>
      </c>
      <c r="S1365">
        <v>2</v>
      </c>
      <c r="T1365">
        <v>2899.99</v>
      </c>
      <c r="U1365">
        <v>0.05</v>
      </c>
      <c r="V1365" t="s">
        <v>47</v>
      </c>
      <c r="W1365">
        <v>2</v>
      </c>
      <c r="X1365" t="s">
        <v>44</v>
      </c>
      <c r="Y1365" t="s">
        <v>48</v>
      </c>
      <c r="Z1365" t="s">
        <v>49</v>
      </c>
      <c r="AA1365" t="s">
        <v>50</v>
      </c>
    </row>
    <row r="1366" spans="1:27" x14ac:dyDescent="0.25">
      <c r="A1366">
        <v>716</v>
      </c>
      <c r="B1366" t="s">
        <v>2130</v>
      </c>
      <c r="C1366" t="s">
        <v>2137</v>
      </c>
      <c r="D1366">
        <v>4</v>
      </c>
      <c r="E1366" t="s">
        <v>23</v>
      </c>
      <c r="F1366" t="s">
        <v>2138</v>
      </c>
      <c r="G1366" t="s">
        <v>44</v>
      </c>
      <c r="H1366" t="s">
        <v>1218</v>
      </c>
      <c r="I1366" t="s">
        <v>2139</v>
      </c>
      <c r="J1366" t="s">
        <v>2133</v>
      </c>
      <c r="K1366" s="7">
        <v>20</v>
      </c>
      <c r="L1366">
        <v>1826</v>
      </c>
      <c r="M1366" t="s">
        <v>4342</v>
      </c>
      <c r="N1366">
        <f>COUNTIFS(Bike_Data[Product Name],Bike_Data[[#This Row],[Product Name]])</f>
        <v>25</v>
      </c>
      <c r="O1366">
        <f>_xlfn.RANK.EQ(Bike_Data[[#This Row],[Product Name Count]],Bike_Data[Product Name Count])</f>
        <v>2944</v>
      </c>
      <c r="P13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66" t="s">
        <v>87</v>
      </c>
      <c r="R1366" t="s">
        <v>1857</v>
      </c>
      <c r="S1366">
        <v>2</v>
      </c>
      <c r="T1366">
        <v>209.99</v>
      </c>
      <c r="U1366">
        <v>7.0000000000000007E-2</v>
      </c>
      <c r="V1366" t="s">
        <v>47</v>
      </c>
      <c r="W1366">
        <v>22</v>
      </c>
      <c r="X1366" t="s">
        <v>44</v>
      </c>
      <c r="Y1366" t="s">
        <v>48</v>
      </c>
      <c r="Z1366" t="s">
        <v>49</v>
      </c>
      <c r="AA1366" t="s">
        <v>50</v>
      </c>
    </row>
    <row r="1367" spans="1:27" x14ac:dyDescent="0.25">
      <c r="A1367">
        <v>716</v>
      </c>
      <c r="B1367" t="s">
        <v>2130</v>
      </c>
      <c r="C1367" t="s">
        <v>2137</v>
      </c>
      <c r="D1367">
        <v>4</v>
      </c>
      <c r="E1367" t="s">
        <v>23</v>
      </c>
      <c r="F1367" t="s">
        <v>2138</v>
      </c>
      <c r="G1367" t="s">
        <v>44</v>
      </c>
      <c r="H1367" t="s">
        <v>1218</v>
      </c>
      <c r="I1367" t="s">
        <v>2139</v>
      </c>
      <c r="J1367" t="s">
        <v>2140</v>
      </c>
      <c r="K1367" s="7">
        <v>14</v>
      </c>
      <c r="L1367">
        <v>2426</v>
      </c>
      <c r="M1367" t="s">
        <v>4343</v>
      </c>
      <c r="N1367">
        <f>COUNTIFS(Bike_Data[Product Name],Bike_Data[[#This Row],[Product Name]])</f>
        <v>18</v>
      </c>
      <c r="O1367">
        <f>_xlfn.RANK.EQ(Bike_Data[[#This Row],[Product Name Count]],Bike_Data[Product Name Count])</f>
        <v>3778</v>
      </c>
      <c r="P13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367" t="s">
        <v>70</v>
      </c>
      <c r="R1367" t="s">
        <v>1861</v>
      </c>
      <c r="S1367">
        <v>2</v>
      </c>
      <c r="T1367">
        <v>470.99</v>
      </c>
      <c r="U1367">
        <v>0.1</v>
      </c>
      <c r="V1367" t="s">
        <v>47</v>
      </c>
      <c r="W1367">
        <v>6</v>
      </c>
      <c r="X1367" t="s">
        <v>44</v>
      </c>
      <c r="Y1367" t="s">
        <v>48</v>
      </c>
      <c r="Z1367" t="s">
        <v>49</v>
      </c>
      <c r="AA1367" t="s">
        <v>50</v>
      </c>
    </row>
    <row r="1368" spans="1:27" x14ac:dyDescent="0.25">
      <c r="A1368">
        <v>716</v>
      </c>
      <c r="B1368" t="s">
        <v>2130</v>
      </c>
      <c r="C1368" t="s">
        <v>2137</v>
      </c>
      <c r="D1368">
        <v>4</v>
      </c>
      <c r="E1368" t="s">
        <v>23</v>
      </c>
      <c r="F1368" t="s">
        <v>2138</v>
      </c>
      <c r="G1368" t="s">
        <v>44</v>
      </c>
      <c r="H1368" t="s">
        <v>1218</v>
      </c>
      <c r="I1368" t="s">
        <v>2139</v>
      </c>
      <c r="J1368" t="s">
        <v>1921</v>
      </c>
      <c r="K1368" s="7">
        <v>10</v>
      </c>
      <c r="L1368">
        <v>2730</v>
      </c>
      <c r="M1368" t="s">
        <v>4343</v>
      </c>
      <c r="N1368">
        <f>COUNTIFS(Bike_Data[Product Name],Bike_Data[[#This Row],[Product Name]])</f>
        <v>16</v>
      </c>
      <c r="O1368">
        <f>_xlfn.RANK.EQ(Bike_Data[[#This Row],[Product Name Count]],Bike_Data[Product Name Count])</f>
        <v>3937</v>
      </c>
      <c r="P13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368" t="s">
        <v>36</v>
      </c>
      <c r="R1368" t="s">
        <v>1861</v>
      </c>
      <c r="S1368">
        <v>1</v>
      </c>
      <c r="T1368">
        <v>402.99</v>
      </c>
      <c r="U1368">
        <v>0.1</v>
      </c>
      <c r="V1368" t="s">
        <v>47</v>
      </c>
      <c r="W1368">
        <v>29</v>
      </c>
      <c r="X1368" t="s">
        <v>44</v>
      </c>
      <c r="Y1368" t="s">
        <v>48</v>
      </c>
      <c r="Z1368" t="s">
        <v>49</v>
      </c>
      <c r="AA1368" t="s">
        <v>50</v>
      </c>
    </row>
    <row r="1369" spans="1:27" x14ac:dyDescent="0.25">
      <c r="A1369">
        <v>717</v>
      </c>
      <c r="B1369" t="s">
        <v>2130</v>
      </c>
      <c r="C1369" t="s">
        <v>2141</v>
      </c>
      <c r="D1369">
        <v>4</v>
      </c>
      <c r="E1369" t="s">
        <v>23</v>
      </c>
      <c r="F1369" t="s">
        <v>2142</v>
      </c>
      <c r="G1369" t="s">
        <v>44</v>
      </c>
      <c r="H1369" t="s">
        <v>340</v>
      </c>
      <c r="I1369" t="s">
        <v>2143</v>
      </c>
      <c r="J1369" t="s">
        <v>1868</v>
      </c>
      <c r="K1369" s="7">
        <v>20</v>
      </c>
      <c r="L1369">
        <v>1826</v>
      </c>
      <c r="M1369" t="s">
        <v>4342</v>
      </c>
      <c r="N1369">
        <f>COUNTIFS(Bike_Data[Product Name],Bike_Data[[#This Row],[Product Name]])</f>
        <v>28</v>
      </c>
      <c r="O1369">
        <f>_xlfn.RANK.EQ(Bike_Data[[#This Row],[Product Name Count]],Bike_Data[Product Name Count])</f>
        <v>2595</v>
      </c>
      <c r="P13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69" t="s">
        <v>1867</v>
      </c>
      <c r="R1369" t="s">
        <v>40</v>
      </c>
      <c r="S1369">
        <v>2</v>
      </c>
      <c r="T1369">
        <v>5499.99</v>
      </c>
      <c r="U1369">
        <v>0.05</v>
      </c>
      <c r="V1369" t="s">
        <v>47</v>
      </c>
      <c r="W1369">
        <v>20</v>
      </c>
      <c r="X1369" t="s">
        <v>44</v>
      </c>
      <c r="Y1369" t="s">
        <v>48</v>
      </c>
      <c r="Z1369" t="s">
        <v>49</v>
      </c>
      <c r="AA1369" t="s">
        <v>50</v>
      </c>
    </row>
    <row r="1370" spans="1:27" x14ac:dyDescent="0.25">
      <c r="A1370">
        <v>717</v>
      </c>
      <c r="B1370" t="s">
        <v>2130</v>
      </c>
      <c r="C1370" t="s">
        <v>2141</v>
      </c>
      <c r="D1370">
        <v>4</v>
      </c>
      <c r="E1370" t="s">
        <v>23</v>
      </c>
      <c r="F1370" t="s">
        <v>2142</v>
      </c>
      <c r="G1370" t="s">
        <v>44</v>
      </c>
      <c r="H1370" t="s">
        <v>340</v>
      </c>
      <c r="I1370" t="s">
        <v>2143</v>
      </c>
      <c r="J1370" t="s">
        <v>2133</v>
      </c>
      <c r="K1370" s="7">
        <v>20</v>
      </c>
      <c r="L1370">
        <v>1826</v>
      </c>
      <c r="M1370" t="s">
        <v>4342</v>
      </c>
      <c r="N1370">
        <f>COUNTIFS(Bike_Data[Product Name],Bike_Data[[#This Row],[Product Name]])</f>
        <v>25</v>
      </c>
      <c r="O1370">
        <f>_xlfn.RANK.EQ(Bike_Data[[#This Row],[Product Name Count]],Bike_Data[Product Name Count])</f>
        <v>2944</v>
      </c>
      <c r="P13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70" t="s">
        <v>87</v>
      </c>
      <c r="R1370" t="s">
        <v>1857</v>
      </c>
      <c r="S1370">
        <v>1</v>
      </c>
      <c r="T1370">
        <v>209.99</v>
      </c>
      <c r="U1370">
        <v>0.2</v>
      </c>
      <c r="V1370" t="s">
        <v>47</v>
      </c>
      <c r="W1370">
        <v>22</v>
      </c>
      <c r="X1370" t="s">
        <v>44</v>
      </c>
      <c r="Y1370" t="s">
        <v>48</v>
      </c>
      <c r="Z1370" t="s">
        <v>49</v>
      </c>
      <c r="AA1370" t="s">
        <v>50</v>
      </c>
    </row>
    <row r="1371" spans="1:27" x14ac:dyDescent="0.25">
      <c r="A1371">
        <v>718</v>
      </c>
      <c r="B1371" t="s">
        <v>2120</v>
      </c>
      <c r="C1371" t="s">
        <v>2141</v>
      </c>
      <c r="D1371">
        <v>4</v>
      </c>
      <c r="E1371" t="s">
        <v>23</v>
      </c>
      <c r="F1371" t="s">
        <v>2144</v>
      </c>
      <c r="G1371" t="s">
        <v>44</v>
      </c>
      <c r="H1371" t="s">
        <v>1087</v>
      </c>
      <c r="I1371" t="s">
        <v>2145</v>
      </c>
      <c r="J1371" t="s">
        <v>1886</v>
      </c>
      <c r="K1371" s="7">
        <v>25</v>
      </c>
      <c r="L1371">
        <v>1648</v>
      </c>
      <c r="M1371" t="s">
        <v>4342</v>
      </c>
      <c r="N1371">
        <f>COUNTIFS(Bike_Data[Product Name],Bike_Data[[#This Row],[Product Name]])</f>
        <v>45</v>
      </c>
      <c r="O1371">
        <f>_xlfn.RANK.EQ(Bike_Data[[#This Row],[Product Name Count]],Bike_Data[Product Name Count])</f>
        <v>2420</v>
      </c>
      <c r="P13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71" t="s">
        <v>36</v>
      </c>
      <c r="R1371" t="s">
        <v>37</v>
      </c>
      <c r="S1371">
        <v>2</v>
      </c>
      <c r="T1371">
        <v>489.99</v>
      </c>
      <c r="U1371">
        <v>0.1</v>
      </c>
      <c r="V1371" t="s">
        <v>47</v>
      </c>
      <c r="W1371">
        <v>30</v>
      </c>
      <c r="X1371" t="s">
        <v>44</v>
      </c>
      <c r="Y1371" t="s">
        <v>48</v>
      </c>
      <c r="Z1371" t="s">
        <v>49</v>
      </c>
      <c r="AA1371" t="s">
        <v>55</v>
      </c>
    </row>
    <row r="1372" spans="1:27" x14ac:dyDescent="0.25">
      <c r="A1372">
        <v>718</v>
      </c>
      <c r="B1372" t="s">
        <v>2120</v>
      </c>
      <c r="C1372" t="s">
        <v>2141</v>
      </c>
      <c r="D1372">
        <v>4</v>
      </c>
      <c r="E1372" t="s">
        <v>23</v>
      </c>
      <c r="F1372" t="s">
        <v>2144</v>
      </c>
      <c r="G1372" t="s">
        <v>44</v>
      </c>
      <c r="H1372" t="s">
        <v>1087</v>
      </c>
      <c r="I1372" t="s">
        <v>2145</v>
      </c>
      <c r="J1372" t="s">
        <v>2136</v>
      </c>
      <c r="K1372" s="7">
        <v>17</v>
      </c>
      <c r="L1372">
        <v>2127</v>
      </c>
      <c r="M1372" t="s">
        <v>4342</v>
      </c>
      <c r="N1372">
        <f>COUNTIFS(Bike_Data[Product Name],Bike_Data[[#This Row],[Product Name]])</f>
        <v>26</v>
      </c>
      <c r="O1372">
        <f>_xlfn.RANK.EQ(Bike_Data[[#This Row],[Product Name Count]],Bike_Data[Product Name Count])</f>
        <v>2762</v>
      </c>
      <c r="P13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72" t="s">
        <v>87</v>
      </c>
      <c r="R1372" t="s">
        <v>1857</v>
      </c>
      <c r="S1372">
        <v>2</v>
      </c>
      <c r="T1372">
        <v>209.99</v>
      </c>
      <c r="U1372">
        <v>7.0000000000000007E-2</v>
      </c>
      <c r="V1372" t="s">
        <v>47</v>
      </c>
      <c r="W1372">
        <v>22</v>
      </c>
      <c r="X1372" t="s">
        <v>44</v>
      </c>
      <c r="Y1372" t="s">
        <v>48</v>
      </c>
      <c r="Z1372" t="s">
        <v>49</v>
      </c>
      <c r="AA1372" t="s">
        <v>55</v>
      </c>
    </row>
    <row r="1373" spans="1:27" x14ac:dyDescent="0.25">
      <c r="A1373">
        <v>718</v>
      </c>
      <c r="B1373" t="s">
        <v>2120</v>
      </c>
      <c r="C1373" t="s">
        <v>2141</v>
      </c>
      <c r="D1373">
        <v>4</v>
      </c>
      <c r="E1373" t="s">
        <v>23</v>
      </c>
      <c r="F1373" t="s">
        <v>2144</v>
      </c>
      <c r="G1373" t="s">
        <v>44</v>
      </c>
      <c r="H1373" t="s">
        <v>1087</v>
      </c>
      <c r="I1373" t="s">
        <v>2145</v>
      </c>
      <c r="J1373" t="s">
        <v>2090</v>
      </c>
      <c r="K1373" s="7">
        <v>14</v>
      </c>
      <c r="L1373">
        <v>2426</v>
      </c>
      <c r="M1373" t="s">
        <v>4343</v>
      </c>
      <c r="N1373">
        <f>COUNTIFS(Bike_Data[Product Name],Bike_Data[[#This Row],[Product Name]])</f>
        <v>21</v>
      </c>
      <c r="O1373">
        <f>_xlfn.RANK.EQ(Bike_Data[[#This Row],[Product Name Count]],Bike_Data[Product Name Count])</f>
        <v>3437</v>
      </c>
      <c r="P13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73" t="s">
        <v>39</v>
      </c>
      <c r="R1373" t="s">
        <v>40</v>
      </c>
      <c r="S1373">
        <v>2</v>
      </c>
      <c r="T1373">
        <v>4999.99</v>
      </c>
      <c r="U1373">
        <v>7.0000000000000007E-2</v>
      </c>
      <c r="V1373" t="s">
        <v>47</v>
      </c>
      <c r="W1373">
        <v>15</v>
      </c>
      <c r="X1373" t="s">
        <v>44</v>
      </c>
      <c r="Y1373" t="s">
        <v>48</v>
      </c>
      <c r="Z1373" t="s">
        <v>49</v>
      </c>
      <c r="AA1373" t="s">
        <v>55</v>
      </c>
    </row>
    <row r="1374" spans="1:27" x14ac:dyDescent="0.25">
      <c r="A1374">
        <v>719</v>
      </c>
      <c r="B1374" t="s">
        <v>2120</v>
      </c>
      <c r="C1374" t="s">
        <v>2137</v>
      </c>
      <c r="D1374">
        <v>4</v>
      </c>
      <c r="E1374" t="s">
        <v>23</v>
      </c>
      <c r="F1374" t="s">
        <v>2146</v>
      </c>
      <c r="G1374" t="s">
        <v>44</v>
      </c>
      <c r="H1374" t="s">
        <v>836</v>
      </c>
      <c r="I1374" t="s">
        <v>2147</v>
      </c>
      <c r="J1374" t="s">
        <v>2104</v>
      </c>
      <c r="K1374" s="7">
        <v>19</v>
      </c>
      <c r="L1374">
        <v>1886</v>
      </c>
      <c r="M1374" t="s">
        <v>4342</v>
      </c>
      <c r="N1374">
        <f>COUNTIFS(Bike_Data[Product Name],Bike_Data[[#This Row],[Product Name]])</f>
        <v>28</v>
      </c>
      <c r="O1374">
        <f>_xlfn.RANK.EQ(Bike_Data[[#This Row],[Product Name Count]],Bike_Data[Product Name Count])</f>
        <v>2595</v>
      </c>
      <c r="P13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74" t="s">
        <v>87</v>
      </c>
      <c r="R1374" t="s">
        <v>37</v>
      </c>
      <c r="S1374">
        <v>1</v>
      </c>
      <c r="T1374">
        <v>489.99</v>
      </c>
      <c r="U1374">
        <v>0.2</v>
      </c>
      <c r="V1374" t="s">
        <v>47</v>
      </c>
      <c r="W1374">
        <v>12</v>
      </c>
      <c r="X1374" t="s">
        <v>44</v>
      </c>
      <c r="Y1374" t="s">
        <v>48</v>
      </c>
      <c r="Z1374" t="s">
        <v>49</v>
      </c>
      <c r="AA1374" t="s">
        <v>50</v>
      </c>
    </row>
    <row r="1375" spans="1:27" x14ac:dyDescent="0.25">
      <c r="A1375">
        <v>720</v>
      </c>
      <c r="B1375" t="s">
        <v>2120</v>
      </c>
      <c r="C1375" t="s">
        <v>2148</v>
      </c>
      <c r="D1375">
        <v>4</v>
      </c>
      <c r="E1375" t="s">
        <v>23</v>
      </c>
      <c r="F1375" t="s">
        <v>2149</v>
      </c>
      <c r="G1375" t="s">
        <v>44</v>
      </c>
      <c r="H1375" t="s">
        <v>525</v>
      </c>
      <c r="I1375" t="s">
        <v>2150</v>
      </c>
      <c r="J1375" t="s">
        <v>114</v>
      </c>
      <c r="K1375" s="7">
        <v>73</v>
      </c>
      <c r="L1375">
        <v>529</v>
      </c>
      <c r="M1375" t="s">
        <v>4340</v>
      </c>
      <c r="N1375">
        <f>COUNTIFS(Bike_Data[Product Name],Bike_Data[[#This Row],[Product Name]])</f>
        <v>110</v>
      </c>
      <c r="O1375">
        <f>_xlfn.RANK.EQ(Bike_Data[[#This Row],[Product Name Count]],Bike_Data[Product Name Count])</f>
        <v>752</v>
      </c>
      <c r="P13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375" t="s">
        <v>39</v>
      </c>
      <c r="R1375" t="s">
        <v>30</v>
      </c>
      <c r="S1375">
        <v>1</v>
      </c>
      <c r="T1375">
        <v>469.99</v>
      </c>
      <c r="U1375">
        <v>0.1</v>
      </c>
      <c r="V1375" t="s">
        <v>47</v>
      </c>
      <c r="W1375">
        <v>11</v>
      </c>
      <c r="X1375" t="s">
        <v>44</v>
      </c>
      <c r="Y1375" t="s">
        <v>48</v>
      </c>
      <c r="Z1375" t="s">
        <v>49</v>
      </c>
      <c r="AA1375" t="s">
        <v>50</v>
      </c>
    </row>
    <row r="1376" spans="1:27" x14ac:dyDescent="0.25">
      <c r="A1376">
        <v>720</v>
      </c>
      <c r="B1376" t="s">
        <v>2120</v>
      </c>
      <c r="C1376" t="s">
        <v>2148</v>
      </c>
      <c r="D1376">
        <v>4</v>
      </c>
      <c r="E1376" t="s">
        <v>23</v>
      </c>
      <c r="F1376" t="s">
        <v>2149</v>
      </c>
      <c r="G1376" t="s">
        <v>44</v>
      </c>
      <c r="H1376" t="s">
        <v>525</v>
      </c>
      <c r="I1376" t="s">
        <v>2150</v>
      </c>
      <c r="J1376" t="s">
        <v>2140</v>
      </c>
      <c r="K1376" s="7">
        <v>14</v>
      </c>
      <c r="L1376">
        <v>2426</v>
      </c>
      <c r="M1376" t="s">
        <v>4343</v>
      </c>
      <c r="N1376">
        <f>COUNTIFS(Bike_Data[Product Name],Bike_Data[[#This Row],[Product Name]])</f>
        <v>18</v>
      </c>
      <c r="O1376">
        <f>_xlfn.RANK.EQ(Bike_Data[[#This Row],[Product Name Count]],Bike_Data[Product Name Count])</f>
        <v>3778</v>
      </c>
      <c r="P13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376" t="s">
        <v>70</v>
      </c>
      <c r="R1376" t="s">
        <v>1861</v>
      </c>
      <c r="S1376">
        <v>1</v>
      </c>
      <c r="T1376">
        <v>470.99</v>
      </c>
      <c r="U1376">
        <v>7.0000000000000007E-2</v>
      </c>
      <c r="V1376" t="s">
        <v>47</v>
      </c>
      <c r="W1376">
        <v>6</v>
      </c>
      <c r="X1376" t="s">
        <v>44</v>
      </c>
      <c r="Y1376" t="s">
        <v>48</v>
      </c>
      <c r="Z1376" t="s">
        <v>49</v>
      </c>
      <c r="AA1376" t="s">
        <v>50</v>
      </c>
    </row>
    <row r="1377" spans="1:27" x14ac:dyDescent="0.25">
      <c r="A1377">
        <v>721</v>
      </c>
      <c r="B1377" t="s">
        <v>2120</v>
      </c>
      <c r="C1377" t="s">
        <v>2141</v>
      </c>
      <c r="D1377">
        <v>4</v>
      </c>
      <c r="E1377" t="s">
        <v>23</v>
      </c>
      <c r="F1377" t="s">
        <v>2151</v>
      </c>
      <c r="G1377" t="s">
        <v>44</v>
      </c>
      <c r="H1377" t="s">
        <v>798</v>
      </c>
      <c r="I1377" t="s">
        <v>2152</v>
      </c>
      <c r="J1377" t="s">
        <v>1886</v>
      </c>
      <c r="K1377" s="7">
        <v>25</v>
      </c>
      <c r="L1377">
        <v>1648</v>
      </c>
      <c r="M1377" t="s">
        <v>4342</v>
      </c>
      <c r="N1377">
        <f>COUNTIFS(Bike_Data[Product Name],Bike_Data[[#This Row],[Product Name]])</f>
        <v>45</v>
      </c>
      <c r="O1377">
        <f>_xlfn.RANK.EQ(Bike_Data[[#This Row],[Product Name Count]],Bike_Data[Product Name Count])</f>
        <v>2420</v>
      </c>
      <c r="P13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77" t="s">
        <v>70</v>
      </c>
      <c r="R1377" t="s">
        <v>37</v>
      </c>
      <c r="S1377">
        <v>1</v>
      </c>
      <c r="T1377">
        <v>489.99</v>
      </c>
      <c r="U1377">
        <v>0.1</v>
      </c>
      <c r="V1377" t="s">
        <v>47</v>
      </c>
      <c r="W1377">
        <v>12</v>
      </c>
      <c r="X1377" t="s">
        <v>44</v>
      </c>
      <c r="Y1377" t="s">
        <v>48</v>
      </c>
      <c r="Z1377" t="s">
        <v>49</v>
      </c>
      <c r="AA1377" t="s">
        <v>55</v>
      </c>
    </row>
    <row r="1378" spans="1:27" x14ac:dyDescent="0.25">
      <c r="A1378">
        <v>721</v>
      </c>
      <c r="B1378" t="s">
        <v>2120</v>
      </c>
      <c r="C1378" t="s">
        <v>2141</v>
      </c>
      <c r="D1378">
        <v>4</v>
      </c>
      <c r="E1378" t="s">
        <v>23</v>
      </c>
      <c r="F1378" t="s">
        <v>2151</v>
      </c>
      <c r="G1378" t="s">
        <v>44</v>
      </c>
      <c r="H1378" t="s">
        <v>798</v>
      </c>
      <c r="I1378" t="s">
        <v>2152</v>
      </c>
      <c r="J1378" t="s">
        <v>2003</v>
      </c>
      <c r="K1378" s="7">
        <v>22</v>
      </c>
      <c r="L1378">
        <v>1719</v>
      </c>
      <c r="M1378" t="s">
        <v>4342</v>
      </c>
      <c r="N1378">
        <f>COUNTIFS(Bike_Data[Product Name],Bike_Data[[#This Row],[Product Name]])</f>
        <v>32</v>
      </c>
      <c r="O1378">
        <f>_xlfn.RANK.EQ(Bike_Data[[#This Row],[Product Name Count]],Bike_Data[Product Name Count])</f>
        <v>2534</v>
      </c>
      <c r="P13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78" t="s">
        <v>39</v>
      </c>
      <c r="R1378" t="s">
        <v>1857</v>
      </c>
      <c r="S1378">
        <v>2</v>
      </c>
      <c r="T1378">
        <v>869.99</v>
      </c>
      <c r="U1378">
        <v>7.0000000000000007E-2</v>
      </c>
      <c r="V1378" t="s">
        <v>47</v>
      </c>
      <c r="W1378">
        <v>13</v>
      </c>
      <c r="X1378" t="s">
        <v>44</v>
      </c>
      <c r="Y1378" t="s">
        <v>48</v>
      </c>
      <c r="Z1378" t="s">
        <v>49</v>
      </c>
      <c r="AA1378" t="s">
        <v>55</v>
      </c>
    </row>
    <row r="1379" spans="1:27" x14ac:dyDescent="0.25">
      <c r="A1379">
        <v>721</v>
      </c>
      <c r="B1379" t="s">
        <v>2120</v>
      </c>
      <c r="C1379" t="s">
        <v>2141</v>
      </c>
      <c r="D1379">
        <v>4</v>
      </c>
      <c r="E1379" t="s">
        <v>23</v>
      </c>
      <c r="F1379" t="s">
        <v>2151</v>
      </c>
      <c r="G1379" t="s">
        <v>44</v>
      </c>
      <c r="H1379" t="s">
        <v>798</v>
      </c>
      <c r="I1379" t="s">
        <v>2152</v>
      </c>
      <c r="J1379" t="s">
        <v>1944</v>
      </c>
      <c r="K1379" s="7">
        <v>12</v>
      </c>
      <c r="L1379">
        <v>2616</v>
      </c>
      <c r="M1379" t="s">
        <v>4343</v>
      </c>
      <c r="N1379">
        <f>COUNTIFS(Bike_Data[Product Name],Bike_Data[[#This Row],[Product Name]])</f>
        <v>22</v>
      </c>
      <c r="O1379">
        <f>_xlfn.RANK.EQ(Bike_Data[[#This Row],[Product Name Count]],Bike_Data[Product Name Count])</f>
        <v>3283</v>
      </c>
      <c r="P13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79" t="s">
        <v>39</v>
      </c>
      <c r="R1379" t="s">
        <v>30</v>
      </c>
      <c r="S1379">
        <v>1</v>
      </c>
      <c r="T1379">
        <v>469.99</v>
      </c>
      <c r="U1379">
        <v>0.2</v>
      </c>
      <c r="V1379" t="s">
        <v>47</v>
      </c>
      <c r="W1379">
        <v>8</v>
      </c>
      <c r="X1379" t="s">
        <v>44</v>
      </c>
      <c r="Y1379" t="s">
        <v>48</v>
      </c>
      <c r="Z1379" t="s">
        <v>49</v>
      </c>
      <c r="AA1379" t="s">
        <v>55</v>
      </c>
    </row>
    <row r="1380" spans="1:27" x14ac:dyDescent="0.25">
      <c r="A1380">
        <v>721</v>
      </c>
      <c r="B1380" t="s">
        <v>2120</v>
      </c>
      <c r="C1380" t="s">
        <v>2141</v>
      </c>
      <c r="D1380">
        <v>4</v>
      </c>
      <c r="E1380" t="s">
        <v>23</v>
      </c>
      <c r="F1380" t="s">
        <v>2151</v>
      </c>
      <c r="G1380" t="s">
        <v>44</v>
      </c>
      <c r="H1380" t="s">
        <v>798</v>
      </c>
      <c r="I1380" t="s">
        <v>2152</v>
      </c>
      <c r="J1380" t="s">
        <v>1876</v>
      </c>
      <c r="K1380" s="7">
        <v>18</v>
      </c>
      <c r="L1380">
        <v>2019</v>
      </c>
      <c r="M1380" t="s">
        <v>4342</v>
      </c>
      <c r="N1380">
        <f>COUNTIFS(Bike_Data[Product Name],Bike_Data[[#This Row],[Product Name]])</f>
        <v>20</v>
      </c>
      <c r="O1380">
        <f>_xlfn.RANK.EQ(Bike_Data[[#This Row],[Product Name Count]],Bike_Data[Product Name Count])</f>
        <v>3563</v>
      </c>
      <c r="P13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380" t="s">
        <v>36</v>
      </c>
      <c r="R1380" t="s">
        <v>1861</v>
      </c>
      <c r="S1380">
        <v>2</v>
      </c>
      <c r="T1380">
        <v>749.99</v>
      </c>
      <c r="U1380">
        <v>0.05</v>
      </c>
      <c r="V1380" t="s">
        <v>47</v>
      </c>
      <c r="W1380">
        <v>20</v>
      </c>
      <c r="X1380" t="s">
        <v>44</v>
      </c>
      <c r="Y1380" t="s">
        <v>48</v>
      </c>
      <c r="Z1380" t="s">
        <v>49</v>
      </c>
      <c r="AA1380" t="s">
        <v>55</v>
      </c>
    </row>
    <row r="1381" spans="1:27" x14ac:dyDescent="0.25">
      <c r="A1381">
        <v>722</v>
      </c>
      <c r="B1381" t="s">
        <v>2137</v>
      </c>
      <c r="C1381" t="s">
        <v>2153</v>
      </c>
      <c r="D1381">
        <v>4</v>
      </c>
      <c r="E1381" t="s">
        <v>23</v>
      </c>
      <c r="F1381" t="s">
        <v>2154</v>
      </c>
      <c r="G1381" t="s">
        <v>44</v>
      </c>
      <c r="H1381" t="s">
        <v>1142</v>
      </c>
      <c r="I1381" t="s">
        <v>2155</v>
      </c>
      <c r="J1381" t="s">
        <v>86</v>
      </c>
      <c r="K1381" s="7">
        <v>123</v>
      </c>
      <c r="L1381">
        <v>406</v>
      </c>
      <c r="M1381" t="s">
        <v>4340</v>
      </c>
      <c r="N1381">
        <f>COUNTIFS(Bike_Data[Product Name],Bike_Data[[#This Row],[Product Name]])</f>
        <v>180</v>
      </c>
      <c r="O1381">
        <f>_xlfn.RANK.EQ(Bike_Data[[#This Row],[Product Name Count]],Bike_Data[Product Name Count])</f>
        <v>572</v>
      </c>
      <c r="P13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381" t="s">
        <v>87</v>
      </c>
      <c r="R1381" t="s">
        <v>37</v>
      </c>
      <c r="S1381">
        <v>2</v>
      </c>
      <c r="T1381">
        <v>269.99</v>
      </c>
      <c r="U1381">
        <v>7.0000000000000007E-2</v>
      </c>
      <c r="V1381" t="s">
        <v>47</v>
      </c>
      <c r="W1381">
        <v>0</v>
      </c>
      <c r="X1381" t="s">
        <v>44</v>
      </c>
      <c r="Y1381" t="s">
        <v>48</v>
      </c>
      <c r="Z1381" t="s">
        <v>49</v>
      </c>
      <c r="AA1381" t="s">
        <v>55</v>
      </c>
    </row>
    <row r="1382" spans="1:27" x14ac:dyDescent="0.25">
      <c r="A1382">
        <v>722</v>
      </c>
      <c r="B1382" t="s">
        <v>2137</v>
      </c>
      <c r="C1382" t="s">
        <v>2153</v>
      </c>
      <c r="D1382">
        <v>4</v>
      </c>
      <c r="E1382" t="s">
        <v>23</v>
      </c>
      <c r="F1382" t="s">
        <v>2154</v>
      </c>
      <c r="G1382" t="s">
        <v>44</v>
      </c>
      <c r="H1382" t="s">
        <v>1142</v>
      </c>
      <c r="I1382" t="s">
        <v>2155</v>
      </c>
      <c r="J1382" t="s">
        <v>56</v>
      </c>
      <c r="K1382" s="7">
        <v>53</v>
      </c>
      <c r="L1382">
        <v>1483</v>
      </c>
      <c r="M1382" t="s">
        <v>4341</v>
      </c>
      <c r="N1382">
        <f>COUNTIFS(Bike_Data[Product Name],Bike_Data[[#This Row],[Product Name]])</f>
        <v>86</v>
      </c>
      <c r="O1382">
        <f>_xlfn.RANK.EQ(Bike_Data[[#This Row],[Product Name Count]],Bike_Data[Product Name Count])</f>
        <v>1915</v>
      </c>
      <c r="P13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382" t="s">
        <v>39</v>
      </c>
      <c r="R1382" t="s">
        <v>30</v>
      </c>
      <c r="S1382">
        <v>1</v>
      </c>
      <c r="T1382">
        <v>999.99</v>
      </c>
      <c r="U1382">
        <v>0.05</v>
      </c>
      <c r="V1382" t="s">
        <v>47</v>
      </c>
      <c r="W1382">
        <v>28</v>
      </c>
      <c r="X1382" t="s">
        <v>44</v>
      </c>
      <c r="Y1382" t="s">
        <v>48</v>
      </c>
      <c r="Z1382" t="s">
        <v>49</v>
      </c>
      <c r="AA1382" t="s">
        <v>55</v>
      </c>
    </row>
    <row r="1383" spans="1:27" x14ac:dyDescent="0.25">
      <c r="A1383">
        <v>722</v>
      </c>
      <c r="B1383" t="s">
        <v>2137</v>
      </c>
      <c r="C1383" t="s">
        <v>2153</v>
      </c>
      <c r="D1383">
        <v>4</v>
      </c>
      <c r="E1383" t="s">
        <v>23</v>
      </c>
      <c r="F1383" t="s">
        <v>2154</v>
      </c>
      <c r="G1383" t="s">
        <v>44</v>
      </c>
      <c r="H1383" t="s">
        <v>1142</v>
      </c>
      <c r="I1383" t="s">
        <v>2155</v>
      </c>
      <c r="J1383" t="s">
        <v>2004</v>
      </c>
      <c r="K1383" s="7">
        <v>13</v>
      </c>
      <c r="L1383">
        <v>2538</v>
      </c>
      <c r="M1383" t="s">
        <v>4343</v>
      </c>
      <c r="N1383">
        <f>COUNTIFS(Bike_Data[Product Name],Bike_Data[[#This Row],[Product Name]])</f>
        <v>20</v>
      </c>
      <c r="O1383">
        <f>_xlfn.RANK.EQ(Bike_Data[[#This Row],[Product Name Count]],Bike_Data[Product Name Count])</f>
        <v>3563</v>
      </c>
      <c r="P13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383" t="s">
        <v>70</v>
      </c>
      <c r="R1383" t="s">
        <v>1861</v>
      </c>
      <c r="S1383">
        <v>2</v>
      </c>
      <c r="T1383">
        <v>481.99</v>
      </c>
      <c r="U1383">
        <v>0.1</v>
      </c>
      <c r="V1383" t="s">
        <v>47</v>
      </c>
      <c r="W1383">
        <v>26</v>
      </c>
      <c r="X1383" t="s">
        <v>44</v>
      </c>
      <c r="Y1383" t="s">
        <v>48</v>
      </c>
      <c r="Z1383" t="s">
        <v>49</v>
      </c>
      <c r="AA1383" t="s">
        <v>55</v>
      </c>
    </row>
    <row r="1384" spans="1:27" x14ac:dyDescent="0.25">
      <c r="A1384">
        <v>723</v>
      </c>
      <c r="B1384" t="s">
        <v>2148</v>
      </c>
      <c r="C1384" t="s">
        <v>2156</v>
      </c>
      <c r="D1384">
        <v>4</v>
      </c>
      <c r="E1384" t="s">
        <v>23</v>
      </c>
      <c r="F1384" t="s">
        <v>2157</v>
      </c>
      <c r="G1384" t="s">
        <v>44</v>
      </c>
      <c r="H1384" t="s">
        <v>163</v>
      </c>
      <c r="I1384" t="s">
        <v>2158</v>
      </c>
      <c r="J1384" t="s">
        <v>78</v>
      </c>
      <c r="K1384" s="7">
        <v>136</v>
      </c>
      <c r="L1384">
        <v>139</v>
      </c>
      <c r="M1384" t="s">
        <v>4340</v>
      </c>
      <c r="N1384">
        <f>COUNTIFS(Bike_Data[Product Name],Bike_Data[[#This Row],[Product Name]])</f>
        <v>193</v>
      </c>
      <c r="O1384">
        <f>_xlfn.RANK.EQ(Bike_Data[[#This Row],[Product Name Count]],Bike_Data[Product Name Count])</f>
        <v>1</v>
      </c>
      <c r="P13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384" t="s">
        <v>70</v>
      </c>
      <c r="R1384" t="s">
        <v>37</v>
      </c>
      <c r="S1384">
        <v>2</v>
      </c>
      <c r="T1384">
        <v>549.99</v>
      </c>
      <c r="U1384">
        <v>7.0000000000000007E-2</v>
      </c>
      <c r="V1384" t="s">
        <v>47</v>
      </c>
      <c r="W1384">
        <v>16</v>
      </c>
      <c r="X1384" t="s">
        <v>44</v>
      </c>
      <c r="Y1384" t="s">
        <v>48</v>
      </c>
      <c r="Z1384" t="s">
        <v>49</v>
      </c>
      <c r="AA1384" t="s">
        <v>50</v>
      </c>
    </row>
    <row r="1385" spans="1:27" x14ac:dyDescent="0.25">
      <c r="A1385">
        <v>723</v>
      </c>
      <c r="B1385" t="s">
        <v>2148</v>
      </c>
      <c r="C1385" t="s">
        <v>2156</v>
      </c>
      <c r="D1385">
        <v>4</v>
      </c>
      <c r="E1385" t="s">
        <v>23</v>
      </c>
      <c r="F1385" t="s">
        <v>2157</v>
      </c>
      <c r="G1385" t="s">
        <v>44</v>
      </c>
      <c r="H1385" t="s">
        <v>163</v>
      </c>
      <c r="I1385" t="s">
        <v>2158</v>
      </c>
      <c r="J1385" t="s">
        <v>42</v>
      </c>
      <c r="K1385" s="7">
        <v>131</v>
      </c>
      <c r="L1385">
        <v>275</v>
      </c>
      <c r="M1385" t="s">
        <v>4340</v>
      </c>
      <c r="N1385">
        <f>COUNTIFS(Bike_Data[Product Name],Bike_Data[[#This Row],[Product Name]])</f>
        <v>185</v>
      </c>
      <c r="O1385">
        <f>_xlfn.RANK.EQ(Bike_Data[[#This Row],[Product Name Count]],Bike_Data[Product Name Count])</f>
        <v>387</v>
      </c>
      <c r="P13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385" t="s">
        <v>36</v>
      </c>
      <c r="R1385" t="s">
        <v>37</v>
      </c>
      <c r="S1385">
        <v>1</v>
      </c>
      <c r="T1385">
        <v>599.99</v>
      </c>
      <c r="U1385">
        <v>0.05</v>
      </c>
      <c r="V1385" t="s">
        <v>47</v>
      </c>
      <c r="W1385">
        <v>20</v>
      </c>
      <c r="X1385" t="s">
        <v>44</v>
      </c>
      <c r="Y1385" t="s">
        <v>48</v>
      </c>
      <c r="Z1385" t="s">
        <v>49</v>
      </c>
      <c r="AA1385" t="s">
        <v>50</v>
      </c>
    </row>
    <row r="1386" spans="1:27" x14ac:dyDescent="0.25">
      <c r="A1386">
        <v>723</v>
      </c>
      <c r="B1386" t="s">
        <v>2148</v>
      </c>
      <c r="C1386" t="s">
        <v>2156</v>
      </c>
      <c r="D1386">
        <v>4</v>
      </c>
      <c r="E1386" t="s">
        <v>23</v>
      </c>
      <c r="F1386" t="s">
        <v>2157</v>
      </c>
      <c r="G1386" t="s">
        <v>44</v>
      </c>
      <c r="H1386" t="s">
        <v>163</v>
      </c>
      <c r="I1386" t="s">
        <v>2158</v>
      </c>
      <c r="J1386" t="s">
        <v>2005</v>
      </c>
      <c r="K1386" s="7">
        <v>17</v>
      </c>
      <c r="L1386">
        <v>2127</v>
      </c>
      <c r="M1386" t="s">
        <v>4342</v>
      </c>
      <c r="N1386">
        <f>COUNTIFS(Bike_Data[Product Name],Bike_Data[[#This Row],[Product Name]])</f>
        <v>21</v>
      </c>
      <c r="O1386">
        <f>_xlfn.RANK.EQ(Bike_Data[[#This Row],[Product Name Count]],Bike_Data[Product Name Count])</f>
        <v>3437</v>
      </c>
      <c r="P13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86" t="s">
        <v>70</v>
      </c>
      <c r="R1386" t="s">
        <v>1861</v>
      </c>
      <c r="S1386">
        <v>1</v>
      </c>
      <c r="T1386">
        <v>449.99</v>
      </c>
      <c r="U1386">
        <v>7.0000000000000007E-2</v>
      </c>
      <c r="V1386" t="s">
        <v>47</v>
      </c>
      <c r="W1386">
        <v>29</v>
      </c>
      <c r="X1386" t="s">
        <v>44</v>
      </c>
      <c r="Y1386" t="s">
        <v>48</v>
      </c>
      <c r="Z1386" t="s">
        <v>49</v>
      </c>
      <c r="AA1386" t="s">
        <v>50</v>
      </c>
    </row>
    <row r="1387" spans="1:27" x14ac:dyDescent="0.25">
      <c r="A1387">
        <v>724</v>
      </c>
      <c r="B1387" t="s">
        <v>2148</v>
      </c>
      <c r="C1387" t="s">
        <v>2153</v>
      </c>
      <c r="D1387">
        <v>4</v>
      </c>
      <c r="E1387" t="s">
        <v>23</v>
      </c>
      <c r="F1387" t="s">
        <v>2159</v>
      </c>
      <c r="G1387" t="s">
        <v>44</v>
      </c>
      <c r="H1387" t="s">
        <v>191</v>
      </c>
      <c r="I1387" t="s">
        <v>2160</v>
      </c>
      <c r="J1387" t="s">
        <v>118</v>
      </c>
      <c r="K1387" s="7">
        <v>70</v>
      </c>
      <c r="L1387">
        <v>602</v>
      </c>
      <c r="M1387" t="s">
        <v>4340</v>
      </c>
      <c r="N1387">
        <f>COUNTIFS(Bike_Data[Product Name],Bike_Data[[#This Row],[Product Name]])</f>
        <v>100</v>
      </c>
      <c r="O1387">
        <f>_xlfn.RANK.EQ(Bike_Data[[#This Row],[Product Name Count]],Bike_Data[Product Name Count])</f>
        <v>1064</v>
      </c>
      <c r="P13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387" t="s">
        <v>87</v>
      </c>
      <c r="R1387" t="s">
        <v>37</v>
      </c>
      <c r="S1387">
        <v>1</v>
      </c>
      <c r="T1387">
        <v>299.99</v>
      </c>
      <c r="U1387">
        <v>0.05</v>
      </c>
      <c r="V1387" t="s">
        <v>47</v>
      </c>
      <c r="W1387">
        <v>12</v>
      </c>
      <c r="X1387" t="s">
        <v>44</v>
      </c>
      <c r="Y1387" t="s">
        <v>48</v>
      </c>
      <c r="Z1387" t="s">
        <v>49</v>
      </c>
      <c r="AA1387" t="s">
        <v>50</v>
      </c>
    </row>
    <row r="1388" spans="1:27" x14ac:dyDescent="0.25">
      <c r="A1388">
        <v>724</v>
      </c>
      <c r="B1388" t="s">
        <v>2148</v>
      </c>
      <c r="C1388" t="s">
        <v>2153</v>
      </c>
      <c r="D1388">
        <v>4</v>
      </c>
      <c r="E1388" t="s">
        <v>23</v>
      </c>
      <c r="F1388" t="s">
        <v>2159</v>
      </c>
      <c r="G1388" t="s">
        <v>44</v>
      </c>
      <c r="H1388" t="s">
        <v>191</v>
      </c>
      <c r="I1388" t="s">
        <v>2160</v>
      </c>
      <c r="J1388" t="s">
        <v>1886</v>
      </c>
      <c r="K1388" s="7">
        <v>25</v>
      </c>
      <c r="L1388">
        <v>1648</v>
      </c>
      <c r="M1388" t="s">
        <v>4342</v>
      </c>
      <c r="N1388">
        <f>COUNTIFS(Bike_Data[Product Name],Bike_Data[[#This Row],[Product Name]])</f>
        <v>45</v>
      </c>
      <c r="O1388">
        <f>_xlfn.RANK.EQ(Bike_Data[[#This Row],[Product Name Count]],Bike_Data[Product Name Count])</f>
        <v>2420</v>
      </c>
      <c r="P13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88" t="s">
        <v>70</v>
      </c>
      <c r="R1388" t="s">
        <v>37</v>
      </c>
      <c r="S1388">
        <v>1</v>
      </c>
      <c r="T1388">
        <v>489.99</v>
      </c>
      <c r="U1388">
        <v>0.05</v>
      </c>
      <c r="V1388" t="s">
        <v>47</v>
      </c>
      <c r="W1388">
        <v>12</v>
      </c>
      <c r="X1388" t="s">
        <v>44</v>
      </c>
      <c r="Y1388" t="s">
        <v>48</v>
      </c>
      <c r="Z1388" t="s">
        <v>49</v>
      </c>
      <c r="AA1388" t="s">
        <v>50</v>
      </c>
    </row>
    <row r="1389" spans="1:27" x14ac:dyDescent="0.25">
      <c r="A1389">
        <v>724</v>
      </c>
      <c r="B1389" t="s">
        <v>2148</v>
      </c>
      <c r="C1389" t="s">
        <v>2153</v>
      </c>
      <c r="D1389">
        <v>4</v>
      </c>
      <c r="E1389" t="s">
        <v>23</v>
      </c>
      <c r="F1389" t="s">
        <v>2159</v>
      </c>
      <c r="G1389" t="s">
        <v>44</v>
      </c>
      <c r="H1389" t="s">
        <v>191</v>
      </c>
      <c r="I1389" t="s">
        <v>2160</v>
      </c>
      <c r="J1389" t="s">
        <v>1967</v>
      </c>
      <c r="K1389" s="7">
        <v>18</v>
      </c>
      <c r="L1389">
        <v>2019</v>
      </c>
      <c r="M1389" t="s">
        <v>4342</v>
      </c>
      <c r="N1389">
        <f>COUNTIFS(Bike_Data[Product Name],Bike_Data[[#This Row],[Product Name]])</f>
        <v>26</v>
      </c>
      <c r="O1389">
        <f>_xlfn.RANK.EQ(Bike_Data[[#This Row],[Product Name Count]],Bike_Data[Product Name Count])</f>
        <v>2762</v>
      </c>
      <c r="P13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89" t="s">
        <v>1867</v>
      </c>
      <c r="R1389" t="s">
        <v>40</v>
      </c>
      <c r="S1389">
        <v>1</v>
      </c>
      <c r="T1389">
        <v>2699.99</v>
      </c>
      <c r="U1389">
        <v>0.2</v>
      </c>
      <c r="V1389" t="s">
        <v>47</v>
      </c>
      <c r="W1389">
        <v>5</v>
      </c>
      <c r="X1389" t="s">
        <v>44</v>
      </c>
      <c r="Y1389" t="s">
        <v>48</v>
      </c>
      <c r="Z1389" t="s">
        <v>49</v>
      </c>
      <c r="AA1389" t="s">
        <v>50</v>
      </c>
    </row>
    <row r="1390" spans="1:27" x14ac:dyDescent="0.25">
      <c r="A1390">
        <v>724</v>
      </c>
      <c r="B1390" t="s">
        <v>2148</v>
      </c>
      <c r="C1390" t="s">
        <v>2153</v>
      </c>
      <c r="D1390">
        <v>4</v>
      </c>
      <c r="E1390" t="s">
        <v>23</v>
      </c>
      <c r="F1390" t="s">
        <v>2159</v>
      </c>
      <c r="G1390" t="s">
        <v>44</v>
      </c>
      <c r="H1390" t="s">
        <v>191</v>
      </c>
      <c r="I1390" t="s">
        <v>2160</v>
      </c>
      <c r="J1390" t="s">
        <v>2029</v>
      </c>
      <c r="K1390" s="7">
        <v>13</v>
      </c>
      <c r="L1390">
        <v>2538</v>
      </c>
      <c r="M1390" t="s">
        <v>4343</v>
      </c>
      <c r="N1390">
        <f>COUNTIFS(Bike_Data[Product Name],Bike_Data[[#This Row],[Product Name]])</f>
        <v>18</v>
      </c>
      <c r="O1390">
        <f>_xlfn.RANK.EQ(Bike_Data[[#This Row],[Product Name Count]],Bike_Data[Product Name Count])</f>
        <v>3778</v>
      </c>
      <c r="P13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390" t="s">
        <v>36</v>
      </c>
      <c r="R1390" t="s">
        <v>37</v>
      </c>
      <c r="S1390">
        <v>1</v>
      </c>
      <c r="T1390">
        <v>599.99</v>
      </c>
      <c r="U1390">
        <v>0.2</v>
      </c>
      <c r="V1390" t="s">
        <v>47</v>
      </c>
      <c r="W1390">
        <v>11</v>
      </c>
      <c r="X1390" t="s">
        <v>44</v>
      </c>
      <c r="Y1390" t="s">
        <v>48</v>
      </c>
      <c r="Z1390" t="s">
        <v>49</v>
      </c>
      <c r="AA1390" t="s">
        <v>50</v>
      </c>
    </row>
    <row r="1391" spans="1:27" x14ac:dyDescent="0.25">
      <c r="A1391">
        <v>725</v>
      </c>
      <c r="B1391" t="s">
        <v>2148</v>
      </c>
      <c r="C1391" t="s">
        <v>2156</v>
      </c>
      <c r="D1391">
        <v>4</v>
      </c>
      <c r="E1391" t="s">
        <v>23</v>
      </c>
      <c r="F1391" t="s">
        <v>2161</v>
      </c>
      <c r="G1391" t="s">
        <v>44</v>
      </c>
      <c r="H1391" t="s">
        <v>651</v>
      </c>
      <c r="I1391" t="s">
        <v>2162</v>
      </c>
      <c r="J1391" t="s">
        <v>2030</v>
      </c>
      <c r="K1391" s="7">
        <v>22</v>
      </c>
      <c r="L1391">
        <v>1719</v>
      </c>
      <c r="M1391" t="s">
        <v>4342</v>
      </c>
      <c r="N1391">
        <f>COUNTIFS(Bike_Data[Product Name],Bike_Data[[#This Row],[Product Name]])</f>
        <v>28</v>
      </c>
      <c r="O1391">
        <f>_xlfn.RANK.EQ(Bike_Data[[#This Row],[Product Name Count]],Bike_Data[Product Name Count])</f>
        <v>2595</v>
      </c>
      <c r="P13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91" t="s">
        <v>87</v>
      </c>
      <c r="R1391" t="s">
        <v>40</v>
      </c>
      <c r="S1391">
        <v>1</v>
      </c>
      <c r="T1391">
        <v>349.99</v>
      </c>
      <c r="U1391">
        <v>0.05</v>
      </c>
      <c r="V1391" t="s">
        <v>47</v>
      </c>
      <c r="W1391">
        <v>0</v>
      </c>
      <c r="X1391" t="s">
        <v>44</v>
      </c>
      <c r="Y1391" t="s">
        <v>48</v>
      </c>
      <c r="Z1391" t="s">
        <v>49</v>
      </c>
      <c r="AA1391" t="s">
        <v>55</v>
      </c>
    </row>
    <row r="1392" spans="1:27" x14ac:dyDescent="0.25">
      <c r="A1392">
        <v>725</v>
      </c>
      <c r="B1392" t="s">
        <v>2148</v>
      </c>
      <c r="C1392" t="s">
        <v>2156</v>
      </c>
      <c r="D1392">
        <v>4</v>
      </c>
      <c r="E1392" t="s">
        <v>23</v>
      </c>
      <c r="F1392" t="s">
        <v>2161</v>
      </c>
      <c r="G1392" t="s">
        <v>44</v>
      </c>
      <c r="H1392" t="s">
        <v>651</v>
      </c>
      <c r="I1392" t="s">
        <v>2162</v>
      </c>
      <c r="J1392" t="s">
        <v>1887</v>
      </c>
      <c r="K1392" s="7">
        <v>18</v>
      </c>
      <c r="L1392">
        <v>2019</v>
      </c>
      <c r="M1392" t="s">
        <v>4342</v>
      </c>
      <c r="N1392">
        <f>COUNTIFS(Bike_Data[Product Name],Bike_Data[[#This Row],[Product Name]])</f>
        <v>25</v>
      </c>
      <c r="O1392">
        <f>_xlfn.RANK.EQ(Bike_Data[[#This Row],[Product Name Count]],Bike_Data[Product Name Count])</f>
        <v>2944</v>
      </c>
      <c r="P13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92" t="s">
        <v>29</v>
      </c>
      <c r="R1392" t="s">
        <v>40</v>
      </c>
      <c r="S1392">
        <v>2</v>
      </c>
      <c r="T1392">
        <v>3499.99</v>
      </c>
      <c r="U1392">
        <v>0.1</v>
      </c>
      <c r="V1392" t="s">
        <v>47</v>
      </c>
      <c r="W1392">
        <v>4</v>
      </c>
      <c r="X1392" t="s">
        <v>44</v>
      </c>
      <c r="Y1392" t="s">
        <v>48</v>
      </c>
      <c r="Z1392" t="s">
        <v>49</v>
      </c>
      <c r="AA1392" t="s">
        <v>55</v>
      </c>
    </row>
    <row r="1393" spans="1:27" x14ac:dyDescent="0.25">
      <c r="A1393">
        <v>725</v>
      </c>
      <c r="B1393" t="s">
        <v>2148</v>
      </c>
      <c r="C1393" t="s">
        <v>2156</v>
      </c>
      <c r="D1393">
        <v>4</v>
      </c>
      <c r="E1393" t="s">
        <v>23</v>
      </c>
      <c r="F1393" t="s">
        <v>2161</v>
      </c>
      <c r="G1393" t="s">
        <v>44</v>
      </c>
      <c r="H1393" t="s">
        <v>651</v>
      </c>
      <c r="I1393" t="s">
        <v>2162</v>
      </c>
      <c r="J1393" t="s">
        <v>2163</v>
      </c>
      <c r="K1393" s="7">
        <v>19</v>
      </c>
      <c r="L1393">
        <v>1886</v>
      </c>
      <c r="M1393" t="s">
        <v>4342</v>
      </c>
      <c r="N1393">
        <f>COUNTIFS(Bike_Data[Product Name],Bike_Data[[#This Row],[Product Name]])</f>
        <v>21</v>
      </c>
      <c r="O1393">
        <f>_xlfn.RANK.EQ(Bike_Data[[#This Row],[Product Name Count]],Bike_Data[Product Name Count])</f>
        <v>3437</v>
      </c>
      <c r="P13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93" t="s">
        <v>36</v>
      </c>
      <c r="R1393" t="s">
        <v>37</v>
      </c>
      <c r="S1393">
        <v>2</v>
      </c>
      <c r="T1393">
        <v>799.99</v>
      </c>
      <c r="U1393">
        <v>7.0000000000000007E-2</v>
      </c>
      <c r="V1393" t="s">
        <v>47</v>
      </c>
      <c r="W1393">
        <v>25</v>
      </c>
      <c r="X1393" t="s">
        <v>44</v>
      </c>
      <c r="Y1393" t="s">
        <v>48</v>
      </c>
      <c r="Z1393" t="s">
        <v>49</v>
      </c>
      <c r="AA1393" t="s">
        <v>55</v>
      </c>
    </row>
    <row r="1394" spans="1:27" x14ac:dyDescent="0.25">
      <c r="A1394">
        <v>725</v>
      </c>
      <c r="B1394" t="s">
        <v>2148</v>
      </c>
      <c r="C1394" t="s">
        <v>2156</v>
      </c>
      <c r="D1394">
        <v>4</v>
      </c>
      <c r="E1394" t="s">
        <v>23</v>
      </c>
      <c r="F1394" t="s">
        <v>2161</v>
      </c>
      <c r="G1394" t="s">
        <v>44</v>
      </c>
      <c r="H1394" t="s">
        <v>651</v>
      </c>
      <c r="I1394" t="s">
        <v>2162</v>
      </c>
      <c r="J1394" t="s">
        <v>1913</v>
      </c>
      <c r="K1394" s="7">
        <v>11</v>
      </c>
      <c r="L1394">
        <v>2664</v>
      </c>
      <c r="M1394" t="s">
        <v>4343</v>
      </c>
      <c r="N1394">
        <f>COUNTIFS(Bike_Data[Product Name],Bike_Data[[#This Row],[Product Name]])</f>
        <v>18</v>
      </c>
      <c r="O1394">
        <f>_xlfn.RANK.EQ(Bike_Data[[#This Row],[Product Name Count]],Bike_Data[Product Name Count])</f>
        <v>3778</v>
      </c>
      <c r="P13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394" t="s">
        <v>87</v>
      </c>
      <c r="R1394" t="s">
        <v>40</v>
      </c>
      <c r="S1394">
        <v>1</v>
      </c>
      <c r="T1394">
        <v>209.99</v>
      </c>
      <c r="U1394">
        <v>0.1</v>
      </c>
      <c r="V1394" t="s">
        <v>47</v>
      </c>
      <c r="W1394">
        <v>26</v>
      </c>
      <c r="X1394" t="s">
        <v>44</v>
      </c>
      <c r="Y1394" t="s">
        <v>48</v>
      </c>
      <c r="Z1394" t="s">
        <v>49</v>
      </c>
      <c r="AA1394" t="s">
        <v>55</v>
      </c>
    </row>
    <row r="1395" spans="1:27" x14ac:dyDescent="0.25">
      <c r="A1395">
        <v>726</v>
      </c>
      <c r="B1395" t="s">
        <v>2148</v>
      </c>
      <c r="C1395" t="s">
        <v>2164</v>
      </c>
      <c r="D1395">
        <v>4</v>
      </c>
      <c r="E1395" t="s">
        <v>23</v>
      </c>
      <c r="F1395" t="s">
        <v>2165</v>
      </c>
      <c r="G1395" t="s">
        <v>44</v>
      </c>
      <c r="H1395" t="s">
        <v>271</v>
      </c>
      <c r="I1395" t="s">
        <v>2166</v>
      </c>
      <c r="J1395" t="s">
        <v>1886</v>
      </c>
      <c r="K1395" s="7">
        <v>25</v>
      </c>
      <c r="L1395">
        <v>1648</v>
      </c>
      <c r="M1395" t="s">
        <v>4342</v>
      </c>
      <c r="N1395">
        <f>COUNTIFS(Bike_Data[Product Name],Bike_Data[[#This Row],[Product Name]])</f>
        <v>45</v>
      </c>
      <c r="O1395">
        <f>_xlfn.RANK.EQ(Bike_Data[[#This Row],[Product Name Count]],Bike_Data[Product Name Count])</f>
        <v>2420</v>
      </c>
      <c r="P13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95" t="s">
        <v>36</v>
      </c>
      <c r="R1395" t="s">
        <v>37</v>
      </c>
      <c r="S1395">
        <v>1</v>
      </c>
      <c r="T1395">
        <v>489.99</v>
      </c>
      <c r="U1395">
        <v>0.2</v>
      </c>
      <c r="V1395" t="s">
        <v>47</v>
      </c>
      <c r="W1395">
        <v>30</v>
      </c>
      <c r="X1395" t="s">
        <v>44</v>
      </c>
      <c r="Y1395" t="s">
        <v>48</v>
      </c>
      <c r="Z1395" t="s">
        <v>49</v>
      </c>
      <c r="AA1395" t="s">
        <v>50</v>
      </c>
    </row>
    <row r="1396" spans="1:27" x14ac:dyDescent="0.25">
      <c r="A1396">
        <v>729</v>
      </c>
      <c r="B1396" t="s">
        <v>2164</v>
      </c>
      <c r="C1396" t="s">
        <v>2153</v>
      </c>
      <c r="D1396">
        <v>4</v>
      </c>
      <c r="E1396" t="s">
        <v>23</v>
      </c>
      <c r="F1396" t="s">
        <v>2172</v>
      </c>
      <c r="G1396" t="s">
        <v>44</v>
      </c>
      <c r="H1396" t="s">
        <v>417</v>
      </c>
      <c r="I1396" t="s">
        <v>2173</v>
      </c>
      <c r="J1396" t="s">
        <v>1979</v>
      </c>
      <c r="K1396" s="7">
        <v>19</v>
      </c>
      <c r="L1396">
        <v>1886</v>
      </c>
      <c r="M1396" t="s">
        <v>4342</v>
      </c>
      <c r="N1396">
        <f>COUNTIFS(Bike_Data[Product Name],Bike_Data[[#This Row],[Product Name]])</f>
        <v>26</v>
      </c>
      <c r="O1396">
        <f>_xlfn.RANK.EQ(Bike_Data[[#This Row],[Product Name Count]],Bike_Data[Product Name Count])</f>
        <v>2762</v>
      </c>
      <c r="P13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396" t="s">
        <v>87</v>
      </c>
      <c r="R1396" t="s">
        <v>37</v>
      </c>
      <c r="S1396">
        <v>2</v>
      </c>
      <c r="T1396">
        <v>339.99</v>
      </c>
      <c r="U1396">
        <v>0.1</v>
      </c>
      <c r="V1396" t="s">
        <v>47</v>
      </c>
      <c r="W1396">
        <v>4</v>
      </c>
      <c r="X1396" t="s">
        <v>44</v>
      </c>
      <c r="Y1396" t="s">
        <v>48</v>
      </c>
      <c r="Z1396" t="s">
        <v>49</v>
      </c>
      <c r="AA1396" t="s">
        <v>55</v>
      </c>
    </row>
    <row r="1397" spans="1:27" x14ac:dyDescent="0.25">
      <c r="A1397">
        <v>730</v>
      </c>
      <c r="B1397" t="s">
        <v>2153</v>
      </c>
      <c r="C1397" t="s">
        <v>2156</v>
      </c>
      <c r="D1397">
        <v>4</v>
      </c>
      <c r="E1397" t="s">
        <v>23</v>
      </c>
      <c r="F1397" t="s">
        <v>2174</v>
      </c>
      <c r="G1397" t="s">
        <v>44</v>
      </c>
      <c r="H1397" t="s">
        <v>606</v>
      </c>
      <c r="I1397" t="s">
        <v>2175</v>
      </c>
      <c r="J1397" t="s">
        <v>109</v>
      </c>
      <c r="K1397" s="7">
        <v>138</v>
      </c>
      <c r="L1397">
        <v>1</v>
      </c>
      <c r="M1397" t="s">
        <v>4340</v>
      </c>
      <c r="N1397">
        <f>COUNTIFS(Bike_Data[Product Name],Bike_Data[[#This Row],[Product Name]])</f>
        <v>193</v>
      </c>
      <c r="O1397">
        <f>_xlfn.RANK.EQ(Bike_Data[[#This Row],[Product Name Count]],Bike_Data[Product Name Count])</f>
        <v>1</v>
      </c>
      <c r="P13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397" t="s">
        <v>36</v>
      </c>
      <c r="R1397" t="s">
        <v>37</v>
      </c>
      <c r="S1397">
        <v>1</v>
      </c>
      <c r="T1397">
        <v>269.99</v>
      </c>
      <c r="U1397">
        <v>0.1</v>
      </c>
      <c r="V1397" t="s">
        <v>47</v>
      </c>
      <c r="W1397">
        <v>1</v>
      </c>
      <c r="X1397" t="s">
        <v>44</v>
      </c>
      <c r="Y1397" t="s">
        <v>48</v>
      </c>
      <c r="Z1397" t="s">
        <v>49</v>
      </c>
      <c r="AA1397" t="s">
        <v>50</v>
      </c>
    </row>
    <row r="1398" spans="1:27" x14ac:dyDescent="0.25">
      <c r="A1398">
        <v>730</v>
      </c>
      <c r="B1398" t="s">
        <v>2153</v>
      </c>
      <c r="C1398" t="s">
        <v>2156</v>
      </c>
      <c r="D1398">
        <v>4</v>
      </c>
      <c r="E1398" t="s">
        <v>23</v>
      </c>
      <c r="F1398" t="s">
        <v>2174</v>
      </c>
      <c r="G1398" t="s">
        <v>44</v>
      </c>
      <c r="H1398" t="s">
        <v>606</v>
      </c>
      <c r="I1398" t="s">
        <v>2175</v>
      </c>
      <c r="J1398" t="s">
        <v>2012</v>
      </c>
      <c r="K1398" s="7">
        <v>13</v>
      </c>
      <c r="L1398">
        <v>2538</v>
      </c>
      <c r="M1398" t="s">
        <v>4343</v>
      </c>
      <c r="N1398">
        <f>COUNTIFS(Bike_Data[Product Name],Bike_Data[[#This Row],[Product Name]])</f>
        <v>20</v>
      </c>
      <c r="O1398">
        <f>_xlfn.RANK.EQ(Bike_Data[[#This Row],[Product Name Count]],Bike_Data[Product Name Count])</f>
        <v>3563</v>
      </c>
      <c r="P13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398" t="s">
        <v>87</v>
      </c>
      <c r="R1398" t="s">
        <v>37</v>
      </c>
      <c r="S1398">
        <v>2</v>
      </c>
      <c r="T1398">
        <v>349.99</v>
      </c>
      <c r="U1398">
        <v>7.0000000000000007E-2</v>
      </c>
      <c r="V1398" t="s">
        <v>47</v>
      </c>
      <c r="W1398">
        <v>22</v>
      </c>
      <c r="X1398" t="s">
        <v>44</v>
      </c>
      <c r="Y1398" t="s">
        <v>48</v>
      </c>
      <c r="Z1398" t="s">
        <v>49</v>
      </c>
      <c r="AA1398" t="s">
        <v>50</v>
      </c>
    </row>
    <row r="1399" spans="1:27" x14ac:dyDescent="0.25">
      <c r="A1399">
        <v>730</v>
      </c>
      <c r="B1399" t="s">
        <v>2153</v>
      </c>
      <c r="C1399" t="s">
        <v>2156</v>
      </c>
      <c r="D1399">
        <v>4</v>
      </c>
      <c r="E1399" t="s">
        <v>23</v>
      </c>
      <c r="F1399" t="s">
        <v>2174</v>
      </c>
      <c r="G1399" t="s">
        <v>44</v>
      </c>
      <c r="H1399" t="s">
        <v>606</v>
      </c>
      <c r="I1399" t="s">
        <v>2175</v>
      </c>
      <c r="J1399" t="s">
        <v>1961</v>
      </c>
      <c r="K1399" s="7">
        <v>10</v>
      </c>
      <c r="L1399">
        <v>2730</v>
      </c>
      <c r="M1399" t="s">
        <v>4343</v>
      </c>
      <c r="N1399">
        <f>COUNTIFS(Bike_Data[Product Name],Bike_Data[[#This Row],[Product Name]])</f>
        <v>18</v>
      </c>
      <c r="O1399">
        <f>_xlfn.RANK.EQ(Bike_Data[[#This Row],[Product Name Count]],Bike_Data[Product Name Count])</f>
        <v>3778</v>
      </c>
      <c r="P13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399" t="s">
        <v>1867</v>
      </c>
      <c r="R1399" t="s">
        <v>40</v>
      </c>
      <c r="S1399">
        <v>2</v>
      </c>
      <c r="T1399">
        <v>2599.9899999999998</v>
      </c>
      <c r="U1399">
        <v>0.05</v>
      </c>
      <c r="V1399" t="s">
        <v>47</v>
      </c>
      <c r="W1399">
        <v>17</v>
      </c>
      <c r="X1399" t="s">
        <v>44</v>
      </c>
      <c r="Y1399" t="s">
        <v>48</v>
      </c>
      <c r="Z1399" t="s">
        <v>49</v>
      </c>
      <c r="AA1399" t="s">
        <v>50</v>
      </c>
    </row>
    <row r="1400" spans="1:27" x14ac:dyDescent="0.25">
      <c r="A1400">
        <v>730</v>
      </c>
      <c r="B1400" t="s">
        <v>2153</v>
      </c>
      <c r="C1400" t="s">
        <v>2156</v>
      </c>
      <c r="D1400">
        <v>4</v>
      </c>
      <c r="E1400" t="s">
        <v>23</v>
      </c>
      <c r="F1400" t="s">
        <v>2174</v>
      </c>
      <c r="G1400" t="s">
        <v>44</v>
      </c>
      <c r="H1400" t="s">
        <v>606</v>
      </c>
      <c r="I1400" t="s">
        <v>2175</v>
      </c>
      <c r="J1400" t="s">
        <v>1921</v>
      </c>
      <c r="K1400" s="7">
        <v>10</v>
      </c>
      <c r="L1400">
        <v>2730</v>
      </c>
      <c r="M1400" t="s">
        <v>4343</v>
      </c>
      <c r="N1400">
        <f>COUNTIFS(Bike_Data[Product Name],Bike_Data[[#This Row],[Product Name]])</f>
        <v>16</v>
      </c>
      <c r="O1400">
        <f>_xlfn.RANK.EQ(Bike_Data[[#This Row],[Product Name Count]],Bike_Data[Product Name Count])</f>
        <v>3937</v>
      </c>
      <c r="P14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400" t="s">
        <v>36</v>
      </c>
      <c r="R1400" t="s">
        <v>1861</v>
      </c>
      <c r="S1400">
        <v>1</v>
      </c>
      <c r="T1400">
        <v>402.99</v>
      </c>
      <c r="U1400">
        <v>0.1</v>
      </c>
      <c r="V1400" t="s">
        <v>47</v>
      </c>
      <c r="W1400">
        <v>29</v>
      </c>
      <c r="X1400" t="s">
        <v>44</v>
      </c>
      <c r="Y1400" t="s">
        <v>48</v>
      </c>
      <c r="Z1400" t="s">
        <v>49</v>
      </c>
      <c r="AA1400" t="s">
        <v>50</v>
      </c>
    </row>
    <row r="1401" spans="1:27" x14ac:dyDescent="0.25">
      <c r="A1401">
        <v>732</v>
      </c>
      <c r="B1401" t="s">
        <v>2181</v>
      </c>
      <c r="C1401" t="s">
        <v>2182</v>
      </c>
      <c r="D1401">
        <v>4</v>
      </c>
      <c r="E1401" t="s">
        <v>23</v>
      </c>
      <c r="F1401" t="s">
        <v>2183</v>
      </c>
      <c r="G1401" t="s">
        <v>44</v>
      </c>
      <c r="H1401" t="s">
        <v>651</v>
      </c>
      <c r="I1401" t="s">
        <v>2184</v>
      </c>
      <c r="J1401" t="s">
        <v>41</v>
      </c>
      <c r="K1401" s="7">
        <v>62</v>
      </c>
      <c r="L1401">
        <v>1134</v>
      </c>
      <c r="M1401" t="s">
        <v>4341</v>
      </c>
      <c r="N1401">
        <f>COUNTIFS(Bike_Data[Product Name],Bike_Data[[#This Row],[Product Name]])</f>
        <v>97</v>
      </c>
      <c r="O1401">
        <f>_xlfn.RANK.EQ(Bike_Data[[#This Row],[Product Name Count]],Bike_Data[Product Name Count])</f>
        <v>1262</v>
      </c>
      <c r="P14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401" t="s">
        <v>39</v>
      </c>
      <c r="R1401" t="s">
        <v>40</v>
      </c>
      <c r="S1401">
        <v>2</v>
      </c>
      <c r="T1401">
        <v>2899.99</v>
      </c>
      <c r="U1401">
        <v>7.0000000000000007E-2</v>
      </c>
      <c r="V1401" t="s">
        <v>47</v>
      </c>
      <c r="W1401">
        <v>2</v>
      </c>
      <c r="X1401" t="s">
        <v>44</v>
      </c>
      <c r="Y1401" t="s">
        <v>48</v>
      </c>
      <c r="Z1401" t="s">
        <v>49</v>
      </c>
      <c r="AA1401" t="s">
        <v>55</v>
      </c>
    </row>
    <row r="1402" spans="1:27" x14ac:dyDescent="0.25">
      <c r="A1402">
        <v>732</v>
      </c>
      <c r="B1402" t="s">
        <v>2181</v>
      </c>
      <c r="C1402" t="s">
        <v>2182</v>
      </c>
      <c r="D1402">
        <v>4</v>
      </c>
      <c r="E1402" t="s">
        <v>23</v>
      </c>
      <c r="F1402" t="s">
        <v>2183</v>
      </c>
      <c r="G1402" t="s">
        <v>44</v>
      </c>
      <c r="H1402" t="s">
        <v>651</v>
      </c>
      <c r="I1402" t="s">
        <v>2184</v>
      </c>
      <c r="J1402" t="s">
        <v>1899</v>
      </c>
      <c r="K1402" s="7">
        <v>11</v>
      </c>
      <c r="L1402">
        <v>2664</v>
      </c>
      <c r="M1402" t="s">
        <v>4343</v>
      </c>
      <c r="N1402">
        <f>COUNTIFS(Bike_Data[Product Name],Bike_Data[[#This Row],[Product Name]])</f>
        <v>14</v>
      </c>
      <c r="O1402">
        <f>_xlfn.RANK.EQ(Bike_Data[[#This Row],[Product Name Count]],Bike_Data[Product Name Count])</f>
        <v>4078</v>
      </c>
      <c r="P14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402" t="s">
        <v>39</v>
      </c>
      <c r="R1402" t="s">
        <v>40</v>
      </c>
      <c r="S1402">
        <v>1</v>
      </c>
      <c r="T1402">
        <v>5299.99</v>
      </c>
      <c r="U1402">
        <v>7.0000000000000007E-2</v>
      </c>
      <c r="V1402" t="s">
        <v>47</v>
      </c>
      <c r="W1402">
        <v>0</v>
      </c>
      <c r="X1402" t="s">
        <v>44</v>
      </c>
      <c r="Y1402" t="s">
        <v>48</v>
      </c>
      <c r="Z1402" t="s">
        <v>49</v>
      </c>
      <c r="AA1402" t="s">
        <v>55</v>
      </c>
    </row>
    <row r="1403" spans="1:27" x14ac:dyDescent="0.25">
      <c r="A1403">
        <v>733</v>
      </c>
      <c r="B1403" t="s">
        <v>2181</v>
      </c>
      <c r="C1403" t="s">
        <v>2177</v>
      </c>
      <c r="D1403">
        <v>4</v>
      </c>
      <c r="E1403" t="s">
        <v>23</v>
      </c>
      <c r="F1403" t="s">
        <v>2185</v>
      </c>
      <c r="G1403" t="s">
        <v>44</v>
      </c>
      <c r="H1403" t="s">
        <v>323</v>
      </c>
      <c r="I1403" t="s">
        <v>2186</v>
      </c>
      <c r="J1403" t="s">
        <v>1886</v>
      </c>
      <c r="K1403" s="7">
        <v>25</v>
      </c>
      <c r="L1403">
        <v>1648</v>
      </c>
      <c r="M1403" t="s">
        <v>4342</v>
      </c>
      <c r="N1403">
        <f>COUNTIFS(Bike_Data[Product Name],Bike_Data[[#This Row],[Product Name]])</f>
        <v>45</v>
      </c>
      <c r="O1403">
        <f>_xlfn.RANK.EQ(Bike_Data[[#This Row],[Product Name Count]],Bike_Data[Product Name Count])</f>
        <v>2420</v>
      </c>
      <c r="P14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03" t="s">
        <v>70</v>
      </c>
      <c r="R1403" t="s">
        <v>37</v>
      </c>
      <c r="S1403">
        <v>2</v>
      </c>
      <c r="T1403">
        <v>489.99</v>
      </c>
      <c r="U1403">
        <v>0.1</v>
      </c>
      <c r="V1403" t="s">
        <v>47</v>
      </c>
      <c r="W1403">
        <v>12</v>
      </c>
      <c r="X1403" t="s">
        <v>44</v>
      </c>
      <c r="Y1403" t="s">
        <v>48</v>
      </c>
      <c r="Z1403" t="s">
        <v>49</v>
      </c>
      <c r="AA1403" t="s">
        <v>55</v>
      </c>
    </row>
    <row r="1404" spans="1:27" x14ac:dyDescent="0.25">
      <c r="A1404">
        <v>733</v>
      </c>
      <c r="B1404" t="s">
        <v>2181</v>
      </c>
      <c r="C1404" t="s">
        <v>2177</v>
      </c>
      <c r="D1404">
        <v>4</v>
      </c>
      <c r="E1404" t="s">
        <v>23</v>
      </c>
      <c r="F1404" t="s">
        <v>2185</v>
      </c>
      <c r="G1404" t="s">
        <v>44</v>
      </c>
      <c r="H1404" t="s">
        <v>323</v>
      </c>
      <c r="I1404" t="s">
        <v>2186</v>
      </c>
      <c r="J1404" t="s">
        <v>1967</v>
      </c>
      <c r="K1404" s="7">
        <v>18</v>
      </c>
      <c r="L1404">
        <v>2019</v>
      </c>
      <c r="M1404" t="s">
        <v>4342</v>
      </c>
      <c r="N1404">
        <f>COUNTIFS(Bike_Data[Product Name],Bike_Data[[#This Row],[Product Name]])</f>
        <v>26</v>
      </c>
      <c r="O1404">
        <f>_xlfn.RANK.EQ(Bike_Data[[#This Row],[Product Name Count]],Bike_Data[Product Name Count])</f>
        <v>2762</v>
      </c>
      <c r="P14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04" t="s">
        <v>1867</v>
      </c>
      <c r="R1404" t="s">
        <v>40</v>
      </c>
      <c r="S1404">
        <v>1</v>
      </c>
      <c r="T1404">
        <v>2699.99</v>
      </c>
      <c r="U1404">
        <v>0.2</v>
      </c>
      <c r="V1404" t="s">
        <v>47</v>
      </c>
      <c r="W1404">
        <v>5</v>
      </c>
      <c r="X1404" t="s">
        <v>44</v>
      </c>
      <c r="Y1404" t="s">
        <v>48</v>
      </c>
      <c r="Z1404" t="s">
        <v>49</v>
      </c>
      <c r="AA1404" t="s">
        <v>55</v>
      </c>
    </row>
    <row r="1405" spans="1:27" x14ac:dyDescent="0.25">
      <c r="A1405">
        <v>733</v>
      </c>
      <c r="B1405" t="s">
        <v>2181</v>
      </c>
      <c r="C1405" t="s">
        <v>2177</v>
      </c>
      <c r="D1405">
        <v>4</v>
      </c>
      <c r="E1405" t="s">
        <v>23</v>
      </c>
      <c r="F1405" t="s">
        <v>2185</v>
      </c>
      <c r="G1405" t="s">
        <v>44</v>
      </c>
      <c r="H1405" t="s">
        <v>323</v>
      </c>
      <c r="I1405" t="s">
        <v>2186</v>
      </c>
      <c r="J1405" t="s">
        <v>1992</v>
      </c>
      <c r="K1405" s="7">
        <v>7</v>
      </c>
      <c r="L1405">
        <v>2823</v>
      </c>
      <c r="M1405" t="s">
        <v>4343</v>
      </c>
      <c r="N1405">
        <f>COUNTIFS(Bike_Data[Product Name],Bike_Data[[#This Row],[Product Name]])</f>
        <v>16</v>
      </c>
      <c r="O1405">
        <f>_xlfn.RANK.EQ(Bike_Data[[#This Row],[Product Name Count]],Bike_Data[Product Name Count])</f>
        <v>3937</v>
      </c>
      <c r="P14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405" t="s">
        <v>87</v>
      </c>
      <c r="R1405" t="s">
        <v>1861</v>
      </c>
      <c r="S1405">
        <v>1</v>
      </c>
      <c r="T1405">
        <v>109.99</v>
      </c>
      <c r="U1405">
        <v>0.05</v>
      </c>
      <c r="V1405" t="s">
        <v>47</v>
      </c>
      <c r="W1405">
        <v>22</v>
      </c>
      <c r="X1405" t="s">
        <v>44</v>
      </c>
      <c r="Y1405" t="s">
        <v>48</v>
      </c>
      <c r="Z1405" t="s">
        <v>49</v>
      </c>
      <c r="AA1405" t="s">
        <v>55</v>
      </c>
    </row>
    <row r="1406" spans="1:27" x14ac:dyDescent="0.25">
      <c r="A1406">
        <v>736</v>
      </c>
      <c r="B1406" t="s">
        <v>2177</v>
      </c>
      <c r="C1406" t="s">
        <v>2190</v>
      </c>
      <c r="D1406">
        <v>4</v>
      </c>
      <c r="E1406" t="s">
        <v>23</v>
      </c>
      <c r="F1406" t="s">
        <v>2191</v>
      </c>
      <c r="G1406" t="s">
        <v>44</v>
      </c>
      <c r="H1406" t="s">
        <v>798</v>
      </c>
      <c r="I1406" t="s">
        <v>2192</v>
      </c>
      <c r="J1406" t="s">
        <v>68</v>
      </c>
      <c r="K1406" s="7">
        <v>61</v>
      </c>
      <c r="L1406">
        <v>1196</v>
      </c>
      <c r="M1406" t="s">
        <v>4341</v>
      </c>
      <c r="N1406">
        <f>COUNTIFS(Bike_Data[Product Name],Bike_Data[[#This Row],[Product Name]])</f>
        <v>91</v>
      </c>
      <c r="O1406">
        <f>_xlfn.RANK.EQ(Bike_Data[[#This Row],[Product Name Count]],Bike_Data[Product Name Count])</f>
        <v>1553</v>
      </c>
      <c r="P14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406" t="s">
        <v>36</v>
      </c>
      <c r="R1406" t="s">
        <v>69</v>
      </c>
      <c r="S1406">
        <v>1</v>
      </c>
      <c r="T1406">
        <v>429</v>
      </c>
      <c r="U1406">
        <v>0.1</v>
      </c>
      <c r="V1406" t="s">
        <v>47</v>
      </c>
      <c r="W1406">
        <v>3</v>
      </c>
      <c r="X1406" t="s">
        <v>44</v>
      </c>
      <c r="Y1406" t="s">
        <v>48</v>
      </c>
      <c r="Z1406" t="s">
        <v>49</v>
      </c>
      <c r="AA1406" t="s">
        <v>55</v>
      </c>
    </row>
    <row r="1407" spans="1:27" x14ac:dyDescent="0.25">
      <c r="A1407">
        <v>736</v>
      </c>
      <c r="B1407" t="s">
        <v>2177</v>
      </c>
      <c r="C1407" t="s">
        <v>2190</v>
      </c>
      <c r="D1407">
        <v>4</v>
      </c>
      <c r="E1407" t="s">
        <v>23</v>
      </c>
      <c r="F1407" t="s">
        <v>2191</v>
      </c>
      <c r="G1407" t="s">
        <v>44</v>
      </c>
      <c r="H1407" t="s">
        <v>798</v>
      </c>
      <c r="I1407" t="s">
        <v>2192</v>
      </c>
      <c r="J1407" t="s">
        <v>1868</v>
      </c>
      <c r="K1407" s="7">
        <v>20</v>
      </c>
      <c r="L1407">
        <v>1826</v>
      </c>
      <c r="M1407" t="s">
        <v>4342</v>
      </c>
      <c r="N1407">
        <f>COUNTIFS(Bike_Data[Product Name],Bike_Data[[#This Row],[Product Name]])</f>
        <v>28</v>
      </c>
      <c r="O1407">
        <f>_xlfn.RANK.EQ(Bike_Data[[#This Row],[Product Name Count]],Bike_Data[Product Name Count])</f>
        <v>2595</v>
      </c>
      <c r="P14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07" t="s">
        <v>1867</v>
      </c>
      <c r="R1407" t="s">
        <v>40</v>
      </c>
      <c r="S1407">
        <v>2</v>
      </c>
      <c r="T1407">
        <v>5499.99</v>
      </c>
      <c r="U1407">
        <v>0.05</v>
      </c>
      <c r="V1407" t="s">
        <v>47</v>
      </c>
      <c r="W1407">
        <v>20</v>
      </c>
      <c r="X1407" t="s">
        <v>44</v>
      </c>
      <c r="Y1407" t="s">
        <v>48</v>
      </c>
      <c r="Z1407" t="s">
        <v>49</v>
      </c>
      <c r="AA1407" t="s">
        <v>55</v>
      </c>
    </row>
    <row r="1408" spans="1:27" x14ac:dyDescent="0.25">
      <c r="A1408">
        <v>736</v>
      </c>
      <c r="B1408" t="s">
        <v>2177</v>
      </c>
      <c r="C1408" t="s">
        <v>2190</v>
      </c>
      <c r="D1408">
        <v>4</v>
      </c>
      <c r="E1408" t="s">
        <v>23</v>
      </c>
      <c r="F1408" t="s">
        <v>2191</v>
      </c>
      <c r="G1408" t="s">
        <v>44</v>
      </c>
      <c r="H1408" t="s">
        <v>798</v>
      </c>
      <c r="I1408" t="s">
        <v>2192</v>
      </c>
      <c r="J1408" t="s">
        <v>1887</v>
      </c>
      <c r="K1408" s="7">
        <v>18</v>
      </c>
      <c r="L1408">
        <v>2019</v>
      </c>
      <c r="M1408" t="s">
        <v>4342</v>
      </c>
      <c r="N1408">
        <f>COUNTIFS(Bike_Data[Product Name],Bike_Data[[#This Row],[Product Name]])</f>
        <v>25</v>
      </c>
      <c r="O1408">
        <f>_xlfn.RANK.EQ(Bike_Data[[#This Row],[Product Name Count]],Bike_Data[Product Name Count])</f>
        <v>2944</v>
      </c>
      <c r="P14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08" t="s">
        <v>29</v>
      </c>
      <c r="R1408" t="s">
        <v>40</v>
      </c>
      <c r="S1408">
        <v>2</v>
      </c>
      <c r="T1408">
        <v>3499.99</v>
      </c>
      <c r="U1408">
        <v>0.2</v>
      </c>
      <c r="V1408" t="s">
        <v>47</v>
      </c>
      <c r="W1408">
        <v>4</v>
      </c>
      <c r="X1408" t="s">
        <v>44</v>
      </c>
      <c r="Y1408" t="s">
        <v>48</v>
      </c>
      <c r="Z1408" t="s">
        <v>49</v>
      </c>
      <c r="AA1408" t="s">
        <v>55</v>
      </c>
    </row>
    <row r="1409" spans="1:27" x14ac:dyDescent="0.25">
      <c r="A1409">
        <v>737</v>
      </c>
      <c r="B1409" t="s">
        <v>2177</v>
      </c>
      <c r="C1409" t="s">
        <v>2190</v>
      </c>
      <c r="D1409">
        <v>4</v>
      </c>
      <c r="E1409" t="s">
        <v>23</v>
      </c>
      <c r="F1409" t="s">
        <v>2193</v>
      </c>
      <c r="G1409" t="s">
        <v>44</v>
      </c>
      <c r="H1409" t="s">
        <v>570</v>
      </c>
      <c r="I1409" t="s">
        <v>2194</v>
      </c>
      <c r="J1409" t="s">
        <v>165</v>
      </c>
      <c r="K1409" s="7">
        <v>57</v>
      </c>
      <c r="L1409">
        <v>1316</v>
      </c>
      <c r="M1409" t="s">
        <v>4341</v>
      </c>
      <c r="N1409">
        <f>COUNTIFS(Bike_Data[Product Name],Bike_Data[[#This Row],[Product Name]])</f>
        <v>78</v>
      </c>
      <c r="O1409">
        <f>_xlfn.RANK.EQ(Bike_Data[[#This Row],[Product Name Count]],Bike_Data[Product Name Count])</f>
        <v>2170</v>
      </c>
      <c r="P14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409" t="s">
        <v>36</v>
      </c>
      <c r="R1409" t="s">
        <v>69</v>
      </c>
      <c r="S1409">
        <v>2</v>
      </c>
      <c r="T1409">
        <v>449</v>
      </c>
      <c r="U1409">
        <v>7.0000000000000007E-2</v>
      </c>
      <c r="V1409" t="s">
        <v>47</v>
      </c>
      <c r="W1409">
        <v>15</v>
      </c>
      <c r="X1409" t="s">
        <v>44</v>
      </c>
      <c r="Y1409" t="s">
        <v>48</v>
      </c>
      <c r="Z1409" t="s">
        <v>49</v>
      </c>
      <c r="AA1409" t="s">
        <v>50</v>
      </c>
    </row>
    <row r="1410" spans="1:27" x14ac:dyDescent="0.25">
      <c r="A1410">
        <v>737</v>
      </c>
      <c r="B1410" t="s">
        <v>2177</v>
      </c>
      <c r="C1410" t="s">
        <v>2190</v>
      </c>
      <c r="D1410">
        <v>4</v>
      </c>
      <c r="E1410" t="s">
        <v>23</v>
      </c>
      <c r="F1410" t="s">
        <v>2193</v>
      </c>
      <c r="G1410" t="s">
        <v>44</v>
      </c>
      <c r="H1410" t="s">
        <v>570</v>
      </c>
      <c r="I1410" t="s">
        <v>2194</v>
      </c>
      <c r="J1410" t="s">
        <v>1948</v>
      </c>
      <c r="K1410" s="7">
        <v>19</v>
      </c>
      <c r="L1410">
        <v>1886</v>
      </c>
      <c r="M1410" t="s">
        <v>4342</v>
      </c>
      <c r="N1410">
        <f>COUNTIFS(Bike_Data[Product Name],Bike_Data[[#This Row],[Product Name]])</f>
        <v>26</v>
      </c>
      <c r="O1410">
        <f>_xlfn.RANK.EQ(Bike_Data[[#This Row],[Product Name Count]],Bike_Data[Product Name Count])</f>
        <v>2762</v>
      </c>
      <c r="P14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10" t="s">
        <v>1867</v>
      </c>
      <c r="R1410" t="s">
        <v>30</v>
      </c>
      <c r="S1410">
        <v>1</v>
      </c>
      <c r="T1410">
        <v>875.99</v>
      </c>
      <c r="U1410">
        <v>0.05</v>
      </c>
      <c r="V1410" t="s">
        <v>47</v>
      </c>
      <c r="W1410">
        <v>23</v>
      </c>
      <c r="X1410" t="s">
        <v>44</v>
      </c>
      <c r="Y1410" t="s">
        <v>48</v>
      </c>
      <c r="Z1410" t="s">
        <v>49</v>
      </c>
      <c r="AA1410" t="s">
        <v>50</v>
      </c>
    </row>
    <row r="1411" spans="1:27" x14ac:dyDescent="0.25">
      <c r="A1411">
        <v>737</v>
      </c>
      <c r="B1411" t="s">
        <v>2177</v>
      </c>
      <c r="C1411" t="s">
        <v>2190</v>
      </c>
      <c r="D1411">
        <v>4</v>
      </c>
      <c r="E1411" t="s">
        <v>23</v>
      </c>
      <c r="F1411" t="s">
        <v>2193</v>
      </c>
      <c r="G1411" t="s">
        <v>44</v>
      </c>
      <c r="H1411" t="s">
        <v>570</v>
      </c>
      <c r="I1411" t="s">
        <v>2194</v>
      </c>
      <c r="J1411" t="s">
        <v>2163</v>
      </c>
      <c r="K1411" s="7">
        <v>19</v>
      </c>
      <c r="L1411">
        <v>1886</v>
      </c>
      <c r="M1411" t="s">
        <v>4342</v>
      </c>
      <c r="N1411">
        <f>COUNTIFS(Bike_Data[Product Name],Bike_Data[[#This Row],[Product Name]])</f>
        <v>21</v>
      </c>
      <c r="O1411">
        <f>_xlfn.RANK.EQ(Bike_Data[[#This Row],[Product Name Count]],Bike_Data[Product Name Count])</f>
        <v>3437</v>
      </c>
      <c r="P14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11" t="s">
        <v>36</v>
      </c>
      <c r="R1411" t="s">
        <v>37</v>
      </c>
      <c r="S1411">
        <v>2</v>
      </c>
      <c r="T1411">
        <v>799.99</v>
      </c>
      <c r="U1411">
        <v>7.0000000000000007E-2</v>
      </c>
      <c r="V1411" t="s">
        <v>47</v>
      </c>
      <c r="W1411">
        <v>25</v>
      </c>
      <c r="X1411" t="s">
        <v>44</v>
      </c>
      <c r="Y1411" t="s">
        <v>48</v>
      </c>
      <c r="Z1411" t="s">
        <v>49</v>
      </c>
      <c r="AA1411" t="s">
        <v>50</v>
      </c>
    </row>
    <row r="1412" spans="1:27" x14ac:dyDescent="0.25">
      <c r="A1412">
        <v>737</v>
      </c>
      <c r="B1412" t="s">
        <v>2177</v>
      </c>
      <c r="C1412" t="s">
        <v>2190</v>
      </c>
      <c r="D1412">
        <v>4</v>
      </c>
      <c r="E1412" t="s">
        <v>23</v>
      </c>
      <c r="F1412" t="s">
        <v>2193</v>
      </c>
      <c r="G1412" t="s">
        <v>44</v>
      </c>
      <c r="H1412" t="s">
        <v>570</v>
      </c>
      <c r="I1412" t="s">
        <v>2194</v>
      </c>
      <c r="J1412" t="s">
        <v>2115</v>
      </c>
      <c r="K1412" s="7">
        <v>6</v>
      </c>
      <c r="L1412">
        <v>2844</v>
      </c>
      <c r="M1412" t="s">
        <v>4343</v>
      </c>
      <c r="N1412">
        <f>COUNTIFS(Bike_Data[Product Name],Bike_Data[[#This Row],[Product Name]])</f>
        <v>11</v>
      </c>
      <c r="O1412">
        <f>_xlfn.RANK.EQ(Bike_Data[[#This Row],[Product Name Count]],Bike_Data[Product Name Count])</f>
        <v>4131</v>
      </c>
      <c r="P14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412" t="s">
        <v>39</v>
      </c>
      <c r="R1412" t="s">
        <v>40</v>
      </c>
      <c r="S1412">
        <v>1</v>
      </c>
      <c r="T1412">
        <v>469.99</v>
      </c>
      <c r="U1412">
        <v>0.2</v>
      </c>
      <c r="V1412" t="s">
        <v>47</v>
      </c>
      <c r="W1412">
        <v>24</v>
      </c>
      <c r="X1412" t="s">
        <v>44</v>
      </c>
      <c r="Y1412" t="s">
        <v>48</v>
      </c>
      <c r="Z1412" t="s">
        <v>49</v>
      </c>
      <c r="AA1412" t="s">
        <v>50</v>
      </c>
    </row>
    <row r="1413" spans="1:27" x14ac:dyDescent="0.25">
      <c r="A1413">
        <v>739</v>
      </c>
      <c r="B1413" t="s">
        <v>2190</v>
      </c>
      <c r="C1413" t="s">
        <v>2198</v>
      </c>
      <c r="D1413">
        <v>4</v>
      </c>
      <c r="E1413" t="s">
        <v>23</v>
      </c>
      <c r="F1413" t="s">
        <v>2199</v>
      </c>
      <c r="G1413" t="s">
        <v>44</v>
      </c>
      <c r="H1413" t="s">
        <v>2200</v>
      </c>
      <c r="I1413" t="s">
        <v>2201</v>
      </c>
      <c r="J1413" t="s">
        <v>56</v>
      </c>
      <c r="K1413" s="7">
        <v>53</v>
      </c>
      <c r="L1413">
        <v>1483</v>
      </c>
      <c r="M1413" t="s">
        <v>4341</v>
      </c>
      <c r="N1413">
        <f>COUNTIFS(Bike_Data[Product Name],Bike_Data[[#This Row],[Product Name]])</f>
        <v>86</v>
      </c>
      <c r="O1413">
        <f>_xlfn.RANK.EQ(Bike_Data[[#This Row],[Product Name Count]],Bike_Data[Product Name Count])</f>
        <v>1915</v>
      </c>
      <c r="P14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413" t="s">
        <v>39</v>
      </c>
      <c r="R1413" t="s">
        <v>30</v>
      </c>
      <c r="S1413">
        <v>1</v>
      </c>
      <c r="T1413">
        <v>999.99</v>
      </c>
      <c r="U1413">
        <v>0.2</v>
      </c>
      <c r="V1413" t="s">
        <v>47</v>
      </c>
      <c r="W1413">
        <v>28</v>
      </c>
      <c r="X1413" t="s">
        <v>44</v>
      </c>
      <c r="Y1413" t="s">
        <v>48</v>
      </c>
      <c r="Z1413" t="s">
        <v>49</v>
      </c>
      <c r="AA1413" t="s">
        <v>50</v>
      </c>
    </row>
    <row r="1414" spans="1:27" x14ac:dyDescent="0.25">
      <c r="A1414">
        <v>740</v>
      </c>
      <c r="B1414" t="s">
        <v>2190</v>
      </c>
      <c r="C1414" t="s">
        <v>2198</v>
      </c>
      <c r="D1414">
        <v>4</v>
      </c>
      <c r="E1414" t="s">
        <v>23</v>
      </c>
      <c r="F1414" t="s">
        <v>2202</v>
      </c>
      <c r="G1414" t="s">
        <v>44</v>
      </c>
      <c r="H1414" t="s">
        <v>817</v>
      </c>
      <c r="I1414" t="s">
        <v>2203</v>
      </c>
      <c r="J1414" t="s">
        <v>78</v>
      </c>
      <c r="K1414" s="7">
        <v>136</v>
      </c>
      <c r="L1414">
        <v>139</v>
      </c>
      <c r="M1414" t="s">
        <v>4340</v>
      </c>
      <c r="N1414">
        <f>COUNTIFS(Bike_Data[Product Name],Bike_Data[[#This Row],[Product Name]])</f>
        <v>193</v>
      </c>
      <c r="O1414">
        <f>_xlfn.RANK.EQ(Bike_Data[[#This Row],[Product Name Count]],Bike_Data[Product Name Count])</f>
        <v>1</v>
      </c>
      <c r="P14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414" t="s">
        <v>36</v>
      </c>
      <c r="R1414" t="s">
        <v>37</v>
      </c>
      <c r="S1414">
        <v>2</v>
      </c>
      <c r="T1414">
        <v>549.99</v>
      </c>
      <c r="U1414">
        <v>7.0000000000000007E-2</v>
      </c>
      <c r="V1414" t="s">
        <v>47</v>
      </c>
      <c r="W1414">
        <v>2</v>
      </c>
      <c r="X1414" t="s">
        <v>44</v>
      </c>
      <c r="Y1414" t="s">
        <v>48</v>
      </c>
      <c r="Z1414" t="s">
        <v>49</v>
      </c>
      <c r="AA1414" t="s">
        <v>50</v>
      </c>
    </row>
    <row r="1415" spans="1:27" x14ac:dyDescent="0.25">
      <c r="A1415">
        <v>740</v>
      </c>
      <c r="B1415" t="s">
        <v>2190</v>
      </c>
      <c r="C1415" t="s">
        <v>2198</v>
      </c>
      <c r="D1415">
        <v>4</v>
      </c>
      <c r="E1415" t="s">
        <v>23</v>
      </c>
      <c r="F1415" t="s">
        <v>2202</v>
      </c>
      <c r="G1415" t="s">
        <v>44</v>
      </c>
      <c r="H1415" t="s">
        <v>817</v>
      </c>
      <c r="I1415" t="s">
        <v>2203</v>
      </c>
      <c r="J1415" t="s">
        <v>104</v>
      </c>
      <c r="K1415" s="7">
        <v>66</v>
      </c>
      <c r="L1415">
        <v>875</v>
      </c>
      <c r="M1415" t="s">
        <v>4341</v>
      </c>
      <c r="N1415">
        <f>COUNTIFS(Bike_Data[Product Name],Bike_Data[[#This Row],[Product Name]])</f>
        <v>97</v>
      </c>
      <c r="O1415">
        <f>_xlfn.RANK.EQ(Bike_Data[[#This Row],[Product Name Count]],Bike_Data[Product Name Count])</f>
        <v>1262</v>
      </c>
      <c r="P14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415" t="s">
        <v>29</v>
      </c>
      <c r="R1415" t="s">
        <v>30</v>
      </c>
      <c r="S1415">
        <v>1</v>
      </c>
      <c r="T1415">
        <v>1680.99</v>
      </c>
      <c r="U1415">
        <v>0.2</v>
      </c>
      <c r="V1415" t="s">
        <v>47</v>
      </c>
      <c r="W1415">
        <v>21</v>
      </c>
      <c r="X1415" t="s">
        <v>44</v>
      </c>
      <c r="Y1415" t="s">
        <v>48</v>
      </c>
      <c r="Z1415" t="s">
        <v>49</v>
      </c>
      <c r="AA1415" t="s">
        <v>50</v>
      </c>
    </row>
    <row r="1416" spans="1:27" x14ac:dyDescent="0.25">
      <c r="A1416">
        <v>740</v>
      </c>
      <c r="B1416" t="s">
        <v>2190</v>
      </c>
      <c r="C1416" t="s">
        <v>2198</v>
      </c>
      <c r="D1416">
        <v>4</v>
      </c>
      <c r="E1416" t="s">
        <v>23</v>
      </c>
      <c r="F1416" t="s">
        <v>2202</v>
      </c>
      <c r="G1416" t="s">
        <v>44</v>
      </c>
      <c r="H1416" t="s">
        <v>817</v>
      </c>
      <c r="I1416" t="s">
        <v>2203</v>
      </c>
      <c r="J1416" t="s">
        <v>165</v>
      </c>
      <c r="K1416" s="7">
        <v>57</v>
      </c>
      <c r="L1416">
        <v>1316</v>
      </c>
      <c r="M1416" t="s">
        <v>4341</v>
      </c>
      <c r="N1416">
        <f>COUNTIFS(Bike_Data[Product Name],Bike_Data[[#This Row],[Product Name]])</f>
        <v>78</v>
      </c>
      <c r="O1416">
        <f>_xlfn.RANK.EQ(Bike_Data[[#This Row],[Product Name Count]],Bike_Data[Product Name Count])</f>
        <v>2170</v>
      </c>
      <c r="P14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416" t="s">
        <v>36</v>
      </c>
      <c r="R1416" t="s">
        <v>69</v>
      </c>
      <c r="S1416">
        <v>1</v>
      </c>
      <c r="T1416">
        <v>449</v>
      </c>
      <c r="U1416">
        <v>0.2</v>
      </c>
      <c r="V1416" t="s">
        <v>47</v>
      </c>
      <c r="W1416">
        <v>15</v>
      </c>
      <c r="X1416" t="s">
        <v>44</v>
      </c>
      <c r="Y1416" t="s">
        <v>48</v>
      </c>
      <c r="Z1416" t="s">
        <v>49</v>
      </c>
      <c r="AA1416" t="s">
        <v>50</v>
      </c>
    </row>
    <row r="1417" spans="1:27" x14ac:dyDescent="0.25">
      <c r="A1417">
        <v>740</v>
      </c>
      <c r="B1417" t="s">
        <v>2190</v>
      </c>
      <c r="C1417" t="s">
        <v>2198</v>
      </c>
      <c r="D1417">
        <v>4</v>
      </c>
      <c r="E1417" t="s">
        <v>23</v>
      </c>
      <c r="F1417" t="s">
        <v>2202</v>
      </c>
      <c r="G1417" t="s">
        <v>44</v>
      </c>
      <c r="H1417" t="s">
        <v>817</v>
      </c>
      <c r="I1417" t="s">
        <v>2203</v>
      </c>
      <c r="J1417" t="s">
        <v>2039</v>
      </c>
      <c r="K1417" s="7">
        <v>18</v>
      </c>
      <c r="L1417">
        <v>2019</v>
      </c>
      <c r="M1417" t="s">
        <v>4342</v>
      </c>
      <c r="N1417">
        <f>COUNTIFS(Bike_Data[Product Name],Bike_Data[[#This Row],[Product Name]])</f>
        <v>24</v>
      </c>
      <c r="O1417">
        <f>_xlfn.RANK.EQ(Bike_Data[[#This Row],[Product Name Count]],Bike_Data[Product Name Count])</f>
        <v>3069</v>
      </c>
      <c r="P14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17" t="s">
        <v>36</v>
      </c>
      <c r="R1417" t="s">
        <v>37</v>
      </c>
      <c r="S1417">
        <v>1</v>
      </c>
      <c r="T1417">
        <v>1099.99</v>
      </c>
      <c r="U1417">
        <v>0.05</v>
      </c>
      <c r="V1417" t="s">
        <v>47</v>
      </c>
      <c r="W1417">
        <v>19</v>
      </c>
      <c r="X1417" t="s">
        <v>44</v>
      </c>
      <c r="Y1417" t="s">
        <v>48</v>
      </c>
      <c r="Z1417" t="s">
        <v>49</v>
      </c>
      <c r="AA1417" t="s">
        <v>50</v>
      </c>
    </row>
    <row r="1418" spans="1:27" x14ac:dyDescent="0.25">
      <c r="A1418">
        <v>740</v>
      </c>
      <c r="B1418" t="s">
        <v>2190</v>
      </c>
      <c r="C1418" t="s">
        <v>2198</v>
      </c>
      <c r="D1418">
        <v>4</v>
      </c>
      <c r="E1418" t="s">
        <v>23</v>
      </c>
      <c r="F1418" t="s">
        <v>2202</v>
      </c>
      <c r="G1418" t="s">
        <v>44</v>
      </c>
      <c r="H1418" t="s">
        <v>817</v>
      </c>
      <c r="I1418" t="s">
        <v>2203</v>
      </c>
      <c r="J1418" t="s">
        <v>1920</v>
      </c>
      <c r="K1418" s="7">
        <v>14</v>
      </c>
      <c r="L1418">
        <v>2426</v>
      </c>
      <c r="M1418" t="s">
        <v>4343</v>
      </c>
      <c r="N1418">
        <f>COUNTIFS(Bike_Data[Product Name],Bike_Data[[#This Row],[Product Name]])</f>
        <v>19</v>
      </c>
      <c r="O1418">
        <f>_xlfn.RANK.EQ(Bike_Data[[#This Row],[Product Name Count]],Bike_Data[Product Name Count])</f>
        <v>3683</v>
      </c>
      <c r="P14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418" t="s">
        <v>87</v>
      </c>
      <c r="R1418" t="s">
        <v>1857</v>
      </c>
      <c r="S1418">
        <v>2</v>
      </c>
      <c r="T1418">
        <v>249.99</v>
      </c>
      <c r="U1418">
        <v>0.2</v>
      </c>
      <c r="V1418" t="s">
        <v>47</v>
      </c>
      <c r="W1418">
        <v>2</v>
      </c>
      <c r="X1418" t="s">
        <v>44</v>
      </c>
      <c r="Y1418" t="s">
        <v>48</v>
      </c>
      <c r="Z1418" t="s">
        <v>49</v>
      </c>
      <c r="AA1418" t="s">
        <v>50</v>
      </c>
    </row>
    <row r="1419" spans="1:27" x14ac:dyDescent="0.25">
      <c r="A1419">
        <v>743</v>
      </c>
      <c r="B1419" t="s">
        <v>2182</v>
      </c>
      <c r="C1419" t="s">
        <v>2208</v>
      </c>
      <c r="D1419">
        <v>4</v>
      </c>
      <c r="E1419" t="s">
        <v>23</v>
      </c>
      <c r="F1419" t="s">
        <v>2209</v>
      </c>
      <c r="G1419" t="s">
        <v>44</v>
      </c>
      <c r="H1419" t="s">
        <v>698</v>
      </c>
      <c r="I1419" t="s">
        <v>2210</v>
      </c>
      <c r="J1419" t="s">
        <v>1931</v>
      </c>
      <c r="K1419" s="7">
        <v>11</v>
      </c>
      <c r="L1419">
        <v>2664</v>
      </c>
      <c r="M1419" t="s">
        <v>4343</v>
      </c>
      <c r="N1419">
        <f>COUNTIFS(Bike_Data[Product Name],Bike_Data[[#This Row],[Product Name]])</f>
        <v>14</v>
      </c>
      <c r="O1419">
        <f>_xlfn.RANK.EQ(Bike_Data[[#This Row],[Product Name Count]],Bike_Data[Product Name Count])</f>
        <v>4078</v>
      </c>
      <c r="P14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419" t="s">
        <v>36</v>
      </c>
      <c r="R1419" t="s">
        <v>1861</v>
      </c>
      <c r="S1419">
        <v>1</v>
      </c>
      <c r="T1419">
        <v>761.99</v>
      </c>
      <c r="U1419">
        <v>0.05</v>
      </c>
      <c r="V1419" t="s">
        <v>47</v>
      </c>
      <c r="W1419">
        <v>27</v>
      </c>
      <c r="X1419" t="s">
        <v>44</v>
      </c>
      <c r="Y1419" t="s">
        <v>48</v>
      </c>
      <c r="Z1419" t="s">
        <v>49</v>
      </c>
      <c r="AA1419" t="s">
        <v>50</v>
      </c>
    </row>
    <row r="1420" spans="1:27" x14ac:dyDescent="0.25">
      <c r="A1420">
        <v>744</v>
      </c>
      <c r="B1420" t="s">
        <v>2182</v>
      </c>
      <c r="C1420" t="s">
        <v>2198</v>
      </c>
      <c r="D1420">
        <v>4</v>
      </c>
      <c r="E1420" t="s">
        <v>23</v>
      </c>
      <c r="F1420" t="s">
        <v>2211</v>
      </c>
      <c r="G1420" t="s">
        <v>44</v>
      </c>
      <c r="H1420" t="s">
        <v>731</v>
      </c>
      <c r="I1420" t="s">
        <v>2212</v>
      </c>
      <c r="J1420" t="s">
        <v>1944</v>
      </c>
      <c r="K1420" s="7">
        <v>12</v>
      </c>
      <c r="L1420">
        <v>2616</v>
      </c>
      <c r="M1420" t="s">
        <v>4343</v>
      </c>
      <c r="N1420">
        <f>COUNTIFS(Bike_Data[Product Name],Bike_Data[[#This Row],[Product Name]])</f>
        <v>22</v>
      </c>
      <c r="O1420">
        <f>_xlfn.RANK.EQ(Bike_Data[[#This Row],[Product Name Count]],Bike_Data[Product Name Count])</f>
        <v>3283</v>
      </c>
      <c r="P14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20" t="s">
        <v>39</v>
      </c>
      <c r="R1420" t="s">
        <v>30</v>
      </c>
      <c r="S1420">
        <v>2</v>
      </c>
      <c r="T1420">
        <v>469.99</v>
      </c>
      <c r="U1420">
        <v>0.2</v>
      </c>
      <c r="V1420" t="s">
        <v>47</v>
      </c>
      <c r="W1420">
        <v>8</v>
      </c>
      <c r="X1420" t="s">
        <v>44</v>
      </c>
      <c r="Y1420" t="s">
        <v>48</v>
      </c>
      <c r="Z1420" t="s">
        <v>49</v>
      </c>
      <c r="AA1420" t="s">
        <v>55</v>
      </c>
    </row>
    <row r="1421" spans="1:27" x14ac:dyDescent="0.25">
      <c r="A1421">
        <v>745</v>
      </c>
      <c r="B1421" t="s">
        <v>2182</v>
      </c>
      <c r="C1421" t="s">
        <v>2195</v>
      </c>
      <c r="D1421">
        <v>4</v>
      </c>
      <c r="E1421" t="s">
        <v>23</v>
      </c>
      <c r="F1421" t="s">
        <v>2213</v>
      </c>
      <c r="G1421" t="s">
        <v>44</v>
      </c>
      <c r="H1421" t="s">
        <v>1384</v>
      </c>
      <c r="I1421" t="s">
        <v>2214</v>
      </c>
      <c r="J1421" t="s">
        <v>86</v>
      </c>
      <c r="K1421" s="7">
        <v>123</v>
      </c>
      <c r="L1421">
        <v>406</v>
      </c>
      <c r="M1421" t="s">
        <v>4340</v>
      </c>
      <c r="N1421">
        <f>COUNTIFS(Bike_Data[Product Name],Bike_Data[[#This Row],[Product Name]])</f>
        <v>180</v>
      </c>
      <c r="O1421">
        <f>_xlfn.RANK.EQ(Bike_Data[[#This Row],[Product Name Count]],Bike_Data[Product Name Count])</f>
        <v>572</v>
      </c>
      <c r="P14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421" t="s">
        <v>87</v>
      </c>
      <c r="R1421" t="s">
        <v>37</v>
      </c>
      <c r="S1421">
        <v>2</v>
      </c>
      <c r="T1421">
        <v>269.99</v>
      </c>
      <c r="U1421">
        <v>0.2</v>
      </c>
      <c r="V1421" t="s">
        <v>47</v>
      </c>
      <c r="W1421">
        <v>0</v>
      </c>
      <c r="X1421" t="s">
        <v>44</v>
      </c>
      <c r="Y1421" t="s">
        <v>48</v>
      </c>
      <c r="Z1421" t="s">
        <v>49</v>
      </c>
      <c r="AA1421" t="s">
        <v>55</v>
      </c>
    </row>
    <row r="1422" spans="1:27" x14ac:dyDescent="0.25">
      <c r="A1422">
        <v>745</v>
      </c>
      <c r="B1422" t="s">
        <v>2182</v>
      </c>
      <c r="C1422" t="s">
        <v>2195</v>
      </c>
      <c r="D1422">
        <v>4</v>
      </c>
      <c r="E1422" t="s">
        <v>23</v>
      </c>
      <c r="F1422" t="s">
        <v>2213</v>
      </c>
      <c r="G1422" t="s">
        <v>44</v>
      </c>
      <c r="H1422" t="s">
        <v>1384</v>
      </c>
      <c r="I1422" t="s">
        <v>2214</v>
      </c>
      <c r="J1422" t="s">
        <v>1879</v>
      </c>
      <c r="K1422" s="7">
        <v>30</v>
      </c>
      <c r="L1422">
        <v>1618</v>
      </c>
      <c r="M1422" t="s">
        <v>4342</v>
      </c>
      <c r="N1422">
        <f>COUNTIFS(Bike_Data[Product Name],Bike_Data[[#This Row],[Product Name]])</f>
        <v>49</v>
      </c>
      <c r="O1422">
        <f>_xlfn.RANK.EQ(Bike_Data[[#This Row],[Product Name Count]],Bike_Data[Product Name Count])</f>
        <v>2325</v>
      </c>
      <c r="P14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422" t="s">
        <v>87</v>
      </c>
      <c r="R1422" t="s">
        <v>37</v>
      </c>
      <c r="S1422">
        <v>2</v>
      </c>
      <c r="T1422">
        <v>299.99</v>
      </c>
      <c r="U1422">
        <v>0.05</v>
      </c>
      <c r="V1422" t="s">
        <v>47</v>
      </c>
      <c r="W1422">
        <v>10</v>
      </c>
      <c r="X1422" t="s">
        <v>44</v>
      </c>
      <c r="Y1422" t="s">
        <v>48</v>
      </c>
      <c r="Z1422" t="s">
        <v>49</v>
      </c>
      <c r="AA1422" t="s">
        <v>55</v>
      </c>
    </row>
    <row r="1423" spans="1:27" x14ac:dyDescent="0.25">
      <c r="A1423">
        <v>745</v>
      </c>
      <c r="B1423" t="s">
        <v>2182</v>
      </c>
      <c r="C1423" t="s">
        <v>2195</v>
      </c>
      <c r="D1423">
        <v>4</v>
      </c>
      <c r="E1423" t="s">
        <v>23</v>
      </c>
      <c r="F1423" t="s">
        <v>2213</v>
      </c>
      <c r="G1423" t="s">
        <v>44</v>
      </c>
      <c r="H1423" t="s">
        <v>1384</v>
      </c>
      <c r="I1423" t="s">
        <v>2214</v>
      </c>
      <c r="J1423" t="s">
        <v>1914</v>
      </c>
      <c r="K1423" s="7">
        <v>16</v>
      </c>
      <c r="L1423">
        <v>2161</v>
      </c>
      <c r="M1423" t="s">
        <v>4342</v>
      </c>
      <c r="N1423">
        <f>COUNTIFS(Bike_Data[Product Name],Bike_Data[[#This Row],[Product Name]])</f>
        <v>27</v>
      </c>
      <c r="O1423">
        <f>_xlfn.RANK.EQ(Bike_Data[[#This Row],[Product Name Count]],Bike_Data[Product Name Count])</f>
        <v>2735</v>
      </c>
      <c r="P14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23" t="s">
        <v>36</v>
      </c>
      <c r="R1423" t="s">
        <v>1861</v>
      </c>
      <c r="S1423">
        <v>1</v>
      </c>
      <c r="T1423">
        <v>647.99</v>
      </c>
      <c r="U1423">
        <v>0.1</v>
      </c>
      <c r="V1423" t="s">
        <v>47</v>
      </c>
      <c r="W1423">
        <v>4</v>
      </c>
      <c r="X1423" t="s">
        <v>44</v>
      </c>
      <c r="Y1423" t="s">
        <v>48</v>
      </c>
      <c r="Z1423" t="s">
        <v>49</v>
      </c>
      <c r="AA1423" t="s">
        <v>55</v>
      </c>
    </row>
    <row r="1424" spans="1:27" x14ac:dyDescent="0.25">
      <c r="A1424">
        <v>749</v>
      </c>
      <c r="B1424" t="s">
        <v>2208</v>
      </c>
      <c r="C1424" t="s">
        <v>2215</v>
      </c>
      <c r="D1424">
        <v>4</v>
      </c>
      <c r="E1424" t="s">
        <v>23</v>
      </c>
      <c r="F1424" t="s">
        <v>2223</v>
      </c>
      <c r="G1424" t="s">
        <v>44</v>
      </c>
      <c r="H1424" t="s">
        <v>2224</v>
      </c>
      <c r="I1424" t="s">
        <v>2225</v>
      </c>
      <c r="J1424" t="s">
        <v>78</v>
      </c>
      <c r="K1424" s="7">
        <v>136</v>
      </c>
      <c r="L1424">
        <v>139</v>
      </c>
      <c r="M1424" t="s">
        <v>4340</v>
      </c>
      <c r="N1424">
        <f>COUNTIFS(Bike_Data[Product Name],Bike_Data[[#This Row],[Product Name]])</f>
        <v>193</v>
      </c>
      <c r="O1424">
        <f>_xlfn.RANK.EQ(Bike_Data[[#This Row],[Product Name Count]],Bike_Data[Product Name Count])</f>
        <v>1</v>
      </c>
      <c r="P14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424" t="s">
        <v>70</v>
      </c>
      <c r="R1424" t="s">
        <v>37</v>
      </c>
      <c r="S1424">
        <v>1</v>
      </c>
      <c r="T1424">
        <v>549.99</v>
      </c>
      <c r="U1424">
        <v>0.05</v>
      </c>
      <c r="V1424" t="s">
        <v>47</v>
      </c>
      <c r="W1424">
        <v>16</v>
      </c>
      <c r="X1424" t="s">
        <v>44</v>
      </c>
      <c r="Y1424" t="s">
        <v>48</v>
      </c>
      <c r="Z1424" t="s">
        <v>49</v>
      </c>
      <c r="AA1424" t="s">
        <v>55</v>
      </c>
    </row>
    <row r="1425" spans="1:27" x14ac:dyDescent="0.25">
      <c r="A1425">
        <v>749</v>
      </c>
      <c r="B1425" t="s">
        <v>2208</v>
      </c>
      <c r="C1425" t="s">
        <v>2215</v>
      </c>
      <c r="D1425">
        <v>4</v>
      </c>
      <c r="E1425" t="s">
        <v>23</v>
      </c>
      <c r="F1425" t="s">
        <v>2223</v>
      </c>
      <c r="G1425" t="s">
        <v>44</v>
      </c>
      <c r="H1425" t="s">
        <v>2224</v>
      </c>
      <c r="I1425" t="s">
        <v>2225</v>
      </c>
      <c r="J1425" t="s">
        <v>76</v>
      </c>
      <c r="K1425" s="7">
        <v>63</v>
      </c>
      <c r="L1425">
        <v>1071</v>
      </c>
      <c r="M1425" t="s">
        <v>4341</v>
      </c>
      <c r="N1425">
        <f>COUNTIFS(Bike_Data[Product Name],Bike_Data[[#This Row],[Product Name]])</f>
        <v>101</v>
      </c>
      <c r="O1425">
        <f>_xlfn.RANK.EQ(Bike_Data[[#This Row],[Product Name Count]],Bike_Data[Product Name Count])</f>
        <v>862</v>
      </c>
      <c r="P14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425" t="s">
        <v>77</v>
      </c>
      <c r="R1425" t="s">
        <v>40</v>
      </c>
      <c r="S1425">
        <v>1</v>
      </c>
      <c r="T1425">
        <v>2999.99</v>
      </c>
      <c r="U1425">
        <v>0.2</v>
      </c>
      <c r="V1425" t="s">
        <v>47</v>
      </c>
      <c r="W1425">
        <v>17</v>
      </c>
      <c r="X1425" t="s">
        <v>44</v>
      </c>
      <c r="Y1425" t="s">
        <v>48</v>
      </c>
      <c r="Z1425" t="s">
        <v>49</v>
      </c>
      <c r="AA1425" t="s">
        <v>55</v>
      </c>
    </row>
    <row r="1426" spans="1:27" x14ac:dyDescent="0.25">
      <c r="A1426">
        <v>749</v>
      </c>
      <c r="B1426" t="s">
        <v>2208</v>
      </c>
      <c r="C1426" t="s">
        <v>2215</v>
      </c>
      <c r="D1426">
        <v>4</v>
      </c>
      <c r="E1426" t="s">
        <v>23</v>
      </c>
      <c r="F1426" t="s">
        <v>2223</v>
      </c>
      <c r="G1426" t="s">
        <v>44</v>
      </c>
      <c r="H1426" t="s">
        <v>2224</v>
      </c>
      <c r="I1426" t="s">
        <v>2225</v>
      </c>
      <c r="J1426" t="s">
        <v>2002</v>
      </c>
      <c r="K1426" s="7">
        <v>18</v>
      </c>
      <c r="L1426">
        <v>2019</v>
      </c>
      <c r="M1426" t="s">
        <v>4342</v>
      </c>
      <c r="N1426">
        <f>COUNTIFS(Bike_Data[Product Name],Bike_Data[[#This Row],[Product Name]])</f>
        <v>26</v>
      </c>
      <c r="O1426">
        <f>_xlfn.RANK.EQ(Bike_Data[[#This Row],[Product Name Count]],Bike_Data[Product Name Count])</f>
        <v>2762</v>
      </c>
      <c r="P14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26" t="s">
        <v>39</v>
      </c>
      <c r="R1426" t="s">
        <v>30</v>
      </c>
      <c r="S1426">
        <v>1</v>
      </c>
      <c r="T1426">
        <v>2499.9899999999998</v>
      </c>
      <c r="U1426">
        <v>0.05</v>
      </c>
      <c r="V1426" t="s">
        <v>47</v>
      </c>
      <c r="W1426">
        <v>25</v>
      </c>
      <c r="X1426" t="s">
        <v>44</v>
      </c>
      <c r="Y1426" t="s">
        <v>48</v>
      </c>
      <c r="Z1426" t="s">
        <v>49</v>
      </c>
      <c r="AA1426" t="s">
        <v>55</v>
      </c>
    </row>
    <row r="1427" spans="1:27" x14ac:dyDescent="0.25">
      <c r="A1427">
        <v>749</v>
      </c>
      <c r="B1427" t="s">
        <v>2208</v>
      </c>
      <c r="C1427" t="s">
        <v>2215</v>
      </c>
      <c r="D1427">
        <v>4</v>
      </c>
      <c r="E1427" t="s">
        <v>23</v>
      </c>
      <c r="F1427" t="s">
        <v>2223</v>
      </c>
      <c r="G1427" t="s">
        <v>44</v>
      </c>
      <c r="H1427" t="s">
        <v>2224</v>
      </c>
      <c r="I1427" t="s">
        <v>2225</v>
      </c>
      <c r="J1427" t="s">
        <v>2090</v>
      </c>
      <c r="K1427" s="7">
        <v>14</v>
      </c>
      <c r="L1427">
        <v>2426</v>
      </c>
      <c r="M1427" t="s">
        <v>4343</v>
      </c>
      <c r="N1427">
        <f>COUNTIFS(Bike_Data[Product Name],Bike_Data[[#This Row],[Product Name]])</f>
        <v>21</v>
      </c>
      <c r="O1427">
        <f>_xlfn.RANK.EQ(Bike_Data[[#This Row],[Product Name Count]],Bike_Data[Product Name Count])</f>
        <v>3437</v>
      </c>
      <c r="P14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27" t="s">
        <v>39</v>
      </c>
      <c r="R1427" t="s">
        <v>40</v>
      </c>
      <c r="S1427">
        <v>1</v>
      </c>
      <c r="T1427">
        <v>4999.99</v>
      </c>
      <c r="U1427">
        <v>7.0000000000000007E-2</v>
      </c>
      <c r="V1427" t="s">
        <v>47</v>
      </c>
      <c r="W1427">
        <v>15</v>
      </c>
      <c r="X1427" t="s">
        <v>44</v>
      </c>
      <c r="Y1427" t="s">
        <v>48</v>
      </c>
      <c r="Z1427" t="s">
        <v>49</v>
      </c>
      <c r="AA1427" t="s">
        <v>55</v>
      </c>
    </row>
    <row r="1428" spans="1:27" x14ac:dyDescent="0.25">
      <c r="A1428">
        <v>749</v>
      </c>
      <c r="B1428" t="s">
        <v>2208</v>
      </c>
      <c r="C1428" t="s">
        <v>2215</v>
      </c>
      <c r="D1428">
        <v>4</v>
      </c>
      <c r="E1428" t="s">
        <v>23</v>
      </c>
      <c r="F1428" t="s">
        <v>2223</v>
      </c>
      <c r="G1428" t="s">
        <v>44</v>
      </c>
      <c r="H1428" t="s">
        <v>2224</v>
      </c>
      <c r="I1428" t="s">
        <v>2225</v>
      </c>
      <c r="J1428" t="s">
        <v>1921</v>
      </c>
      <c r="K1428" s="7">
        <v>10</v>
      </c>
      <c r="L1428">
        <v>2730</v>
      </c>
      <c r="M1428" t="s">
        <v>4343</v>
      </c>
      <c r="N1428">
        <f>COUNTIFS(Bike_Data[Product Name],Bike_Data[[#This Row],[Product Name]])</f>
        <v>16</v>
      </c>
      <c r="O1428">
        <f>_xlfn.RANK.EQ(Bike_Data[[#This Row],[Product Name Count]],Bike_Data[Product Name Count])</f>
        <v>3937</v>
      </c>
      <c r="P14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428" t="s">
        <v>36</v>
      </c>
      <c r="R1428" t="s">
        <v>1861</v>
      </c>
      <c r="S1428">
        <v>1</v>
      </c>
      <c r="T1428">
        <v>402.99</v>
      </c>
      <c r="U1428">
        <v>0.2</v>
      </c>
      <c r="V1428" t="s">
        <v>47</v>
      </c>
      <c r="W1428">
        <v>29</v>
      </c>
      <c r="X1428" t="s">
        <v>44</v>
      </c>
      <c r="Y1428" t="s">
        <v>48</v>
      </c>
      <c r="Z1428" t="s">
        <v>49</v>
      </c>
      <c r="AA1428" t="s">
        <v>55</v>
      </c>
    </row>
    <row r="1429" spans="1:27" x14ac:dyDescent="0.25">
      <c r="A1429">
        <v>752</v>
      </c>
      <c r="B1429" t="s">
        <v>2215</v>
      </c>
      <c r="C1429" t="s">
        <v>2228</v>
      </c>
      <c r="D1429">
        <v>4</v>
      </c>
      <c r="E1429" t="s">
        <v>23</v>
      </c>
      <c r="F1429" t="s">
        <v>2231</v>
      </c>
      <c r="G1429" t="s">
        <v>44</v>
      </c>
      <c r="H1429" t="s">
        <v>163</v>
      </c>
      <c r="I1429" t="s">
        <v>2232</v>
      </c>
      <c r="J1429" t="s">
        <v>78</v>
      </c>
      <c r="K1429" s="7">
        <v>136</v>
      </c>
      <c r="L1429">
        <v>139</v>
      </c>
      <c r="M1429" t="s">
        <v>4340</v>
      </c>
      <c r="N1429">
        <f>COUNTIFS(Bike_Data[Product Name],Bike_Data[[#This Row],[Product Name]])</f>
        <v>193</v>
      </c>
      <c r="O1429">
        <f>_xlfn.RANK.EQ(Bike_Data[[#This Row],[Product Name Count]],Bike_Data[Product Name Count])</f>
        <v>1</v>
      </c>
      <c r="P14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429" t="s">
        <v>36</v>
      </c>
      <c r="R1429" t="s">
        <v>37</v>
      </c>
      <c r="S1429">
        <v>2</v>
      </c>
      <c r="T1429">
        <v>549.99</v>
      </c>
      <c r="U1429">
        <v>0.05</v>
      </c>
      <c r="V1429" t="s">
        <v>47</v>
      </c>
      <c r="W1429">
        <v>2</v>
      </c>
      <c r="X1429" t="s">
        <v>44</v>
      </c>
      <c r="Y1429" t="s">
        <v>48</v>
      </c>
      <c r="Z1429" t="s">
        <v>49</v>
      </c>
      <c r="AA1429" t="s">
        <v>50</v>
      </c>
    </row>
    <row r="1430" spans="1:27" x14ac:dyDescent="0.25">
      <c r="A1430">
        <v>752</v>
      </c>
      <c r="B1430" t="s">
        <v>2215</v>
      </c>
      <c r="C1430" t="s">
        <v>2228</v>
      </c>
      <c r="D1430">
        <v>4</v>
      </c>
      <c r="E1430" t="s">
        <v>23</v>
      </c>
      <c r="F1430" t="s">
        <v>2231</v>
      </c>
      <c r="G1430" t="s">
        <v>44</v>
      </c>
      <c r="H1430" t="s">
        <v>163</v>
      </c>
      <c r="I1430" t="s">
        <v>2232</v>
      </c>
      <c r="J1430" t="s">
        <v>2075</v>
      </c>
      <c r="K1430" s="7">
        <v>8</v>
      </c>
      <c r="L1430">
        <v>2807</v>
      </c>
      <c r="M1430" t="s">
        <v>4343</v>
      </c>
      <c r="N1430">
        <f>COUNTIFS(Bike_Data[Product Name],Bike_Data[[#This Row],[Product Name]])</f>
        <v>13</v>
      </c>
      <c r="O1430">
        <f>_xlfn.RANK.EQ(Bike_Data[[#This Row],[Product Name Count]],Bike_Data[Product Name Count])</f>
        <v>4106</v>
      </c>
      <c r="P14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430" t="s">
        <v>39</v>
      </c>
      <c r="R1430" t="s">
        <v>30</v>
      </c>
      <c r="S1430">
        <v>2</v>
      </c>
      <c r="T1430">
        <v>1632.99</v>
      </c>
      <c r="U1430">
        <v>0.05</v>
      </c>
      <c r="V1430" t="s">
        <v>47</v>
      </c>
      <c r="W1430">
        <v>10</v>
      </c>
      <c r="X1430" t="s">
        <v>44</v>
      </c>
      <c r="Y1430" t="s">
        <v>48</v>
      </c>
      <c r="Z1430" t="s">
        <v>49</v>
      </c>
      <c r="AA1430" t="s">
        <v>50</v>
      </c>
    </row>
    <row r="1431" spans="1:27" x14ac:dyDescent="0.25">
      <c r="A1431">
        <v>753</v>
      </c>
      <c r="B1431" t="s">
        <v>2215</v>
      </c>
      <c r="C1431" t="s">
        <v>2233</v>
      </c>
      <c r="D1431">
        <v>4</v>
      </c>
      <c r="E1431" t="s">
        <v>23</v>
      </c>
      <c r="F1431" t="s">
        <v>2234</v>
      </c>
      <c r="G1431" t="s">
        <v>44</v>
      </c>
      <c r="H1431" t="s">
        <v>1084</v>
      </c>
      <c r="I1431" t="s">
        <v>2235</v>
      </c>
      <c r="J1431" t="s">
        <v>92</v>
      </c>
      <c r="K1431" s="7">
        <v>69</v>
      </c>
      <c r="L1431">
        <v>672</v>
      </c>
      <c r="M1431" t="s">
        <v>4340</v>
      </c>
      <c r="N1431">
        <f>COUNTIFS(Bike_Data[Product Name],Bike_Data[[#This Row],[Product Name]])</f>
        <v>101</v>
      </c>
      <c r="O1431">
        <f>_xlfn.RANK.EQ(Bike_Data[[#This Row],[Product Name Count]],Bike_Data[Product Name Count])</f>
        <v>862</v>
      </c>
      <c r="P14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431" t="s">
        <v>39</v>
      </c>
      <c r="R1431" t="s">
        <v>40</v>
      </c>
      <c r="S1431">
        <v>2</v>
      </c>
      <c r="T1431">
        <v>3999.99</v>
      </c>
      <c r="U1431">
        <v>0.2</v>
      </c>
      <c r="V1431" t="s">
        <v>47</v>
      </c>
      <c r="W1431">
        <v>8</v>
      </c>
      <c r="X1431" t="s">
        <v>44</v>
      </c>
      <c r="Y1431" t="s">
        <v>48</v>
      </c>
      <c r="Z1431" t="s">
        <v>49</v>
      </c>
      <c r="AA1431" t="s">
        <v>55</v>
      </c>
    </row>
    <row r="1432" spans="1:27" x14ac:dyDescent="0.25">
      <c r="A1432">
        <v>753</v>
      </c>
      <c r="B1432" t="s">
        <v>2215</v>
      </c>
      <c r="C1432" t="s">
        <v>2233</v>
      </c>
      <c r="D1432">
        <v>4</v>
      </c>
      <c r="E1432" t="s">
        <v>23</v>
      </c>
      <c r="F1432" t="s">
        <v>2234</v>
      </c>
      <c r="G1432" t="s">
        <v>44</v>
      </c>
      <c r="H1432" t="s">
        <v>1084</v>
      </c>
      <c r="I1432" t="s">
        <v>2235</v>
      </c>
      <c r="J1432" t="s">
        <v>1879</v>
      </c>
      <c r="K1432" s="7">
        <v>30</v>
      </c>
      <c r="L1432">
        <v>1618</v>
      </c>
      <c r="M1432" t="s">
        <v>4342</v>
      </c>
      <c r="N1432">
        <f>COUNTIFS(Bike_Data[Product Name],Bike_Data[[#This Row],[Product Name]])</f>
        <v>49</v>
      </c>
      <c r="O1432">
        <f>_xlfn.RANK.EQ(Bike_Data[[#This Row],[Product Name Count]],Bike_Data[Product Name Count])</f>
        <v>2325</v>
      </c>
      <c r="P14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432" t="s">
        <v>87</v>
      </c>
      <c r="R1432" t="s">
        <v>37</v>
      </c>
      <c r="S1432">
        <v>1</v>
      </c>
      <c r="T1432">
        <v>299.99</v>
      </c>
      <c r="U1432">
        <v>7.0000000000000007E-2</v>
      </c>
      <c r="V1432" t="s">
        <v>47</v>
      </c>
      <c r="W1432">
        <v>10</v>
      </c>
      <c r="X1432" t="s">
        <v>44</v>
      </c>
      <c r="Y1432" t="s">
        <v>48</v>
      </c>
      <c r="Z1432" t="s">
        <v>49</v>
      </c>
      <c r="AA1432" t="s">
        <v>55</v>
      </c>
    </row>
    <row r="1433" spans="1:27" x14ac:dyDescent="0.25">
      <c r="A1433">
        <v>753</v>
      </c>
      <c r="B1433" t="s">
        <v>2215</v>
      </c>
      <c r="C1433" t="s">
        <v>2233</v>
      </c>
      <c r="D1433">
        <v>4</v>
      </c>
      <c r="E1433" t="s">
        <v>23</v>
      </c>
      <c r="F1433" t="s">
        <v>2234</v>
      </c>
      <c r="G1433" t="s">
        <v>44</v>
      </c>
      <c r="H1433" t="s">
        <v>1084</v>
      </c>
      <c r="I1433" t="s">
        <v>2235</v>
      </c>
      <c r="J1433" t="s">
        <v>2236</v>
      </c>
      <c r="K1433" s="7">
        <v>19</v>
      </c>
      <c r="L1433">
        <v>1886</v>
      </c>
      <c r="M1433" t="s">
        <v>4342</v>
      </c>
      <c r="N1433">
        <f>COUNTIFS(Bike_Data[Product Name],Bike_Data[[#This Row],[Product Name]])</f>
        <v>29</v>
      </c>
      <c r="O1433">
        <f>_xlfn.RANK.EQ(Bike_Data[[#This Row],[Product Name Count]],Bike_Data[Product Name Count])</f>
        <v>2566</v>
      </c>
      <c r="P14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33" t="s">
        <v>39</v>
      </c>
      <c r="R1433" t="s">
        <v>30</v>
      </c>
      <c r="S1433">
        <v>2</v>
      </c>
      <c r="T1433">
        <v>832.99</v>
      </c>
      <c r="U1433">
        <v>0.1</v>
      </c>
      <c r="V1433" t="s">
        <v>47</v>
      </c>
      <c r="W1433">
        <v>15</v>
      </c>
      <c r="X1433" t="s">
        <v>44</v>
      </c>
      <c r="Y1433" t="s">
        <v>48</v>
      </c>
      <c r="Z1433" t="s">
        <v>49</v>
      </c>
      <c r="AA1433" t="s">
        <v>55</v>
      </c>
    </row>
    <row r="1434" spans="1:27" x14ac:dyDescent="0.25">
      <c r="A1434">
        <v>753</v>
      </c>
      <c r="B1434" t="s">
        <v>2215</v>
      </c>
      <c r="C1434" t="s">
        <v>2233</v>
      </c>
      <c r="D1434">
        <v>4</v>
      </c>
      <c r="E1434" t="s">
        <v>23</v>
      </c>
      <c r="F1434" t="s">
        <v>2234</v>
      </c>
      <c r="G1434" t="s">
        <v>44</v>
      </c>
      <c r="H1434" t="s">
        <v>1084</v>
      </c>
      <c r="I1434" t="s">
        <v>2235</v>
      </c>
      <c r="J1434" t="s">
        <v>2031</v>
      </c>
      <c r="K1434" s="7">
        <v>15</v>
      </c>
      <c r="L1434">
        <v>2321</v>
      </c>
      <c r="M1434" t="s">
        <v>4342</v>
      </c>
      <c r="N1434">
        <f>COUNTIFS(Bike_Data[Product Name],Bike_Data[[#This Row],[Product Name]])</f>
        <v>25</v>
      </c>
      <c r="O1434">
        <f>_xlfn.RANK.EQ(Bike_Data[[#This Row],[Product Name Count]],Bike_Data[Product Name Count])</f>
        <v>2944</v>
      </c>
      <c r="P14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34" t="s">
        <v>70</v>
      </c>
      <c r="R1434" t="s">
        <v>1861</v>
      </c>
      <c r="S1434">
        <v>2</v>
      </c>
      <c r="T1434">
        <v>533.99</v>
      </c>
      <c r="U1434">
        <v>7.0000000000000007E-2</v>
      </c>
      <c r="V1434" t="s">
        <v>47</v>
      </c>
      <c r="W1434">
        <v>3</v>
      </c>
      <c r="X1434" t="s">
        <v>44</v>
      </c>
      <c r="Y1434" t="s">
        <v>48</v>
      </c>
      <c r="Z1434" t="s">
        <v>49</v>
      </c>
      <c r="AA1434" t="s">
        <v>55</v>
      </c>
    </row>
    <row r="1435" spans="1:27" x14ac:dyDescent="0.25">
      <c r="A1435">
        <v>753</v>
      </c>
      <c r="B1435" t="s">
        <v>2215</v>
      </c>
      <c r="C1435" t="s">
        <v>2233</v>
      </c>
      <c r="D1435">
        <v>4</v>
      </c>
      <c r="E1435" t="s">
        <v>23</v>
      </c>
      <c r="F1435" t="s">
        <v>2234</v>
      </c>
      <c r="G1435" t="s">
        <v>44</v>
      </c>
      <c r="H1435" t="s">
        <v>1084</v>
      </c>
      <c r="I1435" t="s">
        <v>2235</v>
      </c>
      <c r="J1435" t="s">
        <v>2016</v>
      </c>
      <c r="K1435" s="7">
        <v>19</v>
      </c>
      <c r="L1435">
        <v>1886</v>
      </c>
      <c r="M1435" t="s">
        <v>4342</v>
      </c>
      <c r="N1435">
        <f>COUNTIFS(Bike_Data[Product Name],Bike_Data[[#This Row],[Product Name]])</f>
        <v>24</v>
      </c>
      <c r="O1435">
        <f>_xlfn.RANK.EQ(Bike_Data[[#This Row],[Product Name Count]],Bike_Data[Product Name Count])</f>
        <v>3069</v>
      </c>
      <c r="P14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35" t="s">
        <v>36</v>
      </c>
      <c r="R1435" t="s">
        <v>1861</v>
      </c>
      <c r="S1435">
        <v>1</v>
      </c>
      <c r="T1435">
        <v>250.99</v>
      </c>
      <c r="U1435">
        <v>0.2</v>
      </c>
      <c r="V1435" t="s">
        <v>47</v>
      </c>
      <c r="W1435">
        <v>22</v>
      </c>
      <c r="X1435" t="s">
        <v>44</v>
      </c>
      <c r="Y1435" t="s">
        <v>48</v>
      </c>
      <c r="Z1435" t="s">
        <v>49</v>
      </c>
      <c r="AA1435" t="s">
        <v>55</v>
      </c>
    </row>
    <row r="1436" spans="1:27" x14ac:dyDescent="0.25">
      <c r="A1436">
        <v>755</v>
      </c>
      <c r="B1436" t="s">
        <v>2237</v>
      </c>
      <c r="C1436" t="s">
        <v>2228</v>
      </c>
      <c r="D1436">
        <v>4</v>
      </c>
      <c r="E1436" t="s">
        <v>23</v>
      </c>
      <c r="F1436" t="s">
        <v>2240</v>
      </c>
      <c r="G1436" t="s">
        <v>44</v>
      </c>
      <c r="H1436" t="s">
        <v>930</v>
      </c>
      <c r="I1436" t="s">
        <v>2241</v>
      </c>
      <c r="J1436" t="s">
        <v>1930</v>
      </c>
      <c r="K1436" s="7">
        <v>20</v>
      </c>
      <c r="L1436">
        <v>1826</v>
      </c>
      <c r="M1436" t="s">
        <v>4342</v>
      </c>
      <c r="N1436">
        <f>COUNTIFS(Bike_Data[Product Name],Bike_Data[[#This Row],[Product Name]])</f>
        <v>25</v>
      </c>
      <c r="O1436">
        <f>_xlfn.RANK.EQ(Bike_Data[[#This Row],[Product Name Count]],Bike_Data[Product Name Count])</f>
        <v>2944</v>
      </c>
      <c r="P14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36" t="s">
        <v>39</v>
      </c>
      <c r="R1436" t="s">
        <v>40</v>
      </c>
      <c r="S1436">
        <v>2</v>
      </c>
      <c r="T1436">
        <v>5299.99</v>
      </c>
      <c r="U1436">
        <v>0.05</v>
      </c>
      <c r="V1436" t="s">
        <v>47</v>
      </c>
      <c r="W1436">
        <v>2</v>
      </c>
      <c r="X1436" t="s">
        <v>44</v>
      </c>
      <c r="Y1436" t="s">
        <v>48</v>
      </c>
      <c r="Z1436" t="s">
        <v>49</v>
      </c>
      <c r="AA1436" t="s">
        <v>50</v>
      </c>
    </row>
    <row r="1437" spans="1:27" x14ac:dyDescent="0.25">
      <c r="A1437">
        <v>755</v>
      </c>
      <c r="B1437" t="s">
        <v>2237</v>
      </c>
      <c r="C1437" t="s">
        <v>2228</v>
      </c>
      <c r="D1437">
        <v>4</v>
      </c>
      <c r="E1437" t="s">
        <v>23</v>
      </c>
      <c r="F1437" t="s">
        <v>2240</v>
      </c>
      <c r="G1437" t="s">
        <v>44</v>
      </c>
      <c r="H1437" t="s">
        <v>930</v>
      </c>
      <c r="I1437" t="s">
        <v>2241</v>
      </c>
      <c r="J1437" t="s">
        <v>2082</v>
      </c>
      <c r="K1437" s="7">
        <v>13</v>
      </c>
      <c r="L1437">
        <v>2538</v>
      </c>
      <c r="M1437" t="s">
        <v>4343</v>
      </c>
      <c r="N1437">
        <f>COUNTIFS(Bike_Data[Product Name],Bike_Data[[#This Row],[Product Name]])</f>
        <v>15</v>
      </c>
      <c r="O1437">
        <f>_xlfn.RANK.EQ(Bike_Data[[#This Row],[Product Name Count]],Bike_Data[Product Name Count])</f>
        <v>4033</v>
      </c>
      <c r="P14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437" t="s">
        <v>1867</v>
      </c>
      <c r="R1437" t="s">
        <v>40</v>
      </c>
      <c r="S1437">
        <v>2</v>
      </c>
      <c r="T1437">
        <v>1999.99</v>
      </c>
      <c r="U1437">
        <v>0.1</v>
      </c>
      <c r="V1437" t="s">
        <v>47</v>
      </c>
      <c r="W1437">
        <v>27</v>
      </c>
      <c r="X1437" t="s">
        <v>44</v>
      </c>
      <c r="Y1437" t="s">
        <v>48</v>
      </c>
      <c r="Z1437" t="s">
        <v>49</v>
      </c>
      <c r="AA1437" t="s">
        <v>50</v>
      </c>
    </row>
    <row r="1438" spans="1:27" x14ac:dyDescent="0.25">
      <c r="A1438">
        <v>755</v>
      </c>
      <c r="B1438" t="s">
        <v>2237</v>
      </c>
      <c r="C1438" t="s">
        <v>2228</v>
      </c>
      <c r="D1438">
        <v>4</v>
      </c>
      <c r="E1438" t="s">
        <v>23</v>
      </c>
      <c r="F1438" t="s">
        <v>2240</v>
      </c>
      <c r="G1438" t="s">
        <v>44</v>
      </c>
      <c r="H1438" t="s">
        <v>930</v>
      </c>
      <c r="I1438" t="s">
        <v>2241</v>
      </c>
      <c r="J1438" t="s">
        <v>1931</v>
      </c>
      <c r="K1438" s="7">
        <v>11</v>
      </c>
      <c r="L1438">
        <v>2664</v>
      </c>
      <c r="M1438" t="s">
        <v>4343</v>
      </c>
      <c r="N1438">
        <f>COUNTIFS(Bike_Data[Product Name],Bike_Data[[#This Row],[Product Name]])</f>
        <v>14</v>
      </c>
      <c r="O1438">
        <f>_xlfn.RANK.EQ(Bike_Data[[#This Row],[Product Name Count]],Bike_Data[Product Name Count])</f>
        <v>4078</v>
      </c>
      <c r="P14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438" t="s">
        <v>36</v>
      </c>
      <c r="R1438" t="s">
        <v>1861</v>
      </c>
      <c r="S1438">
        <v>2</v>
      </c>
      <c r="T1438">
        <v>761.99</v>
      </c>
      <c r="U1438">
        <v>7.0000000000000007E-2</v>
      </c>
      <c r="V1438" t="s">
        <v>47</v>
      </c>
      <c r="W1438">
        <v>27</v>
      </c>
      <c r="X1438" t="s">
        <v>44</v>
      </c>
      <c r="Y1438" t="s">
        <v>48</v>
      </c>
      <c r="Z1438" t="s">
        <v>49</v>
      </c>
      <c r="AA1438" t="s">
        <v>50</v>
      </c>
    </row>
    <row r="1439" spans="1:27" x14ac:dyDescent="0.25">
      <c r="A1439">
        <v>756</v>
      </c>
      <c r="B1439" t="s">
        <v>2237</v>
      </c>
      <c r="C1439" t="s">
        <v>2242</v>
      </c>
      <c r="D1439">
        <v>4</v>
      </c>
      <c r="E1439" t="s">
        <v>23</v>
      </c>
      <c r="F1439" t="s">
        <v>2243</v>
      </c>
      <c r="G1439" t="s">
        <v>44</v>
      </c>
      <c r="H1439" t="s">
        <v>2244</v>
      </c>
      <c r="I1439" t="s">
        <v>2245</v>
      </c>
      <c r="J1439" t="s">
        <v>68</v>
      </c>
      <c r="K1439" s="7">
        <v>61</v>
      </c>
      <c r="L1439">
        <v>1196</v>
      </c>
      <c r="M1439" t="s">
        <v>4341</v>
      </c>
      <c r="N1439">
        <f>COUNTIFS(Bike_Data[Product Name],Bike_Data[[#This Row],[Product Name]])</f>
        <v>91</v>
      </c>
      <c r="O1439">
        <f>_xlfn.RANK.EQ(Bike_Data[[#This Row],[Product Name Count]],Bike_Data[Product Name Count])</f>
        <v>1553</v>
      </c>
      <c r="P14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439" t="s">
        <v>36</v>
      </c>
      <c r="R1439" t="s">
        <v>69</v>
      </c>
      <c r="S1439">
        <v>2</v>
      </c>
      <c r="T1439">
        <v>429</v>
      </c>
      <c r="U1439">
        <v>0.05</v>
      </c>
      <c r="V1439" t="s">
        <v>47</v>
      </c>
      <c r="W1439">
        <v>3</v>
      </c>
      <c r="X1439" t="s">
        <v>44</v>
      </c>
      <c r="Y1439" t="s">
        <v>48</v>
      </c>
      <c r="Z1439" t="s">
        <v>49</v>
      </c>
      <c r="AA1439" t="s">
        <v>50</v>
      </c>
    </row>
    <row r="1440" spans="1:27" x14ac:dyDescent="0.25">
      <c r="A1440">
        <v>756</v>
      </c>
      <c r="B1440" t="s">
        <v>2237</v>
      </c>
      <c r="C1440" t="s">
        <v>2242</v>
      </c>
      <c r="D1440">
        <v>4</v>
      </c>
      <c r="E1440" t="s">
        <v>23</v>
      </c>
      <c r="F1440" t="s">
        <v>2243</v>
      </c>
      <c r="G1440" t="s">
        <v>44</v>
      </c>
      <c r="H1440" t="s">
        <v>2244</v>
      </c>
      <c r="I1440" t="s">
        <v>2245</v>
      </c>
      <c r="J1440" t="s">
        <v>1886</v>
      </c>
      <c r="K1440" s="7">
        <v>25</v>
      </c>
      <c r="L1440">
        <v>1648</v>
      </c>
      <c r="M1440" t="s">
        <v>4342</v>
      </c>
      <c r="N1440">
        <f>COUNTIFS(Bike_Data[Product Name],Bike_Data[[#This Row],[Product Name]])</f>
        <v>45</v>
      </c>
      <c r="O1440">
        <f>_xlfn.RANK.EQ(Bike_Data[[#This Row],[Product Name Count]],Bike_Data[Product Name Count])</f>
        <v>2420</v>
      </c>
      <c r="P14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40" t="s">
        <v>36</v>
      </c>
      <c r="R1440" t="s">
        <v>37</v>
      </c>
      <c r="S1440">
        <v>1</v>
      </c>
      <c r="T1440">
        <v>489.99</v>
      </c>
      <c r="U1440">
        <v>0.1</v>
      </c>
      <c r="V1440" t="s">
        <v>47</v>
      </c>
      <c r="W1440">
        <v>30</v>
      </c>
      <c r="X1440" t="s">
        <v>44</v>
      </c>
      <c r="Y1440" t="s">
        <v>48</v>
      </c>
      <c r="Z1440" t="s">
        <v>49</v>
      </c>
      <c r="AA1440" t="s">
        <v>50</v>
      </c>
    </row>
    <row r="1441" spans="1:27" x14ac:dyDescent="0.25">
      <c r="A1441">
        <v>757</v>
      </c>
      <c r="B1441" t="s">
        <v>2237</v>
      </c>
      <c r="C1441" t="s">
        <v>2242</v>
      </c>
      <c r="D1441">
        <v>4</v>
      </c>
      <c r="E1441" t="s">
        <v>23</v>
      </c>
      <c r="F1441" t="s">
        <v>2246</v>
      </c>
      <c r="G1441" t="s">
        <v>44</v>
      </c>
      <c r="H1441" t="s">
        <v>309</v>
      </c>
      <c r="I1441" t="s">
        <v>2247</v>
      </c>
      <c r="J1441" t="s">
        <v>1879</v>
      </c>
      <c r="K1441" s="7">
        <v>30</v>
      </c>
      <c r="L1441">
        <v>1618</v>
      </c>
      <c r="M1441" t="s">
        <v>4342</v>
      </c>
      <c r="N1441">
        <f>COUNTIFS(Bike_Data[Product Name],Bike_Data[[#This Row],[Product Name]])</f>
        <v>49</v>
      </c>
      <c r="O1441">
        <f>_xlfn.RANK.EQ(Bike_Data[[#This Row],[Product Name Count]],Bike_Data[Product Name Count])</f>
        <v>2325</v>
      </c>
      <c r="P14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441" t="s">
        <v>87</v>
      </c>
      <c r="R1441" t="s">
        <v>37</v>
      </c>
      <c r="S1441">
        <v>1</v>
      </c>
      <c r="T1441">
        <v>299.99</v>
      </c>
      <c r="U1441">
        <v>0.1</v>
      </c>
      <c r="V1441" t="s">
        <v>47</v>
      </c>
      <c r="W1441">
        <v>10</v>
      </c>
      <c r="X1441" t="s">
        <v>44</v>
      </c>
      <c r="Y1441" t="s">
        <v>48</v>
      </c>
      <c r="Z1441" t="s">
        <v>49</v>
      </c>
      <c r="AA1441" t="s">
        <v>55</v>
      </c>
    </row>
    <row r="1442" spans="1:27" x14ac:dyDescent="0.25">
      <c r="A1442">
        <v>759</v>
      </c>
      <c r="B1442" t="s">
        <v>2228</v>
      </c>
      <c r="C1442" t="s">
        <v>2233</v>
      </c>
      <c r="D1442">
        <v>4</v>
      </c>
      <c r="E1442" t="s">
        <v>23</v>
      </c>
      <c r="F1442" t="s">
        <v>2250</v>
      </c>
      <c r="G1442" t="s">
        <v>44</v>
      </c>
      <c r="H1442" t="s">
        <v>2061</v>
      </c>
      <c r="I1442" t="s">
        <v>2251</v>
      </c>
      <c r="J1442" t="s">
        <v>1914</v>
      </c>
      <c r="K1442" s="7">
        <v>16</v>
      </c>
      <c r="L1442">
        <v>2161</v>
      </c>
      <c r="M1442" t="s">
        <v>4342</v>
      </c>
      <c r="N1442">
        <f>COUNTIFS(Bike_Data[Product Name],Bike_Data[[#This Row],[Product Name]])</f>
        <v>27</v>
      </c>
      <c r="O1442">
        <f>_xlfn.RANK.EQ(Bike_Data[[#This Row],[Product Name Count]],Bike_Data[Product Name Count])</f>
        <v>2735</v>
      </c>
      <c r="P14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42" t="s">
        <v>36</v>
      </c>
      <c r="R1442" t="s">
        <v>1861</v>
      </c>
      <c r="S1442">
        <v>1</v>
      </c>
      <c r="T1442">
        <v>647.99</v>
      </c>
      <c r="U1442">
        <v>7.0000000000000007E-2</v>
      </c>
      <c r="V1442" t="s">
        <v>47</v>
      </c>
      <c r="W1442">
        <v>4</v>
      </c>
      <c r="X1442" t="s">
        <v>44</v>
      </c>
      <c r="Y1442" t="s">
        <v>48</v>
      </c>
      <c r="Z1442" t="s">
        <v>49</v>
      </c>
      <c r="AA1442" t="s">
        <v>55</v>
      </c>
    </row>
    <row r="1443" spans="1:27" x14ac:dyDescent="0.25">
      <c r="A1443">
        <v>759</v>
      </c>
      <c r="B1443" t="s">
        <v>2228</v>
      </c>
      <c r="C1443" t="s">
        <v>2233</v>
      </c>
      <c r="D1443">
        <v>4</v>
      </c>
      <c r="E1443" t="s">
        <v>23</v>
      </c>
      <c r="F1443" t="s">
        <v>2250</v>
      </c>
      <c r="G1443" t="s">
        <v>44</v>
      </c>
      <c r="H1443" t="s">
        <v>2061</v>
      </c>
      <c r="I1443" t="s">
        <v>2251</v>
      </c>
      <c r="J1443" t="s">
        <v>2133</v>
      </c>
      <c r="K1443" s="7">
        <v>20</v>
      </c>
      <c r="L1443">
        <v>1826</v>
      </c>
      <c r="M1443" t="s">
        <v>4342</v>
      </c>
      <c r="N1443">
        <f>COUNTIFS(Bike_Data[Product Name],Bike_Data[[#This Row],[Product Name]])</f>
        <v>25</v>
      </c>
      <c r="O1443">
        <f>_xlfn.RANK.EQ(Bike_Data[[#This Row],[Product Name Count]],Bike_Data[Product Name Count])</f>
        <v>2944</v>
      </c>
      <c r="P14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43" t="s">
        <v>87</v>
      </c>
      <c r="R1443" t="s">
        <v>1857</v>
      </c>
      <c r="S1443">
        <v>2</v>
      </c>
      <c r="T1443">
        <v>209.99</v>
      </c>
      <c r="U1443">
        <v>0.05</v>
      </c>
      <c r="V1443" t="s">
        <v>47</v>
      </c>
      <c r="W1443">
        <v>22</v>
      </c>
      <c r="X1443" t="s">
        <v>44</v>
      </c>
      <c r="Y1443" t="s">
        <v>48</v>
      </c>
      <c r="Z1443" t="s">
        <v>49</v>
      </c>
      <c r="AA1443" t="s">
        <v>55</v>
      </c>
    </row>
    <row r="1444" spans="1:27" x14ac:dyDescent="0.25">
      <c r="A1444">
        <v>760</v>
      </c>
      <c r="B1444" t="s">
        <v>2228</v>
      </c>
      <c r="C1444" t="s">
        <v>2252</v>
      </c>
      <c r="D1444">
        <v>4</v>
      </c>
      <c r="E1444" t="s">
        <v>23</v>
      </c>
      <c r="F1444" t="s">
        <v>2253</v>
      </c>
      <c r="G1444" t="s">
        <v>44</v>
      </c>
      <c r="H1444" t="s">
        <v>975</v>
      </c>
      <c r="I1444" t="s">
        <v>2254</v>
      </c>
      <c r="J1444" t="s">
        <v>109</v>
      </c>
      <c r="K1444" s="7">
        <v>138</v>
      </c>
      <c r="L1444">
        <v>1</v>
      </c>
      <c r="M1444" t="s">
        <v>4340</v>
      </c>
      <c r="N1444">
        <f>COUNTIFS(Bike_Data[Product Name],Bike_Data[[#This Row],[Product Name]])</f>
        <v>193</v>
      </c>
      <c r="O1444">
        <f>_xlfn.RANK.EQ(Bike_Data[[#This Row],[Product Name Count]],Bike_Data[Product Name Count])</f>
        <v>1</v>
      </c>
      <c r="P14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444" t="s">
        <v>87</v>
      </c>
      <c r="R1444" t="s">
        <v>37</v>
      </c>
      <c r="S1444">
        <v>2</v>
      </c>
      <c r="T1444">
        <v>269.99</v>
      </c>
      <c r="U1444">
        <v>7.0000000000000007E-2</v>
      </c>
      <c r="V1444" t="s">
        <v>47</v>
      </c>
      <c r="W1444">
        <v>16</v>
      </c>
      <c r="X1444" t="s">
        <v>44</v>
      </c>
      <c r="Y1444" t="s">
        <v>48</v>
      </c>
      <c r="Z1444" t="s">
        <v>49</v>
      </c>
      <c r="AA1444" t="s">
        <v>50</v>
      </c>
    </row>
    <row r="1445" spans="1:27" x14ac:dyDescent="0.25">
      <c r="A1445">
        <v>760</v>
      </c>
      <c r="B1445" t="s">
        <v>2228</v>
      </c>
      <c r="C1445" t="s">
        <v>2252</v>
      </c>
      <c r="D1445">
        <v>4</v>
      </c>
      <c r="E1445" t="s">
        <v>23</v>
      </c>
      <c r="F1445" t="s">
        <v>2253</v>
      </c>
      <c r="G1445" t="s">
        <v>44</v>
      </c>
      <c r="H1445" t="s">
        <v>975</v>
      </c>
      <c r="I1445" t="s">
        <v>2254</v>
      </c>
      <c r="J1445" t="s">
        <v>1953</v>
      </c>
      <c r="K1445" s="7">
        <v>16</v>
      </c>
      <c r="L1445">
        <v>2161</v>
      </c>
      <c r="M1445" t="s">
        <v>4342</v>
      </c>
      <c r="N1445">
        <f>COUNTIFS(Bike_Data[Product Name],Bike_Data[[#This Row],[Product Name]])</f>
        <v>24</v>
      </c>
      <c r="O1445">
        <f>_xlfn.RANK.EQ(Bike_Data[[#This Row],[Product Name Count]],Bike_Data[Product Name Count])</f>
        <v>3069</v>
      </c>
      <c r="P14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45" t="s">
        <v>39</v>
      </c>
      <c r="R1445" t="s">
        <v>40</v>
      </c>
      <c r="S1445">
        <v>2</v>
      </c>
      <c r="T1445">
        <v>999.99</v>
      </c>
      <c r="U1445">
        <v>7.0000000000000007E-2</v>
      </c>
      <c r="V1445" t="s">
        <v>47</v>
      </c>
      <c r="W1445">
        <v>29</v>
      </c>
      <c r="X1445" t="s">
        <v>44</v>
      </c>
      <c r="Y1445" t="s">
        <v>48</v>
      </c>
      <c r="Z1445" t="s">
        <v>49</v>
      </c>
      <c r="AA1445" t="s">
        <v>50</v>
      </c>
    </row>
    <row r="1446" spans="1:27" x14ac:dyDescent="0.25">
      <c r="A1446">
        <v>761</v>
      </c>
      <c r="B1446" t="s">
        <v>2228</v>
      </c>
      <c r="C1446" t="s">
        <v>2252</v>
      </c>
      <c r="D1446">
        <v>4</v>
      </c>
      <c r="E1446" t="s">
        <v>23</v>
      </c>
      <c r="F1446" t="s">
        <v>2255</v>
      </c>
      <c r="G1446" t="s">
        <v>44</v>
      </c>
      <c r="H1446" t="s">
        <v>1119</v>
      </c>
      <c r="I1446" t="s">
        <v>2256</v>
      </c>
      <c r="J1446" t="s">
        <v>1948</v>
      </c>
      <c r="K1446" s="7">
        <v>19</v>
      </c>
      <c r="L1446">
        <v>1886</v>
      </c>
      <c r="M1446" t="s">
        <v>4342</v>
      </c>
      <c r="N1446">
        <f>COUNTIFS(Bike_Data[Product Name],Bike_Data[[#This Row],[Product Name]])</f>
        <v>26</v>
      </c>
      <c r="O1446">
        <f>_xlfn.RANK.EQ(Bike_Data[[#This Row],[Product Name Count]],Bike_Data[Product Name Count])</f>
        <v>2762</v>
      </c>
      <c r="P14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46" t="s">
        <v>1867</v>
      </c>
      <c r="R1446" t="s">
        <v>30</v>
      </c>
      <c r="S1446">
        <v>2</v>
      </c>
      <c r="T1446">
        <v>875.99</v>
      </c>
      <c r="U1446">
        <v>0.2</v>
      </c>
      <c r="V1446" t="s">
        <v>47</v>
      </c>
      <c r="W1446">
        <v>23</v>
      </c>
      <c r="X1446" t="s">
        <v>44</v>
      </c>
      <c r="Y1446" t="s">
        <v>48</v>
      </c>
      <c r="Z1446" t="s">
        <v>49</v>
      </c>
      <c r="AA1446" t="s">
        <v>55</v>
      </c>
    </row>
    <row r="1447" spans="1:27" x14ac:dyDescent="0.25">
      <c r="A1447">
        <v>761</v>
      </c>
      <c r="B1447" t="s">
        <v>2228</v>
      </c>
      <c r="C1447" t="s">
        <v>2252</v>
      </c>
      <c r="D1447">
        <v>4</v>
      </c>
      <c r="E1447" t="s">
        <v>23</v>
      </c>
      <c r="F1447" t="s">
        <v>2255</v>
      </c>
      <c r="G1447" t="s">
        <v>44</v>
      </c>
      <c r="H1447" t="s">
        <v>1119</v>
      </c>
      <c r="I1447" t="s">
        <v>2256</v>
      </c>
      <c r="J1447" t="s">
        <v>1930</v>
      </c>
      <c r="K1447" s="7">
        <v>20</v>
      </c>
      <c r="L1447">
        <v>1826</v>
      </c>
      <c r="M1447" t="s">
        <v>4342</v>
      </c>
      <c r="N1447">
        <f>COUNTIFS(Bike_Data[Product Name],Bike_Data[[#This Row],[Product Name]])</f>
        <v>25</v>
      </c>
      <c r="O1447">
        <f>_xlfn.RANK.EQ(Bike_Data[[#This Row],[Product Name Count]],Bike_Data[Product Name Count])</f>
        <v>2944</v>
      </c>
      <c r="P14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47" t="s">
        <v>39</v>
      </c>
      <c r="R1447" t="s">
        <v>40</v>
      </c>
      <c r="S1447">
        <v>1</v>
      </c>
      <c r="T1447">
        <v>5299.99</v>
      </c>
      <c r="U1447">
        <v>7.0000000000000007E-2</v>
      </c>
      <c r="V1447" t="s">
        <v>47</v>
      </c>
      <c r="W1447">
        <v>2</v>
      </c>
      <c r="X1447" t="s">
        <v>44</v>
      </c>
      <c r="Y1447" t="s">
        <v>48</v>
      </c>
      <c r="Z1447" t="s">
        <v>49</v>
      </c>
      <c r="AA1447" t="s">
        <v>55</v>
      </c>
    </row>
    <row r="1448" spans="1:27" x14ac:dyDescent="0.25">
      <c r="A1448">
        <v>762</v>
      </c>
      <c r="B1448" t="s">
        <v>2233</v>
      </c>
      <c r="C1448" t="s">
        <v>2242</v>
      </c>
      <c r="D1448">
        <v>4</v>
      </c>
      <c r="E1448" t="s">
        <v>23</v>
      </c>
      <c r="F1448" t="s">
        <v>2257</v>
      </c>
      <c r="G1448" t="s">
        <v>44</v>
      </c>
      <c r="H1448" t="s">
        <v>98</v>
      </c>
      <c r="I1448" t="s">
        <v>2258</v>
      </c>
      <c r="J1448" t="s">
        <v>1886</v>
      </c>
      <c r="K1448" s="7">
        <v>25</v>
      </c>
      <c r="L1448">
        <v>1648</v>
      </c>
      <c r="M1448" t="s">
        <v>4342</v>
      </c>
      <c r="N1448">
        <f>COUNTIFS(Bike_Data[Product Name],Bike_Data[[#This Row],[Product Name]])</f>
        <v>45</v>
      </c>
      <c r="O1448">
        <f>_xlfn.RANK.EQ(Bike_Data[[#This Row],[Product Name Count]],Bike_Data[Product Name Count])</f>
        <v>2420</v>
      </c>
      <c r="P14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48" t="s">
        <v>70</v>
      </c>
      <c r="R1448" t="s">
        <v>37</v>
      </c>
      <c r="S1448">
        <v>2</v>
      </c>
      <c r="T1448">
        <v>489.99</v>
      </c>
      <c r="U1448">
        <v>0.05</v>
      </c>
      <c r="V1448" t="s">
        <v>47</v>
      </c>
      <c r="W1448">
        <v>12</v>
      </c>
      <c r="X1448" t="s">
        <v>44</v>
      </c>
      <c r="Y1448" t="s">
        <v>48</v>
      </c>
      <c r="Z1448" t="s">
        <v>49</v>
      </c>
      <c r="AA1448" t="s">
        <v>50</v>
      </c>
    </row>
    <row r="1449" spans="1:27" x14ac:dyDescent="0.25">
      <c r="A1449">
        <v>766</v>
      </c>
      <c r="B1449" t="s">
        <v>2242</v>
      </c>
      <c r="C1449" t="s">
        <v>2261</v>
      </c>
      <c r="D1449">
        <v>4</v>
      </c>
      <c r="E1449" t="s">
        <v>23</v>
      </c>
      <c r="F1449" t="s">
        <v>2266</v>
      </c>
      <c r="G1449" t="s">
        <v>44</v>
      </c>
      <c r="H1449" t="s">
        <v>209</v>
      </c>
      <c r="I1449" t="s">
        <v>2267</v>
      </c>
      <c r="J1449" t="s">
        <v>2140</v>
      </c>
      <c r="K1449" s="7">
        <v>14</v>
      </c>
      <c r="L1449">
        <v>2426</v>
      </c>
      <c r="M1449" t="s">
        <v>4343</v>
      </c>
      <c r="N1449">
        <f>COUNTIFS(Bike_Data[Product Name],Bike_Data[[#This Row],[Product Name]])</f>
        <v>18</v>
      </c>
      <c r="O1449">
        <f>_xlfn.RANK.EQ(Bike_Data[[#This Row],[Product Name Count]],Bike_Data[Product Name Count])</f>
        <v>3778</v>
      </c>
      <c r="P14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449" t="s">
        <v>70</v>
      </c>
      <c r="R1449" t="s">
        <v>1861</v>
      </c>
      <c r="S1449">
        <v>1</v>
      </c>
      <c r="T1449">
        <v>470.99</v>
      </c>
      <c r="U1449">
        <v>0.2</v>
      </c>
      <c r="V1449" t="s">
        <v>47</v>
      </c>
      <c r="W1449">
        <v>6</v>
      </c>
      <c r="X1449" t="s">
        <v>44</v>
      </c>
      <c r="Y1449" t="s">
        <v>48</v>
      </c>
      <c r="Z1449" t="s">
        <v>49</v>
      </c>
      <c r="AA1449" t="s">
        <v>50</v>
      </c>
    </row>
    <row r="1450" spans="1:27" x14ac:dyDescent="0.25">
      <c r="A1450">
        <v>767</v>
      </c>
      <c r="B1450" t="s">
        <v>2242</v>
      </c>
      <c r="C1450" t="s">
        <v>2268</v>
      </c>
      <c r="D1450">
        <v>4</v>
      </c>
      <c r="E1450" t="s">
        <v>23</v>
      </c>
      <c r="F1450" t="s">
        <v>2269</v>
      </c>
      <c r="G1450" t="s">
        <v>44</v>
      </c>
      <c r="H1450" t="s">
        <v>836</v>
      </c>
      <c r="I1450" t="s">
        <v>2270</v>
      </c>
      <c r="J1450" t="s">
        <v>1953</v>
      </c>
      <c r="K1450" s="7">
        <v>16</v>
      </c>
      <c r="L1450">
        <v>2161</v>
      </c>
      <c r="M1450" t="s">
        <v>4342</v>
      </c>
      <c r="N1450">
        <f>COUNTIFS(Bike_Data[Product Name],Bike_Data[[#This Row],[Product Name]])</f>
        <v>24</v>
      </c>
      <c r="O1450">
        <f>_xlfn.RANK.EQ(Bike_Data[[#This Row],[Product Name Count]],Bike_Data[Product Name Count])</f>
        <v>3069</v>
      </c>
      <c r="P14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50" t="s">
        <v>39</v>
      </c>
      <c r="R1450" t="s">
        <v>40</v>
      </c>
      <c r="S1450">
        <v>1</v>
      </c>
      <c r="T1450">
        <v>999.99</v>
      </c>
      <c r="U1450">
        <v>7.0000000000000007E-2</v>
      </c>
      <c r="V1450" t="s">
        <v>47</v>
      </c>
      <c r="W1450">
        <v>29</v>
      </c>
      <c r="X1450" t="s">
        <v>44</v>
      </c>
      <c r="Y1450" t="s">
        <v>48</v>
      </c>
      <c r="Z1450" t="s">
        <v>49</v>
      </c>
      <c r="AA1450" t="s">
        <v>55</v>
      </c>
    </row>
    <row r="1451" spans="1:27" x14ac:dyDescent="0.25">
      <c r="A1451">
        <v>767</v>
      </c>
      <c r="B1451" t="s">
        <v>2242</v>
      </c>
      <c r="C1451" t="s">
        <v>2268</v>
      </c>
      <c r="D1451">
        <v>4</v>
      </c>
      <c r="E1451" t="s">
        <v>23</v>
      </c>
      <c r="F1451" t="s">
        <v>2269</v>
      </c>
      <c r="G1451" t="s">
        <v>44</v>
      </c>
      <c r="H1451" t="s">
        <v>836</v>
      </c>
      <c r="I1451" t="s">
        <v>2270</v>
      </c>
      <c r="J1451" t="s">
        <v>1973</v>
      </c>
      <c r="K1451" s="7">
        <v>16</v>
      </c>
      <c r="L1451">
        <v>2161</v>
      </c>
      <c r="M1451" t="s">
        <v>4342</v>
      </c>
      <c r="N1451">
        <f>COUNTIFS(Bike_Data[Product Name],Bike_Data[[#This Row],[Product Name]])</f>
        <v>24</v>
      </c>
      <c r="O1451">
        <f>_xlfn.RANK.EQ(Bike_Data[[#This Row],[Product Name Count]],Bike_Data[Product Name Count])</f>
        <v>3069</v>
      </c>
      <c r="P14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51" t="s">
        <v>39</v>
      </c>
      <c r="R1451" t="s">
        <v>1857</v>
      </c>
      <c r="S1451">
        <v>2</v>
      </c>
      <c r="T1451">
        <v>1469.99</v>
      </c>
      <c r="U1451">
        <v>0.05</v>
      </c>
      <c r="V1451" t="s">
        <v>47</v>
      </c>
      <c r="W1451">
        <v>6</v>
      </c>
      <c r="X1451" t="s">
        <v>44</v>
      </c>
      <c r="Y1451" t="s">
        <v>48</v>
      </c>
      <c r="Z1451" t="s">
        <v>49</v>
      </c>
      <c r="AA1451" t="s">
        <v>55</v>
      </c>
    </row>
    <row r="1452" spans="1:27" x14ac:dyDescent="0.25">
      <c r="A1452">
        <v>767</v>
      </c>
      <c r="B1452" t="s">
        <v>2242</v>
      </c>
      <c r="C1452" t="s">
        <v>2268</v>
      </c>
      <c r="D1452">
        <v>4</v>
      </c>
      <c r="E1452" t="s">
        <v>23</v>
      </c>
      <c r="F1452" t="s">
        <v>2269</v>
      </c>
      <c r="G1452" t="s">
        <v>44</v>
      </c>
      <c r="H1452" t="s">
        <v>836</v>
      </c>
      <c r="I1452" t="s">
        <v>2270</v>
      </c>
      <c r="J1452" t="s">
        <v>2163</v>
      </c>
      <c r="K1452" s="7">
        <v>19</v>
      </c>
      <c r="L1452">
        <v>1886</v>
      </c>
      <c r="M1452" t="s">
        <v>4342</v>
      </c>
      <c r="N1452">
        <f>COUNTIFS(Bike_Data[Product Name],Bike_Data[[#This Row],[Product Name]])</f>
        <v>21</v>
      </c>
      <c r="O1452">
        <f>_xlfn.RANK.EQ(Bike_Data[[#This Row],[Product Name Count]],Bike_Data[Product Name Count])</f>
        <v>3437</v>
      </c>
      <c r="P14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52" t="s">
        <v>36</v>
      </c>
      <c r="R1452" t="s">
        <v>37</v>
      </c>
      <c r="S1452">
        <v>2</v>
      </c>
      <c r="T1452">
        <v>799.99</v>
      </c>
      <c r="U1452">
        <v>0.05</v>
      </c>
      <c r="V1452" t="s">
        <v>47</v>
      </c>
      <c r="W1452">
        <v>25</v>
      </c>
      <c r="X1452" t="s">
        <v>44</v>
      </c>
      <c r="Y1452" t="s">
        <v>48</v>
      </c>
      <c r="Z1452" t="s">
        <v>49</v>
      </c>
      <c r="AA1452" t="s">
        <v>55</v>
      </c>
    </row>
    <row r="1453" spans="1:27" x14ac:dyDescent="0.25">
      <c r="A1453">
        <v>767</v>
      </c>
      <c r="B1453" t="s">
        <v>2242</v>
      </c>
      <c r="C1453" t="s">
        <v>2268</v>
      </c>
      <c r="D1453">
        <v>4</v>
      </c>
      <c r="E1453" t="s">
        <v>23</v>
      </c>
      <c r="F1453" t="s">
        <v>2269</v>
      </c>
      <c r="G1453" t="s">
        <v>44</v>
      </c>
      <c r="H1453" t="s">
        <v>836</v>
      </c>
      <c r="I1453" t="s">
        <v>2270</v>
      </c>
      <c r="J1453" t="s">
        <v>1964</v>
      </c>
      <c r="K1453" s="7">
        <v>16</v>
      </c>
      <c r="L1453">
        <v>2161</v>
      </c>
      <c r="M1453" t="s">
        <v>4342</v>
      </c>
      <c r="N1453">
        <f>COUNTIFS(Bike_Data[Product Name],Bike_Data[[#This Row],[Product Name]])</f>
        <v>21</v>
      </c>
      <c r="O1453">
        <f>_xlfn.RANK.EQ(Bike_Data[[#This Row],[Product Name Count]],Bike_Data[Product Name Count])</f>
        <v>3437</v>
      </c>
      <c r="P14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53" t="s">
        <v>29</v>
      </c>
      <c r="R1453" t="s">
        <v>40</v>
      </c>
      <c r="S1453">
        <v>1</v>
      </c>
      <c r="T1453">
        <v>3499.99</v>
      </c>
      <c r="U1453">
        <v>0.1</v>
      </c>
      <c r="V1453" t="s">
        <v>47</v>
      </c>
      <c r="W1453">
        <v>5</v>
      </c>
      <c r="X1453" t="s">
        <v>44</v>
      </c>
      <c r="Y1453" t="s">
        <v>48</v>
      </c>
      <c r="Z1453" t="s">
        <v>49</v>
      </c>
      <c r="AA1453" t="s">
        <v>55</v>
      </c>
    </row>
    <row r="1454" spans="1:27" x14ac:dyDescent="0.25">
      <c r="A1454">
        <v>768</v>
      </c>
      <c r="B1454" t="s">
        <v>2242</v>
      </c>
      <c r="C1454" t="s">
        <v>2252</v>
      </c>
      <c r="D1454">
        <v>4</v>
      </c>
      <c r="E1454" t="s">
        <v>23</v>
      </c>
      <c r="F1454" t="s">
        <v>2271</v>
      </c>
      <c r="G1454" t="s">
        <v>44</v>
      </c>
      <c r="H1454" t="s">
        <v>340</v>
      </c>
      <c r="I1454" t="s">
        <v>2272</v>
      </c>
      <c r="J1454" t="s">
        <v>1879</v>
      </c>
      <c r="K1454" s="7">
        <v>30</v>
      </c>
      <c r="L1454">
        <v>1618</v>
      </c>
      <c r="M1454" t="s">
        <v>4342</v>
      </c>
      <c r="N1454">
        <f>COUNTIFS(Bike_Data[Product Name],Bike_Data[[#This Row],[Product Name]])</f>
        <v>49</v>
      </c>
      <c r="O1454">
        <f>_xlfn.RANK.EQ(Bike_Data[[#This Row],[Product Name Count]],Bike_Data[Product Name Count])</f>
        <v>2325</v>
      </c>
      <c r="P14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454" t="s">
        <v>36</v>
      </c>
      <c r="R1454" t="s">
        <v>37</v>
      </c>
      <c r="S1454">
        <v>1</v>
      </c>
      <c r="T1454">
        <v>299.99</v>
      </c>
      <c r="U1454">
        <v>0.2</v>
      </c>
      <c r="V1454" t="s">
        <v>47</v>
      </c>
      <c r="W1454">
        <v>20</v>
      </c>
      <c r="X1454" t="s">
        <v>44</v>
      </c>
      <c r="Y1454" t="s">
        <v>48</v>
      </c>
      <c r="Z1454" t="s">
        <v>49</v>
      </c>
      <c r="AA1454" t="s">
        <v>55</v>
      </c>
    </row>
    <row r="1455" spans="1:27" x14ac:dyDescent="0.25">
      <c r="A1455">
        <v>768</v>
      </c>
      <c r="B1455" t="s">
        <v>2242</v>
      </c>
      <c r="C1455" t="s">
        <v>2252</v>
      </c>
      <c r="D1455">
        <v>4</v>
      </c>
      <c r="E1455" t="s">
        <v>23</v>
      </c>
      <c r="F1455" t="s">
        <v>2271</v>
      </c>
      <c r="G1455" t="s">
        <v>44</v>
      </c>
      <c r="H1455" t="s">
        <v>340</v>
      </c>
      <c r="I1455" t="s">
        <v>2272</v>
      </c>
      <c r="J1455" t="s">
        <v>2075</v>
      </c>
      <c r="K1455" s="7">
        <v>8</v>
      </c>
      <c r="L1455">
        <v>2807</v>
      </c>
      <c r="M1455" t="s">
        <v>4343</v>
      </c>
      <c r="N1455">
        <f>COUNTIFS(Bike_Data[Product Name],Bike_Data[[#This Row],[Product Name]])</f>
        <v>13</v>
      </c>
      <c r="O1455">
        <f>_xlfn.RANK.EQ(Bike_Data[[#This Row],[Product Name Count]],Bike_Data[Product Name Count])</f>
        <v>4106</v>
      </c>
      <c r="P14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455" t="s">
        <v>39</v>
      </c>
      <c r="R1455" t="s">
        <v>30</v>
      </c>
      <c r="S1455">
        <v>1</v>
      </c>
      <c r="T1455">
        <v>1632.99</v>
      </c>
      <c r="U1455">
        <v>0.2</v>
      </c>
      <c r="V1455" t="s">
        <v>47</v>
      </c>
      <c r="W1455">
        <v>10</v>
      </c>
      <c r="X1455" t="s">
        <v>44</v>
      </c>
      <c r="Y1455" t="s">
        <v>48</v>
      </c>
      <c r="Z1455" t="s">
        <v>49</v>
      </c>
      <c r="AA1455" t="s">
        <v>55</v>
      </c>
    </row>
    <row r="1456" spans="1:27" x14ac:dyDescent="0.25">
      <c r="A1456">
        <v>769</v>
      </c>
      <c r="B1456" t="s">
        <v>2242</v>
      </c>
      <c r="C1456" t="s">
        <v>2268</v>
      </c>
      <c r="D1456">
        <v>4</v>
      </c>
      <c r="E1456" t="s">
        <v>23</v>
      </c>
      <c r="F1456" t="s">
        <v>2273</v>
      </c>
      <c r="G1456" t="s">
        <v>44</v>
      </c>
      <c r="H1456" t="s">
        <v>402</v>
      </c>
      <c r="I1456" t="s">
        <v>2274</v>
      </c>
      <c r="J1456" t="s">
        <v>114</v>
      </c>
      <c r="K1456" s="7">
        <v>73</v>
      </c>
      <c r="L1456">
        <v>529</v>
      </c>
      <c r="M1456" t="s">
        <v>4340</v>
      </c>
      <c r="N1456">
        <f>COUNTIFS(Bike_Data[Product Name],Bike_Data[[#This Row],[Product Name]])</f>
        <v>110</v>
      </c>
      <c r="O1456">
        <f>_xlfn.RANK.EQ(Bike_Data[[#This Row],[Product Name Count]],Bike_Data[Product Name Count])</f>
        <v>752</v>
      </c>
      <c r="P14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456" t="s">
        <v>39</v>
      </c>
      <c r="R1456" t="s">
        <v>30</v>
      </c>
      <c r="S1456">
        <v>2</v>
      </c>
      <c r="T1456">
        <v>469.99</v>
      </c>
      <c r="U1456">
        <v>0.05</v>
      </c>
      <c r="V1456" t="s">
        <v>47</v>
      </c>
      <c r="W1456">
        <v>11</v>
      </c>
      <c r="X1456" t="s">
        <v>44</v>
      </c>
      <c r="Y1456" t="s">
        <v>48</v>
      </c>
      <c r="Z1456" t="s">
        <v>49</v>
      </c>
      <c r="AA1456" t="s">
        <v>50</v>
      </c>
    </row>
    <row r="1457" spans="1:27" x14ac:dyDescent="0.25">
      <c r="A1457">
        <v>769</v>
      </c>
      <c r="B1457" t="s">
        <v>2242</v>
      </c>
      <c r="C1457" t="s">
        <v>2268</v>
      </c>
      <c r="D1457">
        <v>4</v>
      </c>
      <c r="E1457" t="s">
        <v>23</v>
      </c>
      <c r="F1457" t="s">
        <v>2273</v>
      </c>
      <c r="G1457" t="s">
        <v>44</v>
      </c>
      <c r="H1457" t="s">
        <v>402</v>
      </c>
      <c r="I1457" t="s">
        <v>2274</v>
      </c>
      <c r="J1457" t="s">
        <v>38</v>
      </c>
      <c r="K1457" s="7">
        <v>59</v>
      </c>
      <c r="L1457">
        <v>1257</v>
      </c>
      <c r="M1457" t="s">
        <v>4341</v>
      </c>
      <c r="N1457">
        <f>COUNTIFS(Bike_Data[Product Name],Bike_Data[[#This Row],[Product Name]])</f>
        <v>85</v>
      </c>
      <c r="O1457">
        <f>_xlfn.RANK.EQ(Bike_Data[[#This Row],[Product Name Count]],Bike_Data[Product Name Count])</f>
        <v>2001</v>
      </c>
      <c r="P14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457" t="s">
        <v>39</v>
      </c>
      <c r="R1457" t="s">
        <v>40</v>
      </c>
      <c r="S1457">
        <v>1</v>
      </c>
      <c r="T1457">
        <v>1799.99</v>
      </c>
      <c r="U1457">
        <v>0.1</v>
      </c>
      <c r="V1457" t="s">
        <v>47</v>
      </c>
      <c r="W1457">
        <v>1</v>
      </c>
      <c r="X1457" t="s">
        <v>44</v>
      </c>
      <c r="Y1457" t="s">
        <v>48</v>
      </c>
      <c r="Z1457" t="s">
        <v>49</v>
      </c>
      <c r="AA1457" t="s">
        <v>50</v>
      </c>
    </row>
    <row r="1458" spans="1:27" x14ac:dyDescent="0.25">
      <c r="A1458">
        <v>769</v>
      </c>
      <c r="B1458" t="s">
        <v>2242</v>
      </c>
      <c r="C1458" t="s">
        <v>2268</v>
      </c>
      <c r="D1458">
        <v>4</v>
      </c>
      <c r="E1458" t="s">
        <v>23</v>
      </c>
      <c r="F1458" t="s">
        <v>2273</v>
      </c>
      <c r="G1458" t="s">
        <v>44</v>
      </c>
      <c r="H1458" t="s">
        <v>402</v>
      </c>
      <c r="I1458" t="s">
        <v>2274</v>
      </c>
      <c r="J1458" t="s">
        <v>2236</v>
      </c>
      <c r="K1458" s="7">
        <v>19</v>
      </c>
      <c r="L1458">
        <v>1886</v>
      </c>
      <c r="M1458" t="s">
        <v>4342</v>
      </c>
      <c r="N1458">
        <f>COUNTIFS(Bike_Data[Product Name],Bike_Data[[#This Row],[Product Name]])</f>
        <v>29</v>
      </c>
      <c r="O1458">
        <f>_xlfn.RANK.EQ(Bike_Data[[#This Row],[Product Name Count]],Bike_Data[Product Name Count])</f>
        <v>2566</v>
      </c>
      <c r="P14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58" t="s">
        <v>39</v>
      </c>
      <c r="R1458" t="s">
        <v>30</v>
      </c>
      <c r="S1458">
        <v>2</v>
      </c>
      <c r="T1458">
        <v>832.99</v>
      </c>
      <c r="U1458">
        <v>7.0000000000000007E-2</v>
      </c>
      <c r="V1458" t="s">
        <v>47</v>
      </c>
      <c r="W1458">
        <v>15</v>
      </c>
      <c r="X1458" t="s">
        <v>44</v>
      </c>
      <c r="Y1458" t="s">
        <v>48</v>
      </c>
      <c r="Z1458" t="s">
        <v>49</v>
      </c>
      <c r="AA1458" t="s">
        <v>50</v>
      </c>
    </row>
    <row r="1459" spans="1:27" x14ac:dyDescent="0.25">
      <c r="A1459">
        <v>772</v>
      </c>
      <c r="B1459" t="s">
        <v>2268</v>
      </c>
      <c r="C1459" t="s">
        <v>2279</v>
      </c>
      <c r="D1459">
        <v>4</v>
      </c>
      <c r="E1459" t="s">
        <v>23</v>
      </c>
      <c r="F1459" t="s">
        <v>2280</v>
      </c>
      <c r="G1459" t="s">
        <v>44</v>
      </c>
      <c r="H1459" t="s">
        <v>271</v>
      </c>
      <c r="I1459" t="s">
        <v>2281</v>
      </c>
      <c r="J1459" t="s">
        <v>1869</v>
      </c>
      <c r="K1459" s="7">
        <v>21</v>
      </c>
      <c r="L1459">
        <v>1763</v>
      </c>
      <c r="M1459" t="s">
        <v>4342</v>
      </c>
      <c r="N1459">
        <f>COUNTIFS(Bike_Data[Product Name],Bike_Data[[#This Row],[Product Name]])</f>
        <v>28</v>
      </c>
      <c r="O1459">
        <f>_xlfn.RANK.EQ(Bike_Data[[#This Row],[Product Name Count]],Bike_Data[Product Name Count])</f>
        <v>2595</v>
      </c>
      <c r="P14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59" t="s">
        <v>70</v>
      </c>
      <c r="R1459" t="s">
        <v>1861</v>
      </c>
      <c r="S1459">
        <v>1</v>
      </c>
      <c r="T1459">
        <v>551.99</v>
      </c>
      <c r="U1459">
        <v>7.0000000000000007E-2</v>
      </c>
      <c r="V1459" t="s">
        <v>47</v>
      </c>
      <c r="W1459">
        <v>1</v>
      </c>
      <c r="X1459" t="s">
        <v>44</v>
      </c>
      <c r="Y1459" t="s">
        <v>48</v>
      </c>
      <c r="Z1459" t="s">
        <v>49</v>
      </c>
      <c r="AA1459" t="s">
        <v>55</v>
      </c>
    </row>
    <row r="1460" spans="1:27" x14ac:dyDescent="0.25">
      <c r="A1460">
        <v>773</v>
      </c>
      <c r="B1460" t="s">
        <v>2268</v>
      </c>
      <c r="C1460" t="s">
        <v>2261</v>
      </c>
      <c r="D1460">
        <v>4</v>
      </c>
      <c r="E1460" t="s">
        <v>23</v>
      </c>
      <c r="F1460" t="s">
        <v>2282</v>
      </c>
      <c r="G1460" t="s">
        <v>44</v>
      </c>
      <c r="H1460" t="s">
        <v>1142</v>
      </c>
      <c r="I1460" t="s">
        <v>2283</v>
      </c>
      <c r="J1460" t="s">
        <v>86</v>
      </c>
      <c r="K1460" s="7">
        <v>123</v>
      </c>
      <c r="L1460">
        <v>406</v>
      </c>
      <c r="M1460" t="s">
        <v>4340</v>
      </c>
      <c r="N1460">
        <f>COUNTIFS(Bike_Data[Product Name],Bike_Data[[#This Row],[Product Name]])</f>
        <v>180</v>
      </c>
      <c r="O1460">
        <f>_xlfn.RANK.EQ(Bike_Data[[#This Row],[Product Name Count]],Bike_Data[Product Name Count])</f>
        <v>572</v>
      </c>
      <c r="P14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460" t="s">
        <v>36</v>
      </c>
      <c r="R1460" t="s">
        <v>37</v>
      </c>
      <c r="S1460">
        <v>1</v>
      </c>
      <c r="T1460">
        <v>269.99</v>
      </c>
      <c r="U1460">
        <v>0.05</v>
      </c>
      <c r="V1460" t="s">
        <v>47</v>
      </c>
      <c r="W1460">
        <v>18</v>
      </c>
      <c r="X1460" t="s">
        <v>44</v>
      </c>
      <c r="Y1460" t="s">
        <v>48</v>
      </c>
      <c r="Z1460" t="s">
        <v>49</v>
      </c>
      <c r="AA1460" t="s">
        <v>50</v>
      </c>
    </row>
    <row r="1461" spans="1:27" x14ac:dyDescent="0.25">
      <c r="A1461">
        <v>773</v>
      </c>
      <c r="B1461" t="s">
        <v>2268</v>
      </c>
      <c r="C1461" t="s">
        <v>2261</v>
      </c>
      <c r="D1461">
        <v>4</v>
      </c>
      <c r="E1461" t="s">
        <v>23</v>
      </c>
      <c r="F1461" t="s">
        <v>2282</v>
      </c>
      <c r="G1461" t="s">
        <v>44</v>
      </c>
      <c r="H1461" t="s">
        <v>1142</v>
      </c>
      <c r="I1461" t="s">
        <v>2283</v>
      </c>
      <c r="J1461" t="s">
        <v>68</v>
      </c>
      <c r="K1461" s="7">
        <v>61</v>
      </c>
      <c r="L1461">
        <v>1196</v>
      </c>
      <c r="M1461" t="s">
        <v>4341</v>
      </c>
      <c r="N1461">
        <f>COUNTIFS(Bike_Data[Product Name],Bike_Data[[#This Row],[Product Name]])</f>
        <v>91</v>
      </c>
      <c r="O1461">
        <f>_xlfn.RANK.EQ(Bike_Data[[#This Row],[Product Name Count]],Bike_Data[Product Name Count])</f>
        <v>1553</v>
      </c>
      <c r="P14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461" t="s">
        <v>36</v>
      </c>
      <c r="R1461" t="s">
        <v>69</v>
      </c>
      <c r="S1461">
        <v>2</v>
      </c>
      <c r="T1461">
        <v>429</v>
      </c>
      <c r="U1461">
        <v>0.2</v>
      </c>
      <c r="V1461" t="s">
        <v>47</v>
      </c>
      <c r="W1461">
        <v>3</v>
      </c>
      <c r="X1461" t="s">
        <v>44</v>
      </c>
      <c r="Y1461" t="s">
        <v>48</v>
      </c>
      <c r="Z1461" t="s">
        <v>49</v>
      </c>
      <c r="AA1461" t="s">
        <v>50</v>
      </c>
    </row>
    <row r="1462" spans="1:27" x14ac:dyDescent="0.25">
      <c r="A1462">
        <v>773</v>
      </c>
      <c r="B1462" t="s">
        <v>2268</v>
      </c>
      <c r="C1462" t="s">
        <v>2261</v>
      </c>
      <c r="D1462">
        <v>4</v>
      </c>
      <c r="E1462" t="s">
        <v>23</v>
      </c>
      <c r="F1462" t="s">
        <v>2282</v>
      </c>
      <c r="G1462" t="s">
        <v>44</v>
      </c>
      <c r="H1462" t="s">
        <v>1142</v>
      </c>
      <c r="I1462" t="s">
        <v>2283</v>
      </c>
      <c r="J1462" t="s">
        <v>2136</v>
      </c>
      <c r="K1462" s="7">
        <v>17</v>
      </c>
      <c r="L1462">
        <v>2127</v>
      </c>
      <c r="M1462" t="s">
        <v>4342</v>
      </c>
      <c r="N1462">
        <f>COUNTIFS(Bike_Data[Product Name],Bike_Data[[#This Row],[Product Name]])</f>
        <v>26</v>
      </c>
      <c r="O1462">
        <f>_xlfn.RANK.EQ(Bike_Data[[#This Row],[Product Name Count]],Bike_Data[Product Name Count])</f>
        <v>2762</v>
      </c>
      <c r="P14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62" t="s">
        <v>87</v>
      </c>
      <c r="R1462" t="s">
        <v>1857</v>
      </c>
      <c r="S1462">
        <v>1</v>
      </c>
      <c r="T1462">
        <v>209.99</v>
      </c>
      <c r="U1462">
        <v>0.1</v>
      </c>
      <c r="V1462" t="s">
        <v>47</v>
      </c>
      <c r="W1462">
        <v>22</v>
      </c>
      <c r="X1462" t="s">
        <v>44</v>
      </c>
      <c r="Y1462" t="s">
        <v>48</v>
      </c>
      <c r="Z1462" t="s">
        <v>49</v>
      </c>
      <c r="AA1462" t="s">
        <v>50</v>
      </c>
    </row>
    <row r="1463" spans="1:27" x14ac:dyDescent="0.25">
      <c r="A1463">
        <v>773</v>
      </c>
      <c r="B1463" t="s">
        <v>2268</v>
      </c>
      <c r="C1463" t="s">
        <v>2261</v>
      </c>
      <c r="D1463">
        <v>4</v>
      </c>
      <c r="E1463" t="s">
        <v>23</v>
      </c>
      <c r="F1463" t="s">
        <v>2282</v>
      </c>
      <c r="G1463" t="s">
        <v>44</v>
      </c>
      <c r="H1463" t="s">
        <v>1142</v>
      </c>
      <c r="I1463" t="s">
        <v>2283</v>
      </c>
      <c r="J1463" t="s">
        <v>1944</v>
      </c>
      <c r="K1463" s="7">
        <v>12</v>
      </c>
      <c r="L1463">
        <v>2616</v>
      </c>
      <c r="M1463" t="s">
        <v>4343</v>
      </c>
      <c r="N1463">
        <f>COUNTIFS(Bike_Data[Product Name],Bike_Data[[#This Row],[Product Name]])</f>
        <v>22</v>
      </c>
      <c r="O1463">
        <f>_xlfn.RANK.EQ(Bike_Data[[#This Row],[Product Name Count]],Bike_Data[Product Name Count])</f>
        <v>3283</v>
      </c>
      <c r="P14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63" t="s">
        <v>39</v>
      </c>
      <c r="R1463" t="s">
        <v>30</v>
      </c>
      <c r="S1463">
        <v>2</v>
      </c>
      <c r="T1463">
        <v>469.99</v>
      </c>
      <c r="U1463">
        <v>7.0000000000000007E-2</v>
      </c>
      <c r="V1463" t="s">
        <v>47</v>
      </c>
      <c r="W1463">
        <v>8</v>
      </c>
      <c r="X1463" t="s">
        <v>44</v>
      </c>
      <c r="Y1463" t="s">
        <v>48</v>
      </c>
      <c r="Z1463" t="s">
        <v>49</v>
      </c>
      <c r="AA1463" t="s">
        <v>50</v>
      </c>
    </row>
    <row r="1464" spans="1:27" x14ac:dyDescent="0.25">
      <c r="A1464">
        <v>774</v>
      </c>
      <c r="B1464" t="s">
        <v>2261</v>
      </c>
      <c r="C1464" t="s">
        <v>2284</v>
      </c>
      <c r="D1464">
        <v>4</v>
      </c>
      <c r="E1464" t="s">
        <v>23</v>
      </c>
      <c r="F1464" t="s">
        <v>2285</v>
      </c>
      <c r="G1464" t="s">
        <v>44</v>
      </c>
      <c r="H1464" t="s">
        <v>606</v>
      </c>
      <c r="I1464" t="s">
        <v>2286</v>
      </c>
      <c r="J1464" t="s">
        <v>35</v>
      </c>
      <c r="K1464" s="7">
        <v>56</v>
      </c>
      <c r="L1464">
        <v>1373</v>
      </c>
      <c r="M1464" t="s">
        <v>4341</v>
      </c>
      <c r="N1464">
        <f>COUNTIFS(Bike_Data[Product Name],Bike_Data[[#This Row],[Product Name]])</f>
        <v>84</v>
      </c>
      <c r="O1464">
        <f>_xlfn.RANK.EQ(Bike_Data[[#This Row],[Product Name Count]],Bike_Data[Product Name Count])</f>
        <v>2086</v>
      </c>
      <c r="P14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464" t="s">
        <v>36</v>
      </c>
      <c r="R1464" t="s">
        <v>37</v>
      </c>
      <c r="S1464">
        <v>1</v>
      </c>
      <c r="T1464">
        <v>599.99</v>
      </c>
      <c r="U1464">
        <v>0.2</v>
      </c>
      <c r="V1464" t="s">
        <v>47</v>
      </c>
      <c r="W1464">
        <v>20</v>
      </c>
      <c r="X1464" t="s">
        <v>44</v>
      </c>
      <c r="Y1464" t="s">
        <v>48</v>
      </c>
      <c r="Z1464" t="s">
        <v>49</v>
      </c>
      <c r="AA1464" t="s">
        <v>50</v>
      </c>
    </row>
    <row r="1465" spans="1:27" x14ac:dyDescent="0.25">
      <c r="A1465">
        <v>774</v>
      </c>
      <c r="B1465" t="s">
        <v>2261</v>
      </c>
      <c r="C1465" t="s">
        <v>2284</v>
      </c>
      <c r="D1465">
        <v>4</v>
      </c>
      <c r="E1465" t="s">
        <v>23</v>
      </c>
      <c r="F1465" t="s">
        <v>2285</v>
      </c>
      <c r="G1465" t="s">
        <v>44</v>
      </c>
      <c r="H1465" t="s">
        <v>606</v>
      </c>
      <c r="I1465" t="s">
        <v>2286</v>
      </c>
      <c r="J1465" t="s">
        <v>2189</v>
      </c>
      <c r="K1465" s="7">
        <v>23</v>
      </c>
      <c r="L1465">
        <v>1673</v>
      </c>
      <c r="M1465" t="s">
        <v>4342</v>
      </c>
      <c r="N1465">
        <f>COUNTIFS(Bike_Data[Product Name],Bike_Data[[#This Row],[Product Name]])</f>
        <v>35</v>
      </c>
      <c r="O1465">
        <f>_xlfn.RANK.EQ(Bike_Data[[#This Row],[Product Name Count]],Bike_Data[Product Name Count])</f>
        <v>2465</v>
      </c>
      <c r="P14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65" t="s">
        <v>36</v>
      </c>
      <c r="R1465" t="s">
        <v>1861</v>
      </c>
      <c r="S1465">
        <v>1</v>
      </c>
      <c r="T1465">
        <v>346.99</v>
      </c>
      <c r="U1465">
        <v>0.05</v>
      </c>
      <c r="V1465" t="s">
        <v>47</v>
      </c>
      <c r="W1465">
        <v>16</v>
      </c>
      <c r="X1465" t="s">
        <v>44</v>
      </c>
      <c r="Y1465" t="s">
        <v>48</v>
      </c>
      <c r="Z1465" t="s">
        <v>49</v>
      </c>
      <c r="AA1465" t="s">
        <v>50</v>
      </c>
    </row>
    <row r="1466" spans="1:27" x14ac:dyDescent="0.25">
      <c r="A1466">
        <v>774</v>
      </c>
      <c r="B1466" t="s">
        <v>2261</v>
      </c>
      <c r="C1466" t="s">
        <v>2284</v>
      </c>
      <c r="D1466">
        <v>4</v>
      </c>
      <c r="E1466" t="s">
        <v>23</v>
      </c>
      <c r="F1466" t="s">
        <v>2285</v>
      </c>
      <c r="G1466" t="s">
        <v>44</v>
      </c>
      <c r="H1466" t="s">
        <v>606</v>
      </c>
      <c r="I1466" t="s">
        <v>2286</v>
      </c>
      <c r="J1466" t="s">
        <v>2236</v>
      </c>
      <c r="K1466" s="7">
        <v>19</v>
      </c>
      <c r="L1466">
        <v>1886</v>
      </c>
      <c r="M1466" t="s">
        <v>4342</v>
      </c>
      <c r="N1466">
        <f>COUNTIFS(Bike_Data[Product Name],Bike_Data[[#This Row],[Product Name]])</f>
        <v>29</v>
      </c>
      <c r="O1466">
        <f>_xlfn.RANK.EQ(Bike_Data[[#This Row],[Product Name Count]],Bike_Data[Product Name Count])</f>
        <v>2566</v>
      </c>
      <c r="P14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66" t="s">
        <v>39</v>
      </c>
      <c r="R1466" t="s">
        <v>30</v>
      </c>
      <c r="S1466">
        <v>2</v>
      </c>
      <c r="T1466">
        <v>832.99</v>
      </c>
      <c r="U1466">
        <v>0.05</v>
      </c>
      <c r="V1466" t="s">
        <v>47</v>
      </c>
      <c r="W1466">
        <v>15</v>
      </c>
      <c r="X1466" t="s">
        <v>44</v>
      </c>
      <c r="Y1466" t="s">
        <v>48</v>
      </c>
      <c r="Z1466" t="s">
        <v>49</v>
      </c>
      <c r="AA1466" t="s">
        <v>50</v>
      </c>
    </row>
    <row r="1467" spans="1:27" x14ac:dyDescent="0.25">
      <c r="A1467">
        <v>774</v>
      </c>
      <c r="B1467" t="s">
        <v>2261</v>
      </c>
      <c r="C1467" t="s">
        <v>2284</v>
      </c>
      <c r="D1467">
        <v>4</v>
      </c>
      <c r="E1467" t="s">
        <v>23</v>
      </c>
      <c r="F1467" t="s">
        <v>2285</v>
      </c>
      <c r="G1467" t="s">
        <v>44</v>
      </c>
      <c r="H1467" t="s">
        <v>606</v>
      </c>
      <c r="I1467" t="s">
        <v>2286</v>
      </c>
      <c r="J1467" t="s">
        <v>1984</v>
      </c>
      <c r="K1467" s="7">
        <v>15</v>
      </c>
      <c r="L1467">
        <v>2321</v>
      </c>
      <c r="M1467" t="s">
        <v>4342</v>
      </c>
      <c r="N1467">
        <f>COUNTIFS(Bike_Data[Product Name],Bike_Data[[#This Row],[Product Name]])</f>
        <v>26</v>
      </c>
      <c r="O1467">
        <f>_xlfn.RANK.EQ(Bike_Data[[#This Row],[Product Name Count]],Bike_Data[Product Name Count])</f>
        <v>2762</v>
      </c>
      <c r="P14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67" t="s">
        <v>1867</v>
      </c>
      <c r="R1467" t="s">
        <v>40</v>
      </c>
      <c r="S1467">
        <v>2</v>
      </c>
      <c r="T1467">
        <v>4999.99</v>
      </c>
      <c r="U1467">
        <v>0.1</v>
      </c>
      <c r="V1467" t="s">
        <v>47</v>
      </c>
      <c r="W1467">
        <v>15</v>
      </c>
      <c r="X1467" t="s">
        <v>44</v>
      </c>
      <c r="Y1467" t="s">
        <v>48</v>
      </c>
      <c r="Z1467" t="s">
        <v>49</v>
      </c>
      <c r="AA1467" t="s">
        <v>50</v>
      </c>
    </row>
    <row r="1468" spans="1:27" x14ac:dyDescent="0.25">
      <c r="A1468">
        <v>774</v>
      </c>
      <c r="B1468" t="s">
        <v>2261</v>
      </c>
      <c r="C1468" t="s">
        <v>2284</v>
      </c>
      <c r="D1468">
        <v>4</v>
      </c>
      <c r="E1468" t="s">
        <v>23</v>
      </c>
      <c r="F1468" t="s">
        <v>2285</v>
      </c>
      <c r="G1468" t="s">
        <v>44</v>
      </c>
      <c r="H1468" t="s">
        <v>606</v>
      </c>
      <c r="I1468" t="s">
        <v>2286</v>
      </c>
      <c r="J1468" t="s">
        <v>1876</v>
      </c>
      <c r="K1468" s="7">
        <v>18</v>
      </c>
      <c r="L1468">
        <v>2019</v>
      </c>
      <c r="M1468" t="s">
        <v>4342</v>
      </c>
      <c r="N1468">
        <f>COUNTIFS(Bike_Data[Product Name],Bike_Data[[#This Row],[Product Name]])</f>
        <v>20</v>
      </c>
      <c r="O1468">
        <f>_xlfn.RANK.EQ(Bike_Data[[#This Row],[Product Name Count]],Bike_Data[Product Name Count])</f>
        <v>3563</v>
      </c>
      <c r="P14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468" t="s">
        <v>36</v>
      </c>
      <c r="R1468" t="s">
        <v>1861</v>
      </c>
      <c r="S1468">
        <v>1</v>
      </c>
      <c r="T1468">
        <v>749.99</v>
      </c>
      <c r="U1468">
        <v>0.05</v>
      </c>
      <c r="V1468" t="s">
        <v>47</v>
      </c>
      <c r="W1468">
        <v>20</v>
      </c>
      <c r="X1468" t="s">
        <v>44</v>
      </c>
      <c r="Y1468" t="s">
        <v>48</v>
      </c>
      <c r="Z1468" t="s">
        <v>49</v>
      </c>
      <c r="AA1468" t="s">
        <v>50</v>
      </c>
    </row>
    <row r="1469" spans="1:27" x14ac:dyDescent="0.25">
      <c r="A1469">
        <v>775</v>
      </c>
      <c r="B1469" t="s">
        <v>2261</v>
      </c>
      <c r="C1469" t="s">
        <v>2279</v>
      </c>
      <c r="D1469">
        <v>4</v>
      </c>
      <c r="E1469" t="s">
        <v>23</v>
      </c>
      <c r="F1469" t="s">
        <v>2287</v>
      </c>
      <c r="G1469" t="s">
        <v>44</v>
      </c>
      <c r="H1469" t="s">
        <v>1982</v>
      </c>
      <c r="I1469" t="s">
        <v>2288</v>
      </c>
      <c r="J1469" t="s">
        <v>1956</v>
      </c>
      <c r="K1469" s="7">
        <v>12</v>
      </c>
      <c r="L1469">
        <v>2616</v>
      </c>
      <c r="M1469" t="s">
        <v>4343</v>
      </c>
      <c r="N1469">
        <f>COUNTIFS(Bike_Data[Product Name],Bike_Data[[#This Row],[Product Name]])</f>
        <v>16</v>
      </c>
      <c r="O1469">
        <f>_xlfn.RANK.EQ(Bike_Data[[#This Row],[Product Name Count]],Bike_Data[Product Name Count])</f>
        <v>3937</v>
      </c>
      <c r="P14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469" t="s">
        <v>39</v>
      </c>
      <c r="R1469" t="s">
        <v>40</v>
      </c>
      <c r="S1469">
        <v>1</v>
      </c>
      <c r="T1469">
        <v>1499.99</v>
      </c>
      <c r="U1469">
        <v>7.0000000000000007E-2</v>
      </c>
      <c r="V1469" t="s">
        <v>47</v>
      </c>
      <c r="W1469">
        <v>28</v>
      </c>
      <c r="X1469" t="s">
        <v>44</v>
      </c>
      <c r="Y1469" t="s">
        <v>48</v>
      </c>
      <c r="Z1469" t="s">
        <v>49</v>
      </c>
      <c r="AA1469" t="s">
        <v>50</v>
      </c>
    </row>
    <row r="1470" spans="1:27" x14ac:dyDescent="0.25">
      <c r="A1470">
        <v>776</v>
      </c>
      <c r="B1470" t="s">
        <v>2279</v>
      </c>
      <c r="C1470" t="s">
        <v>2289</v>
      </c>
      <c r="D1470">
        <v>4</v>
      </c>
      <c r="E1470" t="s">
        <v>23</v>
      </c>
      <c r="F1470" t="s">
        <v>2290</v>
      </c>
      <c r="G1470" t="s">
        <v>44</v>
      </c>
      <c r="H1470" t="s">
        <v>236</v>
      </c>
      <c r="I1470" t="s">
        <v>2291</v>
      </c>
      <c r="J1470" t="s">
        <v>2002</v>
      </c>
      <c r="K1470" s="7">
        <v>18</v>
      </c>
      <c r="L1470">
        <v>2019</v>
      </c>
      <c r="M1470" t="s">
        <v>4342</v>
      </c>
      <c r="N1470">
        <f>COUNTIFS(Bike_Data[Product Name],Bike_Data[[#This Row],[Product Name]])</f>
        <v>26</v>
      </c>
      <c r="O1470">
        <f>_xlfn.RANK.EQ(Bike_Data[[#This Row],[Product Name Count]],Bike_Data[Product Name Count])</f>
        <v>2762</v>
      </c>
      <c r="P14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70" t="s">
        <v>39</v>
      </c>
      <c r="R1470" t="s">
        <v>30</v>
      </c>
      <c r="S1470">
        <v>1</v>
      </c>
      <c r="T1470">
        <v>2499.9899999999998</v>
      </c>
      <c r="U1470">
        <v>0.2</v>
      </c>
      <c r="V1470" t="s">
        <v>47</v>
      </c>
      <c r="W1470">
        <v>25</v>
      </c>
      <c r="X1470" t="s">
        <v>44</v>
      </c>
      <c r="Y1470" t="s">
        <v>48</v>
      </c>
      <c r="Z1470" t="s">
        <v>49</v>
      </c>
      <c r="AA1470" t="s">
        <v>50</v>
      </c>
    </row>
    <row r="1471" spans="1:27" x14ac:dyDescent="0.25">
      <c r="A1471">
        <v>776</v>
      </c>
      <c r="B1471" t="s">
        <v>2279</v>
      </c>
      <c r="C1471" t="s">
        <v>2289</v>
      </c>
      <c r="D1471">
        <v>4</v>
      </c>
      <c r="E1471" t="s">
        <v>23</v>
      </c>
      <c r="F1471" t="s">
        <v>2290</v>
      </c>
      <c r="G1471" t="s">
        <v>44</v>
      </c>
      <c r="H1471" t="s">
        <v>236</v>
      </c>
      <c r="I1471" t="s">
        <v>2291</v>
      </c>
      <c r="J1471" t="s">
        <v>1972</v>
      </c>
      <c r="K1471" s="7">
        <v>16</v>
      </c>
      <c r="L1471">
        <v>2161</v>
      </c>
      <c r="M1471" t="s">
        <v>4342</v>
      </c>
      <c r="N1471">
        <f>COUNTIFS(Bike_Data[Product Name],Bike_Data[[#This Row],[Product Name]])</f>
        <v>26</v>
      </c>
      <c r="O1471">
        <f>_xlfn.RANK.EQ(Bike_Data[[#This Row],[Product Name Count]],Bike_Data[Product Name Count])</f>
        <v>2762</v>
      </c>
      <c r="P14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71" t="s">
        <v>36</v>
      </c>
      <c r="R1471" t="s">
        <v>1861</v>
      </c>
      <c r="S1471">
        <v>1</v>
      </c>
      <c r="T1471">
        <v>416.99</v>
      </c>
      <c r="U1471">
        <v>0.1</v>
      </c>
      <c r="V1471" t="s">
        <v>47</v>
      </c>
      <c r="W1471">
        <v>30</v>
      </c>
      <c r="X1471" t="s">
        <v>44</v>
      </c>
      <c r="Y1471" t="s">
        <v>48</v>
      </c>
      <c r="Z1471" t="s">
        <v>49</v>
      </c>
      <c r="AA1471" t="s">
        <v>50</v>
      </c>
    </row>
    <row r="1472" spans="1:27" x14ac:dyDescent="0.25">
      <c r="A1472">
        <v>776</v>
      </c>
      <c r="B1472" t="s">
        <v>2279</v>
      </c>
      <c r="C1472" t="s">
        <v>2289</v>
      </c>
      <c r="D1472">
        <v>4</v>
      </c>
      <c r="E1472" t="s">
        <v>23</v>
      </c>
      <c r="F1472" t="s">
        <v>2290</v>
      </c>
      <c r="G1472" t="s">
        <v>44</v>
      </c>
      <c r="H1472" t="s">
        <v>236</v>
      </c>
      <c r="I1472" t="s">
        <v>2291</v>
      </c>
      <c r="J1472" t="s">
        <v>1898</v>
      </c>
      <c r="K1472" s="7">
        <v>19</v>
      </c>
      <c r="L1472">
        <v>1886</v>
      </c>
      <c r="M1472" t="s">
        <v>4342</v>
      </c>
      <c r="N1472">
        <f>COUNTIFS(Bike_Data[Product Name],Bike_Data[[#This Row],[Product Name]])</f>
        <v>24</v>
      </c>
      <c r="O1472">
        <f>_xlfn.RANK.EQ(Bike_Data[[#This Row],[Product Name Count]],Bike_Data[Product Name Count])</f>
        <v>3069</v>
      </c>
      <c r="P14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72" t="s">
        <v>39</v>
      </c>
      <c r="R1472" t="s">
        <v>40</v>
      </c>
      <c r="S1472">
        <v>2</v>
      </c>
      <c r="T1472">
        <v>2299.9899999999998</v>
      </c>
      <c r="U1472">
        <v>0.2</v>
      </c>
      <c r="V1472" t="s">
        <v>47</v>
      </c>
      <c r="W1472">
        <v>16</v>
      </c>
      <c r="X1472" t="s">
        <v>44</v>
      </c>
      <c r="Y1472" t="s">
        <v>48</v>
      </c>
      <c r="Z1472" t="s">
        <v>49</v>
      </c>
      <c r="AA1472" t="s">
        <v>50</v>
      </c>
    </row>
    <row r="1473" spans="1:27" x14ac:dyDescent="0.25">
      <c r="A1473">
        <v>776</v>
      </c>
      <c r="B1473" t="s">
        <v>2279</v>
      </c>
      <c r="C1473" t="s">
        <v>2289</v>
      </c>
      <c r="D1473">
        <v>4</v>
      </c>
      <c r="E1473" t="s">
        <v>23</v>
      </c>
      <c r="F1473" t="s">
        <v>2290</v>
      </c>
      <c r="G1473" t="s">
        <v>44</v>
      </c>
      <c r="H1473" t="s">
        <v>236</v>
      </c>
      <c r="I1473" t="s">
        <v>2291</v>
      </c>
      <c r="J1473" t="s">
        <v>2128</v>
      </c>
      <c r="K1473" s="7">
        <v>11</v>
      </c>
      <c r="L1473">
        <v>2664</v>
      </c>
      <c r="M1473" t="s">
        <v>4343</v>
      </c>
      <c r="N1473">
        <f>COUNTIFS(Bike_Data[Product Name],Bike_Data[[#This Row],[Product Name]])</f>
        <v>17</v>
      </c>
      <c r="O1473">
        <f>_xlfn.RANK.EQ(Bike_Data[[#This Row],[Product Name Count]],Bike_Data[Product Name Count])</f>
        <v>3886</v>
      </c>
      <c r="P14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473" t="s">
        <v>39</v>
      </c>
      <c r="R1473" t="s">
        <v>1861</v>
      </c>
      <c r="S1473">
        <v>1</v>
      </c>
      <c r="T1473">
        <v>832.99</v>
      </c>
      <c r="U1473">
        <v>0.1</v>
      </c>
      <c r="V1473" t="s">
        <v>47</v>
      </c>
      <c r="W1473">
        <v>25</v>
      </c>
      <c r="X1473" t="s">
        <v>44</v>
      </c>
      <c r="Y1473" t="s">
        <v>48</v>
      </c>
      <c r="Z1473" t="s">
        <v>49</v>
      </c>
      <c r="AA1473" t="s">
        <v>50</v>
      </c>
    </row>
    <row r="1474" spans="1:27" x14ac:dyDescent="0.25">
      <c r="A1474">
        <v>777</v>
      </c>
      <c r="B1474" t="s">
        <v>2279</v>
      </c>
      <c r="C1474" t="s">
        <v>2289</v>
      </c>
      <c r="D1474">
        <v>4</v>
      </c>
      <c r="E1474" t="s">
        <v>23</v>
      </c>
      <c r="F1474" t="s">
        <v>2292</v>
      </c>
      <c r="G1474" t="s">
        <v>44</v>
      </c>
      <c r="H1474" t="s">
        <v>1087</v>
      </c>
      <c r="I1474" t="s">
        <v>2293</v>
      </c>
      <c r="J1474" t="s">
        <v>92</v>
      </c>
      <c r="K1474" s="7">
        <v>69</v>
      </c>
      <c r="L1474">
        <v>672</v>
      </c>
      <c r="M1474" t="s">
        <v>4340</v>
      </c>
      <c r="N1474">
        <f>COUNTIFS(Bike_Data[Product Name],Bike_Data[[#This Row],[Product Name]])</f>
        <v>101</v>
      </c>
      <c r="O1474">
        <f>_xlfn.RANK.EQ(Bike_Data[[#This Row],[Product Name Count]],Bike_Data[Product Name Count])</f>
        <v>862</v>
      </c>
      <c r="P14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474" t="s">
        <v>39</v>
      </c>
      <c r="R1474" t="s">
        <v>40</v>
      </c>
      <c r="S1474">
        <v>2</v>
      </c>
      <c r="T1474">
        <v>3999.99</v>
      </c>
      <c r="U1474">
        <v>0.2</v>
      </c>
      <c r="V1474" t="s">
        <v>47</v>
      </c>
      <c r="W1474">
        <v>8</v>
      </c>
      <c r="X1474" t="s">
        <v>44</v>
      </c>
      <c r="Y1474" t="s">
        <v>48</v>
      </c>
      <c r="Z1474" t="s">
        <v>49</v>
      </c>
      <c r="AA1474" t="s">
        <v>50</v>
      </c>
    </row>
    <row r="1475" spans="1:27" x14ac:dyDescent="0.25">
      <c r="A1475">
        <v>777</v>
      </c>
      <c r="B1475" t="s">
        <v>2279</v>
      </c>
      <c r="C1475" t="s">
        <v>2289</v>
      </c>
      <c r="D1475">
        <v>4</v>
      </c>
      <c r="E1475" t="s">
        <v>23</v>
      </c>
      <c r="F1475" t="s">
        <v>2292</v>
      </c>
      <c r="G1475" t="s">
        <v>44</v>
      </c>
      <c r="H1475" t="s">
        <v>1087</v>
      </c>
      <c r="I1475" t="s">
        <v>2293</v>
      </c>
      <c r="J1475" t="s">
        <v>127</v>
      </c>
      <c r="K1475" s="7">
        <v>66</v>
      </c>
      <c r="L1475">
        <v>875</v>
      </c>
      <c r="M1475" t="s">
        <v>4341</v>
      </c>
      <c r="N1475">
        <f>COUNTIFS(Bike_Data[Product Name],Bike_Data[[#This Row],[Product Name]])</f>
        <v>91</v>
      </c>
      <c r="O1475">
        <f>_xlfn.RANK.EQ(Bike_Data[[#This Row],[Product Name Count]],Bike_Data[Product Name Count])</f>
        <v>1553</v>
      </c>
      <c r="P14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475" t="s">
        <v>39</v>
      </c>
      <c r="R1475" t="s">
        <v>128</v>
      </c>
      <c r="S1475">
        <v>1</v>
      </c>
      <c r="T1475">
        <v>1320.99</v>
      </c>
      <c r="U1475">
        <v>0.2</v>
      </c>
      <c r="V1475" t="s">
        <v>47</v>
      </c>
      <c r="W1475">
        <v>1</v>
      </c>
      <c r="X1475" t="s">
        <v>44</v>
      </c>
      <c r="Y1475" t="s">
        <v>48</v>
      </c>
      <c r="Z1475" t="s">
        <v>49</v>
      </c>
      <c r="AA1475" t="s">
        <v>50</v>
      </c>
    </row>
    <row r="1476" spans="1:27" x14ac:dyDescent="0.25">
      <c r="A1476">
        <v>777</v>
      </c>
      <c r="B1476" t="s">
        <v>2279</v>
      </c>
      <c r="C1476" t="s">
        <v>2289</v>
      </c>
      <c r="D1476">
        <v>4</v>
      </c>
      <c r="E1476" t="s">
        <v>23</v>
      </c>
      <c r="F1476" t="s">
        <v>2292</v>
      </c>
      <c r="G1476" t="s">
        <v>44</v>
      </c>
      <c r="H1476" t="s">
        <v>1087</v>
      </c>
      <c r="I1476" t="s">
        <v>2293</v>
      </c>
      <c r="J1476" t="s">
        <v>61</v>
      </c>
      <c r="K1476" s="7">
        <v>49</v>
      </c>
      <c r="L1476">
        <v>1536</v>
      </c>
      <c r="M1476" t="s">
        <v>4341</v>
      </c>
      <c r="N1476">
        <f>COUNTIFS(Bike_Data[Product Name],Bike_Data[[#This Row],[Product Name]])</f>
        <v>77</v>
      </c>
      <c r="O1476">
        <f>_xlfn.RANK.EQ(Bike_Data[[#This Row],[Product Name Count]],Bike_Data[Product Name Count])</f>
        <v>2248</v>
      </c>
      <c r="P14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476" t="s">
        <v>39</v>
      </c>
      <c r="R1476" t="s">
        <v>62</v>
      </c>
      <c r="S1476">
        <v>1</v>
      </c>
      <c r="T1476">
        <v>749.99</v>
      </c>
      <c r="U1476">
        <v>0.2</v>
      </c>
      <c r="V1476" t="s">
        <v>47</v>
      </c>
      <c r="W1476">
        <v>16</v>
      </c>
      <c r="X1476" t="s">
        <v>44</v>
      </c>
      <c r="Y1476" t="s">
        <v>48</v>
      </c>
      <c r="Z1476" t="s">
        <v>49</v>
      </c>
      <c r="AA1476" t="s">
        <v>50</v>
      </c>
    </row>
    <row r="1477" spans="1:27" x14ac:dyDescent="0.25">
      <c r="A1477">
        <v>779</v>
      </c>
      <c r="B1477" t="s">
        <v>2294</v>
      </c>
      <c r="C1477" t="s">
        <v>2297</v>
      </c>
      <c r="D1477">
        <v>4</v>
      </c>
      <c r="E1477" t="s">
        <v>23</v>
      </c>
      <c r="F1477" t="s">
        <v>2298</v>
      </c>
      <c r="G1477" t="s">
        <v>44</v>
      </c>
      <c r="H1477" t="s">
        <v>998</v>
      </c>
      <c r="I1477" t="s">
        <v>2299</v>
      </c>
      <c r="J1477" t="s">
        <v>38</v>
      </c>
      <c r="K1477" s="7">
        <v>59</v>
      </c>
      <c r="L1477">
        <v>1257</v>
      </c>
      <c r="M1477" t="s">
        <v>4341</v>
      </c>
      <c r="N1477">
        <f>COUNTIFS(Bike_Data[Product Name],Bike_Data[[#This Row],[Product Name]])</f>
        <v>85</v>
      </c>
      <c r="O1477">
        <f>_xlfn.RANK.EQ(Bike_Data[[#This Row],[Product Name Count]],Bike_Data[Product Name Count])</f>
        <v>2001</v>
      </c>
      <c r="P14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477" t="s">
        <v>39</v>
      </c>
      <c r="R1477" t="s">
        <v>40</v>
      </c>
      <c r="S1477">
        <v>1</v>
      </c>
      <c r="T1477">
        <v>1799.99</v>
      </c>
      <c r="U1477">
        <v>0.2</v>
      </c>
      <c r="V1477" t="s">
        <v>47</v>
      </c>
      <c r="W1477">
        <v>1</v>
      </c>
      <c r="X1477" t="s">
        <v>44</v>
      </c>
      <c r="Y1477" t="s">
        <v>48</v>
      </c>
      <c r="Z1477" t="s">
        <v>49</v>
      </c>
      <c r="AA1477" t="s">
        <v>50</v>
      </c>
    </row>
    <row r="1478" spans="1:27" x14ac:dyDescent="0.25">
      <c r="A1478">
        <v>779</v>
      </c>
      <c r="B1478" t="s">
        <v>2294</v>
      </c>
      <c r="C1478" t="s">
        <v>2297</v>
      </c>
      <c r="D1478">
        <v>4</v>
      </c>
      <c r="E1478" t="s">
        <v>23</v>
      </c>
      <c r="F1478" t="s">
        <v>2298</v>
      </c>
      <c r="G1478" t="s">
        <v>44</v>
      </c>
      <c r="H1478" t="s">
        <v>998</v>
      </c>
      <c r="I1478" t="s">
        <v>2299</v>
      </c>
      <c r="J1478" t="s">
        <v>1979</v>
      </c>
      <c r="K1478" s="7">
        <v>19</v>
      </c>
      <c r="L1478">
        <v>1886</v>
      </c>
      <c r="M1478" t="s">
        <v>4342</v>
      </c>
      <c r="N1478">
        <f>COUNTIFS(Bike_Data[Product Name],Bike_Data[[#This Row],[Product Name]])</f>
        <v>26</v>
      </c>
      <c r="O1478">
        <f>_xlfn.RANK.EQ(Bike_Data[[#This Row],[Product Name Count]],Bike_Data[Product Name Count])</f>
        <v>2762</v>
      </c>
      <c r="P14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78" t="s">
        <v>87</v>
      </c>
      <c r="R1478" t="s">
        <v>37</v>
      </c>
      <c r="S1478">
        <v>1</v>
      </c>
      <c r="T1478">
        <v>339.99</v>
      </c>
      <c r="U1478">
        <v>0.05</v>
      </c>
      <c r="V1478" t="s">
        <v>47</v>
      </c>
      <c r="W1478">
        <v>4</v>
      </c>
      <c r="X1478" t="s">
        <v>44</v>
      </c>
      <c r="Y1478" t="s">
        <v>48</v>
      </c>
      <c r="Z1478" t="s">
        <v>49</v>
      </c>
      <c r="AA1478" t="s">
        <v>50</v>
      </c>
    </row>
    <row r="1479" spans="1:27" x14ac:dyDescent="0.25">
      <c r="A1479">
        <v>779</v>
      </c>
      <c r="B1479" t="s">
        <v>2294</v>
      </c>
      <c r="C1479" t="s">
        <v>2297</v>
      </c>
      <c r="D1479">
        <v>4</v>
      </c>
      <c r="E1479" t="s">
        <v>23</v>
      </c>
      <c r="F1479" t="s">
        <v>2298</v>
      </c>
      <c r="G1479" t="s">
        <v>44</v>
      </c>
      <c r="H1479" t="s">
        <v>998</v>
      </c>
      <c r="I1479" t="s">
        <v>2299</v>
      </c>
      <c r="J1479" t="s">
        <v>1856</v>
      </c>
      <c r="K1479" s="7">
        <v>14</v>
      </c>
      <c r="L1479">
        <v>2426</v>
      </c>
      <c r="M1479" t="s">
        <v>4343</v>
      </c>
      <c r="N1479">
        <f>COUNTIFS(Bike_Data[Product Name],Bike_Data[[#This Row],[Product Name]])</f>
        <v>21</v>
      </c>
      <c r="O1479">
        <f>_xlfn.RANK.EQ(Bike_Data[[#This Row],[Product Name Count]],Bike_Data[Product Name Count])</f>
        <v>3437</v>
      </c>
      <c r="P14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79" t="s">
        <v>87</v>
      </c>
      <c r="R1479" t="s">
        <v>1857</v>
      </c>
      <c r="S1479">
        <v>1</v>
      </c>
      <c r="T1479">
        <v>329.99</v>
      </c>
      <c r="U1479">
        <v>0.2</v>
      </c>
      <c r="V1479" t="s">
        <v>47</v>
      </c>
      <c r="W1479">
        <v>6</v>
      </c>
      <c r="X1479" t="s">
        <v>44</v>
      </c>
      <c r="Y1479" t="s">
        <v>48</v>
      </c>
      <c r="Z1479" t="s">
        <v>49</v>
      </c>
      <c r="AA1479" t="s">
        <v>50</v>
      </c>
    </row>
    <row r="1480" spans="1:27" x14ac:dyDescent="0.25">
      <c r="A1480">
        <v>779</v>
      </c>
      <c r="B1480" t="s">
        <v>2294</v>
      </c>
      <c r="C1480" t="s">
        <v>2297</v>
      </c>
      <c r="D1480">
        <v>4</v>
      </c>
      <c r="E1480" t="s">
        <v>23</v>
      </c>
      <c r="F1480" t="s">
        <v>2298</v>
      </c>
      <c r="G1480" t="s">
        <v>44</v>
      </c>
      <c r="H1480" t="s">
        <v>998</v>
      </c>
      <c r="I1480" t="s">
        <v>2299</v>
      </c>
      <c r="J1480" t="s">
        <v>1913</v>
      </c>
      <c r="K1480" s="7">
        <v>11</v>
      </c>
      <c r="L1480">
        <v>2664</v>
      </c>
      <c r="M1480" t="s">
        <v>4343</v>
      </c>
      <c r="N1480">
        <f>COUNTIFS(Bike_Data[Product Name],Bike_Data[[#This Row],[Product Name]])</f>
        <v>18</v>
      </c>
      <c r="O1480">
        <f>_xlfn.RANK.EQ(Bike_Data[[#This Row],[Product Name Count]],Bike_Data[Product Name Count])</f>
        <v>3778</v>
      </c>
      <c r="P14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480" t="s">
        <v>87</v>
      </c>
      <c r="R1480" t="s">
        <v>40</v>
      </c>
      <c r="S1480">
        <v>2</v>
      </c>
      <c r="T1480">
        <v>209.99</v>
      </c>
      <c r="U1480">
        <v>0.2</v>
      </c>
      <c r="V1480" t="s">
        <v>47</v>
      </c>
      <c r="W1480">
        <v>26</v>
      </c>
      <c r="X1480" t="s">
        <v>44</v>
      </c>
      <c r="Y1480" t="s">
        <v>48</v>
      </c>
      <c r="Z1480" t="s">
        <v>49</v>
      </c>
      <c r="AA1480" t="s">
        <v>50</v>
      </c>
    </row>
    <row r="1481" spans="1:27" x14ac:dyDescent="0.25">
      <c r="A1481">
        <v>779</v>
      </c>
      <c r="B1481" t="s">
        <v>2294</v>
      </c>
      <c r="C1481" t="s">
        <v>2297</v>
      </c>
      <c r="D1481">
        <v>4</v>
      </c>
      <c r="E1481" t="s">
        <v>23</v>
      </c>
      <c r="F1481" t="s">
        <v>2298</v>
      </c>
      <c r="G1481" t="s">
        <v>44</v>
      </c>
      <c r="H1481" t="s">
        <v>998</v>
      </c>
      <c r="I1481" t="s">
        <v>2299</v>
      </c>
      <c r="J1481" t="s">
        <v>1899</v>
      </c>
      <c r="K1481" s="7">
        <v>11</v>
      </c>
      <c r="L1481">
        <v>2664</v>
      </c>
      <c r="M1481" t="s">
        <v>4343</v>
      </c>
      <c r="N1481">
        <f>COUNTIFS(Bike_Data[Product Name],Bike_Data[[#This Row],[Product Name]])</f>
        <v>14</v>
      </c>
      <c r="O1481">
        <f>_xlfn.RANK.EQ(Bike_Data[[#This Row],[Product Name Count]],Bike_Data[Product Name Count])</f>
        <v>4078</v>
      </c>
      <c r="P14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481" t="s">
        <v>39</v>
      </c>
      <c r="R1481" t="s">
        <v>40</v>
      </c>
      <c r="S1481">
        <v>1</v>
      </c>
      <c r="T1481">
        <v>5299.99</v>
      </c>
      <c r="U1481">
        <v>0.2</v>
      </c>
      <c r="V1481" t="s">
        <v>47</v>
      </c>
      <c r="W1481">
        <v>0</v>
      </c>
      <c r="X1481" t="s">
        <v>44</v>
      </c>
      <c r="Y1481" t="s">
        <v>48</v>
      </c>
      <c r="Z1481" t="s">
        <v>49</v>
      </c>
      <c r="AA1481" t="s">
        <v>50</v>
      </c>
    </row>
    <row r="1482" spans="1:27" x14ac:dyDescent="0.25">
      <c r="A1482">
        <v>780</v>
      </c>
      <c r="B1482" t="s">
        <v>2294</v>
      </c>
      <c r="C1482" t="s">
        <v>2300</v>
      </c>
      <c r="D1482">
        <v>4</v>
      </c>
      <c r="E1482" t="s">
        <v>23</v>
      </c>
      <c r="F1482" t="s">
        <v>2301</v>
      </c>
      <c r="G1482" t="s">
        <v>44</v>
      </c>
      <c r="H1482" t="s">
        <v>382</v>
      </c>
      <c r="I1482" t="s">
        <v>2302</v>
      </c>
      <c r="J1482" t="s">
        <v>1882</v>
      </c>
      <c r="K1482" s="7">
        <v>16</v>
      </c>
      <c r="L1482">
        <v>2161</v>
      </c>
      <c r="M1482" t="s">
        <v>4342</v>
      </c>
      <c r="N1482">
        <f>COUNTIFS(Bike_Data[Product Name],Bike_Data[[#This Row],[Product Name]])</f>
        <v>22</v>
      </c>
      <c r="O1482">
        <f>_xlfn.RANK.EQ(Bike_Data[[#This Row],[Product Name Count]],Bike_Data[Product Name Count])</f>
        <v>3283</v>
      </c>
      <c r="P14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82" t="s">
        <v>39</v>
      </c>
      <c r="R1482" t="s">
        <v>40</v>
      </c>
      <c r="S1482">
        <v>1</v>
      </c>
      <c r="T1482">
        <v>469.99</v>
      </c>
      <c r="U1482">
        <v>0.1</v>
      </c>
      <c r="V1482" t="s">
        <v>47</v>
      </c>
      <c r="W1482">
        <v>13</v>
      </c>
      <c r="X1482" t="s">
        <v>44</v>
      </c>
      <c r="Y1482" t="s">
        <v>48</v>
      </c>
      <c r="Z1482" t="s">
        <v>49</v>
      </c>
      <c r="AA1482" t="s">
        <v>50</v>
      </c>
    </row>
    <row r="1483" spans="1:27" x14ac:dyDescent="0.25">
      <c r="A1483">
        <v>781</v>
      </c>
      <c r="B1483" t="s">
        <v>2294</v>
      </c>
      <c r="C1483" t="s">
        <v>2300</v>
      </c>
      <c r="D1483">
        <v>4</v>
      </c>
      <c r="E1483" t="s">
        <v>23</v>
      </c>
      <c r="F1483" t="s">
        <v>2303</v>
      </c>
      <c r="G1483" t="s">
        <v>44</v>
      </c>
      <c r="H1483" t="s">
        <v>702</v>
      </c>
      <c r="I1483" t="s">
        <v>2304</v>
      </c>
      <c r="J1483" t="s">
        <v>92</v>
      </c>
      <c r="K1483" s="7">
        <v>69</v>
      </c>
      <c r="L1483">
        <v>672</v>
      </c>
      <c r="M1483" t="s">
        <v>4340</v>
      </c>
      <c r="N1483">
        <f>COUNTIFS(Bike_Data[Product Name],Bike_Data[[#This Row],[Product Name]])</f>
        <v>101</v>
      </c>
      <c r="O1483">
        <f>_xlfn.RANK.EQ(Bike_Data[[#This Row],[Product Name Count]],Bike_Data[Product Name Count])</f>
        <v>862</v>
      </c>
      <c r="P14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483" t="s">
        <v>39</v>
      </c>
      <c r="R1483" t="s">
        <v>40</v>
      </c>
      <c r="S1483">
        <v>2</v>
      </c>
      <c r="T1483">
        <v>3999.99</v>
      </c>
      <c r="U1483">
        <v>0.2</v>
      </c>
      <c r="V1483" t="s">
        <v>47</v>
      </c>
      <c r="W1483">
        <v>8</v>
      </c>
      <c r="X1483" t="s">
        <v>44</v>
      </c>
      <c r="Y1483" t="s">
        <v>48</v>
      </c>
      <c r="Z1483" t="s">
        <v>49</v>
      </c>
      <c r="AA1483" t="s">
        <v>50</v>
      </c>
    </row>
    <row r="1484" spans="1:27" x14ac:dyDescent="0.25">
      <c r="A1484">
        <v>781</v>
      </c>
      <c r="B1484" t="s">
        <v>2294</v>
      </c>
      <c r="C1484" t="s">
        <v>2300</v>
      </c>
      <c r="D1484">
        <v>4</v>
      </c>
      <c r="E1484" t="s">
        <v>23</v>
      </c>
      <c r="F1484" t="s">
        <v>2303</v>
      </c>
      <c r="G1484" t="s">
        <v>44</v>
      </c>
      <c r="H1484" t="s">
        <v>702</v>
      </c>
      <c r="I1484" t="s">
        <v>2304</v>
      </c>
      <c r="J1484" t="s">
        <v>1880</v>
      </c>
      <c r="K1484" s="7">
        <v>11</v>
      </c>
      <c r="L1484">
        <v>2664</v>
      </c>
      <c r="M1484" t="s">
        <v>4343</v>
      </c>
      <c r="N1484">
        <f>COUNTIFS(Bike_Data[Product Name],Bike_Data[[#This Row],[Product Name]])</f>
        <v>20</v>
      </c>
      <c r="O1484">
        <f>_xlfn.RANK.EQ(Bike_Data[[#This Row],[Product Name Count]],Bike_Data[Product Name Count])</f>
        <v>3563</v>
      </c>
      <c r="P14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484" t="s">
        <v>70</v>
      </c>
      <c r="R1484" t="s">
        <v>1861</v>
      </c>
      <c r="S1484">
        <v>2</v>
      </c>
      <c r="T1484">
        <v>416.99</v>
      </c>
      <c r="U1484">
        <v>0.05</v>
      </c>
      <c r="V1484" t="s">
        <v>47</v>
      </c>
      <c r="W1484">
        <v>25</v>
      </c>
      <c r="X1484" t="s">
        <v>44</v>
      </c>
      <c r="Y1484" t="s">
        <v>48</v>
      </c>
      <c r="Z1484" t="s">
        <v>49</v>
      </c>
      <c r="AA1484" t="s">
        <v>50</v>
      </c>
    </row>
    <row r="1485" spans="1:27" x14ac:dyDescent="0.25">
      <c r="A1485">
        <v>781</v>
      </c>
      <c r="B1485" t="s">
        <v>2294</v>
      </c>
      <c r="C1485" t="s">
        <v>2300</v>
      </c>
      <c r="D1485">
        <v>4</v>
      </c>
      <c r="E1485" t="s">
        <v>23</v>
      </c>
      <c r="F1485" t="s">
        <v>2303</v>
      </c>
      <c r="G1485" t="s">
        <v>44</v>
      </c>
      <c r="H1485" t="s">
        <v>702</v>
      </c>
      <c r="I1485" t="s">
        <v>2304</v>
      </c>
      <c r="J1485" t="s">
        <v>2082</v>
      </c>
      <c r="K1485" s="7">
        <v>13</v>
      </c>
      <c r="L1485">
        <v>2538</v>
      </c>
      <c r="M1485" t="s">
        <v>4343</v>
      </c>
      <c r="N1485">
        <f>COUNTIFS(Bike_Data[Product Name],Bike_Data[[#This Row],[Product Name]])</f>
        <v>15</v>
      </c>
      <c r="O1485">
        <f>_xlfn.RANK.EQ(Bike_Data[[#This Row],[Product Name Count]],Bike_Data[Product Name Count])</f>
        <v>4033</v>
      </c>
      <c r="P14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485" t="s">
        <v>1867</v>
      </c>
      <c r="R1485" t="s">
        <v>40</v>
      </c>
      <c r="S1485">
        <v>2</v>
      </c>
      <c r="T1485">
        <v>1999.99</v>
      </c>
      <c r="U1485">
        <v>0.1</v>
      </c>
      <c r="V1485" t="s">
        <v>47</v>
      </c>
      <c r="W1485">
        <v>27</v>
      </c>
      <c r="X1485" t="s">
        <v>44</v>
      </c>
      <c r="Y1485" t="s">
        <v>48</v>
      </c>
      <c r="Z1485" t="s">
        <v>49</v>
      </c>
      <c r="AA1485" t="s">
        <v>50</v>
      </c>
    </row>
    <row r="1486" spans="1:27" x14ac:dyDescent="0.25">
      <c r="A1486">
        <v>782</v>
      </c>
      <c r="B1486" t="s">
        <v>2294</v>
      </c>
      <c r="C1486" t="s">
        <v>2297</v>
      </c>
      <c r="D1486">
        <v>4</v>
      </c>
      <c r="E1486" t="s">
        <v>23</v>
      </c>
      <c r="F1486" t="s">
        <v>2305</v>
      </c>
      <c r="G1486" t="s">
        <v>44</v>
      </c>
      <c r="H1486" t="s">
        <v>485</v>
      </c>
      <c r="I1486" t="s">
        <v>2306</v>
      </c>
      <c r="J1486" t="s">
        <v>42</v>
      </c>
      <c r="K1486" s="7">
        <v>131</v>
      </c>
      <c r="L1486">
        <v>275</v>
      </c>
      <c r="M1486" t="s">
        <v>4340</v>
      </c>
      <c r="N1486">
        <f>COUNTIFS(Bike_Data[Product Name],Bike_Data[[#This Row],[Product Name]])</f>
        <v>185</v>
      </c>
      <c r="O1486">
        <f>_xlfn.RANK.EQ(Bike_Data[[#This Row],[Product Name Count]],Bike_Data[Product Name Count])</f>
        <v>387</v>
      </c>
      <c r="P14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486" t="s">
        <v>36</v>
      </c>
      <c r="R1486" t="s">
        <v>37</v>
      </c>
      <c r="S1486">
        <v>2</v>
      </c>
      <c r="T1486">
        <v>599.99</v>
      </c>
      <c r="U1486">
        <v>0.2</v>
      </c>
      <c r="V1486" t="s">
        <v>47</v>
      </c>
      <c r="W1486">
        <v>20</v>
      </c>
      <c r="X1486" t="s">
        <v>44</v>
      </c>
      <c r="Y1486" t="s">
        <v>48</v>
      </c>
      <c r="Z1486" t="s">
        <v>49</v>
      </c>
      <c r="AA1486" t="s">
        <v>55</v>
      </c>
    </row>
    <row r="1487" spans="1:27" x14ac:dyDescent="0.25">
      <c r="A1487">
        <v>782</v>
      </c>
      <c r="B1487" t="s">
        <v>2294</v>
      </c>
      <c r="C1487" t="s">
        <v>2297</v>
      </c>
      <c r="D1487">
        <v>4</v>
      </c>
      <c r="E1487" t="s">
        <v>23</v>
      </c>
      <c r="F1487" t="s">
        <v>2305</v>
      </c>
      <c r="G1487" t="s">
        <v>44</v>
      </c>
      <c r="H1487" t="s">
        <v>485</v>
      </c>
      <c r="I1487" t="s">
        <v>2306</v>
      </c>
      <c r="J1487" t="s">
        <v>35</v>
      </c>
      <c r="K1487" s="7">
        <v>56</v>
      </c>
      <c r="L1487">
        <v>1373</v>
      </c>
      <c r="M1487" t="s">
        <v>4341</v>
      </c>
      <c r="N1487">
        <f>COUNTIFS(Bike_Data[Product Name],Bike_Data[[#This Row],[Product Name]])</f>
        <v>84</v>
      </c>
      <c r="O1487">
        <f>_xlfn.RANK.EQ(Bike_Data[[#This Row],[Product Name Count]],Bike_Data[Product Name Count])</f>
        <v>2086</v>
      </c>
      <c r="P14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487" t="s">
        <v>36</v>
      </c>
      <c r="R1487" t="s">
        <v>37</v>
      </c>
      <c r="S1487">
        <v>2</v>
      </c>
      <c r="T1487">
        <v>599.99</v>
      </c>
      <c r="U1487">
        <v>7.0000000000000007E-2</v>
      </c>
      <c r="V1487" t="s">
        <v>47</v>
      </c>
      <c r="W1487">
        <v>20</v>
      </c>
      <c r="X1487" t="s">
        <v>44</v>
      </c>
      <c r="Y1487" t="s">
        <v>48</v>
      </c>
      <c r="Z1487" t="s">
        <v>49</v>
      </c>
      <c r="AA1487" t="s">
        <v>55</v>
      </c>
    </row>
    <row r="1488" spans="1:27" x14ac:dyDescent="0.25">
      <c r="A1488">
        <v>782</v>
      </c>
      <c r="B1488" t="s">
        <v>2294</v>
      </c>
      <c r="C1488" t="s">
        <v>2297</v>
      </c>
      <c r="D1488">
        <v>4</v>
      </c>
      <c r="E1488" t="s">
        <v>23</v>
      </c>
      <c r="F1488" t="s">
        <v>2305</v>
      </c>
      <c r="G1488" t="s">
        <v>44</v>
      </c>
      <c r="H1488" t="s">
        <v>485</v>
      </c>
      <c r="I1488" t="s">
        <v>2306</v>
      </c>
      <c r="J1488" t="s">
        <v>1900</v>
      </c>
      <c r="K1488" s="7">
        <v>12</v>
      </c>
      <c r="L1488">
        <v>2616</v>
      </c>
      <c r="M1488" t="s">
        <v>4343</v>
      </c>
      <c r="N1488">
        <f>COUNTIFS(Bike_Data[Product Name],Bike_Data[[#This Row],[Product Name]])</f>
        <v>24</v>
      </c>
      <c r="O1488">
        <f>_xlfn.RANK.EQ(Bike_Data[[#This Row],[Product Name Count]],Bike_Data[Product Name Count])</f>
        <v>3069</v>
      </c>
      <c r="P14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88" t="s">
        <v>87</v>
      </c>
      <c r="R1488" t="s">
        <v>37</v>
      </c>
      <c r="S1488">
        <v>1</v>
      </c>
      <c r="T1488">
        <v>299.99</v>
      </c>
      <c r="U1488">
        <v>7.0000000000000007E-2</v>
      </c>
      <c r="V1488" t="s">
        <v>47</v>
      </c>
      <c r="W1488">
        <v>24</v>
      </c>
      <c r="X1488" t="s">
        <v>44</v>
      </c>
      <c r="Y1488" t="s">
        <v>48</v>
      </c>
      <c r="Z1488" t="s">
        <v>49</v>
      </c>
      <c r="AA1488" t="s">
        <v>55</v>
      </c>
    </row>
    <row r="1489" spans="1:27" x14ac:dyDescent="0.25">
      <c r="A1489">
        <v>782</v>
      </c>
      <c r="B1489" t="s">
        <v>2294</v>
      </c>
      <c r="C1489" t="s">
        <v>2297</v>
      </c>
      <c r="D1489">
        <v>4</v>
      </c>
      <c r="E1489" t="s">
        <v>23</v>
      </c>
      <c r="F1489" t="s">
        <v>2305</v>
      </c>
      <c r="G1489" t="s">
        <v>44</v>
      </c>
      <c r="H1489" t="s">
        <v>485</v>
      </c>
      <c r="I1489" t="s">
        <v>2306</v>
      </c>
      <c r="J1489" t="s">
        <v>2082</v>
      </c>
      <c r="K1489" s="7">
        <v>13</v>
      </c>
      <c r="L1489">
        <v>2538</v>
      </c>
      <c r="M1489" t="s">
        <v>4343</v>
      </c>
      <c r="N1489">
        <f>COUNTIFS(Bike_Data[Product Name],Bike_Data[[#This Row],[Product Name]])</f>
        <v>15</v>
      </c>
      <c r="O1489">
        <f>_xlfn.RANK.EQ(Bike_Data[[#This Row],[Product Name Count]],Bike_Data[Product Name Count])</f>
        <v>4033</v>
      </c>
      <c r="P14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489" t="s">
        <v>1867</v>
      </c>
      <c r="R1489" t="s">
        <v>40</v>
      </c>
      <c r="S1489">
        <v>1</v>
      </c>
      <c r="T1489">
        <v>1999.99</v>
      </c>
      <c r="U1489">
        <v>7.0000000000000007E-2</v>
      </c>
      <c r="V1489" t="s">
        <v>47</v>
      </c>
      <c r="W1489">
        <v>27</v>
      </c>
      <c r="X1489" t="s">
        <v>44</v>
      </c>
      <c r="Y1489" t="s">
        <v>48</v>
      </c>
      <c r="Z1489" t="s">
        <v>49</v>
      </c>
      <c r="AA1489" t="s">
        <v>55</v>
      </c>
    </row>
    <row r="1490" spans="1:27" x14ac:dyDescent="0.25">
      <c r="A1490">
        <v>784</v>
      </c>
      <c r="B1490" t="s">
        <v>2289</v>
      </c>
      <c r="C1490" t="s">
        <v>2309</v>
      </c>
      <c r="D1490">
        <v>4</v>
      </c>
      <c r="E1490" t="s">
        <v>23</v>
      </c>
      <c r="F1490" t="s">
        <v>2310</v>
      </c>
      <c r="G1490" t="s">
        <v>44</v>
      </c>
      <c r="H1490" t="s">
        <v>2224</v>
      </c>
      <c r="I1490" t="s">
        <v>2311</v>
      </c>
      <c r="J1490" t="s">
        <v>42</v>
      </c>
      <c r="K1490" s="7">
        <v>131</v>
      </c>
      <c r="L1490">
        <v>275</v>
      </c>
      <c r="M1490" t="s">
        <v>4340</v>
      </c>
      <c r="N1490">
        <f>COUNTIFS(Bike_Data[Product Name],Bike_Data[[#This Row],[Product Name]])</f>
        <v>185</v>
      </c>
      <c r="O1490">
        <f>_xlfn.RANK.EQ(Bike_Data[[#This Row],[Product Name Count]],Bike_Data[Product Name Count])</f>
        <v>387</v>
      </c>
      <c r="P14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490" t="s">
        <v>36</v>
      </c>
      <c r="R1490" t="s">
        <v>37</v>
      </c>
      <c r="S1490">
        <v>1</v>
      </c>
      <c r="T1490">
        <v>599.99</v>
      </c>
      <c r="U1490">
        <v>0.2</v>
      </c>
      <c r="V1490" t="s">
        <v>47</v>
      </c>
      <c r="W1490">
        <v>20</v>
      </c>
      <c r="X1490" t="s">
        <v>44</v>
      </c>
      <c r="Y1490" t="s">
        <v>48</v>
      </c>
      <c r="Z1490" t="s">
        <v>49</v>
      </c>
      <c r="AA1490" t="s">
        <v>55</v>
      </c>
    </row>
    <row r="1491" spans="1:27" x14ac:dyDescent="0.25">
      <c r="A1491">
        <v>784</v>
      </c>
      <c r="B1491" t="s">
        <v>2289</v>
      </c>
      <c r="C1491" t="s">
        <v>2309</v>
      </c>
      <c r="D1491">
        <v>4</v>
      </c>
      <c r="E1491" t="s">
        <v>23</v>
      </c>
      <c r="F1491" t="s">
        <v>2310</v>
      </c>
      <c r="G1491" t="s">
        <v>44</v>
      </c>
      <c r="H1491" t="s">
        <v>2224</v>
      </c>
      <c r="I1491" t="s">
        <v>2311</v>
      </c>
      <c r="J1491" t="s">
        <v>86</v>
      </c>
      <c r="K1491" s="7">
        <v>123</v>
      </c>
      <c r="L1491">
        <v>406</v>
      </c>
      <c r="M1491" t="s">
        <v>4340</v>
      </c>
      <c r="N1491">
        <f>COUNTIFS(Bike_Data[Product Name],Bike_Data[[#This Row],[Product Name]])</f>
        <v>180</v>
      </c>
      <c r="O1491">
        <f>_xlfn.RANK.EQ(Bike_Data[[#This Row],[Product Name Count]],Bike_Data[Product Name Count])</f>
        <v>572</v>
      </c>
      <c r="P14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491" t="s">
        <v>87</v>
      </c>
      <c r="R1491" t="s">
        <v>37</v>
      </c>
      <c r="S1491">
        <v>1</v>
      </c>
      <c r="T1491">
        <v>269.99</v>
      </c>
      <c r="U1491">
        <v>7.0000000000000007E-2</v>
      </c>
      <c r="V1491" t="s">
        <v>47</v>
      </c>
      <c r="W1491">
        <v>0</v>
      </c>
      <c r="X1491" t="s">
        <v>44</v>
      </c>
      <c r="Y1491" t="s">
        <v>48</v>
      </c>
      <c r="Z1491" t="s">
        <v>49</v>
      </c>
      <c r="AA1491" t="s">
        <v>55</v>
      </c>
    </row>
    <row r="1492" spans="1:27" x14ac:dyDescent="0.25">
      <c r="A1492">
        <v>784</v>
      </c>
      <c r="B1492" t="s">
        <v>2289</v>
      </c>
      <c r="C1492" t="s">
        <v>2309</v>
      </c>
      <c r="D1492">
        <v>4</v>
      </c>
      <c r="E1492" t="s">
        <v>23</v>
      </c>
      <c r="F1492" t="s">
        <v>2310</v>
      </c>
      <c r="G1492" t="s">
        <v>44</v>
      </c>
      <c r="H1492" t="s">
        <v>2224</v>
      </c>
      <c r="I1492" t="s">
        <v>2311</v>
      </c>
      <c r="J1492" t="s">
        <v>1875</v>
      </c>
      <c r="K1492" s="7">
        <v>18</v>
      </c>
      <c r="L1492">
        <v>2019</v>
      </c>
      <c r="M1492" t="s">
        <v>4342</v>
      </c>
      <c r="N1492">
        <f>COUNTIFS(Bike_Data[Product Name],Bike_Data[[#This Row],[Product Name]])</f>
        <v>22</v>
      </c>
      <c r="O1492">
        <f>_xlfn.RANK.EQ(Bike_Data[[#This Row],[Product Name Count]],Bike_Data[Product Name Count])</f>
        <v>3283</v>
      </c>
      <c r="P14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92" t="s">
        <v>36</v>
      </c>
      <c r="R1492" t="s">
        <v>1861</v>
      </c>
      <c r="S1492">
        <v>2</v>
      </c>
      <c r="T1492">
        <v>619.99</v>
      </c>
      <c r="U1492">
        <v>0.1</v>
      </c>
      <c r="V1492" t="s">
        <v>47</v>
      </c>
      <c r="W1492">
        <v>1</v>
      </c>
      <c r="X1492" t="s">
        <v>44</v>
      </c>
      <c r="Y1492" t="s">
        <v>48</v>
      </c>
      <c r="Z1492" t="s">
        <v>49</v>
      </c>
      <c r="AA1492" t="s">
        <v>55</v>
      </c>
    </row>
    <row r="1493" spans="1:27" x14ac:dyDescent="0.25">
      <c r="A1493">
        <v>786</v>
      </c>
      <c r="B1493" t="s">
        <v>2297</v>
      </c>
      <c r="C1493" t="s">
        <v>2309</v>
      </c>
      <c r="D1493">
        <v>4</v>
      </c>
      <c r="E1493" t="s">
        <v>23</v>
      </c>
      <c r="F1493" t="s">
        <v>2315</v>
      </c>
      <c r="G1493" t="s">
        <v>44</v>
      </c>
      <c r="H1493" t="s">
        <v>236</v>
      </c>
      <c r="I1493" t="s">
        <v>2316</v>
      </c>
      <c r="J1493" t="s">
        <v>1931</v>
      </c>
      <c r="K1493" s="7">
        <v>11</v>
      </c>
      <c r="L1493">
        <v>2664</v>
      </c>
      <c r="M1493" t="s">
        <v>4343</v>
      </c>
      <c r="N1493">
        <f>COUNTIFS(Bike_Data[Product Name],Bike_Data[[#This Row],[Product Name]])</f>
        <v>14</v>
      </c>
      <c r="O1493">
        <f>_xlfn.RANK.EQ(Bike_Data[[#This Row],[Product Name Count]],Bike_Data[Product Name Count])</f>
        <v>4078</v>
      </c>
      <c r="P14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493" t="s">
        <v>36</v>
      </c>
      <c r="R1493" t="s">
        <v>1861</v>
      </c>
      <c r="S1493">
        <v>1</v>
      </c>
      <c r="T1493">
        <v>761.99</v>
      </c>
      <c r="U1493">
        <v>0.05</v>
      </c>
      <c r="V1493" t="s">
        <v>47</v>
      </c>
      <c r="W1493">
        <v>27</v>
      </c>
      <c r="X1493" t="s">
        <v>44</v>
      </c>
      <c r="Y1493" t="s">
        <v>48</v>
      </c>
      <c r="Z1493" t="s">
        <v>49</v>
      </c>
      <c r="AA1493" t="s">
        <v>50</v>
      </c>
    </row>
    <row r="1494" spans="1:27" x14ac:dyDescent="0.25">
      <c r="A1494">
        <v>789</v>
      </c>
      <c r="B1494" t="s">
        <v>2309</v>
      </c>
      <c r="C1494" t="s">
        <v>2312</v>
      </c>
      <c r="D1494">
        <v>4</v>
      </c>
      <c r="E1494" t="s">
        <v>23</v>
      </c>
      <c r="F1494" t="s">
        <v>2321</v>
      </c>
      <c r="G1494" t="s">
        <v>44</v>
      </c>
      <c r="H1494" t="s">
        <v>1122</v>
      </c>
      <c r="I1494" t="s">
        <v>2322</v>
      </c>
      <c r="J1494" t="s">
        <v>2104</v>
      </c>
      <c r="K1494" s="7">
        <v>19</v>
      </c>
      <c r="L1494">
        <v>1886</v>
      </c>
      <c r="M1494" t="s">
        <v>4342</v>
      </c>
      <c r="N1494">
        <f>COUNTIFS(Bike_Data[Product Name],Bike_Data[[#This Row],[Product Name]])</f>
        <v>28</v>
      </c>
      <c r="O1494">
        <f>_xlfn.RANK.EQ(Bike_Data[[#This Row],[Product Name Count]],Bike_Data[Product Name Count])</f>
        <v>2595</v>
      </c>
      <c r="P14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94" t="s">
        <v>87</v>
      </c>
      <c r="R1494" t="s">
        <v>37</v>
      </c>
      <c r="S1494">
        <v>2</v>
      </c>
      <c r="T1494">
        <v>489.99</v>
      </c>
      <c r="U1494">
        <v>0.2</v>
      </c>
      <c r="V1494" t="s">
        <v>47</v>
      </c>
      <c r="W1494">
        <v>12</v>
      </c>
      <c r="X1494" t="s">
        <v>44</v>
      </c>
      <c r="Y1494" t="s">
        <v>48</v>
      </c>
      <c r="Z1494" t="s">
        <v>49</v>
      </c>
      <c r="AA1494" t="s">
        <v>50</v>
      </c>
    </row>
    <row r="1495" spans="1:27" x14ac:dyDescent="0.25">
      <c r="A1495">
        <v>789</v>
      </c>
      <c r="B1495" t="s">
        <v>2309</v>
      </c>
      <c r="C1495" t="s">
        <v>2312</v>
      </c>
      <c r="D1495">
        <v>4</v>
      </c>
      <c r="E1495" t="s">
        <v>23</v>
      </c>
      <c r="F1495" t="s">
        <v>2321</v>
      </c>
      <c r="G1495" t="s">
        <v>44</v>
      </c>
      <c r="H1495" t="s">
        <v>1122</v>
      </c>
      <c r="I1495" t="s">
        <v>2322</v>
      </c>
      <c r="J1495" t="s">
        <v>2133</v>
      </c>
      <c r="K1495" s="7">
        <v>20</v>
      </c>
      <c r="L1495">
        <v>1826</v>
      </c>
      <c r="M1495" t="s">
        <v>4342</v>
      </c>
      <c r="N1495">
        <f>COUNTIFS(Bike_Data[Product Name],Bike_Data[[#This Row],[Product Name]])</f>
        <v>25</v>
      </c>
      <c r="O1495">
        <f>_xlfn.RANK.EQ(Bike_Data[[#This Row],[Product Name Count]],Bike_Data[Product Name Count])</f>
        <v>2944</v>
      </c>
      <c r="P14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95" t="s">
        <v>87</v>
      </c>
      <c r="R1495" t="s">
        <v>1857</v>
      </c>
      <c r="S1495">
        <v>2</v>
      </c>
      <c r="T1495">
        <v>209.99</v>
      </c>
      <c r="U1495">
        <v>7.0000000000000007E-2</v>
      </c>
      <c r="V1495" t="s">
        <v>47</v>
      </c>
      <c r="W1495">
        <v>22</v>
      </c>
      <c r="X1495" t="s">
        <v>44</v>
      </c>
      <c r="Y1495" t="s">
        <v>48</v>
      </c>
      <c r="Z1495" t="s">
        <v>49</v>
      </c>
      <c r="AA1495" t="s">
        <v>50</v>
      </c>
    </row>
    <row r="1496" spans="1:27" x14ac:dyDescent="0.25">
      <c r="A1496">
        <v>790</v>
      </c>
      <c r="B1496" t="s">
        <v>2309</v>
      </c>
      <c r="C1496" t="s">
        <v>2323</v>
      </c>
      <c r="D1496">
        <v>4</v>
      </c>
      <c r="E1496" t="s">
        <v>23</v>
      </c>
      <c r="F1496" t="s">
        <v>2324</v>
      </c>
      <c r="G1496" t="s">
        <v>44</v>
      </c>
      <c r="H1496" t="s">
        <v>265</v>
      </c>
      <c r="I1496" t="s">
        <v>2325</v>
      </c>
      <c r="J1496" t="s">
        <v>2030</v>
      </c>
      <c r="K1496" s="7">
        <v>22</v>
      </c>
      <c r="L1496">
        <v>1719</v>
      </c>
      <c r="M1496" t="s">
        <v>4342</v>
      </c>
      <c r="N1496">
        <f>COUNTIFS(Bike_Data[Product Name],Bike_Data[[#This Row],[Product Name]])</f>
        <v>28</v>
      </c>
      <c r="O1496">
        <f>_xlfn.RANK.EQ(Bike_Data[[#This Row],[Product Name Count]],Bike_Data[Product Name Count])</f>
        <v>2595</v>
      </c>
      <c r="P14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96" t="s">
        <v>87</v>
      </c>
      <c r="R1496" t="s">
        <v>40</v>
      </c>
      <c r="S1496">
        <v>1</v>
      </c>
      <c r="T1496">
        <v>349.99</v>
      </c>
      <c r="U1496">
        <v>0.1</v>
      </c>
      <c r="V1496" t="s">
        <v>47</v>
      </c>
      <c r="W1496">
        <v>0</v>
      </c>
      <c r="X1496" t="s">
        <v>44</v>
      </c>
      <c r="Y1496" t="s">
        <v>48</v>
      </c>
      <c r="Z1496" t="s">
        <v>49</v>
      </c>
      <c r="AA1496" t="s">
        <v>55</v>
      </c>
    </row>
    <row r="1497" spans="1:27" x14ac:dyDescent="0.25">
      <c r="A1497">
        <v>790</v>
      </c>
      <c r="B1497" t="s">
        <v>2309</v>
      </c>
      <c r="C1497" t="s">
        <v>2323</v>
      </c>
      <c r="D1497">
        <v>4</v>
      </c>
      <c r="E1497" t="s">
        <v>23</v>
      </c>
      <c r="F1497" t="s">
        <v>2324</v>
      </c>
      <c r="G1497" t="s">
        <v>44</v>
      </c>
      <c r="H1497" t="s">
        <v>265</v>
      </c>
      <c r="I1497" t="s">
        <v>2325</v>
      </c>
      <c r="J1497" t="s">
        <v>1887</v>
      </c>
      <c r="K1497" s="7">
        <v>18</v>
      </c>
      <c r="L1497">
        <v>2019</v>
      </c>
      <c r="M1497" t="s">
        <v>4342</v>
      </c>
      <c r="N1497">
        <f>COUNTIFS(Bike_Data[Product Name],Bike_Data[[#This Row],[Product Name]])</f>
        <v>25</v>
      </c>
      <c r="O1497">
        <f>_xlfn.RANK.EQ(Bike_Data[[#This Row],[Product Name Count]],Bike_Data[Product Name Count])</f>
        <v>2944</v>
      </c>
      <c r="P14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497" t="s">
        <v>29</v>
      </c>
      <c r="R1497" t="s">
        <v>40</v>
      </c>
      <c r="S1497">
        <v>2</v>
      </c>
      <c r="T1497">
        <v>3499.99</v>
      </c>
      <c r="U1497">
        <v>7.0000000000000007E-2</v>
      </c>
      <c r="V1497" t="s">
        <v>47</v>
      </c>
      <c r="W1497">
        <v>4</v>
      </c>
      <c r="X1497" t="s">
        <v>44</v>
      </c>
      <c r="Y1497" t="s">
        <v>48</v>
      </c>
      <c r="Z1497" t="s">
        <v>49</v>
      </c>
      <c r="AA1497" t="s">
        <v>55</v>
      </c>
    </row>
    <row r="1498" spans="1:27" x14ac:dyDescent="0.25">
      <c r="A1498">
        <v>791</v>
      </c>
      <c r="B1498" t="s">
        <v>2312</v>
      </c>
      <c r="C1498" t="s">
        <v>2326</v>
      </c>
      <c r="D1498">
        <v>4</v>
      </c>
      <c r="E1498" t="s">
        <v>23</v>
      </c>
      <c r="F1498" t="s">
        <v>2327</v>
      </c>
      <c r="G1498" t="s">
        <v>44</v>
      </c>
      <c r="H1498" t="s">
        <v>2328</v>
      </c>
      <c r="I1498" t="s">
        <v>2329</v>
      </c>
      <c r="J1498" t="s">
        <v>132</v>
      </c>
      <c r="K1498" s="7">
        <v>67</v>
      </c>
      <c r="L1498">
        <v>741</v>
      </c>
      <c r="M1498" t="s">
        <v>4340</v>
      </c>
      <c r="N1498">
        <f>COUNTIFS(Bike_Data[Product Name],Bike_Data[[#This Row],[Product Name]])</f>
        <v>98</v>
      </c>
      <c r="O1498">
        <f>_xlfn.RANK.EQ(Bike_Data[[#This Row],[Product Name Count]],Bike_Data[Product Name Count])</f>
        <v>1164</v>
      </c>
      <c r="P14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498" t="s">
        <v>70</v>
      </c>
      <c r="R1498" t="s">
        <v>37</v>
      </c>
      <c r="S1498">
        <v>2</v>
      </c>
      <c r="T1498">
        <v>499.99</v>
      </c>
      <c r="U1498">
        <v>7.0000000000000007E-2</v>
      </c>
      <c r="V1498" t="s">
        <v>47</v>
      </c>
      <c r="W1498">
        <v>18</v>
      </c>
      <c r="X1498" t="s">
        <v>44</v>
      </c>
      <c r="Y1498" t="s">
        <v>48</v>
      </c>
      <c r="Z1498" t="s">
        <v>49</v>
      </c>
      <c r="AA1498" t="s">
        <v>50</v>
      </c>
    </row>
    <row r="1499" spans="1:27" x14ac:dyDescent="0.25">
      <c r="A1499">
        <v>791</v>
      </c>
      <c r="B1499" t="s">
        <v>2312</v>
      </c>
      <c r="C1499" t="s">
        <v>2326</v>
      </c>
      <c r="D1499">
        <v>4</v>
      </c>
      <c r="E1499" t="s">
        <v>23</v>
      </c>
      <c r="F1499" t="s">
        <v>2327</v>
      </c>
      <c r="G1499" t="s">
        <v>44</v>
      </c>
      <c r="H1499" t="s">
        <v>2328</v>
      </c>
      <c r="I1499" t="s">
        <v>2329</v>
      </c>
      <c r="J1499" t="s">
        <v>1949</v>
      </c>
      <c r="K1499" s="7">
        <v>14</v>
      </c>
      <c r="L1499">
        <v>2426</v>
      </c>
      <c r="M1499" t="s">
        <v>4343</v>
      </c>
      <c r="N1499">
        <f>COUNTIFS(Bike_Data[Product Name],Bike_Data[[#This Row],[Product Name]])</f>
        <v>17</v>
      </c>
      <c r="O1499">
        <f>_xlfn.RANK.EQ(Bike_Data[[#This Row],[Product Name Count]],Bike_Data[Product Name Count])</f>
        <v>3886</v>
      </c>
      <c r="P14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499" t="s">
        <v>1867</v>
      </c>
      <c r="R1499" t="s">
        <v>40</v>
      </c>
      <c r="S1499">
        <v>1</v>
      </c>
      <c r="T1499">
        <v>3199.99</v>
      </c>
      <c r="U1499">
        <v>0.2</v>
      </c>
      <c r="V1499" t="s">
        <v>47</v>
      </c>
      <c r="W1499">
        <v>6</v>
      </c>
      <c r="X1499" t="s">
        <v>44</v>
      </c>
      <c r="Y1499" t="s">
        <v>48</v>
      </c>
      <c r="Z1499" t="s">
        <v>49</v>
      </c>
      <c r="AA1499" t="s">
        <v>50</v>
      </c>
    </row>
    <row r="1500" spans="1:27" x14ac:dyDescent="0.25">
      <c r="A1500">
        <v>792</v>
      </c>
      <c r="B1500" t="s">
        <v>2323</v>
      </c>
      <c r="C1500" t="s">
        <v>2330</v>
      </c>
      <c r="D1500">
        <v>4</v>
      </c>
      <c r="E1500" t="s">
        <v>23</v>
      </c>
      <c r="F1500" t="s">
        <v>2331</v>
      </c>
      <c r="G1500" t="s">
        <v>44</v>
      </c>
      <c r="H1500" t="s">
        <v>2332</v>
      </c>
      <c r="I1500" t="s">
        <v>2333</v>
      </c>
      <c r="J1500" t="s">
        <v>42</v>
      </c>
      <c r="K1500" s="7">
        <v>131</v>
      </c>
      <c r="L1500">
        <v>275</v>
      </c>
      <c r="M1500" t="s">
        <v>4340</v>
      </c>
      <c r="N1500">
        <f>COUNTIFS(Bike_Data[Product Name],Bike_Data[[#This Row],[Product Name]])</f>
        <v>185</v>
      </c>
      <c r="O1500">
        <f>_xlfn.RANK.EQ(Bike_Data[[#This Row],[Product Name Count]],Bike_Data[Product Name Count])</f>
        <v>387</v>
      </c>
      <c r="P15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500" t="s">
        <v>36</v>
      </c>
      <c r="R1500" t="s">
        <v>37</v>
      </c>
      <c r="S1500">
        <v>2</v>
      </c>
      <c r="T1500">
        <v>599.99</v>
      </c>
      <c r="U1500">
        <v>0.2</v>
      </c>
      <c r="V1500" t="s">
        <v>47</v>
      </c>
      <c r="W1500">
        <v>20</v>
      </c>
      <c r="X1500" t="s">
        <v>44</v>
      </c>
      <c r="Y1500" t="s">
        <v>48</v>
      </c>
      <c r="Z1500" t="s">
        <v>49</v>
      </c>
      <c r="AA1500" t="s">
        <v>50</v>
      </c>
    </row>
    <row r="1501" spans="1:27" x14ac:dyDescent="0.25">
      <c r="A1501">
        <v>792</v>
      </c>
      <c r="B1501" t="s">
        <v>2323</v>
      </c>
      <c r="C1501" t="s">
        <v>2330</v>
      </c>
      <c r="D1501">
        <v>4</v>
      </c>
      <c r="E1501" t="s">
        <v>23</v>
      </c>
      <c r="F1501" t="s">
        <v>2331</v>
      </c>
      <c r="G1501" t="s">
        <v>44</v>
      </c>
      <c r="H1501" t="s">
        <v>2332</v>
      </c>
      <c r="I1501" t="s">
        <v>2333</v>
      </c>
      <c r="J1501" t="s">
        <v>61</v>
      </c>
      <c r="K1501" s="7">
        <v>49</v>
      </c>
      <c r="L1501">
        <v>1536</v>
      </c>
      <c r="M1501" t="s">
        <v>4341</v>
      </c>
      <c r="N1501">
        <f>COUNTIFS(Bike_Data[Product Name],Bike_Data[[#This Row],[Product Name]])</f>
        <v>77</v>
      </c>
      <c r="O1501">
        <f>_xlfn.RANK.EQ(Bike_Data[[#This Row],[Product Name Count]],Bike_Data[Product Name Count])</f>
        <v>2248</v>
      </c>
      <c r="P15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501" t="s">
        <v>39</v>
      </c>
      <c r="R1501" t="s">
        <v>62</v>
      </c>
      <c r="S1501">
        <v>1</v>
      </c>
      <c r="T1501">
        <v>749.99</v>
      </c>
      <c r="U1501">
        <v>0.2</v>
      </c>
      <c r="V1501" t="s">
        <v>47</v>
      </c>
      <c r="W1501">
        <v>16</v>
      </c>
      <c r="X1501" t="s">
        <v>44</v>
      </c>
      <c r="Y1501" t="s">
        <v>48</v>
      </c>
      <c r="Z1501" t="s">
        <v>49</v>
      </c>
      <c r="AA1501" t="s">
        <v>50</v>
      </c>
    </row>
    <row r="1502" spans="1:27" x14ac:dyDescent="0.25">
      <c r="A1502">
        <v>792</v>
      </c>
      <c r="B1502" t="s">
        <v>2323</v>
      </c>
      <c r="C1502" t="s">
        <v>2330</v>
      </c>
      <c r="D1502">
        <v>4</v>
      </c>
      <c r="E1502" t="s">
        <v>23</v>
      </c>
      <c r="F1502" t="s">
        <v>2331</v>
      </c>
      <c r="G1502" t="s">
        <v>44</v>
      </c>
      <c r="H1502" t="s">
        <v>2332</v>
      </c>
      <c r="I1502" t="s">
        <v>2333</v>
      </c>
      <c r="J1502" t="s">
        <v>1868</v>
      </c>
      <c r="K1502" s="7">
        <v>20</v>
      </c>
      <c r="L1502">
        <v>1826</v>
      </c>
      <c r="M1502" t="s">
        <v>4342</v>
      </c>
      <c r="N1502">
        <f>COUNTIFS(Bike_Data[Product Name],Bike_Data[[#This Row],[Product Name]])</f>
        <v>28</v>
      </c>
      <c r="O1502">
        <f>_xlfn.RANK.EQ(Bike_Data[[#This Row],[Product Name Count]],Bike_Data[Product Name Count])</f>
        <v>2595</v>
      </c>
      <c r="P15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02" t="s">
        <v>1867</v>
      </c>
      <c r="R1502" t="s">
        <v>40</v>
      </c>
      <c r="S1502">
        <v>1</v>
      </c>
      <c r="T1502">
        <v>5499.99</v>
      </c>
      <c r="U1502">
        <v>0.2</v>
      </c>
      <c r="V1502" t="s">
        <v>47</v>
      </c>
      <c r="W1502">
        <v>20</v>
      </c>
      <c r="X1502" t="s">
        <v>44</v>
      </c>
      <c r="Y1502" t="s">
        <v>48</v>
      </c>
      <c r="Z1502" t="s">
        <v>49</v>
      </c>
      <c r="AA1502" t="s">
        <v>50</v>
      </c>
    </row>
    <row r="1503" spans="1:27" x14ac:dyDescent="0.25">
      <c r="A1503">
        <v>792</v>
      </c>
      <c r="B1503" t="s">
        <v>2323</v>
      </c>
      <c r="C1503" t="s">
        <v>2330</v>
      </c>
      <c r="D1503">
        <v>4</v>
      </c>
      <c r="E1503" t="s">
        <v>23</v>
      </c>
      <c r="F1503" t="s">
        <v>2331</v>
      </c>
      <c r="G1503" t="s">
        <v>44</v>
      </c>
      <c r="H1503" t="s">
        <v>2332</v>
      </c>
      <c r="I1503" t="s">
        <v>2333</v>
      </c>
      <c r="J1503" t="s">
        <v>1881</v>
      </c>
      <c r="K1503" s="7">
        <v>14</v>
      </c>
      <c r="L1503">
        <v>2426</v>
      </c>
      <c r="M1503" t="s">
        <v>4343</v>
      </c>
      <c r="N1503">
        <f>COUNTIFS(Bike_Data[Product Name],Bike_Data[[#This Row],[Product Name]])</f>
        <v>22</v>
      </c>
      <c r="O1503">
        <f>_xlfn.RANK.EQ(Bike_Data[[#This Row],[Product Name Count]],Bike_Data[Product Name Count])</f>
        <v>3283</v>
      </c>
      <c r="P15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03" t="s">
        <v>39</v>
      </c>
      <c r="R1503" t="s">
        <v>30</v>
      </c>
      <c r="S1503">
        <v>1</v>
      </c>
      <c r="T1503">
        <v>999.99</v>
      </c>
      <c r="U1503">
        <v>0.05</v>
      </c>
      <c r="V1503" t="s">
        <v>47</v>
      </c>
      <c r="W1503">
        <v>17</v>
      </c>
      <c r="X1503" t="s">
        <v>44</v>
      </c>
      <c r="Y1503" t="s">
        <v>48</v>
      </c>
      <c r="Z1503" t="s">
        <v>49</v>
      </c>
      <c r="AA1503" t="s">
        <v>50</v>
      </c>
    </row>
    <row r="1504" spans="1:27" x14ac:dyDescent="0.25">
      <c r="A1504">
        <v>792</v>
      </c>
      <c r="B1504" t="s">
        <v>2323</v>
      </c>
      <c r="C1504" t="s">
        <v>2330</v>
      </c>
      <c r="D1504">
        <v>4</v>
      </c>
      <c r="E1504" t="s">
        <v>23</v>
      </c>
      <c r="F1504" t="s">
        <v>2331</v>
      </c>
      <c r="G1504" t="s">
        <v>44</v>
      </c>
      <c r="H1504" t="s">
        <v>2332</v>
      </c>
      <c r="I1504" t="s">
        <v>2333</v>
      </c>
      <c r="J1504" t="s">
        <v>1956</v>
      </c>
      <c r="K1504" s="7">
        <v>12</v>
      </c>
      <c r="L1504">
        <v>2616</v>
      </c>
      <c r="M1504" t="s">
        <v>4343</v>
      </c>
      <c r="N1504">
        <f>COUNTIFS(Bike_Data[Product Name],Bike_Data[[#This Row],[Product Name]])</f>
        <v>16</v>
      </c>
      <c r="O1504">
        <f>_xlfn.RANK.EQ(Bike_Data[[#This Row],[Product Name Count]],Bike_Data[Product Name Count])</f>
        <v>3937</v>
      </c>
      <c r="P15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504" t="s">
        <v>39</v>
      </c>
      <c r="R1504" t="s">
        <v>40</v>
      </c>
      <c r="S1504">
        <v>1</v>
      </c>
      <c r="T1504">
        <v>1499.99</v>
      </c>
      <c r="U1504">
        <v>0.2</v>
      </c>
      <c r="V1504" t="s">
        <v>47</v>
      </c>
      <c r="W1504">
        <v>28</v>
      </c>
      <c r="X1504" t="s">
        <v>44</v>
      </c>
      <c r="Y1504" t="s">
        <v>48</v>
      </c>
      <c r="Z1504" t="s">
        <v>49</v>
      </c>
      <c r="AA1504" t="s">
        <v>50</v>
      </c>
    </row>
    <row r="1505" spans="1:27" x14ac:dyDescent="0.25">
      <c r="A1505">
        <v>793</v>
      </c>
      <c r="B1505" t="s">
        <v>2326</v>
      </c>
      <c r="C1505" t="s">
        <v>2330</v>
      </c>
      <c r="D1505">
        <v>4</v>
      </c>
      <c r="E1505" t="s">
        <v>23</v>
      </c>
      <c r="F1505" t="s">
        <v>2334</v>
      </c>
      <c r="G1505" t="s">
        <v>44</v>
      </c>
      <c r="H1505" t="s">
        <v>817</v>
      </c>
      <c r="I1505" t="s">
        <v>2335</v>
      </c>
      <c r="J1505" t="s">
        <v>1879</v>
      </c>
      <c r="K1505" s="7">
        <v>30</v>
      </c>
      <c r="L1505">
        <v>1618</v>
      </c>
      <c r="M1505" t="s">
        <v>4342</v>
      </c>
      <c r="N1505">
        <f>COUNTIFS(Bike_Data[Product Name],Bike_Data[[#This Row],[Product Name]])</f>
        <v>49</v>
      </c>
      <c r="O1505">
        <f>_xlfn.RANK.EQ(Bike_Data[[#This Row],[Product Name Count]],Bike_Data[Product Name Count])</f>
        <v>2325</v>
      </c>
      <c r="P15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505" t="s">
        <v>87</v>
      </c>
      <c r="R1505" t="s">
        <v>37</v>
      </c>
      <c r="S1505">
        <v>2</v>
      </c>
      <c r="T1505">
        <v>299.99</v>
      </c>
      <c r="U1505">
        <v>0.05</v>
      </c>
      <c r="V1505" t="s">
        <v>47</v>
      </c>
      <c r="W1505">
        <v>10</v>
      </c>
      <c r="X1505" t="s">
        <v>44</v>
      </c>
      <c r="Y1505" t="s">
        <v>48</v>
      </c>
      <c r="Z1505" t="s">
        <v>49</v>
      </c>
      <c r="AA1505" t="s">
        <v>50</v>
      </c>
    </row>
    <row r="1506" spans="1:27" x14ac:dyDescent="0.25">
      <c r="A1506">
        <v>793</v>
      </c>
      <c r="B1506" t="s">
        <v>2326</v>
      </c>
      <c r="C1506" t="s">
        <v>2330</v>
      </c>
      <c r="D1506">
        <v>4</v>
      </c>
      <c r="E1506" t="s">
        <v>23</v>
      </c>
      <c r="F1506" t="s">
        <v>2334</v>
      </c>
      <c r="G1506" t="s">
        <v>44</v>
      </c>
      <c r="H1506" t="s">
        <v>817</v>
      </c>
      <c r="I1506" t="s">
        <v>2335</v>
      </c>
      <c r="J1506" t="s">
        <v>2045</v>
      </c>
      <c r="K1506" s="7">
        <v>15</v>
      </c>
      <c r="L1506">
        <v>2321</v>
      </c>
      <c r="M1506" t="s">
        <v>4342</v>
      </c>
      <c r="N1506">
        <f>COUNTIFS(Bike_Data[Product Name],Bike_Data[[#This Row],[Product Name]])</f>
        <v>24</v>
      </c>
      <c r="O1506">
        <f>_xlfn.RANK.EQ(Bike_Data[[#This Row],[Product Name Count]],Bike_Data[Product Name Count])</f>
        <v>3069</v>
      </c>
      <c r="P15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06" t="s">
        <v>77</v>
      </c>
      <c r="R1506" t="s">
        <v>1861</v>
      </c>
      <c r="S1506">
        <v>1</v>
      </c>
      <c r="T1506">
        <v>1559.99</v>
      </c>
      <c r="U1506">
        <v>0.05</v>
      </c>
      <c r="V1506" t="s">
        <v>47</v>
      </c>
      <c r="W1506">
        <v>1</v>
      </c>
      <c r="X1506" t="s">
        <v>44</v>
      </c>
      <c r="Y1506" t="s">
        <v>48</v>
      </c>
      <c r="Z1506" t="s">
        <v>49</v>
      </c>
      <c r="AA1506" t="s">
        <v>50</v>
      </c>
    </row>
    <row r="1507" spans="1:27" x14ac:dyDescent="0.25">
      <c r="A1507">
        <v>793</v>
      </c>
      <c r="B1507" t="s">
        <v>2326</v>
      </c>
      <c r="C1507" t="s">
        <v>2330</v>
      </c>
      <c r="D1507">
        <v>4</v>
      </c>
      <c r="E1507" t="s">
        <v>23</v>
      </c>
      <c r="F1507" t="s">
        <v>2334</v>
      </c>
      <c r="G1507" t="s">
        <v>44</v>
      </c>
      <c r="H1507" t="s">
        <v>817</v>
      </c>
      <c r="I1507" t="s">
        <v>2335</v>
      </c>
      <c r="J1507" t="s">
        <v>2029</v>
      </c>
      <c r="K1507" s="7">
        <v>13</v>
      </c>
      <c r="L1507">
        <v>2538</v>
      </c>
      <c r="M1507" t="s">
        <v>4343</v>
      </c>
      <c r="N1507">
        <f>COUNTIFS(Bike_Data[Product Name],Bike_Data[[#This Row],[Product Name]])</f>
        <v>18</v>
      </c>
      <c r="O1507">
        <f>_xlfn.RANK.EQ(Bike_Data[[#This Row],[Product Name Count]],Bike_Data[Product Name Count])</f>
        <v>3778</v>
      </c>
      <c r="P15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507" t="s">
        <v>36</v>
      </c>
      <c r="R1507" t="s">
        <v>37</v>
      </c>
      <c r="S1507">
        <v>2</v>
      </c>
      <c r="T1507">
        <v>599.99</v>
      </c>
      <c r="U1507">
        <v>0.05</v>
      </c>
      <c r="V1507" t="s">
        <v>47</v>
      </c>
      <c r="W1507">
        <v>11</v>
      </c>
      <c r="X1507" t="s">
        <v>44</v>
      </c>
      <c r="Y1507" t="s">
        <v>48</v>
      </c>
      <c r="Z1507" t="s">
        <v>49</v>
      </c>
      <c r="AA1507" t="s">
        <v>50</v>
      </c>
    </row>
    <row r="1508" spans="1:27" x14ac:dyDescent="0.25">
      <c r="A1508">
        <v>794</v>
      </c>
      <c r="B1508" t="s">
        <v>2326</v>
      </c>
      <c r="C1508" t="s">
        <v>2330</v>
      </c>
      <c r="D1508">
        <v>4</v>
      </c>
      <c r="E1508" t="s">
        <v>23</v>
      </c>
      <c r="F1508" t="s">
        <v>2336</v>
      </c>
      <c r="G1508" t="s">
        <v>44</v>
      </c>
      <c r="H1508" t="s">
        <v>66</v>
      </c>
      <c r="I1508" t="s">
        <v>2337</v>
      </c>
      <c r="J1508" t="s">
        <v>68</v>
      </c>
      <c r="K1508" s="7">
        <v>61</v>
      </c>
      <c r="L1508">
        <v>1196</v>
      </c>
      <c r="M1508" t="s">
        <v>4341</v>
      </c>
      <c r="N1508">
        <f>COUNTIFS(Bike_Data[Product Name],Bike_Data[[#This Row],[Product Name]])</f>
        <v>91</v>
      </c>
      <c r="O1508">
        <f>_xlfn.RANK.EQ(Bike_Data[[#This Row],[Product Name Count]],Bike_Data[Product Name Count])</f>
        <v>1553</v>
      </c>
      <c r="P15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508" t="s">
        <v>36</v>
      </c>
      <c r="R1508" t="s">
        <v>69</v>
      </c>
      <c r="S1508">
        <v>1</v>
      </c>
      <c r="T1508">
        <v>429</v>
      </c>
      <c r="U1508">
        <v>7.0000000000000007E-2</v>
      </c>
      <c r="V1508" t="s">
        <v>47</v>
      </c>
      <c r="W1508">
        <v>3</v>
      </c>
      <c r="X1508" t="s">
        <v>44</v>
      </c>
      <c r="Y1508" t="s">
        <v>48</v>
      </c>
      <c r="Z1508" t="s">
        <v>49</v>
      </c>
      <c r="AA1508" t="s">
        <v>55</v>
      </c>
    </row>
    <row r="1509" spans="1:27" x14ac:dyDescent="0.25">
      <c r="A1509">
        <v>794</v>
      </c>
      <c r="B1509" t="s">
        <v>2326</v>
      </c>
      <c r="C1509" t="s">
        <v>2330</v>
      </c>
      <c r="D1509">
        <v>4</v>
      </c>
      <c r="E1509" t="s">
        <v>23</v>
      </c>
      <c r="F1509" t="s">
        <v>2336</v>
      </c>
      <c r="G1509" t="s">
        <v>44</v>
      </c>
      <c r="H1509" t="s">
        <v>66</v>
      </c>
      <c r="I1509" t="s">
        <v>2337</v>
      </c>
      <c r="J1509" t="s">
        <v>1860</v>
      </c>
      <c r="K1509" s="7">
        <v>33</v>
      </c>
      <c r="L1509">
        <v>1585</v>
      </c>
      <c r="M1509" t="s">
        <v>4342</v>
      </c>
      <c r="N1509">
        <f>COUNTIFS(Bike_Data[Product Name],Bike_Data[[#This Row],[Product Name]])</f>
        <v>46</v>
      </c>
      <c r="O1509">
        <f>_xlfn.RANK.EQ(Bike_Data[[#This Row],[Product Name Count]],Bike_Data[Product Name Count])</f>
        <v>2374</v>
      </c>
      <c r="P15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09" t="s">
        <v>36</v>
      </c>
      <c r="R1509" t="s">
        <v>1861</v>
      </c>
      <c r="S1509">
        <v>1</v>
      </c>
      <c r="T1509">
        <v>449.99</v>
      </c>
      <c r="U1509">
        <v>0.2</v>
      </c>
      <c r="V1509" t="s">
        <v>47</v>
      </c>
      <c r="W1509">
        <v>23</v>
      </c>
      <c r="X1509" t="s">
        <v>44</v>
      </c>
      <c r="Y1509" t="s">
        <v>48</v>
      </c>
      <c r="Z1509" t="s">
        <v>49</v>
      </c>
      <c r="AA1509" t="s">
        <v>55</v>
      </c>
    </row>
    <row r="1510" spans="1:27" x14ac:dyDescent="0.25">
      <c r="A1510">
        <v>794</v>
      </c>
      <c r="B1510" t="s">
        <v>2326</v>
      </c>
      <c r="C1510" t="s">
        <v>2330</v>
      </c>
      <c r="D1510">
        <v>4</v>
      </c>
      <c r="E1510" t="s">
        <v>23</v>
      </c>
      <c r="F1510" t="s">
        <v>2336</v>
      </c>
      <c r="G1510" t="s">
        <v>44</v>
      </c>
      <c r="H1510" t="s">
        <v>66</v>
      </c>
      <c r="I1510" t="s">
        <v>2337</v>
      </c>
      <c r="J1510" t="s">
        <v>2002</v>
      </c>
      <c r="K1510" s="7">
        <v>18</v>
      </c>
      <c r="L1510">
        <v>2019</v>
      </c>
      <c r="M1510" t="s">
        <v>4342</v>
      </c>
      <c r="N1510">
        <f>COUNTIFS(Bike_Data[Product Name],Bike_Data[[#This Row],[Product Name]])</f>
        <v>26</v>
      </c>
      <c r="O1510">
        <f>_xlfn.RANK.EQ(Bike_Data[[#This Row],[Product Name Count]],Bike_Data[Product Name Count])</f>
        <v>2762</v>
      </c>
      <c r="P15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10" t="s">
        <v>39</v>
      </c>
      <c r="R1510" t="s">
        <v>30</v>
      </c>
      <c r="S1510">
        <v>1</v>
      </c>
      <c r="T1510">
        <v>2499.9899999999998</v>
      </c>
      <c r="U1510">
        <v>0.1</v>
      </c>
      <c r="V1510" t="s">
        <v>47</v>
      </c>
      <c r="W1510">
        <v>25</v>
      </c>
      <c r="X1510" t="s">
        <v>44</v>
      </c>
      <c r="Y1510" t="s">
        <v>48</v>
      </c>
      <c r="Z1510" t="s">
        <v>49</v>
      </c>
      <c r="AA1510" t="s">
        <v>55</v>
      </c>
    </row>
    <row r="1511" spans="1:27" x14ac:dyDescent="0.25">
      <c r="A1511">
        <v>794</v>
      </c>
      <c r="B1511" t="s">
        <v>2326</v>
      </c>
      <c r="C1511" t="s">
        <v>2330</v>
      </c>
      <c r="D1511">
        <v>4</v>
      </c>
      <c r="E1511" t="s">
        <v>23</v>
      </c>
      <c r="F1511" t="s">
        <v>2336</v>
      </c>
      <c r="G1511" t="s">
        <v>44</v>
      </c>
      <c r="H1511" t="s">
        <v>66</v>
      </c>
      <c r="I1511" t="s">
        <v>2337</v>
      </c>
      <c r="J1511" t="s">
        <v>1973</v>
      </c>
      <c r="K1511" s="7">
        <v>16</v>
      </c>
      <c r="L1511">
        <v>2161</v>
      </c>
      <c r="M1511" t="s">
        <v>4342</v>
      </c>
      <c r="N1511">
        <f>COUNTIFS(Bike_Data[Product Name],Bike_Data[[#This Row],[Product Name]])</f>
        <v>24</v>
      </c>
      <c r="O1511">
        <f>_xlfn.RANK.EQ(Bike_Data[[#This Row],[Product Name Count]],Bike_Data[Product Name Count])</f>
        <v>3069</v>
      </c>
      <c r="P15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11" t="s">
        <v>39</v>
      </c>
      <c r="R1511" t="s">
        <v>1857</v>
      </c>
      <c r="S1511">
        <v>2</v>
      </c>
      <c r="T1511">
        <v>1469.99</v>
      </c>
      <c r="U1511">
        <v>0.05</v>
      </c>
      <c r="V1511" t="s">
        <v>47</v>
      </c>
      <c r="W1511">
        <v>6</v>
      </c>
      <c r="X1511" t="s">
        <v>44</v>
      </c>
      <c r="Y1511" t="s">
        <v>48</v>
      </c>
      <c r="Z1511" t="s">
        <v>49</v>
      </c>
      <c r="AA1511" t="s">
        <v>55</v>
      </c>
    </row>
    <row r="1512" spans="1:27" x14ac:dyDescent="0.25">
      <c r="A1512">
        <v>795</v>
      </c>
      <c r="B1512" t="s">
        <v>2326</v>
      </c>
      <c r="C1512" t="s">
        <v>2338</v>
      </c>
      <c r="D1512">
        <v>4</v>
      </c>
      <c r="E1512" t="s">
        <v>23</v>
      </c>
      <c r="F1512" t="s">
        <v>2339</v>
      </c>
      <c r="G1512" t="s">
        <v>44</v>
      </c>
      <c r="H1512" t="s">
        <v>53</v>
      </c>
      <c r="I1512" t="s">
        <v>2340</v>
      </c>
      <c r="J1512" t="s">
        <v>1879</v>
      </c>
      <c r="K1512" s="7">
        <v>30</v>
      </c>
      <c r="L1512">
        <v>1618</v>
      </c>
      <c r="M1512" t="s">
        <v>4342</v>
      </c>
      <c r="N1512">
        <f>COUNTIFS(Bike_Data[Product Name],Bike_Data[[#This Row],[Product Name]])</f>
        <v>49</v>
      </c>
      <c r="O1512">
        <f>_xlfn.RANK.EQ(Bike_Data[[#This Row],[Product Name Count]],Bike_Data[Product Name Count])</f>
        <v>2325</v>
      </c>
      <c r="P15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512" t="s">
        <v>87</v>
      </c>
      <c r="R1512" t="s">
        <v>37</v>
      </c>
      <c r="S1512">
        <v>2</v>
      </c>
      <c r="T1512">
        <v>299.99</v>
      </c>
      <c r="U1512">
        <v>0.05</v>
      </c>
      <c r="V1512" t="s">
        <v>47</v>
      </c>
      <c r="W1512">
        <v>10</v>
      </c>
      <c r="X1512" t="s">
        <v>44</v>
      </c>
      <c r="Y1512" t="s">
        <v>48</v>
      </c>
      <c r="Z1512" t="s">
        <v>49</v>
      </c>
      <c r="AA1512" t="s">
        <v>55</v>
      </c>
    </row>
    <row r="1513" spans="1:27" x14ac:dyDescent="0.25">
      <c r="A1513">
        <v>795</v>
      </c>
      <c r="B1513" t="s">
        <v>2326</v>
      </c>
      <c r="C1513" t="s">
        <v>2338</v>
      </c>
      <c r="D1513">
        <v>4</v>
      </c>
      <c r="E1513" t="s">
        <v>23</v>
      </c>
      <c r="F1513" t="s">
        <v>2339</v>
      </c>
      <c r="G1513" t="s">
        <v>44</v>
      </c>
      <c r="H1513" t="s">
        <v>53</v>
      </c>
      <c r="I1513" t="s">
        <v>2340</v>
      </c>
      <c r="J1513" t="s">
        <v>1900</v>
      </c>
      <c r="K1513" s="7">
        <v>12</v>
      </c>
      <c r="L1513">
        <v>2616</v>
      </c>
      <c r="M1513" t="s">
        <v>4343</v>
      </c>
      <c r="N1513">
        <f>COUNTIFS(Bike_Data[Product Name],Bike_Data[[#This Row],[Product Name]])</f>
        <v>24</v>
      </c>
      <c r="O1513">
        <f>_xlfn.RANK.EQ(Bike_Data[[#This Row],[Product Name Count]],Bike_Data[Product Name Count])</f>
        <v>3069</v>
      </c>
      <c r="P15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13" t="s">
        <v>87</v>
      </c>
      <c r="R1513" t="s">
        <v>37</v>
      </c>
      <c r="S1513">
        <v>2</v>
      </c>
      <c r="T1513">
        <v>299.99</v>
      </c>
      <c r="U1513">
        <v>0.05</v>
      </c>
      <c r="V1513" t="s">
        <v>47</v>
      </c>
      <c r="W1513">
        <v>24</v>
      </c>
      <c r="X1513" t="s">
        <v>44</v>
      </c>
      <c r="Y1513" t="s">
        <v>48</v>
      </c>
      <c r="Z1513" t="s">
        <v>49</v>
      </c>
      <c r="AA1513" t="s">
        <v>55</v>
      </c>
    </row>
    <row r="1514" spans="1:27" x14ac:dyDescent="0.25">
      <c r="A1514">
        <v>797</v>
      </c>
      <c r="B1514" t="s">
        <v>2330</v>
      </c>
      <c r="C1514" t="s">
        <v>2338</v>
      </c>
      <c r="D1514">
        <v>4</v>
      </c>
      <c r="E1514" t="s">
        <v>23</v>
      </c>
      <c r="F1514" t="s">
        <v>2344</v>
      </c>
      <c r="G1514" t="s">
        <v>44</v>
      </c>
      <c r="H1514" t="s">
        <v>173</v>
      </c>
      <c r="I1514" t="s">
        <v>2345</v>
      </c>
      <c r="J1514" t="s">
        <v>104</v>
      </c>
      <c r="K1514" s="7">
        <v>66</v>
      </c>
      <c r="L1514">
        <v>875</v>
      </c>
      <c r="M1514" t="s">
        <v>4341</v>
      </c>
      <c r="N1514">
        <f>COUNTIFS(Bike_Data[Product Name],Bike_Data[[#This Row],[Product Name]])</f>
        <v>97</v>
      </c>
      <c r="O1514">
        <f>_xlfn.RANK.EQ(Bike_Data[[#This Row],[Product Name Count]],Bike_Data[Product Name Count])</f>
        <v>1262</v>
      </c>
      <c r="P15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514" t="s">
        <v>29</v>
      </c>
      <c r="R1514" t="s">
        <v>30</v>
      </c>
      <c r="S1514">
        <v>1</v>
      </c>
      <c r="T1514">
        <v>1680.99</v>
      </c>
      <c r="U1514">
        <v>7.0000000000000007E-2</v>
      </c>
      <c r="V1514" t="s">
        <v>47</v>
      </c>
      <c r="W1514">
        <v>21</v>
      </c>
      <c r="X1514" t="s">
        <v>44</v>
      </c>
      <c r="Y1514" t="s">
        <v>48</v>
      </c>
      <c r="Z1514" t="s">
        <v>49</v>
      </c>
      <c r="AA1514" t="s">
        <v>55</v>
      </c>
    </row>
    <row r="1515" spans="1:27" x14ac:dyDescent="0.25">
      <c r="A1515">
        <v>797</v>
      </c>
      <c r="B1515" t="s">
        <v>2330</v>
      </c>
      <c r="C1515" t="s">
        <v>2338</v>
      </c>
      <c r="D1515">
        <v>4</v>
      </c>
      <c r="E1515" t="s">
        <v>23</v>
      </c>
      <c r="F1515" t="s">
        <v>2344</v>
      </c>
      <c r="G1515" t="s">
        <v>44</v>
      </c>
      <c r="H1515" t="s">
        <v>173</v>
      </c>
      <c r="I1515" t="s">
        <v>2345</v>
      </c>
      <c r="J1515" t="s">
        <v>2008</v>
      </c>
      <c r="K1515" s="7">
        <v>23</v>
      </c>
      <c r="L1515">
        <v>1673</v>
      </c>
      <c r="M1515" t="s">
        <v>4342</v>
      </c>
      <c r="N1515">
        <f>COUNTIFS(Bike_Data[Product Name],Bike_Data[[#This Row],[Product Name]])</f>
        <v>34</v>
      </c>
      <c r="O1515">
        <f>_xlfn.RANK.EQ(Bike_Data[[#This Row],[Product Name Count]],Bike_Data[Product Name Count])</f>
        <v>2500</v>
      </c>
      <c r="P15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15" t="s">
        <v>36</v>
      </c>
      <c r="R1515" t="s">
        <v>1861</v>
      </c>
      <c r="S1515">
        <v>1</v>
      </c>
      <c r="T1515">
        <v>416.99</v>
      </c>
      <c r="U1515">
        <v>0.05</v>
      </c>
      <c r="V1515" t="s">
        <v>47</v>
      </c>
      <c r="W1515">
        <v>22</v>
      </c>
      <c r="X1515" t="s">
        <v>44</v>
      </c>
      <c r="Y1515" t="s">
        <v>48</v>
      </c>
      <c r="Z1515" t="s">
        <v>49</v>
      </c>
      <c r="AA1515" t="s">
        <v>55</v>
      </c>
    </row>
    <row r="1516" spans="1:27" x14ac:dyDescent="0.25">
      <c r="A1516">
        <v>797</v>
      </c>
      <c r="B1516" t="s">
        <v>2330</v>
      </c>
      <c r="C1516" t="s">
        <v>2338</v>
      </c>
      <c r="D1516">
        <v>4</v>
      </c>
      <c r="E1516" t="s">
        <v>23</v>
      </c>
      <c r="F1516" t="s">
        <v>2344</v>
      </c>
      <c r="G1516" t="s">
        <v>44</v>
      </c>
      <c r="H1516" t="s">
        <v>173</v>
      </c>
      <c r="I1516" t="s">
        <v>2345</v>
      </c>
      <c r="J1516" t="s">
        <v>1887</v>
      </c>
      <c r="K1516" s="7">
        <v>18</v>
      </c>
      <c r="L1516">
        <v>2019</v>
      </c>
      <c r="M1516" t="s">
        <v>4342</v>
      </c>
      <c r="N1516">
        <f>COUNTIFS(Bike_Data[Product Name],Bike_Data[[#This Row],[Product Name]])</f>
        <v>25</v>
      </c>
      <c r="O1516">
        <f>_xlfn.RANK.EQ(Bike_Data[[#This Row],[Product Name Count]],Bike_Data[Product Name Count])</f>
        <v>2944</v>
      </c>
      <c r="P15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16" t="s">
        <v>29</v>
      </c>
      <c r="R1516" t="s">
        <v>40</v>
      </c>
      <c r="S1516">
        <v>2</v>
      </c>
      <c r="T1516">
        <v>3499.99</v>
      </c>
      <c r="U1516">
        <v>0.1</v>
      </c>
      <c r="V1516" t="s">
        <v>47</v>
      </c>
      <c r="W1516">
        <v>4</v>
      </c>
      <c r="X1516" t="s">
        <v>44</v>
      </c>
      <c r="Y1516" t="s">
        <v>48</v>
      </c>
      <c r="Z1516" t="s">
        <v>49</v>
      </c>
      <c r="AA1516" t="s">
        <v>55</v>
      </c>
    </row>
    <row r="1517" spans="1:27" x14ac:dyDescent="0.25">
      <c r="A1517">
        <v>797</v>
      </c>
      <c r="B1517" t="s">
        <v>2330</v>
      </c>
      <c r="C1517" t="s">
        <v>2338</v>
      </c>
      <c r="D1517">
        <v>4</v>
      </c>
      <c r="E1517" t="s">
        <v>23</v>
      </c>
      <c r="F1517" t="s">
        <v>2344</v>
      </c>
      <c r="G1517" t="s">
        <v>44</v>
      </c>
      <c r="H1517" t="s">
        <v>173</v>
      </c>
      <c r="I1517" t="s">
        <v>2345</v>
      </c>
      <c r="J1517" t="s">
        <v>1925</v>
      </c>
      <c r="K1517" s="7">
        <v>9</v>
      </c>
      <c r="L1517">
        <v>2780</v>
      </c>
      <c r="M1517" t="s">
        <v>4343</v>
      </c>
      <c r="N1517">
        <f>COUNTIFS(Bike_Data[Product Name],Bike_Data[[#This Row],[Product Name]])</f>
        <v>19</v>
      </c>
      <c r="O1517">
        <f>_xlfn.RANK.EQ(Bike_Data[[#This Row],[Product Name Count]],Bike_Data[Product Name Count])</f>
        <v>3683</v>
      </c>
      <c r="P15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517" t="s">
        <v>36</v>
      </c>
      <c r="R1517" t="s">
        <v>37</v>
      </c>
      <c r="S1517">
        <v>1</v>
      </c>
      <c r="T1517">
        <v>439.99</v>
      </c>
      <c r="U1517">
        <v>0.1</v>
      </c>
      <c r="V1517" t="s">
        <v>47</v>
      </c>
      <c r="W1517">
        <v>23</v>
      </c>
      <c r="X1517" t="s">
        <v>44</v>
      </c>
      <c r="Y1517" t="s">
        <v>48</v>
      </c>
      <c r="Z1517" t="s">
        <v>49</v>
      </c>
      <c r="AA1517" t="s">
        <v>55</v>
      </c>
    </row>
    <row r="1518" spans="1:27" x14ac:dyDescent="0.25">
      <c r="A1518">
        <v>797</v>
      </c>
      <c r="B1518" t="s">
        <v>2330</v>
      </c>
      <c r="C1518" t="s">
        <v>2338</v>
      </c>
      <c r="D1518">
        <v>4</v>
      </c>
      <c r="E1518" t="s">
        <v>23</v>
      </c>
      <c r="F1518" t="s">
        <v>2344</v>
      </c>
      <c r="G1518" t="s">
        <v>44</v>
      </c>
      <c r="H1518" t="s">
        <v>173</v>
      </c>
      <c r="I1518" t="s">
        <v>2345</v>
      </c>
      <c r="J1518" t="s">
        <v>1949</v>
      </c>
      <c r="K1518" s="7">
        <v>14</v>
      </c>
      <c r="L1518">
        <v>2426</v>
      </c>
      <c r="M1518" t="s">
        <v>4343</v>
      </c>
      <c r="N1518">
        <f>COUNTIFS(Bike_Data[Product Name],Bike_Data[[#This Row],[Product Name]])</f>
        <v>17</v>
      </c>
      <c r="O1518">
        <f>_xlfn.RANK.EQ(Bike_Data[[#This Row],[Product Name Count]],Bike_Data[Product Name Count])</f>
        <v>3886</v>
      </c>
      <c r="P15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518" t="s">
        <v>1867</v>
      </c>
      <c r="R1518" t="s">
        <v>40</v>
      </c>
      <c r="S1518">
        <v>2</v>
      </c>
      <c r="T1518">
        <v>3199.99</v>
      </c>
      <c r="U1518">
        <v>0.05</v>
      </c>
      <c r="V1518" t="s">
        <v>47</v>
      </c>
      <c r="W1518">
        <v>6</v>
      </c>
      <c r="X1518" t="s">
        <v>44</v>
      </c>
      <c r="Y1518" t="s">
        <v>48</v>
      </c>
      <c r="Z1518" t="s">
        <v>49</v>
      </c>
      <c r="AA1518" t="s">
        <v>55</v>
      </c>
    </row>
    <row r="1519" spans="1:27" x14ac:dyDescent="0.25">
      <c r="A1519">
        <v>800</v>
      </c>
      <c r="B1519" t="s">
        <v>2349</v>
      </c>
      <c r="C1519" t="s">
        <v>2352</v>
      </c>
      <c r="D1519">
        <v>4</v>
      </c>
      <c r="E1519" t="s">
        <v>23</v>
      </c>
      <c r="F1519" t="s">
        <v>2353</v>
      </c>
      <c r="G1519" t="s">
        <v>44</v>
      </c>
      <c r="H1519" t="s">
        <v>143</v>
      </c>
      <c r="I1519" t="s">
        <v>2354</v>
      </c>
      <c r="J1519" t="s">
        <v>114</v>
      </c>
      <c r="K1519" s="7">
        <v>73</v>
      </c>
      <c r="L1519">
        <v>529</v>
      </c>
      <c r="M1519" t="s">
        <v>4340</v>
      </c>
      <c r="N1519">
        <f>COUNTIFS(Bike_Data[Product Name],Bike_Data[[#This Row],[Product Name]])</f>
        <v>110</v>
      </c>
      <c r="O1519">
        <f>_xlfn.RANK.EQ(Bike_Data[[#This Row],[Product Name Count]],Bike_Data[Product Name Count])</f>
        <v>752</v>
      </c>
      <c r="P15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519" t="s">
        <v>39</v>
      </c>
      <c r="R1519" t="s">
        <v>30</v>
      </c>
      <c r="S1519">
        <v>2</v>
      </c>
      <c r="T1519">
        <v>469.99</v>
      </c>
      <c r="U1519">
        <v>0.05</v>
      </c>
      <c r="V1519" t="s">
        <v>47</v>
      </c>
      <c r="W1519">
        <v>11</v>
      </c>
      <c r="X1519" t="s">
        <v>44</v>
      </c>
      <c r="Y1519" t="s">
        <v>48</v>
      </c>
      <c r="Z1519" t="s">
        <v>49</v>
      </c>
      <c r="AA1519" t="s">
        <v>50</v>
      </c>
    </row>
    <row r="1520" spans="1:27" x14ac:dyDescent="0.25">
      <c r="A1520">
        <v>800</v>
      </c>
      <c r="B1520" t="s">
        <v>2349</v>
      </c>
      <c r="C1520" t="s">
        <v>2352</v>
      </c>
      <c r="D1520">
        <v>4</v>
      </c>
      <c r="E1520" t="s">
        <v>23</v>
      </c>
      <c r="F1520" t="s">
        <v>2353</v>
      </c>
      <c r="G1520" t="s">
        <v>44</v>
      </c>
      <c r="H1520" t="s">
        <v>143</v>
      </c>
      <c r="I1520" t="s">
        <v>2354</v>
      </c>
      <c r="J1520" t="s">
        <v>1879</v>
      </c>
      <c r="K1520" s="7">
        <v>30</v>
      </c>
      <c r="L1520">
        <v>1618</v>
      </c>
      <c r="M1520" t="s">
        <v>4342</v>
      </c>
      <c r="N1520">
        <f>COUNTIFS(Bike_Data[Product Name],Bike_Data[[#This Row],[Product Name]])</f>
        <v>49</v>
      </c>
      <c r="O1520">
        <f>_xlfn.RANK.EQ(Bike_Data[[#This Row],[Product Name Count]],Bike_Data[Product Name Count])</f>
        <v>2325</v>
      </c>
      <c r="P15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520" t="s">
        <v>87</v>
      </c>
      <c r="R1520" t="s">
        <v>37</v>
      </c>
      <c r="S1520">
        <v>2</v>
      </c>
      <c r="T1520">
        <v>299.99</v>
      </c>
      <c r="U1520">
        <v>0.05</v>
      </c>
      <c r="V1520" t="s">
        <v>47</v>
      </c>
      <c r="W1520">
        <v>10</v>
      </c>
      <c r="X1520" t="s">
        <v>44</v>
      </c>
      <c r="Y1520" t="s">
        <v>48</v>
      </c>
      <c r="Z1520" t="s">
        <v>49</v>
      </c>
      <c r="AA1520" t="s">
        <v>50</v>
      </c>
    </row>
    <row r="1521" spans="1:27" x14ac:dyDescent="0.25">
      <c r="A1521">
        <v>800</v>
      </c>
      <c r="B1521" t="s">
        <v>2349</v>
      </c>
      <c r="C1521" t="s">
        <v>2352</v>
      </c>
      <c r="D1521">
        <v>4</v>
      </c>
      <c r="E1521" t="s">
        <v>23</v>
      </c>
      <c r="F1521" t="s">
        <v>2353</v>
      </c>
      <c r="G1521" t="s">
        <v>44</v>
      </c>
      <c r="H1521" t="s">
        <v>143</v>
      </c>
      <c r="I1521" t="s">
        <v>2354</v>
      </c>
      <c r="J1521" t="s">
        <v>2189</v>
      </c>
      <c r="K1521" s="7">
        <v>23</v>
      </c>
      <c r="L1521">
        <v>1673</v>
      </c>
      <c r="M1521" t="s">
        <v>4342</v>
      </c>
      <c r="N1521">
        <f>COUNTIFS(Bike_Data[Product Name],Bike_Data[[#This Row],[Product Name]])</f>
        <v>35</v>
      </c>
      <c r="O1521">
        <f>_xlfn.RANK.EQ(Bike_Data[[#This Row],[Product Name Count]],Bike_Data[Product Name Count])</f>
        <v>2465</v>
      </c>
      <c r="P15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21" t="s">
        <v>36</v>
      </c>
      <c r="R1521" t="s">
        <v>1861</v>
      </c>
      <c r="S1521">
        <v>2</v>
      </c>
      <c r="T1521">
        <v>346.99</v>
      </c>
      <c r="U1521">
        <v>0.1</v>
      </c>
      <c r="V1521" t="s">
        <v>47</v>
      </c>
      <c r="W1521">
        <v>16</v>
      </c>
      <c r="X1521" t="s">
        <v>44</v>
      </c>
      <c r="Y1521" t="s">
        <v>48</v>
      </c>
      <c r="Z1521" t="s">
        <v>49</v>
      </c>
      <c r="AA1521" t="s">
        <v>50</v>
      </c>
    </row>
    <row r="1522" spans="1:27" x14ac:dyDescent="0.25">
      <c r="A1522">
        <v>800</v>
      </c>
      <c r="B1522" t="s">
        <v>2349</v>
      </c>
      <c r="C1522" t="s">
        <v>2352</v>
      </c>
      <c r="D1522">
        <v>4</v>
      </c>
      <c r="E1522" t="s">
        <v>23</v>
      </c>
      <c r="F1522" t="s">
        <v>2353</v>
      </c>
      <c r="G1522" t="s">
        <v>44</v>
      </c>
      <c r="H1522" t="s">
        <v>143</v>
      </c>
      <c r="I1522" t="s">
        <v>2354</v>
      </c>
      <c r="J1522" t="s">
        <v>1948</v>
      </c>
      <c r="K1522" s="7">
        <v>19</v>
      </c>
      <c r="L1522">
        <v>1886</v>
      </c>
      <c r="M1522" t="s">
        <v>4342</v>
      </c>
      <c r="N1522">
        <f>COUNTIFS(Bike_Data[Product Name],Bike_Data[[#This Row],[Product Name]])</f>
        <v>26</v>
      </c>
      <c r="O1522">
        <f>_xlfn.RANK.EQ(Bike_Data[[#This Row],[Product Name Count]],Bike_Data[Product Name Count])</f>
        <v>2762</v>
      </c>
      <c r="P15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22" t="s">
        <v>1867</v>
      </c>
      <c r="R1522" t="s">
        <v>30</v>
      </c>
      <c r="S1522">
        <v>1</v>
      </c>
      <c r="T1522">
        <v>875.99</v>
      </c>
      <c r="U1522">
        <v>0.1</v>
      </c>
      <c r="V1522" t="s">
        <v>47</v>
      </c>
      <c r="W1522">
        <v>23</v>
      </c>
      <c r="X1522" t="s">
        <v>44</v>
      </c>
      <c r="Y1522" t="s">
        <v>48</v>
      </c>
      <c r="Z1522" t="s">
        <v>49</v>
      </c>
      <c r="AA1522" t="s">
        <v>50</v>
      </c>
    </row>
    <row r="1523" spans="1:27" x14ac:dyDescent="0.25">
      <c r="A1523">
        <v>800</v>
      </c>
      <c r="B1523" t="s">
        <v>2349</v>
      </c>
      <c r="C1523" t="s">
        <v>2352</v>
      </c>
      <c r="D1523">
        <v>4</v>
      </c>
      <c r="E1523" t="s">
        <v>23</v>
      </c>
      <c r="F1523" t="s">
        <v>2353</v>
      </c>
      <c r="G1523" t="s">
        <v>44</v>
      </c>
      <c r="H1523" t="s">
        <v>143</v>
      </c>
      <c r="I1523" t="s">
        <v>2354</v>
      </c>
      <c r="J1523" t="s">
        <v>1949</v>
      </c>
      <c r="K1523" s="7">
        <v>14</v>
      </c>
      <c r="L1523">
        <v>2426</v>
      </c>
      <c r="M1523" t="s">
        <v>4343</v>
      </c>
      <c r="N1523">
        <f>COUNTIFS(Bike_Data[Product Name],Bike_Data[[#This Row],[Product Name]])</f>
        <v>17</v>
      </c>
      <c r="O1523">
        <f>_xlfn.RANK.EQ(Bike_Data[[#This Row],[Product Name Count]],Bike_Data[Product Name Count])</f>
        <v>3886</v>
      </c>
      <c r="P15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523" t="s">
        <v>1867</v>
      </c>
      <c r="R1523" t="s">
        <v>40</v>
      </c>
      <c r="S1523">
        <v>1</v>
      </c>
      <c r="T1523">
        <v>3199.99</v>
      </c>
      <c r="U1523">
        <v>7.0000000000000007E-2</v>
      </c>
      <c r="V1523" t="s">
        <v>47</v>
      </c>
      <c r="W1523">
        <v>6</v>
      </c>
      <c r="X1523" t="s">
        <v>44</v>
      </c>
      <c r="Y1523" t="s">
        <v>48</v>
      </c>
      <c r="Z1523" t="s">
        <v>49</v>
      </c>
      <c r="AA1523" t="s">
        <v>50</v>
      </c>
    </row>
    <row r="1524" spans="1:27" x14ac:dyDescent="0.25">
      <c r="A1524">
        <v>802</v>
      </c>
      <c r="B1524" t="s">
        <v>2352</v>
      </c>
      <c r="C1524" t="s">
        <v>2355</v>
      </c>
      <c r="D1524">
        <v>4</v>
      </c>
      <c r="E1524" t="s">
        <v>23</v>
      </c>
      <c r="F1524" t="s">
        <v>2358</v>
      </c>
      <c r="G1524" t="s">
        <v>44</v>
      </c>
      <c r="H1524" t="s">
        <v>651</v>
      </c>
      <c r="I1524" t="s">
        <v>2359</v>
      </c>
      <c r="J1524" t="s">
        <v>2236</v>
      </c>
      <c r="K1524" s="7">
        <v>19</v>
      </c>
      <c r="L1524">
        <v>1886</v>
      </c>
      <c r="M1524" t="s">
        <v>4342</v>
      </c>
      <c r="N1524">
        <f>COUNTIFS(Bike_Data[Product Name],Bike_Data[[#This Row],[Product Name]])</f>
        <v>29</v>
      </c>
      <c r="O1524">
        <f>_xlfn.RANK.EQ(Bike_Data[[#This Row],[Product Name Count]],Bike_Data[Product Name Count])</f>
        <v>2566</v>
      </c>
      <c r="P15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24" t="s">
        <v>39</v>
      </c>
      <c r="R1524" t="s">
        <v>30</v>
      </c>
      <c r="S1524">
        <v>2</v>
      </c>
      <c r="T1524">
        <v>832.99</v>
      </c>
      <c r="U1524">
        <v>0.2</v>
      </c>
      <c r="V1524" t="s">
        <v>47</v>
      </c>
      <c r="W1524">
        <v>15</v>
      </c>
      <c r="X1524" t="s">
        <v>44</v>
      </c>
      <c r="Y1524" t="s">
        <v>48</v>
      </c>
      <c r="Z1524" t="s">
        <v>49</v>
      </c>
      <c r="AA1524" t="s">
        <v>50</v>
      </c>
    </row>
    <row r="1525" spans="1:27" x14ac:dyDescent="0.25">
      <c r="A1525">
        <v>802</v>
      </c>
      <c r="B1525" t="s">
        <v>2352</v>
      </c>
      <c r="C1525" t="s">
        <v>2355</v>
      </c>
      <c r="D1525">
        <v>4</v>
      </c>
      <c r="E1525" t="s">
        <v>23</v>
      </c>
      <c r="F1525" t="s">
        <v>2358</v>
      </c>
      <c r="G1525" t="s">
        <v>44</v>
      </c>
      <c r="H1525" t="s">
        <v>651</v>
      </c>
      <c r="I1525" t="s">
        <v>2359</v>
      </c>
      <c r="J1525" t="s">
        <v>2002</v>
      </c>
      <c r="K1525" s="7">
        <v>18</v>
      </c>
      <c r="L1525">
        <v>2019</v>
      </c>
      <c r="M1525" t="s">
        <v>4342</v>
      </c>
      <c r="N1525">
        <f>COUNTIFS(Bike_Data[Product Name],Bike_Data[[#This Row],[Product Name]])</f>
        <v>26</v>
      </c>
      <c r="O1525">
        <f>_xlfn.RANK.EQ(Bike_Data[[#This Row],[Product Name Count]],Bike_Data[Product Name Count])</f>
        <v>2762</v>
      </c>
      <c r="P15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25" t="s">
        <v>39</v>
      </c>
      <c r="R1525" t="s">
        <v>30</v>
      </c>
      <c r="S1525">
        <v>1</v>
      </c>
      <c r="T1525">
        <v>2499.9899999999998</v>
      </c>
      <c r="U1525">
        <v>0.05</v>
      </c>
      <c r="V1525" t="s">
        <v>47</v>
      </c>
      <c r="W1525">
        <v>25</v>
      </c>
      <c r="X1525" t="s">
        <v>44</v>
      </c>
      <c r="Y1525" t="s">
        <v>48</v>
      </c>
      <c r="Z1525" t="s">
        <v>49</v>
      </c>
      <c r="AA1525" t="s">
        <v>50</v>
      </c>
    </row>
    <row r="1526" spans="1:27" x14ac:dyDescent="0.25">
      <c r="A1526">
        <v>802</v>
      </c>
      <c r="B1526" t="s">
        <v>2352</v>
      </c>
      <c r="C1526" t="s">
        <v>2355</v>
      </c>
      <c r="D1526">
        <v>4</v>
      </c>
      <c r="E1526" t="s">
        <v>23</v>
      </c>
      <c r="F1526" t="s">
        <v>2358</v>
      </c>
      <c r="G1526" t="s">
        <v>44</v>
      </c>
      <c r="H1526" t="s">
        <v>651</v>
      </c>
      <c r="I1526" t="s">
        <v>2359</v>
      </c>
      <c r="J1526" t="s">
        <v>1881</v>
      </c>
      <c r="K1526" s="7">
        <v>14</v>
      </c>
      <c r="L1526">
        <v>2426</v>
      </c>
      <c r="M1526" t="s">
        <v>4343</v>
      </c>
      <c r="N1526">
        <f>COUNTIFS(Bike_Data[Product Name],Bike_Data[[#This Row],[Product Name]])</f>
        <v>22</v>
      </c>
      <c r="O1526">
        <f>_xlfn.RANK.EQ(Bike_Data[[#This Row],[Product Name Count]],Bike_Data[Product Name Count])</f>
        <v>3283</v>
      </c>
      <c r="P15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26" t="s">
        <v>39</v>
      </c>
      <c r="R1526" t="s">
        <v>30</v>
      </c>
      <c r="S1526">
        <v>1</v>
      </c>
      <c r="T1526">
        <v>999.99</v>
      </c>
      <c r="U1526">
        <v>0.05</v>
      </c>
      <c r="V1526" t="s">
        <v>47</v>
      </c>
      <c r="W1526">
        <v>17</v>
      </c>
      <c r="X1526" t="s">
        <v>44</v>
      </c>
      <c r="Y1526" t="s">
        <v>48</v>
      </c>
      <c r="Z1526" t="s">
        <v>49</v>
      </c>
      <c r="AA1526" t="s">
        <v>50</v>
      </c>
    </row>
    <row r="1527" spans="1:27" x14ac:dyDescent="0.25">
      <c r="A1527">
        <v>802</v>
      </c>
      <c r="B1527" t="s">
        <v>2352</v>
      </c>
      <c r="C1527" t="s">
        <v>2355</v>
      </c>
      <c r="D1527">
        <v>4</v>
      </c>
      <c r="E1527" t="s">
        <v>23</v>
      </c>
      <c r="F1527" t="s">
        <v>2358</v>
      </c>
      <c r="G1527" t="s">
        <v>44</v>
      </c>
      <c r="H1527" t="s">
        <v>651</v>
      </c>
      <c r="I1527" t="s">
        <v>2359</v>
      </c>
      <c r="J1527" t="s">
        <v>2090</v>
      </c>
      <c r="K1527" s="7">
        <v>14</v>
      </c>
      <c r="L1527">
        <v>2426</v>
      </c>
      <c r="M1527" t="s">
        <v>4343</v>
      </c>
      <c r="N1527">
        <f>COUNTIFS(Bike_Data[Product Name],Bike_Data[[#This Row],[Product Name]])</f>
        <v>21</v>
      </c>
      <c r="O1527">
        <f>_xlfn.RANK.EQ(Bike_Data[[#This Row],[Product Name Count]],Bike_Data[Product Name Count])</f>
        <v>3437</v>
      </c>
      <c r="P15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27" t="s">
        <v>39</v>
      </c>
      <c r="R1527" t="s">
        <v>40</v>
      </c>
      <c r="S1527">
        <v>1</v>
      </c>
      <c r="T1527">
        <v>4999.99</v>
      </c>
      <c r="U1527">
        <v>0.1</v>
      </c>
      <c r="V1527" t="s">
        <v>47</v>
      </c>
      <c r="W1527">
        <v>15</v>
      </c>
      <c r="X1527" t="s">
        <v>44</v>
      </c>
      <c r="Y1527" t="s">
        <v>48</v>
      </c>
      <c r="Z1527" t="s">
        <v>49</v>
      </c>
      <c r="AA1527" t="s">
        <v>50</v>
      </c>
    </row>
    <row r="1528" spans="1:27" x14ac:dyDescent="0.25">
      <c r="A1528">
        <v>804</v>
      </c>
      <c r="B1528" t="s">
        <v>2346</v>
      </c>
      <c r="C1528" t="s">
        <v>2355</v>
      </c>
      <c r="D1528">
        <v>4</v>
      </c>
      <c r="E1528" t="s">
        <v>23</v>
      </c>
      <c r="F1528" t="s">
        <v>2362</v>
      </c>
      <c r="G1528" t="s">
        <v>44</v>
      </c>
      <c r="H1528" t="s">
        <v>84</v>
      </c>
      <c r="I1528" t="s">
        <v>2363</v>
      </c>
      <c r="J1528" t="s">
        <v>1978</v>
      </c>
      <c r="K1528" s="7">
        <v>13</v>
      </c>
      <c r="L1528">
        <v>2538</v>
      </c>
      <c r="M1528" t="s">
        <v>4343</v>
      </c>
      <c r="N1528">
        <f>COUNTIFS(Bike_Data[Product Name],Bike_Data[[#This Row],[Product Name]])</f>
        <v>20</v>
      </c>
      <c r="O1528">
        <f>_xlfn.RANK.EQ(Bike_Data[[#This Row],[Product Name Count]],Bike_Data[Product Name Count])</f>
        <v>3563</v>
      </c>
      <c r="P15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528" t="s">
        <v>1867</v>
      </c>
      <c r="R1528" t="s">
        <v>40</v>
      </c>
      <c r="S1528">
        <v>2</v>
      </c>
      <c r="T1528">
        <v>5999.99</v>
      </c>
      <c r="U1528">
        <v>0.05</v>
      </c>
      <c r="V1528" t="s">
        <v>47</v>
      </c>
      <c r="W1528">
        <v>7</v>
      </c>
      <c r="X1528" t="s">
        <v>44</v>
      </c>
      <c r="Y1528" t="s">
        <v>48</v>
      </c>
      <c r="Z1528" t="s">
        <v>49</v>
      </c>
      <c r="AA1528" t="s">
        <v>50</v>
      </c>
    </row>
    <row r="1529" spans="1:27" x14ac:dyDescent="0.25">
      <c r="A1529">
        <v>804</v>
      </c>
      <c r="B1529" t="s">
        <v>2346</v>
      </c>
      <c r="C1529" t="s">
        <v>2355</v>
      </c>
      <c r="D1529">
        <v>4</v>
      </c>
      <c r="E1529" t="s">
        <v>23</v>
      </c>
      <c r="F1529" t="s">
        <v>2362</v>
      </c>
      <c r="G1529" t="s">
        <v>44</v>
      </c>
      <c r="H1529" t="s">
        <v>84</v>
      </c>
      <c r="I1529" t="s">
        <v>2363</v>
      </c>
      <c r="J1529" t="s">
        <v>2023</v>
      </c>
      <c r="K1529" s="7">
        <v>13</v>
      </c>
      <c r="L1529">
        <v>2538</v>
      </c>
      <c r="M1529" t="s">
        <v>4343</v>
      </c>
      <c r="N1529">
        <f>COUNTIFS(Bike_Data[Product Name],Bike_Data[[#This Row],[Product Name]])</f>
        <v>18</v>
      </c>
      <c r="O1529">
        <f>_xlfn.RANK.EQ(Bike_Data[[#This Row],[Product Name Count]],Bike_Data[Product Name Count])</f>
        <v>3778</v>
      </c>
      <c r="P15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529" t="s">
        <v>87</v>
      </c>
      <c r="R1529" t="s">
        <v>40</v>
      </c>
      <c r="S1529">
        <v>2</v>
      </c>
      <c r="T1529">
        <v>209.99</v>
      </c>
      <c r="U1529">
        <v>0.2</v>
      </c>
      <c r="V1529" t="s">
        <v>47</v>
      </c>
      <c r="W1529">
        <v>8</v>
      </c>
      <c r="X1529" t="s">
        <v>44</v>
      </c>
      <c r="Y1529" t="s">
        <v>48</v>
      </c>
      <c r="Z1529" t="s">
        <v>49</v>
      </c>
      <c r="AA1529" t="s">
        <v>50</v>
      </c>
    </row>
    <row r="1530" spans="1:27" x14ac:dyDescent="0.25">
      <c r="A1530">
        <v>804</v>
      </c>
      <c r="B1530" t="s">
        <v>2346</v>
      </c>
      <c r="C1530" t="s">
        <v>2355</v>
      </c>
      <c r="D1530">
        <v>4</v>
      </c>
      <c r="E1530" t="s">
        <v>23</v>
      </c>
      <c r="F1530" t="s">
        <v>2362</v>
      </c>
      <c r="G1530" t="s">
        <v>44</v>
      </c>
      <c r="H1530" t="s">
        <v>84</v>
      </c>
      <c r="I1530" t="s">
        <v>2363</v>
      </c>
      <c r="J1530" t="s">
        <v>1866</v>
      </c>
      <c r="K1530" s="7">
        <v>10</v>
      </c>
      <c r="L1530">
        <v>2730</v>
      </c>
      <c r="M1530" t="s">
        <v>4343</v>
      </c>
      <c r="N1530">
        <f>COUNTIFS(Bike_Data[Product Name],Bike_Data[[#This Row],[Product Name]])</f>
        <v>17</v>
      </c>
      <c r="O1530">
        <f>_xlfn.RANK.EQ(Bike_Data[[#This Row],[Product Name Count]],Bike_Data[Product Name Count])</f>
        <v>3886</v>
      </c>
      <c r="P15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530" t="s">
        <v>1867</v>
      </c>
      <c r="R1530" t="s">
        <v>30</v>
      </c>
      <c r="S1530">
        <v>1</v>
      </c>
      <c r="T1530">
        <v>749.99</v>
      </c>
      <c r="U1530">
        <v>7.0000000000000007E-2</v>
      </c>
      <c r="V1530" t="s">
        <v>47</v>
      </c>
      <c r="W1530">
        <v>19</v>
      </c>
      <c r="X1530" t="s">
        <v>44</v>
      </c>
      <c r="Y1530" t="s">
        <v>48</v>
      </c>
      <c r="Z1530" t="s">
        <v>49</v>
      </c>
      <c r="AA1530" t="s">
        <v>50</v>
      </c>
    </row>
    <row r="1531" spans="1:27" x14ac:dyDescent="0.25">
      <c r="A1531">
        <v>805</v>
      </c>
      <c r="B1531" t="s">
        <v>2346</v>
      </c>
      <c r="C1531" t="s">
        <v>2364</v>
      </c>
      <c r="D1531">
        <v>4</v>
      </c>
      <c r="E1531" t="s">
        <v>23</v>
      </c>
      <c r="F1531" t="s">
        <v>2365</v>
      </c>
      <c r="G1531" t="s">
        <v>44</v>
      </c>
      <c r="H1531" t="s">
        <v>173</v>
      </c>
      <c r="I1531" t="s">
        <v>2366</v>
      </c>
      <c r="J1531" t="s">
        <v>78</v>
      </c>
      <c r="K1531" s="7">
        <v>136</v>
      </c>
      <c r="L1531">
        <v>139</v>
      </c>
      <c r="M1531" t="s">
        <v>4340</v>
      </c>
      <c r="N1531">
        <f>COUNTIFS(Bike_Data[Product Name],Bike_Data[[#This Row],[Product Name]])</f>
        <v>193</v>
      </c>
      <c r="O1531">
        <f>_xlfn.RANK.EQ(Bike_Data[[#This Row],[Product Name Count]],Bike_Data[Product Name Count])</f>
        <v>1</v>
      </c>
      <c r="P15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531" t="s">
        <v>70</v>
      </c>
      <c r="R1531" t="s">
        <v>37</v>
      </c>
      <c r="S1531">
        <v>1</v>
      </c>
      <c r="T1531">
        <v>549.99</v>
      </c>
      <c r="U1531">
        <v>0.05</v>
      </c>
      <c r="V1531" t="s">
        <v>47</v>
      </c>
      <c r="W1531">
        <v>16</v>
      </c>
      <c r="X1531" t="s">
        <v>44</v>
      </c>
      <c r="Y1531" t="s">
        <v>48</v>
      </c>
      <c r="Z1531" t="s">
        <v>49</v>
      </c>
      <c r="AA1531" t="s">
        <v>50</v>
      </c>
    </row>
    <row r="1532" spans="1:27" x14ac:dyDescent="0.25">
      <c r="A1532">
        <v>805</v>
      </c>
      <c r="B1532" t="s">
        <v>2346</v>
      </c>
      <c r="C1532" t="s">
        <v>2364</v>
      </c>
      <c r="D1532">
        <v>4</v>
      </c>
      <c r="E1532" t="s">
        <v>23</v>
      </c>
      <c r="F1532" t="s">
        <v>2365</v>
      </c>
      <c r="G1532" t="s">
        <v>44</v>
      </c>
      <c r="H1532" t="s">
        <v>173</v>
      </c>
      <c r="I1532" t="s">
        <v>2366</v>
      </c>
      <c r="J1532" t="s">
        <v>114</v>
      </c>
      <c r="K1532" s="7">
        <v>73</v>
      </c>
      <c r="L1532">
        <v>529</v>
      </c>
      <c r="M1532" t="s">
        <v>4340</v>
      </c>
      <c r="N1532">
        <f>COUNTIFS(Bike_Data[Product Name],Bike_Data[[#This Row],[Product Name]])</f>
        <v>110</v>
      </c>
      <c r="O1532">
        <f>_xlfn.RANK.EQ(Bike_Data[[#This Row],[Product Name Count]],Bike_Data[Product Name Count])</f>
        <v>752</v>
      </c>
      <c r="P15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532" t="s">
        <v>39</v>
      </c>
      <c r="R1532" t="s">
        <v>30</v>
      </c>
      <c r="S1532">
        <v>2</v>
      </c>
      <c r="T1532">
        <v>469.99</v>
      </c>
      <c r="U1532">
        <v>0.05</v>
      </c>
      <c r="V1532" t="s">
        <v>47</v>
      </c>
      <c r="W1532">
        <v>11</v>
      </c>
      <c r="X1532" t="s">
        <v>44</v>
      </c>
      <c r="Y1532" t="s">
        <v>48</v>
      </c>
      <c r="Z1532" t="s">
        <v>49</v>
      </c>
      <c r="AA1532" t="s">
        <v>50</v>
      </c>
    </row>
    <row r="1533" spans="1:27" x14ac:dyDescent="0.25">
      <c r="A1533">
        <v>805</v>
      </c>
      <c r="B1533" t="s">
        <v>2346</v>
      </c>
      <c r="C1533" t="s">
        <v>2364</v>
      </c>
      <c r="D1533">
        <v>4</v>
      </c>
      <c r="E1533" t="s">
        <v>23</v>
      </c>
      <c r="F1533" t="s">
        <v>2365</v>
      </c>
      <c r="G1533" t="s">
        <v>44</v>
      </c>
      <c r="H1533" t="s">
        <v>173</v>
      </c>
      <c r="I1533" t="s">
        <v>2366</v>
      </c>
      <c r="J1533" t="s">
        <v>1887</v>
      </c>
      <c r="K1533" s="7">
        <v>18</v>
      </c>
      <c r="L1533">
        <v>2019</v>
      </c>
      <c r="M1533" t="s">
        <v>4342</v>
      </c>
      <c r="N1533">
        <f>COUNTIFS(Bike_Data[Product Name],Bike_Data[[#This Row],[Product Name]])</f>
        <v>25</v>
      </c>
      <c r="O1533">
        <f>_xlfn.RANK.EQ(Bike_Data[[#This Row],[Product Name Count]],Bike_Data[Product Name Count])</f>
        <v>2944</v>
      </c>
      <c r="P15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33" t="s">
        <v>29</v>
      </c>
      <c r="R1533" t="s">
        <v>40</v>
      </c>
      <c r="S1533">
        <v>2</v>
      </c>
      <c r="T1533">
        <v>3499.99</v>
      </c>
      <c r="U1533">
        <v>0.2</v>
      </c>
      <c r="V1533" t="s">
        <v>47</v>
      </c>
      <c r="W1533">
        <v>4</v>
      </c>
      <c r="X1533" t="s">
        <v>44</v>
      </c>
      <c r="Y1533" t="s">
        <v>48</v>
      </c>
      <c r="Z1533" t="s">
        <v>49</v>
      </c>
      <c r="AA1533" t="s">
        <v>50</v>
      </c>
    </row>
    <row r="1534" spans="1:27" x14ac:dyDescent="0.25">
      <c r="A1534">
        <v>805</v>
      </c>
      <c r="B1534" t="s">
        <v>2346</v>
      </c>
      <c r="C1534" t="s">
        <v>2364</v>
      </c>
      <c r="D1534">
        <v>4</v>
      </c>
      <c r="E1534" t="s">
        <v>23</v>
      </c>
      <c r="F1534" t="s">
        <v>2365</v>
      </c>
      <c r="G1534" t="s">
        <v>44</v>
      </c>
      <c r="H1534" t="s">
        <v>173</v>
      </c>
      <c r="I1534" t="s">
        <v>2366</v>
      </c>
      <c r="J1534" t="s">
        <v>1882</v>
      </c>
      <c r="K1534" s="7">
        <v>16</v>
      </c>
      <c r="L1534">
        <v>2161</v>
      </c>
      <c r="M1534" t="s">
        <v>4342</v>
      </c>
      <c r="N1534">
        <f>COUNTIFS(Bike_Data[Product Name],Bike_Data[[#This Row],[Product Name]])</f>
        <v>22</v>
      </c>
      <c r="O1534">
        <f>_xlfn.RANK.EQ(Bike_Data[[#This Row],[Product Name Count]],Bike_Data[Product Name Count])</f>
        <v>3283</v>
      </c>
      <c r="P15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34" t="s">
        <v>39</v>
      </c>
      <c r="R1534" t="s">
        <v>40</v>
      </c>
      <c r="S1534">
        <v>1</v>
      </c>
      <c r="T1534">
        <v>469.99</v>
      </c>
      <c r="U1534">
        <v>7.0000000000000007E-2</v>
      </c>
      <c r="V1534" t="s">
        <v>47</v>
      </c>
      <c r="W1534">
        <v>13</v>
      </c>
      <c r="X1534" t="s">
        <v>44</v>
      </c>
      <c r="Y1534" t="s">
        <v>48</v>
      </c>
      <c r="Z1534" t="s">
        <v>49</v>
      </c>
      <c r="AA1534" t="s">
        <v>50</v>
      </c>
    </row>
    <row r="1535" spans="1:27" x14ac:dyDescent="0.25">
      <c r="A1535">
        <v>805</v>
      </c>
      <c r="B1535" t="s">
        <v>2346</v>
      </c>
      <c r="C1535" t="s">
        <v>2364</v>
      </c>
      <c r="D1535">
        <v>4</v>
      </c>
      <c r="E1535" t="s">
        <v>23</v>
      </c>
      <c r="F1535" t="s">
        <v>2365</v>
      </c>
      <c r="G1535" t="s">
        <v>44</v>
      </c>
      <c r="H1535" t="s">
        <v>173</v>
      </c>
      <c r="I1535" t="s">
        <v>2366</v>
      </c>
      <c r="J1535" t="s">
        <v>1944</v>
      </c>
      <c r="K1535" s="7">
        <v>12</v>
      </c>
      <c r="L1535">
        <v>2616</v>
      </c>
      <c r="M1535" t="s">
        <v>4343</v>
      </c>
      <c r="N1535">
        <f>COUNTIFS(Bike_Data[Product Name],Bike_Data[[#This Row],[Product Name]])</f>
        <v>22</v>
      </c>
      <c r="O1535">
        <f>_xlfn.RANK.EQ(Bike_Data[[#This Row],[Product Name Count]],Bike_Data[Product Name Count])</f>
        <v>3283</v>
      </c>
      <c r="P15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35" t="s">
        <v>39</v>
      </c>
      <c r="R1535" t="s">
        <v>30</v>
      </c>
      <c r="S1535">
        <v>2</v>
      </c>
      <c r="T1535">
        <v>469.99</v>
      </c>
      <c r="U1535">
        <v>0.2</v>
      </c>
      <c r="V1535" t="s">
        <v>47</v>
      </c>
      <c r="W1535">
        <v>8</v>
      </c>
      <c r="X1535" t="s">
        <v>44</v>
      </c>
      <c r="Y1535" t="s">
        <v>48</v>
      </c>
      <c r="Z1535" t="s">
        <v>49</v>
      </c>
      <c r="AA1535" t="s">
        <v>50</v>
      </c>
    </row>
    <row r="1536" spans="1:27" x14ac:dyDescent="0.25">
      <c r="A1536">
        <v>806</v>
      </c>
      <c r="B1536" t="s">
        <v>2355</v>
      </c>
      <c r="C1536" t="s">
        <v>2367</v>
      </c>
      <c r="D1536">
        <v>4</v>
      </c>
      <c r="E1536" t="s">
        <v>23</v>
      </c>
      <c r="F1536" t="s">
        <v>2368</v>
      </c>
      <c r="G1536" t="s">
        <v>44</v>
      </c>
      <c r="H1536" t="s">
        <v>2328</v>
      </c>
      <c r="I1536" t="s">
        <v>2369</v>
      </c>
      <c r="J1536" t="s">
        <v>2030</v>
      </c>
      <c r="K1536" s="7">
        <v>22</v>
      </c>
      <c r="L1536">
        <v>1719</v>
      </c>
      <c r="M1536" t="s">
        <v>4342</v>
      </c>
      <c r="N1536">
        <f>COUNTIFS(Bike_Data[Product Name],Bike_Data[[#This Row],[Product Name]])</f>
        <v>28</v>
      </c>
      <c r="O1536">
        <f>_xlfn.RANK.EQ(Bike_Data[[#This Row],[Product Name Count]],Bike_Data[Product Name Count])</f>
        <v>2595</v>
      </c>
      <c r="P15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36" t="s">
        <v>87</v>
      </c>
      <c r="R1536" t="s">
        <v>40</v>
      </c>
      <c r="S1536">
        <v>2</v>
      </c>
      <c r="T1536">
        <v>349.99</v>
      </c>
      <c r="U1536">
        <v>7.0000000000000007E-2</v>
      </c>
      <c r="V1536" t="s">
        <v>47</v>
      </c>
      <c r="W1536">
        <v>0</v>
      </c>
      <c r="X1536" t="s">
        <v>44</v>
      </c>
      <c r="Y1536" t="s">
        <v>48</v>
      </c>
      <c r="Z1536" t="s">
        <v>49</v>
      </c>
      <c r="AA1536" t="s">
        <v>55</v>
      </c>
    </row>
    <row r="1537" spans="1:27" x14ac:dyDescent="0.25">
      <c r="A1537">
        <v>806</v>
      </c>
      <c r="B1537" t="s">
        <v>2355</v>
      </c>
      <c r="C1537" t="s">
        <v>2367</v>
      </c>
      <c r="D1537">
        <v>4</v>
      </c>
      <c r="E1537" t="s">
        <v>23</v>
      </c>
      <c r="F1537" t="s">
        <v>2368</v>
      </c>
      <c r="G1537" t="s">
        <v>44</v>
      </c>
      <c r="H1537" t="s">
        <v>2328</v>
      </c>
      <c r="I1537" t="s">
        <v>2369</v>
      </c>
      <c r="J1537" t="s">
        <v>2133</v>
      </c>
      <c r="K1537" s="7">
        <v>20</v>
      </c>
      <c r="L1537">
        <v>1826</v>
      </c>
      <c r="M1537" t="s">
        <v>4342</v>
      </c>
      <c r="N1537">
        <f>COUNTIFS(Bike_Data[Product Name],Bike_Data[[#This Row],[Product Name]])</f>
        <v>25</v>
      </c>
      <c r="O1537">
        <f>_xlfn.RANK.EQ(Bike_Data[[#This Row],[Product Name Count]],Bike_Data[Product Name Count])</f>
        <v>2944</v>
      </c>
      <c r="P15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37" t="s">
        <v>87</v>
      </c>
      <c r="R1537" t="s">
        <v>1857</v>
      </c>
      <c r="S1537">
        <v>2</v>
      </c>
      <c r="T1537">
        <v>209.99</v>
      </c>
      <c r="U1537">
        <v>0.1</v>
      </c>
      <c r="V1537" t="s">
        <v>47</v>
      </c>
      <c r="W1537">
        <v>22</v>
      </c>
      <c r="X1537" t="s">
        <v>44</v>
      </c>
      <c r="Y1537" t="s">
        <v>48</v>
      </c>
      <c r="Z1537" t="s">
        <v>49</v>
      </c>
      <c r="AA1537" t="s">
        <v>55</v>
      </c>
    </row>
    <row r="1538" spans="1:27" x14ac:dyDescent="0.25">
      <c r="A1538">
        <v>806</v>
      </c>
      <c r="B1538" t="s">
        <v>2355</v>
      </c>
      <c r="C1538" t="s">
        <v>2367</v>
      </c>
      <c r="D1538">
        <v>4</v>
      </c>
      <c r="E1538" t="s">
        <v>23</v>
      </c>
      <c r="F1538" t="s">
        <v>2368</v>
      </c>
      <c r="G1538" t="s">
        <v>44</v>
      </c>
      <c r="H1538" t="s">
        <v>2328</v>
      </c>
      <c r="I1538" t="s">
        <v>2369</v>
      </c>
      <c r="J1538" t="s">
        <v>2042</v>
      </c>
      <c r="K1538" s="7">
        <v>16</v>
      </c>
      <c r="L1538">
        <v>2161</v>
      </c>
      <c r="M1538" t="s">
        <v>4342</v>
      </c>
      <c r="N1538">
        <f>COUNTIFS(Bike_Data[Product Name],Bike_Data[[#This Row],[Product Name]])</f>
        <v>23</v>
      </c>
      <c r="O1538">
        <f>_xlfn.RANK.EQ(Bike_Data[[#This Row],[Product Name Count]],Bike_Data[Product Name Count])</f>
        <v>3237</v>
      </c>
      <c r="P15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38" t="s">
        <v>36</v>
      </c>
      <c r="R1538" t="s">
        <v>37</v>
      </c>
      <c r="S1538">
        <v>2</v>
      </c>
      <c r="T1538">
        <v>659.99</v>
      </c>
      <c r="U1538">
        <v>0.2</v>
      </c>
      <c r="V1538" t="s">
        <v>47</v>
      </c>
      <c r="W1538">
        <v>4</v>
      </c>
      <c r="X1538" t="s">
        <v>44</v>
      </c>
      <c r="Y1538" t="s">
        <v>48</v>
      </c>
      <c r="Z1538" t="s">
        <v>49</v>
      </c>
      <c r="AA1538" t="s">
        <v>55</v>
      </c>
    </row>
    <row r="1539" spans="1:27" x14ac:dyDescent="0.25">
      <c r="A1539">
        <v>806</v>
      </c>
      <c r="B1539" t="s">
        <v>2355</v>
      </c>
      <c r="C1539" t="s">
        <v>2367</v>
      </c>
      <c r="D1539">
        <v>4</v>
      </c>
      <c r="E1539" t="s">
        <v>23</v>
      </c>
      <c r="F1539" t="s">
        <v>2368</v>
      </c>
      <c r="G1539" t="s">
        <v>44</v>
      </c>
      <c r="H1539" t="s">
        <v>2328</v>
      </c>
      <c r="I1539" t="s">
        <v>2369</v>
      </c>
      <c r="J1539" t="s">
        <v>1912</v>
      </c>
      <c r="K1539" s="7">
        <v>16</v>
      </c>
      <c r="L1539">
        <v>2161</v>
      </c>
      <c r="M1539" t="s">
        <v>4342</v>
      </c>
      <c r="N1539">
        <f>COUNTIFS(Bike_Data[Product Name],Bike_Data[[#This Row],[Product Name]])</f>
        <v>22</v>
      </c>
      <c r="O1539">
        <f>_xlfn.RANK.EQ(Bike_Data[[#This Row],[Product Name Count]],Bike_Data[Product Name Count])</f>
        <v>3283</v>
      </c>
      <c r="P15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39" t="s">
        <v>87</v>
      </c>
      <c r="R1539" t="s">
        <v>37</v>
      </c>
      <c r="S1539">
        <v>1</v>
      </c>
      <c r="T1539">
        <v>349.99</v>
      </c>
      <c r="U1539">
        <v>0.2</v>
      </c>
      <c r="V1539" t="s">
        <v>47</v>
      </c>
      <c r="W1539">
        <v>15</v>
      </c>
      <c r="X1539" t="s">
        <v>44</v>
      </c>
      <c r="Y1539" t="s">
        <v>48</v>
      </c>
      <c r="Z1539" t="s">
        <v>49</v>
      </c>
      <c r="AA1539" t="s">
        <v>55</v>
      </c>
    </row>
    <row r="1540" spans="1:27" x14ac:dyDescent="0.25">
      <c r="A1540">
        <v>806</v>
      </c>
      <c r="B1540" t="s">
        <v>2355</v>
      </c>
      <c r="C1540" t="s">
        <v>2367</v>
      </c>
      <c r="D1540">
        <v>4</v>
      </c>
      <c r="E1540" t="s">
        <v>23</v>
      </c>
      <c r="F1540" t="s">
        <v>2368</v>
      </c>
      <c r="G1540" t="s">
        <v>44</v>
      </c>
      <c r="H1540" t="s">
        <v>2328</v>
      </c>
      <c r="I1540" t="s">
        <v>2369</v>
      </c>
      <c r="J1540" t="s">
        <v>2163</v>
      </c>
      <c r="K1540" s="7">
        <v>19</v>
      </c>
      <c r="L1540">
        <v>1886</v>
      </c>
      <c r="M1540" t="s">
        <v>4342</v>
      </c>
      <c r="N1540">
        <f>COUNTIFS(Bike_Data[Product Name],Bike_Data[[#This Row],[Product Name]])</f>
        <v>21</v>
      </c>
      <c r="O1540">
        <f>_xlfn.RANK.EQ(Bike_Data[[#This Row],[Product Name Count]],Bike_Data[Product Name Count])</f>
        <v>3437</v>
      </c>
      <c r="P15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40" t="s">
        <v>36</v>
      </c>
      <c r="R1540" t="s">
        <v>37</v>
      </c>
      <c r="S1540">
        <v>2</v>
      </c>
      <c r="T1540">
        <v>799.99</v>
      </c>
      <c r="U1540">
        <v>0.1</v>
      </c>
      <c r="V1540" t="s">
        <v>47</v>
      </c>
      <c r="W1540">
        <v>25</v>
      </c>
      <c r="X1540" t="s">
        <v>44</v>
      </c>
      <c r="Y1540" t="s">
        <v>48</v>
      </c>
      <c r="Z1540" t="s">
        <v>49</v>
      </c>
      <c r="AA1540" t="s">
        <v>55</v>
      </c>
    </row>
    <row r="1541" spans="1:27" x14ac:dyDescent="0.25">
      <c r="A1541">
        <v>807</v>
      </c>
      <c r="B1541" t="s">
        <v>2355</v>
      </c>
      <c r="C1541" t="s">
        <v>2370</v>
      </c>
      <c r="D1541">
        <v>4</v>
      </c>
      <c r="E1541" t="s">
        <v>23</v>
      </c>
      <c r="F1541" t="s">
        <v>2371</v>
      </c>
      <c r="G1541" t="s">
        <v>44</v>
      </c>
      <c r="H1541" t="s">
        <v>975</v>
      </c>
      <c r="I1541" t="s">
        <v>2372</v>
      </c>
      <c r="J1541" t="s">
        <v>109</v>
      </c>
      <c r="K1541" s="7">
        <v>138</v>
      </c>
      <c r="L1541">
        <v>1</v>
      </c>
      <c r="M1541" t="s">
        <v>4340</v>
      </c>
      <c r="N1541">
        <f>COUNTIFS(Bike_Data[Product Name],Bike_Data[[#This Row],[Product Name]])</f>
        <v>193</v>
      </c>
      <c r="O1541">
        <f>_xlfn.RANK.EQ(Bike_Data[[#This Row],[Product Name Count]],Bike_Data[Product Name Count])</f>
        <v>1</v>
      </c>
      <c r="P15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541" t="s">
        <v>87</v>
      </c>
      <c r="R1541" t="s">
        <v>37</v>
      </c>
      <c r="S1541">
        <v>2</v>
      </c>
      <c r="T1541">
        <v>269.99</v>
      </c>
      <c r="U1541">
        <v>0.2</v>
      </c>
      <c r="V1541" t="s">
        <v>47</v>
      </c>
      <c r="W1541">
        <v>16</v>
      </c>
      <c r="X1541" t="s">
        <v>44</v>
      </c>
      <c r="Y1541" t="s">
        <v>48</v>
      </c>
      <c r="Z1541" t="s">
        <v>49</v>
      </c>
      <c r="AA1541" t="s">
        <v>50</v>
      </c>
    </row>
    <row r="1542" spans="1:27" x14ac:dyDescent="0.25">
      <c r="A1542">
        <v>807</v>
      </c>
      <c r="B1542" t="s">
        <v>2355</v>
      </c>
      <c r="C1542" t="s">
        <v>2370</v>
      </c>
      <c r="D1542">
        <v>4</v>
      </c>
      <c r="E1542" t="s">
        <v>23</v>
      </c>
      <c r="F1542" t="s">
        <v>2371</v>
      </c>
      <c r="G1542" t="s">
        <v>44</v>
      </c>
      <c r="H1542" t="s">
        <v>975</v>
      </c>
      <c r="I1542" t="s">
        <v>2372</v>
      </c>
      <c r="J1542" t="s">
        <v>42</v>
      </c>
      <c r="K1542" s="7">
        <v>131</v>
      </c>
      <c r="L1542">
        <v>275</v>
      </c>
      <c r="M1542" t="s">
        <v>4340</v>
      </c>
      <c r="N1542">
        <f>COUNTIFS(Bike_Data[Product Name],Bike_Data[[#This Row],[Product Name]])</f>
        <v>185</v>
      </c>
      <c r="O1542">
        <f>_xlfn.RANK.EQ(Bike_Data[[#This Row],[Product Name Count]],Bike_Data[Product Name Count])</f>
        <v>387</v>
      </c>
      <c r="P15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542" t="s">
        <v>36</v>
      </c>
      <c r="R1542" t="s">
        <v>37</v>
      </c>
      <c r="S1542">
        <v>1</v>
      </c>
      <c r="T1542">
        <v>599.99</v>
      </c>
      <c r="U1542">
        <v>0.2</v>
      </c>
      <c r="V1542" t="s">
        <v>47</v>
      </c>
      <c r="W1542">
        <v>20</v>
      </c>
      <c r="X1542" t="s">
        <v>44</v>
      </c>
      <c r="Y1542" t="s">
        <v>48</v>
      </c>
      <c r="Z1542" t="s">
        <v>49</v>
      </c>
      <c r="AA1542" t="s">
        <v>50</v>
      </c>
    </row>
    <row r="1543" spans="1:27" x14ac:dyDescent="0.25">
      <c r="A1543">
        <v>807</v>
      </c>
      <c r="B1543" t="s">
        <v>2355</v>
      </c>
      <c r="C1543" t="s">
        <v>2370</v>
      </c>
      <c r="D1543">
        <v>4</v>
      </c>
      <c r="E1543" t="s">
        <v>23</v>
      </c>
      <c r="F1543" t="s">
        <v>2371</v>
      </c>
      <c r="G1543" t="s">
        <v>44</v>
      </c>
      <c r="H1543" t="s">
        <v>975</v>
      </c>
      <c r="I1543" t="s">
        <v>2372</v>
      </c>
      <c r="J1543" t="s">
        <v>114</v>
      </c>
      <c r="K1543" s="7">
        <v>73</v>
      </c>
      <c r="L1543">
        <v>529</v>
      </c>
      <c r="M1543" t="s">
        <v>4340</v>
      </c>
      <c r="N1543">
        <f>COUNTIFS(Bike_Data[Product Name],Bike_Data[[#This Row],[Product Name]])</f>
        <v>110</v>
      </c>
      <c r="O1543">
        <f>_xlfn.RANK.EQ(Bike_Data[[#This Row],[Product Name Count]],Bike_Data[Product Name Count])</f>
        <v>752</v>
      </c>
      <c r="P15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543" t="s">
        <v>39</v>
      </c>
      <c r="R1543" t="s">
        <v>30</v>
      </c>
      <c r="S1543">
        <v>1</v>
      </c>
      <c r="T1543">
        <v>469.99</v>
      </c>
      <c r="U1543">
        <v>7.0000000000000007E-2</v>
      </c>
      <c r="V1543" t="s">
        <v>47</v>
      </c>
      <c r="W1543">
        <v>11</v>
      </c>
      <c r="X1543" t="s">
        <v>44</v>
      </c>
      <c r="Y1543" t="s">
        <v>48</v>
      </c>
      <c r="Z1543" t="s">
        <v>49</v>
      </c>
      <c r="AA1543" t="s">
        <v>50</v>
      </c>
    </row>
    <row r="1544" spans="1:27" x14ac:dyDescent="0.25">
      <c r="A1544">
        <v>807</v>
      </c>
      <c r="B1544" t="s">
        <v>2355</v>
      </c>
      <c r="C1544" t="s">
        <v>2370</v>
      </c>
      <c r="D1544">
        <v>4</v>
      </c>
      <c r="E1544" t="s">
        <v>23</v>
      </c>
      <c r="F1544" t="s">
        <v>2371</v>
      </c>
      <c r="G1544" t="s">
        <v>44</v>
      </c>
      <c r="H1544" t="s">
        <v>975</v>
      </c>
      <c r="I1544" t="s">
        <v>2372</v>
      </c>
      <c r="J1544" t="s">
        <v>76</v>
      </c>
      <c r="K1544" s="7">
        <v>63</v>
      </c>
      <c r="L1544">
        <v>1071</v>
      </c>
      <c r="M1544" t="s">
        <v>4341</v>
      </c>
      <c r="N1544">
        <f>COUNTIFS(Bike_Data[Product Name],Bike_Data[[#This Row],[Product Name]])</f>
        <v>101</v>
      </c>
      <c r="O1544">
        <f>_xlfn.RANK.EQ(Bike_Data[[#This Row],[Product Name Count]],Bike_Data[Product Name Count])</f>
        <v>862</v>
      </c>
      <c r="P15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544" t="s">
        <v>77</v>
      </c>
      <c r="R1544" t="s">
        <v>40</v>
      </c>
      <c r="S1544">
        <v>2</v>
      </c>
      <c r="T1544">
        <v>2999.99</v>
      </c>
      <c r="U1544">
        <v>0.2</v>
      </c>
      <c r="V1544" t="s">
        <v>47</v>
      </c>
      <c r="W1544">
        <v>17</v>
      </c>
      <c r="X1544" t="s">
        <v>44</v>
      </c>
      <c r="Y1544" t="s">
        <v>48</v>
      </c>
      <c r="Z1544" t="s">
        <v>49</v>
      </c>
      <c r="AA1544" t="s">
        <v>50</v>
      </c>
    </row>
    <row r="1545" spans="1:27" x14ac:dyDescent="0.25">
      <c r="A1545">
        <v>807</v>
      </c>
      <c r="B1545" t="s">
        <v>2355</v>
      </c>
      <c r="C1545" t="s">
        <v>2370</v>
      </c>
      <c r="D1545">
        <v>4</v>
      </c>
      <c r="E1545" t="s">
        <v>23</v>
      </c>
      <c r="F1545" t="s">
        <v>2371</v>
      </c>
      <c r="G1545" t="s">
        <v>44</v>
      </c>
      <c r="H1545" t="s">
        <v>975</v>
      </c>
      <c r="I1545" t="s">
        <v>2372</v>
      </c>
      <c r="J1545" t="s">
        <v>56</v>
      </c>
      <c r="K1545" s="7">
        <v>53</v>
      </c>
      <c r="L1545">
        <v>1483</v>
      </c>
      <c r="M1545" t="s">
        <v>4341</v>
      </c>
      <c r="N1545">
        <f>COUNTIFS(Bike_Data[Product Name],Bike_Data[[#This Row],[Product Name]])</f>
        <v>86</v>
      </c>
      <c r="O1545">
        <f>_xlfn.RANK.EQ(Bike_Data[[#This Row],[Product Name Count]],Bike_Data[Product Name Count])</f>
        <v>1915</v>
      </c>
      <c r="P15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545" t="s">
        <v>39</v>
      </c>
      <c r="R1545" t="s">
        <v>30</v>
      </c>
      <c r="S1545">
        <v>2</v>
      </c>
      <c r="T1545">
        <v>999.99</v>
      </c>
      <c r="U1545">
        <v>7.0000000000000007E-2</v>
      </c>
      <c r="V1545" t="s">
        <v>47</v>
      </c>
      <c r="W1545">
        <v>28</v>
      </c>
      <c r="X1545" t="s">
        <v>44</v>
      </c>
      <c r="Y1545" t="s">
        <v>48</v>
      </c>
      <c r="Z1545" t="s">
        <v>49</v>
      </c>
      <c r="AA1545" t="s">
        <v>50</v>
      </c>
    </row>
    <row r="1546" spans="1:27" x14ac:dyDescent="0.25">
      <c r="A1546">
        <v>808</v>
      </c>
      <c r="B1546" t="s">
        <v>2367</v>
      </c>
      <c r="C1546" t="s">
        <v>2370</v>
      </c>
      <c r="D1546">
        <v>4</v>
      </c>
      <c r="E1546" t="s">
        <v>23</v>
      </c>
      <c r="F1546" t="s">
        <v>991</v>
      </c>
      <c r="G1546" t="s">
        <v>44</v>
      </c>
      <c r="H1546" t="s">
        <v>48</v>
      </c>
      <c r="I1546" t="s">
        <v>2373</v>
      </c>
      <c r="J1546" t="s">
        <v>75</v>
      </c>
      <c r="K1546" s="7">
        <v>64</v>
      </c>
      <c r="L1546">
        <v>1007</v>
      </c>
      <c r="M1546" t="s">
        <v>4341</v>
      </c>
      <c r="N1546">
        <f>COUNTIFS(Bike_Data[Product Name],Bike_Data[[#This Row],[Product Name]])</f>
        <v>89</v>
      </c>
      <c r="O1546">
        <f>_xlfn.RANK.EQ(Bike_Data[[#This Row],[Product Name Count]],Bike_Data[Product Name Count])</f>
        <v>1826</v>
      </c>
      <c r="P15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546" t="s">
        <v>36</v>
      </c>
      <c r="R1546" t="s">
        <v>69</v>
      </c>
      <c r="S1546">
        <v>1</v>
      </c>
      <c r="T1546">
        <v>449</v>
      </c>
      <c r="U1546">
        <v>0.05</v>
      </c>
      <c r="V1546" t="s">
        <v>47</v>
      </c>
      <c r="W1546">
        <v>13</v>
      </c>
      <c r="X1546" t="s">
        <v>44</v>
      </c>
      <c r="Y1546" t="s">
        <v>48</v>
      </c>
      <c r="Z1546" t="s">
        <v>49</v>
      </c>
      <c r="AA1546" t="s">
        <v>50</v>
      </c>
    </row>
    <row r="1547" spans="1:27" x14ac:dyDescent="0.25">
      <c r="A1547">
        <v>808</v>
      </c>
      <c r="B1547" t="s">
        <v>2367</v>
      </c>
      <c r="C1547" t="s">
        <v>2370</v>
      </c>
      <c r="D1547">
        <v>4</v>
      </c>
      <c r="E1547" t="s">
        <v>23</v>
      </c>
      <c r="F1547" t="s">
        <v>991</v>
      </c>
      <c r="G1547" t="s">
        <v>44</v>
      </c>
      <c r="H1547" t="s">
        <v>48</v>
      </c>
      <c r="I1547" t="s">
        <v>2373</v>
      </c>
      <c r="J1547" t="s">
        <v>165</v>
      </c>
      <c r="K1547" s="7">
        <v>57</v>
      </c>
      <c r="L1547">
        <v>1316</v>
      </c>
      <c r="M1547" t="s">
        <v>4341</v>
      </c>
      <c r="N1547">
        <f>COUNTIFS(Bike_Data[Product Name],Bike_Data[[#This Row],[Product Name]])</f>
        <v>78</v>
      </c>
      <c r="O1547">
        <f>_xlfn.RANK.EQ(Bike_Data[[#This Row],[Product Name Count]],Bike_Data[Product Name Count])</f>
        <v>2170</v>
      </c>
      <c r="P15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547" t="s">
        <v>36</v>
      </c>
      <c r="R1547" t="s">
        <v>69</v>
      </c>
      <c r="S1547">
        <v>2</v>
      </c>
      <c r="T1547">
        <v>449</v>
      </c>
      <c r="U1547">
        <v>0.05</v>
      </c>
      <c r="V1547" t="s">
        <v>47</v>
      </c>
      <c r="W1547">
        <v>15</v>
      </c>
      <c r="X1547" t="s">
        <v>44</v>
      </c>
      <c r="Y1547" t="s">
        <v>48</v>
      </c>
      <c r="Z1547" t="s">
        <v>49</v>
      </c>
      <c r="AA1547" t="s">
        <v>50</v>
      </c>
    </row>
    <row r="1548" spans="1:27" x14ac:dyDescent="0.25">
      <c r="A1548">
        <v>808</v>
      </c>
      <c r="B1548" t="s">
        <v>2367</v>
      </c>
      <c r="C1548" t="s">
        <v>2370</v>
      </c>
      <c r="D1548">
        <v>4</v>
      </c>
      <c r="E1548" t="s">
        <v>23</v>
      </c>
      <c r="F1548" t="s">
        <v>991</v>
      </c>
      <c r="G1548" t="s">
        <v>44</v>
      </c>
      <c r="H1548" t="s">
        <v>48</v>
      </c>
      <c r="I1548" t="s">
        <v>2373</v>
      </c>
      <c r="J1548" t="s">
        <v>1856</v>
      </c>
      <c r="K1548" s="7">
        <v>14</v>
      </c>
      <c r="L1548">
        <v>2426</v>
      </c>
      <c r="M1548" t="s">
        <v>4343</v>
      </c>
      <c r="N1548">
        <f>COUNTIFS(Bike_Data[Product Name],Bike_Data[[#This Row],[Product Name]])</f>
        <v>21</v>
      </c>
      <c r="O1548">
        <f>_xlfn.RANK.EQ(Bike_Data[[#This Row],[Product Name Count]],Bike_Data[Product Name Count])</f>
        <v>3437</v>
      </c>
      <c r="P15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48" t="s">
        <v>87</v>
      </c>
      <c r="R1548" t="s">
        <v>1857</v>
      </c>
      <c r="S1548">
        <v>1</v>
      </c>
      <c r="T1548">
        <v>329.99</v>
      </c>
      <c r="U1548">
        <v>0.05</v>
      </c>
      <c r="V1548" t="s">
        <v>47</v>
      </c>
      <c r="W1548">
        <v>6</v>
      </c>
      <c r="X1548" t="s">
        <v>44</v>
      </c>
      <c r="Y1548" t="s">
        <v>48</v>
      </c>
      <c r="Z1548" t="s">
        <v>49</v>
      </c>
      <c r="AA1548" t="s">
        <v>50</v>
      </c>
    </row>
    <row r="1549" spans="1:27" x14ac:dyDescent="0.25">
      <c r="A1549">
        <v>808</v>
      </c>
      <c r="B1549" t="s">
        <v>2367</v>
      </c>
      <c r="C1549" t="s">
        <v>2370</v>
      </c>
      <c r="D1549">
        <v>4</v>
      </c>
      <c r="E1549" t="s">
        <v>23</v>
      </c>
      <c r="F1549" t="s">
        <v>991</v>
      </c>
      <c r="G1549" t="s">
        <v>44</v>
      </c>
      <c r="H1549" t="s">
        <v>48</v>
      </c>
      <c r="I1549" t="s">
        <v>2373</v>
      </c>
      <c r="J1549" t="s">
        <v>2012</v>
      </c>
      <c r="K1549" s="7">
        <v>13</v>
      </c>
      <c r="L1549">
        <v>2538</v>
      </c>
      <c r="M1549" t="s">
        <v>4343</v>
      </c>
      <c r="N1549">
        <f>COUNTIFS(Bike_Data[Product Name],Bike_Data[[#This Row],[Product Name]])</f>
        <v>20</v>
      </c>
      <c r="O1549">
        <f>_xlfn.RANK.EQ(Bike_Data[[#This Row],[Product Name Count]],Bike_Data[Product Name Count])</f>
        <v>3563</v>
      </c>
      <c r="P15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549" t="s">
        <v>87</v>
      </c>
      <c r="R1549" t="s">
        <v>37</v>
      </c>
      <c r="S1549">
        <v>2</v>
      </c>
      <c r="T1549">
        <v>349.99</v>
      </c>
      <c r="U1549">
        <v>0.05</v>
      </c>
      <c r="V1549" t="s">
        <v>47</v>
      </c>
      <c r="W1549">
        <v>22</v>
      </c>
      <c r="X1549" t="s">
        <v>44</v>
      </c>
      <c r="Y1549" t="s">
        <v>48</v>
      </c>
      <c r="Z1549" t="s">
        <v>49</v>
      </c>
      <c r="AA1549" t="s">
        <v>50</v>
      </c>
    </row>
    <row r="1550" spans="1:27" x14ac:dyDescent="0.25">
      <c r="A1550">
        <v>809</v>
      </c>
      <c r="B1550" t="s">
        <v>2367</v>
      </c>
      <c r="C1550" t="s">
        <v>2374</v>
      </c>
      <c r="D1550">
        <v>4</v>
      </c>
      <c r="E1550" t="s">
        <v>23</v>
      </c>
      <c r="F1550" t="s">
        <v>2375</v>
      </c>
      <c r="G1550" t="s">
        <v>44</v>
      </c>
      <c r="H1550" t="s">
        <v>2332</v>
      </c>
      <c r="I1550" t="s">
        <v>2376</v>
      </c>
      <c r="J1550" t="s">
        <v>42</v>
      </c>
      <c r="K1550" s="7">
        <v>131</v>
      </c>
      <c r="L1550">
        <v>275</v>
      </c>
      <c r="M1550" t="s">
        <v>4340</v>
      </c>
      <c r="N1550">
        <f>COUNTIFS(Bike_Data[Product Name],Bike_Data[[#This Row],[Product Name]])</f>
        <v>185</v>
      </c>
      <c r="O1550">
        <f>_xlfn.RANK.EQ(Bike_Data[[#This Row],[Product Name Count]],Bike_Data[Product Name Count])</f>
        <v>387</v>
      </c>
      <c r="P15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550" t="s">
        <v>70</v>
      </c>
      <c r="R1550" t="s">
        <v>37</v>
      </c>
      <c r="S1550">
        <v>1</v>
      </c>
      <c r="T1550">
        <v>599.99</v>
      </c>
      <c r="U1550">
        <v>0.2</v>
      </c>
      <c r="V1550" t="s">
        <v>47</v>
      </c>
      <c r="W1550">
        <v>2</v>
      </c>
      <c r="X1550" t="s">
        <v>44</v>
      </c>
      <c r="Y1550" t="s">
        <v>48</v>
      </c>
      <c r="Z1550" t="s">
        <v>49</v>
      </c>
      <c r="AA1550" t="s">
        <v>55</v>
      </c>
    </row>
    <row r="1551" spans="1:27" x14ac:dyDescent="0.25">
      <c r="A1551">
        <v>809</v>
      </c>
      <c r="B1551" t="s">
        <v>2367</v>
      </c>
      <c r="C1551" t="s">
        <v>2374</v>
      </c>
      <c r="D1551">
        <v>4</v>
      </c>
      <c r="E1551" t="s">
        <v>23</v>
      </c>
      <c r="F1551" t="s">
        <v>2375</v>
      </c>
      <c r="G1551" t="s">
        <v>44</v>
      </c>
      <c r="H1551" t="s">
        <v>2332</v>
      </c>
      <c r="I1551" t="s">
        <v>2376</v>
      </c>
      <c r="J1551" t="s">
        <v>1914</v>
      </c>
      <c r="K1551" s="7">
        <v>16</v>
      </c>
      <c r="L1551">
        <v>2161</v>
      </c>
      <c r="M1551" t="s">
        <v>4342</v>
      </c>
      <c r="N1551">
        <f>COUNTIFS(Bike_Data[Product Name],Bike_Data[[#This Row],[Product Name]])</f>
        <v>27</v>
      </c>
      <c r="O1551">
        <f>_xlfn.RANK.EQ(Bike_Data[[#This Row],[Product Name Count]],Bike_Data[Product Name Count])</f>
        <v>2735</v>
      </c>
      <c r="P15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51" t="s">
        <v>36</v>
      </c>
      <c r="R1551" t="s">
        <v>1861</v>
      </c>
      <c r="S1551">
        <v>1</v>
      </c>
      <c r="T1551">
        <v>647.99</v>
      </c>
      <c r="U1551">
        <v>0.1</v>
      </c>
      <c r="V1551" t="s">
        <v>47</v>
      </c>
      <c r="W1551">
        <v>4</v>
      </c>
      <c r="X1551" t="s">
        <v>44</v>
      </c>
      <c r="Y1551" t="s">
        <v>48</v>
      </c>
      <c r="Z1551" t="s">
        <v>49</v>
      </c>
      <c r="AA1551" t="s">
        <v>55</v>
      </c>
    </row>
    <row r="1552" spans="1:27" x14ac:dyDescent="0.25">
      <c r="A1552">
        <v>809</v>
      </c>
      <c r="B1552" t="s">
        <v>2367</v>
      </c>
      <c r="C1552" t="s">
        <v>2374</v>
      </c>
      <c r="D1552">
        <v>4</v>
      </c>
      <c r="E1552" t="s">
        <v>23</v>
      </c>
      <c r="F1552" t="s">
        <v>2375</v>
      </c>
      <c r="G1552" t="s">
        <v>44</v>
      </c>
      <c r="H1552" t="s">
        <v>2332</v>
      </c>
      <c r="I1552" t="s">
        <v>2376</v>
      </c>
      <c r="J1552" t="s">
        <v>2136</v>
      </c>
      <c r="K1552" s="7">
        <v>17</v>
      </c>
      <c r="L1552">
        <v>2127</v>
      </c>
      <c r="M1552" t="s">
        <v>4342</v>
      </c>
      <c r="N1552">
        <f>COUNTIFS(Bike_Data[Product Name],Bike_Data[[#This Row],[Product Name]])</f>
        <v>26</v>
      </c>
      <c r="O1552">
        <f>_xlfn.RANK.EQ(Bike_Data[[#This Row],[Product Name Count]],Bike_Data[Product Name Count])</f>
        <v>2762</v>
      </c>
      <c r="P15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52" t="s">
        <v>87</v>
      </c>
      <c r="R1552" t="s">
        <v>1857</v>
      </c>
      <c r="S1552">
        <v>2</v>
      </c>
      <c r="T1552">
        <v>209.99</v>
      </c>
      <c r="U1552">
        <v>0.1</v>
      </c>
      <c r="V1552" t="s">
        <v>47</v>
      </c>
      <c r="W1552">
        <v>22</v>
      </c>
      <c r="X1552" t="s">
        <v>44</v>
      </c>
      <c r="Y1552" t="s">
        <v>48</v>
      </c>
      <c r="Z1552" t="s">
        <v>49</v>
      </c>
      <c r="AA1552" t="s">
        <v>55</v>
      </c>
    </row>
    <row r="1553" spans="1:27" x14ac:dyDescent="0.25">
      <c r="A1553">
        <v>811</v>
      </c>
      <c r="B1553" t="s">
        <v>2364</v>
      </c>
      <c r="C1553" t="s">
        <v>2377</v>
      </c>
      <c r="D1553">
        <v>4</v>
      </c>
      <c r="E1553" t="s">
        <v>23</v>
      </c>
      <c r="F1553" t="s">
        <v>2378</v>
      </c>
      <c r="G1553" t="s">
        <v>44</v>
      </c>
      <c r="H1553" t="s">
        <v>66</v>
      </c>
      <c r="I1553" t="s">
        <v>2379</v>
      </c>
      <c r="J1553" t="s">
        <v>2003</v>
      </c>
      <c r="K1553" s="7">
        <v>22</v>
      </c>
      <c r="L1553">
        <v>1719</v>
      </c>
      <c r="M1553" t="s">
        <v>4342</v>
      </c>
      <c r="N1553">
        <f>COUNTIFS(Bike_Data[Product Name],Bike_Data[[#This Row],[Product Name]])</f>
        <v>32</v>
      </c>
      <c r="O1553">
        <f>_xlfn.RANK.EQ(Bike_Data[[#This Row],[Product Name Count]],Bike_Data[Product Name Count])</f>
        <v>2534</v>
      </c>
      <c r="P15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53" t="s">
        <v>39</v>
      </c>
      <c r="R1553" t="s">
        <v>1857</v>
      </c>
      <c r="S1553">
        <v>2</v>
      </c>
      <c r="T1553">
        <v>869.99</v>
      </c>
      <c r="U1553">
        <v>7.0000000000000007E-2</v>
      </c>
      <c r="V1553" t="s">
        <v>47</v>
      </c>
      <c r="W1553">
        <v>13</v>
      </c>
      <c r="X1553" t="s">
        <v>44</v>
      </c>
      <c r="Y1553" t="s">
        <v>48</v>
      </c>
      <c r="Z1553" t="s">
        <v>49</v>
      </c>
      <c r="AA1553" t="s">
        <v>55</v>
      </c>
    </row>
    <row r="1554" spans="1:27" x14ac:dyDescent="0.25">
      <c r="A1554">
        <v>811</v>
      </c>
      <c r="B1554" t="s">
        <v>2364</v>
      </c>
      <c r="C1554" t="s">
        <v>2377</v>
      </c>
      <c r="D1554">
        <v>4</v>
      </c>
      <c r="E1554" t="s">
        <v>23</v>
      </c>
      <c r="F1554" t="s">
        <v>2378</v>
      </c>
      <c r="G1554" t="s">
        <v>44</v>
      </c>
      <c r="H1554" t="s">
        <v>66</v>
      </c>
      <c r="I1554" t="s">
        <v>2379</v>
      </c>
      <c r="J1554" t="s">
        <v>2016</v>
      </c>
      <c r="K1554" s="7">
        <v>19</v>
      </c>
      <c r="L1554">
        <v>1886</v>
      </c>
      <c r="M1554" t="s">
        <v>4342</v>
      </c>
      <c r="N1554">
        <f>COUNTIFS(Bike_Data[Product Name],Bike_Data[[#This Row],[Product Name]])</f>
        <v>24</v>
      </c>
      <c r="O1554">
        <f>_xlfn.RANK.EQ(Bike_Data[[#This Row],[Product Name Count]],Bike_Data[Product Name Count])</f>
        <v>3069</v>
      </c>
      <c r="P15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54" t="s">
        <v>36</v>
      </c>
      <c r="R1554" t="s">
        <v>1861</v>
      </c>
      <c r="S1554">
        <v>1</v>
      </c>
      <c r="T1554">
        <v>250.99</v>
      </c>
      <c r="U1554">
        <v>0.1</v>
      </c>
      <c r="V1554" t="s">
        <v>47</v>
      </c>
      <c r="W1554">
        <v>22</v>
      </c>
      <c r="X1554" t="s">
        <v>44</v>
      </c>
      <c r="Y1554" t="s">
        <v>48</v>
      </c>
      <c r="Z1554" t="s">
        <v>49</v>
      </c>
      <c r="AA1554" t="s">
        <v>55</v>
      </c>
    </row>
    <row r="1555" spans="1:27" x14ac:dyDescent="0.25">
      <c r="A1555">
        <v>811</v>
      </c>
      <c r="B1555" t="s">
        <v>2364</v>
      </c>
      <c r="C1555" t="s">
        <v>2377</v>
      </c>
      <c r="D1555">
        <v>4</v>
      </c>
      <c r="E1555" t="s">
        <v>23</v>
      </c>
      <c r="F1555" t="s">
        <v>2378</v>
      </c>
      <c r="G1555" t="s">
        <v>44</v>
      </c>
      <c r="H1555" t="s">
        <v>66</v>
      </c>
      <c r="I1555" t="s">
        <v>2379</v>
      </c>
      <c r="J1555" t="s">
        <v>1957</v>
      </c>
      <c r="K1555" s="7">
        <v>16</v>
      </c>
      <c r="L1555">
        <v>2161</v>
      </c>
      <c r="M1555" t="s">
        <v>4342</v>
      </c>
      <c r="N1555">
        <f>COUNTIFS(Bike_Data[Product Name],Bike_Data[[#This Row],[Product Name]])</f>
        <v>22</v>
      </c>
      <c r="O1555">
        <f>_xlfn.RANK.EQ(Bike_Data[[#This Row],[Product Name Count]],Bike_Data[Product Name Count])</f>
        <v>3283</v>
      </c>
      <c r="P15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55" t="s">
        <v>36</v>
      </c>
      <c r="R1555" t="s">
        <v>37</v>
      </c>
      <c r="S1555">
        <v>1</v>
      </c>
      <c r="T1555">
        <v>659.99</v>
      </c>
      <c r="U1555">
        <v>7.0000000000000007E-2</v>
      </c>
      <c r="V1555" t="s">
        <v>47</v>
      </c>
      <c r="W1555">
        <v>6</v>
      </c>
      <c r="X1555" t="s">
        <v>44</v>
      </c>
      <c r="Y1555" t="s">
        <v>48</v>
      </c>
      <c r="Z1555" t="s">
        <v>49</v>
      </c>
      <c r="AA1555" t="s">
        <v>55</v>
      </c>
    </row>
    <row r="1556" spans="1:27" x14ac:dyDescent="0.25">
      <c r="A1556">
        <v>811</v>
      </c>
      <c r="B1556" t="s">
        <v>2364</v>
      </c>
      <c r="C1556" t="s">
        <v>2377</v>
      </c>
      <c r="D1556">
        <v>4</v>
      </c>
      <c r="E1556" t="s">
        <v>23</v>
      </c>
      <c r="F1556" t="s">
        <v>2378</v>
      </c>
      <c r="G1556" t="s">
        <v>44</v>
      </c>
      <c r="H1556" t="s">
        <v>66</v>
      </c>
      <c r="I1556" t="s">
        <v>2379</v>
      </c>
      <c r="J1556" t="s">
        <v>1949</v>
      </c>
      <c r="K1556" s="7">
        <v>14</v>
      </c>
      <c r="L1556">
        <v>2426</v>
      </c>
      <c r="M1556" t="s">
        <v>4343</v>
      </c>
      <c r="N1556">
        <f>COUNTIFS(Bike_Data[Product Name],Bike_Data[[#This Row],[Product Name]])</f>
        <v>17</v>
      </c>
      <c r="O1556">
        <f>_xlfn.RANK.EQ(Bike_Data[[#This Row],[Product Name Count]],Bike_Data[Product Name Count])</f>
        <v>3886</v>
      </c>
      <c r="P15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556" t="s">
        <v>1867</v>
      </c>
      <c r="R1556" t="s">
        <v>40</v>
      </c>
      <c r="S1556">
        <v>1</v>
      </c>
      <c r="T1556">
        <v>3199.99</v>
      </c>
      <c r="U1556">
        <v>0.2</v>
      </c>
      <c r="V1556" t="s">
        <v>47</v>
      </c>
      <c r="W1556">
        <v>6</v>
      </c>
      <c r="X1556" t="s">
        <v>44</v>
      </c>
      <c r="Y1556" t="s">
        <v>48</v>
      </c>
      <c r="Z1556" t="s">
        <v>49</v>
      </c>
      <c r="AA1556" t="s">
        <v>55</v>
      </c>
    </row>
    <row r="1557" spans="1:27" x14ac:dyDescent="0.25">
      <c r="A1557">
        <v>812</v>
      </c>
      <c r="B1557" t="s">
        <v>2364</v>
      </c>
      <c r="C1557" t="s">
        <v>2374</v>
      </c>
      <c r="D1557">
        <v>4</v>
      </c>
      <c r="E1557" t="s">
        <v>23</v>
      </c>
      <c r="F1557" t="s">
        <v>2380</v>
      </c>
      <c r="G1557" t="s">
        <v>44</v>
      </c>
      <c r="H1557" t="s">
        <v>635</v>
      </c>
      <c r="I1557" t="s">
        <v>2381</v>
      </c>
      <c r="J1557" t="s">
        <v>1879</v>
      </c>
      <c r="K1557" s="7">
        <v>30</v>
      </c>
      <c r="L1557">
        <v>1618</v>
      </c>
      <c r="M1557" t="s">
        <v>4342</v>
      </c>
      <c r="N1557">
        <f>COUNTIFS(Bike_Data[Product Name],Bike_Data[[#This Row],[Product Name]])</f>
        <v>49</v>
      </c>
      <c r="O1557">
        <f>_xlfn.RANK.EQ(Bike_Data[[#This Row],[Product Name Count]],Bike_Data[Product Name Count])</f>
        <v>2325</v>
      </c>
      <c r="P15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557" t="s">
        <v>36</v>
      </c>
      <c r="R1557" t="s">
        <v>37</v>
      </c>
      <c r="S1557">
        <v>2</v>
      </c>
      <c r="T1557">
        <v>299.99</v>
      </c>
      <c r="U1557">
        <v>0.1</v>
      </c>
      <c r="V1557" t="s">
        <v>47</v>
      </c>
      <c r="W1557">
        <v>20</v>
      </c>
      <c r="X1557" t="s">
        <v>44</v>
      </c>
      <c r="Y1557" t="s">
        <v>48</v>
      </c>
      <c r="Z1557" t="s">
        <v>49</v>
      </c>
      <c r="AA1557" t="s">
        <v>55</v>
      </c>
    </row>
    <row r="1558" spans="1:27" x14ac:dyDescent="0.25">
      <c r="A1558">
        <v>812</v>
      </c>
      <c r="B1558" t="s">
        <v>2364</v>
      </c>
      <c r="C1558" t="s">
        <v>2374</v>
      </c>
      <c r="D1558">
        <v>4</v>
      </c>
      <c r="E1558" t="s">
        <v>23</v>
      </c>
      <c r="F1558" t="s">
        <v>2380</v>
      </c>
      <c r="G1558" t="s">
        <v>44</v>
      </c>
      <c r="H1558" t="s">
        <v>635</v>
      </c>
      <c r="I1558" t="s">
        <v>2381</v>
      </c>
      <c r="J1558" t="s">
        <v>2090</v>
      </c>
      <c r="K1558" s="7">
        <v>14</v>
      </c>
      <c r="L1558">
        <v>2426</v>
      </c>
      <c r="M1558" t="s">
        <v>4343</v>
      </c>
      <c r="N1558">
        <f>COUNTIFS(Bike_Data[Product Name],Bike_Data[[#This Row],[Product Name]])</f>
        <v>21</v>
      </c>
      <c r="O1558">
        <f>_xlfn.RANK.EQ(Bike_Data[[#This Row],[Product Name Count]],Bike_Data[Product Name Count])</f>
        <v>3437</v>
      </c>
      <c r="P15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58" t="s">
        <v>39</v>
      </c>
      <c r="R1558" t="s">
        <v>40</v>
      </c>
      <c r="S1558">
        <v>1</v>
      </c>
      <c r="T1558">
        <v>4999.99</v>
      </c>
      <c r="U1558">
        <v>0.2</v>
      </c>
      <c r="V1558" t="s">
        <v>47</v>
      </c>
      <c r="W1558">
        <v>15</v>
      </c>
      <c r="X1558" t="s">
        <v>44</v>
      </c>
      <c r="Y1558" t="s">
        <v>48</v>
      </c>
      <c r="Z1558" t="s">
        <v>49</v>
      </c>
      <c r="AA1558" t="s">
        <v>55</v>
      </c>
    </row>
    <row r="1559" spans="1:27" x14ac:dyDescent="0.25">
      <c r="A1559">
        <v>814</v>
      </c>
      <c r="B1559" t="s">
        <v>2370</v>
      </c>
      <c r="C1559" t="s">
        <v>2374</v>
      </c>
      <c r="D1559">
        <v>4</v>
      </c>
      <c r="E1559" t="s">
        <v>23</v>
      </c>
      <c r="F1559" t="s">
        <v>2384</v>
      </c>
      <c r="G1559" t="s">
        <v>44</v>
      </c>
      <c r="H1559" t="s">
        <v>191</v>
      </c>
      <c r="I1559" t="s">
        <v>2385</v>
      </c>
      <c r="J1559" t="s">
        <v>2189</v>
      </c>
      <c r="K1559" s="7">
        <v>23</v>
      </c>
      <c r="L1559">
        <v>1673</v>
      </c>
      <c r="M1559" t="s">
        <v>4342</v>
      </c>
      <c r="N1559">
        <f>COUNTIFS(Bike_Data[Product Name],Bike_Data[[#This Row],[Product Name]])</f>
        <v>35</v>
      </c>
      <c r="O1559">
        <f>_xlfn.RANK.EQ(Bike_Data[[#This Row],[Product Name Count]],Bike_Data[Product Name Count])</f>
        <v>2465</v>
      </c>
      <c r="P15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59" t="s">
        <v>36</v>
      </c>
      <c r="R1559" t="s">
        <v>1861</v>
      </c>
      <c r="S1559">
        <v>1</v>
      </c>
      <c r="T1559">
        <v>346.99</v>
      </c>
      <c r="U1559">
        <v>0.2</v>
      </c>
      <c r="V1559" t="s">
        <v>47</v>
      </c>
      <c r="W1559">
        <v>16</v>
      </c>
      <c r="X1559" t="s">
        <v>44</v>
      </c>
      <c r="Y1559" t="s">
        <v>48</v>
      </c>
      <c r="Z1559" t="s">
        <v>49</v>
      </c>
      <c r="AA1559" t="s">
        <v>55</v>
      </c>
    </row>
    <row r="1560" spans="1:27" x14ac:dyDescent="0.25">
      <c r="A1560">
        <v>814</v>
      </c>
      <c r="B1560" t="s">
        <v>2370</v>
      </c>
      <c r="C1560" t="s">
        <v>2374</v>
      </c>
      <c r="D1560">
        <v>4</v>
      </c>
      <c r="E1560" t="s">
        <v>23</v>
      </c>
      <c r="F1560" t="s">
        <v>2384</v>
      </c>
      <c r="G1560" t="s">
        <v>44</v>
      </c>
      <c r="H1560" t="s">
        <v>191</v>
      </c>
      <c r="I1560" t="s">
        <v>2385</v>
      </c>
      <c r="J1560" t="s">
        <v>2008</v>
      </c>
      <c r="K1560" s="7">
        <v>23</v>
      </c>
      <c r="L1560">
        <v>1673</v>
      </c>
      <c r="M1560" t="s">
        <v>4342</v>
      </c>
      <c r="N1560">
        <f>COUNTIFS(Bike_Data[Product Name],Bike_Data[[#This Row],[Product Name]])</f>
        <v>34</v>
      </c>
      <c r="O1560">
        <f>_xlfn.RANK.EQ(Bike_Data[[#This Row],[Product Name Count]],Bike_Data[Product Name Count])</f>
        <v>2500</v>
      </c>
      <c r="P15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60" t="s">
        <v>36</v>
      </c>
      <c r="R1560" t="s">
        <v>1861</v>
      </c>
      <c r="S1560">
        <v>2</v>
      </c>
      <c r="T1560">
        <v>416.99</v>
      </c>
      <c r="U1560">
        <v>0.1</v>
      </c>
      <c r="V1560" t="s">
        <v>47</v>
      </c>
      <c r="W1560">
        <v>22</v>
      </c>
      <c r="X1560" t="s">
        <v>44</v>
      </c>
      <c r="Y1560" t="s">
        <v>48</v>
      </c>
      <c r="Z1560" t="s">
        <v>49</v>
      </c>
      <c r="AA1560" t="s">
        <v>55</v>
      </c>
    </row>
    <row r="1561" spans="1:27" x14ac:dyDescent="0.25">
      <c r="A1561">
        <v>814</v>
      </c>
      <c r="B1561" t="s">
        <v>2370</v>
      </c>
      <c r="C1561" t="s">
        <v>2374</v>
      </c>
      <c r="D1561">
        <v>4</v>
      </c>
      <c r="E1561" t="s">
        <v>23</v>
      </c>
      <c r="F1561" t="s">
        <v>2384</v>
      </c>
      <c r="G1561" t="s">
        <v>44</v>
      </c>
      <c r="H1561" t="s">
        <v>191</v>
      </c>
      <c r="I1561" t="s">
        <v>2385</v>
      </c>
      <c r="J1561" t="s">
        <v>2104</v>
      </c>
      <c r="K1561" s="7">
        <v>19</v>
      </c>
      <c r="L1561">
        <v>1886</v>
      </c>
      <c r="M1561" t="s">
        <v>4342</v>
      </c>
      <c r="N1561">
        <f>COUNTIFS(Bike_Data[Product Name],Bike_Data[[#This Row],[Product Name]])</f>
        <v>28</v>
      </c>
      <c r="O1561">
        <f>_xlfn.RANK.EQ(Bike_Data[[#This Row],[Product Name Count]],Bike_Data[Product Name Count])</f>
        <v>2595</v>
      </c>
      <c r="P15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61" t="s">
        <v>87</v>
      </c>
      <c r="R1561" t="s">
        <v>37</v>
      </c>
      <c r="S1561">
        <v>1</v>
      </c>
      <c r="T1561">
        <v>489.99</v>
      </c>
      <c r="U1561">
        <v>0.1</v>
      </c>
      <c r="V1561" t="s">
        <v>47</v>
      </c>
      <c r="W1561">
        <v>12</v>
      </c>
      <c r="X1561" t="s">
        <v>44</v>
      </c>
      <c r="Y1561" t="s">
        <v>48</v>
      </c>
      <c r="Z1561" t="s">
        <v>49</v>
      </c>
      <c r="AA1561" t="s">
        <v>55</v>
      </c>
    </row>
    <row r="1562" spans="1:27" x14ac:dyDescent="0.25">
      <c r="A1562">
        <v>814</v>
      </c>
      <c r="B1562" t="s">
        <v>2370</v>
      </c>
      <c r="C1562" t="s">
        <v>2374</v>
      </c>
      <c r="D1562">
        <v>4</v>
      </c>
      <c r="E1562" t="s">
        <v>23</v>
      </c>
      <c r="F1562" t="s">
        <v>2384</v>
      </c>
      <c r="G1562" t="s">
        <v>44</v>
      </c>
      <c r="H1562" t="s">
        <v>191</v>
      </c>
      <c r="I1562" t="s">
        <v>2385</v>
      </c>
      <c r="J1562" t="s">
        <v>1943</v>
      </c>
      <c r="K1562" s="7">
        <v>8</v>
      </c>
      <c r="L1562">
        <v>2807</v>
      </c>
      <c r="M1562" t="s">
        <v>4343</v>
      </c>
      <c r="N1562">
        <f>COUNTIFS(Bike_Data[Product Name],Bike_Data[[#This Row],[Product Name]])</f>
        <v>15</v>
      </c>
      <c r="O1562">
        <f>_xlfn.RANK.EQ(Bike_Data[[#This Row],[Product Name Count]],Bike_Data[Product Name Count])</f>
        <v>4033</v>
      </c>
      <c r="P15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562" t="s">
        <v>87</v>
      </c>
      <c r="R1562" t="s">
        <v>40</v>
      </c>
      <c r="S1562">
        <v>2</v>
      </c>
      <c r="T1562">
        <v>149.99</v>
      </c>
      <c r="U1562">
        <v>0.05</v>
      </c>
      <c r="V1562" t="s">
        <v>47</v>
      </c>
      <c r="W1562">
        <v>21</v>
      </c>
      <c r="X1562" t="s">
        <v>44</v>
      </c>
      <c r="Y1562" t="s">
        <v>48</v>
      </c>
      <c r="Z1562" t="s">
        <v>49</v>
      </c>
      <c r="AA1562" t="s">
        <v>55</v>
      </c>
    </row>
    <row r="1563" spans="1:27" x14ac:dyDescent="0.25">
      <c r="A1563">
        <v>816</v>
      </c>
      <c r="B1563" t="s">
        <v>2374</v>
      </c>
      <c r="C1563" t="s">
        <v>2389</v>
      </c>
      <c r="D1563">
        <v>4</v>
      </c>
      <c r="E1563" t="s">
        <v>23</v>
      </c>
      <c r="F1563" t="s">
        <v>2390</v>
      </c>
      <c r="G1563" t="s">
        <v>44</v>
      </c>
      <c r="H1563" t="s">
        <v>850</v>
      </c>
      <c r="I1563" t="s">
        <v>2391</v>
      </c>
      <c r="J1563" t="s">
        <v>1886</v>
      </c>
      <c r="K1563" s="7">
        <v>25</v>
      </c>
      <c r="L1563">
        <v>1648</v>
      </c>
      <c r="M1563" t="s">
        <v>4342</v>
      </c>
      <c r="N1563">
        <f>COUNTIFS(Bike_Data[Product Name],Bike_Data[[#This Row],[Product Name]])</f>
        <v>45</v>
      </c>
      <c r="O1563">
        <f>_xlfn.RANK.EQ(Bike_Data[[#This Row],[Product Name Count]],Bike_Data[Product Name Count])</f>
        <v>2420</v>
      </c>
      <c r="P15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63" t="s">
        <v>36</v>
      </c>
      <c r="R1563" t="s">
        <v>37</v>
      </c>
      <c r="S1563">
        <v>2</v>
      </c>
      <c r="T1563">
        <v>489.99</v>
      </c>
      <c r="U1563">
        <v>0.2</v>
      </c>
      <c r="V1563" t="s">
        <v>47</v>
      </c>
      <c r="W1563">
        <v>30</v>
      </c>
      <c r="X1563" t="s">
        <v>44</v>
      </c>
      <c r="Y1563" t="s">
        <v>48</v>
      </c>
      <c r="Z1563" t="s">
        <v>49</v>
      </c>
      <c r="AA1563" t="s">
        <v>50</v>
      </c>
    </row>
    <row r="1564" spans="1:27" x14ac:dyDescent="0.25">
      <c r="A1564">
        <v>816</v>
      </c>
      <c r="B1564" t="s">
        <v>2374</v>
      </c>
      <c r="C1564" t="s">
        <v>2389</v>
      </c>
      <c r="D1564">
        <v>4</v>
      </c>
      <c r="E1564" t="s">
        <v>23</v>
      </c>
      <c r="F1564" t="s">
        <v>2390</v>
      </c>
      <c r="G1564" t="s">
        <v>44</v>
      </c>
      <c r="H1564" t="s">
        <v>850</v>
      </c>
      <c r="I1564" t="s">
        <v>2391</v>
      </c>
      <c r="J1564" t="s">
        <v>2029</v>
      </c>
      <c r="K1564" s="7">
        <v>13</v>
      </c>
      <c r="L1564">
        <v>2538</v>
      </c>
      <c r="M1564" t="s">
        <v>4343</v>
      </c>
      <c r="N1564">
        <f>COUNTIFS(Bike_Data[Product Name],Bike_Data[[#This Row],[Product Name]])</f>
        <v>18</v>
      </c>
      <c r="O1564">
        <f>_xlfn.RANK.EQ(Bike_Data[[#This Row],[Product Name Count]],Bike_Data[Product Name Count])</f>
        <v>3778</v>
      </c>
      <c r="P15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564" t="s">
        <v>36</v>
      </c>
      <c r="R1564" t="s">
        <v>37</v>
      </c>
      <c r="S1564">
        <v>2</v>
      </c>
      <c r="T1564">
        <v>599.99</v>
      </c>
      <c r="U1564">
        <v>0.1</v>
      </c>
      <c r="V1564" t="s">
        <v>47</v>
      </c>
      <c r="W1564">
        <v>11</v>
      </c>
      <c r="X1564" t="s">
        <v>44</v>
      </c>
      <c r="Y1564" t="s">
        <v>48</v>
      </c>
      <c r="Z1564" t="s">
        <v>49</v>
      </c>
      <c r="AA1564" t="s">
        <v>50</v>
      </c>
    </row>
    <row r="1565" spans="1:27" x14ac:dyDescent="0.25">
      <c r="A1565">
        <v>817</v>
      </c>
      <c r="B1565" t="s">
        <v>2377</v>
      </c>
      <c r="C1565" t="s">
        <v>2392</v>
      </c>
      <c r="D1565">
        <v>4</v>
      </c>
      <c r="E1565" t="s">
        <v>23</v>
      </c>
      <c r="F1565" t="s">
        <v>2393</v>
      </c>
      <c r="G1565" t="s">
        <v>44</v>
      </c>
      <c r="H1565" t="s">
        <v>635</v>
      </c>
      <c r="I1565" t="s">
        <v>2394</v>
      </c>
      <c r="J1565" t="s">
        <v>1995</v>
      </c>
      <c r="K1565" s="7">
        <v>21</v>
      </c>
      <c r="L1565">
        <v>1763</v>
      </c>
      <c r="M1565" t="s">
        <v>4342</v>
      </c>
      <c r="N1565">
        <f>COUNTIFS(Bike_Data[Product Name],Bike_Data[[#This Row],[Product Name]])</f>
        <v>28</v>
      </c>
      <c r="O1565">
        <f>_xlfn.RANK.EQ(Bike_Data[[#This Row],[Product Name Count]],Bike_Data[Product Name Count])</f>
        <v>2595</v>
      </c>
      <c r="P15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65" t="s">
        <v>1867</v>
      </c>
      <c r="R1565" t="s">
        <v>40</v>
      </c>
      <c r="S1565">
        <v>2</v>
      </c>
      <c r="T1565">
        <v>1499.99</v>
      </c>
      <c r="U1565">
        <v>0.05</v>
      </c>
      <c r="V1565" t="s">
        <v>47</v>
      </c>
      <c r="W1565">
        <v>20</v>
      </c>
      <c r="X1565" t="s">
        <v>44</v>
      </c>
      <c r="Y1565" t="s">
        <v>48</v>
      </c>
      <c r="Z1565" t="s">
        <v>49</v>
      </c>
      <c r="AA1565" t="s">
        <v>55</v>
      </c>
    </row>
    <row r="1566" spans="1:27" x14ac:dyDescent="0.25">
      <c r="A1566">
        <v>817</v>
      </c>
      <c r="B1566" t="s">
        <v>2377</v>
      </c>
      <c r="C1566" t="s">
        <v>2392</v>
      </c>
      <c r="D1566">
        <v>4</v>
      </c>
      <c r="E1566" t="s">
        <v>23</v>
      </c>
      <c r="F1566" t="s">
        <v>2393</v>
      </c>
      <c r="G1566" t="s">
        <v>44</v>
      </c>
      <c r="H1566" t="s">
        <v>635</v>
      </c>
      <c r="I1566" t="s">
        <v>2394</v>
      </c>
      <c r="J1566" t="s">
        <v>2031</v>
      </c>
      <c r="K1566" s="7">
        <v>15</v>
      </c>
      <c r="L1566">
        <v>2321</v>
      </c>
      <c r="M1566" t="s">
        <v>4342</v>
      </c>
      <c r="N1566">
        <f>COUNTIFS(Bike_Data[Product Name],Bike_Data[[#This Row],[Product Name]])</f>
        <v>25</v>
      </c>
      <c r="O1566">
        <f>_xlfn.RANK.EQ(Bike_Data[[#This Row],[Product Name Count]],Bike_Data[Product Name Count])</f>
        <v>2944</v>
      </c>
      <c r="P15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66" t="s">
        <v>70</v>
      </c>
      <c r="R1566" t="s">
        <v>1861</v>
      </c>
      <c r="S1566">
        <v>2</v>
      </c>
      <c r="T1566">
        <v>533.99</v>
      </c>
      <c r="U1566">
        <v>7.0000000000000007E-2</v>
      </c>
      <c r="V1566" t="s">
        <v>47</v>
      </c>
      <c r="W1566">
        <v>3</v>
      </c>
      <c r="X1566" t="s">
        <v>44</v>
      </c>
      <c r="Y1566" t="s">
        <v>48</v>
      </c>
      <c r="Z1566" t="s">
        <v>49</v>
      </c>
      <c r="AA1566" t="s">
        <v>55</v>
      </c>
    </row>
    <row r="1567" spans="1:27" x14ac:dyDescent="0.25">
      <c r="A1567">
        <v>817</v>
      </c>
      <c r="B1567" t="s">
        <v>2377</v>
      </c>
      <c r="C1567" t="s">
        <v>2392</v>
      </c>
      <c r="D1567">
        <v>4</v>
      </c>
      <c r="E1567" t="s">
        <v>23</v>
      </c>
      <c r="F1567" t="s">
        <v>2393</v>
      </c>
      <c r="G1567" t="s">
        <v>44</v>
      </c>
      <c r="H1567" t="s">
        <v>635</v>
      </c>
      <c r="I1567" t="s">
        <v>2394</v>
      </c>
      <c r="J1567" t="s">
        <v>1856</v>
      </c>
      <c r="K1567" s="7">
        <v>14</v>
      </c>
      <c r="L1567">
        <v>2426</v>
      </c>
      <c r="M1567" t="s">
        <v>4343</v>
      </c>
      <c r="N1567">
        <f>COUNTIFS(Bike_Data[Product Name],Bike_Data[[#This Row],[Product Name]])</f>
        <v>21</v>
      </c>
      <c r="O1567">
        <f>_xlfn.RANK.EQ(Bike_Data[[#This Row],[Product Name Count]],Bike_Data[Product Name Count])</f>
        <v>3437</v>
      </c>
      <c r="P15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67" t="s">
        <v>87</v>
      </c>
      <c r="R1567" t="s">
        <v>1857</v>
      </c>
      <c r="S1567">
        <v>1</v>
      </c>
      <c r="T1567">
        <v>329.99</v>
      </c>
      <c r="U1567">
        <v>0.05</v>
      </c>
      <c r="V1567" t="s">
        <v>47</v>
      </c>
      <c r="W1567">
        <v>6</v>
      </c>
      <c r="X1567" t="s">
        <v>44</v>
      </c>
      <c r="Y1567" t="s">
        <v>48</v>
      </c>
      <c r="Z1567" t="s">
        <v>49</v>
      </c>
      <c r="AA1567" t="s">
        <v>55</v>
      </c>
    </row>
    <row r="1568" spans="1:27" x14ac:dyDescent="0.25">
      <c r="A1568">
        <v>818</v>
      </c>
      <c r="B1568" t="s">
        <v>2377</v>
      </c>
      <c r="C1568" t="s">
        <v>2392</v>
      </c>
      <c r="D1568">
        <v>4</v>
      </c>
      <c r="E1568" t="s">
        <v>23</v>
      </c>
      <c r="F1568" t="s">
        <v>2395</v>
      </c>
      <c r="G1568" t="s">
        <v>44</v>
      </c>
      <c r="H1568" t="s">
        <v>1047</v>
      </c>
      <c r="I1568" t="s">
        <v>2396</v>
      </c>
      <c r="J1568" t="s">
        <v>165</v>
      </c>
      <c r="K1568" s="7">
        <v>57</v>
      </c>
      <c r="L1568">
        <v>1316</v>
      </c>
      <c r="M1568" t="s">
        <v>4341</v>
      </c>
      <c r="N1568">
        <f>COUNTIFS(Bike_Data[Product Name],Bike_Data[[#This Row],[Product Name]])</f>
        <v>78</v>
      </c>
      <c r="O1568">
        <f>_xlfn.RANK.EQ(Bike_Data[[#This Row],[Product Name Count]],Bike_Data[Product Name Count])</f>
        <v>2170</v>
      </c>
      <c r="P15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568" t="s">
        <v>36</v>
      </c>
      <c r="R1568" t="s">
        <v>69</v>
      </c>
      <c r="S1568">
        <v>2</v>
      </c>
      <c r="T1568">
        <v>449</v>
      </c>
      <c r="U1568">
        <v>0.05</v>
      </c>
      <c r="V1568" t="s">
        <v>47</v>
      </c>
      <c r="W1568">
        <v>15</v>
      </c>
      <c r="X1568" t="s">
        <v>44</v>
      </c>
      <c r="Y1568" t="s">
        <v>48</v>
      </c>
      <c r="Z1568" t="s">
        <v>49</v>
      </c>
      <c r="AA1568" t="s">
        <v>50</v>
      </c>
    </row>
    <row r="1569" spans="1:27" x14ac:dyDescent="0.25">
      <c r="A1569">
        <v>818</v>
      </c>
      <c r="B1569" t="s">
        <v>2377</v>
      </c>
      <c r="C1569" t="s">
        <v>2392</v>
      </c>
      <c r="D1569">
        <v>4</v>
      </c>
      <c r="E1569" t="s">
        <v>23</v>
      </c>
      <c r="F1569" t="s">
        <v>2395</v>
      </c>
      <c r="G1569" t="s">
        <v>44</v>
      </c>
      <c r="H1569" t="s">
        <v>1047</v>
      </c>
      <c r="I1569" t="s">
        <v>2396</v>
      </c>
      <c r="J1569" t="s">
        <v>1869</v>
      </c>
      <c r="K1569" s="7">
        <v>21</v>
      </c>
      <c r="L1569">
        <v>1763</v>
      </c>
      <c r="M1569" t="s">
        <v>4342</v>
      </c>
      <c r="N1569">
        <f>COUNTIFS(Bike_Data[Product Name],Bike_Data[[#This Row],[Product Name]])</f>
        <v>28</v>
      </c>
      <c r="O1569">
        <f>_xlfn.RANK.EQ(Bike_Data[[#This Row],[Product Name Count]],Bike_Data[Product Name Count])</f>
        <v>2595</v>
      </c>
      <c r="P15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69" t="s">
        <v>70</v>
      </c>
      <c r="R1569" t="s">
        <v>1861</v>
      </c>
      <c r="S1569">
        <v>1</v>
      </c>
      <c r="T1569">
        <v>551.99</v>
      </c>
      <c r="U1569">
        <v>0.05</v>
      </c>
      <c r="V1569" t="s">
        <v>47</v>
      </c>
      <c r="W1569">
        <v>1</v>
      </c>
      <c r="X1569" t="s">
        <v>44</v>
      </c>
      <c r="Y1569" t="s">
        <v>48</v>
      </c>
      <c r="Z1569" t="s">
        <v>49</v>
      </c>
      <c r="AA1569" t="s">
        <v>50</v>
      </c>
    </row>
    <row r="1570" spans="1:27" x14ac:dyDescent="0.25">
      <c r="A1570">
        <v>818</v>
      </c>
      <c r="B1570" t="s">
        <v>2377</v>
      </c>
      <c r="C1570" t="s">
        <v>2392</v>
      </c>
      <c r="D1570">
        <v>4</v>
      </c>
      <c r="E1570" t="s">
        <v>23</v>
      </c>
      <c r="F1570" t="s">
        <v>2395</v>
      </c>
      <c r="G1570" t="s">
        <v>44</v>
      </c>
      <c r="H1570" t="s">
        <v>1047</v>
      </c>
      <c r="I1570" t="s">
        <v>2396</v>
      </c>
      <c r="J1570" t="s">
        <v>1995</v>
      </c>
      <c r="K1570" s="7">
        <v>21</v>
      </c>
      <c r="L1570">
        <v>1763</v>
      </c>
      <c r="M1570" t="s">
        <v>4342</v>
      </c>
      <c r="N1570">
        <f>COUNTIFS(Bike_Data[Product Name],Bike_Data[[#This Row],[Product Name]])</f>
        <v>28</v>
      </c>
      <c r="O1570">
        <f>_xlfn.RANK.EQ(Bike_Data[[#This Row],[Product Name Count]],Bike_Data[Product Name Count])</f>
        <v>2595</v>
      </c>
      <c r="P15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70" t="s">
        <v>1867</v>
      </c>
      <c r="R1570" t="s">
        <v>40</v>
      </c>
      <c r="S1570">
        <v>2</v>
      </c>
      <c r="T1570">
        <v>1499.99</v>
      </c>
      <c r="U1570">
        <v>0.05</v>
      </c>
      <c r="V1570" t="s">
        <v>47</v>
      </c>
      <c r="W1570">
        <v>20</v>
      </c>
      <c r="X1570" t="s">
        <v>44</v>
      </c>
      <c r="Y1570" t="s">
        <v>48</v>
      </c>
      <c r="Z1570" t="s">
        <v>49</v>
      </c>
      <c r="AA1570" t="s">
        <v>50</v>
      </c>
    </row>
    <row r="1571" spans="1:27" x14ac:dyDescent="0.25">
      <c r="A1571">
        <v>818</v>
      </c>
      <c r="B1571" t="s">
        <v>2377</v>
      </c>
      <c r="C1571" t="s">
        <v>2392</v>
      </c>
      <c r="D1571">
        <v>4</v>
      </c>
      <c r="E1571" t="s">
        <v>23</v>
      </c>
      <c r="F1571" t="s">
        <v>2395</v>
      </c>
      <c r="G1571" t="s">
        <v>44</v>
      </c>
      <c r="H1571" t="s">
        <v>1047</v>
      </c>
      <c r="I1571" t="s">
        <v>2396</v>
      </c>
      <c r="J1571" t="s">
        <v>2129</v>
      </c>
      <c r="K1571" s="7">
        <v>10</v>
      </c>
      <c r="L1571">
        <v>2730</v>
      </c>
      <c r="M1571" t="s">
        <v>4343</v>
      </c>
      <c r="N1571">
        <f>COUNTIFS(Bike_Data[Product Name],Bike_Data[[#This Row],[Product Name]])</f>
        <v>16</v>
      </c>
      <c r="O1571">
        <f>_xlfn.RANK.EQ(Bike_Data[[#This Row],[Product Name Count]],Bike_Data[Product Name Count])</f>
        <v>3937</v>
      </c>
      <c r="P15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571" t="s">
        <v>39</v>
      </c>
      <c r="R1571" t="s">
        <v>1857</v>
      </c>
      <c r="S1571">
        <v>2</v>
      </c>
      <c r="T1571">
        <v>539.99</v>
      </c>
      <c r="U1571">
        <v>7.0000000000000007E-2</v>
      </c>
      <c r="V1571" t="s">
        <v>47</v>
      </c>
      <c r="W1571">
        <v>24</v>
      </c>
      <c r="X1571" t="s">
        <v>44</v>
      </c>
      <c r="Y1571" t="s">
        <v>48</v>
      </c>
      <c r="Z1571" t="s">
        <v>49</v>
      </c>
      <c r="AA1571" t="s">
        <v>50</v>
      </c>
    </row>
    <row r="1572" spans="1:27" x14ac:dyDescent="0.25">
      <c r="A1572">
        <v>820</v>
      </c>
      <c r="B1572" t="s">
        <v>2389</v>
      </c>
      <c r="C1572" t="s">
        <v>2392</v>
      </c>
      <c r="D1572">
        <v>4</v>
      </c>
      <c r="E1572" t="s">
        <v>23</v>
      </c>
      <c r="F1572" t="s">
        <v>2399</v>
      </c>
      <c r="G1572" t="s">
        <v>44</v>
      </c>
      <c r="H1572" t="s">
        <v>220</v>
      </c>
      <c r="I1572" t="s">
        <v>2400</v>
      </c>
      <c r="J1572" t="s">
        <v>2008</v>
      </c>
      <c r="K1572" s="7">
        <v>23</v>
      </c>
      <c r="L1572">
        <v>1673</v>
      </c>
      <c r="M1572" t="s">
        <v>4342</v>
      </c>
      <c r="N1572">
        <f>COUNTIFS(Bike_Data[Product Name],Bike_Data[[#This Row],[Product Name]])</f>
        <v>34</v>
      </c>
      <c r="O1572">
        <f>_xlfn.RANK.EQ(Bike_Data[[#This Row],[Product Name Count]],Bike_Data[Product Name Count])</f>
        <v>2500</v>
      </c>
      <c r="P15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72" t="s">
        <v>70</v>
      </c>
      <c r="R1572" t="s">
        <v>1861</v>
      </c>
      <c r="S1572">
        <v>1</v>
      </c>
      <c r="T1572">
        <v>416.99</v>
      </c>
      <c r="U1572">
        <v>0.05</v>
      </c>
      <c r="V1572" t="s">
        <v>47</v>
      </c>
      <c r="W1572">
        <v>29</v>
      </c>
      <c r="X1572" t="s">
        <v>44</v>
      </c>
      <c r="Y1572" t="s">
        <v>48</v>
      </c>
      <c r="Z1572" t="s">
        <v>49</v>
      </c>
      <c r="AA1572" t="s">
        <v>55</v>
      </c>
    </row>
    <row r="1573" spans="1:27" x14ac:dyDescent="0.25">
      <c r="A1573">
        <v>821</v>
      </c>
      <c r="B1573" t="s">
        <v>2389</v>
      </c>
      <c r="C1573" t="s">
        <v>2401</v>
      </c>
      <c r="D1573">
        <v>4</v>
      </c>
      <c r="E1573" t="s">
        <v>23</v>
      </c>
      <c r="F1573" t="s">
        <v>2402</v>
      </c>
      <c r="G1573" t="s">
        <v>44</v>
      </c>
      <c r="H1573" t="s">
        <v>366</v>
      </c>
      <c r="I1573" t="s">
        <v>2403</v>
      </c>
      <c r="J1573" t="s">
        <v>114</v>
      </c>
      <c r="K1573" s="7">
        <v>73</v>
      </c>
      <c r="L1573">
        <v>529</v>
      </c>
      <c r="M1573" t="s">
        <v>4340</v>
      </c>
      <c r="N1573">
        <f>COUNTIFS(Bike_Data[Product Name],Bike_Data[[#This Row],[Product Name]])</f>
        <v>110</v>
      </c>
      <c r="O1573">
        <f>_xlfn.RANK.EQ(Bike_Data[[#This Row],[Product Name Count]],Bike_Data[Product Name Count])</f>
        <v>752</v>
      </c>
      <c r="P15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573" t="s">
        <v>39</v>
      </c>
      <c r="R1573" t="s">
        <v>30</v>
      </c>
      <c r="S1573">
        <v>1</v>
      </c>
      <c r="T1573">
        <v>469.99</v>
      </c>
      <c r="U1573">
        <v>0.2</v>
      </c>
      <c r="V1573" t="s">
        <v>47</v>
      </c>
      <c r="W1573">
        <v>11</v>
      </c>
      <c r="X1573" t="s">
        <v>44</v>
      </c>
      <c r="Y1573" t="s">
        <v>48</v>
      </c>
      <c r="Z1573" t="s">
        <v>49</v>
      </c>
      <c r="AA1573" t="s">
        <v>55</v>
      </c>
    </row>
    <row r="1574" spans="1:27" x14ac:dyDescent="0.25">
      <c r="A1574">
        <v>821</v>
      </c>
      <c r="B1574" t="s">
        <v>2389</v>
      </c>
      <c r="C1574" t="s">
        <v>2401</v>
      </c>
      <c r="D1574">
        <v>4</v>
      </c>
      <c r="E1574" t="s">
        <v>23</v>
      </c>
      <c r="F1574" t="s">
        <v>2402</v>
      </c>
      <c r="G1574" t="s">
        <v>44</v>
      </c>
      <c r="H1574" t="s">
        <v>366</v>
      </c>
      <c r="I1574" t="s">
        <v>2403</v>
      </c>
      <c r="J1574" t="s">
        <v>1886</v>
      </c>
      <c r="K1574" s="7">
        <v>25</v>
      </c>
      <c r="L1574">
        <v>1648</v>
      </c>
      <c r="M1574" t="s">
        <v>4342</v>
      </c>
      <c r="N1574">
        <f>COUNTIFS(Bike_Data[Product Name],Bike_Data[[#This Row],[Product Name]])</f>
        <v>45</v>
      </c>
      <c r="O1574">
        <f>_xlfn.RANK.EQ(Bike_Data[[#This Row],[Product Name Count]],Bike_Data[Product Name Count])</f>
        <v>2420</v>
      </c>
      <c r="P15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74" t="s">
        <v>70</v>
      </c>
      <c r="R1574" t="s">
        <v>37</v>
      </c>
      <c r="S1574">
        <v>1</v>
      </c>
      <c r="T1574">
        <v>489.99</v>
      </c>
      <c r="U1574">
        <v>7.0000000000000007E-2</v>
      </c>
      <c r="V1574" t="s">
        <v>47</v>
      </c>
      <c r="W1574">
        <v>12</v>
      </c>
      <c r="X1574" t="s">
        <v>44</v>
      </c>
      <c r="Y1574" t="s">
        <v>48</v>
      </c>
      <c r="Z1574" t="s">
        <v>49</v>
      </c>
      <c r="AA1574" t="s">
        <v>55</v>
      </c>
    </row>
    <row r="1575" spans="1:27" x14ac:dyDescent="0.25">
      <c r="A1575">
        <v>821</v>
      </c>
      <c r="B1575" t="s">
        <v>2389</v>
      </c>
      <c r="C1575" t="s">
        <v>2401</v>
      </c>
      <c r="D1575">
        <v>4</v>
      </c>
      <c r="E1575" t="s">
        <v>23</v>
      </c>
      <c r="F1575" t="s">
        <v>2402</v>
      </c>
      <c r="G1575" t="s">
        <v>44</v>
      </c>
      <c r="H1575" t="s">
        <v>366</v>
      </c>
      <c r="I1575" t="s">
        <v>2403</v>
      </c>
      <c r="J1575" t="s">
        <v>2008</v>
      </c>
      <c r="K1575" s="7">
        <v>23</v>
      </c>
      <c r="L1575">
        <v>1673</v>
      </c>
      <c r="M1575" t="s">
        <v>4342</v>
      </c>
      <c r="N1575">
        <f>COUNTIFS(Bike_Data[Product Name],Bike_Data[[#This Row],[Product Name]])</f>
        <v>34</v>
      </c>
      <c r="O1575">
        <f>_xlfn.RANK.EQ(Bike_Data[[#This Row],[Product Name Count]],Bike_Data[Product Name Count])</f>
        <v>2500</v>
      </c>
      <c r="P15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75" t="s">
        <v>70</v>
      </c>
      <c r="R1575" t="s">
        <v>1861</v>
      </c>
      <c r="S1575">
        <v>1</v>
      </c>
      <c r="T1575">
        <v>416.99</v>
      </c>
      <c r="U1575">
        <v>0.05</v>
      </c>
      <c r="V1575" t="s">
        <v>47</v>
      </c>
      <c r="W1575">
        <v>29</v>
      </c>
      <c r="X1575" t="s">
        <v>44</v>
      </c>
      <c r="Y1575" t="s">
        <v>48</v>
      </c>
      <c r="Z1575" t="s">
        <v>49</v>
      </c>
      <c r="AA1575" t="s">
        <v>55</v>
      </c>
    </row>
    <row r="1576" spans="1:27" x14ac:dyDescent="0.25">
      <c r="A1576">
        <v>821</v>
      </c>
      <c r="B1576" t="s">
        <v>2389</v>
      </c>
      <c r="C1576" t="s">
        <v>2401</v>
      </c>
      <c r="D1576">
        <v>4</v>
      </c>
      <c r="E1576" t="s">
        <v>23</v>
      </c>
      <c r="F1576" t="s">
        <v>2402</v>
      </c>
      <c r="G1576" t="s">
        <v>44</v>
      </c>
      <c r="H1576" t="s">
        <v>366</v>
      </c>
      <c r="I1576" t="s">
        <v>2403</v>
      </c>
      <c r="J1576" t="s">
        <v>1957</v>
      </c>
      <c r="K1576" s="7">
        <v>16</v>
      </c>
      <c r="L1576">
        <v>2161</v>
      </c>
      <c r="M1576" t="s">
        <v>4342</v>
      </c>
      <c r="N1576">
        <f>COUNTIFS(Bike_Data[Product Name],Bike_Data[[#This Row],[Product Name]])</f>
        <v>22</v>
      </c>
      <c r="O1576">
        <f>_xlfn.RANK.EQ(Bike_Data[[#This Row],[Product Name Count]],Bike_Data[Product Name Count])</f>
        <v>3283</v>
      </c>
      <c r="P15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76" t="s">
        <v>36</v>
      </c>
      <c r="R1576" t="s">
        <v>37</v>
      </c>
      <c r="S1576">
        <v>2</v>
      </c>
      <c r="T1576">
        <v>659.99</v>
      </c>
      <c r="U1576">
        <v>0.2</v>
      </c>
      <c r="V1576" t="s">
        <v>47</v>
      </c>
      <c r="W1576">
        <v>6</v>
      </c>
      <c r="X1576" t="s">
        <v>44</v>
      </c>
      <c r="Y1576" t="s">
        <v>48</v>
      </c>
      <c r="Z1576" t="s">
        <v>49</v>
      </c>
      <c r="AA1576" t="s">
        <v>55</v>
      </c>
    </row>
    <row r="1577" spans="1:27" x14ac:dyDescent="0.25">
      <c r="A1577">
        <v>822</v>
      </c>
      <c r="B1577" t="s">
        <v>2404</v>
      </c>
      <c r="C1577" t="s">
        <v>2405</v>
      </c>
      <c r="D1577">
        <v>4</v>
      </c>
      <c r="E1577" t="s">
        <v>23</v>
      </c>
      <c r="F1577" t="s">
        <v>2406</v>
      </c>
      <c r="G1577" t="s">
        <v>44</v>
      </c>
      <c r="H1577" t="s">
        <v>268</v>
      </c>
      <c r="I1577" t="s">
        <v>2407</v>
      </c>
      <c r="J1577" t="s">
        <v>1875</v>
      </c>
      <c r="K1577" s="7">
        <v>18</v>
      </c>
      <c r="L1577">
        <v>2019</v>
      </c>
      <c r="M1577" t="s">
        <v>4342</v>
      </c>
      <c r="N1577">
        <f>COUNTIFS(Bike_Data[Product Name],Bike_Data[[#This Row],[Product Name]])</f>
        <v>22</v>
      </c>
      <c r="O1577">
        <f>_xlfn.RANK.EQ(Bike_Data[[#This Row],[Product Name Count]],Bike_Data[Product Name Count])</f>
        <v>3283</v>
      </c>
      <c r="P15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77" t="s">
        <v>36</v>
      </c>
      <c r="R1577" t="s">
        <v>1861</v>
      </c>
      <c r="S1577">
        <v>1</v>
      </c>
      <c r="T1577">
        <v>619.99</v>
      </c>
      <c r="U1577">
        <v>0.2</v>
      </c>
      <c r="V1577" t="s">
        <v>47</v>
      </c>
      <c r="W1577">
        <v>1</v>
      </c>
      <c r="X1577" t="s">
        <v>44</v>
      </c>
      <c r="Y1577" t="s">
        <v>48</v>
      </c>
      <c r="Z1577" t="s">
        <v>49</v>
      </c>
      <c r="AA1577" t="s">
        <v>55</v>
      </c>
    </row>
    <row r="1578" spans="1:27" x14ac:dyDescent="0.25">
      <c r="A1578">
        <v>822</v>
      </c>
      <c r="B1578" t="s">
        <v>2404</v>
      </c>
      <c r="C1578" t="s">
        <v>2405</v>
      </c>
      <c r="D1578">
        <v>4</v>
      </c>
      <c r="E1578" t="s">
        <v>23</v>
      </c>
      <c r="F1578" t="s">
        <v>2406</v>
      </c>
      <c r="G1578" t="s">
        <v>44</v>
      </c>
      <c r="H1578" t="s">
        <v>268</v>
      </c>
      <c r="I1578" t="s">
        <v>2407</v>
      </c>
      <c r="J1578" t="s">
        <v>1866</v>
      </c>
      <c r="K1578" s="7">
        <v>10</v>
      </c>
      <c r="L1578">
        <v>2730</v>
      </c>
      <c r="M1578" t="s">
        <v>4343</v>
      </c>
      <c r="N1578">
        <f>COUNTIFS(Bike_Data[Product Name],Bike_Data[[#This Row],[Product Name]])</f>
        <v>17</v>
      </c>
      <c r="O1578">
        <f>_xlfn.RANK.EQ(Bike_Data[[#This Row],[Product Name Count]],Bike_Data[Product Name Count])</f>
        <v>3886</v>
      </c>
      <c r="P15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578" t="s">
        <v>1867</v>
      </c>
      <c r="R1578" t="s">
        <v>30</v>
      </c>
      <c r="S1578">
        <v>1</v>
      </c>
      <c r="T1578">
        <v>749.99</v>
      </c>
      <c r="U1578">
        <v>0.05</v>
      </c>
      <c r="V1578" t="s">
        <v>47</v>
      </c>
      <c r="W1578">
        <v>19</v>
      </c>
      <c r="X1578" t="s">
        <v>44</v>
      </c>
      <c r="Y1578" t="s">
        <v>48</v>
      </c>
      <c r="Z1578" t="s">
        <v>49</v>
      </c>
      <c r="AA1578" t="s">
        <v>55</v>
      </c>
    </row>
    <row r="1579" spans="1:27" x14ac:dyDescent="0.25">
      <c r="A1579">
        <v>825</v>
      </c>
      <c r="B1579" t="s">
        <v>2392</v>
      </c>
      <c r="C1579" t="s">
        <v>2405</v>
      </c>
      <c r="D1579">
        <v>4</v>
      </c>
      <c r="E1579" t="s">
        <v>23</v>
      </c>
      <c r="F1579" t="s">
        <v>2413</v>
      </c>
      <c r="G1579" t="s">
        <v>44</v>
      </c>
      <c r="H1579" t="s">
        <v>283</v>
      </c>
      <c r="I1579" t="s">
        <v>2414</v>
      </c>
      <c r="J1579" t="s">
        <v>165</v>
      </c>
      <c r="K1579" s="7">
        <v>57</v>
      </c>
      <c r="L1579">
        <v>1316</v>
      </c>
      <c r="M1579" t="s">
        <v>4341</v>
      </c>
      <c r="N1579">
        <f>COUNTIFS(Bike_Data[Product Name],Bike_Data[[#This Row],[Product Name]])</f>
        <v>78</v>
      </c>
      <c r="O1579">
        <f>_xlfn.RANK.EQ(Bike_Data[[#This Row],[Product Name Count]],Bike_Data[Product Name Count])</f>
        <v>2170</v>
      </c>
      <c r="P15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579" t="s">
        <v>36</v>
      </c>
      <c r="R1579" t="s">
        <v>69</v>
      </c>
      <c r="S1579">
        <v>1</v>
      </c>
      <c r="T1579">
        <v>449</v>
      </c>
      <c r="U1579">
        <v>0.1</v>
      </c>
      <c r="V1579" t="s">
        <v>47</v>
      </c>
      <c r="W1579">
        <v>15</v>
      </c>
      <c r="X1579" t="s">
        <v>44</v>
      </c>
      <c r="Y1579" t="s">
        <v>48</v>
      </c>
      <c r="Z1579" t="s">
        <v>49</v>
      </c>
      <c r="AA1579" t="s">
        <v>55</v>
      </c>
    </row>
    <row r="1580" spans="1:27" x14ac:dyDescent="0.25">
      <c r="A1580">
        <v>825</v>
      </c>
      <c r="B1580" t="s">
        <v>2392</v>
      </c>
      <c r="C1580" t="s">
        <v>2405</v>
      </c>
      <c r="D1580">
        <v>4</v>
      </c>
      <c r="E1580" t="s">
        <v>23</v>
      </c>
      <c r="F1580" t="s">
        <v>2413</v>
      </c>
      <c r="G1580" t="s">
        <v>44</v>
      </c>
      <c r="H1580" t="s">
        <v>283</v>
      </c>
      <c r="I1580" t="s">
        <v>2414</v>
      </c>
      <c r="J1580" t="s">
        <v>1881</v>
      </c>
      <c r="K1580" s="7">
        <v>14</v>
      </c>
      <c r="L1580">
        <v>2426</v>
      </c>
      <c r="M1580" t="s">
        <v>4343</v>
      </c>
      <c r="N1580">
        <f>COUNTIFS(Bike_Data[Product Name],Bike_Data[[#This Row],[Product Name]])</f>
        <v>22</v>
      </c>
      <c r="O1580">
        <f>_xlfn.RANK.EQ(Bike_Data[[#This Row],[Product Name Count]],Bike_Data[Product Name Count])</f>
        <v>3283</v>
      </c>
      <c r="P15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80" t="s">
        <v>39</v>
      </c>
      <c r="R1580" t="s">
        <v>30</v>
      </c>
      <c r="S1580">
        <v>2</v>
      </c>
      <c r="T1580">
        <v>999.99</v>
      </c>
      <c r="U1580">
        <v>0.2</v>
      </c>
      <c r="V1580" t="s">
        <v>47</v>
      </c>
      <c r="W1580">
        <v>17</v>
      </c>
      <c r="X1580" t="s">
        <v>44</v>
      </c>
      <c r="Y1580" t="s">
        <v>48</v>
      </c>
      <c r="Z1580" t="s">
        <v>49</v>
      </c>
      <c r="AA1580" t="s">
        <v>55</v>
      </c>
    </row>
    <row r="1581" spans="1:27" x14ac:dyDescent="0.25">
      <c r="A1581">
        <v>826</v>
      </c>
      <c r="B1581" t="s">
        <v>2392</v>
      </c>
      <c r="C1581" t="s">
        <v>2410</v>
      </c>
      <c r="D1581">
        <v>4</v>
      </c>
      <c r="E1581" t="s">
        <v>23</v>
      </c>
      <c r="F1581" t="s">
        <v>2415</v>
      </c>
      <c r="G1581" t="s">
        <v>44</v>
      </c>
      <c r="H1581" t="s">
        <v>409</v>
      </c>
      <c r="I1581" t="s">
        <v>2416</v>
      </c>
      <c r="J1581" t="s">
        <v>2003</v>
      </c>
      <c r="K1581" s="7">
        <v>22</v>
      </c>
      <c r="L1581">
        <v>1719</v>
      </c>
      <c r="M1581" t="s">
        <v>4342</v>
      </c>
      <c r="N1581">
        <f>COUNTIFS(Bike_Data[Product Name],Bike_Data[[#This Row],[Product Name]])</f>
        <v>32</v>
      </c>
      <c r="O1581">
        <f>_xlfn.RANK.EQ(Bike_Data[[#This Row],[Product Name Count]],Bike_Data[Product Name Count])</f>
        <v>2534</v>
      </c>
      <c r="P15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81" t="s">
        <v>39</v>
      </c>
      <c r="R1581" t="s">
        <v>1857</v>
      </c>
      <c r="S1581">
        <v>2</v>
      </c>
      <c r="T1581">
        <v>869.99</v>
      </c>
      <c r="U1581">
        <v>0.2</v>
      </c>
      <c r="V1581" t="s">
        <v>47</v>
      </c>
      <c r="W1581">
        <v>13</v>
      </c>
      <c r="X1581" t="s">
        <v>44</v>
      </c>
      <c r="Y1581" t="s">
        <v>48</v>
      </c>
      <c r="Z1581" t="s">
        <v>49</v>
      </c>
      <c r="AA1581" t="s">
        <v>50</v>
      </c>
    </row>
    <row r="1582" spans="1:27" x14ac:dyDescent="0.25">
      <c r="A1582">
        <v>826</v>
      </c>
      <c r="B1582" t="s">
        <v>2392</v>
      </c>
      <c r="C1582" t="s">
        <v>2410</v>
      </c>
      <c r="D1582">
        <v>4</v>
      </c>
      <c r="E1582" t="s">
        <v>23</v>
      </c>
      <c r="F1582" t="s">
        <v>2415</v>
      </c>
      <c r="G1582" t="s">
        <v>44</v>
      </c>
      <c r="H1582" t="s">
        <v>409</v>
      </c>
      <c r="I1582" t="s">
        <v>2416</v>
      </c>
      <c r="J1582" t="s">
        <v>2236</v>
      </c>
      <c r="K1582" s="7">
        <v>19</v>
      </c>
      <c r="L1582">
        <v>1886</v>
      </c>
      <c r="M1582" t="s">
        <v>4342</v>
      </c>
      <c r="N1582">
        <f>COUNTIFS(Bike_Data[Product Name],Bike_Data[[#This Row],[Product Name]])</f>
        <v>29</v>
      </c>
      <c r="O1582">
        <f>_xlfn.RANK.EQ(Bike_Data[[#This Row],[Product Name Count]],Bike_Data[Product Name Count])</f>
        <v>2566</v>
      </c>
      <c r="P15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82" t="s">
        <v>39</v>
      </c>
      <c r="R1582" t="s">
        <v>30</v>
      </c>
      <c r="S1582">
        <v>1</v>
      </c>
      <c r="T1582">
        <v>832.99</v>
      </c>
      <c r="U1582">
        <v>0.1</v>
      </c>
      <c r="V1582" t="s">
        <v>47</v>
      </c>
      <c r="W1582">
        <v>15</v>
      </c>
      <c r="X1582" t="s">
        <v>44</v>
      </c>
      <c r="Y1582" t="s">
        <v>48</v>
      </c>
      <c r="Z1582" t="s">
        <v>49</v>
      </c>
      <c r="AA1582" t="s">
        <v>50</v>
      </c>
    </row>
    <row r="1583" spans="1:27" x14ac:dyDescent="0.25">
      <c r="A1583">
        <v>827</v>
      </c>
      <c r="B1583" t="s">
        <v>2392</v>
      </c>
      <c r="C1583" t="s">
        <v>2410</v>
      </c>
      <c r="D1583">
        <v>4</v>
      </c>
      <c r="E1583" t="s">
        <v>23</v>
      </c>
      <c r="F1583" t="s">
        <v>2417</v>
      </c>
      <c r="G1583" t="s">
        <v>44</v>
      </c>
      <c r="H1583" t="s">
        <v>153</v>
      </c>
      <c r="I1583" t="s">
        <v>2418</v>
      </c>
      <c r="J1583" t="s">
        <v>2002</v>
      </c>
      <c r="K1583" s="7">
        <v>18</v>
      </c>
      <c r="L1583">
        <v>2019</v>
      </c>
      <c r="M1583" t="s">
        <v>4342</v>
      </c>
      <c r="N1583">
        <f>COUNTIFS(Bike_Data[Product Name],Bike_Data[[#This Row],[Product Name]])</f>
        <v>26</v>
      </c>
      <c r="O1583">
        <f>_xlfn.RANK.EQ(Bike_Data[[#This Row],[Product Name Count]],Bike_Data[Product Name Count])</f>
        <v>2762</v>
      </c>
      <c r="P15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83" t="s">
        <v>39</v>
      </c>
      <c r="R1583" t="s">
        <v>30</v>
      </c>
      <c r="S1583">
        <v>1</v>
      </c>
      <c r="T1583">
        <v>2499.9899999999998</v>
      </c>
      <c r="U1583">
        <v>0.2</v>
      </c>
      <c r="V1583" t="s">
        <v>47</v>
      </c>
      <c r="W1583">
        <v>25</v>
      </c>
      <c r="X1583" t="s">
        <v>44</v>
      </c>
      <c r="Y1583" t="s">
        <v>48</v>
      </c>
      <c r="Z1583" t="s">
        <v>49</v>
      </c>
      <c r="AA1583" t="s">
        <v>55</v>
      </c>
    </row>
    <row r="1584" spans="1:27" x14ac:dyDescent="0.25">
      <c r="A1584">
        <v>827</v>
      </c>
      <c r="B1584" t="s">
        <v>2392</v>
      </c>
      <c r="C1584" t="s">
        <v>2410</v>
      </c>
      <c r="D1584">
        <v>4</v>
      </c>
      <c r="E1584" t="s">
        <v>23</v>
      </c>
      <c r="F1584" t="s">
        <v>2417</v>
      </c>
      <c r="G1584" t="s">
        <v>44</v>
      </c>
      <c r="H1584" t="s">
        <v>153</v>
      </c>
      <c r="I1584" t="s">
        <v>2418</v>
      </c>
      <c r="J1584" t="s">
        <v>1930</v>
      </c>
      <c r="K1584" s="7">
        <v>20</v>
      </c>
      <c r="L1584">
        <v>1826</v>
      </c>
      <c r="M1584" t="s">
        <v>4342</v>
      </c>
      <c r="N1584">
        <f>COUNTIFS(Bike_Data[Product Name],Bike_Data[[#This Row],[Product Name]])</f>
        <v>25</v>
      </c>
      <c r="O1584">
        <f>_xlfn.RANK.EQ(Bike_Data[[#This Row],[Product Name Count]],Bike_Data[Product Name Count])</f>
        <v>2944</v>
      </c>
      <c r="P15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84" t="s">
        <v>39</v>
      </c>
      <c r="R1584" t="s">
        <v>40</v>
      </c>
      <c r="S1584">
        <v>1</v>
      </c>
      <c r="T1584">
        <v>5299.99</v>
      </c>
      <c r="U1584">
        <v>0.05</v>
      </c>
      <c r="V1584" t="s">
        <v>47</v>
      </c>
      <c r="W1584">
        <v>2</v>
      </c>
      <c r="X1584" t="s">
        <v>44</v>
      </c>
      <c r="Y1584" t="s">
        <v>48</v>
      </c>
      <c r="Z1584" t="s">
        <v>49</v>
      </c>
      <c r="AA1584" t="s">
        <v>55</v>
      </c>
    </row>
    <row r="1585" spans="1:27" x14ac:dyDescent="0.25">
      <c r="A1585">
        <v>827</v>
      </c>
      <c r="B1585" t="s">
        <v>2392</v>
      </c>
      <c r="C1585" t="s">
        <v>2410</v>
      </c>
      <c r="D1585">
        <v>4</v>
      </c>
      <c r="E1585" t="s">
        <v>23</v>
      </c>
      <c r="F1585" t="s">
        <v>2417</v>
      </c>
      <c r="G1585" t="s">
        <v>44</v>
      </c>
      <c r="H1585" t="s">
        <v>153</v>
      </c>
      <c r="I1585" t="s">
        <v>2418</v>
      </c>
      <c r="J1585" t="s">
        <v>1973</v>
      </c>
      <c r="K1585" s="7">
        <v>16</v>
      </c>
      <c r="L1585">
        <v>2161</v>
      </c>
      <c r="M1585" t="s">
        <v>4342</v>
      </c>
      <c r="N1585">
        <f>COUNTIFS(Bike_Data[Product Name],Bike_Data[[#This Row],[Product Name]])</f>
        <v>24</v>
      </c>
      <c r="O1585">
        <f>_xlfn.RANK.EQ(Bike_Data[[#This Row],[Product Name Count]],Bike_Data[Product Name Count])</f>
        <v>3069</v>
      </c>
      <c r="P15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85" t="s">
        <v>39</v>
      </c>
      <c r="R1585" t="s">
        <v>1857</v>
      </c>
      <c r="S1585">
        <v>1</v>
      </c>
      <c r="T1585">
        <v>1469.99</v>
      </c>
      <c r="U1585">
        <v>0.2</v>
      </c>
      <c r="V1585" t="s">
        <v>47</v>
      </c>
      <c r="W1585">
        <v>6</v>
      </c>
      <c r="X1585" t="s">
        <v>44</v>
      </c>
      <c r="Y1585" t="s">
        <v>48</v>
      </c>
      <c r="Z1585" t="s">
        <v>49</v>
      </c>
      <c r="AA1585" t="s">
        <v>55</v>
      </c>
    </row>
    <row r="1586" spans="1:27" x14ac:dyDescent="0.25">
      <c r="A1586">
        <v>827</v>
      </c>
      <c r="B1586" t="s">
        <v>2392</v>
      </c>
      <c r="C1586" t="s">
        <v>2410</v>
      </c>
      <c r="D1586">
        <v>4</v>
      </c>
      <c r="E1586" t="s">
        <v>23</v>
      </c>
      <c r="F1586" t="s">
        <v>2417</v>
      </c>
      <c r="G1586" t="s">
        <v>44</v>
      </c>
      <c r="H1586" t="s">
        <v>153</v>
      </c>
      <c r="I1586" t="s">
        <v>2418</v>
      </c>
      <c r="J1586" t="s">
        <v>2005</v>
      </c>
      <c r="K1586" s="7">
        <v>17</v>
      </c>
      <c r="L1586">
        <v>2127</v>
      </c>
      <c r="M1586" t="s">
        <v>4342</v>
      </c>
      <c r="N1586">
        <f>COUNTIFS(Bike_Data[Product Name],Bike_Data[[#This Row],[Product Name]])</f>
        <v>21</v>
      </c>
      <c r="O1586">
        <f>_xlfn.RANK.EQ(Bike_Data[[#This Row],[Product Name Count]],Bike_Data[Product Name Count])</f>
        <v>3437</v>
      </c>
      <c r="P15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86" t="s">
        <v>70</v>
      </c>
      <c r="R1586" t="s">
        <v>1861</v>
      </c>
      <c r="S1586">
        <v>1</v>
      </c>
      <c r="T1586">
        <v>449.99</v>
      </c>
      <c r="U1586">
        <v>0.2</v>
      </c>
      <c r="V1586" t="s">
        <v>47</v>
      </c>
      <c r="W1586">
        <v>29</v>
      </c>
      <c r="X1586" t="s">
        <v>44</v>
      </c>
      <c r="Y1586" t="s">
        <v>48</v>
      </c>
      <c r="Z1586" t="s">
        <v>49</v>
      </c>
      <c r="AA1586" t="s">
        <v>55</v>
      </c>
    </row>
    <row r="1587" spans="1:27" x14ac:dyDescent="0.25">
      <c r="A1587">
        <v>828</v>
      </c>
      <c r="B1587" t="s">
        <v>2405</v>
      </c>
      <c r="C1587" t="s">
        <v>2419</v>
      </c>
      <c r="D1587">
        <v>4</v>
      </c>
      <c r="E1587" t="s">
        <v>23</v>
      </c>
      <c r="F1587" t="s">
        <v>2420</v>
      </c>
      <c r="G1587" t="s">
        <v>44</v>
      </c>
      <c r="H1587" t="s">
        <v>107</v>
      </c>
      <c r="I1587" t="s">
        <v>2421</v>
      </c>
      <c r="J1587" t="s">
        <v>78</v>
      </c>
      <c r="K1587" s="7">
        <v>136</v>
      </c>
      <c r="L1587">
        <v>139</v>
      </c>
      <c r="M1587" t="s">
        <v>4340</v>
      </c>
      <c r="N1587">
        <f>COUNTIFS(Bike_Data[Product Name],Bike_Data[[#This Row],[Product Name]])</f>
        <v>193</v>
      </c>
      <c r="O1587">
        <f>_xlfn.RANK.EQ(Bike_Data[[#This Row],[Product Name Count]],Bike_Data[Product Name Count])</f>
        <v>1</v>
      </c>
      <c r="P15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587" t="s">
        <v>70</v>
      </c>
      <c r="R1587" t="s">
        <v>37</v>
      </c>
      <c r="S1587">
        <v>1</v>
      </c>
      <c r="T1587">
        <v>549.99</v>
      </c>
      <c r="U1587">
        <v>0.2</v>
      </c>
      <c r="V1587" t="s">
        <v>47</v>
      </c>
      <c r="W1587">
        <v>16</v>
      </c>
      <c r="X1587" t="s">
        <v>44</v>
      </c>
      <c r="Y1587" t="s">
        <v>48</v>
      </c>
      <c r="Z1587" t="s">
        <v>49</v>
      </c>
      <c r="AA1587" t="s">
        <v>50</v>
      </c>
    </row>
    <row r="1588" spans="1:27" x14ac:dyDescent="0.25">
      <c r="A1588">
        <v>828</v>
      </c>
      <c r="B1588" t="s">
        <v>2405</v>
      </c>
      <c r="C1588" t="s">
        <v>2419</v>
      </c>
      <c r="D1588">
        <v>4</v>
      </c>
      <c r="E1588" t="s">
        <v>23</v>
      </c>
      <c r="F1588" t="s">
        <v>2420</v>
      </c>
      <c r="G1588" t="s">
        <v>44</v>
      </c>
      <c r="H1588" t="s">
        <v>107</v>
      </c>
      <c r="I1588" t="s">
        <v>2421</v>
      </c>
      <c r="J1588" t="s">
        <v>132</v>
      </c>
      <c r="K1588" s="7">
        <v>67</v>
      </c>
      <c r="L1588">
        <v>741</v>
      </c>
      <c r="M1588" t="s">
        <v>4340</v>
      </c>
      <c r="N1588">
        <f>COUNTIFS(Bike_Data[Product Name],Bike_Data[[#This Row],[Product Name]])</f>
        <v>98</v>
      </c>
      <c r="O1588">
        <f>_xlfn.RANK.EQ(Bike_Data[[#This Row],[Product Name Count]],Bike_Data[Product Name Count])</f>
        <v>1164</v>
      </c>
      <c r="P15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588" t="s">
        <v>70</v>
      </c>
      <c r="R1588" t="s">
        <v>37</v>
      </c>
      <c r="S1588">
        <v>2</v>
      </c>
      <c r="T1588">
        <v>499.99</v>
      </c>
      <c r="U1588">
        <v>0.2</v>
      </c>
      <c r="V1588" t="s">
        <v>47</v>
      </c>
      <c r="W1588">
        <v>18</v>
      </c>
      <c r="X1588" t="s">
        <v>44</v>
      </c>
      <c r="Y1588" t="s">
        <v>48</v>
      </c>
      <c r="Z1588" t="s">
        <v>49</v>
      </c>
      <c r="AA1588" t="s">
        <v>50</v>
      </c>
    </row>
    <row r="1589" spans="1:27" x14ac:dyDescent="0.25">
      <c r="A1589">
        <v>828</v>
      </c>
      <c r="B1589" t="s">
        <v>2405</v>
      </c>
      <c r="C1589" t="s">
        <v>2419</v>
      </c>
      <c r="D1589">
        <v>4</v>
      </c>
      <c r="E1589" t="s">
        <v>23</v>
      </c>
      <c r="F1589" t="s">
        <v>2420</v>
      </c>
      <c r="G1589" t="s">
        <v>44</v>
      </c>
      <c r="H1589" t="s">
        <v>107</v>
      </c>
      <c r="I1589" t="s">
        <v>2421</v>
      </c>
      <c r="J1589" t="s">
        <v>1967</v>
      </c>
      <c r="K1589" s="7">
        <v>18</v>
      </c>
      <c r="L1589">
        <v>2019</v>
      </c>
      <c r="M1589" t="s">
        <v>4342</v>
      </c>
      <c r="N1589">
        <f>COUNTIFS(Bike_Data[Product Name],Bike_Data[[#This Row],[Product Name]])</f>
        <v>26</v>
      </c>
      <c r="O1589">
        <f>_xlfn.RANK.EQ(Bike_Data[[#This Row],[Product Name Count]],Bike_Data[Product Name Count])</f>
        <v>2762</v>
      </c>
      <c r="P15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89" t="s">
        <v>1867</v>
      </c>
      <c r="R1589" t="s">
        <v>40</v>
      </c>
      <c r="S1589">
        <v>2</v>
      </c>
      <c r="T1589">
        <v>2699.99</v>
      </c>
      <c r="U1589">
        <v>7.0000000000000007E-2</v>
      </c>
      <c r="V1589" t="s">
        <v>47</v>
      </c>
      <c r="W1589">
        <v>5</v>
      </c>
      <c r="X1589" t="s">
        <v>44</v>
      </c>
      <c r="Y1589" t="s">
        <v>48</v>
      </c>
      <c r="Z1589" t="s">
        <v>49</v>
      </c>
      <c r="AA1589" t="s">
        <v>50</v>
      </c>
    </row>
    <row r="1590" spans="1:27" x14ac:dyDescent="0.25">
      <c r="A1590">
        <v>829</v>
      </c>
      <c r="B1590" t="s">
        <v>2405</v>
      </c>
      <c r="C1590" t="s">
        <v>2410</v>
      </c>
      <c r="D1590">
        <v>4</v>
      </c>
      <c r="E1590" t="s">
        <v>23</v>
      </c>
      <c r="F1590" t="s">
        <v>2422</v>
      </c>
      <c r="G1590" t="s">
        <v>44</v>
      </c>
      <c r="H1590" t="s">
        <v>84</v>
      </c>
      <c r="I1590" t="s">
        <v>2423</v>
      </c>
      <c r="J1590" t="s">
        <v>1869</v>
      </c>
      <c r="K1590" s="7">
        <v>21</v>
      </c>
      <c r="L1590">
        <v>1763</v>
      </c>
      <c r="M1590" t="s">
        <v>4342</v>
      </c>
      <c r="N1590">
        <f>COUNTIFS(Bike_Data[Product Name],Bike_Data[[#This Row],[Product Name]])</f>
        <v>28</v>
      </c>
      <c r="O1590">
        <f>_xlfn.RANK.EQ(Bike_Data[[#This Row],[Product Name Count]],Bike_Data[Product Name Count])</f>
        <v>2595</v>
      </c>
      <c r="P15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90" t="s">
        <v>70</v>
      </c>
      <c r="R1590" t="s">
        <v>1861</v>
      </c>
      <c r="S1590">
        <v>1</v>
      </c>
      <c r="T1590">
        <v>551.99</v>
      </c>
      <c r="U1590">
        <v>0.2</v>
      </c>
      <c r="V1590" t="s">
        <v>47</v>
      </c>
      <c r="W1590">
        <v>1</v>
      </c>
      <c r="X1590" t="s">
        <v>44</v>
      </c>
      <c r="Y1590" t="s">
        <v>48</v>
      </c>
      <c r="Z1590" t="s">
        <v>49</v>
      </c>
      <c r="AA1590" t="s">
        <v>55</v>
      </c>
    </row>
    <row r="1591" spans="1:27" x14ac:dyDescent="0.25">
      <c r="A1591">
        <v>829</v>
      </c>
      <c r="B1591" t="s">
        <v>2405</v>
      </c>
      <c r="C1591" t="s">
        <v>2410</v>
      </c>
      <c r="D1591">
        <v>4</v>
      </c>
      <c r="E1591" t="s">
        <v>23</v>
      </c>
      <c r="F1591" t="s">
        <v>2422</v>
      </c>
      <c r="G1591" t="s">
        <v>44</v>
      </c>
      <c r="H1591" t="s">
        <v>84</v>
      </c>
      <c r="I1591" t="s">
        <v>2423</v>
      </c>
      <c r="J1591" t="s">
        <v>2031</v>
      </c>
      <c r="K1591" s="7">
        <v>15</v>
      </c>
      <c r="L1591">
        <v>2321</v>
      </c>
      <c r="M1591" t="s">
        <v>4342</v>
      </c>
      <c r="N1591">
        <f>COUNTIFS(Bike_Data[Product Name],Bike_Data[[#This Row],[Product Name]])</f>
        <v>25</v>
      </c>
      <c r="O1591">
        <f>_xlfn.RANK.EQ(Bike_Data[[#This Row],[Product Name Count]],Bike_Data[Product Name Count])</f>
        <v>2944</v>
      </c>
      <c r="P15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91" t="s">
        <v>70</v>
      </c>
      <c r="R1591" t="s">
        <v>1861</v>
      </c>
      <c r="S1591">
        <v>2</v>
      </c>
      <c r="T1591">
        <v>533.99</v>
      </c>
      <c r="U1591">
        <v>0.1</v>
      </c>
      <c r="V1591" t="s">
        <v>47</v>
      </c>
      <c r="W1591">
        <v>3</v>
      </c>
      <c r="X1591" t="s">
        <v>44</v>
      </c>
      <c r="Y1591" t="s">
        <v>48</v>
      </c>
      <c r="Z1591" t="s">
        <v>49</v>
      </c>
      <c r="AA1591" t="s">
        <v>55</v>
      </c>
    </row>
    <row r="1592" spans="1:27" x14ac:dyDescent="0.25">
      <c r="A1592">
        <v>830</v>
      </c>
      <c r="B1592" t="s">
        <v>2424</v>
      </c>
      <c r="C1592" t="s">
        <v>2419</v>
      </c>
      <c r="D1592">
        <v>4</v>
      </c>
      <c r="E1592" t="s">
        <v>23</v>
      </c>
      <c r="F1592" t="s">
        <v>2425</v>
      </c>
      <c r="G1592" t="s">
        <v>44</v>
      </c>
      <c r="H1592" t="s">
        <v>80</v>
      </c>
      <c r="I1592" t="s">
        <v>2426</v>
      </c>
      <c r="J1592" t="s">
        <v>2104</v>
      </c>
      <c r="K1592" s="7">
        <v>19</v>
      </c>
      <c r="L1592">
        <v>1886</v>
      </c>
      <c r="M1592" t="s">
        <v>4342</v>
      </c>
      <c r="N1592">
        <f>COUNTIFS(Bike_Data[Product Name],Bike_Data[[#This Row],[Product Name]])</f>
        <v>28</v>
      </c>
      <c r="O1592">
        <f>_xlfn.RANK.EQ(Bike_Data[[#This Row],[Product Name Count]],Bike_Data[Product Name Count])</f>
        <v>2595</v>
      </c>
      <c r="P15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92" t="s">
        <v>87</v>
      </c>
      <c r="R1592" t="s">
        <v>37</v>
      </c>
      <c r="S1592">
        <v>2</v>
      </c>
      <c r="T1592">
        <v>489.99</v>
      </c>
      <c r="U1592">
        <v>7.0000000000000007E-2</v>
      </c>
      <c r="V1592" t="s">
        <v>47</v>
      </c>
      <c r="W1592">
        <v>12</v>
      </c>
      <c r="X1592" t="s">
        <v>44</v>
      </c>
      <c r="Y1592" t="s">
        <v>48</v>
      </c>
      <c r="Z1592" t="s">
        <v>49</v>
      </c>
      <c r="AA1592" t="s">
        <v>50</v>
      </c>
    </row>
    <row r="1593" spans="1:27" x14ac:dyDescent="0.25">
      <c r="A1593">
        <v>830</v>
      </c>
      <c r="B1593" t="s">
        <v>2424</v>
      </c>
      <c r="C1593" t="s">
        <v>2419</v>
      </c>
      <c r="D1593">
        <v>4</v>
      </c>
      <c r="E1593" t="s">
        <v>23</v>
      </c>
      <c r="F1593" t="s">
        <v>2425</v>
      </c>
      <c r="G1593" t="s">
        <v>44</v>
      </c>
      <c r="H1593" t="s">
        <v>80</v>
      </c>
      <c r="I1593" t="s">
        <v>2426</v>
      </c>
      <c r="J1593" t="s">
        <v>1856</v>
      </c>
      <c r="K1593" s="7">
        <v>14</v>
      </c>
      <c r="L1593">
        <v>2426</v>
      </c>
      <c r="M1593" t="s">
        <v>4343</v>
      </c>
      <c r="N1593">
        <f>COUNTIFS(Bike_Data[Product Name],Bike_Data[[#This Row],[Product Name]])</f>
        <v>21</v>
      </c>
      <c r="O1593">
        <f>_xlfn.RANK.EQ(Bike_Data[[#This Row],[Product Name Count]],Bike_Data[Product Name Count])</f>
        <v>3437</v>
      </c>
      <c r="P15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93" t="s">
        <v>87</v>
      </c>
      <c r="R1593" t="s">
        <v>1857</v>
      </c>
      <c r="S1593">
        <v>2</v>
      </c>
      <c r="T1593">
        <v>329.99</v>
      </c>
      <c r="U1593">
        <v>0.2</v>
      </c>
      <c r="V1593" t="s">
        <v>47</v>
      </c>
      <c r="W1593">
        <v>6</v>
      </c>
      <c r="X1593" t="s">
        <v>44</v>
      </c>
      <c r="Y1593" t="s">
        <v>48</v>
      </c>
      <c r="Z1593" t="s">
        <v>49</v>
      </c>
      <c r="AA1593" t="s">
        <v>50</v>
      </c>
    </row>
    <row r="1594" spans="1:27" x14ac:dyDescent="0.25">
      <c r="A1594">
        <v>830</v>
      </c>
      <c r="B1594" t="s">
        <v>2424</v>
      </c>
      <c r="C1594" t="s">
        <v>2419</v>
      </c>
      <c r="D1594">
        <v>4</v>
      </c>
      <c r="E1594" t="s">
        <v>23</v>
      </c>
      <c r="F1594" t="s">
        <v>2425</v>
      </c>
      <c r="G1594" t="s">
        <v>44</v>
      </c>
      <c r="H1594" t="s">
        <v>80</v>
      </c>
      <c r="I1594" t="s">
        <v>2426</v>
      </c>
      <c r="J1594" t="s">
        <v>2012</v>
      </c>
      <c r="K1594" s="7">
        <v>13</v>
      </c>
      <c r="L1594">
        <v>2538</v>
      </c>
      <c r="M1594" t="s">
        <v>4343</v>
      </c>
      <c r="N1594">
        <f>COUNTIFS(Bike_Data[Product Name],Bike_Data[[#This Row],[Product Name]])</f>
        <v>20</v>
      </c>
      <c r="O1594">
        <f>_xlfn.RANK.EQ(Bike_Data[[#This Row],[Product Name Count]],Bike_Data[Product Name Count])</f>
        <v>3563</v>
      </c>
      <c r="P15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594" t="s">
        <v>87</v>
      </c>
      <c r="R1594" t="s">
        <v>37</v>
      </c>
      <c r="S1594">
        <v>2</v>
      </c>
      <c r="T1594">
        <v>349.99</v>
      </c>
      <c r="U1594">
        <v>0.2</v>
      </c>
      <c r="V1594" t="s">
        <v>47</v>
      </c>
      <c r="W1594">
        <v>22</v>
      </c>
      <c r="X1594" t="s">
        <v>44</v>
      </c>
      <c r="Y1594" t="s">
        <v>48</v>
      </c>
      <c r="Z1594" t="s">
        <v>49</v>
      </c>
      <c r="AA1594" t="s">
        <v>50</v>
      </c>
    </row>
    <row r="1595" spans="1:27" x14ac:dyDescent="0.25">
      <c r="A1595">
        <v>831</v>
      </c>
      <c r="B1595" t="s">
        <v>2424</v>
      </c>
      <c r="C1595" t="s">
        <v>2419</v>
      </c>
      <c r="D1595">
        <v>4</v>
      </c>
      <c r="E1595" t="s">
        <v>23</v>
      </c>
      <c r="F1595" t="s">
        <v>2427</v>
      </c>
      <c r="G1595" t="s">
        <v>44</v>
      </c>
      <c r="H1595" t="s">
        <v>516</v>
      </c>
      <c r="I1595" t="s">
        <v>2428</v>
      </c>
      <c r="J1595" t="s">
        <v>104</v>
      </c>
      <c r="K1595" s="7">
        <v>66</v>
      </c>
      <c r="L1595">
        <v>875</v>
      </c>
      <c r="M1595" t="s">
        <v>4341</v>
      </c>
      <c r="N1595">
        <f>COUNTIFS(Bike_Data[Product Name],Bike_Data[[#This Row],[Product Name]])</f>
        <v>97</v>
      </c>
      <c r="O1595">
        <f>_xlfn.RANK.EQ(Bike_Data[[#This Row],[Product Name Count]],Bike_Data[Product Name Count])</f>
        <v>1262</v>
      </c>
      <c r="P15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595" t="s">
        <v>29</v>
      </c>
      <c r="R1595" t="s">
        <v>30</v>
      </c>
      <c r="S1595">
        <v>1</v>
      </c>
      <c r="T1595">
        <v>1680.99</v>
      </c>
      <c r="U1595">
        <v>0.2</v>
      </c>
      <c r="V1595" t="s">
        <v>47</v>
      </c>
      <c r="W1595">
        <v>21</v>
      </c>
      <c r="X1595" t="s">
        <v>44</v>
      </c>
      <c r="Y1595" t="s">
        <v>48</v>
      </c>
      <c r="Z1595" t="s">
        <v>49</v>
      </c>
      <c r="AA1595" t="s">
        <v>55</v>
      </c>
    </row>
    <row r="1596" spans="1:27" x14ac:dyDescent="0.25">
      <c r="A1596">
        <v>831</v>
      </c>
      <c r="B1596" t="s">
        <v>2424</v>
      </c>
      <c r="C1596" t="s">
        <v>2419</v>
      </c>
      <c r="D1596">
        <v>4</v>
      </c>
      <c r="E1596" t="s">
        <v>23</v>
      </c>
      <c r="F1596" t="s">
        <v>2427</v>
      </c>
      <c r="G1596" t="s">
        <v>44</v>
      </c>
      <c r="H1596" t="s">
        <v>516</v>
      </c>
      <c r="I1596" t="s">
        <v>2428</v>
      </c>
      <c r="J1596" t="s">
        <v>1860</v>
      </c>
      <c r="K1596" s="7">
        <v>33</v>
      </c>
      <c r="L1596">
        <v>1585</v>
      </c>
      <c r="M1596" t="s">
        <v>4342</v>
      </c>
      <c r="N1596">
        <f>COUNTIFS(Bike_Data[Product Name],Bike_Data[[#This Row],[Product Name]])</f>
        <v>46</v>
      </c>
      <c r="O1596">
        <f>_xlfn.RANK.EQ(Bike_Data[[#This Row],[Product Name Count]],Bike_Data[Product Name Count])</f>
        <v>2374</v>
      </c>
      <c r="P15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96" t="s">
        <v>36</v>
      </c>
      <c r="R1596" t="s">
        <v>1861</v>
      </c>
      <c r="S1596">
        <v>1</v>
      </c>
      <c r="T1596">
        <v>449.99</v>
      </c>
      <c r="U1596">
        <v>0.1</v>
      </c>
      <c r="V1596" t="s">
        <v>47</v>
      </c>
      <c r="W1596">
        <v>23</v>
      </c>
      <c r="X1596" t="s">
        <v>44</v>
      </c>
      <c r="Y1596" t="s">
        <v>48</v>
      </c>
      <c r="Z1596" t="s">
        <v>49</v>
      </c>
      <c r="AA1596" t="s">
        <v>55</v>
      </c>
    </row>
    <row r="1597" spans="1:27" x14ac:dyDescent="0.25">
      <c r="A1597">
        <v>831</v>
      </c>
      <c r="B1597" t="s">
        <v>2424</v>
      </c>
      <c r="C1597" t="s">
        <v>2419</v>
      </c>
      <c r="D1597">
        <v>4</v>
      </c>
      <c r="E1597" t="s">
        <v>23</v>
      </c>
      <c r="F1597" t="s">
        <v>2427</v>
      </c>
      <c r="G1597" t="s">
        <v>44</v>
      </c>
      <c r="H1597" t="s">
        <v>516</v>
      </c>
      <c r="I1597" t="s">
        <v>2428</v>
      </c>
      <c r="J1597" t="s">
        <v>1924</v>
      </c>
      <c r="K1597" s="7">
        <v>9</v>
      </c>
      <c r="L1597">
        <v>2780</v>
      </c>
      <c r="M1597" t="s">
        <v>4343</v>
      </c>
      <c r="N1597">
        <f>COUNTIFS(Bike_Data[Product Name],Bike_Data[[#This Row],[Product Name]])</f>
        <v>16</v>
      </c>
      <c r="O1597">
        <f>_xlfn.RANK.EQ(Bike_Data[[#This Row],[Product Name Count]],Bike_Data[Product Name Count])</f>
        <v>3937</v>
      </c>
      <c r="P15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597" t="s">
        <v>36</v>
      </c>
      <c r="R1597" t="s">
        <v>1861</v>
      </c>
      <c r="S1597">
        <v>1</v>
      </c>
      <c r="T1597">
        <v>250.99</v>
      </c>
      <c r="U1597">
        <v>0.2</v>
      </c>
      <c r="V1597" t="s">
        <v>47</v>
      </c>
      <c r="W1597">
        <v>8</v>
      </c>
      <c r="X1597" t="s">
        <v>44</v>
      </c>
      <c r="Y1597" t="s">
        <v>48</v>
      </c>
      <c r="Z1597" t="s">
        <v>49</v>
      </c>
      <c r="AA1597" t="s">
        <v>55</v>
      </c>
    </row>
    <row r="1598" spans="1:27" x14ac:dyDescent="0.25">
      <c r="A1598">
        <v>832</v>
      </c>
      <c r="B1598" t="s">
        <v>2424</v>
      </c>
      <c r="C1598" t="s">
        <v>2419</v>
      </c>
      <c r="D1598">
        <v>4</v>
      </c>
      <c r="E1598" t="s">
        <v>23</v>
      </c>
      <c r="F1598" t="s">
        <v>2429</v>
      </c>
      <c r="G1598" t="s">
        <v>44</v>
      </c>
      <c r="H1598" t="s">
        <v>399</v>
      </c>
      <c r="I1598" t="s">
        <v>2430</v>
      </c>
      <c r="J1598" t="s">
        <v>42</v>
      </c>
      <c r="K1598" s="7">
        <v>131</v>
      </c>
      <c r="L1598">
        <v>275</v>
      </c>
      <c r="M1598" t="s">
        <v>4340</v>
      </c>
      <c r="N1598">
        <f>COUNTIFS(Bike_Data[Product Name],Bike_Data[[#This Row],[Product Name]])</f>
        <v>185</v>
      </c>
      <c r="O1598">
        <f>_xlfn.RANK.EQ(Bike_Data[[#This Row],[Product Name Count]],Bike_Data[Product Name Count])</f>
        <v>387</v>
      </c>
      <c r="P15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598" t="s">
        <v>36</v>
      </c>
      <c r="R1598" t="s">
        <v>37</v>
      </c>
      <c r="S1598">
        <v>2</v>
      </c>
      <c r="T1598">
        <v>599.99</v>
      </c>
      <c r="U1598">
        <v>0.1</v>
      </c>
      <c r="V1598" t="s">
        <v>47</v>
      </c>
      <c r="W1598">
        <v>20</v>
      </c>
      <c r="X1598" t="s">
        <v>44</v>
      </c>
      <c r="Y1598" t="s">
        <v>48</v>
      </c>
      <c r="Z1598" t="s">
        <v>49</v>
      </c>
      <c r="AA1598" t="s">
        <v>55</v>
      </c>
    </row>
    <row r="1599" spans="1:27" x14ac:dyDescent="0.25">
      <c r="A1599">
        <v>832</v>
      </c>
      <c r="B1599" t="s">
        <v>2424</v>
      </c>
      <c r="C1599" t="s">
        <v>2419</v>
      </c>
      <c r="D1599">
        <v>4</v>
      </c>
      <c r="E1599" t="s">
        <v>23</v>
      </c>
      <c r="F1599" t="s">
        <v>2429</v>
      </c>
      <c r="G1599" t="s">
        <v>44</v>
      </c>
      <c r="H1599" t="s">
        <v>399</v>
      </c>
      <c r="I1599" t="s">
        <v>2430</v>
      </c>
      <c r="J1599" t="s">
        <v>2003</v>
      </c>
      <c r="K1599" s="7">
        <v>22</v>
      </c>
      <c r="L1599">
        <v>1719</v>
      </c>
      <c r="M1599" t="s">
        <v>4342</v>
      </c>
      <c r="N1599">
        <f>COUNTIFS(Bike_Data[Product Name],Bike_Data[[#This Row],[Product Name]])</f>
        <v>32</v>
      </c>
      <c r="O1599">
        <f>_xlfn.RANK.EQ(Bike_Data[[#This Row],[Product Name Count]],Bike_Data[Product Name Count])</f>
        <v>2534</v>
      </c>
      <c r="P15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599" t="s">
        <v>39</v>
      </c>
      <c r="R1599" t="s">
        <v>1857</v>
      </c>
      <c r="S1599">
        <v>1</v>
      </c>
      <c r="T1599">
        <v>869.99</v>
      </c>
      <c r="U1599">
        <v>0.2</v>
      </c>
      <c r="V1599" t="s">
        <v>47</v>
      </c>
      <c r="W1599">
        <v>13</v>
      </c>
      <c r="X1599" t="s">
        <v>44</v>
      </c>
      <c r="Y1599" t="s">
        <v>48</v>
      </c>
      <c r="Z1599" t="s">
        <v>49</v>
      </c>
      <c r="AA1599" t="s">
        <v>55</v>
      </c>
    </row>
    <row r="1600" spans="1:27" x14ac:dyDescent="0.25">
      <c r="A1600">
        <v>832</v>
      </c>
      <c r="B1600" t="s">
        <v>2424</v>
      </c>
      <c r="C1600" t="s">
        <v>2419</v>
      </c>
      <c r="D1600">
        <v>4</v>
      </c>
      <c r="E1600" t="s">
        <v>23</v>
      </c>
      <c r="F1600" t="s">
        <v>2429</v>
      </c>
      <c r="G1600" t="s">
        <v>44</v>
      </c>
      <c r="H1600" t="s">
        <v>399</v>
      </c>
      <c r="I1600" t="s">
        <v>2430</v>
      </c>
      <c r="J1600" t="s">
        <v>2110</v>
      </c>
      <c r="K1600" s="7">
        <v>15</v>
      </c>
      <c r="L1600">
        <v>2321</v>
      </c>
      <c r="M1600" t="s">
        <v>4342</v>
      </c>
      <c r="N1600">
        <f>COUNTIFS(Bike_Data[Product Name],Bike_Data[[#This Row],[Product Name]])</f>
        <v>21</v>
      </c>
      <c r="O1600">
        <f>_xlfn.RANK.EQ(Bike_Data[[#This Row],[Product Name Count]],Bike_Data[Product Name Count])</f>
        <v>3437</v>
      </c>
      <c r="P16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00" t="s">
        <v>39</v>
      </c>
      <c r="R1600" t="s">
        <v>30</v>
      </c>
      <c r="S1600">
        <v>1</v>
      </c>
      <c r="T1600">
        <v>999.99</v>
      </c>
      <c r="U1600">
        <v>7.0000000000000007E-2</v>
      </c>
      <c r="V1600" t="s">
        <v>47</v>
      </c>
      <c r="W1600">
        <v>10</v>
      </c>
      <c r="X1600" t="s">
        <v>44</v>
      </c>
      <c r="Y1600" t="s">
        <v>48</v>
      </c>
      <c r="Z1600" t="s">
        <v>49</v>
      </c>
      <c r="AA1600" t="s">
        <v>55</v>
      </c>
    </row>
    <row r="1601" spans="1:27" x14ac:dyDescent="0.25">
      <c r="A1601">
        <v>832</v>
      </c>
      <c r="B1601" t="s">
        <v>2424</v>
      </c>
      <c r="C1601" t="s">
        <v>2419</v>
      </c>
      <c r="D1601">
        <v>4</v>
      </c>
      <c r="E1601" t="s">
        <v>23</v>
      </c>
      <c r="F1601" t="s">
        <v>2429</v>
      </c>
      <c r="G1601" t="s">
        <v>44</v>
      </c>
      <c r="H1601" t="s">
        <v>399</v>
      </c>
      <c r="I1601" t="s">
        <v>2430</v>
      </c>
      <c r="J1601" t="s">
        <v>1949</v>
      </c>
      <c r="K1601" s="7">
        <v>14</v>
      </c>
      <c r="L1601">
        <v>2426</v>
      </c>
      <c r="M1601" t="s">
        <v>4343</v>
      </c>
      <c r="N1601">
        <f>COUNTIFS(Bike_Data[Product Name],Bike_Data[[#This Row],[Product Name]])</f>
        <v>17</v>
      </c>
      <c r="O1601">
        <f>_xlfn.RANK.EQ(Bike_Data[[#This Row],[Product Name Count]],Bike_Data[Product Name Count])</f>
        <v>3886</v>
      </c>
      <c r="P16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601" t="s">
        <v>1867</v>
      </c>
      <c r="R1601" t="s">
        <v>40</v>
      </c>
      <c r="S1601">
        <v>1</v>
      </c>
      <c r="T1601">
        <v>3199.99</v>
      </c>
      <c r="U1601">
        <v>0.05</v>
      </c>
      <c r="V1601" t="s">
        <v>47</v>
      </c>
      <c r="W1601">
        <v>6</v>
      </c>
      <c r="X1601" t="s">
        <v>44</v>
      </c>
      <c r="Y1601" t="s">
        <v>48</v>
      </c>
      <c r="Z1601" t="s">
        <v>49</v>
      </c>
      <c r="AA1601" t="s">
        <v>55</v>
      </c>
    </row>
    <row r="1602" spans="1:27" x14ac:dyDescent="0.25">
      <c r="A1602">
        <v>833</v>
      </c>
      <c r="B1602" t="s">
        <v>2419</v>
      </c>
      <c r="C1602" t="s">
        <v>2431</v>
      </c>
      <c r="D1602">
        <v>4</v>
      </c>
      <c r="E1602" t="s">
        <v>23</v>
      </c>
      <c r="F1602" t="s">
        <v>2432</v>
      </c>
      <c r="G1602" t="s">
        <v>44</v>
      </c>
      <c r="H1602" t="s">
        <v>242</v>
      </c>
      <c r="I1602" t="s">
        <v>2433</v>
      </c>
      <c r="J1602" t="s">
        <v>35</v>
      </c>
      <c r="K1602" s="7">
        <v>56</v>
      </c>
      <c r="L1602">
        <v>1373</v>
      </c>
      <c r="M1602" t="s">
        <v>4341</v>
      </c>
      <c r="N1602">
        <f>COUNTIFS(Bike_Data[Product Name],Bike_Data[[#This Row],[Product Name]])</f>
        <v>84</v>
      </c>
      <c r="O1602">
        <f>_xlfn.RANK.EQ(Bike_Data[[#This Row],[Product Name Count]],Bike_Data[Product Name Count])</f>
        <v>2086</v>
      </c>
      <c r="P16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602" t="s">
        <v>36</v>
      </c>
      <c r="R1602" t="s">
        <v>37</v>
      </c>
      <c r="S1602">
        <v>2</v>
      </c>
      <c r="T1602">
        <v>599.99</v>
      </c>
      <c r="U1602">
        <v>0.05</v>
      </c>
      <c r="V1602" t="s">
        <v>47</v>
      </c>
      <c r="W1602">
        <v>20</v>
      </c>
      <c r="X1602" t="s">
        <v>44</v>
      </c>
      <c r="Y1602" t="s">
        <v>48</v>
      </c>
      <c r="Z1602" t="s">
        <v>49</v>
      </c>
      <c r="AA1602" t="s">
        <v>55</v>
      </c>
    </row>
    <row r="1603" spans="1:27" x14ac:dyDescent="0.25">
      <c r="A1603">
        <v>834</v>
      </c>
      <c r="B1603" t="s">
        <v>2419</v>
      </c>
      <c r="C1603" t="s">
        <v>2431</v>
      </c>
      <c r="D1603">
        <v>4</v>
      </c>
      <c r="E1603" t="s">
        <v>23</v>
      </c>
      <c r="F1603" t="s">
        <v>2434</v>
      </c>
      <c r="G1603" t="s">
        <v>44</v>
      </c>
      <c r="H1603" t="s">
        <v>236</v>
      </c>
      <c r="I1603" t="s">
        <v>2435</v>
      </c>
      <c r="J1603" t="s">
        <v>109</v>
      </c>
      <c r="K1603" s="7">
        <v>138</v>
      </c>
      <c r="L1603">
        <v>1</v>
      </c>
      <c r="M1603" t="s">
        <v>4340</v>
      </c>
      <c r="N1603">
        <f>COUNTIFS(Bike_Data[Product Name],Bike_Data[[#This Row],[Product Name]])</f>
        <v>193</v>
      </c>
      <c r="O1603">
        <f>_xlfn.RANK.EQ(Bike_Data[[#This Row],[Product Name Count]],Bike_Data[Product Name Count])</f>
        <v>1</v>
      </c>
      <c r="P16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603" t="s">
        <v>87</v>
      </c>
      <c r="R1603" t="s">
        <v>37</v>
      </c>
      <c r="S1603">
        <v>1</v>
      </c>
      <c r="T1603">
        <v>269.99</v>
      </c>
      <c r="U1603">
        <v>0.05</v>
      </c>
      <c r="V1603" t="s">
        <v>47</v>
      </c>
      <c r="W1603">
        <v>16</v>
      </c>
      <c r="X1603" t="s">
        <v>44</v>
      </c>
      <c r="Y1603" t="s">
        <v>48</v>
      </c>
      <c r="Z1603" t="s">
        <v>49</v>
      </c>
      <c r="AA1603" t="s">
        <v>50</v>
      </c>
    </row>
    <row r="1604" spans="1:27" x14ac:dyDescent="0.25">
      <c r="A1604">
        <v>834</v>
      </c>
      <c r="B1604" t="s">
        <v>2419</v>
      </c>
      <c r="C1604" t="s">
        <v>2431</v>
      </c>
      <c r="D1604">
        <v>4</v>
      </c>
      <c r="E1604" t="s">
        <v>23</v>
      </c>
      <c r="F1604" t="s">
        <v>2434</v>
      </c>
      <c r="G1604" t="s">
        <v>44</v>
      </c>
      <c r="H1604" t="s">
        <v>236</v>
      </c>
      <c r="I1604" t="s">
        <v>2435</v>
      </c>
      <c r="J1604" t="s">
        <v>1914</v>
      </c>
      <c r="K1604" s="7">
        <v>16</v>
      </c>
      <c r="L1604">
        <v>2161</v>
      </c>
      <c r="M1604" t="s">
        <v>4342</v>
      </c>
      <c r="N1604">
        <f>COUNTIFS(Bike_Data[Product Name],Bike_Data[[#This Row],[Product Name]])</f>
        <v>27</v>
      </c>
      <c r="O1604">
        <f>_xlfn.RANK.EQ(Bike_Data[[#This Row],[Product Name Count]],Bike_Data[Product Name Count])</f>
        <v>2735</v>
      </c>
      <c r="P16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04" t="s">
        <v>36</v>
      </c>
      <c r="R1604" t="s">
        <v>1861</v>
      </c>
      <c r="S1604">
        <v>1</v>
      </c>
      <c r="T1604">
        <v>647.99</v>
      </c>
      <c r="U1604">
        <v>0.2</v>
      </c>
      <c r="V1604" t="s">
        <v>47</v>
      </c>
      <c r="W1604">
        <v>4</v>
      </c>
      <c r="X1604" t="s">
        <v>44</v>
      </c>
      <c r="Y1604" t="s">
        <v>48</v>
      </c>
      <c r="Z1604" t="s">
        <v>49</v>
      </c>
      <c r="AA1604" t="s">
        <v>50</v>
      </c>
    </row>
    <row r="1605" spans="1:27" x14ac:dyDescent="0.25">
      <c r="A1605">
        <v>834</v>
      </c>
      <c r="B1605" t="s">
        <v>2419</v>
      </c>
      <c r="C1605" t="s">
        <v>2431</v>
      </c>
      <c r="D1605">
        <v>4</v>
      </c>
      <c r="E1605" t="s">
        <v>23</v>
      </c>
      <c r="F1605" t="s">
        <v>2434</v>
      </c>
      <c r="G1605" t="s">
        <v>44</v>
      </c>
      <c r="H1605" t="s">
        <v>236</v>
      </c>
      <c r="I1605" t="s">
        <v>2435</v>
      </c>
      <c r="J1605" t="s">
        <v>1949</v>
      </c>
      <c r="K1605" s="7">
        <v>14</v>
      </c>
      <c r="L1605">
        <v>2426</v>
      </c>
      <c r="M1605" t="s">
        <v>4343</v>
      </c>
      <c r="N1605">
        <f>COUNTIFS(Bike_Data[Product Name],Bike_Data[[#This Row],[Product Name]])</f>
        <v>17</v>
      </c>
      <c r="O1605">
        <f>_xlfn.RANK.EQ(Bike_Data[[#This Row],[Product Name Count]],Bike_Data[Product Name Count])</f>
        <v>3886</v>
      </c>
      <c r="P16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605" t="s">
        <v>1867</v>
      </c>
      <c r="R1605" t="s">
        <v>40</v>
      </c>
      <c r="S1605">
        <v>1</v>
      </c>
      <c r="T1605">
        <v>3199.99</v>
      </c>
      <c r="U1605">
        <v>7.0000000000000007E-2</v>
      </c>
      <c r="V1605" t="s">
        <v>47</v>
      </c>
      <c r="W1605">
        <v>6</v>
      </c>
      <c r="X1605" t="s">
        <v>44</v>
      </c>
      <c r="Y1605" t="s">
        <v>48</v>
      </c>
      <c r="Z1605" t="s">
        <v>49</v>
      </c>
      <c r="AA1605" t="s">
        <v>50</v>
      </c>
    </row>
    <row r="1606" spans="1:27" x14ac:dyDescent="0.25">
      <c r="A1606">
        <v>836</v>
      </c>
      <c r="B1606" t="s">
        <v>2436</v>
      </c>
      <c r="C1606" t="s">
        <v>2437</v>
      </c>
      <c r="D1606">
        <v>4</v>
      </c>
      <c r="E1606" t="s">
        <v>23</v>
      </c>
      <c r="F1606" t="s">
        <v>2440</v>
      </c>
      <c r="G1606" t="s">
        <v>44</v>
      </c>
      <c r="H1606" t="s">
        <v>223</v>
      </c>
      <c r="I1606" t="s">
        <v>2441</v>
      </c>
      <c r="J1606" t="s">
        <v>2005</v>
      </c>
      <c r="K1606" s="7">
        <v>17</v>
      </c>
      <c r="L1606">
        <v>2127</v>
      </c>
      <c r="M1606" t="s">
        <v>4342</v>
      </c>
      <c r="N1606">
        <f>COUNTIFS(Bike_Data[Product Name],Bike_Data[[#This Row],[Product Name]])</f>
        <v>21</v>
      </c>
      <c r="O1606">
        <f>_xlfn.RANK.EQ(Bike_Data[[#This Row],[Product Name Count]],Bike_Data[Product Name Count])</f>
        <v>3437</v>
      </c>
      <c r="P16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06" t="s">
        <v>70</v>
      </c>
      <c r="R1606" t="s">
        <v>1861</v>
      </c>
      <c r="S1606">
        <v>2</v>
      </c>
      <c r="T1606">
        <v>449.99</v>
      </c>
      <c r="U1606">
        <v>0.2</v>
      </c>
      <c r="V1606" t="s">
        <v>47</v>
      </c>
      <c r="W1606">
        <v>29</v>
      </c>
      <c r="X1606" t="s">
        <v>44</v>
      </c>
      <c r="Y1606" t="s">
        <v>48</v>
      </c>
      <c r="Z1606" t="s">
        <v>49</v>
      </c>
      <c r="AA1606" t="s">
        <v>50</v>
      </c>
    </row>
    <row r="1607" spans="1:27" x14ac:dyDescent="0.25">
      <c r="A1607">
        <v>837</v>
      </c>
      <c r="B1607" t="s">
        <v>2436</v>
      </c>
      <c r="C1607" t="s">
        <v>2437</v>
      </c>
      <c r="D1607">
        <v>4</v>
      </c>
      <c r="E1607" t="s">
        <v>23</v>
      </c>
      <c r="F1607" t="s">
        <v>2442</v>
      </c>
      <c r="G1607" t="s">
        <v>44</v>
      </c>
      <c r="H1607" t="s">
        <v>1207</v>
      </c>
      <c r="I1607" t="s">
        <v>2443</v>
      </c>
      <c r="J1607" t="s">
        <v>1912</v>
      </c>
      <c r="K1607" s="7">
        <v>16</v>
      </c>
      <c r="L1607">
        <v>2161</v>
      </c>
      <c r="M1607" t="s">
        <v>4342</v>
      </c>
      <c r="N1607">
        <f>COUNTIFS(Bike_Data[Product Name],Bike_Data[[#This Row],[Product Name]])</f>
        <v>22</v>
      </c>
      <c r="O1607">
        <f>_xlfn.RANK.EQ(Bike_Data[[#This Row],[Product Name Count]],Bike_Data[Product Name Count])</f>
        <v>3283</v>
      </c>
      <c r="P16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07" t="s">
        <v>87</v>
      </c>
      <c r="R1607" t="s">
        <v>37</v>
      </c>
      <c r="S1607">
        <v>1</v>
      </c>
      <c r="T1607">
        <v>349.99</v>
      </c>
      <c r="U1607">
        <v>0.1</v>
      </c>
      <c r="V1607" t="s">
        <v>47</v>
      </c>
      <c r="W1607">
        <v>15</v>
      </c>
      <c r="X1607" t="s">
        <v>44</v>
      </c>
      <c r="Y1607" t="s">
        <v>48</v>
      </c>
      <c r="Z1607" t="s">
        <v>49</v>
      </c>
      <c r="AA1607" t="s">
        <v>55</v>
      </c>
    </row>
    <row r="1608" spans="1:27" x14ac:dyDescent="0.25">
      <c r="A1608">
        <v>837</v>
      </c>
      <c r="B1608" t="s">
        <v>2436</v>
      </c>
      <c r="C1608" t="s">
        <v>2437</v>
      </c>
      <c r="D1608">
        <v>4</v>
      </c>
      <c r="E1608" t="s">
        <v>23</v>
      </c>
      <c r="F1608" t="s">
        <v>2442</v>
      </c>
      <c r="G1608" t="s">
        <v>44</v>
      </c>
      <c r="H1608" t="s">
        <v>1207</v>
      </c>
      <c r="I1608" t="s">
        <v>2443</v>
      </c>
      <c r="J1608" t="s">
        <v>2388</v>
      </c>
      <c r="K1608" s="7">
        <v>15</v>
      </c>
      <c r="L1608">
        <v>2321</v>
      </c>
      <c r="M1608" t="s">
        <v>4342</v>
      </c>
      <c r="N1608">
        <f>COUNTIFS(Bike_Data[Product Name],Bike_Data[[#This Row],[Product Name]])</f>
        <v>19</v>
      </c>
      <c r="O1608">
        <f>_xlfn.RANK.EQ(Bike_Data[[#This Row],[Product Name Count]],Bike_Data[Product Name Count])</f>
        <v>3683</v>
      </c>
      <c r="P16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608" t="s">
        <v>87</v>
      </c>
      <c r="R1608" t="s">
        <v>40</v>
      </c>
      <c r="S1608">
        <v>2</v>
      </c>
      <c r="T1608">
        <v>189.99</v>
      </c>
      <c r="U1608">
        <v>0.2</v>
      </c>
      <c r="V1608" t="s">
        <v>47</v>
      </c>
      <c r="W1608">
        <v>14</v>
      </c>
      <c r="X1608" t="s">
        <v>44</v>
      </c>
      <c r="Y1608" t="s">
        <v>48</v>
      </c>
      <c r="Z1608" t="s">
        <v>49</v>
      </c>
      <c r="AA1608" t="s">
        <v>55</v>
      </c>
    </row>
    <row r="1609" spans="1:27" x14ac:dyDescent="0.25">
      <c r="A1609">
        <v>837</v>
      </c>
      <c r="B1609" t="s">
        <v>2436</v>
      </c>
      <c r="C1609" t="s">
        <v>2437</v>
      </c>
      <c r="D1609">
        <v>4</v>
      </c>
      <c r="E1609" t="s">
        <v>23</v>
      </c>
      <c r="F1609" t="s">
        <v>2442</v>
      </c>
      <c r="G1609" t="s">
        <v>44</v>
      </c>
      <c r="H1609" t="s">
        <v>1207</v>
      </c>
      <c r="I1609" t="s">
        <v>2443</v>
      </c>
      <c r="J1609" t="s">
        <v>2013</v>
      </c>
      <c r="K1609" s="7">
        <v>14</v>
      </c>
      <c r="L1609">
        <v>2426</v>
      </c>
      <c r="M1609" t="s">
        <v>4343</v>
      </c>
      <c r="N1609">
        <f>COUNTIFS(Bike_Data[Product Name],Bike_Data[[#This Row],[Product Name]])</f>
        <v>19</v>
      </c>
      <c r="O1609">
        <f>_xlfn.RANK.EQ(Bike_Data[[#This Row],[Product Name Count]],Bike_Data[Product Name Count])</f>
        <v>3683</v>
      </c>
      <c r="P16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609" t="s">
        <v>1867</v>
      </c>
      <c r="R1609" t="s">
        <v>40</v>
      </c>
      <c r="S1609">
        <v>1</v>
      </c>
      <c r="T1609">
        <v>6499.99</v>
      </c>
      <c r="U1609">
        <v>0.05</v>
      </c>
      <c r="V1609" t="s">
        <v>47</v>
      </c>
      <c r="W1609">
        <v>8</v>
      </c>
      <c r="X1609" t="s">
        <v>44</v>
      </c>
      <c r="Y1609" t="s">
        <v>48</v>
      </c>
      <c r="Z1609" t="s">
        <v>49</v>
      </c>
      <c r="AA1609" t="s">
        <v>55</v>
      </c>
    </row>
    <row r="1610" spans="1:27" x14ac:dyDescent="0.25">
      <c r="A1610">
        <v>838</v>
      </c>
      <c r="B1610" t="s">
        <v>2437</v>
      </c>
      <c r="C1610" t="s">
        <v>2431</v>
      </c>
      <c r="D1610">
        <v>4</v>
      </c>
      <c r="E1610" t="s">
        <v>23</v>
      </c>
      <c r="F1610" t="s">
        <v>2444</v>
      </c>
      <c r="G1610" t="s">
        <v>44</v>
      </c>
      <c r="H1610" t="s">
        <v>731</v>
      </c>
      <c r="I1610" t="s">
        <v>2445</v>
      </c>
      <c r="J1610" t="s">
        <v>28</v>
      </c>
      <c r="K1610" s="7">
        <v>67</v>
      </c>
      <c r="L1610">
        <v>741</v>
      </c>
      <c r="M1610" t="s">
        <v>4340</v>
      </c>
      <c r="N1610">
        <f>COUNTIFS(Bike_Data[Product Name],Bike_Data[[#This Row],[Product Name]])</f>
        <v>97</v>
      </c>
      <c r="O1610">
        <f>_xlfn.RANK.EQ(Bike_Data[[#This Row],[Product Name Count]],Bike_Data[Product Name Count])</f>
        <v>1262</v>
      </c>
      <c r="P16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610" t="s">
        <v>29</v>
      </c>
      <c r="R1610" t="s">
        <v>30</v>
      </c>
      <c r="S1610">
        <v>1</v>
      </c>
      <c r="T1610">
        <v>1549</v>
      </c>
      <c r="U1610">
        <v>0.1</v>
      </c>
      <c r="V1610" t="s">
        <v>47</v>
      </c>
      <c r="W1610">
        <v>13</v>
      </c>
      <c r="X1610" t="s">
        <v>44</v>
      </c>
      <c r="Y1610" t="s">
        <v>48</v>
      </c>
      <c r="Z1610" t="s">
        <v>49</v>
      </c>
      <c r="AA1610" t="s">
        <v>55</v>
      </c>
    </row>
    <row r="1611" spans="1:27" x14ac:dyDescent="0.25">
      <c r="A1611">
        <v>838</v>
      </c>
      <c r="B1611" t="s">
        <v>2437</v>
      </c>
      <c r="C1611" t="s">
        <v>2431</v>
      </c>
      <c r="D1611">
        <v>4</v>
      </c>
      <c r="E1611" t="s">
        <v>23</v>
      </c>
      <c r="F1611" t="s">
        <v>2444</v>
      </c>
      <c r="G1611" t="s">
        <v>44</v>
      </c>
      <c r="H1611" t="s">
        <v>731</v>
      </c>
      <c r="I1611" t="s">
        <v>2445</v>
      </c>
      <c r="J1611" t="s">
        <v>2189</v>
      </c>
      <c r="K1611" s="7">
        <v>23</v>
      </c>
      <c r="L1611">
        <v>1673</v>
      </c>
      <c r="M1611" t="s">
        <v>4342</v>
      </c>
      <c r="N1611">
        <f>COUNTIFS(Bike_Data[Product Name],Bike_Data[[#This Row],[Product Name]])</f>
        <v>35</v>
      </c>
      <c r="O1611">
        <f>_xlfn.RANK.EQ(Bike_Data[[#This Row],[Product Name Count]],Bike_Data[Product Name Count])</f>
        <v>2465</v>
      </c>
      <c r="P16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11" t="s">
        <v>36</v>
      </c>
      <c r="R1611" t="s">
        <v>1861</v>
      </c>
      <c r="S1611">
        <v>2</v>
      </c>
      <c r="T1611">
        <v>346.99</v>
      </c>
      <c r="U1611">
        <v>7.0000000000000007E-2</v>
      </c>
      <c r="V1611" t="s">
        <v>47</v>
      </c>
      <c r="W1611">
        <v>16</v>
      </c>
      <c r="X1611" t="s">
        <v>44</v>
      </c>
      <c r="Y1611" t="s">
        <v>48</v>
      </c>
      <c r="Z1611" t="s">
        <v>49</v>
      </c>
      <c r="AA1611" t="s">
        <v>55</v>
      </c>
    </row>
    <row r="1612" spans="1:27" x14ac:dyDescent="0.25">
      <c r="A1612">
        <v>838</v>
      </c>
      <c r="B1612" t="s">
        <v>2437</v>
      </c>
      <c r="C1612" t="s">
        <v>2431</v>
      </c>
      <c r="D1612">
        <v>4</v>
      </c>
      <c r="E1612" t="s">
        <v>23</v>
      </c>
      <c r="F1612" t="s">
        <v>2444</v>
      </c>
      <c r="G1612" t="s">
        <v>44</v>
      </c>
      <c r="H1612" t="s">
        <v>731</v>
      </c>
      <c r="I1612" t="s">
        <v>2445</v>
      </c>
      <c r="J1612" t="s">
        <v>2104</v>
      </c>
      <c r="K1612" s="7">
        <v>19</v>
      </c>
      <c r="L1612">
        <v>1886</v>
      </c>
      <c r="M1612" t="s">
        <v>4342</v>
      </c>
      <c r="N1612">
        <f>COUNTIFS(Bike_Data[Product Name],Bike_Data[[#This Row],[Product Name]])</f>
        <v>28</v>
      </c>
      <c r="O1612">
        <f>_xlfn.RANK.EQ(Bike_Data[[#This Row],[Product Name Count]],Bike_Data[Product Name Count])</f>
        <v>2595</v>
      </c>
      <c r="P16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12" t="s">
        <v>87</v>
      </c>
      <c r="R1612" t="s">
        <v>37</v>
      </c>
      <c r="S1612">
        <v>2</v>
      </c>
      <c r="T1612">
        <v>489.99</v>
      </c>
      <c r="U1612">
        <v>0.05</v>
      </c>
      <c r="V1612" t="s">
        <v>47</v>
      </c>
      <c r="W1612">
        <v>12</v>
      </c>
      <c r="X1612" t="s">
        <v>44</v>
      </c>
      <c r="Y1612" t="s">
        <v>48</v>
      </c>
      <c r="Z1612" t="s">
        <v>49</v>
      </c>
      <c r="AA1612" t="s">
        <v>55</v>
      </c>
    </row>
    <row r="1613" spans="1:27" x14ac:dyDescent="0.25">
      <c r="A1613">
        <v>838</v>
      </c>
      <c r="B1613" t="s">
        <v>2437</v>
      </c>
      <c r="C1613" t="s">
        <v>2431</v>
      </c>
      <c r="D1613">
        <v>4</v>
      </c>
      <c r="E1613" t="s">
        <v>23</v>
      </c>
      <c r="F1613" t="s">
        <v>2444</v>
      </c>
      <c r="G1613" t="s">
        <v>44</v>
      </c>
      <c r="H1613" t="s">
        <v>731</v>
      </c>
      <c r="I1613" t="s">
        <v>2445</v>
      </c>
      <c r="J1613" t="s">
        <v>2002</v>
      </c>
      <c r="K1613" s="7">
        <v>18</v>
      </c>
      <c r="L1613">
        <v>2019</v>
      </c>
      <c r="M1613" t="s">
        <v>4342</v>
      </c>
      <c r="N1613">
        <f>COUNTIFS(Bike_Data[Product Name],Bike_Data[[#This Row],[Product Name]])</f>
        <v>26</v>
      </c>
      <c r="O1613">
        <f>_xlfn.RANK.EQ(Bike_Data[[#This Row],[Product Name Count]],Bike_Data[Product Name Count])</f>
        <v>2762</v>
      </c>
      <c r="P16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13" t="s">
        <v>39</v>
      </c>
      <c r="R1613" t="s">
        <v>30</v>
      </c>
      <c r="S1613">
        <v>1</v>
      </c>
      <c r="T1613">
        <v>2499.9899999999998</v>
      </c>
      <c r="U1613">
        <v>0.1</v>
      </c>
      <c r="V1613" t="s">
        <v>47</v>
      </c>
      <c r="W1613">
        <v>25</v>
      </c>
      <c r="X1613" t="s">
        <v>44</v>
      </c>
      <c r="Y1613" t="s">
        <v>48</v>
      </c>
      <c r="Z1613" t="s">
        <v>49</v>
      </c>
      <c r="AA1613" t="s">
        <v>55</v>
      </c>
    </row>
    <row r="1614" spans="1:27" x14ac:dyDescent="0.25">
      <c r="A1614">
        <v>840</v>
      </c>
      <c r="B1614" t="s">
        <v>2431</v>
      </c>
      <c r="C1614" t="s">
        <v>2446</v>
      </c>
      <c r="D1614">
        <v>4</v>
      </c>
      <c r="E1614" t="s">
        <v>23</v>
      </c>
      <c r="F1614" t="s">
        <v>2449</v>
      </c>
      <c r="G1614" t="s">
        <v>44</v>
      </c>
      <c r="H1614" t="s">
        <v>159</v>
      </c>
      <c r="I1614" t="s">
        <v>2450</v>
      </c>
      <c r="J1614" t="s">
        <v>1860</v>
      </c>
      <c r="K1614" s="7">
        <v>33</v>
      </c>
      <c r="L1614">
        <v>1585</v>
      </c>
      <c r="M1614" t="s">
        <v>4342</v>
      </c>
      <c r="N1614">
        <f>COUNTIFS(Bike_Data[Product Name],Bike_Data[[#This Row],[Product Name]])</f>
        <v>46</v>
      </c>
      <c r="O1614">
        <f>_xlfn.RANK.EQ(Bike_Data[[#This Row],[Product Name Count]],Bike_Data[Product Name Count])</f>
        <v>2374</v>
      </c>
      <c r="P16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14" t="s">
        <v>70</v>
      </c>
      <c r="R1614" t="s">
        <v>1861</v>
      </c>
      <c r="S1614">
        <v>2</v>
      </c>
      <c r="T1614">
        <v>449.99</v>
      </c>
      <c r="U1614">
        <v>0.2</v>
      </c>
      <c r="V1614" t="s">
        <v>47</v>
      </c>
      <c r="W1614">
        <v>7</v>
      </c>
      <c r="X1614" t="s">
        <v>44</v>
      </c>
      <c r="Y1614" t="s">
        <v>48</v>
      </c>
      <c r="Z1614" t="s">
        <v>49</v>
      </c>
      <c r="AA1614" t="s">
        <v>50</v>
      </c>
    </row>
    <row r="1615" spans="1:27" x14ac:dyDescent="0.25">
      <c r="A1615">
        <v>840</v>
      </c>
      <c r="B1615" t="s">
        <v>2431</v>
      </c>
      <c r="C1615" t="s">
        <v>2446</v>
      </c>
      <c r="D1615">
        <v>4</v>
      </c>
      <c r="E1615" t="s">
        <v>23</v>
      </c>
      <c r="F1615" t="s">
        <v>2449</v>
      </c>
      <c r="G1615" t="s">
        <v>44</v>
      </c>
      <c r="H1615" t="s">
        <v>159</v>
      </c>
      <c r="I1615" t="s">
        <v>2450</v>
      </c>
      <c r="J1615" t="s">
        <v>1930</v>
      </c>
      <c r="K1615" s="7">
        <v>20</v>
      </c>
      <c r="L1615">
        <v>1826</v>
      </c>
      <c r="M1615" t="s">
        <v>4342</v>
      </c>
      <c r="N1615">
        <f>COUNTIFS(Bike_Data[Product Name],Bike_Data[[#This Row],[Product Name]])</f>
        <v>25</v>
      </c>
      <c r="O1615">
        <f>_xlfn.RANK.EQ(Bike_Data[[#This Row],[Product Name Count]],Bike_Data[Product Name Count])</f>
        <v>2944</v>
      </c>
      <c r="P16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15" t="s">
        <v>39</v>
      </c>
      <c r="R1615" t="s">
        <v>40</v>
      </c>
      <c r="S1615">
        <v>1</v>
      </c>
      <c r="T1615">
        <v>5299.99</v>
      </c>
      <c r="U1615">
        <v>7.0000000000000007E-2</v>
      </c>
      <c r="V1615" t="s">
        <v>47</v>
      </c>
      <c r="W1615">
        <v>2</v>
      </c>
      <c r="X1615" t="s">
        <v>44</v>
      </c>
      <c r="Y1615" t="s">
        <v>48</v>
      </c>
      <c r="Z1615" t="s">
        <v>49</v>
      </c>
      <c r="AA1615" t="s">
        <v>50</v>
      </c>
    </row>
    <row r="1616" spans="1:27" x14ac:dyDescent="0.25">
      <c r="A1616">
        <v>840</v>
      </c>
      <c r="B1616" t="s">
        <v>2431</v>
      </c>
      <c r="C1616" t="s">
        <v>2446</v>
      </c>
      <c r="D1616">
        <v>4</v>
      </c>
      <c r="E1616" t="s">
        <v>23</v>
      </c>
      <c r="F1616" t="s">
        <v>2449</v>
      </c>
      <c r="G1616" t="s">
        <v>44</v>
      </c>
      <c r="H1616" t="s">
        <v>159</v>
      </c>
      <c r="I1616" t="s">
        <v>2450</v>
      </c>
      <c r="J1616" t="s">
        <v>2110</v>
      </c>
      <c r="K1616" s="7">
        <v>15</v>
      </c>
      <c r="L1616">
        <v>2321</v>
      </c>
      <c r="M1616" t="s">
        <v>4342</v>
      </c>
      <c r="N1616">
        <f>COUNTIFS(Bike_Data[Product Name],Bike_Data[[#This Row],[Product Name]])</f>
        <v>21</v>
      </c>
      <c r="O1616">
        <f>_xlfn.RANK.EQ(Bike_Data[[#This Row],[Product Name Count]],Bike_Data[Product Name Count])</f>
        <v>3437</v>
      </c>
      <c r="P16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16" t="s">
        <v>39</v>
      </c>
      <c r="R1616" t="s">
        <v>30</v>
      </c>
      <c r="S1616">
        <v>1</v>
      </c>
      <c r="T1616">
        <v>999.99</v>
      </c>
      <c r="U1616">
        <v>7.0000000000000007E-2</v>
      </c>
      <c r="V1616" t="s">
        <v>47</v>
      </c>
      <c r="W1616">
        <v>10</v>
      </c>
      <c r="X1616" t="s">
        <v>44</v>
      </c>
      <c r="Y1616" t="s">
        <v>48</v>
      </c>
      <c r="Z1616" t="s">
        <v>49</v>
      </c>
      <c r="AA1616" t="s">
        <v>50</v>
      </c>
    </row>
    <row r="1617" spans="1:27" x14ac:dyDescent="0.25">
      <c r="A1617">
        <v>841</v>
      </c>
      <c r="B1617" t="s">
        <v>2431</v>
      </c>
      <c r="C1617" t="s">
        <v>2451</v>
      </c>
      <c r="D1617">
        <v>4</v>
      </c>
      <c r="E1617" t="s">
        <v>23</v>
      </c>
      <c r="F1617" t="s">
        <v>2452</v>
      </c>
      <c r="G1617" t="s">
        <v>44</v>
      </c>
      <c r="H1617" t="s">
        <v>1218</v>
      </c>
      <c r="I1617" t="s">
        <v>2453</v>
      </c>
      <c r="J1617" t="s">
        <v>86</v>
      </c>
      <c r="K1617" s="7">
        <v>123</v>
      </c>
      <c r="L1617">
        <v>406</v>
      </c>
      <c r="M1617" t="s">
        <v>4340</v>
      </c>
      <c r="N1617">
        <f>COUNTIFS(Bike_Data[Product Name],Bike_Data[[#This Row],[Product Name]])</f>
        <v>180</v>
      </c>
      <c r="O1617">
        <f>_xlfn.RANK.EQ(Bike_Data[[#This Row],[Product Name Count]],Bike_Data[Product Name Count])</f>
        <v>572</v>
      </c>
      <c r="P16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617" t="s">
        <v>87</v>
      </c>
      <c r="R1617" t="s">
        <v>37</v>
      </c>
      <c r="S1617">
        <v>2</v>
      </c>
      <c r="T1617">
        <v>269.99</v>
      </c>
      <c r="U1617">
        <v>0.1</v>
      </c>
      <c r="V1617" t="s">
        <v>47</v>
      </c>
      <c r="W1617">
        <v>0</v>
      </c>
      <c r="X1617" t="s">
        <v>44</v>
      </c>
      <c r="Y1617" t="s">
        <v>48</v>
      </c>
      <c r="Z1617" t="s">
        <v>49</v>
      </c>
      <c r="AA1617" t="s">
        <v>55</v>
      </c>
    </row>
    <row r="1618" spans="1:27" x14ac:dyDescent="0.25">
      <c r="A1618">
        <v>841</v>
      </c>
      <c r="B1618" t="s">
        <v>2431</v>
      </c>
      <c r="C1618" t="s">
        <v>2451</v>
      </c>
      <c r="D1618">
        <v>4</v>
      </c>
      <c r="E1618" t="s">
        <v>23</v>
      </c>
      <c r="F1618" t="s">
        <v>2452</v>
      </c>
      <c r="G1618" t="s">
        <v>44</v>
      </c>
      <c r="H1618" t="s">
        <v>1218</v>
      </c>
      <c r="I1618" t="s">
        <v>2453</v>
      </c>
      <c r="J1618" t="s">
        <v>76</v>
      </c>
      <c r="K1618" s="7">
        <v>63</v>
      </c>
      <c r="L1618">
        <v>1071</v>
      </c>
      <c r="M1618" t="s">
        <v>4341</v>
      </c>
      <c r="N1618">
        <f>COUNTIFS(Bike_Data[Product Name],Bike_Data[[#This Row],[Product Name]])</f>
        <v>101</v>
      </c>
      <c r="O1618">
        <f>_xlfn.RANK.EQ(Bike_Data[[#This Row],[Product Name Count]],Bike_Data[Product Name Count])</f>
        <v>862</v>
      </c>
      <c r="P16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618" t="s">
        <v>77</v>
      </c>
      <c r="R1618" t="s">
        <v>40</v>
      </c>
      <c r="S1618">
        <v>1</v>
      </c>
      <c r="T1618">
        <v>2999.99</v>
      </c>
      <c r="U1618">
        <v>0.2</v>
      </c>
      <c r="V1618" t="s">
        <v>47</v>
      </c>
      <c r="W1618">
        <v>17</v>
      </c>
      <c r="X1618" t="s">
        <v>44</v>
      </c>
      <c r="Y1618" t="s">
        <v>48</v>
      </c>
      <c r="Z1618" t="s">
        <v>49</v>
      </c>
      <c r="AA1618" t="s">
        <v>55</v>
      </c>
    </row>
    <row r="1619" spans="1:27" x14ac:dyDescent="0.25">
      <c r="A1619">
        <v>841</v>
      </c>
      <c r="B1619" t="s">
        <v>2431</v>
      </c>
      <c r="C1619" t="s">
        <v>2451</v>
      </c>
      <c r="D1619">
        <v>4</v>
      </c>
      <c r="E1619" t="s">
        <v>23</v>
      </c>
      <c r="F1619" t="s">
        <v>2452</v>
      </c>
      <c r="G1619" t="s">
        <v>44</v>
      </c>
      <c r="H1619" t="s">
        <v>1218</v>
      </c>
      <c r="I1619" t="s">
        <v>2453</v>
      </c>
      <c r="J1619" t="s">
        <v>104</v>
      </c>
      <c r="K1619" s="7">
        <v>66</v>
      </c>
      <c r="L1619">
        <v>875</v>
      </c>
      <c r="M1619" t="s">
        <v>4341</v>
      </c>
      <c r="N1619">
        <f>COUNTIFS(Bike_Data[Product Name],Bike_Data[[#This Row],[Product Name]])</f>
        <v>97</v>
      </c>
      <c r="O1619">
        <f>_xlfn.RANK.EQ(Bike_Data[[#This Row],[Product Name Count]],Bike_Data[Product Name Count])</f>
        <v>1262</v>
      </c>
      <c r="P16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619" t="s">
        <v>29</v>
      </c>
      <c r="R1619" t="s">
        <v>30</v>
      </c>
      <c r="S1619">
        <v>1</v>
      </c>
      <c r="T1619">
        <v>1680.99</v>
      </c>
      <c r="U1619">
        <v>0.2</v>
      </c>
      <c r="V1619" t="s">
        <v>47</v>
      </c>
      <c r="W1619">
        <v>21</v>
      </c>
      <c r="X1619" t="s">
        <v>44</v>
      </c>
      <c r="Y1619" t="s">
        <v>48</v>
      </c>
      <c r="Z1619" t="s">
        <v>49</v>
      </c>
      <c r="AA1619" t="s">
        <v>55</v>
      </c>
    </row>
    <row r="1620" spans="1:27" x14ac:dyDescent="0.25">
      <c r="A1620">
        <v>841</v>
      </c>
      <c r="B1620" t="s">
        <v>2431</v>
      </c>
      <c r="C1620" t="s">
        <v>2451</v>
      </c>
      <c r="D1620">
        <v>4</v>
      </c>
      <c r="E1620" t="s">
        <v>23</v>
      </c>
      <c r="F1620" t="s">
        <v>2452</v>
      </c>
      <c r="G1620" t="s">
        <v>44</v>
      </c>
      <c r="H1620" t="s">
        <v>1218</v>
      </c>
      <c r="I1620" t="s">
        <v>2453</v>
      </c>
      <c r="J1620" t="s">
        <v>2104</v>
      </c>
      <c r="K1620" s="7">
        <v>19</v>
      </c>
      <c r="L1620">
        <v>1886</v>
      </c>
      <c r="M1620" t="s">
        <v>4342</v>
      </c>
      <c r="N1620">
        <f>COUNTIFS(Bike_Data[Product Name],Bike_Data[[#This Row],[Product Name]])</f>
        <v>28</v>
      </c>
      <c r="O1620">
        <f>_xlfn.RANK.EQ(Bike_Data[[#This Row],[Product Name Count]],Bike_Data[Product Name Count])</f>
        <v>2595</v>
      </c>
      <c r="P16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20" t="s">
        <v>87</v>
      </c>
      <c r="R1620" t="s">
        <v>37</v>
      </c>
      <c r="S1620">
        <v>1</v>
      </c>
      <c r="T1620">
        <v>489.99</v>
      </c>
      <c r="U1620">
        <v>0.1</v>
      </c>
      <c r="V1620" t="s">
        <v>47</v>
      </c>
      <c r="W1620">
        <v>12</v>
      </c>
      <c r="X1620" t="s">
        <v>44</v>
      </c>
      <c r="Y1620" t="s">
        <v>48</v>
      </c>
      <c r="Z1620" t="s">
        <v>49</v>
      </c>
      <c r="AA1620" t="s">
        <v>55</v>
      </c>
    </row>
    <row r="1621" spans="1:27" x14ac:dyDescent="0.25">
      <c r="A1621">
        <v>841</v>
      </c>
      <c r="B1621" t="s">
        <v>2431</v>
      </c>
      <c r="C1621" t="s">
        <v>2451</v>
      </c>
      <c r="D1621">
        <v>4</v>
      </c>
      <c r="E1621" t="s">
        <v>23</v>
      </c>
      <c r="F1621" t="s">
        <v>2452</v>
      </c>
      <c r="G1621" t="s">
        <v>44</v>
      </c>
      <c r="H1621" t="s">
        <v>1218</v>
      </c>
      <c r="I1621" t="s">
        <v>2453</v>
      </c>
      <c r="J1621" t="s">
        <v>1913</v>
      </c>
      <c r="K1621" s="7">
        <v>11</v>
      </c>
      <c r="L1621">
        <v>2664</v>
      </c>
      <c r="M1621" t="s">
        <v>4343</v>
      </c>
      <c r="N1621">
        <f>COUNTIFS(Bike_Data[Product Name],Bike_Data[[#This Row],[Product Name]])</f>
        <v>18</v>
      </c>
      <c r="O1621">
        <f>_xlfn.RANK.EQ(Bike_Data[[#This Row],[Product Name Count]],Bike_Data[Product Name Count])</f>
        <v>3778</v>
      </c>
      <c r="P16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621" t="s">
        <v>87</v>
      </c>
      <c r="R1621" t="s">
        <v>40</v>
      </c>
      <c r="S1621">
        <v>2</v>
      </c>
      <c r="T1621">
        <v>209.99</v>
      </c>
      <c r="U1621">
        <v>7.0000000000000007E-2</v>
      </c>
      <c r="V1621" t="s">
        <v>47</v>
      </c>
      <c r="W1621">
        <v>26</v>
      </c>
      <c r="X1621" t="s">
        <v>44</v>
      </c>
      <c r="Y1621" t="s">
        <v>48</v>
      </c>
      <c r="Z1621" t="s">
        <v>49</v>
      </c>
      <c r="AA1621" t="s">
        <v>55</v>
      </c>
    </row>
    <row r="1622" spans="1:27" x14ac:dyDescent="0.25">
      <c r="A1622">
        <v>842</v>
      </c>
      <c r="B1622" t="s">
        <v>2431</v>
      </c>
      <c r="C1622" t="s">
        <v>2446</v>
      </c>
      <c r="D1622">
        <v>4</v>
      </c>
      <c r="E1622" t="s">
        <v>23</v>
      </c>
      <c r="F1622" t="s">
        <v>2454</v>
      </c>
      <c r="G1622" t="s">
        <v>44</v>
      </c>
      <c r="H1622" t="s">
        <v>198</v>
      </c>
      <c r="I1622" t="s">
        <v>2455</v>
      </c>
      <c r="J1622" t="s">
        <v>2039</v>
      </c>
      <c r="K1622" s="7">
        <v>18</v>
      </c>
      <c r="L1622">
        <v>2019</v>
      </c>
      <c r="M1622" t="s">
        <v>4342</v>
      </c>
      <c r="N1622">
        <f>COUNTIFS(Bike_Data[Product Name],Bike_Data[[#This Row],[Product Name]])</f>
        <v>24</v>
      </c>
      <c r="O1622">
        <f>_xlfn.RANK.EQ(Bike_Data[[#This Row],[Product Name Count]],Bike_Data[Product Name Count])</f>
        <v>3069</v>
      </c>
      <c r="P16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22" t="s">
        <v>36</v>
      </c>
      <c r="R1622" t="s">
        <v>37</v>
      </c>
      <c r="S1622">
        <v>2</v>
      </c>
      <c r="T1622">
        <v>1099.99</v>
      </c>
      <c r="U1622">
        <v>7.0000000000000007E-2</v>
      </c>
      <c r="V1622" t="s">
        <v>47</v>
      </c>
      <c r="W1622">
        <v>19</v>
      </c>
      <c r="X1622" t="s">
        <v>44</v>
      </c>
      <c r="Y1622" t="s">
        <v>48</v>
      </c>
      <c r="Z1622" t="s">
        <v>49</v>
      </c>
      <c r="AA1622" t="s">
        <v>50</v>
      </c>
    </row>
    <row r="1623" spans="1:27" x14ac:dyDescent="0.25">
      <c r="A1623">
        <v>842</v>
      </c>
      <c r="B1623" t="s">
        <v>2431</v>
      </c>
      <c r="C1623" t="s">
        <v>2446</v>
      </c>
      <c r="D1623">
        <v>4</v>
      </c>
      <c r="E1623" t="s">
        <v>23</v>
      </c>
      <c r="F1623" t="s">
        <v>2454</v>
      </c>
      <c r="G1623" t="s">
        <v>44</v>
      </c>
      <c r="H1623" t="s">
        <v>198</v>
      </c>
      <c r="I1623" t="s">
        <v>2455</v>
      </c>
      <c r="J1623" t="s">
        <v>1898</v>
      </c>
      <c r="K1623" s="7">
        <v>19</v>
      </c>
      <c r="L1623">
        <v>1886</v>
      </c>
      <c r="M1623" t="s">
        <v>4342</v>
      </c>
      <c r="N1623">
        <f>COUNTIFS(Bike_Data[Product Name],Bike_Data[[#This Row],[Product Name]])</f>
        <v>24</v>
      </c>
      <c r="O1623">
        <f>_xlfn.RANK.EQ(Bike_Data[[#This Row],[Product Name Count]],Bike_Data[Product Name Count])</f>
        <v>3069</v>
      </c>
      <c r="P16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23" t="s">
        <v>39</v>
      </c>
      <c r="R1623" t="s">
        <v>40</v>
      </c>
      <c r="S1623">
        <v>1</v>
      </c>
      <c r="T1623">
        <v>2299.9899999999998</v>
      </c>
      <c r="U1623">
        <v>0.1</v>
      </c>
      <c r="V1623" t="s">
        <v>47</v>
      </c>
      <c r="W1623">
        <v>16</v>
      </c>
      <c r="X1623" t="s">
        <v>44</v>
      </c>
      <c r="Y1623" t="s">
        <v>48</v>
      </c>
      <c r="Z1623" t="s">
        <v>49</v>
      </c>
      <c r="AA1623" t="s">
        <v>50</v>
      </c>
    </row>
    <row r="1624" spans="1:27" x14ac:dyDescent="0.25">
      <c r="A1624">
        <v>843</v>
      </c>
      <c r="B1624" t="s">
        <v>2446</v>
      </c>
      <c r="C1624" t="s">
        <v>2456</v>
      </c>
      <c r="D1624">
        <v>4</v>
      </c>
      <c r="E1624" t="s">
        <v>23</v>
      </c>
      <c r="F1624" t="s">
        <v>2457</v>
      </c>
      <c r="G1624" t="s">
        <v>44</v>
      </c>
      <c r="H1624" t="s">
        <v>659</v>
      </c>
      <c r="I1624" t="s">
        <v>2458</v>
      </c>
      <c r="J1624" t="s">
        <v>118</v>
      </c>
      <c r="K1624" s="7">
        <v>70</v>
      </c>
      <c r="L1624">
        <v>602</v>
      </c>
      <c r="M1624" t="s">
        <v>4340</v>
      </c>
      <c r="N1624">
        <f>COUNTIFS(Bike_Data[Product Name],Bike_Data[[#This Row],[Product Name]])</f>
        <v>100</v>
      </c>
      <c r="O1624">
        <f>_xlfn.RANK.EQ(Bike_Data[[#This Row],[Product Name Count]],Bike_Data[Product Name Count])</f>
        <v>1064</v>
      </c>
      <c r="P16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624" t="s">
        <v>87</v>
      </c>
      <c r="R1624" t="s">
        <v>37</v>
      </c>
      <c r="S1624">
        <v>2</v>
      </c>
      <c r="T1624">
        <v>299.99</v>
      </c>
      <c r="U1624">
        <v>7.0000000000000007E-2</v>
      </c>
      <c r="V1624" t="s">
        <v>47</v>
      </c>
      <c r="W1624">
        <v>12</v>
      </c>
      <c r="X1624" t="s">
        <v>44</v>
      </c>
      <c r="Y1624" t="s">
        <v>48</v>
      </c>
      <c r="Z1624" t="s">
        <v>49</v>
      </c>
      <c r="AA1624" t="s">
        <v>55</v>
      </c>
    </row>
    <row r="1625" spans="1:27" x14ac:dyDescent="0.25">
      <c r="A1625">
        <v>843</v>
      </c>
      <c r="B1625" t="s">
        <v>2446</v>
      </c>
      <c r="C1625" t="s">
        <v>2456</v>
      </c>
      <c r="D1625">
        <v>4</v>
      </c>
      <c r="E1625" t="s">
        <v>23</v>
      </c>
      <c r="F1625" t="s">
        <v>2457</v>
      </c>
      <c r="G1625" t="s">
        <v>44</v>
      </c>
      <c r="H1625" t="s">
        <v>659</v>
      </c>
      <c r="I1625" t="s">
        <v>2458</v>
      </c>
      <c r="J1625" t="s">
        <v>2039</v>
      </c>
      <c r="K1625" s="7">
        <v>18</v>
      </c>
      <c r="L1625">
        <v>2019</v>
      </c>
      <c r="M1625" t="s">
        <v>4342</v>
      </c>
      <c r="N1625">
        <f>COUNTIFS(Bike_Data[Product Name],Bike_Data[[#This Row],[Product Name]])</f>
        <v>24</v>
      </c>
      <c r="O1625">
        <f>_xlfn.RANK.EQ(Bike_Data[[#This Row],[Product Name Count]],Bike_Data[Product Name Count])</f>
        <v>3069</v>
      </c>
      <c r="P16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25" t="s">
        <v>36</v>
      </c>
      <c r="R1625" t="s">
        <v>37</v>
      </c>
      <c r="S1625">
        <v>1</v>
      </c>
      <c r="T1625">
        <v>1099.99</v>
      </c>
      <c r="U1625">
        <v>0.1</v>
      </c>
      <c r="V1625" t="s">
        <v>47</v>
      </c>
      <c r="W1625">
        <v>19</v>
      </c>
      <c r="X1625" t="s">
        <v>44</v>
      </c>
      <c r="Y1625" t="s">
        <v>48</v>
      </c>
      <c r="Z1625" t="s">
        <v>49</v>
      </c>
      <c r="AA1625" t="s">
        <v>55</v>
      </c>
    </row>
    <row r="1626" spans="1:27" x14ac:dyDescent="0.25">
      <c r="A1626">
        <v>843</v>
      </c>
      <c r="B1626" t="s">
        <v>2446</v>
      </c>
      <c r="C1626" t="s">
        <v>2456</v>
      </c>
      <c r="D1626">
        <v>4</v>
      </c>
      <c r="E1626" t="s">
        <v>23</v>
      </c>
      <c r="F1626" t="s">
        <v>2457</v>
      </c>
      <c r="G1626" t="s">
        <v>44</v>
      </c>
      <c r="H1626" t="s">
        <v>659</v>
      </c>
      <c r="I1626" t="s">
        <v>2458</v>
      </c>
      <c r="J1626" t="s">
        <v>1875</v>
      </c>
      <c r="K1626" s="7">
        <v>18</v>
      </c>
      <c r="L1626">
        <v>2019</v>
      </c>
      <c r="M1626" t="s">
        <v>4342</v>
      </c>
      <c r="N1626">
        <f>COUNTIFS(Bike_Data[Product Name],Bike_Data[[#This Row],[Product Name]])</f>
        <v>22</v>
      </c>
      <c r="O1626">
        <f>_xlfn.RANK.EQ(Bike_Data[[#This Row],[Product Name Count]],Bike_Data[Product Name Count])</f>
        <v>3283</v>
      </c>
      <c r="P16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26" t="s">
        <v>36</v>
      </c>
      <c r="R1626" t="s">
        <v>1861</v>
      </c>
      <c r="S1626">
        <v>1</v>
      </c>
      <c r="T1626">
        <v>619.99</v>
      </c>
      <c r="U1626">
        <v>0.1</v>
      </c>
      <c r="V1626" t="s">
        <v>47</v>
      </c>
      <c r="W1626">
        <v>1</v>
      </c>
      <c r="X1626" t="s">
        <v>44</v>
      </c>
      <c r="Y1626" t="s">
        <v>48</v>
      </c>
      <c r="Z1626" t="s">
        <v>49</v>
      </c>
      <c r="AA1626" t="s">
        <v>55</v>
      </c>
    </row>
    <row r="1627" spans="1:27" x14ac:dyDescent="0.25">
      <c r="A1627">
        <v>843</v>
      </c>
      <c r="B1627" t="s">
        <v>2446</v>
      </c>
      <c r="C1627" t="s">
        <v>2456</v>
      </c>
      <c r="D1627">
        <v>4</v>
      </c>
      <c r="E1627" t="s">
        <v>23</v>
      </c>
      <c r="F1627" t="s">
        <v>2457</v>
      </c>
      <c r="G1627" t="s">
        <v>44</v>
      </c>
      <c r="H1627" t="s">
        <v>659</v>
      </c>
      <c r="I1627" t="s">
        <v>2458</v>
      </c>
      <c r="J1627" t="s">
        <v>2029</v>
      </c>
      <c r="K1627" s="7">
        <v>13</v>
      </c>
      <c r="L1627">
        <v>2538</v>
      </c>
      <c r="M1627" t="s">
        <v>4343</v>
      </c>
      <c r="N1627">
        <f>COUNTIFS(Bike_Data[Product Name],Bike_Data[[#This Row],[Product Name]])</f>
        <v>18</v>
      </c>
      <c r="O1627">
        <f>_xlfn.RANK.EQ(Bike_Data[[#This Row],[Product Name Count]],Bike_Data[Product Name Count])</f>
        <v>3778</v>
      </c>
      <c r="P16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627" t="s">
        <v>36</v>
      </c>
      <c r="R1627" t="s">
        <v>37</v>
      </c>
      <c r="S1627">
        <v>2</v>
      </c>
      <c r="T1627">
        <v>599.99</v>
      </c>
      <c r="U1627">
        <v>0.1</v>
      </c>
      <c r="V1627" t="s">
        <v>47</v>
      </c>
      <c r="W1627">
        <v>11</v>
      </c>
      <c r="X1627" t="s">
        <v>44</v>
      </c>
      <c r="Y1627" t="s">
        <v>48</v>
      </c>
      <c r="Z1627" t="s">
        <v>49</v>
      </c>
      <c r="AA1627" t="s">
        <v>55</v>
      </c>
    </row>
    <row r="1628" spans="1:27" x14ac:dyDescent="0.25">
      <c r="A1628">
        <v>844</v>
      </c>
      <c r="B1628" t="s">
        <v>2446</v>
      </c>
      <c r="C1628" t="s">
        <v>2459</v>
      </c>
      <c r="D1628">
        <v>4</v>
      </c>
      <c r="E1628" t="s">
        <v>23</v>
      </c>
      <c r="F1628" t="s">
        <v>2460</v>
      </c>
      <c r="G1628" t="s">
        <v>44</v>
      </c>
      <c r="H1628" t="s">
        <v>80</v>
      </c>
      <c r="I1628" t="s">
        <v>2461</v>
      </c>
      <c r="J1628" t="s">
        <v>78</v>
      </c>
      <c r="K1628" s="7">
        <v>136</v>
      </c>
      <c r="L1628">
        <v>139</v>
      </c>
      <c r="M1628" t="s">
        <v>4340</v>
      </c>
      <c r="N1628">
        <f>COUNTIFS(Bike_Data[Product Name],Bike_Data[[#This Row],[Product Name]])</f>
        <v>193</v>
      </c>
      <c r="O1628">
        <f>_xlfn.RANK.EQ(Bike_Data[[#This Row],[Product Name Count]],Bike_Data[Product Name Count])</f>
        <v>1</v>
      </c>
      <c r="P16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628" t="s">
        <v>36</v>
      </c>
      <c r="R1628" t="s">
        <v>37</v>
      </c>
      <c r="S1628">
        <v>1</v>
      </c>
      <c r="T1628">
        <v>549.99</v>
      </c>
      <c r="U1628">
        <v>0.1</v>
      </c>
      <c r="V1628" t="s">
        <v>47</v>
      </c>
      <c r="W1628">
        <v>2</v>
      </c>
      <c r="X1628" t="s">
        <v>44</v>
      </c>
      <c r="Y1628" t="s">
        <v>48</v>
      </c>
      <c r="Z1628" t="s">
        <v>49</v>
      </c>
      <c r="AA1628" t="s">
        <v>50</v>
      </c>
    </row>
    <row r="1629" spans="1:27" x14ac:dyDescent="0.25">
      <c r="A1629">
        <v>844</v>
      </c>
      <c r="B1629" t="s">
        <v>2446</v>
      </c>
      <c r="C1629" t="s">
        <v>2459</v>
      </c>
      <c r="D1629">
        <v>4</v>
      </c>
      <c r="E1629" t="s">
        <v>23</v>
      </c>
      <c r="F1629" t="s">
        <v>2460</v>
      </c>
      <c r="G1629" t="s">
        <v>44</v>
      </c>
      <c r="H1629" t="s">
        <v>80</v>
      </c>
      <c r="I1629" t="s">
        <v>2461</v>
      </c>
      <c r="J1629" t="s">
        <v>1995</v>
      </c>
      <c r="K1629" s="7">
        <v>21</v>
      </c>
      <c r="L1629">
        <v>1763</v>
      </c>
      <c r="M1629" t="s">
        <v>4342</v>
      </c>
      <c r="N1629">
        <f>COUNTIFS(Bike_Data[Product Name],Bike_Data[[#This Row],[Product Name]])</f>
        <v>28</v>
      </c>
      <c r="O1629">
        <f>_xlfn.RANK.EQ(Bike_Data[[#This Row],[Product Name Count]],Bike_Data[Product Name Count])</f>
        <v>2595</v>
      </c>
      <c r="P16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29" t="s">
        <v>1867</v>
      </c>
      <c r="R1629" t="s">
        <v>40</v>
      </c>
      <c r="S1629">
        <v>1</v>
      </c>
      <c r="T1629">
        <v>1499.99</v>
      </c>
      <c r="U1629">
        <v>0.2</v>
      </c>
      <c r="V1629" t="s">
        <v>47</v>
      </c>
      <c r="W1629">
        <v>20</v>
      </c>
      <c r="X1629" t="s">
        <v>44</v>
      </c>
      <c r="Y1629" t="s">
        <v>48</v>
      </c>
      <c r="Z1629" t="s">
        <v>49</v>
      </c>
      <c r="AA1629" t="s">
        <v>50</v>
      </c>
    </row>
    <row r="1630" spans="1:27" x14ac:dyDescent="0.25">
      <c r="A1630">
        <v>844</v>
      </c>
      <c r="B1630" t="s">
        <v>2446</v>
      </c>
      <c r="C1630" t="s">
        <v>2459</v>
      </c>
      <c r="D1630">
        <v>4</v>
      </c>
      <c r="E1630" t="s">
        <v>23</v>
      </c>
      <c r="F1630" t="s">
        <v>2460</v>
      </c>
      <c r="G1630" t="s">
        <v>44</v>
      </c>
      <c r="H1630" t="s">
        <v>80</v>
      </c>
      <c r="I1630" t="s">
        <v>2461</v>
      </c>
      <c r="J1630" t="s">
        <v>1964</v>
      </c>
      <c r="K1630" s="7">
        <v>16</v>
      </c>
      <c r="L1630">
        <v>2161</v>
      </c>
      <c r="M1630" t="s">
        <v>4342</v>
      </c>
      <c r="N1630">
        <f>COUNTIFS(Bike_Data[Product Name],Bike_Data[[#This Row],[Product Name]])</f>
        <v>21</v>
      </c>
      <c r="O1630">
        <f>_xlfn.RANK.EQ(Bike_Data[[#This Row],[Product Name Count]],Bike_Data[Product Name Count])</f>
        <v>3437</v>
      </c>
      <c r="P16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30" t="s">
        <v>29</v>
      </c>
      <c r="R1630" t="s">
        <v>40</v>
      </c>
      <c r="S1630">
        <v>2</v>
      </c>
      <c r="T1630">
        <v>3499.99</v>
      </c>
      <c r="U1630">
        <v>0.05</v>
      </c>
      <c r="V1630" t="s">
        <v>47</v>
      </c>
      <c r="W1630">
        <v>5</v>
      </c>
      <c r="X1630" t="s">
        <v>44</v>
      </c>
      <c r="Y1630" t="s">
        <v>48</v>
      </c>
      <c r="Z1630" t="s">
        <v>49</v>
      </c>
      <c r="AA1630" t="s">
        <v>50</v>
      </c>
    </row>
    <row r="1631" spans="1:27" x14ac:dyDescent="0.25">
      <c r="A1631">
        <v>844</v>
      </c>
      <c r="B1631" t="s">
        <v>2446</v>
      </c>
      <c r="C1631" t="s">
        <v>2459</v>
      </c>
      <c r="D1631">
        <v>4</v>
      </c>
      <c r="E1631" t="s">
        <v>23</v>
      </c>
      <c r="F1631" t="s">
        <v>2460</v>
      </c>
      <c r="G1631" t="s">
        <v>44</v>
      </c>
      <c r="H1631" t="s">
        <v>80</v>
      </c>
      <c r="I1631" t="s">
        <v>2461</v>
      </c>
      <c r="J1631" t="s">
        <v>1921</v>
      </c>
      <c r="K1631" s="7">
        <v>10</v>
      </c>
      <c r="L1631">
        <v>2730</v>
      </c>
      <c r="M1631" t="s">
        <v>4343</v>
      </c>
      <c r="N1631">
        <f>COUNTIFS(Bike_Data[Product Name],Bike_Data[[#This Row],[Product Name]])</f>
        <v>16</v>
      </c>
      <c r="O1631">
        <f>_xlfn.RANK.EQ(Bike_Data[[#This Row],[Product Name Count]],Bike_Data[Product Name Count])</f>
        <v>3937</v>
      </c>
      <c r="P16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631" t="s">
        <v>36</v>
      </c>
      <c r="R1631" t="s">
        <v>1861</v>
      </c>
      <c r="S1631">
        <v>2</v>
      </c>
      <c r="T1631">
        <v>402.99</v>
      </c>
      <c r="U1631">
        <v>7.0000000000000007E-2</v>
      </c>
      <c r="V1631" t="s">
        <v>47</v>
      </c>
      <c r="W1631">
        <v>29</v>
      </c>
      <c r="X1631" t="s">
        <v>44</v>
      </c>
      <c r="Y1631" t="s">
        <v>48</v>
      </c>
      <c r="Z1631" t="s">
        <v>49</v>
      </c>
      <c r="AA1631" t="s">
        <v>50</v>
      </c>
    </row>
    <row r="1632" spans="1:27" x14ac:dyDescent="0.25">
      <c r="A1632">
        <v>844</v>
      </c>
      <c r="B1632" t="s">
        <v>2446</v>
      </c>
      <c r="C1632" t="s">
        <v>2459</v>
      </c>
      <c r="D1632">
        <v>4</v>
      </c>
      <c r="E1632" t="s">
        <v>23</v>
      </c>
      <c r="F1632" t="s">
        <v>2460</v>
      </c>
      <c r="G1632" t="s">
        <v>44</v>
      </c>
      <c r="H1632" t="s">
        <v>80</v>
      </c>
      <c r="I1632" t="s">
        <v>2461</v>
      </c>
      <c r="J1632" t="s">
        <v>1943</v>
      </c>
      <c r="K1632" s="7">
        <v>8</v>
      </c>
      <c r="L1632">
        <v>2807</v>
      </c>
      <c r="M1632" t="s">
        <v>4343</v>
      </c>
      <c r="N1632">
        <f>COUNTIFS(Bike_Data[Product Name],Bike_Data[[#This Row],[Product Name]])</f>
        <v>15</v>
      </c>
      <c r="O1632">
        <f>_xlfn.RANK.EQ(Bike_Data[[#This Row],[Product Name Count]],Bike_Data[Product Name Count])</f>
        <v>4033</v>
      </c>
      <c r="P16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632" t="s">
        <v>87</v>
      </c>
      <c r="R1632" t="s">
        <v>40</v>
      </c>
      <c r="S1632">
        <v>2</v>
      </c>
      <c r="T1632">
        <v>149.99</v>
      </c>
      <c r="U1632">
        <v>0.2</v>
      </c>
      <c r="V1632" t="s">
        <v>47</v>
      </c>
      <c r="W1632">
        <v>21</v>
      </c>
      <c r="X1632" t="s">
        <v>44</v>
      </c>
      <c r="Y1632" t="s">
        <v>48</v>
      </c>
      <c r="Z1632" t="s">
        <v>49</v>
      </c>
      <c r="AA1632" t="s">
        <v>50</v>
      </c>
    </row>
    <row r="1633" spans="1:27" x14ac:dyDescent="0.25">
      <c r="A1633">
        <v>845</v>
      </c>
      <c r="B1633" t="s">
        <v>2451</v>
      </c>
      <c r="C1633" t="s">
        <v>2459</v>
      </c>
      <c r="D1633">
        <v>4</v>
      </c>
      <c r="E1633" t="s">
        <v>23</v>
      </c>
      <c r="F1633" t="s">
        <v>2462</v>
      </c>
      <c r="G1633" t="s">
        <v>44</v>
      </c>
      <c r="H1633" t="s">
        <v>635</v>
      </c>
      <c r="I1633" t="s">
        <v>2463</v>
      </c>
      <c r="J1633" t="s">
        <v>42</v>
      </c>
      <c r="K1633" s="7">
        <v>131</v>
      </c>
      <c r="L1633">
        <v>275</v>
      </c>
      <c r="M1633" t="s">
        <v>4340</v>
      </c>
      <c r="N1633">
        <f>COUNTIFS(Bike_Data[Product Name],Bike_Data[[#This Row],[Product Name]])</f>
        <v>185</v>
      </c>
      <c r="O1633">
        <f>_xlfn.RANK.EQ(Bike_Data[[#This Row],[Product Name Count]],Bike_Data[Product Name Count])</f>
        <v>387</v>
      </c>
      <c r="P16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633" t="s">
        <v>70</v>
      </c>
      <c r="R1633" t="s">
        <v>37</v>
      </c>
      <c r="S1633">
        <v>2</v>
      </c>
      <c r="T1633">
        <v>599.99</v>
      </c>
      <c r="U1633">
        <v>0.05</v>
      </c>
      <c r="V1633" t="s">
        <v>47</v>
      </c>
      <c r="W1633">
        <v>2</v>
      </c>
      <c r="X1633" t="s">
        <v>44</v>
      </c>
      <c r="Y1633" t="s">
        <v>48</v>
      </c>
      <c r="Z1633" t="s">
        <v>49</v>
      </c>
      <c r="AA1633" t="s">
        <v>55</v>
      </c>
    </row>
    <row r="1634" spans="1:27" x14ac:dyDescent="0.25">
      <c r="A1634">
        <v>845</v>
      </c>
      <c r="B1634" t="s">
        <v>2451</v>
      </c>
      <c r="C1634" t="s">
        <v>2459</v>
      </c>
      <c r="D1634">
        <v>4</v>
      </c>
      <c r="E1634" t="s">
        <v>23</v>
      </c>
      <c r="F1634" t="s">
        <v>2462</v>
      </c>
      <c r="G1634" t="s">
        <v>44</v>
      </c>
      <c r="H1634" t="s">
        <v>635</v>
      </c>
      <c r="I1634" t="s">
        <v>2463</v>
      </c>
      <c r="J1634" t="s">
        <v>42</v>
      </c>
      <c r="K1634" s="7">
        <v>131</v>
      </c>
      <c r="L1634">
        <v>275</v>
      </c>
      <c r="M1634" t="s">
        <v>4340</v>
      </c>
      <c r="N1634">
        <f>COUNTIFS(Bike_Data[Product Name],Bike_Data[[#This Row],[Product Name]])</f>
        <v>185</v>
      </c>
      <c r="O1634">
        <f>_xlfn.RANK.EQ(Bike_Data[[#This Row],[Product Name Count]],Bike_Data[Product Name Count])</f>
        <v>387</v>
      </c>
      <c r="P16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634" t="s">
        <v>36</v>
      </c>
      <c r="R1634" t="s">
        <v>37</v>
      </c>
      <c r="S1634">
        <v>2</v>
      </c>
      <c r="T1634">
        <v>599.99</v>
      </c>
      <c r="U1634">
        <v>0.2</v>
      </c>
      <c r="V1634" t="s">
        <v>47</v>
      </c>
      <c r="W1634">
        <v>20</v>
      </c>
      <c r="X1634" t="s">
        <v>44</v>
      </c>
      <c r="Y1634" t="s">
        <v>48</v>
      </c>
      <c r="Z1634" t="s">
        <v>49</v>
      </c>
      <c r="AA1634" t="s">
        <v>55</v>
      </c>
    </row>
    <row r="1635" spans="1:27" x14ac:dyDescent="0.25">
      <c r="A1635">
        <v>845</v>
      </c>
      <c r="B1635" t="s">
        <v>2451</v>
      </c>
      <c r="C1635" t="s">
        <v>2459</v>
      </c>
      <c r="D1635">
        <v>4</v>
      </c>
      <c r="E1635" t="s">
        <v>23</v>
      </c>
      <c r="F1635" t="s">
        <v>2462</v>
      </c>
      <c r="G1635" t="s">
        <v>44</v>
      </c>
      <c r="H1635" t="s">
        <v>635</v>
      </c>
      <c r="I1635" t="s">
        <v>2463</v>
      </c>
      <c r="J1635" t="s">
        <v>1932</v>
      </c>
      <c r="K1635" s="7">
        <v>16</v>
      </c>
      <c r="L1635">
        <v>2161</v>
      </c>
      <c r="M1635" t="s">
        <v>4342</v>
      </c>
      <c r="N1635">
        <f>COUNTIFS(Bike_Data[Product Name],Bike_Data[[#This Row],[Product Name]])</f>
        <v>23</v>
      </c>
      <c r="O1635">
        <f>_xlfn.RANK.EQ(Bike_Data[[#This Row],[Product Name Count]],Bike_Data[Product Name Count])</f>
        <v>3237</v>
      </c>
      <c r="P16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35" t="s">
        <v>87</v>
      </c>
      <c r="R1635" t="s">
        <v>40</v>
      </c>
      <c r="S1635">
        <v>1</v>
      </c>
      <c r="T1635">
        <v>189.99</v>
      </c>
      <c r="U1635">
        <v>0.05</v>
      </c>
      <c r="V1635" t="s">
        <v>47</v>
      </c>
      <c r="W1635">
        <v>8</v>
      </c>
      <c r="X1635" t="s">
        <v>44</v>
      </c>
      <c r="Y1635" t="s">
        <v>48</v>
      </c>
      <c r="Z1635" t="s">
        <v>49</v>
      </c>
      <c r="AA1635" t="s">
        <v>55</v>
      </c>
    </row>
    <row r="1636" spans="1:27" x14ac:dyDescent="0.25">
      <c r="A1636">
        <v>845</v>
      </c>
      <c r="B1636" t="s">
        <v>2451</v>
      </c>
      <c r="C1636" t="s">
        <v>2459</v>
      </c>
      <c r="D1636">
        <v>4</v>
      </c>
      <c r="E1636" t="s">
        <v>23</v>
      </c>
      <c r="F1636" t="s">
        <v>2462</v>
      </c>
      <c r="G1636" t="s">
        <v>44</v>
      </c>
      <c r="H1636" t="s">
        <v>635</v>
      </c>
      <c r="I1636" t="s">
        <v>2463</v>
      </c>
      <c r="J1636" t="s">
        <v>1876</v>
      </c>
      <c r="K1636" s="7">
        <v>18</v>
      </c>
      <c r="L1636">
        <v>2019</v>
      </c>
      <c r="M1636" t="s">
        <v>4342</v>
      </c>
      <c r="N1636">
        <f>COUNTIFS(Bike_Data[Product Name],Bike_Data[[#This Row],[Product Name]])</f>
        <v>20</v>
      </c>
      <c r="O1636">
        <f>_xlfn.RANK.EQ(Bike_Data[[#This Row],[Product Name Count]],Bike_Data[Product Name Count])</f>
        <v>3563</v>
      </c>
      <c r="P16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636" t="s">
        <v>36</v>
      </c>
      <c r="R1636" t="s">
        <v>1861</v>
      </c>
      <c r="S1636">
        <v>2</v>
      </c>
      <c r="T1636">
        <v>749.99</v>
      </c>
      <c r="U1636">
        <v>0.2</v>
      </c>
      <c r="V1636" t="s">
        <v>47</v>
      </c>
      <c r="W1636">
        <v>20</v>
      </c>
      <c r="X1636" t="s">
        <v>44</v>
      </c>
      <c r="Y1636" t="s">
        <v>48</v>
      </c>
      <c r="Z1636" t="s">
        <v>49</v>
      </c>
      <c r="AA1636" t="s">
        <v>55</v>
      </c>
    </row>
    <row r="1637" spans="1:27" x14ac:dyDescent="0.25">
      <c r="A1637">
        <v>845</v>
      </c>
      <c r="B1637" t="s">
        <v>2451</v>
      </c>
      <c r="C1637" t="s">
        <v>2459</v>
      </c>
      <c r="D1637">
        <v>4</v>
      </c>
      <c r="E1637" t="s">
        <v>23</v>
      </c>
      <c r="F1637" t="s">
        <v>2462</v>
      </c>
      <c r="G1637" t="s">
        <v>44</v>
      </c>
      <c r="H1637" t="s">
        <v>635</v>
      </c>
      <c r="I1637" t="s">
        <v>2463</v>
      </c>
      <c r="J1637" t="s">
        <v>2029</v>
      </c>
      <c r="K1637" s="7">
        <v>13</v>
      </c>
      <c r="L1637">
        <v>2538</v>
      </c>
      <c r="M1637" t="s">
        <v>4343</v>
      </c>
      <c r="N1637">
        <f>COUNTIFS(Bike_Data[Product Name],Bike_Data[[#This Row],[Product Name]])</f>
        <v>18</v>
      </c>
      <c r="O1637">
        <f>_xlfn.RANK.EQ(Bike_Data[[#This Row],[Product Name Count]],Bike_Data[Product Name Count])</f>
        <v>3778</v>
      </c>
      <c r="P16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637" t="s">
        <v>36</v>
      </c>
      <c r="R1637" t="s">
        <v>37</v>
      </c>
      <c r="S1637">
        <v>1</v>
      </c>
      <c r="T1637">
        <v>599.99</v>
      </c>
      <c r="U1637">
        <v>0.2</v>
      </c>
      <c r="V1637" t="s">
        <v>47</v>
      </c>
      <c r="W1637">
        <v>11</v>
      </c>
      <c r="X1637" t="s">
        <v>44</v>
      </c>
      <c r="Y1637" t="s">
        <v>48</v>
      </c>
      <c r="Z1637" t="s">
        <v>49</v>
      </c>
      <c r="AA1637" t="s">
        <v>55</v>
      </c>
    </row>
    <row r="1638" spans="1:27" x14ac:dyDescent="0.25">
      <c r="A1638">
        <v>846</v>
      </c>
      <c r="B1638" t="s">
        <v>2451</v>
      </c>
      <c r="C1638" t="s">
        <v>2456</v>
      </c>
      <c r="D1638">
        <v>4</v>
      </c>
      <c r="E1638" t="s">
        <v>23</v>
      </c>
      <c r="F1638" t="s">
        <v>2464</v>
      </c>
      <c r="G1638" t="s">
        <v>44</v>
      </c>
      <c r="H1638" t="s">
        <v>830</v>
      </c>
      <c r="I1638" t="s">
        <v>2465</v>
      </c>
      <c r="J1638" t="s">
        <v>1869</v>
      </c>
      <c r="K1638" s="7">
        <v>21</v>
      </c>
      <c r="L1638">
        <v>1763</v>
      </c>
      <c r="M1638" t="s">
        <v>4342</v>
      </c>
      <c r="N1638">
        <f>COUNTIFS(Bike_Data[Product Name],Bike_Data[[#This Row],[Product Name]])</f>
        <v>28</v>
      </c>
      <c r="O1638">
        <f>_xlfn.RANK.EQ(Bike_Data[[#This Row],[Product Name Count]],Bike_Data[Product Name Count])</f>
        <v>2595</v>
      </c>
      <c r="P16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38" t="s">
        <v>70</v>
      </c>
      <c r="R1638" t="s">
        <v>1861</v>
      </c>
      <c r="S1638">
        <v>2</v>
      </c>
      <c r="T1638">
        <v>551.99</v>
      </c>
      <c r="U1638">
        <v>7.0000000000000007E-2</v>
      </c>
      <c r="V1638" t="s">
        <v>47</v>
      </c>
      <c r="W1638">
        <v>1</v>
      </c>
      <c r="X1638" t="s">
        <v>44</v>
      </c>
      <c r="Y1638" t="s">
        <v>48</v>
      </c>
      <c r="Z1638" t="s">
        <v>49</v>
      </c>
      <c r="AA1638" t="s">
        <v>50</v>
      </c>
    </row>
    <row r="1639" spans="1:27" x14ac:dyDescent="0.25">
      <c r="A1639">
        <v>846</v>
      </c>
      <c r="B1639" t="s">
        <v>2451</v>
      </c>
      <c r="C1639" t="s">
        <v>2456</v>
      </c>
      <c r="D1639">
        <v>4</v>
      </c>
      <c r="E1639" t="s">
        <v>23</v>
      </c>
      <c r="F1639" t="s">
        <v>2464</v>
      </c>
      <c r="G1639" t="s">
        <v>44</v>
      </c>
      <c r="H1639" t="s">
        <v>830</v>
      </c>
      <c r="I1639" t="s">
        <v>2465</v>
      </c>
      <c r="J1639" t="s">
        <v>1972</v>
      </c>
      <c r="K1639" s="7">
        <v>16</v>
      </c>
      <c r="L1639">
        <v>2161</v>
      </c>
      <c r="M1639" t="s">
        <v>4342</v>
      </c>
      <c r="N1639">
        <f>COUNTIFS(Bike_Data[Product Name],Bike_Data[[#This Row],[Product Name]])</f>
        <v>26</v>
      </c>
      <c r="O1639">
        <f>_xlfn.RANK.EQ(Bike_Data[[#This Row],[Product Name Count]],Bike_Data[Product Name Count])</f>
        <v>2762</v>
      </c>
      <c r="P16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39" t="s">
        <v>36</v>
      </c>
      <c r="R1639" t="s">
        <v>1861</v>
      </c>
      <c r="S1639">
        <v>1</v>
      </c>
      <c r="T1639">
        <v>416.99</v>
      </c>
      <c r="U1639">
        <v>0.1</v>
      </c>
      <c r="V1639" t="s">
        <v>47</v>
      </c>
      <c r="W1639">
        <v>30</v>
      </c>
      <c r="X1639" t="s">
        <v>44</v>
      </c>
      <c r="Y1639" t="s">
        <v>48</v>
      </c>
      <c r="Z1639" t="s">
        <v>49</v>
      </c>
      <c r="AA1639" t="s">
        <v>50</v>
      </c>
    </row>
    <row r="1640" spans="1:27" x14ac:dyDescent="0.25">
      <c r="A1640">
        <v>846</v>
      </c>
      <c r="B1640" t="s">
        <v>2451</v>
      </c>
      <c r="C1640" t="s">
        <v>2456</v>
      </c>
      <c r="D1640">
        <v>4</v>
      </c>
      <c r="E1640" t="s">
        <v>23</v>
      </c>
      <c r="F1640" t="s">
        <v>2464</v>
      </c>
      <c r="G1640" t="s">
        <v>44</v>
      </c>
      <c r="H1640" t="s">
        <v>830</v>
      </c>
      <c r="I1640" t="s">
        <v>2465</v>
      </c>
      <c r="J1640" t="s">
        <v>1875</v>
      </c>
      <c r="K1640" s="7">
        <v>18</v>
      </c>
      <c r="L1640">
        <v>2019</v>
      </c>
      <c r="M1640" t="s">
        <v>4342</v>
      </c>
      <c r="N1640">
        <f>COUNTIFS(Bike_Data[Product Name],Bike_Data[[#This Row],[Product Name]])</f>
        <v>22</v>
      </c>
      <c r="O1640">
        <f>_xlfn.RANK.EQ(Bike_Data[[#This Row],[Product Name Count]],Bike_Data[Product Name Count])</f>
        <v>3283</v>
      </c>
      <c r="P16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40" t="s">
        <v>36</v>
      </c>
      <c r="R1640" t="s">
        <v>1861</v>
      </c>
      <c r="S1640">
        <v>2</v>
      </c>
      <c r="T1640">
        <v>619.99</v>
      </c>
      <c r="U1640">
        <v>0.05</v>
      </c>
      <c r="V1640" t="s">
        <v>47</v>
      </c>
      <c r="W1640">
        <v>1</v>
      </c>
      <c r="X1640" t="s">
        <v>44</v>
      </c>
      <c r="Y1640" t="s">
        <v>48</v>
      </c>
      <c r="Z1640" t="s">
        <v>49</v>
      </c>
      <c r="AA1640" t="s">
        <v>50</v>
      </c>
    </row>
    <row r="1641" spans="1:27" x14ac:dyDescent="0.25">
      <c r="A1641">
        <v>846</v>
      </c>
      <c r="B1641" t="s">
        <v>2451</v>
      </c>
      <c r="C1641" t="s">
        <v>2456</v>
      </c>
      <c r="D1641">
        <v>4</v>
      </c>
      <c r="E1641" t="s">
        <v>23</v>
      </c>
      <c r="F1641" t="s">
        <v>2464</v>
      </c>
      <c r="G1641" t="s">
        <v>44</v>
      </c>
      <c r="H1641" t="s">
        <v>830</v>
      </c>
      <c r="I1641" t="s">
        <v>2465</v>
      </c>
      <c r="J1641" t="s">
        <v>2466</v>
      </c>
      <c r="K1641" s="7">
        <v>14</v>
      </c>
      <c r="L1641">
        <v>2426</v>
      </c>
      <c r="M1641" t="s">
        <v>4343</v>
      </c>
      <c r="N1641">
        <f>COUNTIFS(Bike_Data[Product Name],Bike_Data[[#This Row],[Product Name]])</f>
        <v>19</v>
      </c>
      <c r="O1641">
        <f>_xlfn.RANK.EQ(Bike_Data[[#This Row],[Product Name Count]],Bike_Data[Product Name Count])</f>
        <v>3683</v>
      </c>
      <c r="P16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641" t="s">
        <v>39</v>
      </c>
      <c r="R1641" t="s">
        <v>1857</v>
      </c>
      <c r="S1641">
        <v>2</v>
      </c>
      <c r="T1641">
        <v>1409.99</v>
      </c>
      <c r="U1641">
        <v>0.05</v>
      </c>
      <c r="V1641" t="s">
        <v>47</v>
      </c>
      <c r="W1641">
        <v>18</v>
      </c>
      <c r="X1641" t="s">
        <v>44</v>
      </c>
      <c r="Y1641" t="s">
        <v>48</v>
      </c>
      <c r="Z1641" t="s">
        <v>49</v>
      </c>
      <c r="AA1641" t="s">
        <v>50</v>
      </c>
    </row>
    <row r="1642" spans="1:27" x14ac:dyDescent="0.25">
      <c r="A1642">
        <v>846</v>
      </c>
      <c r="B1642" t="s">
        <v>2451</v>
      </c>
      <c r="C1642" t="s">
        <v>2456</v>
      </c>
      <c r="D1642">
        <v>4</v>
      </c>
      <c r="E1642" t="s">
        <v>23</v>
      </c>
      <c r="F1642" t="s">
        <v>2464</v>
      </c>
      <c r="G1642" t="s">
        <v>44</v>
      </c>
      <c r="H1642" t="s">
        <v>830</v>
      </c>
      <c r="I1642" t="s">
        <v>2465</v>
      </c>
      <c r="J1642" t="s">
        <v>1899</v>
      </c>
      <c r="K1642" s="7">
        <v>11</v>
      </c>
      <c r="L1642">
        <v>2664</v>
      </c>
      <c r="M1642" t="s">
        <v>4343</v>
      </c>
      <c r="N1642">
        <f>COUNTIFS(Bike_Data[Product Name],Bike_Data[[#This Row],[Product Name]])</f>
        <v>14</v>
      </c>
      <c r="O1642">
        <f>_xlfn.RANK.EQ(Bike_Data[[#This Row],[Product Name Count]],Bike_Data[Product Name Count])</f>
        <v>4078</v>
      </c>
      <c r="P16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642" t="s">
        <v>39</v>
      </c>
      <c r="R1642" t="s">
        <v>40</v>
      </c>
      <c r="S1642">
        <v>1</v>
      </c>
      <c r="T1642">
        <v>5299.99</v>
      </c>
      <c r="U1642">
        <v>7.0000000000000007E-2</v>
      </c>
      <c r="V1642" t="s">
        <v>47</v>
      </c>
      <c r="W1642">
        <v>0</v>
      </c>
      <c r="X1642" t="s">
        <v>44</v>
      </c>
      <c r="Y1642" t="s">
        <v>48</v>
      </c>
      <c r="Z1642" t="s">
        <v>49</v>
      </c>
      <c r="AA1642" t="s">
        <v>50</v>
      </c>
    </row>
    <row r="1643" spans="1:27" x14ac:dyDescent="0.25">
      <c r="A1643">
        <v>847</v>
      </c>
      <c r="B1643" t="s">
        <v>2459</v>
      </c>
      <c r="C1643" t="s">
        <v>2456</v>
      </c>
      <c r="D1643">
        <v>4</v>
      </c>
      <c r="E1643" t="s">
        <v>23</v>
      </c>
      <c r="F1643" t="s">
        <v>2467</v>
      </c>
      <c r="G1643" t="s">
        <v>44</v>
      </c>
      <c r="H1643" t="s">
        <v>1084</v>
      </c>
      <c r="I1643" t="s">
        <v>2468</v>
      </c>
      <c r="J1643" t="s">
        <v>1874</v>
      </c>
      <c r="K1643" s="7">
        <v>21</v>
      </c>
      <c r="L1643">
        <v>1763</v>
      </c>
      <c r="M1643" t="s">
        <v>4342</v>
      </c>
      <c r="N1643">
        <f>COUNTIFS(Bike_Data[Product Name],Bike_Data[[#This Row],[Product Name]])</f>
        <v>25</v>
      </c>
      <c r="O1643">
        <f>_xlfn.RANK.EQ(Bike_Data[[#This Row],[Product Name Count]],Bike_Data[Product Name Count])</f>
        <v>2944</v>
      </c>
      <c r="P16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43" t="s">
        <v>77</v>
      </c>
      <c r="R1643" t="s">
        <v>40</v>
      </c>
      <c r="S1643">
        <v>2</v>
      </c>
      <c r="T1643">
        <v>4999.99</v>
      </c>
      <c r="U1643">
        <v>0.05</v>
      </c>
      <c r="V1643" t="s">
        <v>47</v>
      </c>
      <c r="W1643">
        <v>20</v>
      </c>
      <c r="X1643" t="s">
        <v>44</v>
      </c>
      <c r="Y1643" t="s">
        <v>48</v>
      </c>
      <c r="Z1643" t="s">
        <v>49</v>
      </c>
      <c r="AA1643" t="s">
        <v>55</v>
      </c>
    </row>
    <row r="1644" spans="1:27" x14ac:dyDescent="0.25">
      <c r="A1644">
        <v>848</v>
      </c>
      <c r="B1644" t="s">
        <v>2459</v>
      </c>
      <c r="C1644" t="s">
        <v>2469</v>
      </c>
      <c r="D1644">
        <v>4</v>
      </c>
      <c r="E1644" t="s">
        <v>23</v>
      </c>
      <c r="F1644" t="s">
        <v>2470</v>
      </c>
      <c r="G1644" t="s">
        <v>44</v>
      </c>
      <c r="H1644" t="s">
        <v>702</v>
      </c>
      <c r="I1644" t="s">
        <v>2471</v>
      </c>
      <c r="J1644" t="s">
        <v>2104</v>
      </c>
      <c r="K1644" s="7">
        <v>19</v>
      </c>
      <c r="L1644">
        <v>1886</v>
      </c>
      <c r="M1644" t="s">
        <v>4342</v>
      </c>
      <c r="N1644">
        <f>COUNTIFS(Bike_Data[Product Name],Bike_Data[[#This Row],[Product Name]])</f>
        <v>28</v>
      </c>
      <c r="O1644">
        <f>_xlfn.RANK.EQ(Bike_Data[[#This Row],[Product Name Count]],Bike_Data[Product Name Count])</f>
        <v>2595</v>
      </c>
      <c r="P16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44" t="s">
        <v>87</v>
      </c>
      <c r="R1644" t="s">
        <v>37</v>
      </c>
      <c r="S1644">
        <v>2</v>
      </c>
      <c r="T1644">
        <v>489.99</v>
      </c>
      <c r="U1644">
        <v>0.2</v>
      </c>
      <c r="V1644" t="s">
        <v>47</v>
      </c>
      <c r="W1644">
        <v>12</v>
      </c>
      <c r="X1644" t="s">
        <v>44</v>
      </c>
      <c r="Y1644" t="s">
        <v>48</v>
      </c>
      <c r="Z1644" t="s">
        <v>49</v>
      </c>
      <c r="AA1644" t="s">
        <v>55</v>
      </c>
    </row>
    <row r="1645" spans="1:27" x14ac:dyDescent="0.25">
      <c r="A1645">
        <v>848</v>
      </c>
      <c r="B1645" t="s">
        <v>2459</v>
      </c>
      <c r="C1645" t="s">
        <v>2469</v>
      </c>
      <c r="D1645">
        <v>4</v>
      </c>
      <c r="E1645" t="s">
        <v>23</v>
      </c>
      <c r="F1645" t="s">
        <v>2470</v>
      </c>
      <c r="G1645" t="s">
        <v>44</v>
      </c>
      <c r="H1645" t="s">
        <v>702</v>
      </c>
      <c r="I1645" t="s">
        <v>2471</v>
      </c>
      <c r="J1645" t="s">
        <v>2133</v>
      </c>
      <c r="K1645" s="7">
        <v>20</v>
      </c>
      <c r="L1645">
        <v>1826</v>
      </c>
      <c r="M1645" t="s">
        <v>4342</v>
      </c>
      <c r="N1645">
        <f>COUNTIFS(Bike_Data[Product Name],Bike_Data[[#This Row],[Product Name]])</f>
        <v>25</v>
      </c>
      <c r="O1645">
        <f>_xlfn.RANK.EQ(Bike_Data[[#This Row],[Product Name Count]],Bike_Data[Product Name Count])</f>
        <v>2944</v>
      </c>
      <c r="P16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45" t="s">
        <v>87</v>
      </c>
      <c r="R1645" t="s">
        <v>1857</v>
      </c>
      <c r="S1645">
        <v>1</v>
      </c>
      <c r="T1645">
        <v>209.99</v>
      </c>
      <c r="U1645">
        <v>7.0000000000000007E-2</v>
      </c>
      <c r="V1645" t="s">
        <v>47</v>
      </c>
      <c r="W1645">
        <v>22</v>
      </c>
      <c r="X1645" t="s">
        <v>44</v>
      </c>
      <c r="Y1645" t="s">
        <v>48</v>
      </c>
      <c r="Z1645" t="s">
        <v>49</v>
      </c>
      <c r="AA1645" t="s">
        <v>55</v>
      </c>
    </row>
    <row r="1646" spans="1:27" x14ac:dyDescent="0.25">
      <c r="A1646">
        <v>848</v>
      </c>
      <c r="B1646" t="s">
        <v>2459</v>
      </c>
      <c r="C1646" t="s">
        <v>2469</v>
      </c>
      <c r="D1646">
        <v>4</v>
      </c>
      <c r="E1646" t="s">
        <v>23</v>
      </c>
      <c r="F1646" t="s">
        <v>2470</v>
      </c>
      <c r="G1646" t="s">
        <v>44</v>
      </c>
      <c r="H1646" t="s">
        <v>702</v>
      </c>
      <c r="I1646" t="s">
        <v>2471</v>
      </c>
      <c r="J1646" t="s">
        <v>1973</v>
      </c>
      <c r="K1646" s="7">
        <v>16</v>
      </c>
      <c r="L1646">
        <v>2161</v>
      </c>
      <c r="M1646" t="s">
        <v>4342</v>
      </c>
      <c r="N1646">
        <f>COUNTIFS(Bike_Data[Product Name],Bike_Data[[#This Row],[Product Name]])</f>
        <v>24</v>
      </c>
      <c r="O1646">
        <f>_xlfn.RANK.EQ(Bike_Data[[#This Row],[Product Name Count]],Bike_Data[Product Name Count])</f>
        <v>3069</v>
      </c>
      <c r="P16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46" t="s">
        <v>39</v>
      </c>
      <c r="R1646" t="s">
        <v>1857</v>
      </c>
      <c r="S1646">
        <v>2</v>
      </c>
      <c r="T1646">
        <v>1469.99</v>
      </c>
      <c r="U1646">
        <v>7.0000000000000007E-2</v>
      </c>
      <c r="V1646" t="s">
        <v>47</v>
      </c>
      <c r="W1646">
        <v>6</v>
      </c>
      <c r="X1646" t="s">
        <v>44</v>
      </c>
      <c r="Y1646" t="s">
        <v>48</v>
      </c>
      <c r="Z1646" t="s">
        <v>49</v>
      </c>
      <c r="AA1646" t="s">
        <v>55</v>
      </c>
    </row>
    <row r="1647" spans="1:27" x14ac:dyDescent="0.25">
      <c r="A1647">
        <v>848</v>
      </c>
      <c r="B1647" t="s">
        <v>2459</v>
      </c>
      <c r="C1647" t="s">
        <v>2469</v>
      </c>
      <c r="D1647">
        <v>4</v>
      </c>
      <c r="E1647" t="s">
        <v>23</v>
      </c>
      <c r="F1647" t="s">
        <v>2470</v>
      </c>
      <c r="G1647" t="s">
        <v>44</v>
      </c>
      <c r="H1647" t="s">
        <v>702</v>
      </c>
      <c r="I1647" t="s">
        <v>2471</v>
      </c>
      <c r="J1647" t="s">
        <v>1932</v>
      </c>
      <c r="K1647" s="7">
        <v>16</v>
      </c>
      <c r="L1647">
        <v>2161</v>
      </c>
      <c r="M1647" t="s">
        <v>4342</v>
      </c>
      <c r="N1647">
        <f>COUNTIFS(Bike_Data[Product Name],Bike_Data[[#This Row],[Product Name]])</f>
        <v>23</v>
      </c>
      <c r="O1647">
        <f>_xlfn.RANK.EQ(Bike_Data[[#This Row],[Product Name Count]],Bike_Data[Product Name Count])</f>
        <v>3237</v>
      </c>
      <c r="P16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47" t="s">
        <v>87</v>
      </c>
      <c r="R1647" t="s">
        <v>40</v>
      </c>
      <c r="S1647">
        <v>2</v>
      </c>
      <c r="T1647">
        <v>189.99</v>
      </c>
      <c r="U1647">
        <v>0.2</v>
      </c>
      <c r="V1647" t="s">
        <v>47</v>
      </c>
      <c r="W1647">
        <v>8</v>
      </c>
      <c r="X1647" t="s">
        <v>44</v>
      </c>
      <c r="Y1647" t="s">
        <v>48</v>
      </c>
      <c r="Z1647" t="s">
        <v>49</v>
      </c>
      <c r="AA1647" t="s">
        <v>55</v>
      </c>
    </row>
    <row r="1648" spans="1:27" x14ac:dyDescent="0.25">
      <c r="A1648">
        <v>851</v>
      </c>
      <c r="B1648" t="s">
        <v>2469</v>
      </c>
      <c r="C1648" t="s">
        <v>2475</v>
      </c>
      <c r="D1648">
        <v>4</v>
      </c>
      <c r="E1648" t="s">
        <v>23</v>
      </c>
      <c r="F1648" t="s">
        <v>2478</v>
      </c>
      <c r="G1648" t="s">
        <v>44</v>
      </c>
      <c r="H1648" t="s">
        <v>143</v>
      </c>
      <c r="I1648" t="s">
        <v>2479</v>
      </c>
      <c r="J1648" t="s">
        <v>2133</v>
      </c>
      <c r="K1648" s="7">
        <v>20</v>
      </c>
      <c r="L1648">
        <v>1826</v>
      </c>
      <c r="M1648" t="s">
        <v>4342</v>
      </c>
      <c r="N1648">
        <f>COUNTIFS(Bike_Data[Product Name],Bike_Data[[#This Row],[Product Name]])</f>
        <v>25</v>
      </c>
      <c r="O1648">
        <f>_xlfn.RANK.EQ(Bike_Data[[#This Row],[Product Name Count]],Bike_Data[Product Name Count])</f>
        <v>2944</v>
      </c>
      <c r="P16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48" t="s">
        <v>87</v>
      </c>
      <c r="R1648" t="s">
        <v>1857</v>
      </c>
      <c r="S1648">
        <v>1</v>
      </c>
      <c r="T1648">
        <v>209.99</v>
      </c>
      <c r="U1648">
        <v>0.05</v>
      </c>
      <c r="V1648" t="s">
        <v>47</v>
      </c>
      <c r="W1648">
        <v>22</v>
      </c>
      <c r="X1648" t="s">
        <v>44</v>
      </c>
      <c r="Y1648" t="s">
        <v>48</v>
      </c>
      <c r="Z1648" t="s">
        <v>49</v>
      </c>
      <c r="AA1648" t="s">
        <v>50</v>
      </c>
    </row>
    <row r="1649" spans="1:27" x14ac:dyDescent="0.25">
      <c r="A1649">
        <v>851</v>
      </c>
      <c r="B1649" t="s">
        <v>2469</v>
      </c>
      <c r="C1649" t="s">
        <v>2475</v>
      </c>
      <c r="D1649">
        <v>4</v>
      </c>
      <c r="E1649" t="s">
        <v>23</v>
      </c>
      <c r="F1649" t="s">
        <v>2478</v>
      </c>
      <c r="G1649" t="s">
        <v>44</v>
      </c>
      <c r="H1649" t="s">
        <v>143</v>
      </c>
      <c r="I1649" t="s">
        <v>2479</v>
      </c>
      <c r="J1649" t="s">
        <v>1881</v>
      </c>
      <c r="K1649" s="7">
        <v>14</v>
      </c>
      <c r="L1649">
        <v>2426</v>
      </c>
      <c r="M1649" t="s">
        <v>4343</v>
      </c>
      <c r="N1649">
        <f>COUNTIFS(Bike_Data[Product Name],Bike_Data[[#This Row],[Product Name]])</f>
        <v>22</v>
      </c>
      <c r="O1649">
        <f>_xlfn.RANK.EQ(Bike_Data[[#This Row],[Product Name Count]],Bike_Data[Product Name Count])</f>
        <v>3283</v>
      </c>
      <c r="P16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49" t="s">
        <v>39</v>
      </c>
      <c r="R1649" t="s">
        <v>30</v>
      </c>
      <c r="S1649">
        <v>1</v>
      </c>
      <c r="T1649">
        <v>999.99</v>
      </c>
      <c r="U1649">
        <v>0.2</v>
      </c>
      <c r="V1649" t="s">
        <v>47</v>
      </c>
      <c r="W1649">
        <v>17</v>
      </c>
      <c r="X1649" t="s">
        <v>44</v>
      </c>
      <c r="Y1649" t="s">
        <v>48</v>
      </c>
      <c r="Z1649" t="s">
        <v>49</v>
      </c>
      <c r="AA1649" t="s">
        <v>50</v>
      </c>
    </row>
    <row r="1650" spans="1:27" x14ac:dyDescent="0.25">
      <c r="A1650">
        <v>854</v>
      </c>
      <c r="B1650" t="s">
        <v>2475</v>
      </c>
      <c r="C1650" t="s">
        <v>2483</v>
      </c>
      <c r="D1650">
        <v>4</v>
      </c>
      <c r="E1650" t="s">
        <v>23</v>
      </c>
      <c r="F1650" t="s">
        <v>2484</v>
      </c>
      <c r="G1650" t="s">
        <v>44</v>
      </c>
      <c r="H1650" t="s">
        <v>702</v>
      </c>
      <c r="I1650" t="s">
        <v>2485</v>
      </c>
      <c r="J1650" t="s">
        <v>2388</v>
      </c>
      <c r="K1650" s="7">
        <v>15</v>
      </c>
      <c r="L1650">
        <v>2321</v>
      </c>
      <c r="M1650" t="s">
        <v>4342</v>
      </c>
      <c r="N1650">
        <f>COUNTIFS(Bike_Data[Product Name],Bike_Data[[#This Row],[Product Name]])</f>
        <v>19</v>
      </c>
      <c r="O1650">
        <f>_xlfn.RANK.EQ(Bike_Data[[#This Row],[Product Name Count]],Bike_Data[Product Name Count])</f>
        <v>3683</v>
      </c>
      <c r="P16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650" t="s">
        <v>87</v>
      </c>
      <c r="R1650" t="s">
        <v>40</v>
      </c>
      <c r="S1650">
        <v>1</v>
      </c>
      <c r="T1650">
        <v>189.99</v>
      </c>
      <c r="U1650">
        <v>0.1</v>
      </c>
      <c r="V1650" t="s">
        <v>47</v>
      </c>
      <c r="W1650">
        <v>14</v>
      </c>
      <c r="X1650" t="s">
        <v>44</v>
      </c>
      <c r="Y1650" t="s">
        <v>48</v>
      </c>
      <c r="Z1650" t="s">
        <v>49</v>
      </c>
      <c r="AA1650" t="s">
        <v>50</v>
      </c>
    </row>
    <row r="1651" spans="1:27" x14ac:dyDescent="0.25">
      <c r="A1651">
        <v>855</v>
      </c>
      <c r="B1651" t="s">
        <v>2475</v>
      </c>
      <c r="C1651" t="s">
        <v>2486</v>
      </c>
      <c r="D1651">
        <v>4</v>
      </c>
      <c r="E1651" t="s">
        <v>23</v>
      </c>
      <c r="F1651" t="s">
        <v>2487</v>
      </c>
      <c r="G1651" t="s">
        <v>44</v>
      </c>
      <c r="H1651" t="s">
        <v>53</v>
      </c>
      <c r="I1651" t="s">
        <v>2488</v>
      </c>
      <c r="J1651" t="s">
        <v>75</v>
      </c>
      <c r="K1651" s="7">
        <v>64</v>
      </c>
      <c r="L1651">
        <v>1007</v>
      </c>
      <c r="M1651" t="s">
        <v>4341</v>
      </c>
      <c r="N1651">
        <f>COUNTIFS(Bike_Data[Product Name],Bike_Data[[#This Row],[Product Name]])</f>
        <v>89</v>
      </c>
      <c r="O1651">
        <f>_xlfn.RANK.EQ(Bike_Data[[#This Row],[Product Name Count]],Bike_Data[Product Name Count])</f>
        <v>1826</v>
      </c>
      <c r="P16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651" t="s">
        <v>36</v>
      </c>
      <c r="R1651" t="s">
        <v>69</v>
      </c>
      <c r="S1651">
        <v>1</v>
      </c>
      <c r="T1651">
        <v>449</v>
      </c>
      <c r="U1651">
        <v>0.1</v>
      </c>
      <c r="V1651" t="s">
        <v>47</v>
      </c>
      <c r="W1651">
        <v>13</v>
      </c>
      <c r="X1651" t="s">
        <v>44</v>
      </c>
      <c r="Y1651" t="s">
        <v>48</v>
      </c>
      <c r="Z1651" t="s">
        <v>49</v>
      </c>
      <c r="AA1651" t="s">
        <v>50</v>
      </c>
    </row>
    <row r="1652" spans="1:27" x14ac:dyDescent="0.25">
      <c r="A1652">
        <v>855</v>
      </c>
      <c r="B1652" t="s">
        <v>2475</v>
      </c>
      <c r="C1652" t="s">
        <v>2486</v>
      </c>
      <c r="D1652">
        <v>4</v>
      </c>
      <c r="E1652" t="s">
        <v>23</v>
      </c>
      <c r="F1652" t="s">
        <v>2487</v>
      </c>
      <c r="G1652" t="s">
        <v>44</v>
      </c>
      <c r="H1652" t="s">
        <v>53</v>
      </c>
      <c r="I1652" t="s">
        <v>2488</v>
      </c>
      <c r="J1652" t="s">
        <v>2133</v>
      </c>
      <c r="K1652" s="7">
        <v>20</v>
      </c>
      <c r="L1652">
        <v>1826</v>
      </c>
      <c r="M1652" t="s">
        <v>4342</v>
      </c>
      <c r="N1652">
        <f>COUNTIFS(Bike_Data[Product Name],Bike_Data[[#This Row],[Product Name]])</f>
        <v>25</v>
      </c>
      <c r="O1652">
        <f>_xlfn.RANK.EQ(Bike_Data[[#This Row],[Product Name Count]],Bike_Data[Product Name Count])</f>
        <v>2944</v>
      </c>
      <c r="P16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52" t="s">
        <v>87</v>
      </c>
      <c r="R1652" t="s">
        <v>1857</v>
      </c>
      <c r="S1652">
        <v>2</v>
      </c>
      <c r="T1652">
        <v>209.99</v>
      </c>
      <c r="U1652">
        <v>0.2</v>
      </c>
      <c r="V1652" t="s">
        <v>47</v>
      </c>
      <c r="W1652">
        <v>22</v>
      </c>
      <c r="X1652" t="s">
        <v>44</v>
      </c>
      <c r="Y1652" t="s">
        <v>48</v>
      </c>
      <c r="Z1652" t="s">
        <v>49</v>
      </c>
      <c r="AA1652" t="s">
        <v>50</v>
      </c>
    </row>
    <row r="1653" spans="1:27" x14ac:dyDescent="0.25">
      <c r="A1653">
        <v>855</v>
      </c>
      <c r="B1653" t="s">
        <v>2475</v>
      </c>
      <c r="C1653" t="s">
        <v>2486</v>
      </c>
      <c r="D1653">
        <v>4</v>
      </c>
      <c r="E1653" t="s">
        <v>23</v>
      </c>
      <c r="F1653" t="s">
        <v>2487</v>
      </c>
      <c r="G1653" t="s">
        <v>44</v>
      </c>
      <c r="H1653" t="s">
        <v>53</v>
      </c>
      <c r="I1653" t="s">
        <v>2488</v>
      </c>
      <c r="J1653" t="s">
        <v>2023</v>
      </c>
      <c r="K1653" s="7">
        <v>13</v>
      </c>
      <c r="L1653">
        <v>2538</v>
      </c>
      <c r="M1653" t="s">
        <v>4343</v>
      </c>
      <c r="N1653">
        <f>COUNTIFS(Bike_Data[Product Name],Bike_Data[[#This Row],[Product Name]])</f>
        <v>18</v>
      </c>
      <c r="O1653">
        <f>_xlfn.RANK.EQ(Bike_Data[[#This Row],[Product Name Count]],Bike_Data[Product Name Count])</f>
        <v>3778</v>
      </c>
      <c r="P16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653" t="s">
        <v>87</v>
      </c>
      <c r="R1653" t="s">
        <v>40</v>
      </c>
      <c r="S1653">
        <v>1</v>
      </c>
      <c r="T1653">
        <v>209.99</v>
      </c>
      <c r="U1653">
        <v>0.2</v>
      </c>
      <c r="V1653" t="s">
        <v>47</v>
      </c>
      <c r="W1653">
        <v>8</v>
      </c>
      <c r="X1653" t="s">
        <v>44</v>
      </c>
      <c r="Y1653" t="s">
        <v>48</v>
      </c>
      <c r="Z1653" t="s">
        <v>49</v>
      </c>
      <c r="AA1653" t="s">
        <v>50</v>
      </c>
    </row>
    <row r="1654" spans="1:27" x14ac:dyDescent="0.25">
      <c r="A1654">
        <v>856</v>
      </c>
      <c r="B1654" t="s">
        <v>2483</v>
      </c>
      <c r="C1654" t="s">
        <v>2489</v>
      </c>
      <c r="D1654">
        <v>4</v>
      </c>
      <c r="E1654" t="s">
        <v>23</v>
      </c>
      <c r="F1654" t="s">
        <v>2490</v>
      </c>
      <c r="G1654" t="s">
        <v>44</v>
      </c>
      <c r="H1654" t="s">
        <v>80</v>
      </c>
      <c r="I1654" t="s">
        <v>2491</v>
      </c>
      <c r="J1654" t="s">
        <v>2015</v>
      </c>
      <c r="K1654" s="7">
        <v>12</v>
      </c>
      <c r="L1654">
        <v>2616</v>
      </c>
      <c r="M1654" t="s">
        <v>4343</v>
      </c>
      <c r="N1654">
        <f>COUNTIFS(Bike_Data[Product Name],Bike_Data[[#This Row],[Product Name]])</f>
        <v>18</v>
      </c>
      <c r="O1654">
        <f>_xlfn.RANK.EQ(Bike_Data[[#This Row],[Product Name Count]],Bike_Data[Product Name Count])</f>
        <v>3778</v>
      </c>
      <c r="P16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654" t="s">
        <v>39</v>
      </c>
      <c r="R1654" t="s">
        <v>1857</v>
      </c>
      <c r="S1654">
        <v>2</v>
      </c>
      <c r="T1654">
        <v>549.99</v>
      </c>
      <c r="U1654">
        <v>0.05</v>
      </c>
      <c r="V1654" t="s">
        <v>47</v>
      </c>
      <c r="W1654">
        <v>18</v>
      </c>
      <c r="X1654" t="s">
        <v>44</v>
      </c>
      <c r="Y1654" t="s">
        <v>48</v>
      </c>
      <c r="Z1654" t="s">
        <v>49</v>
      </c>
      <c r="AA1654" t="s">
        <v>50</v>
      </c>
    </row>
    <row r="1655" spans="1:27" x14ac:dyDescent="0.25">
      <c r="A1655">
        <v>857</v>
      </c>
      <c r="B1655" t="s">
        <v>2480</v>
      </c>
      <c r="C1655" t="s">
        <v>2489</v>
      </c>
      <c r="D1655">
        <v>4</v>
      </c>
      <c r="E1655" t="s">
        <v>23</v>
      </c>
      <c r="F1655" t="s">
        <v>2492</v>
      </c>
      <c r="G1655" t="s">
        <v>44</v>
      </c>
      <c r="H1655" t="s">
        <v>2493</v>
      </c>
      <c r="I1655" t="s">
        <v>2494</v>
      </c>
      <c r="J1655" t="s">
        <v>1953</v>
      </c>
      <c r="K1655" s="7">
        <v>16</v>
      </c>
      <c r="L1655">
        <v>2161</v>
      </c>
      <c r="M1655" t="s">
        <v>4342</v>
      </c>
      <c r="N1655">
        <f>COUNTIFS(Bike_Data[Product Name],Bike_Data[[#This Row],[Product Name]])</f>
        <v>24</v>
      </c>
      <c r="O1655">
        <f>_xlfn.RANK.EQ(Bike_Data[[#This Row],[Product Name Count]],Bike_Data[Product Name Count])</f>
        <v>3069</v>
      </c>
      <c r="P16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55" t="s">
        <v>39</v>
      </c>
      <c r="R1655" t="s">
        <v>40</v>
      </c>
      <c r="S1655">
        <v>1</v>
      </c>
      <c r="T1655">
        <v>999.99</v>
      </c>
      <c r="U1655">
        <v>0.2</v>
      </c>
      <c r="V1655" t="s">
        <v>47</v>
      </c>
      <c r="W1655">
        <v>29</v>
      </c>
      <c r="X1655" t="s">
        <v>44</v>
      </c>
      <c r="Y1655" t="s">
        <v>48</v>
      </c>
      <c r="Z1655" t="s">
        <v>49</v>
      </c>
      <c r="AA1655" t="s">
        <v>55</v>
      </c>
    </row>
    <row r="1656" spans="1:27" x14ac:dyDescent="0.25">
      <c r="A1656">
        <v>858</v>
      </c>
      <c r="B1656" t="s">
        <v>2486</v>
      </c>
      <c r="C1656" t="s">
        <v>2495</v>
      </c>
      <c r="D1656">
        <v>4</v>
      </c>
      <c r="E1656" t="s">
        <v>23</v>
      </c>
      <c r="F1656" t="s">
        <v>2496</v>
      </c>
      <c r="G1656" t="s">
        <v>44</v>
      </c>
      <c r="H1656" t="s">
        <v>1047</v>
      </c>
      <c r="I1656" t="s">
        <v>2497</v>
      </c>
      <c r="J1656" t="s">
        <v>86</v>
      </c>
      <c r="K1656" s="7">
        <v>123</v>
      </c>
      <c r="L1656">
        <v>406</v>
      </c>
      <c r="M1656" t="s">
        <v>4340</v>
      </c>
      <c r="N1656">
        <f>COUNTIFS(Bike_Data[Product Name],Bike_Data[[#This Row],[Product Name]])</f>
        <v>180</v>
      </c>
      <c r="O1656">
        <f>_xlfn.RANK.EQ(Bike_Data[[#This Row],[Product Name Count]],Bike_Data[Product Name Count])</f>
        <v>572</v>
      </c>
      <c r="P16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656" t="s">
        <v>36</v>
      </c>
      <c r="R1656" t="s">
        <v>37</v>
      </c>
      <c r="S1656">
        <v>1</v>
      </c>
      <c r="T1656">
        <v>269.99</v>
      </c>
      <c r="U1656">
        <v>7.0000000000000007E-2</v>
      </c>
      <c r="V1656" t="s">
        <v>47</v>
      </c>
      <c r="W1656">
        <v>18</v>
      </c>
      <c r="X1656" t="s">
        <v>44</v>
      </c>
      <c r="Y1656" t="s">
        <v>48</v>
      </c>
      <c r="Z1656" t="s">
        <v>49</v>
      </c>
      <c r="AA1656" t="s">
        <v>50</v>
      </c>
    </row>
    <row r="1657" spans="1:27" x14ac:dyDescent="0.25">
      <c r="A1657">
        <v>858</v>
      </c>
      <c r="B1657" t="s">
        <v>2486</v>
      </c>
      <c r="C1657" t="s">
        <v>2495</v>
      </c>
      <c r="D1657">
        <v>4</v>
      </c>
      <c r="E1657" t="s">
        <v>23</v>
      </c>
      <c r="F1657" t="s">
        <v>2496</v>
      </c>
      <c r="G1657" t="s">
        <v>44</v>
      </c>
      <c r="H1657" t="s">
        <v>1047</v>
      </c>
      <c r="I1657" t="s">
        <v>2497</v>
      </c>
      <c r="J1657" t="s">
        <v>127</v>
      </c>
      <c r="K1657" s="7">
        <v>66</v>
      </c>
      <c r="L1657">
        <v>875</v>
      </c>
      <c r="M1657" t="s">
        <v>4341</v>
      </c>
      <c r="N1657">
        <f>COUNTIFS(Bike_Data[Product Name],Bike_Data[[#This Row],[Product Name]])</f>
        <v>91</v>
      </c>
      <c r="O1657">
        <f>_xlfn.RANK.EQ(Bike_Data[[#This Row],[Product Name Count]],Bike_Data[Product Name Count])</f>
        <v>1553</v>
      </c>
      <c r="P16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657" t="s">
        <v>39</v>
      </c>
      <c r="R1657" t="s">
        <v>128</v>
      </c>
      <c r="S1657">
        <v>1</v>
      </c>
      <c r="T1657">
        <v>1320.99</v>
      </c>
      <c r="U1657">
        <v>0.2</v>
      </c>
      <c r="V1657" t="s">
        <v>47</v>
      </c>
      <c r="W1657">
        <v>1</v>
      </c>
      <c r="X1657" t="s">
        <v>44</v>
      </c>
      <c r="Y1657" t="s">
        <v>48</v>
      </c>
      <c r="Z1657" t="s">
        <v>49</v>
      </c>
      <c r="AA1657" t="s">
        <v>50</v>
      </c>
    </row>
    <row r="1658" spans="1:27" x14ac:dyDescent="0.25">
      <c r="A1658">
        <v>858</v>
      </c>
      <c r="B1658" t="s">
        <v>2486</v>
      </c>
      <c r="C1658" t="s">
        <v>2495</v>
      </c>
      <c r="D1658">
        <v>4</v>
      </c>
      <c r="E1658" t="s">
        <v>23</v>
      </c>
      <c r="F1658" t="s">
        <v>2496</v>
      </c>
      <c r="G1658" t="s">
        <v>44</v>
      </c>
      <c r="H1658" t="s">
        <v>1047</v>
      </c>
      <c r="I1658" t="s">
        <v>2497</v>
      </c>
      <c r="J1658" t="s">
        <v>2003</v>
      </c>
      <c r="K1658" s="7">
        <v>22</v>
      </c>
      <c r="L1658">
        <v>1719</v>
      </c>
      <c r="M1658" t="s">
        <v>4342</v>
      </c>
      <c r="N1658">
        <f>COUNTIFS(Bike_Data[Product Name],Bike_Data[[#This Row],[Product Name]])</f>
        <v>32</v>
      </c>
      <c r="O1658">
        <f>_xlfn.RANK.EQ(Bike_Data[[#This Row],[Product Name Count]],Bike_Data[Product Name Count])</f>
        <v>2534</v>
      </c>
      <c r="P16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58" t="s">
        <v>39</v>
      </c>
      <c r="R1658" t="s">
        <v>1857</v>
      </c>
      <c r="S1658">
        <v>2</v>
      </c>
      <c r="T1658">
        <v>869.99</v>
      </c>
      <c r="U1658">
        <v>0.2</v>
      </c>
      <c r="V1658" t="s">
        <v>47</v>
      </c>
      <c r="W1658">
        <v>13</v>
      </c>
      <c r="X1658" t="s">
        <v>44</v>
      </c>
      <c r="Y1658" t="s">
        <v>48</v>
      </c>
      <c r="Z1658" t="s">
        <v>49</v>
      </c>
      <c r="AA1658" t="s">
        <v>50</v>
      </c>
    </row>
    <row r="1659" spans="1:27" x14ac:dyDescent="0.25">
      <c r="A1659">
        <v>858</v>
      </c>
      <c r="B1659" t="s">
        <v>2486</v>
      </c>
      <c r="C1659" t="s">
        <v>2495</v>
      </c>
      <c r="D1659">
        <v>4</v>
      </c>
      <c r="E1659" t="s">
        <v>23</v>
      </c>
      <c r="F1659" t="s">
        <v>2496</v>
      </c>
      <c r="G1659" t="s">
        <v>44</v>
      </c>
      <c r="H1659" t="s">
        <v>1047</v>
      </c>
      <c r="I1659" t="s">
        <v>2497</v>
      </c>
      <c r="J1659" t="s">
        <v>1876</v>
      </c>
      <c r="K1659" s="7">
        <v>18</v>
      </c>
      <c r="L1659">
        <v>2019</v>
      </c>
      <c r="M1659" t="s">
        <v>4342</v>
      </c>
      <c r="N1659">
        <f>COUNTIFS(Bike_Data[Product Name],Bike_Data[[#This Row],[Product Name]])</f>
        <v>20</v>
      </c>
      <c r="O1659">
        <f>_xlfn.RANK.EQ(Bike_Data[[#This Row],[Product Name Count]],Bike_Data[Product Name Count])</f>
        <v>3563</v>
      </c>
      <c r="P16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659" t="s">
        <v>36</v>
      </c>
      <c r="R1659" t="s">
        <v>1861</v>
      </c>
      <c r="S1659">
        <v>2</v>
      </c>
      <c r="T1659">
        <v>749.99</v>
      </c>
      <c r="U1659">
        <v>7.0000000000000007E-2</v>
      </c>
      <c r="V1659" t="s">
        <v>47</v>
      </c>
      <c r="W1659">
        <v>20</v>
      </c>
      <c r="X1659" t="s">
        <v>44</v>
      </c>
      <c r="Y1659" t="s">
        <v>48</v>
      </c>
      <c r="Z1659" t="s">
        <v>49</v>
      </c>
      <c r="AA1659" t="s">
        <v>50</v>
      </c>
    </row>
    <row r="1660" spans="1:27" x14ac:dyDescent="0.25">
      <c r="A1660">
        <v>859</v>
      </c>
      <c r="B1660" t="s">
        <v>2486</v>
      </c>
      <c r="C1660" t="s">
        <v>2489</v>
      </c>
      <c r="D1660">
        <v>4</v>
      </c>
      <c r="E1660" t="s">
        <v>23</v>
      </c>
      <c r="F1660" t="s">
        <v>2498</v>
      </c>
      <c r="G1660" t="s">
        <v>44</v>
      </c>
      <c r="H1660" t="s">
        <v>395</v>
      </c>
      <c r="I1660" t="s">
        <v>2499</v>
      </c>
      <c r="J1660" t="s">
        <v>109</v>
      </c>
      <c r="K1660" s="7">
        <v>138</v>
      </c>
      <c r="L1660">
        <v>1</v>
      </c>
      <c r="M1660" t="s">
        <v>4340</v>
      </c>
      <c r="N1660">
        <f>COUNTIFS(Bike_Data[Product Name],Bike_Data[[#This Row],[Product Name]])</f>
        <v>193</v>
      </c>
      <c r="O1660">
        <f>_xlfn.RANK.EQ(Bike_Data[[#This Row],[Product Name Count]],Bike_Data[Product Name Count])</f>
        <v>1</v>
      </c>
      <c r="P16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660" t="s">
        <v>36</v>
      </c>
      <c r="R1660" t="s">
        <v>37</v>
      </c>
      <c r="S1660">
        <v>1</v>
      </c>
      <c r="T1660">
        <v>269.99</v>
      </c>
      <c r="U1660">
        <v>0.1</v>
      </c>
      <c r="V1660" t="s">
        <v>47</v>
      </c>
      <c r="W1660">
        <v>1</v>
      </c>
      <c r="X1660" t="s">
        <v>44</v>
      </c>
      <c r="Y1660" t="s">
        <v>48</v>
      </c>
      <c r="Z1660" t="s">
        <v>49</v>
      </c>
      <c r="AA1660" t="s">
        <v>50</v>
      </c>
    </row>
    <row r="1661" spans="1:27" x14ac:dyDescent="0.25">
      <c r="A1661">
        <v>859</v>
      </c>
      <c r="B1661" t="s">
        <v>2486</v>
      </c>
      <c r="C1661" t="s">
        <v>2489</v>
      </c>
      <c r="D1661">
        <v>4</v>
      </c>
      <c r="E1661" t="s">
        <v>23</v>
      </c>
      <c r="F1661" t="s">
        <v>2498</v>
      </c>
      <c r="G1661" t="s">
        <v>44</v>
      </c>
      <c r="H1661" t="s">
        <v>395</v>
      </c>
      <c r="I1661" t="s">
        <v>2499</v>
      </c>
      <c r="J1661" t="s">
        <v>86</v>
      </c>
      <c r="K1661" s="7">
        <v>123</v>
      </c>
      <c r="L1661">
        <v>406</v>
      </c>
      <c r="M1661" t="s">
        <v>4340</v>
      </c>
      <c r="N1661">
        <f>COUNTIFS(Bike_Data[Product Name],Bike_Data[[#This Row],[Product Name]])</f>
        <v>180</v>
      </c>
      <c r="O1661">
        <f>_xlfn.RANK.EQ(Bike_Data[[#This Row],[Product Name Count]],Bike_Data[Product Name Count])</f>
        <v>572</v>
      </c>
      <c r="P16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661" t="s">
        <v>36</v>
      </c>
      <c r="R1661" t="s">
        <v>37</v>
      </c>
      <c r="S1661">
        <v>2</v>
      </c>
      <c r="T1661">
        <v>269.99</v>
      </c>
      <c r="U1661">
        <v>0.1</v>
      </c>
      <c r="V1661" t="s">
        <v>47</v>
      </c>
      <c r="W1661">
        <v>18</v>
      </c>
      <c r="X1661" t="s">
        <v>44</v>
      </c>
      <c r="Y1661" t="s">
        <v>48</v>
      </c>
      <c r="Z1661" t="s">
        <v>49</v>
      </c>
      <c r="AA1661" t="s">
        <v>50</v>
      </c>
    </row>
    <row r="1662" spans="1:27" x14ac:dyDescent="0.25">
      <c r="A1662">
        <v>859</v>
      </c>
      <c r="B1662" t="s">
        <v>2486</v>
      </c>
      <c r="C1662" t="s">
        <v>2489</v>
      </c>
      <c r="D1662">
        <v>4</v>
      </c>
      <c r="E1662" t="s">
        <v>23</v>
      </c>
      <c r="F1662" t="s">
        <v>2498</v>
      </c>
      <c r="G1662" t="s">
        <v>44</v>
      </c>
      <c r="H1662" t="s">
        <v>395</v>
      </c>
      <c r="I1662" t="s">
        <v>2499</v>
      </c>
      <c r="J1662" t="s">
        <v>2236</v>
      </c>
      <c r="K1662" s="7">
        <v>19</v>
      </c>
      <c r="L1662">
        <v>1886</v>
      </c>
      <c r="M1662" t="s">
        <v>4342</v>
      </c>
      <c r="N1662">
        <f>COUNTIFS(Bike_Data[Product Name],Bike_Data[[#This Row],[Product Name]])</f>
        <v>29</v>
      </c>
      <c r="O1662">
        <f>_xlfn.RANK.EQ(Bike_Data[[#This Row],[Product Name Count]],Bike_Data[Product Name Count])</f>
        <v>2566</v>
      </c>
      <c r="P16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62" t="s">
        <v>39</v>
      </c>
      <c r="R1662" t="s">
        <v>30</v>
      </c>
      <c r="S1662">
        <v>2</v>
      </c>
      <c r="T1662">
        <v>832.99</v>
      </c>
      <c r="U1662">
        <v>0.1</v>
      </c>
      <c r="V1662" t="s">
        <v>47</v>
      </c>
      <c r="W1662">
        <v>15</v>
      </c>
      <c r="X1662" t="s">
        <v>44</v>
      </c>
      <c r="Y1662" t="s">
        <v>48</v>
      </c>
      <c r="Z1662" t="s">
        <v>49</v>
      </c>
      <c r="AA1662" t="s">
        <v>50</v>
      </c>
    </row>
    <row r="1663" spans="1:27" x14ac:dyDescent="0.25">
      <c r="A1663">
        <v>859</v>
      </c>
      <c r="B1663" t="s">
        <v>2486</v>
      </c>
      <c r="C1663" t="s">
        <v>2489</v>
      </c>
      <c r="D1663">
        <v>4</v>
      </c>
      <c r="E1663" t="s">
        <v>23</v>
      </c>
      <c r="F1663" t="s">
        <v>2498</v>
      </c>
      <c r="G1663" t="s">
        <v>44</v>
      </c>
      <c r="H1663" t="s">
        <v>395</v>
      </c>
      <c r="I1663" t="s">
        <v>2499</v>
      </c>
      <c r="J1663" t="s">
        <v>1972</v>
      </c>
      <c r="K1663" s="7">
        <v>16</v>
      </c>
      <c r="L1663">
        <v>2161</v>
      </c>
      <c r="M1663" t="s">
        <v>4342</v>
      </c>
      <c r="N1663">
        <f>COUNTIFS(Bike_Data[Product Name],Bike_Data[[#This Row],[Product Name]])</f>
        <v>26</v>
      </c>
      <c r="O1663">
        <f>_xlfn.RANK.EQ(Bike_Data[[#This Row],[Product Name Count]],Bike_Data[Product Name Count])</f>
        <v>2762</v>
      </c>
      <c r="P16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63" t="s">
        <v>36</v>
      </c>
      <c r="R1663" t="s">
        <v>1861</v>
      </c>
      <c r="S1663">
        <v>2</v>
      </c>
      <c r="T1663">
        <v>416.99</v>
      </c>
      <c r="U1663">
        <v>0.1</v>
      </c>
      <c r="V1663" t="s">
        <v>47</v>
      </c>
      <c r="W1663">
        <v>30</v>
      </c>
      <c r="X1663" t="s">
        <v>44</v>
      </c>
      <c r="Y1663" t="s">
        <v>48</v>
      </c>
      <c r="Z1663" t="s">
        <v>49</v>
      </c>
      <c r="AA1663" t="s">
        <v>50</v>
      </c>
    </row>
    <row r="1664" spans="1:27" x14ac:dyDescent="0.25">
      <c r="A1664">
        <v>859</v>
      </c>
      <c r="B1664" t="s">
        <v>2486</v>
      </c>
      <c r="C1664" t="s">
        <v>2489</v>
      </c>
      <c r="D1664">
        <v>4</v>
      </c>
      <c r="E1664" t="s">
        <v>23</v>
      </c>
      <c r="F1664" t="s">
        <v>2498</v>
      </c>
      <c r="G1664" t="s">
        <v>44</v>
      </c>
      <c r="H1664" t="s">
        <v>395</v>
      </c>
      <c r="I1664" t="s">
        <v>2499</v>
      </c>
      <c r="J1664" t="s">
        <v>2015</v>
      </c>
      <c r="K1664" s="7">
        <v>12</v>
      </c>
      <c r="L1664">
        <v>2616</v>
      </c>
      <c r="M1664" t="s">
        <v>4343</v>
      </c>
      <c r="N1664">
        <f>COUNTIFS(Bike_Data[Product Name],Bike_Data[[#This Row],[Product Name]])</f>
        <v>18</v>
      </c>
      <c r="O1664">
        <f>_xlfn.RANK.EQ(Bike_Data[[#This Row],[Product Name Count]],Bike_Data[Product Name Count])</f>
        <v>3778</v>
      </c>
      <c r="P16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664" t="s">
        <v>39</v>
      </c>
      <c r="R1664" t="s">
        <v>1857</v>
      </c>
      <c r="S1664">
        <v>2</v>
      </c>
      <c r="T1664">
        <v>549.99</v>
      </c>
      <c r="U1664">
        <v>7.0000000000000007E-2</v>
      </c>
      <c r="V1664" t="s">
        <v>47</v>
      </c>
      <c r="W1664">
        <v>18</v>
      </c>
      <c r="X1664" t="s">
        <v>44</v>
      </c>
      <c r="Y1664" t="s">
        <v>48</v>
      </c>
      <c r="Z1664" t="s">
        <v>49</v>
      </c>
      <c r="AA1664" t="s">
        <v>50</v>
      </c>
    </row>
    <row r="1665" spans="1:27" x14ac:dyDescent="0.25">
      <c r="A1665">
        <v>860</v>
      </c>
      <c r="B1665" t="s">
        <v>2500</v>
      </c>
      <c r="C1665" t="s">
        <v>2495</v>
      </c>
      <c r="D1665">
        <v>4</v>
      </c>
      <c r="E1665" t="s">
        <v>23</v>
      </c>
      <c r="F1665" t="s">
        <v>2501</v>
      </c>
      <c r="G1665" t="s">
        <v>44</v>
      </c>
      <c r="H1665" t="s">
        <v>48</v>
      </c>
      <c r="I1665" t="s">
        <v>2502</v>
      </c>
      <c r="J1665" t="s">
        <v>78</v>
      </c>
      <c r="K1665" s="7">
        <v>136</v>
      </c>
      <c r="L1665">
        <v>139</v>
      </c>
      <c r="M1665" t="s">
        <v>4340</v>
      </c>
      <c r="N1665">
        <f>COUNTIFS(Bike_Data[Product Name],Bike_Data[[#This Row],[Product Name]])</f>
        <v>193</v>
      </c>
      <c r="O1665">
        <f>_xlfn.RANK.EQ(Bike_Data[[#This Row],[Product Name Count]],Bike_Data[Product Name Count])</f>
        <v>1</v>
      </c>
      <c r="P16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665" t="s">
        <v>70</v>
      </c>
      <c r="R1665" t="s">
        <v>37</v>
      </c>
      <c r="S1665">
        <v>2</v>
      </c>
      <c r="T1665">
        <v>549.99</v>
      </c>
      <c r="U1665">
        <v>0.2</v>
      </c>
      <c r="V1665" t="s">
        <v>47</v>
      </c>
      <c r="W1665">
        <v>16</v>
      </c>
      <c r="X1665" t="s">
        <v>44</v>
      </c>
      <c r="Y1665" t="s">
        <v>48</v>
      </c>
      <c r="Z1665" t="s">
        <v>49</v>
      </c>
      <c r="AA1665" t="s">
        <v>55</v>
      </c>
    </row>
    <row r="1666" spans="1:27" x14ac:dyDescent="0.25">
      <c r="A1666">
        <v>860</v>
      </c>
      <c r="B1666" t="s">
        <v>2500</v>
      </c>
      <c r="C1666" t="s">
        <v>2495</v>
      </c>
      <c r="D1666">
        <v>4</v>
      </c>
      <c r="E1666" t="s">
        <v>23</v>
      </c>
      <c r="F1666" t="s">
        <v>2501</v>
      </c>
      <c r="G1666" t="s">
        <v>44</v>
      </c>
      <c r="H1666" t="s">
        <v>48</v>
      </c>
      <c r="I1666" t="s">
        <v>2502</v>
      </c>
      <c r="J1666" t="s">
        <v>114</v>
      </c>
      <c r="K1666" s="7">
        <v>73</v>
      </c>
      <c r="L1666">
        <v>529</v>
      </c>
      <c r="M1666" t="s">
        <v>4340</v>
      </c>
      <c r="N1666">
        <f>COUNTIFS(Bike_Data[Product Name],Bike_Data[[#This Row],[Product Name]])</f>
        <v>110</v>
      </c>
      <c r="O1666">
        <f>_xlfn.RANK.EQ(Bike_Data[[#This Row],[Product Name Count]],Bike_Data[Product Name Count])</f>
        <v>752</v>
      </c>
      <c r="P16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666" t="s">
        <v>39</v>
      </c>
      <c r="R1666" t="s">
        <v>30</v>
      </c>
      <c r="S1666">
        <v>1</v>
      </c>
      <c r="T1666">
        <v>469.99</v>
      </c>
      <c r="U1666">
        <v>0.05</v>
      </c>
      <c r="V1666" t="s">
        <v>47</v>
      </c>
      <c r="W1666">
        <v>11</v>
      </c>
      <c r="X1666" t="s">
        <v>44</v>
      </c>
      <c r="Y1666" t="s">
        <v>48</v>
      </c>
      <c r="Z1666" t="s">
        <v>49</v>
      </c>
      <c r="AA1666" t="s">
        <v>55</v>
      </c>
    </row>
    <row r="1667" spans="1:27" x14ac:dyDescent="0.25">
      <c r="A1667">
        <v>860</v>
      </c>
      <c r="B1667" t="s">
        <v>2500</v>
      </c>
      <c r="C1667" t="s">
        <v>2495</v>
      </c>
      <c r="D1667">
        <v>4</v>
      </c>
      <c r="E1667" t="s">
        <v>23</v>
      </c>
      <c r="F1667" t="s">
        <v>2501</v>
      </c>
      <c r="G1667" t="s">
        <v>44</v>
      </c>
      <c r="H1667" t="s">
        <v>48</v>
      </c>
      <c r="I1667" t="s">
        <v>2502</v>
      </c>
      <c r="J1667" t="s">
        <v>132</v>
      </c>
      <c r="K1667" s="7">
        <v>67</v>
      </c>
      <c r="L1667">
        <v>741</v>
      </c>
      <c r="M1667" t="s">
        <v>4340</v>
      </c>
      <c r="N1667">
        <f>COUNTIFS(Bike_Data[Product Name],Bike_Data[[#This Row],[Product Name]])</f>
        <v>98</v>
      </c>
      <c r="O1667">
        <f>_xlfn.RANK.EQ(Bike_Data[[#This Row],[Product Name Count]],Bike_Data[Product Name Count])</f>
        <v>1164</v>
      </c>
      <c r="P16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667" t="s">
        <v>70</v>
      </c>
      <c r="R1667" t="s">
        <v>37</v>
      </c>
      <c r="S1667">
        <v>1</v>
      </c>
      <c r="T1667">
        <v>499.99</v>
      </c>
      <c r="U1667">
        <v>0.2</v>
      </c>
      <c r="V1667" t="s">
        <v>47</v>
      </c>
      <c r="W1667">
        <v>18</v>
      </c>
      <c r="X1667" t="s">
        <v>44</v>
      </c>
      <c r="Y1667" t="s">
        <v>48</v>
      </c>
      <c r="Z1667" t="s">
        <v>49</v>
      </c>
      <c r="AA1667" t="s">
        <v>55</v>
      </c>
    </row>
    <row r="1668" spans="1:27" x14ac:dyDescent="0.25">
      <c r="A1668">
        <v>860</v>
      </c>
      <c r="B1668" t="s">
        <v>2500</v>
      </c>
      <c r="C1668" t="s">
        <v>2495</v>
      </c>
      <c r="D1668">
        <v>4</v>
      </c>
      <c r="E1668" t="s">
        <v>23</v>
      </c>
      <c r="F1668" t="s">
        <v>2501</v>
      </c>
      <c r="G1668" t="s">
        <v>44</v>
      </c>
      <c r="H1668" t="s">
        <v>48</v>
      </c>
      <c r="I1668" t="s">
        <v>2502</v>
      </c>
      <c r="J1668" t="s">
        <v>1879</v>
      </c>
      <c r="K1668" s="7">
        <v>30</v>
      </c>
      <c r="L1668">
        <v>1618</v>
      </c>
      <c r="M1668" t="s">
        <v>4342</v>
      </c>
      <c r="N1668">
        <f>COUNTIFS(Bike_Data[Product Name],Bike_Data[[#This Row],[Product Name]])</f>
        <v>49</v>
      </c>
      <c r="O1668">
        <f>_xlfn.RANK.EQ(Bike_Data[[#This Row],[Product Name Count]],Bike_Data[Product Name Count])</f>
        <v>2325</v>
      </c>
      <c r="P16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668" t="s">
        <v>87</v>
      </c>
      <c r="R1668" t="s">
        <v>37</v>
      </c>
      <c r="S1668">
        <v>2</v>
      </c>
      <c r="T1668">
        <v>299.99</v>
      </c>
      <c r="U1668">
        <v>0.05</v>
      </c>
      <c r="V1668" t="s">
        <v>47</v>
      </c>
      <c r="W1668">
        <v>10</v>
      </c>
      <c r="X1668" t="s">
        <v>44</v>
      </c>
      <c r="Y1668" t="s">
        <v>48</v>
      </c>
      <c r="Z1668" t="s">
        <v>49</v>
      </c>
      <c r="AA1668" t="s">
        <v>55</v>
      </c>
    </row>
    <row r="1669" spans="1:27" x14ac:dyDescent="0.25">
      <c r="A1669">
        <v>860</v>
      </c>
      <c r="B1669" t="s">
        <v>2500</v>
      </c>
      <c r="C1669" t="s">
        <v>2495</v>
      </c>
      <c r="D1669">
        <v>4</v>
      </c>
      <c r="E1669" t="s">
        <v>23</v>
      </c>
      <c r="F1669" t="s">
        <v>2501</v>
      </c>
      <c r="G1669" t="s">
        <v>44</v>
      </c>
      <c r="H1669" t="s">
        <v>48</v>
      </c>
      <c r="I1669" t="s">
        <v>2502</v>
      </c>
      <c r="J1669" t="s">
        <v>1984</v>
      </c>
      <c r="K1669" s="7">
        <v>15</v>
      </c>
      <c r="L1669">
        <v>2321</v>
      </c>
      <c r="M1669" t="s">
        <v>4342</v>
      </c>
      <c r="N1669">
        <f>COUNTIFS(Bike_Data[Product Name],Bike_Data[[#This Row],[Product Name]])</f>
        <v>26</v>
      </c>
      <c r="O1669">
        <f>_xlfn.RANK.EQ(Bike_Data[[#This Row],[Product Name Count]],Bike_Data[Product Name Count])</f>
        <v>2762</v>
      </c>
      <c r="P16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69" t="s">
        <v>1867</v>
      </c>
      <c r="R1669" t="s">
        <v>40</v>
      </c>
      <c r="S1669">
        <v>2</v>
      </c>
      <c r="T1669">
        <v>4999.99</v>
      </c>
      <c r="U1669">
        <v>7.0000000000000007E-2</v>
      </c>
      <c r="V1669" t="s">
        <v>47</v>
      </c>
      <c r="W1669">
        <v>15</v>
      </c>
      <c r="X1669" t="s">
        <v>44</v>
      </c>
      <c r="Y1669" t="s">
        <v>48</v>
      </c>
      <c r="Z1669" t="s">
        <v>49</v>
      </c>
      <c r="AA1669" t="s">
        <v>55</v>
      </c>
    </row>
    <row r="1670" spans="1:27" x14ac:dyDescent="0.25">
      <c r="A1670">
        <v>861</v>
      </c>
      <c r="B1670" t="s">
        <v>2500</v>
      </c>
      <c r="C1670" t="s">
        <v>2503</v>
      </c>
      <c r="D1670">
        <v>4</v>
      </c>
      <c r="E1670" t="s">
        <v>23</v>
      </c>
      <c r="F1670" t="s">
        <v>2504</v>
      </c>
      <c r="G1670" t="s">
        <v>44</v>
      </c>
      <c r="H1670" t="s">
        <v>943</v>
      </c>
      <c r="I1670" t="s">
        <v>2505</v>
      </c>
      <c r="J1670" t="s">
        <v>86</v>
      </c>
      <c r="K1670" s="7">
        <v>123</v>
      </c>
      <c r="L1670">
        <v>406</v>
      </c>
      <c r="M1670" t="s">
        <v>4340</v>
      </c>
      <c r="N1670">
        <f>COUNTIFS(Bike_Data[Product Name],Bike_Data[[#This Row],[Product Name]])</f>
        <v>180</v>
      </c>
      <c r="O1670">
        <f>_xlfn.RANK.EQ(Bike_Data[[#This Row],[Product Name Count]],Bike_Data[Product Name Count])</f>
        <v>572</v>
      </c>
      <c r="P16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670" t="s">
        <v>36</v>
      </c>
      <c r="R1670" t="s">
        <v>37</v>
      </c>
      <c r="S1670">
        <v>2</v>
      </c>
      <c r="T1670">
        <v>269.99</v>
      </c>
      <c r="U1670">
        <v>7.0000000000000007E-2</v>
      </c>
      <c r="V1670" t="s">
        <v>47</v>
      </c>
      <c r="W1670">
        <v>18</v>
      </c>
      <c r="X1670" t="s">
        <v>44</v>
      </c>
      <c r="Y1670" t="s">
        <v>48</v>
      </c>
      <c r="Z1670" t="s">
        <v>49</v>
      </c>
      <c r="AA1670" t="s">
        <v>55</v>
      </c>
    </row>
    <row r="1671" spans="1:27" x14ac:dyDescent="0.25">
      <c r="A1671">
        <v>861</v>
      </c>
      <c r="B1671" t="s">
        <v>2500</v>
      </c>
      <c r="C1671" t="s">
        <v>2503</v>
      </c>
      <c r="D1671">
        <v>4</v>
      </c>
      <c r="E1671" t="s">
        <v>23</v>
      </c>
      <c r="F1671" t="s">
        <v>2504</v>
      </c>
      <c r="G1671" t="s">
        <v>44</v>
      </c>
      <c r="H1671" t="s">
        <v>943</v>
      </c>
      <c r="I1671" t="s">
        <v>2505</v>
      </c>
      <c r="J1671" t="s">
        <v>1887</v>
      </c>
      <c r="K1671" s="7">
        <v>18</v>
      </c>
      <c r="L1671">
        <v>2019</v>
      </c>
      <c r="M1671" t="s">
        <v>4342</v>
      </c>
      <c r="N1671">
        <f>COUNTIFS(Bike_Data[Product Name],Bike_Data[[#This Row],[Product Name]])</f>
        <v>25</v>
      </c>
      <c r="O1671">
        <f>_xlfn.RANK.EQ(Bike_Data[[#This Row],[Product Name Count]],Bike_Data[Product Name Count])</f>
        <v>2944</v>
      </c>
      <c r="P16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71" t="s">
        <v>29</v>
      </c>
      <c r="R1671" t="s">
        <v>40</v>
      </c>
      <c r="S1671">
        <v>1</v>
      </c>
      <c r="T1671">
        <v>3499.99</v>
      </c>
      <c r="U1671">
        <v>0.2</v>
      </c>
      <c r="V1671" t="s">
        <v>47</v>
      </c>
      <c r="W1671">
        <v>4</v>
      </c>
      <c r="X1671" t="s">
        <v>44</v>
      </c>
      <c r="Y1671" t="s">
        <v>48</v>
      </c>
      <c r="Z1671" t="s">
        <v>49</v>
      </c>
      <c r="AA1671" t="s">
        <v>55</v>
      </c>
    </row>
    <row r="1672" spans="1:27" x14ac:dyDescent="0.25">
      <c r="A1672">
        <v>863</v>
      </c>
      <c r="B1672" t="s">
        <v>2495</v>
      </c>
      <c r="C1672" t="s">
        <v>2509</v>
      </c>
      <c r="D1672">
        <v>4</v>
      </c>
      <c r="E1672" t="s">
        <v>23</v>
      </c>
      <c r="F1672" t="s">
        <v>2510</v>
      </c>
      <c r="G1672" t="s">
        <v>44</v>
      </c>
      <c r="H1672" t="s">
        <v>445</v>
      </c>
      <c r="I1672" t="s">
        <v>2511</v>
      </c>
      <c r="J1672" t="s">
        <v>2133</v>
      </c>
      <c r="K1672" s="7">
        <v>20</v>
      </c>
      <c r="L1672">
        <v>1826</v>
      </c>
      <c r="M1672" t="s">
        <v>4342</v>
      </c>
      <c r="N1672">
        <f>COUNTIFS(Bike_Data[Product Name],Bike_Data[[#This Row],[Product Name]])</f>
        <v>25</v>
      </c>
      <c r="O1672">
        <f>_xlfn.RANK.EQ(Bike_Data[[#This Row],[Product Name Count]],Bike_Data[Product Name Count])</f>
        <v>2944</v>
      </c>
      <c r="P16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72" t="s">
        <v>87</v>
      </c>
      <c r="R1672" t="s">
        <v>1857</v>
      </c>
      <c r="S1672">
        <v>2</v>
      </c>
      <c r="T1672">
        <v>209.99</v>
      </c>
      <c r="U1672">
        <v>0.1</v>
      </c>
      <c r="V1672" t="s">
        <v>47</v>
      </c>
      <c r="W1672">
        <v>22</v>
      </c>
      <c r="X1672" t="s">
        <v>44</v>
      </c>
      <c r="Y1672" t="s">
        <v>48</v>
      </c>
      <c r="Z1672" t="s">
        <v>49</v>
      </c>
      <c r="AA1672" t="s">
        <v>55</v>
      </c>
    </row>
    <row r="1673" spans="1:27" x14ac:dyDescent="0.25">
      <c r="A1673">
        <v>864</v>
      </c>
      <c r="B1673" t="s">
        <v>2495</v>
      </c>
      <c r="C1673" t="s">
        <v>2506</v>
      </c>
      <c r="D1673">
        <v>4</v>
      </c>
      <c r="E1673" t="s">
        <v>23</v>
      </c>
      <c r="F1673" t="s">
        <v>2512</v>
      </c>
      <c r="G1673" t="s">
        <v>44</v>
      </c>
      <c r="H1673" t="s">
        <v>501</v>
      </c>
      <c r="I1673" t="s">
        <v>2513</v>
      </c>
      <c r="J1673" t="s">
        <v>109</v>
      </c>
      <c r="K1673" s="7">
        <v>138</v>
      </c>
      <c r="L1673">
        <v>1</v>
      </c>
      <c r="M1673" t="s">
        <v>4340</v>
      </c>
      <c r="N1673">
        <f>COUNTIFS(Bike_Data[Product Name],Bike_Data[[#This Row],[Product Name]])</f>
        <v>193</v>
      </c>
      <c r="O1673">
        <f>_xlfn.RANK.EQ(Bike_Data[[#This Row],[Product Name Count]],Bike_Data[Product Name Count])</f>
        <v>1</v>
      </c>
      <c r="P16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673" t="s">
        <v>36</v>
      </c>
      <c r="R1673" t="s">
        <v>37</v>
      </c>
      <c r="S1673">
        <v>1</v>
      </c>
      <c r="T1673">
        <v>269.99</v>
      </c>
      <c r="U1673">
        <v>0.2</v>
      </c>
      <c r="V1673" t="s">
        <v>47</v>
      </c>
      <c r="W1673">
        <v>1</v>
      </c>
      <c r="X1673" t="s">
        <v>44</v>
      </c>
      <c r="Y1673" t="s">
        <v>48</v>
      </c>
      <c r="Z1673" t="s">
        <v>49</v>
      </c>
      <c r="AA1673" t="s">
        <v>50</v>
      </c>
    </row>
    <row r="1674" spans="1:27" x14ac:dyDescent="0.25">
      <c r="A1674">
        <v>864</v>
      </c>
      <c r="B1674" t="s">
        <v>2495</v>
      </c>
      <c r="C1674" t="s">
        <v>2506</v>
      </c>
      <c r="D1674">
        <v>4</v>
      </c>
      <c r="E1674" t="s">
        <v>23</v>
      </c>
      <c r="F1674" t="s">
        <v>2512</v>
      </c>
      <c r="G1674" t="s">
        <v>44</v>
      </c>
      <c r="H1674" t="s">
        <v>501</v>
      </c>
      <c r="I1674" t="s">
        <v>2513</v>
      </c>
      <c r="J1674" t="s">
        <v>2189</v>
      </c>
      <c r="K1674" s="7">
        <v>23</v>
      </c>
      <c r="L1674">
        <v>1673</v>
      </c>
      <c r="M1674" t="s">
        <v>4342</v>
      </c>
      <c r="N1674">
        <f>COUNTIFS(Bike_Data[Product Name],Bike_Data[[#This Row],[Product Name]])</f>
        <v>35</v>
      </c>
      <c r="O1674">
        <f>_xlfn.RANK.EQ(Bike_Data[[#This Row],[Product Name Count]],Bike_Data[Product Name Count])</f>
        <v>2465</v>
      </c>
      <c r="P16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74" t="s">
        <v>36</v>
      </c>
      <c r="R1674" t="s">
        <v>1861</v>
      </c>
      <c r="S1674">
        <v>2</v>
      </c>
      <c r="T1674">
        <v>346.99</v>
      </c>
      <c r="U1674">
        <v>0.05</v>
      </c>
      <c r="V1674" t="s">
        <v>47</v>
      </c>
      <c r="W1674">
        <v>16</v>
      </c>
      <c r="X1674" t="s">
        <v>44</v>
      </c>
      <c r="Y1674" t="s">
        <v>48</v>
      </c>
      <c r="Z1674" t="s">
        <v>49</v>
      </c>
      <c r="AA1674" t="s">
        <v>50</v>
      </c>
    </row>
    <row r="1675" spans="1:27" x14ac:dyDescent="0.25">
      <c r="A1675">
        <v>864</v>
      </c>
      <c r="B1675" t="s">
        <v>2495</v>
      </c>
      <c r="C1675" t="s">
        <v>2506</v>
      </c>
      <c r="D1675">
        <v>4</v>
      </c>
      <c r="E1675" t="s">
        <v>23</v>
      </c>
      <c r="F1675" t="s">
        <v>2512</v>
      </c>
      <c r="G1675" t="s">
        <v>44</v>
      </c>
      <c r="H1675" t="s">
        <v>501</v>
      </c>
      <c r="I1675" t="s">
        <v>2513</v>
      </c>
      <c r="J1675" t="s">
        <v>2034</v>
      </c>
      <c r="K1675" s="7">
        <v>15</v>
      </c>
      <c r="L1675">
        <v>2321</v>
      </c>
      <c r="M1675" t="s">
        <v>4342</v>
      </c>
      <c r="N1675">
        <f>COUNTIFS(Bike_Data[Product Name],Bike_Data[[#This Row],[Product Name]])</f>
        <v>20</v>
      </c>
      <c r="O1675">
        <f>_xlfn.RANK.EQ(Bike_Data[[#This Row],[Product Name Count]],Bike_Data[Product Name Count])</f>
        <v>3563</v>
      </c>
      <c r="P16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675" t="s">
        <v>39</v>
      </c>
      <c r="R1675" t="s">
        <v>1857</v>
      </c>
      <c r="S1675">
        <v>1</v>
      </c>
      <c r="T1675">
        <v>379.99</v>
      </c>
      <c r="U1675">
        <v>0.1</v>
      </c>
      <c r="V1675" t="s">
        <v>47</v>
      </c>
      <c r="W1675">
        <v>5</v>
      </c>
      <c r="X1675" t="s">
        <v>44</v>
      </c>
      <c r="Y1675" t="s">
        <v>48</v>
      </c>
      <c r="Z1675" t="s">
        <v>49</v>
      </c>
      <c r="AA1675" t="s">
        <v>50</v>
      </c>
    </row>
    <row r="1676" spans="1:27" x14ac:dyDescent="0.25">
      <c r="A1676">
        <v>865</v>
      </c>
      <c r="B1676" t="s">
        <v>2506</v>
      </c>
      <c r="C1676" t="s">
        <v>2509</v>
      </c>
      <c r="D1676">
        <v>4</v>
      </c>
      <c r="E1676" t="s">
        <v>23</v>
      </c>
      <c r="F1676" t="s">
        <v>2514</v>
      </c>
      <c r="G1676" t="s">
        <v>44</v>
      </c>
      <c r="H1676" t="s">
        <v>1087</v>
      </c>
      <c r="I1676" t="s">
        <v>2515</v>
      </c>
      <c r="J1676" t="s">
        <v>1880</v>
      </c>
      <c r="K1676" s="7">
        <v>11</v>
      </c>
      <c r="L1676">
        <v>2664</v>
      </c>
      <c r="M1676" t="s">
        <v>4343</v>
      </c>
      <c r="N1676">
        <f>COUNTIFS(Bike_Data[Product Name],Bike_Data[[#This Row],[Product Name]])</f>
        <v>20</v>
      </c>
      <c r="O1676">
        <f>_xlfn.RANK.EQ(Bike_Data[[#This Row],[Product Name Count]],Bike_Data[Product Name Count])</f>
        <v>3563</v>
      </c>
      <c r="P16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676" t="s">
        <v>70</v>
      </c>
      <c r="R1676" t="s">
        <v>1861</v>
      </c>
      <c r="S1676">
        <v>2</v>
      </c>
      <c r="T1676">
        <v>416.99</v>
      </c>
      <c r="U1676">
        <v>0.1</v>
      </c>
      <c r="V1676" t="s">
        <v>47</v>
      </c>
      <c r="W1676">
        <v>25</v>
      </c>
      <c r="X1676" t="s">
        <v>44</v>
      </c>
      <c r="Y1676" t="s">
        <v>48</v>
      </c>
      <c r="Z1676" t="s">
        <v>49</v>
      </c>
      <c r="AA1676" t="s">
        <v>50</v>
      </c>
    </row>
    <row r="1677" spans="1:27" x14ac:dyDescent="0.25">
      <c r="A1677">
        <v>865</v>
      </c>
      <c r="B1677" t="s">
        <v>2506</v>
      </c>
      <c r="C1677" t="s">
        <v>2509</v>
      </c>
      <c r="D1677">
        <v>4</v>
      </c>
      <c r="E1677" t="s">
        <v>23</v>
      </c>
      <c r="F1677" t="s">
        <v>2514</v>
      </c>
      <c r="G1677" t="s">
        <v>44</v>
      </c>
      <c r="H1677" t="s">
        <v>1087</v>
      </c>
      <c r="I1677" t="s">
        <v>2515</v>
      </c>
      <c r="J1677" t="s">
        <v>2115</v>
      </c>
      <c r="K1677" s="7">
        <v>6</v>
      </c>
      <c r="L1677">
        <v>2844</v>
      </c>
      <c r="M1677" t="s">
        <v>4343</v>
      </c>
      <c r="N1677">
        <f>COUNTIFS(Bike_Data[Product Name],Bike_Data[[#This Row],[Product Name]])</f>
        <v>11</v>
      </c>
      <c r="O1677">
        <f>_xlfn.RANK.EQ(Bike_Data[[#This Row],[Product Name Count]],Bike_Data[Product Name Count])</f>
        <v>4131</v>
      </c>
      <c r="P16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677" t="s">
        <v>39</v>
      </c>
      <c r="R1677" t="s">
        <v>40</v>
      </c>
      <c r="S1677">
        <v>1</v>
      </c>
      <c r="T1677">
        <v>469.99</v>
      </c>
      <c r="U1677">
        <v>0.05</v>
      </c>
      <c r="V1677" t="s">
        <v>47</v>
      </c>
      <c r="W1677">
        <v>24</v>
      </c>
      <c r="X1677" t="s">
        <v>44</v>
      </c>
      <c r="Y1677" t="s">
        <v>48</v>
      </c>
      <c r="Z1677" t="s">
        <v>49</v>
      </c>
      <c r="AA1677" t="s">
        <v>50</v>
      </c>
    </row>
    <row r="1678" spans="1:27" x14ac:dyDescent="0.25">
      <c r="A1678">
        <v>866</v>
      </c>
      <c r="B1678" t="s">
        <v>2506</v>
      </c>
      <c r="C1678" t="s">
        <v>2509</v>
      </c>
      <c r="D1678">
        <v>4</v>
      </c>
      <c r="E1678" t="s">
        <v>23</v>
      </c>
      <c r="F1678" t="s">
        <v>2516</v>
      </c>
      <c r="G1678" t="s">
        <v>44</v>
      </c>
      <c r="H1678" t="s">
        <v>94</v>
      </c>
      <c r="I1678" t="s">
        <v>2517</v>
      </c>
      <c r="J1678" t="s">
        <v>109</v>
      </c>
      <c r="K1678" s="7">
        <v>138</v>
      </c>
      <c r="L1678">
        <v>1</v>
      </c>
      <c r="M1678" t="s">
        <v>4340</v>
      </c>
      <c r="N1678">
        <f>COUNTIFS(Bike_Data[Product Name],Bike_Data[[#This Row],[Product Name]])</f>
        <v>193</v>
      </c>
      <c r="O1678">
        <f>_xlfn.RANK.EQ(Bike_Data[[#This Row],[Product Name Count]],Bike_Data[Product Name Count])</f>
        <v>1</v>
      </c>
      <c r="P16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678" t="s">
        <v>36</v>
      </c>
      <c r="R1678" t="s">
        <v>37</v>
      </c>
      <c r="S1678">
        <v>2</v>
      </c>
      <c r="T1678">
        <v>269.99</v>
      </c>
      <c r="U1678">
        <v>7.0000000000000007E-2</v>
      </c>
      <c r="V1678" t="s">
        <v>47</v>
      </c>
      <c r="W1678">
        <v>1</v>
      </c>
      <c r="X1678" t="s">
        <v>44</v>
      </c>
      <c r="Y1678" t="s">
        <v>48</v>
      </c>
      <c r="Z1678" t="s">
        <v>49</v>
      </c>
      <c r="AA1678" t="s">
        <v>50</v>
      </c>
    </row>
    <row r="1679" spans="1:27" x14ac:dyDescent="0.25">
      <c r="A1679">
        <v>866</v>
      </c>
      <c r="B1679" t="s">
        <v>2506</v>
      </c>
      <c r="C1679" t="s">
        <v>2509</v>
      </c>
      <c r="D1679">
        <v>4</v>
      </c>
      <c r="E1679" t="s">
        <v>23</v>
      </c>
      <c r="F1679" t="s">
        <v>2516</v>
      </c>
      <c r="G1679" t="s">
        <v>44</v>
      </c>
      <c r="H1679" t="s">
        <v>94</v>
      </c>
      <c r="I1679" t="s">
        <v>2517</v>
      </c>
      <c r="J1679" t="s">
        <v>1932</v>
      </c>
      <c r="K1679" s="7">
        <v>16</v>
      </c>
      <c r="L1679">
        <v>2161</v>
      </c>
      <c r="M1679" t="s">
        <v>4342</v>
      </c>
      <c r="N1679">
        <f>COUNTIFS(Bike_Data[Product Name],Bike_Data[[#This Row],[Product Name]])</f>
        <v>23</v>
      </c>
      <c r="O1679">
        <f>_xlfn.RANK.EQ(Bike_Data[[#This Row],[Product Name Count]],Bike_Data[Product Name Count])</f>
        <v>3237</v>
      </c>
      <c r="P16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79" t="s">
        <v>87</v>
      </c>
      <c r="R1679" t="s">
        <v>40</v>
      </c>
      <c r="S1679">
        <v>1</v>
      </c>
      <c r="T1679">
        <v>189.99</v>
      </c>
      <c r="U1679">
        <v>0.2</v>
      </c>
      <c r="V1679" t="s">
        <v>47</v>
      </c>
      <c r="W1679">
        <v>8</v>
      </c>
      <c r="X1679" t="s">
        <v>44</v>
      </c>
      <c r="Y1679" t="s">
        <v>48</v>
      </c>
      <c r="Z1679" t="s">
        <v>49</v>
      </c>
      <c r="AA1679" t="s">
        <v>50</v>
      </c>
    </row>
    <row r="1680" spans="1:27" x14ac:dyDescent="0.25">
      <c r="A1680">
        <v>866</v>
      </c>
      <c r="B1680" t="s">
        <v>2506</v>
      </c>
      <c r="C1680" t="s">
        <v>2509</v>
      </c>
      <c r="D1680">
        <v>4</v>
      </c>
      <c r="E1680" t="s">
        <v>23</v>
      </c>
      <c r="F1680" t="s">
        <v>2516</v>
      </c>
      <c r="G1680" t="s">
        <v>44</v>
      </c>
      <c r="H1680" t="s">
        <v>94</v>
      </c>
      <c r="I1680" t="s">
        <v>2517</v>
      </c>
      <c r="J1680" t="s">
        <v>1924</v>
      </c>
      <c r="K1680" s="7">
        <v>9</v>
      </c>
      <c r="L1680">
        <v>2780</v>
      </c>
      <c r="M1680" t="s">
        <v>4343</v>
      </c>
      <c r="N1680">
        <f>COUNTIFS(Bike_Data[Product Name],Bike_Data[[#This Row],[Product Name]])</f>
        <v>16</v>
      </c>
      <c r="O1680">
        <f>_xlfn.RANK.EQ(Bike_Data[[#This Row],[Product Name Count]],Bike_Data[Product Name Count])</f>
        <v>3937</v>
      </c>
      <c r="P16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680" t="s">
        <v>36</v>
      </c>
      <c r="R1680" t="s">
        <v>1861</v>
      </c>
      <c r="S1680">
        <v>2</v>
      </c>
      <c r="T1680">
        <v>250.99</v>
      </c>
      <c r="U1680">
        <v>7.0000000000000007E-2</v>
      </c>
      <c r="V1680" t="s">
        <v>47</v>
      </c>
      <c r="W1680">
        <v>8</v>
      </c>
      <c r="X1680" t="s">
        <v>44</v>
      </c>
      <c r="Y1680" t="s">
        <v>48</v>
      </c>
      <c r="Z1680" t="s">
        <v>49</v>
      </c>
      <c r="AA1680" t="s">
        <v>50</v>
      </c>
    </row>
    <row r="1681" spans="1:27" x14ac:dyDescent="0.25">
      <c r="A1681">
        <v>866</v>
      </c>
      <c r="B1681" t="s">
        <v>2506</v>
      </c>
      <c r="C1681" t="s">
        <v>2509</v>
      </c>
      <c r="D1681">
        <v>4</v>
      </c>
      <c r="E1681" t="s">
        <v>23</v>
      </c>
      <c r="F1681" t="s">
        <v>2516</v>
      </c>
      <c r="G1681" t="s">
        <v>44</v>
      </c>
      <c r="H1681" t="s">
        <v>94</v>
      </c>
      <c r="I1681" t="s">
        <v>2517</v>
      </c>
      <c r="J1681" t="s">
        <v>1931</v>
      </c>
      <c r="K1681" s="7">
        <v>11</v>
      </c>
      <c r="L1681">
        <v>2664</v>
      </c>
      <c r="M1681" t="s">
        <v>4343</v>
      </c>
      <c r="N1681">
        <f>COUNTIFS(Bike_Data[Product Name],Bike_Data[[#This Row],[Product Name]])</f>
        <v>14</v>
      </c>
      <c r="O1681">
        <f>_xlfn.RANK.EQ(Bike_Data[[#This Row],[Product Name Count]],Bike_Data[Product Name Count])</f>
        <v>4078</v>
      </c>
      <c r="P16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681" t="s">
        <v>36</v>
      </c>
      <c r="R1681" t="s">
        <v>1861</v>
      </c>
      <c r="S1681">
        <v>1</v>
      </c>
      <c r="T1681">
        <v>761.99</v>
      </c>
      <c r="U1681">
        <v>7.0000000000000007E-2</v>
      </c>
      <c r="V1681" t="s">
        <v>47</v>
      </c>
      <c r="W1681">
        <v>27</v>
      </c>
      <c r="X1681" t="s">
        <v>44</v>
      </c>
      <c r="Y1681" t="s">
        <v>48</v>
      </c>
      <c r="Z1681" t="s">
        <v>49</v>
      </c>
      <c r="AA1681" t="s">
        <v>50</v>
      </c>
    </row>
    <row r="1682" spans="1:27" x14ac:dyDescent="0.25">
      <c r="A1682">
        <v>869</v>
      </c>
      <c r="B1682" t="s">
        <v>2509</v>
      </c>
      <c r="C1682" t="s">
        <v>2518</v>
      </c>
      <c r="D1682">
        <v>4</v>
      </c>
      <c r="E1682" t="s">
        <v>23</v>
      </c>
      <c r="F1682" t="s">
        <v>2524</v>
      </c>
      <c r="G1682" t="s">
        <v>44</v>
      </c>
      <c r="H1682" t="s">
        <v>1092</v>
      </c>
      <c r="I1682" t="s">
        <v>2525</v>
      </c>
      <c r="J1682" t="s">
        <v>92</v>
      </c>
      <c r="K1682" s="7">
        <v>69</v>
      </c>
      <c r="L1682">
        <v>672</v>
      </c>
      <c r="M1682" t="s">
        <v>4340</v>
      </c>
      <c r="N1682">
        <f>COUNTIFS(Bike_Data[Product Name],Bike_Data[[#This Row],[Product Name]])</f>
        <v>101</v>
      </c>
      <c r="O1682">
        <f>_xlfn.RANK.EQ(Bike_Data[[#This Row],[Product Name Count]],Bike_Data[Product Name Count])</f>
        <v>862</v>
      </c>
      <c r="P16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682" t="s">
        <v>39</v>
      </c>
      <c r="R1682" t="s">
        <v>40</v>
      </c>
      <c r="S1682">
        <v>1</v>
      </c>
      <c r="T1682">
        <v>3999.99</v>
      </c>
      <c r="U1682">
        <v>0.2</v>
      </c>
      <c r="V1682" t="s">
        <v>47</v>
      </c>
      <c r="W1682">
        <v>8</v>
      </c>
      <c r="X1682" t="s">
        <v>44</v>
      </c>
      <c r="Y1682" t="s">
        <v>48</v>
      </c>
      <c r="Z1682" t="s">
        <v>49</v>
      </c>
      <c r="AA1682" t="s">
        <v>55</v>
      </c>
    </row>
    <row r="1683" spans="1:27" x14ac:dyDescent="0.25">
      <c r="A1683">
        <v>869</v>
      </c>
      <c r="B1683" t="s">
        <v>2509</v>
      </c>
      <c r="C1683" t="s">
        <v>2518</v>
      </c>
      <c r="D1683">
        <v>4</v>
      </c>
      <c r="E1683" t="s">
        <v>23</v>
      </c>
      <c r="F1683" t="s">
        <v>2524</v>
      </c>
      <c r="G1683" t="s">
        <v>44</v>
      </c>
      <c r="H1683" t="s">
        <v>1092</v>
      </c>
      <c r="I1683" t="s">
        <v>2525</v>
      </c>
      <c r="J1683" t="s">
        <v>1860</v>
      </c>
      <c r="K1683" s="7">
        <v>33</v>
      </c>
      <c r="L1683">
        <v>1585</v>
      </c>
      <c r="M1683" t="s">
        <v>4342</v>
      </c>
      <c r="N1683">
        <f>COUNTIFS(Bike_Data[Product Name],Bike_Data[[#This Row],[Product Name]])</f>
        <v>46</v>
      </c>
      <c r="O1683">
        <f>_xlfn.RANK.EQ(Bike_Data[[#This Row],[Product Name Count]],Bike_Data[Product Name Count])</f>
        <v>2374</v>
      </c>
      <c r="P16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83" t="s">
        <v>70</v>
      </c>
      <c r="R1683" t="s">
        <v>1861</v>
      </c>
      <c r="S1683">
        <v>2</v>
      </c>
      <c r="T1683">
        <v>449.99</v>
      </c>
      <c r="U1683">
        <v>0.05</v>
      </c>
      <c r="V1683" t="s">
        <v>47</v>
      </c>
      <c r="W1683">
        <v>7</v>
      </c>
      <c r="X1683" t="s">
        <v>44</v>
      </c>
      <c r="Y1683" t="s">
        <v>48</v>
      </c>
      <c r="Z1683" t="s">
        <v>49</v>
      </c>
      <c r="AA1683" t="s">
        <v>55</v>
      </c>
    </row>
    <row r="1684" spans="1:27" x14ac:dyDescent="0.25">
      <c r="A1684">
        <v>869</v>
      </c>
      <c r="B1684" t="s">
        <v>2509</v>
      </c>
      <c r="C1684" t="s">
        <v>2518</v>
      </c>
      <c r="D1684">
        <v>4</v>
      </c>
      <c r="E1684" t="s">
        <v>23</v>
      </c>
      <c r="F1684" t="s">
        <v>2524</v>
      </c>
      <c r="G1684" t="s">
        <v>44</v>
      </c>
      <c r="H1684" t="s">
        <v>1092</v>
      </c>
      <c r="I1684" t="s">
        <v>2525</v>
      </c>
      <c r="J1684" t="s">
        <v>2189</v>
      </c>
      <c r="K1684" s="7">
        <v>23</v>
      </c>
      <c r="L1684">
        <v>1673</v>
      </c>
      <c r="M1684" t="s">
        <v>4342</v>
      </c>
      <c r="N1684">
        <f>COUNTIFS(Bike_Data[Product Name],Bike_Data[[#This Row],[Product Name]])</f>
        <v>35</v>
      </c>
      <c r="O1684">
        <f>_xlfn.RANK.EQ(Bike_Data[[#This Row],[Product Name Count]],Bike_Data[Product Name Count])</f>
        <v>2465</v>
      </c>
      <c r="P16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84" t="s">
        <v>36</v>
      </c>
      <c r="R1684" t="s">
        <v>1861</v>
      </c>
      <c r="S1684">
        <v>2</v>
      </c>
      <c r="T1684">
        <v>346.99</v>
      </c>
      <c r="U1684">
        <v>0.2</v>
      </c>
      <c r="V1684" t="s">
        <v>47</v>
      </c>
      <c r="W1684">
        <v>16</v>
      </c>
      <c r="X1684" t="s">
        <v>44</v>
      </c>
      <c r="Y1684" t="s">
        <v>48</v>
      </c>
      <c r="Z1684" t="s">
        <v>49</v>
      </c>
      <c r="AA1684" t="s">
        <v>55</v>
      </c>
    </row>
    <row r="1685" spans="1:27" x14ac:dyDescent="0.25">
      <c r="A1685">
        <v>869</v>
      </c>
      <c r="B1685" t="s">
        <v>2509</v>
      </c>
      <c r="C1685" t="s">
        <v>2518</v>
      </c>
      <c r="D1685">
        <v>4</v>
      </c>
      <c r="E1685" t="s">
        <v>23</v>
      </c>
      <c r="F1685" t="s">
        <v>2524</v>
      </c>
      <c r="G1685" t="s">
        <v>44</v>
      </c>
      <c r="H1685" t="s">
        <v>1092</v>
      </c>
      <c r="I1685" t="s">
        <v>2525</v>
      </c>
      <c r="J1685" t="s">
        <v>1967</v>
      </c>
      <c r="K1685" s="7">
        <v>18</v>
      </c>
      <c r="L1685">
        <v>2019</v>
      </c>
      <c r="M1685" t="s">
        <v>4342</v>
      </c>
      <c r="N1685">
        <f>COUNTIFS(Bike_Data[Product Name],Bike_Data[[#This Row],[Product Name]])</f>
        <v>26</v>
      </c>
      <c r="O1685">
        <f>_xlfn.RANK.EQ(Bike_Data[[#This Row],[Product Name Count]],Bike_Data[Product Name Count])</f>
        <v>2762</v>
      </c>
      <c r="P16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85" t="s">
        <v>1867</v>
      </c>
      <c r="R1685" t="s">
        <v>40</v>
      </c>
      <c r="S1685">
        <v>2</v>
      </c>
      <c r="T1685">
        <v>2699.99</v>
      </c>
      <c r="U1685">
        <v>0.05</v>
      </c>
      <c r="V1685" t="s">
        <v>47</v>
      </c>
      <c r="W1685">
        <v>5</v>
      </c>
      <c r="X1685" t="s">
        <v>44</v>
      </c>
      <c r="Y1685" t="s">
        <v>48</v>
      </c>
      <c r="Z1685" t="s">
        <v>49</v>
      </c>
      <c r="AA1685" t="s">
        <v>55</v>
      </c>
    </row>
    <row r="1686" spans="1:27" x14ac:dyDescent="0.25">
      <c r="A1686">
        <v>869</v>
      </c>
      <c r="B1686" t="s">
        <v>2509</v>
      </c>
      <c r="C1686" t="s">
        <v>2518</v>
      </c>
      <c r="D1686">
        <v>4</v>
      </c>
      <c r="E1686" t="s">
        <v>23</v>
      </c>
      <c r="F1686" t="s">
        <v>2524</v>
      </c>
      <c r="G1686" t="s">
        <v>44</v>
      </c>
      <c r="H1686" t="s">
        <v>1092</v>
      </c>
      <c r="I1686" t="s">
        <v>2525</v>
      </c>
      <c r="J1686" t="s">
        <v>1944</v>
      </c>
      <c r="K1686" s="7">
        <v>12</v>
      </c>
      <c r="L1686">
        <v>2616</v>
      </c>
      <c r="M1686" t="s">
        <v>4343</v>
      </c>
      <c r="N1686">
        <f>COUNTIFS(Bike_Data[Product Name],Bike_Data[[#This Row],[Product Name]])</f>
        <v>22</v>
      </c>
      <c r="O1686">
        <f>_xlfn.RANK.EQ(Bike_Data[[#This Row],[Product Name Count]],Bike_Data[Product Name Count])</f>
        <v>3283</v>
      </c>
      <c r="P16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86" t="s">
        <v>39</v>
      </c>
      <c r="R1686" t="s">
        <v>30</v>
      </c>
      <c r="S1686">
        <v>1</v>
      </c>
      <c r="T1686">
        <v>469.99</v>
      </c>
      <c r="U1686">
        <v>0.05</v>
      </c>
      <c r="V1686" t="s">
        <v>47</v>
      </c>
      <c r="W1686">
        <v>8</v>
      </c>
      <c r="X1686" t="s">
        <v>44</v>
      </c>
      <c r="Y1686" t="s">
        <v>48</v>
      </c>
      <c r="Z1686" t="s">
        <v>49</v>
      </c>
      <c r="AA1686" t="s">
        <v>55</v>
      </c>
    </row>
    <row r="1687" spans="1:27" x14ac:dyDescent="0.25">
      <c r="A1687">
        <v>870</v>
      </c>
      <c r="B1687" t="s">
        <v>2509</v>
      </c>
      <c r="C1687" t="s">
        <v>2518</v>
      </c>
      <c r="D1687">
        <v>4</v>
      </c>
      <c r="E1687" t="s">
        <v>23</v>
      </c>
      <c r="F1687" t="s">
        <v>2526</v>
      </c>
      <c r="G1687" t="s">
        <v>44</v>
      </c>
      <c r="H1687" t="s">
        <v>1087</v>
      </c>
      <c r="I1687" t="s">
        <v>2527</v>
      </c>
      <c r="J1687" t="s">
        <v>1964</v>
      </c>
      <c r="K1687" s="7">
        <v>16</v>
      </c>
      <c r="L1687">
        <v>2161</v>
      </c>
      <c r="M1687" t="s">
        <v>4342</v>
      </c>
      <c r="N1687">
        <f>COUNTIFS(Bike_Data[Product Name],Bike_Data[[#This Row],[Product Name]])</f>
        <v>21</v>
      </c>
      <c r="O1687">
        <f>_xlfn.RANK.EQ(Bike_Data[[#This Row],[Product Name Count]],Bike_Data[Product Name Count])</f>
        <v>3437</v>
      </c>
      <c r="P16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87" t="s">
        <v>29</v>
      </c>
      <c r="R1687" t="s">
        <v>40</v>
      </c>
      <c r="S1687">
        <v>1</v>
      </c>
      <c r="T1687">
        <v>3499.99</v>
      </c>
      <c r="U1687">
        <v>7.0000000000000007E-2</v>
      </c>
      <c r="V1687" t="s">
        <v>47</v>
      </c>
      <c r="W1687">
        <v>5</v>
      </c>
      <c r="X1687" t="s">
        <v>44</v>
      </c>
      <c r="Y1687" t="s">
        <v>48</v>
      </c>
      <c r="Z1687" t="s">
        <v>49</v>
      </c>
      <c r="AA1687" t="s">
        <v>50</v>
      </c>
    </row>
    <row r="1688" spans="1:27" x14ac:dyDescent="0.25">
      <c r="A1688">
        <v>871</v>
      </c>
      <c r="B1688" t="s">
        <v>2518</v>
      </c>
      <c r="C1688" t="s">
        <v>2528</v>
      </c>
      <c r="D1688">
        <v>4</v>
      </c>
      <c r="E1688" t="s">
        <v>23</v>
      </c>
      <c r="F1688" t="s">
        <v>2529</v>
      </c>
      <c r="G1688" t="s">
        <v>44</v>
      </c>
      <c r="H1688" t="s">
        <v>1553</v>
      </c>
      <c r="I1688" t="s">
        <v>2530</v>
      </c>
      <c r="J1688" t="s">
        <v>1860</v>
      </c>
      <c r="K1688" s="7">
        <v>33</v>
      </c>
      <c r="L1688">
        <v>1585</v>
      </c>
      <c r="M1688" t="s">
        <v>4342</v>
      </c>
      <c r="N1688">
        <f>COUNTIFS(Bike_Data[Product Name],Bike_Data[[#This Row],[Product Name]])</f>
        <v>46</v>
      </c>
      <c r="O1688">
        <f>_xlfn.RANK.EQ(Bike_Data[[#This Row],[Product Name Count]],Bike_Data[Product Name Count])</f>
        <v>2374</v>
      </c>
      <c r="P16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88" t="s">
        <v>70</v>
      </c>
      <c r="R1688" t="s">
        <v>1861</v>
      </c>
      <c r="S1688">
        <v>1</v>
      </c>
      <c r="T1688">
        <v>449.99</v>
      </c>
      <c r="U1688">
        <v>0.2</v>
      </c>
      <c r="V1688" t="s">
        <v>47</v>
      </c>
      <c r="W1688">
        <v>7</v>
      </c>
      <c r="X1688" t="s">
        <v>44</v>
      </c>
      <c r="Y1688" t="s">
        <v>48</v>
      </c>
      <c r="Z1688" t="s">
        <v>49</v>
      </c>
      <c r="AA1688" t="s">
        <v>55</v>
      </c>
    </row>
    <row r="1689" spans="1:27" x14ac:dyDescent="0.25">
      <c r="A1689">
        <v>871</v>
      </c>
      <c r="B1689" t="s">
        <v>2518</v>
      </c>
      <c r="C1689" t="s">
        <v>2528</v>
      </c>
      <c r="D1689">
        <v>4</v>
      </c>
      <c r="E1689" t="s">
        <v>23</v>
      </c>
      <c r="F1689" t="s">
        <v>2529</v>
      </c>
      <c r="G1689" t="s">
        <v>44</v>
      </c>
      <c r="H1689" t="s">
        <v>1553</v>
      </c>
      <c r="I1689" t="s">
        <v>2530</v>
      </c>
      <c r="J1689" t="s">
        <v>2008</v>
      </c>
      <c r="K1689" s="7">
        <v>23</v>
      </c>
      <c r="L1689">
        <v>1673</v>
      </c>
      <c r="M1689" t="s">
        <v>4342</v>
      </c>
      <c r="N1689">
        <f>COUNTIFS(Bike_Data[Product Name],Bike_Data[[#This Row],[Product Name]])</f>
        <v>34</v>
      </c>
      <c r="O1689">
        <f>_xlfn.RANK.EQ(Bike_Data[[#This Row],[Product Name Count]],Bike_Data[Product Name Count])</f>
        <v>2500</v>
      </c>
      <c r="P16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89" t="s">
        <v>70</v>
      </c>
      <c r="R1689" t="s">
        <v>1861</v>
      </c>
      <c r="S1689">
        <v>2</v>
      </c>
      <c r="T1689">
        <v>416.99</v>
      </c>
      <c r="U1689">
        <v>0.05</v>
      </c>
      <c r="V1689" t="s">
        <v>47</v>
      </c>
      <c r="W1689">
        <v>29</v>
      </c>
      <c r="X1689" t="s">
        <v>44</v>
      </c>
      <c r="Y1689" t="s">
        <v>48</v>
      </c>
      <c r="Z1689" t="s">
        <v>49</v>
      </c>
      <c r="AA1689" t="s">
        <v>55</v>
      </c>
    </row>
    <row r="1690" spans="1:27" x14ac:dyDescent="0.25">
      <c r="A1690">
        <v>871</v>
      </c>
      <c r="B1690" t="s">
        <v>2518</v>
      </c>
      <c r="C1690" t="s">
        <v>2528</v>
      </c>
      <c r="D1690">
        <v>4</v>
      </c>
      <c r="E1690" t="s">
        <v>23</v>
      </c>
      <c r="F1690" t="s">
        <v>2529</v>
      </c>
      <c r="G1690" t="s">
        <v>44</v>
      </c>
      <c r="H1690" t="s">
        <v>1553</v>
      </c>
      <c r="I1690" t="s">
        <v>2530</v>
      </c>
      <c r="J1690" t="s">
        <v>1881</v>
      </c>
      <c r="K1690" s="7">
        <v>14</v>
      </c>
      <c r="L1690">
        <v>2426</v>
      </c>
      <c r="M1690" t="s">
        <v>4343</v>
      </c>
      <c r="N1690">
        <f>COUNTIFS(Bike_Data[Product Name],Bike_Data[[#This Row],[Product Name]])</f>
        <v>22</v>
      </c>
      <c r="O1690">
        <f>_xlfn.RANK.EQ(Bike_Data[[#This Row],[Product Name Count]],Bike_Data[Product Name Count])</f>
        <v>3283</v>
      </c>
      <c r="P16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90" t="s">
        <v>39</v>
      </c>
      <c r="R1690" t="s">
        <v>30</v>
      </c>
      <c r="S1690">
        <v>2</v>
      </c>
      <c r="T1690">
        <v>999.99</v>
      </c>
      <c r="U1690">
        <v>0.2</v>
      </c>
      <c r="V1690" t="s">
        <v>47</v>
      </c>
      <c r="W1690">
        <v>17</v>
      </c>
      <c r="X1690" t="s">
        <v>44</v>
      </c>
      <c r="Y1690" t="s">
        <v>48</v>
      </c>
      <c r="Z1690" t="s">
        <v>49</v>
      </c>
      <c r="AA1690" t="s">
        <v>55</v>
      </c>
    </row>
    <row r="1691" spans="1:27" x14ac:dyDescent="0.25">
      <c r="A1691">
        <v>871</v>
      </c>
      <c r="B1691" t="s">
        <v>2518</v>
      </c>
      <c r="C1691" t="s">
        <v>2528</v>
      </c>
      <c r="D1691">
        <v>4</v>
      </c>
      <c r="E1691" t="s">
        <v>23</v>
      </c>
      <c r="F1691" t="s">
        <v>2529</v>
      </c>
      <c r="G1691" t="s">
        <v>44</v>
      </c>
      <c r="H1691" t="s">
        <v>1553</v>
      </c>
      <c r="I1691" t="s">
        <v>2530</v>
      </c>
      <c r="J1691" t="s">
        <v>2015</v>
      </c>
      <c r="K1691" s="7">
        <v>12</v>
      </c>
      <c r="L1691">
        <v>2616</v>
      </c>
      <c r="M1691" t="s">
        <v>4343</v>
      </c>
      <c r="N1691">
        <f>COUNTIFS(Bike_Data[Product Name],Bike_Data[[#This Row],[Product Name]])</f>
        <v>18</v>
      </c>
      <c r="O1691">
        <f>_xlfn.RANK.EQ(Bike_Data[[#This Row],[Product Name Count]],Bike_Data[Product Name Count])</f>
        <v>3778</v>
      </c>
      <c r="P16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691" t="s">
        <v>39</v>
      </c>
      <c r="R1691" t="s">
        <v>1857</v>
      </c>
      <c r="S1691">
        <v>1</v>
      </c>
      <c r="T1691">
        <v>549.99</v>
      </c>
      <c r="U1691">
        <v>0.1</v>
      </c>
      <c r="V1691" t="s">
        <v>47</v>
      </c>
      <c r="W1691">
        <v>18</v>
      </c>
      <c r="X1691" t="s">
        <v>44</v>
      </c>
      <c r="Y1691" t="s">
        <v>48</v>
      </c>
      <c r="Z1691" t="s">
        <v>49</v>
      </c>
      <c r="AA1691" t="s">
        <v>55</v>
      </c>
    </row>
    <row r="1692" spans="1:27" x14ac:dyDescent="0.25">
      <c r="A1692">
        <v>873</v>
      </c>
      <c r="B1692" t="s">
        <v>2528</v>
      </c>
      <c r="C1692" t="s">
        <v>2534</v>
      </c>
      <c r="D1692">
        <v>4</v>
      </c>
      <c r="E1692" t="s">
        <v>23</v>
      </c>
      <c r="F1692" t="s">
        <v>2535</v>
      </c>
      <c r="G1692" t="s">
        <v>44</v>
      </c>
      <c r="H1692" t="s">
        <v>1872</v>
      </c>
      <c r="I1692" t="s">
        <v>2536</v>
      </c>
      <c r="J1692" t="s">
        <v>1882</v>
      </c>
      <c r="K1692" s="7">
        <v>16</v>
      </c>
      <c r="L1692">
        <v>2161</v>
      </c>
      <c r="M1692" t="s">
        <v>4342</v>
      </c>
      <c r="N1692">
        <f>COUNTIFS(Bike_Data[Product Name],Bike_Data[[#This Row],[Product Name]])</f>
        <v>22</v>
      </c>
      <c r="O1692">
        <f>_xlfn.RANK.EQ(Bike_Data[[#This Row],[Product Name Count]],Bike_Data[Product Name Count])</f>
        <v>3283</v>
      </c>
      <c r="P16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92" t="s">
        <v>39</v>
      </c>
      <c r="R1692" t="s">
        <v>40</v>
      </c>
      <c r="S1692">
        <v>2</v>
      </c>
      <c r="T1692">
        <v>469.99</v>
      </c>
      <c r="U1692">
        <v>0.1</v>
      </c>
      <c r="V1692" t="s">
        <v>47</v>
      </c>
      <c r="W1692">
        <v>13</v>
      </c>
      <c r="X1692" t="s">
        <v>44</v>
      </c>
      <c r="Y1692" t="s">
        <v>48</v>
      </c>
      <c r="Z1692" t="s">
        <v>49</v>
      </c>
      <c r="AA1692" t="s">
        <v>55</v>
      </c>
    </row>
    <row r="1693" spans="1:27" x14ac:dyDescent="0.25">
      <c r="A1693">
        <v>874</v>
      </c>
      <c r="B1693" t="s">
        <v>2537</v>
      </c>
      <c r="C1693" t="s">
        <v>2531</v>
      </c>
      <c r="D1693">
        <v>4</v>
      </c>
      <c r="E1693" t="s">
        <v>23</v>
      </c>
      <c r="F1693" t="s">
        <v>2538</v>
      </c>
      <c r="G1693" t="s">
        <v>44</v>
      </c>
      <c r="H1693" t="s">
        <v>283</v>
      </c>
      <c r="I1693" t="s">
        <v>2539</v>
      </c>
      <c r="J1693" t="s">
        <v>1868</v>
      </c>
      <c r="K1693" s="7">
        <v>20</v>
      </c>
      <c r="L1693">
        <v>1826</v>
      </c>
      <c r="M1693" t="s">
        <v>4342</v>
      </c>
      <c r="N1693">
        <f>COUNTIFS(Bike_Data[Product Name],Bike_Data[[#This Row],[Product Name]])</f>
        <v>28</v>
      </c>
      <c r="O1693">
        <f>_xlfn.RANK.EQ(Bike_Data[[#This Row],[Product Name Count]],Bike_Data[Product Name Count])</f>
        <v>2595</v>
      </c>
      <c r="P16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93" t="s">
        <v>1867</v>
      </c>
      <c r="R1693" t="s">
        <v>40</v>
      </c>
      <c r="S1693">
        <v>1</v>
      </c>
      <c r="T1693">
        <v>5499.99</v>
      </c>
      <c r="U1693">
        <v>0.05</v>
      </c>
      <c r="V1693" t="s">
        <v>47</v>
      </c>
      <c r="W1693">
        <v>20</v>
      </c>
      <c r="X1693" t="s">
        <v>44</v>
      </c>
      <c r="Y1693" t="s">
        <v>48</v>
      </c>
      <c r="Z1693" t="s">
        <v>49</v>
      </c>
      <c r="AA1693" t="s">
        <v>55</v>
      </c>
    </row>
    <row r="1694" spans="1:27" x14ac:dyDescent="0.25">
      <c r="A1694">
        <v>874</v>
      </c>
      <c r="B1694" t="s">
        <v>2537</v>
      </c>
      <c r="C1694" t="s">
        <v>2531</v>
      </c>
      <c r="D1694">
        <v>4</v>
      </c>
      <c r="E1694" t="s">
        <v>23</v>
      </c>
      <c r="F1694" t="s">
        <v>2538</v>
      </c>
      <c r="G1694" t="s">
        <v>44</v>
      </c>
      <c r="H1694" t="s">
        <v>283</v>
      </c>
      <c r="I1694" t="s">
        <v>2539</v>
      </c>
      <c r="J1694" t="s">
        <v>2110</v>
      </c>
      <c r="K1694" s="7">
        <v>15</v>
      </c>
      <c r="L1694">
        <v>2321</v>
      </c>
      <c r="M1694" t="s">
        <v>4342</v>
      </c>
      <c r="N1694">
        <f>COUNTIFS(Bike_Data[Product Name],Bike_Data[[#This Row],[Product Name]])</f>
        <v>21</v>
      </c>
      <c r="O1694">
        <f>_xlfn.RANK.EQ(Bike_Data[[#This Row],[Product Name Count]],Bike_Data[Product Name Count])</f>
        <v>3437</v>
      </c>
      <c r="P16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94" t="s">
        <v>39</v>
      </c>
      <c r="R1694" t="s">
        <v>30</v>
      </c>
      <c r="S1694">
        <v>2</v>
      </c>
      <c r="T1694">
        <v>999.99</v>
      </c>
      <c r="U1694">
        <v>0.05</v>
      </c>
      <c r="V1694" t="s">
        <v>47</v>
      </c>
      <c r="W1694">
        <v>10</v>
      </c>
      <c r="X1694" t="s">
        <v>44</v>
      </c>
      <c r="Y1694" t="s">
        <v>48</v>
      </c>
      <c r="Z1694" t="s">
        <v>49</v>
      </c>
      <c r="AA1694" t="s">
        <v>55</v>
      </c>
    </row>
    <row r="1695" spans="1:27" x14ac:dyDescent="0.25">
      <c r="A1695">
        <v>874</v>
      </c>
      <c r="B1695" t="s">
        <v>2537</v>
      </c>
      <c r="C1695" t="s">
        <v>2531</v>
      </c>
      <c r="D1695">
        <v>4</v>
      </c>
      <c r="E1695" t="s">
        <v>23</v>
      </c>
      <c r="F1695" t="s">
        <v>2538</v>
      </c>
      <c r="G1695" t="s">
        <v>44</v>
      </c>
      <c r="H1695" t="s">
        <v>283</v>
      </c>
      <c r="I1695" t="s">
        <v>2539</v>
      </c>
      <c r="J1695" t="s">
        <v>2163</v>
      </c>
      <c r="K1695" s="7">
        <v>19</v>
      </c>
      <c r="L1695">
        <v>1886</v>
      </c>
      <c r="M1695" t="s">
        <v>4342</v>
      </c>
      <c r="N1695">
        <f>COUNTIFS(Bike_Data[Product Name],Bike_Data[[#This Row],[Product Name]])</f>
        <v>21</v>
      </c>
      <c r="O1695">
        <f>_xlfn.RANK.EQ(Bike_Data[[#This Row],[Product Name Count]],Bike_Data[Product Name Count])</f>
        <v>3437</v>
      </c>
      <c r="P16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95" t="s">
        <v>36</v>
      </c>
      <c r="R1695" t="s">
        <v>37</v>
      </c>
      <c r="S1695">
        <v>2</v>
      </c>
      <c r="T1695">
        <v>799.99</v>
      </c>
      <c r="U1695">
        <v>7.0000000000000007E-2</v>
      </c>
      <c r="V1695" t="s">
        <v>47</v>
      </c>
      <c r="W1695">
        <v>25</v>
      </c>
      <c r="X1695" t="s">
        <v>44</v>
      </c>
      <c r="Y1695" t="s">
        <v>48</v>
      </c>
      <c r="Z1695" t="s">
        <v>49</v>
      </c>
      <c r="AA1695" t="s">
        <v>55</v>
      </c>
    </row>
    <row r="1696" spans="1:27" x14ac:dyDescent="0.25">
      <c r="A1696">
        <v>874</v>
      </c>
      <c r="B1696" t="s">
        <v>2537</v>
      </c>
      <c r="C1696" t="s">
        <v>2531</v>
      </c>
      <c r="D1696">
        <v>4</v>
      </c>
      <c r="E1696" t="s">
        <v>23</v>
      </c>
      <c r="F1696" t="s">
        <v>2538</v>
      </c>
      <c r="G1696" t="s">
        <v>44</v>
      </c>
      <c r="H1696" t="s">
        <v>283</v>
      </c>
      <c r="I1696" t="s">
        <v>2539</v>
      </c>
      <c r="J1696" t="s">
        <v>1876</v>
      </c>
      <c r="K1696" s="7">
        <v>18</v>
      </c>
      <c r="L1696">
        <v>2019</v>
      </c>
      <c r="M1696" t="s">
        <v>4342</v>
      </c>
      <c r="N1696">
        <f>COUNTIFS(Bike_Data[Product Name],Bike_Data[[#This Row],[Product Name]])</f>
        <v>20</v>
      </c>
      <c r="O1696">
        <f>_xlfn.RANK.EQ(Bike_Data[[#This Row],[Product Name Count]],Bike_Data[Product Name Count])</f>
        <v>3563</v>
      </c>
      <c r="P16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696" t="s">
        <v>36</v>
      </c>
      <c r="R1696" t="s">
        <v>1861</v>
      </c>
      <c r="S1696">
        <v>1</v>
      </c>
      <c r="T1696">
        <v>749.99</v>
      </c>
      <c r="U1696">
        <v>0.1</v>
      </c>
      <c r="V1696" t="s">
        <v>47</v>
      </c>
      <c r="W1696">
        <v>20</v>
      </c>
      <c r="X1696" t="s">
        <v>44</v>
      </c>
      <c r="Y1696" t="s">
        <v>48</v>
      </c>
      <c r="Z1696" t="s">
        <v>49</v>
      </c>
      <c r="AA1696" t="s">
        <v>55</v>
      </c>
    </row>
    <row r="1697" spans="1:27" x14ac:dyDescent="0.25">
      <c r="A1697">
        <v>876</v>
      </c>
      <c r="B1697" t="s">
        <v>2534</v>
      </c>
      <c r="C1697" t="s">
        <v>2531</v>
      </c>
      <c r="D1697">
        <v>4</v>
      </c>
      <c r="E1697" t="s">
        <v>23</v>
      </c>
      <c r="F1697" t="s">
        <v>2543</v>
      </c>
      <c r="G1697" t="s">
        <v>44</v>
      </c>
      <c r="H1697" t="s">
        <v>1142</v>
      </c>
      <c r="I1697" t="s">
        <v>2544</v>
      </c>
      <c r="J1697" t="s">
        <v>68</v>
      </c>
      <c r="K1697" s="7">
        <v>61</v>
      </c>
      <c r="L1697">
        <v>1196</v>
      </c>
      <c r="M1697" t="s">
        <v>4341</v>
      </c>
      <c r="N1697">
        <f>COUNTIFS(Bike_Data[Product Name],Bike_Data[[#This Row],[Product Name]])</f>
        <v>91</v>
      </c>
      <c r="O1697">
        <f>_xlfn.RANK.EQ(Bike_Data[[#This Row],[Product Name Count]],Bike_Data[Product Name Count])</f>
        <v>1553</v>
      </c>
      <c r="P16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697" t="s">
        <v>36</v>
      </c>
      <c r="R1697" t="s">
        <v>69</v>
      </c>
      <c r="S1697">
        <v>2</v>
      </c>
      <c r="T1697">
        <v>429</v>
      </c>
      <c r="U1697">
        <v>0.2</v>
      </c>
      <c r="V1697" t="s">
        <v>47</v>
      </c>
      <c r="W1697">
        <v>3</v>
      </c>
      <c r="X1697" t="s">
        <v>44</v>
      </c>
      <c r="Y1697" t="s">
        <v>48</v>
      </c>
      <c r="Z1697" t="s">
        <v>49</v>
      </c>
      <c r="AA1697" t="s">
        <v>55</v>
      </c>
    </row>
    <row r="1698" spans="1:27" x14ac:dyDescent="0.25">
      <c r="A1698">
        <v>876</v>
      </c>
      <c r="B1698" t="s">
        <v>2534</v>
      </c>
      <c r="C1698" t="s">
        <v>2531</v>
      </c>
      <c r="D1698">
        <v>4</v>
      </c>
      <c r="E1698" t="s">
        <v>23</v>
      </c>
      <c r="F1698" t="s">
        <v>2543</v>
      </c>
      <c r="G1698" t="s">
        <v>44</v>
      </c>
      <c r="H1698" t="s">
        <v>1142</v>
      </c>
      <c r="I1698" t="s">
        <v>2544</v>
      </c>
      <c r="J1698" t="s">
        <v>2008</v>
      </c>
      <c r="K1698" s="7">
        <v>23</v>
      </c>
      <c r="L1698">
        <v>1673</v>
      </c>
      <c r="M1698" t="s">
        <v>4342</v>
      </c>
      <c r="N1698">
        <f>COUNTIFS(Bike_Data[Product Name],Bike_Data[[#This Row],[Product Name]])</f>
        <v>34</v>
      </c>
      <c r="O1698">
        <f>_xlfn.RANK.EQ(Bike_Data[[#This Row],[Product Name Count]],Bike_Data[Product Name Count])</f>
        <v>2500</v>
      </c>
      <c r="P16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98" t="s">
        <v>70</v>
      </c>
      <c r="R1698" t="s">
        <v>1861</v>
      </c>
      <c r="S1698">
        <v>2</v>
      </c>
      <c r="T1698">
        <v>416.99</v>
      </c>
      <c r="U1698">
        <v>0.05</v>
      </c>
      <c r="V1698" t="s">
        <v>47</v>
      </c>
      <c r="W1698">
        <v>29</v>
      </c>
      <c r="X1698" t="s">
        <v>44</v>
      </c>
      <c r="Y1698" t="s">
        <v>48</v>
      </c>
      <c r="Z1698" t="s">
        <v>49</v>
      </c>
      <c r="AA1698" t="s">
        <v>55</v>
      </c>
    </row>
    <row r="1699" spans="1:27" x14ac:dyDescent="0.25">
      <c r="A1699">
        <v>876</v>
      </c>
      <c r="B1699" t="s">
        <v>2534</v>
      </c>
      <c r="C1699" t="s">
        <v>2531</v>
      </c>
      <c r="D1699">
        <v>4</v>
      </c>
      <c r="E1699" t="s">
        <v>23</v>
      </c>
      <c r="F1699" t="s">
        <v>2543</v>
      </c>
      <c r="G1699" t="s">
        <v>44</v>
      </c>
      <c r="H1699" t="s">
        <v>1142</v>
      </c>
      <c r="I1699" t="s">
        <v>2544</v>
      </c>
      <c r="J1699" t="s">
        <v>2016</v>
      </c>
      <c r="K1699" s="7">
        <v>19</v>
      </c>
      <c r="L1699">
        <v>1886</v>
      </c>
      <c r="M1699" t="s">
        <v>4342</v>
      </c>
      <c r="N1699">
        <f>COUNTIFS(Bike_Data[Product Name],Bike_Data[[#This Row],[Product Name]])</f>
        <v>24</v>
      </c>
      <c r="O1699">
        <f>_xlfn.RANK.EQ(Bike_Data[[#This Row],[Product Name Count]],Bike_Data[Product Name Count])</f>
        <v>3069</v>
      </c>
      <c r="P16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699" t="s">
        <v>36</v>
      </c>
      <c r="R1699" t="s">
        <v>1861</v>
      </c>
      <c r="S1699">
        <v>2</v>
      </c>
      <c r="T1699">
        <v>250.99</v>
      </c>
      <c r="U1699">
        <v>0.2</v>
      </c>
      <c r="V1699" t="s">
        <v>47</v>
      </c>
      <c r="W1699">
        <v>22</v>
      </c>
      <c r="X1699" t="s">
        <v>44</v>
      </c>
      <c r="Y1699" t="s">
        <v>48</v>
      </c>
      <c r="Z1699" t="s">
        <v>49</v>
      </c>
      <c r="AA1699" t="s">
        <v>55</v>
      </c>
    </row>
    <row r="1700" spans="1:27" x14ac:dyDescent="0.25">
      <c r="A1700">
        <v>876</v>
      </c>
      <c r="B1700" t="s">
        <v>2534</v>
      </c>
      <c r="C1700" t="s">
        <v>2531</v>
      </c>
      <c r="D1700">
        <v>4</v>
      </c>
      <c r="E1700" t="s">
        <v>23</v>
      </c>
      <c r="F1700" t="s">
        <v>2543</v>
      </c>
      <c r="G1700" t="s">
        <v>44</v>
      </c>
      <c r="H1700" t="s">
        <v>1142</v>
      </c>
      <c r="I1700" t="s">
        <v>2544</v>
      </c>
      <c r="J1700" t="s">
        <v>2012</v>
      </c>
      <c r="K1700" s="7">
        <v>13</v>
      </c>
      <c r="L1700">
        <v>2538</v>
      </c>
      <c r="M1700" t="s">
        <v>4343</v>
      </c>
      <c r="N1700">
        <f>COUNTIFS(Bike_Data[Product Name],Bike_Data[[#This Row],[Product Name]])</f>
        <v>20</v>
      </c>
      <c r="O1700">
        <f>_xlfn.RANK.EQ(Bike_Data[[#This Row],[Product Name Count]],Bike_Data[Product Name Count])</f>
        <v>3563</v>
      </c>
      <c r="P17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700" t="s">
        <v>87</v>
      </c>
      <c r="R1700" t="s">
        <v>37</v>
      </c>
      <c r="S1700">
        <v>1</v>
      </c>
      <c r="T1700">
        <v>349.99</v>
      </c>
      <c r="U1700">
        <v>7.0000000000000007E-2</v>
      </c>
      <c r="V1700" t="s">
        <v>47</v>
      </c>
      <c r="W1700">
        <v>22</v>
      </c>
      <c r="X1700" t="s">
        <v>44</v>
      </c>
      <c r="Y1700" t="s">
        <v>48</v>
      </c>
      <c r="Z1700" t="s">
        <v>49</v>
      </c>
      <c r="AA1700" t="s">
        <v>55</v>
      </c>
    </row>
    <row r="1701" spans="1:27" x14ac:dyDescent="0.25">
      <c r="A1701">
        <v>877</v>
      </c>
      <c r="B1701" t="s">
        <v>2531</v>
      </c>
      <c r="C1701" t="s">
        <v>2540</v>
      </c>
      <c r="D1701">
        <v>4</v>
      </c>
      <c r="E1701" t="s">
        <v>23</v>
      </c>
      <c r="F1701" t="s">
        <v>2545</v>
      </c>
      <c r="G1701" t="s">
        <v>44</v>
      </c>
      <c r="H1701" t="s">
        <v>323</v>
      </c>
      <c r="I1701" t="s">
        <v>2546</v>
      </c>
      <c r="J1701" t="s">
        <v>1869</v>
      </c>
      <c r="K1701" s="7">
        <v>21</v>
      </c>
      <c r="L1701">
        <v>1763</v>
      </c>
      <c r="M1701" t="s">
        <v>4342</v>
      </c>
      <c r="N1701">
        <f>COUNTIFS(Bike_Data[Product Name],Bike_Data[[#This Row],[Product Name]])</f>
        <v>28</v>
      </c>
      <c r="O1701">
        <f>_xlfn.RANK.EQ(Bike_Data[[#This Row],[Product Name Count]],Bike_Data[Product Name Count])</f>
        <v>2595</v>
      </c>
      <c r="P17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01" t="s">
        <v>70</v>
      </c>
      <c r="R1701" t="s">
        <v>1861</v>
      </c>
      <c r="S1701">
        <v>1</v>
      </c>
      <c r="T1701">
        <v>551.99</v>
      </c>
      <c r="U1701">
        <v>0.1</v>
      </c>
      <c r="V1701" t="s">
        <v>47</v>
      </c>
      <c r="W1701">
        <v>1</v>
      </c>
      <c r="X1701" t="s">
        <v>44</v>
      </c>
      <c r="Y1701" t="s">
        <v>48</v>
      </c>
      <c r="Z1701" t="s">
        <v>49</v>
      </c>
      <c r="AA1701" t="s">
        <v>50</v>
      </c>
    </row>
    <row r="1702" spans="1:27" x14ac:dyDescent="0.25">
      <c r="A1702">
        <v>877</v>
      </c>
      <c r="B1702" t="s">
        <v>2531</v>
      </c>
      <c r="C1702" t="s">
        <v>2540</v>
      </c>
      <c r="D1702">
        <v>4</v>
      </c>
      <c r="E1702" t="s">
        <v>23</v>
      </c>
      <c r="F1702" t="s">
        <v>2545</v>
      </c>
      <c r="G1702" t="s">
        <v>44</v>
      </c>
      <c r="H1702" t="s">
        <v>323</v>
      </c>
      <c r="I1702" t="s">
        <v>2546</v>
      </c>
      <c r="J1702" t="s">
        <v>1876</v>
      </c>
      <c r="K1702" s="7">
        <v>18</v>
      </c>
      <c r="L1702">
        <v>2019</v>
      </c>
      <c r="M1702" t="s">
        <v>4342</v>
      </c>
      <c r="N1702">
        <f>COUNTIFS(Bike_Data[Product Name],Bike_Data[[#This Row],[Product Name]])</f>
        <v>20</v>
      </c>
      <c r="O1702">
        <f>_xlfn.RANK.EQ(Bike_Data[[#This Row],[Product Name Count]],Bike_Data[Product Name Count])</f>
        <v>3563</v>
      </c>
      <c r="P17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702" t="s">
        <v>36</v>
      </c>
      <c r="R1702" t="s">
        <v>1861</v>
      </c>
      <c r="S1702">
        <v>1</v>
      </c>
      <c r="T1702">
        <v>749.99</v>
      </c>
      <c r="U1702">
        <v>7.0000000000000007E-2</v>
      </c>
      <c r="V1702" t="s">
        <v>47</v>
      </c>
      <c r="W1702">
        <v>20</v>
      </c>
      <c r="X1702" t="s">
        <v>44</v>
      </c>
      <c r="Y1702" t="s">
        <v>48</v>
      </c>
      <c r="Z1702" t="s">
        <v>49</v>
      </c>
      <c r="AA1702" t="s">
        <v>50</v>
      </c>
    </row>
    <row r="1703" spans="1:27" x14ac:dyDescent="0.25">
      <c r="A1703">
        <v>879</v>
      </c>
      <c r="B1703" t="s">
        <v>2540</v>
      </c>
      <c r="C1703" t="s">
        <v>2548</v>
      </c>
      <c r="D1703">
        <v>4</v>
      </c>
      <c r="E1703" t="s">
        <v>23</v>
      </c>
      <c r="F1703" t="s">
        <v>2551</v>
      </c>
      <c r="G1703" t="s">
        <v>44</v>
      </c>
      <c r="H1703" t="s">
        <v>570</v>
      </c>
      <c r="I1703" t="s">
        <v>2552</v>
      </c>
      <c r="J1703" t="s">
        <v>61</v>
      </c>
      <c r="K1703" s="7">
        <v>49</v>
      </c>
      <c r="L1703">
        <v>1536</v>
      </c>
      <c r="M1703" t="s">
        <v>4341</v>
      </c>
      <c r="N1703">
        <f>COUNTIFS(Bike_Data[Product Name],Bike_Data[[#This Row],[Product Name]])</f>
        <v>77</v>
      </c>
      <c r="O1703">
        <f>_xlfn.RANK.EQ(Bike_Data[[#This Row],[Product Name Count]],Bike_Data[Product Name Count])</f>
        <v>2248</v>
      </c>
      <c r="P17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703" t="s">
        <v>39</v>
      </c>
      <c r="R1703" t="s">
        <v>62</v>
      </c>
      <c r="S1703">
        <v>2</v>
      </c>
      <c r="T1703">
        <v>749.99</v>
      </c>
      <c r="U1703">
        <v>7.0000000000000007E-2</v>
      </c>
      <c r="V1703" t="s">
        <v>47</v>
      </c>
      <c r="W1703">
        <v>16</v>
      </c>
      <c r="X1703" t="s">
        <v>44</v>
      </c>
      <c r="Y1703" t="s">
        <v>48</v>
      </c>
      <c r="Z1703" t="s">
        <v>49</v>
      </c>
      <c r="AA1703" t="s">
        <v>55</v>
      </c>
    </row>
    <row r="1704" spans="1:27" x14ac:dyDescent="0.25">
      <c r="A1704">
        <v>879</v>
      </c>
      <c r="B1704" t="s">
        <v>2540</v>
      </c>
      <c r="C1704" t="s">
        <v>2548</v>
      </c>
      <c r="D1704">
        <v>4</v>
      </c>
      <c r="E1704" t="s">
        <v>23</v>
      </c>
      <c r="F1704" t="s">
        <v>2551</v>
      </c>
      <c r="G1704" t="s">
        <v>44</v>
      </c>
      <c r="H1704" t="s">
        <v>570</v>
      </c>
      <c r="I1704" t="s">
        <v>2552</v>
      </c>
      <c r="J1704" t="s">
        <v>2104</v>
      </c>
      <c r="K1704" s="7">
        <v>19</v>
      </c>
      <c r="L1704">
        <v>1886</v>
      </c>
      <c r="M1704" t="s">
        <v>4342</v>
      </c>
      <c r="N1704">
        <f>COUNTIFS(Bike_Data[Product Name],Bike_Data[[#This Row],[Product Name]])</f>
        <v>28</v>
      </c>
      <c r="O1704">
        <f>_xlfn.RANK.EQ(Bike_Data[[#This Row],[Product Name Count]],Bike_Data[Product Name Count])</f>
        <v>2595</v>
      </c>
      <c r="P17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04" t="s">
        <v>87</v>
      </c>
      <c r="R1704" t="s">
        <v>37</v>
      </c>
      <c r="S1704">
        <v>2</v>
      </c>
      <c r="T1704">
        <v>489.99</v>
      </c>
      <c r="U1704">
        <v>0.2</v>
      </c>
      <c r="V1704" t="s">
        <v>47</v>
      </c>
      <c r="W1704">
        <v>12</v>
      </c>
      <c r="X1704" t="s">
        <v>44</v>
      </c>
      <c r="Y1704" t="s">
        <v>48</v>
      </c>
      <c r="Z1704" t="s">
        <v>49</v>
      </c>
      <c r="AA1704" t="s">
        <v>55</v>
      </c>
    </row>
    <row r="1705" spans="1:27" x14ac:dyDescent="0.25">
      <c r="A1705">
        <v>879</v>
      </c>
      <c r="B1705" t="s">
        <v>2540</v>
      </c>
      <c r="C1705" t="s">
        <v>2548</v>
      </c>
      <c r="D1705">
        <v>4</v>
      </c>
      <c r="E1705" t="s">
        <v>23</v>
      </c>
      <c r="F1705" t="s">
        <v>2551</v>
      </c>
      <c r="G1705" t="s">
        <v>44</v>
      </c>
      <c r="H1705" t="s">
        <v>570</v>
      </c>
      <c r="I1705" t="s">
        <v>2552</v>
      </c>
      <c r="J1705" t="s">
        <v>2042</v>
      </c>
      <c r="K1705" s="7">
        <v>16</v>
      </c>
      <c r="L1705">
        <v>2161</v>
      </c>
      <c r="M1705" t="s">
        <v>4342</v>
      </c>
      <c r="N1705">
        <f>COUNTIFS(Bike_Data[Product Name],Bike_Data[[#This Row],[Product Name]])</f>
        <v>23</v>
      </c>
      <c r="O1705">
        <f>_xlfn.RANK.EQ(Bike_Data[[#This Row],[Product Name Count]],Bike_Data[Product Name Count])</f>
        <v>3237</v>
      </c>
      <c r="P17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05" t="s">
        <v>36</v>
      </c>
      <c r="R1705" t="s">
        <v>37</v>
      </c>
      <c r="S1705">
        <v>1</v>
      </c>
      <c r="T1705">
        <v>659.99</v>
      </c>
      <c r="U1705">
        <v>7.0000000000000007E-2</v>
      </c>
      <c r="V1705" t="s">
        <v>47</v>
      </c>
      <c r="W1705">
        <v>4</v>
      </c>
      <c r="X1705" t="s">
        <v>44</v>
      </c>
      <c r="Y1705" t="s">
        <v>48</v>
      </c>
      <c r="Z1705" t="s">
        <v>49</v>
      </c>
      <c r="AA1705" t="s">
        <v>55</v>
      </c>
    </row>
    <row r="1706" spans="1:27" x14ac:dyDescent="0.25">
      <c r="A1706">
        <v>879</v>
      </c>
      <c r="B1706" t="s">
        <v>2540</v>
      </c>
      <c r="C1706" t="s">
        <v>2548</v>
      </c>
      <c r="D1706">
        <v>4</v>
      </c>
      <c r="E1706" t="s">
        <v>23</v>
      </c>
      <c r="F1706" t="s">
        <v>2551</v>
      </c>
      <c r="G1706" t="s">
        <v>44</v>
      </c>
      <c r="H1706" t="s">
        <v>570</v>
      </c>
      <c r="I1706" t="s">
        <v>2552</v>
      </c>
      <c r="J1706" t="s">
        <v>1943</v>
      </c>
      <c r="K1706" s="7">
        <v>8</v>
      </c>
      <c r="L1706">
        <v>2807</v>
      </c>
      <c r="M1706" t="s">
        <v>4343</v>
      </c>
      <c r="N1706">
        <f>COUNTIFS(Bike_Data[Product Name],Bike_Data[[#This Row],[Product Name]])</f>
        <v>15</v>
      </c>
      <c r="O1706">
        <f>_xlfn.RANK.EQ(Bike_Data[[#This Row],[Product Name Count]],Bike_Data[Product Name Count])</f>
        <v>4033</v>
      </c>
      <c r="P17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706" t="s">
        <v>87</v>
      </c>
      <c r="R1706" t="s">
        <v>40</v>
      </c>
      <c r="S1706">
        <v>2</v>
      </c>
      <c r="T1706">
        <v>149.99</v>
      </c>
      <c r="U1706">
        <v>0.2</v>
      </c>
      <c r="V1706" t="s">
        <v>47</v>
      </c>
      <c r="W1706">
        <v>21</v>
      </c>
      <c r="X1706" t="s">
        <v>44</v>
      </c>
      <c r="Y1706" t="s">
        <v>48</v>
      </c>
      <c r="Z1706" t="s">
        <v>49</v>
      </c>
      <c r="AA1706" t="s">
        <v>55</v>
      </c>
    </row>
    <row r="1707" spans="1:27" x14ac:dyDescent="0.25">
      <c r="A1707">
        <v>880</v>
      </c>
      <c r="B1707" t="s">
        <v>2540</v>
      </c>
      <c r="C1707" t="s">
        <v>2553</v>
      </c>
      <c r="D1707">
        <v>4</v>
      </c>
      <c r="E1707" t="s">
        <v>23</v>
      </c>
      <c r="F1707" t="s">
        <v>2554</v>
      </c>
      <c r="G1707" t="s">
        <v>44</v>
      </c>
      <c r="H1707" t="s">
        <v>738</v>
      </c>
      <c r="I1707" t="s">
        <v>2555</v>
      </c>
      <c r="J1707" t="s">
        <v>42</v>
      </c>
      <c r="K1707" s="7">
        <v>131</v>
      </c>
      <c r="L1707">
        <v>275</v>
      </c>
      <c r="M1707" t="s">
        <v>4340</v>
      </c>
      <c r="N1707">
        <f>COUNTIFS(Bike_Data[Product Name],Bike_Data[[#This Row],[Product Name]])</f>
        <v>185</v>
      </c>
      <c r="O1707">
        <f>_xlfn.RANK.EQ(Bike_Data[[#This Row],[Product Name Count]],Bike_Data[Product Name Count])</f>
        <v>387</v>
      </c>
      <c r="P17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707" t="s">
        <v>70</v>
      </c>
      <c r="R1707" t="s">
        <v>37</v>
      </c>
      <c r="S1707">
        <v>1</v>
      </c>
      <c r="T1707">
        <v>599.99</v>
      </c>
      <c r="U1707">
        <v>0.1</v>
      </c>
      <c r="V1707" t="s">
        <v>47</v>
      </c>
      <c r="W1707">
        <v>2</v>
      </c>
      <c r="X1707" t="s">
        <v>44</v>
      </c>
      <c r="Y1707" t="s">
        <v>48</v>
      </c>
      <c r="Z1707" t="s">
        <v>49</v>
      </c>
      <c r="AA1707" t="s">
        <v>50</v>
      </c>
    </row>
    <row r="1708" spans="1:27" x14ac:dyDescent="0.25">
      <c r="A1708">
        <v>880</v>
      </c>
      <c r="B1708" t="s">
        <v>2540</v>
      </c>
      <c r="C1708" t="s">
        <v>2553</v>
      </c>
      <c r="D1708">
        <v>4</v>
      </c>
      <c r="E1708" t="s">
        <v>23</v>
      </c>
      <c r="F1708" t="s">
        <v>2554</v>
      </c>
      <c r="G1708" t="s">
        <v>44</v>
      </c>
      <c r="H1708" t="s">
        <v>738</v>
      </c>
      <c r="I1708" t="s">
        <v>2555</v>
      </c>
      <c r="J1708" t="s">
        <v>127</v>
      </c>
      <c r="K1708" s="7">
        <v>66</v>
      </c>
      <c r="L1708">
        <v>875</v>
      </c>
      <c r="M1708" t="s">
        <v>4341</v>
      </c>
      <c r="N1708">
        <f>COUNTIFS(Bike_Data[Product Name],Bike_Data[[#This Row],[Product Name]])</f>
        <v>91</v>
      </c>
      <c r="O1708">
        <f>_xlfn.RANK.EQ(Bike_Data[[#This Row],[Product Name Count]],Bike_Data[Product Name Count])</f>
        <v>1553</v>
      </c>
      <c r="P17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708" t="s">
        <v>39</v>
      </c>
      <c r="R1708" t="s">
        <v>128</v>
      </c>
      <c r="S1708">
        <v>1</v>
      </c>
      <c r="T1708">
        <v>1320.99</v>
      </c>
      <c r="U1708">
        <v>7.0000000000000007E-2</v>
      </c>
      <c r="V1708" t="s">
        <v>47</v>
      </c>
      <c r="W1708">
        <v>1</v>
      </c>
      <c r="X1708" t="s">
        <v>44</v>
      </c>
      <c r="Y1708" t="s">
        <v>48</v>
      </c>
      <c r="Z1708" t="s">
        <v>49</v>
      </c>
      <c r="AA1708" t="s">
        <v>50</v>
      </c>
    </row>
    <row r="1709" spans="1:27" x14ac:dyDescent="0.25">
      <c r="A1709">
        <v>880</v>
      </c>
      <c r="B1709" t="s">
        <v>2540</v>
      </c>
      <c r="C1709" t="s">
        <v>2553</v>
      </c>
      <c r="D1709">
        <v>4</v>
      </c>
      <c r="E1709" t="s">
        <v>23</v>
      </c>
      <c r="F1709" t="s">
        <v>2554</v>
      </c>
      <c r="G1709" t="s">
        <v>44</v>
      </c>
      <c r="H1709" t="s">
        <v>738</v>
      </c>
      <c r="I1709" t="s">
        <v>2555</v>
      </c>
      <c r="J1709" t="s">
        <v>1879</v>
      </c>
      <c r="K1709" s="7">
        <v>30</v>
      </c>
      <c r="L1709">
        <v>1618</v>
      </c>
      <c r="M1709" t="s">
        <v>4342</v>
      </c>
      <c r="N1709">
        <f>COUNTIFS(Bike_Data[Product Name],Bike_Data[[#This Row],[Product Name]])</f>
        <v>49</v>
      </c>
      <c r="O1709">
        <f>_xlfn.RANK.EQ(Bike_Data[[#This Row],[Product Name Count]],Bike_Data[Product Name Count])</f>
        <v>2325</v>
      </c>
      <c r="P17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709" t="s">
        <v>87</v>
      </c>
      <c r="R1709" t="s">
        <v>37</v>
      </c>
      <c r="S1709">
        <v>1</v>
      </c>
      <c r="T1709">
        <v>299.99</v>
      </c>
      <c r="U1709">
        <v>0.1</v>
      </c>
      <c r="V1709" t="s">
        <v>47</v>
      </c>
      <c r="W1709">
        <v>10</v>
      </c>
      <c r="X1709" t="s">
        <v>44</v>
      </c>
      <c r="Y1709" t="s">
        <v>48</v>
      </c>
      <c r="Z1709" t="s">
        <v>49</v>
      </c>
      <c r="AA1709" t="s">
        <v>50</v>
      </c>
    </row>
    <row r="1710" spans="1:27" x14ac:dyDescent="0.25">
      <c r="A1710">
        <v>880</v>
      </c>
      <c r="B1710" t="s">
        <v>2540</v>
      </c>
      <c r="C1710" t="s">
        <v>2553</v>
      </c>
      <c r="D1710">
        <v>4</v>
      </c>
      <c r="E1710" t="s">
        <v>23</v>
      </c>
      <c r="F1710" t="s">
        <v>2554</v>
      </c>
      <c r="G1710" t="s">
        <v>44</v>
      </c>
      <c r="H1710" t="s">
        <v>738</v>
      </c>
      <c r="I1710" t="s">
        <v>2555</v>
      </c>
      <c r="J1710" t="s">
        <v>2002</v>
      </c>
      <c r="K1710" s="7">
        <v>18</v>
      </c>
      <c r="L1710">
        <v>2019</v>
      </c>
      <c r="M1710" t="s">
        <v>4342</v>
      </c>
      <c r="N1710">
        <f>COUNTIFS(Bike_Data[Product Name],Bike_Data[[#This Row],[Product Name]])</f>
        <v>26</v>
      </c>
      <c r="O1710">
        <f>_xlfn.RANK.EQ(Bike_Data[[#This Row],[Product Name Count]],Bike_Data[Product Name Count])</f>
        <v>2762</v>
      </c>
      <c r="P17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10" t="s">
        <v>39</v>
      </c>
      <c r="R1710" t="s">
        <v>30</v>
      </c>
      <c r="S1710">
        <v>2</v>
      </c>
      <c r="T1710">
        <v>2499.9899999999998</v>
      </c>
      <c r="U1710">
        <v>0.2</v>
      </c>
      <c r="V1710" t="s">
        <v>47</v>
      </c>
      <c r="W1710">
        <v>25</v>
      </c>
      <c r="X1710" t="s">
        <v>44</v>
      </c>
      <c r="Y1710" t="s">
        <v>48</v>
      </c>
      <c r="Z1710" t="s">
        <v>49</v>
      </c>
      <c r="AA1710" t="s">
        <v>50</v>
      </c>
    </row>
    <row r="1711" spans="1:27" x14ac:dyDescent="0.25">
      <c r="A1711">
        <v>880</v>
      </c>
      <c r="B1711" t="s">
        <v>2540</v>
      </c>
      <c r="C1711" t="s">
        <v>2553</v>
      </c>
      <c r="D1711">
        <v>4</v>
      </c>
      <c r="E1711" t="s">
        <v>23</v>
      </c>
      <c r="F1711" t="s">
        <v>2554</v>
      </c>
      <c r="G1711" t="s">
        <v>44</v>
      </c>
      <c r="H1711" t="s">
        <v>738</v>
      </c>
      <c r="I1711" t="s">
        <v>2555</v>
      </c>
      <c r="J1711" t="s">
        <v>2016</v>
      </c>
      <c r="K1711" s="7">
        <v>19</v>
      </c>
      <c r="L1711">
        <v>1886</v>
      </c>
      <c r="M1711" t="s">
        <v>4342</v>
      </c>
      <c r="N1711">
        <f>COUNTIFS(Bike_Data[Product Name],Bike_Data[[#This Row],[Product Name]])</f>
        <v>24</v>
      </c>
      <c r="O1711">
        <f>_xlfn.RANK.EQ(Bike_Data[[#This Row],[Product Name Count]],Bike_Data[Product Name Count])</f>
        <v>3069</v>
      </c>
      <c r="P17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11" t="s">
        <v>36</v>
      </c>
      <c r="R1711" t="s">
        <v>1861</v>
      </c>
      <c r="S1711">
        <v>1</v>
      </c>
      <c r="T1711">
        <v>250.99</v>
      </c>
      <c r="U1711">
        <v>0.2</v>
      </c>
      <c r="V1711" t="s">
        <v>47</v>
      </c>
      <c r="W1711">
        <v>22</v>
      </c>
      <c r="X1711" t="s">
        <v>44</v>
      </c>
      <c r="Y1711" t="s">
        <v>48</v>
      </c>
      <c r="Z1711" t="s">
        <v>49</v>
      </c>
      <c r="AA1711" t="s">
        <v>50</v>
      </c>
    </row>
    <row r="1712" spans="1:27" x14ac:dyDescent="0.25">
      <c r="A1712">
        <v>882</v>
      </c>
      <c r="B1712" t="s">
        <v>2548</v>
      </c>
      <c r="C1712" t="s">
        <v>2553</v>
      </c>
      <c r="D1712">
        <v>4</v>
      </c>
      <c r="E1712" t="s">
        <v>23</v>
      </c>
      <c r="F1712" t="s">
        <v>2559</v>
      </c>
      <c r="G1712" t="s">
        <v>44</v>
      </c>
      <c r="H1712" t="s">
        <v>570</v>
      </c>
      <c r="I1712" t="s">
        <v>2560</v>
      </c>
      <c r="J1712" t="s">
        <v>2005</v>
      </c>
      <c r="K1712" s="7">
        <v>17</v>
      </c>
      <c r="L1712">
        <v>2127</v>
      </c>
      <c r="M1712" t="s">
        <v>4342</v>
      </c>
      <c r="N1712">
        <f>COUNTIFS(Bike_Data[Product Name],Bike_Data[[#This Row],[Product Name]])</f>
        <v>21</v>
      </c>
      <c r="O1712">
        <f>_xlfn.RANK.EQ(Bike_Data[[#This Row],[Product Name Count]],Bike_Data[Product Name Count])</f>
        <v>3437</v>
      </c>
      <c r="P17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12" t="s">
        <v>70</v>
      </c>
      <c r="R1712" t="s">
        <v>1861</v>
      </c>
      <c r="S1712">
        <v>2</v>
      </c>
      <c r="T1712">
        <v>449.99</v>
      </c>
      <c r="U1712">
        <v>0.2</v>
      </c>
      <c r="V1712" t="s">
        <v>47</v>
      </c>
      <c r="W1712">
        <v>29</v>
      </c>
      <c r="X1712" t="s">
        <v>44</v>
      </c>
      <c r="Y1712" t="s">
        <v>48</v>
      </c>
      <c r="Z1712" t="s">
        <v>49</v>
      </c>
      <c r="AA1712" t="s">
        <v>50</v>
      </c>
    </row>
    <row r="1713" spans="1:27" x14ac:dyDescent="0.25">
      <c r="A1713">
        <v>882</v>
      </c>
      <c r="B1713" t="s">
        <v>2548</v>
      </c>
      <c r="C1713" t="s">
        <v>2553</v>
      </c>
      <c r="D1713">
        <v>4</v>
      </c>
      <c r="E1713" t="s">
        <v>23</v>
      </c>
      <c r="F1713" t="s">
        <v>2559</v>
      </c>
      <c r="G1713" t="s">
        <v>44</v>
      </c>
      <c r="H1713" t="s">
        <v>570</v>
      </c>
      <c r="I1713" t="s">
        <v>2560</v>
      </c>
      <c r="J1713" t="s">
        <v>1964</v>
      </c>
      <c r="K1713" s="7">
        <v>16</v>
      </c>
      <c r="L1713">
        <v>2161</v>
      </c>
      <c r="M1713" t="s">
        <v>4342</v>
      </c>
      <c r="N1713">
        <f>COUNTIFS(Bike_Data[Product Name],Bike_Data[[#This Row],[Product Name]])</f>
        <v>21</v>
      </c>
      <c r="O1713">
        <f>_xlfn.RANK.EQ(Bike_Data[[#This Row],[Product Name Count]],Bike_Data[Product Name Count])</f>
        <v>3437</v>
      </c>
      <c r="P17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13" t="s">
        <v>29</v>
      </c>
      <c r="R1713" t="s">
        <v>40</v>
      </c>
      <c r="S1713">
        <v>2</v>
      </c>
      <c r="T1713">
        <v>3499.99</v>
      </c>
      <c r="U1713">
        <v>7.0000000000000007E-2</v>
      </c>
      <c r="V1713" t="s">
        <v>47</v>
      </c>
      <c r="W1713">
        <v>5</v>
      </c>
      <c r="X1713" t="s">
        <v>44</v>
      </c>
      <c r="Y1713" t="s">
        <v>48</v>
      </c>
      <c r="Z1713" t="s">
        <v>49</v>
      </c>
      <c r="AA1713" t="s">
        <v>50</v>
      </c>
    </row>
    <row r="1714" spans="1:27" x14ac:dyDescent="0.25">
      <c r="A1714">
        <v>882</v>
      </c>
      <c r="B1714" t="s">
        <v>2548</v>
      </c>
      <c r="C1714" t="s">
        <v>2553</v>
      </c>
      <c r="D1714">
        <v>4</v>
      </c>
      <c r="E1714" t="s">
        <v>23</v>
      </c>
      <c r="F1714" t="s">
        <v>2559</v>
      </c>
      <c r="G1714" t="s">
        <v>44</v>
      </c>
      <c r="H1714" t="s">
        <v>570</v>
      </c>
      <c r="I1714" t="s">
        <v>2560</v>
      </c>
      <c r="J1714" t="s">
        <v>2082</v>
      </c>
      <c r="K1714" s="7">
        <v>13</v>
      </c>
      <c r="L1714">
        <v>2538</v>
      </c>
      <c r="M1714" t="s">
        <v>4343</v>
      </c>
      <c r="N1714">
        <f>COUNTIFS(Bike_Data[Product Name],Bike_Data[[#This Row],[Product Name]])</f>
        <v>15</v>
      </c>
      <c r="O1714">
        <f>_xlfn.RANK.EQ(Bike_Data[[#This Row],[Product Name Count]],Bike_Data[Product Name Count])</f>
        <v>4033</v>
      </c>
      <c r="P17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714" t="s">
        <v>1867</v>
      </c>
      <c r="R1714" t="s">
        <v>40</v>
      </c>
      <c r="S1714">
        <v>2</v>
      </c>
      <c r="T1714">
        <v>1999.99</v>
      </c>
      <c r="U1714">
        <v>7.0000000000000007E-2</v>
      </c>
      <c r="V1714" t="s">
        <v>47</v>
      </c>
      <c r="W1714">
        <v>27</v>
      </c>
      <c r="X1714" t="s">
        <v>44</v>
      </c>
      <c r="Y1714" t="s">
        <v>48</v>
      </c>
      <c r="Z1714" t="s">
        <v>49</v>
      </c>
      <c r="AA1714" t="s">
        <v>50</v>
      </c>
    </row>
    <row r="1715" spans="1:27" x14ac:dyDescent="0.25">
      <c r="A1715">
        <v>883</v>
      </c>
      <c r="B1715" t="s">
        <v>2556</v>
      </c>
      <c r="C1715" t="s">
        <v>2561</v>
      </c>
      <c r="D1715">
        <v>4</v>
      </c>
      <c r="E1715" t="s">
        <v>23</v>
      </c>
      <c r="F1715" t="s">
        <v>2562</v>
      </c>
      <c r="G1715" t="s">
        <v>44</v>
      </c>
      <c r="H1715" t="s">
        <v>850</v>
      </c>
      <c r="I1715" t="s">
        <v>2563</v>
      </c>
      <c r="J1715" t="s">
        <v>127</v>
      </c>
      <c r="K1715" s="7">
        <v>66</v>
      </c>
      <c r="L1715">
        <v>875</v>
      </c>
      <c r="M1715" t="s">
        <v>4341</v>
      </c>
      <c r="N1715">
        <f>COUNTIFS(Bike_Data[Product Name],Bike_Data[[#This Row],[Product Name]])</f>
        <v>91</v>
      </c>
      <c r="O1715">
        <f>_xlfn.RANK.EQ(Bike_Data[[#This Row],[Product Name Count]],Bike_Data[Product Name Count])</f>
        <v>1553</v>
      </c>
      <c r="P17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715" t="s">
        <v>39</v>
      </c>
      <c r="R1715" t="s">
        <v>128</v>
      </c>
      <c r="S1715">
        <v>2</v>
      </c>
      <c r="T1715">
        <v>1320.99</v>
      </c>
      <c r="U1715">
        <v>0.05</v>
      </c>
      <c r="V1715" t="s">
        <v>47</v>
      </c>
      <c r="W1715">
        <v>1</v>
      </c>
      <c r="X1715" t="s">
        <v>44</v>
      </c>
      <c r="Y1715" t="s">
        <v>48</v>
      </c>
      <c r="Z1715" t="s">
        <v>49</v>
      </c>
      <c r="AA1715" t="s">
        <v>50</v>
      </c>
    </row>
    <row r="1716" spans="1:27" x14ac:dyDescent="0.25">
      <c r="A1716">
        <v>883</v>
      </c>
      <c r="B1716" t="s">
        <v>2556</v>
      </c>
      <c r="C1716" t="s">
        <v>2561</v>
      </c>
      <c r="D1716">
        <v>4</v>
      </c>
      <c r="E1716" t="s">
        <v>23</v>
      </c>
      <c r="F1716" t="s">
        <v>2562</v>
      </c>
      <c r="G1716" t="s">
        <v>44</v>
      </c>
      <c r="H1716" t="s">
        <v>850</v>
      </c>
      <c r="I1716" t="s">
        <v>2563</v>
      </c>
      <c r="J1716" t="s">
        <v>2129</v>
      </c>
      <c r="K1716" s="7">
        <v>10</v>
      </c>
      <c r="L1716">
        <v>2730</v>
      </c>
      <c r="M1716" t="s">
        <v>4343</v>
      </c>
      <c r="N1716">
        <f>COUNTIFS(Bike_Data[Product Name],Bike_Data[[#This Row],[Product Name]])</f>
        <v>16</v>
      </c>
      <c r="O1716">
        <f>_xlfn.RANK.EQ(Bike_Data[[#This Row],[Product Name Count]],Bike_Data[Product Name Count])</f>
        <v>3937</v>
      </c>
      <c r="P17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716" t="s">
        <v>39</v>
      </c>
      <c r="R1716" t="s">
        <v>1857</v>
      </c>
      <c r="S1716">
        <v>1</v>
      </c>
      <c r="T1716">
        <v>539.99</v>
      </c>
      <c r="U1716">
        <v>0.05</v>
      </c>
      <c r="V1716" t="s">
        <v>47</v>
      </c>
      <c r="W1716">
        <v>24</v>
      </c>
      <c r="X1716" t="s">
        <v>44</v>
      </c>
      <c r="Y1716" t="s">
        <v>48</v>
      </c>
      <c r="Z1716" t="s">
        <v>49</v>
      </c>
      <c r="AA1716" t="s">
        <v>50</v>
      </c>
    </row>
    <row r="1717" spans="1:27" x14ac:dyDescent="0.25">
      <c r="A1717">
        <v>884</v>
      </c>
      <c r="B1717" t="s">
        <v>2556</v>
      </c>
      <c r="C1717" t="s">
        <v>2564</v>
      </c>
      <c r="D1717">
        <v>4</v>
      </c>
      <c r="E1717" t="s">
        <v>23</v>
      </c>
      <c r="F1717" t="s">
        <v>2565</v>
      </c>
      <c r="G1717" t="s">
        <v>44</v>
      </c>
      <c r="H1717" t="s">
        <v>309</v>
      </c>
      <c r="I1717" t="s">
        <v>2566</v>
      </c>
      <c r="J1717" t="s">
        <v>109</v>
      </c>
      <c r="K1717" s="7">
        <v>138</v>
      </c>
      <c r="L1717">
        <v>1</v>
      </c>
      <c r="M1717" t="s">
        <v>4340</v>
      </c>
      <c r="N1717">
        <f>COUNTIFS(Bike_Data[Product Name],Bike_Data[[#This Row],[Product Name]])</f>
        <v>193</v>
      </c>
      <c r="O1717">
        <f>_xlfn.RANK.EQ(Bike_Data[[#This Row],[Product Name Count]],Bike_Data[Product Name Count])</f>
        <v>1</v>
      </c>
      <c r="P17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717" t="s">
        <v>87</v>
      </c>
      <c r="R1717" t="s">
        <v>37</v>
      </c>
      <c r="S1717">
        <v>2</v>
      </c>
      <c r="T1717">
        <v>269.99</v>
      </c>
      <c r="U1717">
        <v>0.05</v>
      </c>
      <c r="V1717" t="s">
        <v>47</v>
      </c>
      <c r="W1717">
        <v>16</v>
      </c>
      <c r="X1717" t="s">
        <v>44</v>
      </c>
      <c r="Y1717" t="s">
        <v>48</v>
      </c>
      <c r="Z1717" t="s">
        <v>49</v>
      </c>
      <c r="AA1717" t="s">
        <v>55</v>
      </c>
    </row>
    <row r="1718" spans="1:27" x14ac:dyDescent="0.25">
      <c r="A1718">
        <v>884</v>
      </c>
      <c r="B1718" t="s">
        <v>2556</v>
      </c>
      <c r="C1718" t="s">
        <v>2564</v>
      </c>
      <c r="D1718">
        <v>4</v>
      </c>
      <c r="E1718" t="s">
        <v>23</v>
      </c>
      <c r="F1718" t="s">
        <v>2565</v>
      </c>
      <c r="G1718" t="s">
        <v>44</v>
      </c>
      <c r="H1718" t="s">
        <v>309</v>
      </c>
      <c r="I1718" t="s">
        <v>2566</v>
      </c>
      <c r="J1718" t="s">
        <v>28</v>
      </c>
      <c r="K1718" s="7">
        <v>67</v>
      </c>
      <c r="L1718">
        <v>741</v>
      </c>
      <c r="M1718" t="s">
        <v>4340</v>
      </c>
      <c r="N1718">
        <f>COUNTIFS(Bike_Data[Product Name],Bike_Data[[#This Row],[Product Name]])</f>
        <v>97</v>
      </c>
      <c r="O1718">
        <f>_xlfn.RANK.EQ(Bike_Data[[#This Row],[Product Name Count]],Bike_Data[Product Name Count])</f>
        <v>1262</v>
      </c>
      <c r="P17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718" t="s">
        <v>29</v>
      </c>
      <c r="R1718" t="s">
        <v>30</v>
      </c>
      <c r="S1718">
        <v>1</v>
      </c>
      <c r="T1718">
        <v>1549</v>
      </c>
      <c r="U1718">
        <v>0.1</v>
      </c>
      <c r="V1718" t="s">
        <v>47</v>
      </c>
      <c r="W1718">
        <v>13</v>
      </c>
      <c r="X1718" t="s">
        <v>44</v>
      </c>
      <c r="Y1718" t="s">
        <v>48</v>
      </c>
      <c r="Z1718" t="s">
        <v>49</v>
      </c>
      <c r="AA1718" t="s">
        <v>55</v>
      </c>
    </row>
    <row r="1719" spans="1:27" x14ac:dyDescent="0.25">
      <c r="A1719">
        <v>884</v>
      </c>
      <c r="B1719" t="s">
        <v>2556</v>
      </c>
      <c r="C1719" t="s">
        <v>2564</v>
      </c>
      <c r="D1719">
        <v>4</v>
      </c>
      <c r="E1719" t="s">
        <v>23</v>
      </c>
      <c r="F1719" t="s">
        <v>2565</v>
      </c>
      <c r="G1719" t="s">
        <v>44</v>
      </c>
      <c r="H1719" t="s">
        <v>309</v>
      </c>
      <c r="I1719" t="s">
        <v>2566</v>
      </c>
      <c r="J1719" t="s">
        <v>2008</v>
      </c>
      <c r="K1719" s="7">
        <v>23</v>
      </c>
      <c r="L1719">
        <v>1673</v>
      </c>
      <c r="M1719" t="s">
        <v>4342</v>
      </c>
      <c r="N1719">
        <f>COUNTIFS(Bike_Data[Product Name],Bike_Data[[#This Row],[Product Name]])</f>
        <v>34</v>
      </c>
      <c r="O1719">
        <f>_xlfn.RANK.EQ(Bike_Data[[#This Row],[Product Name Count]],Bike_Data[Product Name Count])</f>
        <v>2500</v>
      </c>
      <c r="P17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19" t="s">
        <v>36</v>
      </c>
      <c r="R1719" t="s">
        <v>1861</v>
      </c>
      <c r="S1719">
        <v>2</v>
      </c>
      <c r="T1719">
        <v>416.99</v>
      </c>
      <c r="U1719">
        <v>7.0000000000000007E-2</v>
      </c>
      <c r="V1719" t="s">
        <v>47</v>
      </c>
      <c r="W1719">
        <v>22</v>
      </c>
      <c r="X1719" t="s">
        <v>44</v>
      </c>
      <c r="Y1719" t="s">
        <v>48</v>
      </c>
      <c r="Z1719" t="s">
        <v>49</v>
      </c>
      <c r="AA1719" t="s">
        <v>55</v>
      </c>
    </row>
    <row r="1720" spans="1:27" x14ac:dyDescent="0.25">
      <c r="A1720">
        <v>884</v>
      </c>
      <c r="B1720" t="s">
        <v>2556</v>
      </c>
      <c r="C1720" t="s">
        <v>2564</v>
      </c>
      <c r="D1720">
        <v>4</v>
      </c>
      <c r="E1720" t="s">
        <v>23</v>
      </c>
      <c r="F1720" t="s">
        <v>2565</v>
      </c>
      <c r="G1720" t="s">
        <v>44</v>
      </c>
      <c r="H1720" t="s">
        <v>309</v>
      </c>
      <c r="I1720" t="s">
        <v>2566</v>
      </c>
      <c r="J1720" t="s">
        <v>1952</v>
      </c>
      <c r="K1720" s="7">
        <v>15</v>
      </c>
      <c r="L1720">
        <v>2321</v>
      </c>
      <c r="M1720" t="s">
        <v>4342</v>
      </c>
      <c r="N1720">
        <f>COUNTIFS(Bike_Data[Product Name],Bike_Data[[#This Row],[Product Name]])</f>
        <v>22</v>
      </c>
      <c r="O1720">
        <f>_xlfn.RANK.EQ(Bike_Data[[#This Row],[Product Name Count]],Bike_Data[Product Name Count])</f>
        <v>3283</v>
      </c>
      <c r="P17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20" t="s">
        <v>1867</v>
      </c>
      <c r="R1720" t="s">
        <v>40</v>
      </c>
      <c r="S1720">
        <v>2</v>
      </c>
      <c r="T1720">
        <v>3499.99</v>
      </c>
      <c r="U1720">
        <v>0.05</v>
      </c>
      <c r="V1720" t="s">
        <v>47</v>
      </c>
      <c r="W1720">
        <v>4</v>
      </c>
      <c r="X1720" t="s">
        <v>44</v>
      </c>
      <c r="Y1720" t="s">
        <v>48</v>
      </c>
      <c r="Z1720" t="s">
        <v>49</v>
      </c>
      <c r="AA1720" t="s">
        <v>55</v>
      </c>
    </row>
    <row r="1721" spans="1:27" x14ac:dyDescent="0.25">
      <c r="A1721">
        <v>884</v>
      </c>
      <c r="B1721" t="s">
        <v>2556</v>
      </c>
      <c r="C1721" t="s">
        <v>2564</v>
      </c>
      <c r="D1721">
        <v>4</v>
      </c>
      <c r="E1721" t="s">
        <v>23</v>
      </c>
      <c r="F1721" t="s">
        <v>2565</v>
      </c>
      <c r="G1721" t="s">
        <v>44</v>
      </c>
      <c r="H1721" t="s">
        <v>309</v>
      </c>
      <c r="I1721" t="s">
        <v>2566</v>
      </c>
      <c r="J1721" t="s">
        <v>2466</v>
      </c>
      <c r="K1721" s="7">
        <v>14</v>
      </c>
      <c r="L1721">
        <v>2426</v>
      </c>
      <c r="M1721" t="s">
        <v>4343</v>
      </c>
      <c r="N1721">
        <f>COUNTIFS(Bike_Data[Product Name],Bike_Data[[#This Row],[Product Name]])</f>
        <v>19</v>
      </c>
      <c r="O1721">
        <f>_xlfn.RANK.EQ(Bike_Data[[#This Row],[Product Name Count]],Bike_Data[Product Name Count])</f>
        <v>3683</v>
      </c>
      <c r="P17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721" t="s">
        <v>39</v>
      </c>
      <c r="R1721" t="s">
        <v>1857</v>
      </c>
      <c r="S1721">
        <v>2</v>
      </c>
      <c r="T1721">
        <v>1409.99</v>
      </c>
      <c r="U1721">
        <v>0.2</v>
      </c>
      <c r="V1721" t="s">
        <v>47</v>
      </c>
      <c r="W1721">
        <v>18</v>
      </c>
      <c r="X1721" t="s">
        <v>44</v>
      </c>
      <c r="Y1721" t="s">
        <v>48</v>
      </c>
      <c r="Z1721" t="s">
        <v>49</v>
      </c>
      <c r="AA1721" t="s">
        <v>55</v>
      </c>
    </row>
    <row r="1722" spans="1:27" x14ac:dyDescent="0.25">
      <c r="A1722">
        <v>887</v>
      </c>
      <c r="B1722" t="s">
        <v>2567</v>
      </c>
      <c r="C1722" t="s">
        <v>2568</v>
      </c>
      <c r="D1722">
        <v>4</v>
      </c>
      <c r="E1722" t="s">
        <v>23</v>
      </c>
      <c r="F1722" t="s">
        <v>2571</v>
      </c>
      <c r="G1722" t="s">
        <v>44</v>
      </c>
      <c r="H1722" t="s">
        <v>191</v>
      </c>
      <c r="I1722" t="s">
        <v>2572</v>
      </c>
      <c r="J1722" t="s">
        <v>1957</v>
      </c>
      <c r="K1722" s="7">
        <v>16</v>
      </c>
      <c r="L1722">
        <v>2161</v>
      </c>
      <c r="M1722" t="s">
        <v>4342</v>
      </c>
      <c r="N1722">
        <f>COUNTIFS(Bike_Data[Product Name],Bike_Data[[#This Row],[Product Name]])</f>
        <v>22</v>
      </c>
      <c r="O1722">
        <f>_xlfn.RANK.EQ(Bike_Data[[#This Row],[Product Name Count]],Bike_Data[Product Name Count])</f>
        <v>3283</v>
      </c>
      <c r="P17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22" t="s">
        <v>36</v>
      </c>
      <c r="R1722" t="s">
        <v>37</v>
      </c>
      <c r="S1722">
        <v>1</v>
      </c>
      <c r="T1722">
        <v>659.99</v>
      </c>
      <c r="U1722">
        <v>0.1</v>
      </c>
      <c r="V1722" t="s">
        <v>47</v>
      </c>
      <c r="W1722">
        <v>6</v>
      </c>
      <c r="X1722" t="s">
        <v>44</v>
      </c>
      <c r="Y1722" t="s">
        <v>48</v>
      </c>
      <c r="Z1722" t="s">
        <v>49</v>
      </c>
      <c r="AA1722" t="s">
        <v>50</v>
      </c>
    </row>
    <row r="1723" spans="1:27" x14ac:dyDescent="0.25">
      <c r="A1723">
        <v>887</v>
      </c>
      <c r="B1723" t="s">
        <v>2567</v>
      </c>
      <c r="C1723" t="s">
        <v>2568</v>
      </c>
      <c r="D1723">
        <v>4</v>
      </c>
      <c r="E1723" t="s">
        <v>23</v>
      </c>
      <c r="F1723" t="s">
        <v>2571</v>
      </c>
      <c r="G1723" t="s">
        <v>44</v>
      </c>
      <c r="H1723" t="s">
        <v>191</v>
      </c>
      <c r="I1723" t="s">
        <v>2572</v>
      </c>
      <c r="J1723" t="s">
        <v>1978</v>
      </c>
      <c r="K1723" s="7">
        <v>13</v>
      </c>
      <c r="L1723">
        <v>2538</v>
      </c>
      <c r="M1723" t="s">
        <v>4343</v>
      </c>
      <c r="N1723">
        <f>COUNTIFS(Bike_Data[Product Name],Bike_Data[[#This Row],[Product Name]])</f>
        <v>20</v>
      </c>
      <c r="O1723">
        <f>_xlfn.RANK.EQ(Bike_Data[[#This Row],[Product Name Count]],Bike_Data[Product Name Count])</f>
        <v>3563</v>
      </c>
      <c r="P17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723" t="s">
        <v>1867</v>
      </c>
      <c r="R1723" t="s">
        <v>40</v>
      </c>
      <c r="S1723">
        <v>2</v>
      </c>
      <c r="T1723">
        <v>5999.99</v>
      </c>
      <c r="U1723">
        <v>0.05</v>
      </c>
      <c r="V1723" t="s">
        <v>47</v>
      </c>
      <c r="W1723">
        <v>7</v>
      </c>
      <c r="X1723" t="s">
        <v>44</v>
      </c>
      <c r="Y1723" t="s">
        <v>48</v>
      </c>
      <c r="Z1723" t="s">
        <v>49</v>
      </c>
      <c r="AA1723" t="s">
        <v>50</v>
      </c>
    </row>
    <row r="1724" spans="1:27" x14ac:dyDescent="0.25">
      <c r="A1724">
        <v>888</v>
      </c>
      <c r="B1724" t="s">
        <v>2561</v>
      </c>
      <c r="C1724" t="s">
        <v>2573</v>
      </c>
      <c r="D1724">
        <v>4</v>
      </c>
      <c r="E1724" t="s">
        <v>23</v>
      </c>
      <c r="F1724" t="s">
        <v>2574</v>
      </c>
      <c r="G1724" t="s">
        <v>44</v>
      </c>
      <c r="H1724" t="s">
        <v>452</v>
      </c>
      <c r="I1724" t="s">
        <v>2575</v>
      </c>
      <c r="J1724" t="s">
        <v>42</v>
      </c>
      <c r="K1724" s="7">
        <v>131</v>
      </c>
      <c r="L1724">
        <v>275</v>
      </c>
      <c r="M1724" t="s">
        <v>4340</v>
      </c>
      <c r="N1724">
        <f>COUNTIFS(Bike_Data[Product Name],Bike_Data[[#This Row],[Product Name]])</f>
        <v>185</v>
      </c>
      <c r="O1724">
        <f>_xlfn.RANK.EQ(Bike_Data[[#This Row],[Product Name Count]],Bike_Data[Product Name Count])</f>
        <v>387</v>
      </c>
      <c r="P17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724" t="s">
        <v>70</v>
      </c>
      <c r="R1724" t="s">
        <v>37</v>
      </c>
      <c r="S1724">
        <v>2</v>
      </c>
      <c r="T1724">
        <v>599.99</v>
      </c>
      <c r="U1724">
        <v>0.2</v>
      </c>
      <c r="V1724" t="s">
        <v>47</v>
      </c>
      <c r="W1724">
        <v>2</v>
      </c>
      <c r="X1724" t="s">
        <v>44</v>
      </c>
      <c r="Y1724" t="s">
        <v>48</v>
      </c>
      <c r="Z1724" t="s">
        <v>49</v>
      </c>
      <c r="AA1724" t="s">
        <v>55</v>
      </c>
    </row>
    <row r="1725" spans="1:27" x14ac:dyDescent="0.25">
      <c r="A1725">
        <v>888</v>
      </c>
      <c r="B1725" t="s">
        <v>2561</v>
      </c>
      <c r="C1725" t="s">
        <v>2573</v>
      </c>
      <c r="D1725">
        <v>4</v>
      </c>
      <c r="E1725" t="s">
        <v>23</v>
      </c>
      <c r="F1725" t="s">
        <v>2574</v>
      </c>
      <c r="G1725" t="s">
        <v>44</v>
      </c>
      <c r="H1725" t="s">
        <v>452</v>
      </c>
      <c r="I1725" t="s">
        <v>2575</v>
      </c>
      <c r="J1725" t="s">
        <v>1944</v>
      </c>
      <c r="K1725" s="7">
        <v>12</v>
      </c>
      <c r="L1725">
        <v>2616</v>
      </c>
      <c r="M1725" t="s">
        <v>4343</v>
      </c>
      <c r="N1725">
        <f>COUNTIFS(Bike_Data[Product Name],Bike_Data[[#This Row],[Product Name]])</f>
        <v>22</v>
      </c>
      <c r="O1725">
        <f>_xlfn.RANK.EQ(Bike_Data[[#This Row],[Product Name Count]],Bike_Data[Product Name Count])</f>
        <v>3283</v>
      </c>
      <c r="P17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25" t="s">
        <v>39</v>
      </c>
      <c r="R1725" t="s">
        <v>30</v>
      </c>
      <c r="S1725">
        <v>2</v>
      </c>
      <c r="T1725">
        <v>469.99</v>
      </c>
      <c r="U1725">
        <v>0.1</v>
      </c>
      <c r="V1725" t="s">
        <v>47</v>
      </c>
      <c r="W1725">
        <v>8</v>
      </c>
      <c r="X1725" t="s">
        <v>44</v>
      </c>
      <c r="Y1725" t="s">
        <v>48</v>
      </c>
      <c r="Z1725" t="s">
        <v>49</v>
      </c>
      <c r="AA1725" t="s">
        <v>55</v>
      </c>
    </row>
    <row r="1726" spans="1:27" x14ac:dyDescent="0.25">
      <c r="A1726">
        <v>890</v>
      </c>
      <c r="B1726" t="s">
        <v>2568</v>
      </c>
      <c r="C1726" t="s">
        <v>2578</v>
      </c>
      <c r="D1726">
        <v>4</v>
      </c>
      <c r="E1726" t="s">
        <v>23</v>
      </c>
      <c r="F1726" t="s">
        <v>2579</v>
      </c>
      <c r="G1726" t="s">
        <v>44</v>
      </c>
      <c r="H1726" t="s">
        <v>1149</v>
      </c>
      <c r="I1726" t="s">
        <v>2580</v>
      </c>
      <c r="J1726" t="s">
        <v>42</v>
      </c>
      <c r="K1726" s="7">
        <v>131</v>
      </c>
      <c r="L1726">
        <v>275</v>
      </c>
      <c r="M1726" t="s">
        <v>4340</v>
      </c>
      <c r="N1726">
        <f>COUNTIFS(Bike_Data[Product Name],Bike_Data[[#This Row],[Product Name]])</f>
        <v>185</v>
      </c>
      <c r="O1726">
        <f>_xlfn.RANK.EQ(Bike_Data[[#This Row],[Product Name Count]],Bike_Data[Product Name Count])</f>
        <v>387</v>
      </c>
      <c r="P17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726" t="s">
        <v>36</v>
      </c>
      <c r="R1726" t="s">
        <v>37</v>
      </c>
      <c r="S1726">
        <v>2</v>
      </c>
      <c r="T1726">
        <v>599.99</v>
      </c>
      <c r="U1726">
        <v>0.1</v>
      </c>
      <c r="V1726" t="s">
        <v>47</v>
      </c>
      <c r="W1726">
        <v>20</v>
      </c>
      <c r="X1726" t="s">
        <v>44</v>
      </c>
      <c r="Y1726" t="s">
        <v>48</v>
      </c>
      <c r="Z1726" t="s">
        <v>49</v>
      </c>
      <c r="AA1726" t="s">
        <v>50</v>
      </c>
    </row>
    <row r="1727" spans="1:27" x14ac:dyDescent="0.25">
      <c r="A1727">
        <v>890</v>
      </c>
      <c r="B1727" t="s">
        <v>2568</v>
      </c>
      <c r="C1727" t="s">
        <v>2578</v>
      </c>
      <c r="D1727">
        <v>4</v>
      </c>
      <c r="E1727" t="s">
        <v>23</v>
      </c>
      <c r="F1727" t="s">
        <v>2579</v>
      </c>
      <c r="G1727" t="s">
        <v>44</v>
      </c>
      <c r="H1727" t="s">
        <v>1149</v>
      </c>
      <c r="I1727" t="s">
        <v>2580</v>
      </c>
      <c r="J1727" t="s">
        <v>2189</v>
      </c>
      <c r="K1727" s="7">
        <v>23</v>
      </c>
      <c r="L1727">
        <v>1673</v>
      </c>
      <c r="M1727" t="s">
        <v>4342</v>
      </c>
      <c r="N1727">
        <f>COUNTIFS(Bike_Data[Product Name],Bike_Data[[#This Row],[Product Name]])</f>
        <v>35</v>
      </c>
      <c r="O1727">
        <f>_xlfn.RANK.EQ(Bike_Data[[#This Row],[Product Name Count]],Bike_Data[Product Name Count])</f>
        <v>2465</v>
      </c>
      <c r="P17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27" t="s">
        <v>36</v>
      </c>
      <c r="R1727" t="s">
        <v>1861</v>
      </c>
      <c r="S1727">
        <v>2</v>
      </c>
      <c r="T1727">
        <v>346.99</v>
      </c>
      <c r="U1727">
        <v>0.1</v>
      </c>
      <c r="V1727" t="s">
        <v>47</v>
      </c>
      <c r="W1727">
        <v>16</v>
      </c>
      <c r="X1727" t="s">
        <v>44</v>
      </c>
      <c r="Y1727" t="s">
        <v>48</v>
      </c>
      <c r="Z1727" t="s">
        <v>49</v>
      </c>
      <c r="AA1727" t="s">
        <v>50</v>
      </c>
    </row>
    <row r="1728" spans="1:27" x14ac:dyDescent="0.25">
      <c r="A1728">
        <v>890</v>
      </c>
      <c r="B1728" t="s">
        <v>2568</v>
      </c>
      <c r="C1728" t="s">
        <v>2578</v>
      </c>
      <c r="D1728">
        <v>4</v>
      </c>
      <c r="E1728" t="s">
        <v>23</v>
      </c>
      <c r="F1728" t="s">
        <v>2579</v>
      </c>
      <c r="G1728" t="s">
        <v>44</v>
      </c>
      <c r="H1728" t="s">
        <v>1149</v>
      </c>
      <c r="I1728" t="s">
        <v>2580</v>
      </c>
      <c r="J1728" t="s">
        <v>1948</v>
      </c>
      <c r="K1728" s="7">
        <v>19</v>
      </c>
      <c r="L1728">
        <v>1886</v>
      </c>
      <c r="M1728" t="s">
        <v>4342</v>
      </c>
      <c r="N1728">
        <f>COUNTIFS(Bike_Data[Product Name],Bike_Data[[#This Row],[Product Name]])</f>
        <v>26</v>
      </c>
      <c r="O1728">
        <f>_xlfn.RANK.EQ(Bike_Data[[#This Row],[Product Name Count]],Bike_Data[Product Name Count])</f>
        <v>2762</v>
      </c>
      <c r="P17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28" t="s">
        <v>1867</v>
      </c>
      <c r="R1728" t="s">
        <v>30</v>
      </c>
      <c r="S1728">
        <v>1</v>
      </c>
      <c r="T1728">
        <v>875.99</v>
      </c>
      <c r="U1728">
        <v>0.05</v>
      </c>
      <c r="V1728" t="s">
        <v>47</v>
      </c>
      <c r="W1728">
        <v>23</v>
      </c>
      <c r="X1728" t="s">
        <v>44</v>
      </c>
      <c r="Y1728" t="s">
        <v>48</v>
      </c>
      <c r="Z1728" t="s">
        <v>49</v>
      </c>
      <c r="AA1728" t="s">
        <v>50</v>
      </c>
    </row>
    <row r="1729" spans="1:27" x14ac:dyDescent="0.25">
      <c r="A1729">
        <v>890</v>
      </c>
      <c r="B1729" t="s">
        <v>2568</v>
      </c>
      <c r="C1729" t="s">
        <v>2578</v>
      </c>
      <c r="D1729">
        <v>4</v>
      </c>
      <c r="E1729" t="s">
        <v>23</v>
      </c>
      <c r="F1729" t="s">
        <v>2579</v>
      </c>
      <c r="G1729" t="s">
        <v>44</v>
      </c>
      <c r="H1729" t="s">
        <v>1149</v>
      </c>
      <c r="I1729" t="s">
        <v>2580</v>
      </c>
      <c r="J1729" t="s">
        <v>2031</v>
      </c>
      <c r="K1729" s="7">
        <v>15</v>
      </c>
      <c r="L1729">
        <v>2321</v>
      </c>
      <c r="M1729" t="s">
        <v>4342</v>
      </c>
      <c r="N1729">
        <f>COUNTIFS(Bike_Data[Product Name],Bike_Data[[#This Row],[Product Name]])</f>
        <v>25</v>
      </c>
      <c r="O1729">
        <f>_xlfn.RANK.EQ(Bike_Data[[#This Row],[Product Name Count]],Bike_Data[Product Name Count])</f>
        <v>2944</v>
      </c>
      <c r="P17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29" t="s">
        <v>70</v>
      </c>
      <c r="R1729" t="s">
        <v>1861</v>
      </c>
      <c r="S1729">
        <v>2</v>
      </c>
      <c r="T1729">
        <v>533.99</v>
      </c>
      <c r="U1729">
        <v>0.1</v>
      </c>
      <c r="V1729" t="s">
        <v>47</v>
      </c>
      <c r="W1729">
        <v>3</v>
      </c>
      <c r="X1729" t="s">
        <v>44</v>
      </c>
      <c r="Y1729" t="s">
        <v>48</v>
      </c>
      <c r="Z1729" t="s">
        <v>49</v>
      </c>
      <c r="AA1729" t="s">
        <v>50</v>
      </c>
    </row>
    <row r="1730" spans="1:27" x14ac:dyDescent="0.25">
      <c r="A1730">
        <v>890</v>
      </c>
      <c r="B1730" t="s">
        <v>2568</v>
      </c>
      <c r="C1730" t="s">
        <v>2578</v>
      </c>
      <c r="D1730">
        <v>4</v>
      </c>
      <c r="E1730" t="s">
        <v>23</v>
      </c>
      <c r="F1730" t="s">
        <v>2579</v>
      </c>
      <c r="G1730" t="s">
        <v>44</v>
      </c>
      <c r="H1730" t="s">
        <v>1149</v>
      </c>
      <c r="I1730" t="s">
        <v>2580</v>
      </c>
      <c r="J1730" t="s">
        <v>1924</v>
      </c>
      <c r="K1730" s="7">
        <v>9</v>
      </c>
      <c r="L1730">
        <v>2780</v>
      </c>
      <c r="M1730" t="s">
        <v>4343</v>
      </c>
      <c r="N1730">
        <f>COUNTIFS(Bike_Data[Product Name],Bike_Data[[#This Row],[Product Name]])</f>
        <v>16</v>
      </c>
      <c r="O1730">
        <f>_xlfn.RANK.EQ(Bike_Data[[#This Row],[Product Name Count]],Bike_Data[Product Name Count])</f>
        <v>3937</v>
      </c>
      <c r="P17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730" t="s">
        <v>36</v>
      </c>
      <c r="R1730" t="s">
        <v>1861</v>
      </c>
      <c r="S1730">
        <v>1</v>
      </c>
      <c r="T1730">
        <v>250.99</v>
      </c>
      <c r="U1730">
        <v>0.1</v>
      </c>
      <c r="V1730" t="s">
        <v>47</v>
      </c>
      <c r="W1730">
        <v>8</v>
      </c>
      <c r="X1730" t="s">
        <v>44</v>
      </c>
      <c r="Y1730" t="s">
        <v>48</v>
      </c>
      <c r="Z1730" t="s">
        <v>49</v>
      </c>
      <c r="AA1730" t="s">
        <v>50</v>
      </c>
    </row>
    <row r="1731" spans="1:27" x14ac:dyDescent="0.25">
      <c r="A1731">
        <v>891</v>
      </c>
      <c r="B1731" t="s">
        <v>2568</v>
      </c>
      <c r="C1731" t="s">
        <v>2573</v>
      </c>
      <c r="D1731">
        <v>4</v>
      </c>
      <c r="E1731" t="s">
        <v>23</v>
      </c>
      <c r="F1731" t="s">
        <v>2581</v>
      </c>
      <c r="G1731" t="s">
        <v>44</v>
      </c>
      <c r="H1731" t="s">
        <v>2332</v>
      </c>
      <c r="I1731" t="s">
        <v>2582</v>
      </c>
      <c r="J1731" t="s">
        <v>2008</v>
      </c>
      <c r="K1731" s="7">
        <v>23</v>
      </c>
      <c r="L1731">
        <v>1673</v>
      </c>
      <c r="M1731" t="s">
        <v>4342</v>
      </c>
      <c r="N1731">
        <f>COUNTIFS(Bike_Data[Product Name],Bike_Data[[#This Row],[Product Name]])</f>
        <v>34</v>
      </c>
      <c r="O1731">
        <f>_xlfn.RANK.EQ(Bike_Data[[#This Row],[Product Name Count]],Bike_Data[Product Name Count])</f>
        <v>2500</v>
      </c>
      <c r="P17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31" t="s">
        <v>70</v>
      </c>
      <c r="R1731" t="s">
        <v>1861</v>
      </c>
      <c r="S1731">
        <v>2</v>
      </c>
      <c r="T1731">
        <v>416.99</v>
      </c>
      <c r="U1731">
        <v>0.1</v>
      </c>
      <c r="V1731" t="s">
        <v>47</v>
      </c>
      <c r="W1731">
        <v>29</v>
      </c>
      <c r="X1731" t="s">
        <v>44</v>
      </c>
      <c r="Y1731" t="s">
        <v>48</v>
      </c>
      <c r="Z1731" t="s">
        <v>49</v>
      </c>
      <c r="AA1731" t="s">
        <v>50</v>
      </c>
    </row>
    <row r="1732" spans="1:27" x14ac:dyDescent="0.25">
      <c r="A1732">
        <v>891</v>
      </c>
      <c r="B1732" t="s">
        <v>2568</v>
      </c>
      <c r="C1732" t="s">
        <v>2573</v>
      </c>
      <c r="D1732">
        <v>4</v>
      </c>
      <c r="E1732" t="s">
        <v>23</v>
      </c>
      <c r="F1732" t="s">
        <v>2581</v>
      </c>
      <c r="G1732" t="s">
        <v>44</v>
      </c>
      <c r="H1732" t="s">
        <v>2332</v>
      </c>
      <c r="I1732" t="s">
        <v>2582</v>
      </c>
      <c r="J1732" t="s">
        <v>1882</v>
      </c>
      <c r="K1732" s="7">
        <v>16</v>
      </c>
      <c r="L1732">
        <v>2161</v>
      </c>
      <c r="M1732" t="s">
        <v>4342</v>
      </c>
      <c r="N1732">
        <f>COUNTIFS(Bike_Data[Product Name],Bike_Data[[#This Row],[Product Name]])</f>
        <v>22</v>
      </c>
      <c r="O1732">
        <f>_xlfn.RANK.EQ(Bike_Data[[#This Row],[Product Name Count]],Bike_Data[Product Name Count])</f>
        <v>3283</v>
      </c>
      <c r="P17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32" t="s">
        <v>39</v>
      </c>
      <c r="R1732" t="s">
        <v>40</v>
      </c>
      <c r="S1732">
        <v>1</v>
      </c>
      <c r="T1732">
        <v>469.99</v>
      </c>
      <c r="U1732">
        <v>0.05</v>
      </c>
      <c r="V1732" t="s">
        <v>47</v>
      </c>
      <c r="W1732">
        <v>13</v>
      </c>
      <c r="X1732" t="s">
        <v>44</v>
      </c>
      <c r="Y1732" t="s">
        <v>48</v>
      </c>
      <c r="Z1732" t="s">
        <v>49</v>
      </c>
      <c r="AA1732" t="s">
        <v>50</v>
      </c>
    </row>
    <row r="1733" spans="1:27" x14ac:dyDescent="0.25">
      <c r="A1733">
        <v>891</v>
      </c>
      <c r="B1733" t="s">
        <v>2568</v>
      </c>
      <c r="C1733" t="s">
        <v>2573</v>
      </c>
      <c r="D1733">
        <v>4</v>
      </c>
      <c r="E1733" t="s">
        <v>23</v>
      </c>
      <c r="F1733" t="s">
        <v>2581</v>
      </c>
      <c r="G1733" t="s">
        <v>44</v>
      </c>
      <c r="H1733" t="s">
        <v>2332</v>
      </c>
      <c r="I1733" t="s">
        <v>2582</v>
      </c>
      <c r="J1733" t="s">
        <v>1978</v>
      </c>
      <c r="K1733" s="7">
        <v>13</v>
      </c>
      <c r="L1733">
        <v>2538</v>
      </c>
      <c r="M1733" t="s">
        <v>4343</v>
      </c>
      <c r="N1733">
        <f>COUNTIFS(Bike_Data[Product Name],Bike_Data[[#This Row],[Product Name]])</f>
        <v>20</v>
      </c>
      <c r="O1733">
        <f>_xlfn.RANK.EQ(Bike_Data[[#This Row],[Product Name Count]],Bike_Data[Product Name Count])</f>
        <v>3563</v>
      </c>
      <c r="P17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733" t="s">
        <v>1867</v>
      </c>
      <c r="R1733" t="s">
        <v>40</v>
      </c>
      <c r="S1733">
        <v>1</v>
      </c>
      <c r="T1733">
        <v>5999.99</v>
      </c>
      <c r="U1733">
        <v>0.1</v>
      </c>
      <c r="V1733" t="s">
        <v>47</v>
      </c>
      <c r="W1733">
        <v>7</v>
      </c>
      <c r="X1733" t="s">
        <v>44</v>
      </c>
      <c r="Y1733" t="s">
        <v>48</v>
      </c>
      <c r="Z1733" t="s">
        <v>49</v>
      </c>
      <c r="AA1733" t="s">
        <v>50</v>
      </c>
    </row>
    <row r="1734" spans="1:27" x14ac:dyDescent="0.25">
      <c r="A1734">
        <v>891</v>
      </c>
      <c r="B1734" t="s">
        <v>2568</v>
      </c>
      <c r="C1734" t="s">
        <v>2573</v>
      </c>
      <c r="D1734">
        <v>4</v>
      </c>
      <c r="E1734" t="s">
        <v>23</v>
      </c>
      <c r="F1734" t="s">
        <v>2581</v>
      </c>
      <c r="G1734" t="s">
        <v>44</v>
      </c>
      <c r="H1734" t="s">
        <v>2332</v>
      </c>
      <c r="I1734" t="s">
        <v>2582</v>
      </c>
      <c r="J1734" t="s">
        <v>2128</v>
      </c>
      <c r="K1734" s="7">
        <v>11</v>
      </c>
      <c r="L1734">
        <v>2664</v>
      </c>
      <c r="M1734" t="s">
        <v>4343</v>
      </c>
      <c r="N1734">
        <f>COUNTIFS(Bike_Data[Product Name],Bike_Data[[#This Row],[Product Name]])</f>
        <v>17</v>
      </c>
      <c r="O1734">
        <f>_xlfn.RANK.EQ(Bike_Data[[#This Row],[Product Name Count]],Bike_Data[Product Name Count])</f>
        <v>3886</v>
      </c>
      <c r="P17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734" t="s">
        <v>39</v>
      </c>
      <c r="R1734" t="s">
        <v>1861</v>
      </c>
      <c r="S1734">
        <v>2</v>
      </c>
      <c r="T1734">
        <v>832.99</v>
      </c>
      <c r="U1734">
        <v>0.1</v>
      </c>
      <c r="V1734" t="s">
        <v>47</v>
      </c>
      <c r="W1734">
        <v>25</v>
      </c>
      <c r="X1734" t="s">
        <v>44</v>
      </c>
      <c r="Y1734" t="s">
        <v>48</v>
      </c>
      <c r="Z1734" t="s">
        <v>49</v>
      </c>
      <c r="AA1734" t="s">
        <v>50</v>
      </c>
    </row>
    <row r="1735" spans="1:27" x14ac:dyDescent="0.25">
      <c r="A1735">
        <v>892</v>
      </c>
      <c r="B1735" t="s">
        <v>2568</v>
      </c>
      <c r="C1735" t="s">
        <v>2583</v>
      </c>
      <c r="D1735">
        <v>4</v>
      </c>
      <c r="E1735" t="s">
        <v>23</v>
      </c>
      <c r="F1735" t="s">
        <v>2584</v>
      </c>
      <c r="G1735" t="s">
        <v>44</v>
      </c>
      <c r="H1735" t="s">
        <v>159</v>
      </c>
      <c r="I1735" t="s">
        <v>2585</v>
      </c>
      <c r="J1735" t="s">
        <v>76</v>
      </c>
      <c r="K1735" s="7">
        <v>63</v>
      </c>
      <c r="L1735">
        <v>1071</v>
      </c>
      <c r="M1735" t="s">
        <v>4341</v>
      </c>
      <c r="N1735">
        <f>COUNTIFS(Bike_Data[Product Name],Bike_Data[[#This Row],[Product Name]])</f>
        <v>101</v>
      </c>
      <c r="O1735">
        <f>_xlfn.RANK.EQ(Bike_Data[[#This Row],[Product Name Count]],Bike_Data[Product Name Count])</f>
        <v>862</v>
      </c>
      <c r="P17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735" t="s">
        <v>77</v>
      </c>
      <c r="R1735" t="s">
        <v>40</v>
      </c>
      <c r="S1735">
        <v>2</v>
      </c>
      <c r="T1735">
        <v>2999.99</v>
      </c>
      <c r="U1735">
        <v>0.2</v>
      </c>
      <c r="V1735" t="s">
        <v>47</v>
      </c>
      <c r="W1735">
        <v>17</v>
      </c>
      <c r="X1735" t="s">
        <v>44</v>
      </c>
      <c r="Y1735" t="s">
        <v>48</v>
      </c>
      <c r="Z1735" t="s">
        <v>49</v>
      </c>
      <c r="AA1735" t="s">
        <v>55</v>
      </c>
    </row>
    <row r="1736" spans="1:27" x14ac:dyDescent="0.25">
      <c r="A1736">
        <v>892</v>
      </c>
      <c r="B1736" t="s">
        <v>2568</v>
      </c>
      <c r="C1736" t="s">
        <v>2583</v>
      </c>
      <c r="D1736">
        <v>4</v>
      </c>
      <c r="E1736" t="s">
        <v>23</v>
      </c>
      <c r="F1736" t="s">
        <v>2584</v>
      </c>
      <c r="G1736" t="s">
        <v>44</v>
      </c>
      <c r="H1736" t="s">
        <v>159</v>
      </c>
      <c r="I1736" t="s">
        <v>2585</v>
      </c>
      <c r="J1736" t="s">
        <v>2236</v>
      </c>
      <c r="K1736" s="7">
        <v>19</v>
      </c>
      <c r="L1736">
        <v>1886</v>
      </c>
      <c r="M1736" t="s">
        <v>4342</v>
      </c>
      <c r="N1736">
        <f>COUNTIFS(Bike_Data[Product Name],Bike_Data[[#This Row],[Product Name]])</f>
        <v>29</v>
      </c>
      <c r="O1736">
        <f>_xlfn.RANK.EQ(Bike_Data[[#This Row],[Product Name Count]],Bike_Data[Product Name Count])</f>
        <v>2566</v>
      </c>
      <c r="P17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36" t="s">
        <v>39</v>
      </c>
      <c r="R1736" t="s">
        <v>30</v>
      </c>
      <c r="S1736">
        <v>1</v>
      </c>
      <c r="T1736">
        <v>832.99</v>
      </c>
      <c r="U1736">
        <v>0.1</v>
      </c>
      <c r="V1736" t="s">
        <v>47</v>
      </c>
      <c r="W1736">
        <v>15</v>
      </c>
      <c r="X1736" t="s">
        <v>44</v>
      </c>
      <c r="Y1736" t="s">
        <v>48</v>
      </c>
      <c r="Z1736" t="s">
        <v>49</v>
      </c>
      <c r="AA1736" t="s">
        <v>55</v>
      </c>
    </row>
    <row r="1737" spans="1:27" x14ac:dyDescent="0.25">
      <c r="A1737">
        <v>892</v>
      </c>
      <c r="B1737" t="s">
        <v>2568</v>
      </c>
      <c r="C1737" t="s">
        <v>2583</v>
      </c>
      <c r="D1737">
        <v>4</v>
      </c>
      <c r="E1737" t="s">
        <v>23</v>
      </c>
      <c r="F1737" t="s">
        <v>2584</v>
      </c>
      <c r="G1737" t="s">
        <v>44</v>
      </c>
      <c r="H1737" t="s">
        <v>159</v>
      </c>
      <c r="I1737" t="s">
        <v>2585</v>
      </c>
      <c r="J1737" t="s">
        <v>1932</v>
      </c>
      <c r="K1737" s="7">
        <v>16</v>
      </c>
      <c r="L1737">
        <v>2161</v>
      </c>
      <c r="M1737" t="s">
        <v>4342</v>
      </c>
      <c r="N1737">
        <f>COUNTIFS(Bike_Data[Product Name],Bike_Data[[#This Row],[Product Name]])</f>
        <v>23</v>
      </c>
      <c r="O1737">
        <f>_xlfn.RANK.EQ(Bike_Data[[#This Row],[Product Name Count]],Bike_Data[Product Name Count])</f>
        <v>3237</v>
      </c>
      <c r="P17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37" t="s">
        <v>87</v>
      </c>
      <c r="R1737" t="s">
        <v>40</v>
      </c>
      <c r="S1737">
        <v>1</v>
      </c>
      <c r="T1737">
        <v>189.99</v>
      </c>
      <c r="U1737">
        <v>0.05</v>
      </c>
      <c r="V1737" t="s">
        <v>47</v>
      </c>
      <c r="W1737">
        <v>8</v>
      </c>
      <c r="X1737" t="s">
        <v>44</v>
      </c>
      <c r="Y1737" t="s">
        <v>48</v>
      </c>
      <c r="Z1737" t="s">
        <v>49</v>
      </c>
      <c r="AA1737" t="s">
        <v>55</v>
      </c>
    </row>
    <row r="1738" spans="1:27" x14ac:dyDescent="0.25">
      <c r="A1738">
        <v>892</v>
      </c>
      <c r="B1738" t="s">
        <v>2568</v>
      </c>
      <c r="C1738" t="s">
        <v>2583</v>
      </c>
      <c r="D1738">
        <v>4</v>
      </c>
      <c r="E1738" t="s">
        <v>23</v>
      </c>
      <c r="F1738" t="s">
        <v>2584</v>
      </c>
      <c r="G1738" t="s">
        <v>44</v>
      </c>
      <c r="H1738" t="s">
        <v>159</v>
      </c>
      <c r="I1738" t="s">
        <v>2585</v>
      </c>
      <c r="J1738" t="s">
        <v>1978</v>
      </c>
      <c r="K1738" s="7">
        <v>13</v>
      </c>
      <c r="L1738">
        <v>2538</v>
      </c>
      <c r="M1738" t="s">
        <v>4343</v>
      </c>
      <c r="N1738">
        <f>COUNTIFS(Bike_Data[Product Name],Bike_Data[[#This Row],[Product Name]])</f>
        <v>20</v>
      </c>
      <c r="O1738">
        <f>_xlfn.RANK.EQ(Bike_Data[[#This Row],[Product Name Count]],Bike_Data[Product Name Count])</f>
        <v>3563</v>
      </c>
      <c r="P17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738" t="s">
        <v>1867</v>
      </c>
      <c r="R1738" t="s">
        <v>40</v>
      </c>
      <c r="S1738">
        <v>2</v>
      </c>
      <c r="T1738">
        <v>5999.99</v>
      </c>
      <c r="U1738">
        <v>7.0000000000000007E-2</v>
      </c>
      <c r="V1738" t="s">
        <v>47</v>
      </c>
      <c r="W1738">
        <v>7</v>
      </c>
      <c r="X1738" t="s">
        <v>44</v>
      </c>
      <c r="Y1738" t="s">
        <v>48</v>
      </c>
      <c r="Z1738" t="s">
        <v>49</v>
      </c>
      <c r="AA1738" t="s">
        <v>55</v>
      </c>
    </row>
    <row r="1739" spans="1:27" x14ac:dyDescent="0.25">
      <c r="A1739">
        <v>893</v>
      </c>
      <c r="B1739" t="s">
        <v>2573</v>
      </c>
      <c r="C1739" t="s">
        <v>2586</v>
      </c>
      <c r="D1739">
        <v>4</v>
      </c>
      <c r="E1739" t="s">
        <v>23</v>
      </c>
      <c r="F1739" t="s">
        <v>2587</v>
      </c>
      <c r="G1739" t="s">
        <v>44</v>
      </c>
      <c r="H1739" t="s">
        <v>153</v>
      </c>
      <c r="I1739" t="s">
        <v>2588</v>
      </c>
      <c r="J1739" t="s">
        <v>2003</v>
      </c>
      <c r="K1739" s="7">
        <v>22</v>
      </c>
      <c r="L1739">
        <v>1719</v>
      </c>
      <c r="M1739" t="s">
        <v>4342</v>
      </c>
      <c r="N1739">
        <f>COUNTIFS(Bike_Data[Product Name],Bike_Data[[#This Row],[Product Name]])</f>
        <v>32</v>
      </c>
      <c r="O1739">
        <f>_xlfn.RANK.EQ(Bike_Data[[#This Row],[Product Name Count]],Bike_Data[Product Name Count])</f>
        <v>2534</v>
      </c>
      <c r="P17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39" t="s">
        <v>39</v>
      </c>
      <c r="R1739" t="s">
        <v>1857</v>
      </c>
      <c r="S1739">
        <v>1</v>
      </c>
      <c r="T1739">
        <v>869.99</v>
      </c>
      <c r="U1739">
        <v>7.0000000000000007E-2</v>
      </c>
      <c r="V1739" t="s">
        <v>47</v>
      </c>
      <c r="W1739">
        <v>13</v>
      </c>
      <c r="X1739" t="s">
        <v>44</v>
      </c>
      <c r="Y1739" t="s">
        <v>48</v>
      </c>
      <c r="Z1739" t="s">
        <v>49</v>
      </c>
      <c r="AA1739" t="s">
        <v>55</v>
      </c>
    </row>
    <row r="1740" spans="1:27" x14ac:dyDescent="0.25">
      <c r="A1740">
        <v>893</v>
      </c>
      <c r="B1740" t="s">
        <v>2573</v>
      </c>
      <c r="C1740" t="s">
        <v>2586</v>
      </c>
      <c r="D1740">
        <v>4</v>
      </c>
      <c r="E1740" t="s">
        <v>23</v>
      </c>
      <c r="F1740" t="s">
        <v>2587</v>
      </c>
      <c r="G1740" t="s">
        <v>44</v>
      </c>
      <c r="H1740" t="s">
        <v>153</v>
      </c>
      <c r="I1740" t="s">
        <v>2588</v>
      </c>
      <c r="J1740" t="s">
        <v>1924</v>
      </c>
      <c r="K1740" s="7">
        <v>9</v>
      </c>
      <c r="L1740">
        <v>2780</v>
      </c>
      <c r="M1740" t="s">
        <v>4343</v>
      </c>
      <c r="N1740">
        <f>COUNTIFS(Bike_Data[Product Name],Bike_Data[[#This Row],[Product Name]])</f>
        <v>16</v>
      </c>
      <c r="O1740">
        <f>_xlfn.RANK.EQ(Bike_Data[[#This Row],[Product Name Count]],Bike_Data[Product Name Count])</f>
        <v>3937</v>
      </c>
      <c r="P17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740" t="s">
        <v>36</v>
      </c>
      <c r="R1740" t="s">
        <v>1861</v>
      </c>
      <c r="S1740">
        <v>2</v>
      </c>
      <c r="T1740">
        <v>250.99</v>
      </c>
      <c r="U1740">
        <v>0.05</v>
      </c>
      <c r="V1740" t="s">
        <v>47</v>
      </c>
      <c r="W1740">
        <v>8</v>
      </c>
      <c r="X1740" t="s">
        <v>44</v>
      </c>
      <c r="Y1740" t="s">
        <v>48</v>
      </c>
      <c r="Z1740" t="s">
        <v>49</v>
      </c>
      <c r="AA1740" t="s">
        <v>55</v>
      </c>
    </row>
    <row r="1741" spans="1:27" x14ac:dyDescent="0.25">
      <c r="A1741">
        <v>894</v>
      </c>
      <c r="B1741" t="s">
        <v>2573</v>
      </c>
      <c r="C1741" t="s">
        <v>2586</v>
      </c>
      <c r="D1741">
        <v>4</v>
      </c>
      <c r="E1741" t="s">
        <v>23</v>
      </c>
      <c r="F1741" t="s">
        <v>2589</v>
      </c>
      <c r="G1741" t="s">
        <v>44</v>
      </c>
      <c r="H1741" t="s">
        <v>1047</v>
      </c>
      <c r="I1741" t="s">
        <v>2590</v>
      </c>
      <c r="J1741" t="s">
        <v>1979</v>
      </c>
      <c r="K1741" s="7">
        <v>19</v>
      </c>
      <c r="L1741">
        <v>1886</v>
      </c>
      <c r="M1741" t="s">
        <v>4342</v>
      </c>
      <c r="N1741">
        <f>COUNTIFS(Bike_Data[Product Name],Bike_Data[[#This Row],[Product Name]])</f>
        <v>26</v>
      </c>
      <c r="O1741">
        <f>_xlfn.RANK.EQ(Bike_Data[[#This Row],[Product Name Count]],Bike_Data[Product Name Count])</f>
        <v>2762</v>
      </c>
      <c r="P17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41" t="s">
        <v>87</v>
      </c>
      <c r="R1741" t="s">
        <v>37</v>
      </c>
      <c r="S1741">
        <v>2</v>
      </c>
      <c r="T1741">
        <v>339.99</v>
      </c>
      <c r="U1741">
        <v>0.2</v>
      </c>
      <c r="V1741" t="s">
        <v>47</v>
      </c>
      <c r="W1741">
        <v>4</v>
      </c>
      <c r="X1741" t="s">
        <v>44</v>
      </c>
      <c r="Y1741" t="s">
        <v>48</v>
      </c>
      <c r="Z1741" t="s">
        <v>49</v>
      </c>
      <c r="AA1741" t="s">
        <v>50</v>
      </c>
    </row>
    <row r="1742" spans="1:27" x14ac:dyDescent="0.25">
      <c r="A1742">
        <v>895</v>
      </c>
      <c r="B1742" t="s">
        <v>2578</v>
      </c>
      <c r="C1742" t="s">
        <v>2586</v>
      </c>
      <c r="D1742">
        <v>4</v>
      </c>
      <c r="E1742" t="s">
        <v>23</v>
      </c>
      <c r="F1742" t="s">
        <v>2591</v>
      </c>
      <c r="G1742" t="s">
        <v>44</v>
      </c>
      <c r="H1742" t="s">
        <v>309</v>
      </c>
      <c r="I1742" t="s">
        <v>2592</v>
      </c>
      <c r="J1742" t="s">
        <v>1860</v>
      </c>
      <c r="K1742" s="7">
        <v>33</v>
      </c>
      <c r="L1742">
        <v>1585</v>
      </c>
      <c r="M1742" t="s">
        <v>4342</v>
      </c>
      <c r="N1742">
        <f>COUNTIFS(Bike_Data[Product Name],Bike_Data[[#This Row],[Product Name]])</f>
        <v>46</v>
      </c>
      <c r="O1742">
        <f>_xlfn.RANK.EQ(Bike_Data[[#This Row],[Product Name Count]],Bike_Data[Product Name Count])</f>
        <v>2374</v>
      </c>
      <c r="P17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42" t="s">
        <v>70</v>
      </c>
      <c r="R1742" t="s">
        <v>1861</v>
      </c>
      <c r="S1742">
        <v>1</v>
      </c>
      <c r="T1742">
        <v>449.99</v>
      </c>
      <c r="U1742">
        <v>7.0000000000000007E-2</v>
      </c>
      <c r="V1742" t="s">
        <v>47</v>
      </c>
      <c r="W1742">
        <v>7</v>
      </c>
      <c r="X1742" t="s">
        <v>44</v>
      </c>
      <c r="Y1742" t="s">
        <v>48</v>
      </c>
      <c r="Z1742" t="s">
        <v>49</v>
      </c>
      <c r="AA1742" t="s">
        <v>50</v>
      </c>
    </row>
    <row r="1743" spans="1:27" x14ac:dyDescent="0.25">
      <c r="A1743">
        <v>898</v>
      </c>
      <c r="B1743" t="s">
        <v>2596</v>
      </c>
      <c r="C1743" t="s">
        <v>2599</v>
      </c>
      <c r="D1743">
        <v>4</v>
      </c>
      <c r="E1743" t="s">
        <v>23</v>
      </c>
      <c r="F1743" t="s">
        <v>2600</v>
      </c>
      <c r="G1743" t="s">
        <v>44</v>
      </c>
      <c r="H1743" t="s">
        <v>594</v>
      </c>
      <c r="I1743" t="s">
        <v>2601</v>
      </c>
      <c r="J1743" t="s">
        <v>42</v>
      </c>
      <c r="K1743" s="7">
        <v>131</v>
      </c>
      <c r="L1743">
        <v>275</v>
      </c>
      <c r="M1743" t="s">
        <v>4340</v>
      </c>
      <c r="N1743">
        <f>COUNTIFS(Bike_Data[Product Name],Bike_Data[[#This Row],[Product Name]])</f>
        <v>185</v>
      </c>
      <c r="O1743">
        <f>_xlfn.RANK.EQ(Bike_Data[[#This Row],[Product Name Count]],Bike_Data[Product Name Count])</f>
        <v>387</v>
      </c>
      <c r="P17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743" t="s">
        <v>36</v>
      </c>
      <c r="R1743" t="s">
        <v>37</v>
      </c>
      <c r="S1743">
        <v>1</v>
      </c>
      <c r="T1743">
        <v>599.99</v>
      </c>
      <c r="U1743">
        <v>7.0000000000000007E-2</v>
      </c>
      <c r="V1743" t="s">
        <v>47</v>
      </c>
      <c r="W1743">
        <v>20</v>
      </c>
      <c r="X1743" t="s">
        <v>44</v>
      </c>
      <c r="Y1743" t="s">
        <v>48</v>
      </c>
      <c r="Z1743" t="s">
        <v>49</v>
      </c>
      <c r="AA1743" t="s">
        <v>50</v>
      </c>
    </row>
    <row r="1744" spans="1:27" x14ac:dyDescent="0.25">
      <c r="A1744">
        <v>898</v>
      </c>
      <c r="B1744" t="s">
        <v>2596</v>
      </c>
      <c r="C1744" t="s">
        <v>2599</v>
      </c>
      <c r="D1744">
        <v>4</v>
      </c>
      <c r="E1744" t="s">
        <v>23</v>
      </c>
      <c r="F1744" t="s">
        <v>2600</v>
      </c>
      <c r="G1744" t="s">
        <v>44</v>
      </c>
      <c r="H1744" t="s">
        <v>594</v>
      </c>
      <c r="I1744" t="s">
        <v>2601</v>
      </c>
      <c r="J1744" t="s">
        <v>2008</v>
      </c>
      <c r="K1744" s="7">
        <v>23</v>
      </c>
      <c r="L1744">
        <v>1673</v>
      </c>
      <c r="M1744" t="s">
        <v>4342</v>
      </c>
      <c r="N1744">
        <f>COUNTIFS(Bike_Data[Product Name],Bike_Data[[#This Row],[Product Name]])</f>
        <v>34</v>
      </c>
      <c r="O1744">
        <f>_xlfn.RANK.EQ(Bike_Data[[#This Row],[Product Name Count]],Bike_Data[Product Name Count])</f>
        <v>2500</v>
      </c>
      <c r="P17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44" t="s">
        <v>36</v>
      </c>
      <c r="R1744" t="s">
        <v>1861</v>
      </c>
      <c r="S1744">
        <v>2</v>
      </c>
      <c r="T1744">
        <v>416.99</v>
      </c>
      <c r="U1744">
        <v>7.0000000000000007E-2</v>
      </c>
      <c r="V1744" t="s">
        <v>47</v>
      </c>
      <c r="W1744">
        <v>22</v>
      </c>
      <c r="X1744" t="s">
        <v>44</v>
      </c>
      <c r="Y1744" t="s">
        <v>48</v>
      </c>
      <c r="Z1744" t="s">
        <v>49</v>
      </c>
      <c r="AA1744" t="s">
        <v>50</v>
      </c>
    </row>
    <row r="1745" spans="1:27" x14ac:dyDescent="0.25">
      <c r="A1745">
        <v>898</v>
      </c>
      <c r="B1745" t="s">
        <v>2596</v>
      </c>
      <c r="C1745" t="s">
        <v>2599</v>
      </c>
      <c r="D1745">
        <v>4</v>
      </c>
      <c r="E1745" t="s">
        <v>23</v>
      </c>
      <c r="F1745" t="s">
        <v>2600</v>
      </c>
      <c r="G1745" t="s">
        <v>44</v>
      </c>
      <c r="H1745" t="s">
        <v>594</v>
      </c>
      <c r="I1745" t="s">
        <v>2601</v>
      </c>
      <c r="J1745" t="s">
        <v>2003</v>
      </c>
      <c r="K1745" s="7">
        <v>22</v>
      </c>
      <c r="L1745">
        <v>1719</v>
      </c>
      <c r="M1745" t="s">
        <v>4342</v>
      </c>
      <c r="N1745">
        <f>COUNTIFS(Bike_Data[Product Name],Bike_Data[[#This Row],[Product Name]])</f>
        <v>32</v>
      </c>
      <c r="O1745">
        <f>_xlfn.RANK.EQ(Bike_Data[[#This Row],[Product Name Count]],Bike_Data[Product Name Count])</f>
        <v>2534</v>
      </c>
      <c r="P17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45" t="s">
        <v>39</v>
      </c>
      <c r="R1745" t="s">
        <v>1857</v>
      </c>
      <c r="S1745">
        <v>2</v>
      </c>
      <c r="T1745">
        <v>869.99</v>
      </c>
      <c r="U1745">
        <v>0.2</v>
      </c>
      <c r="V1745" t="s">
        <v>47</v>
      </c>
      <c r="W1745">
        <v>13</v>
      </c>
      <c r="X1745" t="s">
        <v>44</v>
      </c>
      <c r="Y1745" t="s">
        <v>48</v>
      </c>
      <c r="Z1745" t="s">
        <v>49</v>
      </c>
      <c r="AA1745" t="s">
        <v>50</v>
      </c>
    </row>
    <row r="1746" spans="1:27" x14ac:dyDescent="0.25">
      <c r="A1746">
        <v>898</v>
      </c>
      <c r="B1746" t="s">
        <v>2596</v>
      </c>
      <c r="C1746" t="s">
        <v>2599</v>
      </c>
      <c r="D1746">
        <v>4</v>
      </c>
      <c r="E1746" t="s">
        <v>23</v>
      </c>
      <c r="F1746" t="s">
        <v>2600</v>
      </c>
      <c r="G1746" t="s">
        <v>44</v>
      </c>
      <c r="H1746" t="s">
        <v>594</v>
      </c>
      <c r="I1746" t="s">
        <v>2601</v>
      </c>
      <c r="J1746" t="s">
        <v>2082</v>
      </c>
      <c r="K1746" s="7">
        <v>13</v>
      </c>
      <c r="L1746">
        <v>2538</v>
      </c>
      <c r="M1746" t="s">
        <v>4343</v>
      </c>
      <c r="N1746">
        <f>COUNTIFS(Bike_Data[Product Name],Bike_Data[[#This Row],[Product Name]])</f>
        <v>15</v>
      </c>
      <c r="O1746">
        <f>_xlfn.RANK.EQ(Bike_Data[[#This Row],[Product Name Count]],Bike_Data[Product Name Count])</f>
        <v>4033</v>
      </c>
      <c r="P17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746" t="s">
        <v>1867</v>
      </c>
      <c r="R1746" t="s">
        <v>40</v>
      </c>
      <c r="S1746">
        <v>2</v>
      </c>
      <c r="T1746">
        <v>1999.99</v>
      </c>
      <c r="U1746">
        <v>0.2</v>
      </c>
      <c r="V1746" t="s">
        <v>47</v>
      </c>
      <c r="W1746">
        <v>27</v>
      </c>
      <c r="X1746" t="s">
        <v>44</v>
      </c>
      <c r="Y1746" t="s">
        <v>48</v>
      </c>
      <c r="Z1746" t="s">
        <v>49</v>
      </c>
      <c r="AA1746" t="s">
        <v>50</v>
      </c>
    </row>
    <row r="1747" spans="1:27" x14ac:dyDescent="0.25">
      <c r="A1747">
        <v>899</v>
      </c>
      <c r="B1747" t="s">
        <v>2596</v>
      </c>
      <c r="C1747" t="s">
        <v>2593</v>
      </c>
      <c r="D1747">
        <v>4</v>
      </c>
      <c r="E1747" t="s">
        <v>23</v>
      </c>
      <c r="F1747" t="s">
        <v>2602</v>
      </c>
      <c r="G1747" t="s">
        <v>44</v>
      </c>
      <c r="H1747" t="s">
        <v>1218</v>
      </c>
      <c r="I1747" t="s">
        <v>2603</v>
      </c>
      <c r="J1747" t="s">
        <v>114</v>
      </c>
      <c r="K1747" s="7">
        <v>73</v>
      </c>
      <c r="L1747">
        <v>529</v>
      </c>
      <c r="M1747" t="s">
        <v>4340</v>
      </c>
      <c r="N1747">
        <f>COUNTIFS(Bike_Data[Product Name],Bike_Data[[#This Row],[Product Name]])</f>
        <v>110</v>
      </c>
      <c r="O1747">
        <f>_xlfn.RANK.EQ(Bike_Data[[#This Row],[Product Name Count]],Bike_Data[Product Name Count])</f>
        <v>752</v>
      </c>
      <c r="P17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747" t="s">
        <v>39</v>
      </c>
      <c r="R1747" t="s">
        <v>30</v>
      </c>
      <c r="S1747">
        <v>1</v>
      </c>
      <c r="T1747">
        <v>469.99</v>
      </c>
      <c r="U1747">
        <v>0.2</v>
      </c>
      <c r="V1747" t="s">
        <v>47</v>
      </c>
      <c r="W1747">
        <v>11</v>
      </c>
      <c r="X1747" t="s">
        <v>44</v>
      </c>
      <c r="Y1747" t="s">
        <v>48</v>
      </c>
      <c r="Z1747" t="s">
        <v>49</v>
      </c>
      <c r="AA1747" t="s">
        <v>55</v>
      </c>
    </row>
    <row r="1748" spans="1:27" x14ac:dyDescent="0.25">
      <c r="A1748">
        <v>899</v>
      </c>
      <c r="B1748" t="s">
        <v>2596</v>
      </c>
      <c r="C1748" t="s">
        <v>2593</v>
      </c>
      <c r="D1748">
        <v>4</v>
      </c>
      <c r="E1748" t="s">
        <v>23</v>
      </c>
      <c r="F1748" t="s">
        <v>2602</v>
      </c>
      <c r="G1748" t="s">
        <v>44</v>
      </c>
      <c r="H1748" t="s">
        <v>1218</v>
      </c>
      <c r="I1748" t="s">
        <v>2603</v>
      </c>
      <c r="J1748" t="s">
        <v>68</v>
      </c>
      <c r="K1748" s="7">
        <v>61</v>
      </c>
      <c r="L1748">
        <v>1196</v>
      </c>
      <c r="M1748" t="s">
        <v>4341</v>
      </c>
      <c r="N1748">
        <f>COUNTIFS(Bike_Data[Product Name],Bike_Data[[#This Row],[Product Name]])</f>
        <v>91</v>
      </c>
      <c r="O1748">
        <f>_xlfn.RANK.EQ(Bike_Data[[#This Row],[Product Name Count]],Bike_Data[Product Name Count])</f>
        <v>1553</v>
      </c>
      <c r="P17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748" t="s">
        <v>36</v>
      </c>
      <c r="R1748" t="s">
        <v>69</v>
      </c>
      <c r="S1748">
        <v>1</v>
      </c>
      <c r="T1748">
        <v>429</v>
      </c>
      <c r="U1748">
        <v>0.1</v>
      </c>
      <c r="V1748" t="s">
        <v>47</v>
      </c>
      <c r="W1748">
        <v>3</v>
      </c>
      <c r="X1748" t="s">
        <v>44</v>
      </c>
      <c r="Y1748" t="s">
        <v>48</v>
      </c>
      <c r="Z1748" t="s">
        <v>49</v>
      </c>
      <c r="AA1748" t="s">
        <v>55</v>
      </c>
    </row>
    <row r="1749" spans="1:27" x14ac:dyDescent="0.25">
      <c r="A1749">
        <v>899</v>
      </c>
      <c r="B1749" t="s">
        <v>2596</v>
      </c>
      <c r="C1749" t="s">
        <v>2593</v>
      </c>
      <c r="D1749">
        <v>4</v>
      </c>
      <c r="E1749" t="s">
        <v>23</v>
      </c>
      <c r="F1749" t="s">
        <v>2602</v>
      </c>
      <c r="G1749" t="s">
        <v>44</v>
      </c>
      <c r="H1749" t="s">
        <v>1218</v>
      </c>
      <c r="I1749" t="s">
        <v>2603</v>
      </c>
      <c r="J1749" t="s">
        <v>1961</v>
      </c>
      <c r="K1749" s="7">
        <v>10</v>
      </c>
      <c r="L1749">
        <v>2730</v>
      </c>
      <c r="M1749" t="s">
        <v>4343</v>
      </c>
      <c r="N1749">
        <f>COUNTIFS(Bike_Data[Product Name],Bike_Data[[#This Row],[Product Name]])</f>
        <v>18</v>
      </c>
      <c r="O1749">
        <f>_xlfn.RANK.EQ(Bike_Data[[#This Row],[Product Name Count]],Bike_Data[Product Name Count])</f>
        <v>3778</v>
      </c>
      <c r="P17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749" t="s">
        <v>1867</v>
      </c>
      <c r="R1749" t="s">
        <v>40</v>
      </c>
      <c r="S1749">
        <v>2</v>
      </c>
      <c r="T1749">
        <v>2599.9899999999998</v>
      </c>
      <c r="U1749">
        <v>0.1</v>
      </c>
      <c r="V1749" t="s">
        <v>47</v>
      </c>
      <c r="W1749">
        <v>17</v>
      </c>
      <c r="X1749" t="s">
        <v>44</v>
      </c>
      <c r="Y1749" t="s">
        <v>48</v>
      </c>
      <c r="Z1749" t="s">
        <v>49</v>
      </c>
      <c r="AA1749" t="s">
        <v>55</v>
      </c>
    </row>
    <row r="1750" spans="1:27" x14ac:dyDescent="0.25">
      <c r="A1750">
        <v>900</v>
      </c>
      <c r="B1750" t="s">
        <v>2596</v>
      </c>
      <c r="C1750" t="s">
        <v>2599</v>
      </c>
      <c r="D1750">
        <v>4</v>
      </c>
      <c r="E1750" t="s">
        <v>23</v>
      </c>
      <c r="F1750" t="s">
        <v>2604</v>
      </c>
      <c r="G1750" t="s">
        <v>44</v>
      </c>
      <c r="H1750" t="s">
        <v>533</v>
      </c>
      <c r="I1750" t="s">
        <v>2605</v>
      </c>
      <c r="J1750" t="s">
        <v>42</v>
      </c>
      <c r="K1750" s="7">
        <v>131</v>
      </c>
      <c r="L1750">
        <v>275</v>
      </c>
      <c r="M1750" t="s">
        <v>4340</v>
      </c>
      <c r="N1750">
        <f>COUNTIFS(Bike_Data[Product Name],Bike_Data[[#This Row],[Product Name]])</f>
        <v>185</v>
      </c>
      <c r="O1750">
        <f>_xlfn.RANK.EQ(Bike_Data[[#This Row],[Product Name Count]],Bike_Data[Product Name Count])</f>
        <v>387</v>
      </c>
      <c r="P17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750" t="s">
        <v>70</v>
      </c>
      <c r="R1750" t="s">
        <v>37</v>
      </c>
      <c r="S1750">
        <v>2</v>
      </c>
      <c r="T1750">
        <v>599.99</v>
      </c>
      <c r="U1750">
        <v>0.05</v>
      </c>
      <c r="V1750" t="s">
        <v>47</v>
      </c>
      <c r="W1750">
        <v>2</v>
      </c>
      <c r="X1750" t="s">
        <v>44</v>
      </c>
      <c r="Y1750" t="s">
        <v>48</v>
      </c>
      <c r="Z1750" t="s">
        <v>49</v>
      </c>
      <c r="AA1750" t="s">
        <v>50</v>
      </c>
    </row>
    <row r="1751" spans="1:27" x14ac:dyDescent="0.25">
      <c r="A1751">
        <v>900</v>
      </c>
      <c r="B1751" t="s">
        <v>2596</v>
      </c>
      <c r="C1751" t="s">
        <v>2599</v>
      </c>
      <c r="D1751">
        <v>4</v>
      </c>
      <c r="E1751" t="s">
        <v>23</v>
      </c>
      <c r="F1751" t="s">
        <v>2604</v>
      </c>
      <c r="G1751" t="s">
        <v>44</v>
      </c>
      <c r="H1751" t="s">
        <v>533</v>
      </c>
      <c r="I1751" t="s">
        <v>2605</v>
      </c>
      <c r="J1751" t="s">
        <v>2002</v>
      </c>
      <c r="K1751" s="7">
        <v>18</v>
      </c>
      <c r="L1751">
        <v>2019</v>
      </c>
      <c r="M1751" t="s">
        <v>4342</v>
      </c>
      <c r="N1751">
        <f>COUNTIFS(Bike_Data[Product Name],Bike_Data[[#This Row],[Product Name]])</f>
        <v>26</v>
      </c>
      <c r="O1751">
        <f>_xlfn.RANK.EQ(Bike_Data[[#This Row],[Product Name Count]],Bike_Data[Product Name Count])</f>
        <v>2762</v>
      </c>
      <c r="P17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51" t="s">
        <v>39</v>
      </c>
      <c r="R1751" t="s">
        <v>30</v>
      </c>
      <c r="S1751">
        <v>2</v>
      </c>
      <c r="T1751">
        <v>2499.9899999999998</v>
      </c>
      <c r="U1751">
        <v>7.0000000000000007E-2</v>
      </c>
      <c r="V1751" t="s">
        <v>47</v>
      </c>
      <c r="W1751">
        <v>25</v>
      </c>
      <c r="X1751" t="s">
        <v>44</v>
      </c>
      <c r="Y1751" t="s">
        <v>48</v>
      </c>
      <c r="Z1751" t="s">
        <v>49</v>
      </c>
      <c r="AA1751" t="s">
        <v>50</v>
      </c>
    </row>
    <row r="1752" spans="1:27" x14ac:dyDescent="0.25">
      <c r="A1752">
        <v>900</v>
      </c>
      <c r="B1752" t="s">
        <v>2596</v>
      </c>
      <c r="C1752" t="s">
        <v>2599</v>
      </c>
      <c r="D1752">
        <v>4</v>
      </c>
      <c r="E1752" t="s">
        <v>23</v>
      </c>
      <c r="F1752" t="s">
        <v>2604</v>
      </c>
      <c r="G1752" t="s">
        <v>44</v>
      </c>
      <c r="H1752" t="s">
        <v>533</v>
      </c>
      <c r="I1752" t="s">
        <v>2605</v>
      </c>
      <c r="J1752" t="s">
        <v>1874</v>
      </c>
      <c r="K1752" s="7">
        <v>21</v>
      </c>
      <c r="L1752">
        <v>1763</v>
      </c>
      <c r="M1752" t="s">
        <v>4342</v>
      </c>
      <c r="N1752">
        <f>COUNTIFS(Bike_Data[Product Name],Bike_Data[[#This Row],[Product Name]])</f>
        <v>25</v>
      </c>
      <c r="O1752">
        <f>_xlfn.RANK.EQ(Bike_Data[[#This Row],[Product Name Count]],Bike_Data[Product Name Count])</f>
        <v>2944</v>
      </c>
      <c r="P17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52" t="s">
        <v>77</v>
      </c>
      <c r="R1752" t="s">
        <v>40</v>
      </c>
      <c r="S1752">
        <v>2</v>
      </c>
      <c r="T1752">
        <v>4999.99</v>
      </c>
      <c r="U1752">
        <v>0.05</v>
      </c>
      <c r="V1752" t="s">
        <v>47</v>
      </c>
      <c r="W1752">
        <v>20</v>
      </c>
      <c r="X1752" t="s">
        <v>44</v>
      </c>
      <c r="Y1752" t="s">
        <v>48</v>
      </c>
      <c r="Z1752" t="s">
        <v>49</v>
      </c>
      <c r="AA1752" t="s">
        <v>50</v>
      </c>
    </row>
    <row r="1753" spans="1:27" x14ac:dyDescent="0.25">
      <c r="A1753">
        <v>900</v>
      </c>
      <c r="B1753" t="s">
        <v>2596</v>
      </c>
      <c r="C1753" t="s">
        <v>2599</v>
      </c>
      <c r="D1753">
        <v>4</v>
      </c>
      <c r="E1753" t="s">
        <v>23</v>
      </c>
      <c r="F1753" t="s">
        <v>2604</v>
      </c>
      <c r="G1753" t="s">
        <v>44</v>
      </c>
      <c r="H1753" t="s">
        <v>533</v>
      </c>
      <c r="I1753" t="s">
        <v>2605</v>
      </c>
      <c r="J1753" t="s">
        <v>2005</v>
      </c>
      <c r="K1753" s="7">
        <v>17</v>
      </c>
      <c r="L1753">
        <v>2127</v>
      </c>
      <c r="M1753" t="s">
        <v>4342</v>
      </c>
      <c r="N1753">
        <f>COUNTIFS(Bike_Data[Product Name],Bike_Data[[#This Row],[Product Name]])</f>
        <v>21</v>
      </c>
      <c r="O1753">
        <f>_xlfn.RANK.EQ(Bike_Data[[#This Row],[Product Name Count]],Bike_Data[Product Name Count])</f>
        <v>3437</v>
      </c>
      <c r="P17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53" t="s">
        <v>70</v>
      </c>
      <c r="R1753" t="s">
        <v>1861</v>
      </c>
      <c r="S1753">
        <v>1</v>
      </c>
      <c r="T1753">
        <v>449.99</v>
      </c>
      <c r="U1753">
        <v>7.0000000000000007E-2</v>
      </c>
      <c r="V1753" t="s">
        <v>47</v>
      </c>
      <c r="W1753">
        <v>29</v>
      </c>
      <c r="X1753" t="s">
        <v>44</v>
      </c>
      <c r="Y1753" t="s">
        <v>48</v>
      </c>
      <c r="Z1753" t="s">
        <v>49</v>
      </c>
      <c r="AA1753" t="s">
        <v>50</v>
      </c>
    </row>
    <row r="1754" spans="1:27" x14ac:dyDescent="0.25">
      <c r="A1754">
        <v>900</v>
      </c>
      <c r="B1754" t="s">
        <v>2596</v>
      </c>
      <c r="C1754" t="s">
        <v>2599</v>
      </c>
      <c r="D1754">
        <v>4</v>
      </c>
      <c r="E1754" t="s">
        <v>23</v>
      </c>
      <c r="F1754" t="s">
        <v>2604</v>
      </c>
      <c r="G1754" t="s">
        <v>44</v>
      </c>
      <c r="H1754" t="s">
        <v>533</v>
      </c>
      <c r="I1754" t="s">
        <v>2605</v>
      </c>
      <c r="J1754" t="s">
        <v>2023</v>
      </c>
      <c r="K1754" s="7">
        <v>13</v>
      </c>
      <c r="L1754">
        <v>2538</v>
      </c>
      <c r="M1754" t="s">
        <v>4343</v>
      </c>
      <c r="N1754">
        <f>COUNTIFS(Bike_Data[Product Name],Bike_Data[[#This Row],[Product Name]])</f>
        <v>18</v>
      </c>
      <c r="O1754">
        <f>_xlfn.RANK.EQ(Bike_Data[[#This Row],[Product Name Count]],Bike_Data[Product Name Count])</f>
        <v>3778</v>
      </c>
      <c r="P17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754" t="s">
        <v>87</v>
      </c>
      <c r="R1754" t="s">
        <v>40</v>
      </c>
      <c r="S1754">
        <v>1</v>
      </c>
      <c r="T1754">
        <v>209.99</v>
      </c>
      <c r="U1754">
        <v>0.2</v>
      </c>
      <c r="V1754" t="s">
        <v>47</v>
      </c>
      <c r="W1754">
        <v>8</v>
      </c>
      <c r="X1754" t="s">
        <v>44</v>
      </c>
      <c r="Y1754" t="s">
        <v>48</v>
      </c>
      <c r="Z1754" t="s">
        <v>49</v>
      </c>
      <c r="AA1754" t="s">
        <v>50</v>
      </c>
    </row>
    <row r="1755" spans="1:27" x14ac:dyDescent="0.25">
      <c r="A1755">
        <v>901</v>
      </c>
      <c r="B1755" t="s">
        <v>2593</v>
      </c>
      <c r="C1755" t="s">
        <v>2606</v>
      </c>
      <c r="D1755">
        <v>4</v>
      </c>
      <c r="E1755" t="s">
        <v>23</v>
      </c>
      <c r="F1755" t="s">
        <v>2607</v>
      </c>
      <c r="G1755" t="s">
        <v>44</v>
      </c>
      <c r="H1755" t="s">
        <v>2608</v>
      </c>
      <c r="I1755" t="s">
        <v>2609</v>
      </c>
      <c r="J1755" t="s">
        <v>1930</v>
      </c>
      <c r="K1755" s="7">
        <v>20</v>
      </c>
      <c r="L1755">
        <v>1826</v>
      </c>
      <c r="M1755" t="s">
        <v>4342</v>
      </c>
      <c r="N1755">
        <f>COUNTIFS(Bike_Data[Product Name],Bike_Data[[#This Row],[Product Name]])</f>
        <v>25</v>
      </c>
      <c r="O1755">
        <f>_xlfn.RANK.EQ(Bike_Data[[#This Row],[Product Name Count]],Bike_Data[Product Name Count])</f>
        <v>2944</v>
      </c>
      <c r="P17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55" t="s">
        <v>39</v>
      </c>
      <c r="R1755" t="s">
        <v>40</v>
      </c>
      <c r="S1755">
        <v>1</v>
      </c>
      <c r="T1755">
        <v>5299.99</v>
      </c>
      <c r="U1755">
        <v>7.0000000000000007E-2</v>
      </c>
      <c r="V1755" t="s">
        <v>47</v>
      </c>
      <c r="W1755">
        <v>2</v>
      </c>
      <c r="X1755" t="s">
        <v>44</v>
      </c>
      <c r="Y1755" t="s">
        <v>48</v>
      </c>
      <c r="Z1755" t="s">
        <v>49</v>
      </c>
      <c r="AA1755" t="s">
        <v>55</v>
      </c>
    </row>
    <row r="1756" spans="1:27" x14ac:dyDescent="0.25">
      <c r="A1756">
        <v>901</v>
      </c>
      <c r="B1756" t="s">
        <v>2593</v>
      </c>
      <c r="C1756" t="s">
        <v>2606</v>
      </c>
      <c r="D1756">
        <v>4</v>
      </c>
      <c r="E1756" t="s">
        <v>23</v>
      </c>
      <c r="F1756" t="s">
        <v>2607</v>
      </c>
      <c r="G1756" t="s">
        <v>44</v>
      </c>
      <c r="H1756" t="s">
        <v>2608</v>
      </c>
      <c r="I1756" t="s">
        <v>2609</v>
      </c>
      <c r="J1756" t="s">
        <v>1978</v>
      </c>
      <c r="K1756" s="7">
        <v>13</v>
      </c>
      <c r="L1756">
        <v>2538</v>
      </c>
      <c r="M1756" t="s">
        <v>4343</v>
      </c>
      <c r="N1756">
        <f>COUNTIFS(Bike_Data[Product Name],Bike_Data[[#This Row],[Product Name]])</f>
        <v>20</v>
      </c>
      <c r="O1756">
        <f>_xlfn.RANK.EQ(Bike_Data[[#This Row],[Product Name Count]],Bike_Data[Product Name Count])</f>
        <v>3563</v>
      </c>
      <c r="P17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756" t="s">
        <v>1867</v>
      </c>
      <c r="R1756" t="s">
        <v>40</v>
      </c>
      <c r="S1756">
        <v>1</v>
      </c>
      <c r="T1756">
        <v>5999.99</v>
      </c>
      <c r="U1756">
        <v>0.2</v>
      </c>
      <c r="V1756" t="s">
        <v>47</v>
      </c>
      <c r="W1756">
        <v>7</v>
      </c>
      <c r="X1756" t="s">
        <v>44</v>
      </c>
      <c r="Y1756" t="s">
        <v>48</v>
      </c>
      <c r="Z1756" t="s">
        <v>49</v>
      </c>
      <c r="AA1756" t="s">
        <v>55</v>
      </c>
    </row>
    <row r="1757" spans="1:27" x14ac:dyDescent="0.25">
      <c r="A1757">
        <v>902</v>
      </c>
      <c r="B1757" t="s">
        <v>2593</v>
      </c>
      <c r="C1757" t="s">
        <v>2599</v>
      </c>
      <c r="D1757">
        <v>4</v>
      </c>
      <c r="E1757" t="s">
        <v>23</v>
      </c>
      <c r="F1757" t="s">
        <v>2610</v>
      </c>
      <c r="G1757" t="s">
        <v>44</v>
      </c>
      <c r="H1757" t="s">
        <v>606</v>
      </c>
      <c r="I1757" t="s">
        <v>2611</v>
      </c>
      <c r="J1757" t="s">
        <v>78</v>
      </c>
      <c r="K1757" s="7">
        <v>136</v>
      </c>
      <c r="L1757">
        <v>139</v>
      </c>
      <c r="M1757" t="s">
        <v>4340</v>
      </c>
      <c r="N1757">
        <f>COUNTIFS(Bike_Data[Product Name],Bike_Data[[#This Row],[Product Name]])</f>
        <v>193</v>
      </c>
      <c r="O1757">
        <f>_xlfn.RANK.EQ(Bike_Data[[#This Row],[Product Name Count]],Bike_Data[Product Name Count])</f>
        <v>1</v>
      </c>
      <c r="P17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757" t="s">
        <v>36</v>
      </c>
      <c r="R1757" t="s">
        <v>37</v>
      </c>
      <c r="S1757">
        <v>1</v>
      </c>
      <c r="T1757">
        <v>549.99</v>
      </c>
      <c r="U1757">
        <v>0.2</v>
      </c>
      <c r="V1757" t="s">
        <v>47</v>
      </c>
      <c r="W1757">
        <v>2</v>
      </c>
      <c r="X1757" t="s">
        <v>44</v>
      </c>
      <c r="Y1757" t="s">
        <v>48</v>
      </c>
      <c r="Z1757" t="s">
        <v>49</v>
      </c>
      <c r="AA1757" t="s">
        <v>50</v>
      </c>
    </row>
    <row r="1758" spans="1:27" x14ac:dyDescent="0.25">
      <c r="A1758">
        <v>902</v>
      </c>
      <c r="B1758" t="s">
        <v>2593</v>
      </c>
      <c r="C1758" t="s">
        <v>2599</v>
      </c>
      <c r="D1758">
        <v>4</v>
      </c>
      <c r="E1758" t="s">
        <v>23</v>
      </c>
      <c r="F1758" t="s">
        <v>2610</v>
      </c>
      <c r="G1758" t="s">
        <v>44</v>
      </c>
      <c r="H1758" t="s">
        <v>606</v>
      </c>
      <c r="I1758" t="s">
        <v>2611</v>
      </c>
      <c r="J1758" t="s">
        <v>1879</v>
      </c>
      <c r="K1758" s="7">
        <v>30</v>
      </c>
      <c r="L1758">
        <v>1618</v>
      </c>
      <c r="M1758" t="s">
        <v>4342</v>
      </c>
      <c r="N1758">
        <f>COUNTIFS(Bike_Data[Product Name],Bike_Data[[#This Row],[Product Name]])</f>
        <v>49</v>
      </c>
      <c r="O1758">
        <f>_xlfn.RANK.EQ(Bike_Data[[#This Row],[Product Name Count]],Bike_Data[Product Name Count])</f>
        <v>2325</v>
      </c>
      <c r="P17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758" t="s">
        <v>36</v>
      </c>
      <c r="R1758" t="s">
        <v>37</v>
      </c>
      <c r="S1758">
        <v>2</v>
      </c>
      <c r="T1758">
        <v>299.99</v>
      </c>
      <c r="U1758">
        <v>0.05</v>
      </c>
      <c r="V1758" t="s">
        <v>47</v>
      </c>
      <c r="W1758">
        <v>20</v>
      </c>
      <c r="X1758" t="s">
        <v>44</v>
      </c>
      <c r="Y1758" t="s">
        <v>48</v>
      </c>
      <c r="Z1758" t="s">
        <v>49</v>
      </c>
      <c r="AA1758" t="s">
        <v>50</v>
      </c>
    </row>
    <row r="1759" spans="1:27" x14ac:dyDescent="0.25">
      <c r="A1759">
        <v>902</v>
      </c>
      <c r="B1759" t="s">
        <v>2593</v>
      </c>
      <c r="C1759" t="s">
        <v>2599</v>
      </c>
      <c r="D1759">
        <v>4</v>
      </c>
      <c r="E1759" t="s">
        <v>23</v>
      </c>
      <c r="F1759" t="s">
        <v>2610</v>
      </c>
      <c r="G1759" t="s">
        <v>44</v>
      </c>
      <c r="H1759" t="s">
        <v>606</v>
      </c>
      <c r="I1759" t="s">
        <v>2611</v>
      </c>
      <c r="J1759" t="s">
        <v>2136</v>
      </c>
      <c r="K1759" s="7">
        <v>17</v>
      </c>
      <c r="L1759">
        <v>2127</v>
      </c>
      <c r="M1759" t="s">
        <v>4342</v>
      </c>
      <c r="N1759">
        <f>COUNTIFS(Bike_Data[Product Name],Bike_Data[[#This Row],[Product Name]])</f>
        <v>26</v>
      </c>
      <c r="O1759">
        <f>_xlfn.RANK.EQ(Bike_Data[[#This Row],[Product Name Count]],Bike_Data[Product Name Count])</f>
        <v>2762</v>
      </c>
      <c r="P17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59" t="s">
        <v>87</v>
      </c>
      <c r="R1759" t="s">
        <v>1857</v>
      </c>
      <c r="S1759">
        <v>1</v>
      </c>
      <c r="T1759">
        <v>209.99</v>
      </c>
      <c r="U1759">
        <v>7.0000000000000007E-2</v>
      </c>
      <c r="V1759" t="s">
        <v>47</v>
      </c>
      <c r="W1759">
        <v>22</v>
      </c>
      <c r="X1759" t="s">
        <v>44</v>
      </c>
      <c r="Y1759" t="s">
        <v>48</v>
      </c>
      <c r="Z1759" t="s">
        <v>49</v>
      </c>
      <c r="AA1759" t="s">
        <v>50</v>
      </c>
    </row>
    <row r="1760" spans="1:27" x14ac:dyDescent="0.25">
      <c r="A1760">
        <v>902</v>
      </c>
      <c r="B1760" t="s">
        <v>2593</v>
      </c>
      <c r="C1760" t="s">
        <v>2599</v>
      </c>
      <c r="D1760">
        <v>4</v>
      </c>
      <c r="E1760" t="s">
        <v>23</v>
      </c>
      <c r="F1760" t="s">
        <v>2610</v>
      </c>
      <c r="G1760" t="s">
        <v>44</v>
      </c>
      <c r="H1760" t="s">
        <v>606</v>
      </c>
      <c r="I1760" t="s">
        <v>2611</v>
      </c>
      <c r="J1760" t="s">
        <v>2015</v>
      </c>
      <c r="K1760" s="7">
        <v>12</v>
      </c>
      <c r="L1760">
        <v>2616</v>
      </c>
      <c r="M1760" t="s">
        <v>4343</v>
      </c>
      <c r="N1760">
        <f>COUNTIFS(Bike_Data[Product Name],Bike_Data[[#This Row],[Product Name]])</f>
        <v>18</v>
      </c>
      <c r="O1760">
        <f>_xlfn.RANK.EQ(Bike_Data[[#This Row],[Product Name Count]],Bike_Data[Product Name Count])</f>
        <v>3778</v>
      </c>
      <c r="P17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760" t="s">
        <v>39</v>
      </c>
      <c r="R1760" t="s">
        <v>1857</v>
      </c>
      <c r="S1760">
        <v>2</v>
      </c>
      <c r="T1760">
        <v>549.99</v>
      </c>
      <c r="U1760">
        <v>7.0000000000000007E-2</v>
      </c>
      <c r="V1760" t="s">
        <v>47</v>
      </c>
      <c r="W1760">
        <v>18</v>
      </c>
      <c r="X1760" t="s">
        <v>44</v>
      </c>
      <c r="Y1760" t="s">
        <v>48</v>
      </c>
      <c r="Z1760" t="s">
        <v>49</v>
      </c>
      <c r="AA1760" t="s">
        <v>50</v>
      </c>
    </row>
    <row r="1761" spans="1:27" x14ac:dyDescent="0.25">
      <c r="A1761">
        <v>903</v>
      </c>
      <c r="B1761" t="s">
        <v>2599</v>
      </c>
      <c r="C1761" t="s">
        <v>2606</v>
      </c>
      <c r="D1761">
        <v>4</v>
      </c>
      <c r="E1761" t="s">
        <v>23</v>
      </c>
      <c r="F1761" t="s">
        <v>2612</v>
      </c>
      <c r="G1761" t="s">
        <v>44</v>
      </c>
      <c r="H1761" t="s">
        <v>402</v>
      </c>
      <c r="I1761" t="s">
        <v>2613</v>
      </c>
      <c r="J1761" t="s">
        <v>1995</v>
      </c>
      <c r="K1761" s="7">
        <v>21</v>
      </c>
      <c r="L1761">
        <v>1763</v>
      </c>
      <c r="M1761" t="s">
        <v>4342</v>
      </c>
      <c r="N1761">
        <f>COUNTIFS(Bike_Data[Product Name],Bike_Data[[#This Row],[Product Name]])</f>
        <v>28</v>
      </c>
      <c r="O1761">
        <f>_xlfn.RANK.EQ(Bike_Data[[#This Row],[Product Name Count]],Bike_Data[Product Name Count])</f>
        <v>2595</v>
      </c>
      <c r="P17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61" t="s">
        <v>1867</v>
      </c>
      <c r="R1761" t="s">
        <v>40</v>
      </c>
      <c r="S1761">
        <v>2</v>
      </c>
      <c r="T1761">
        <v>1499.99</v>
      </c>
      <c r="U1761">
        <v>0.05</v>
      </c>
      <c r="V1761" t="s">
        <v>47</v>
      </c>
      <c r="W1761">
        <v>20</v>
      </c>
      <c r="X1761" t="s">
        <v>44</v>
      </c>
      <c r="Y1761" t="s">
        <v>48</v>
      </c>
      <c r="Z1761" t="s">
        <v>49</v>
      </c>
      <c r="AA1761" t="s">
        <v>55</v>
      </c>
    </row>
    <row r="1762" spans="1:27" x14ac:dyDescent="0.25">
      <c r="A1762">
        <v>903</v>
      </c>
      <c r="B1762" t="s">
        <v>2599</v>
      </c>
      <c r="C1762" t="s">
        <v>2606</v>
      </c>
      <c r="D1762">
        <v>4</v>
      </c>
      <c r="E1762" t="s">
        <v>23</v>
      </c>
      <c r="F1762" t="s">
        <v>2612</v>
      </c>
      <c r="G1762" t="s">
        <v>44</v>
      </c>
      <c r="H1762" t="s">
        <v>402</v>
      </c>
      <c r="I1762" t="s">
        <v>2613</v>
      </c>
      <c r="J1762" t="s">
        <v>2075</v>
      </c>
      <c r="K1762" s="7">
        <v>8</v>
      </c>
      <c r="L1762">
        <v>2807</v>
      </c>
      <c r="M1762" t="s">
        <v>4343</v>
      </c>
      <c r="N1762">
        <f>COUNTIFS(Bike_Data[Product Name],Bike_Data[[#This Row],[Product Name]])</f>
        <v>13</v>
      </c>
      <c r="O1762">
        <f>_xlfn.RANK.EQ(Bike_Data[[#This Row],[Product Name Count]],Bike_Data[Product Name Count])</f>
        <v>4106</v>
      </c>
      <c r="P17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762" t="s">
        <v>39</v>
      </c>
      <c r="R1762" t="s">
        <v>30</v>
      </c>
      <c r="S1762">
        <v>2</v>
      </c>
      <c r="T1762">
        <v>1632.99</v>
      </c>
      <c r="U1762">
        <v>7.0000000000000007E-2</v>
      </c>
      <c r="V1762" t="s">
        <v>47</v>
      </c>
      <c r="W1762">
        <v>10</v>
      </c>
      <c r="X1762" t="s">
        <v>44</v>
      </c>
      <c r="Y1762" t="s">
        <v>48</v>
      </c>
      <c r="Z1762" t="s">
        <v>49</v>
      </c>
      <c r="AA1762" t="s">
        <v>55</v>
      </c>
    </row>
    <row r="1763" spans="1:27" x14ac:dyDescent="0.25">
      <c r="A1763">
        <v>905</v>
      </c>
      <c r="B1763" t="s">
        <v>2614</v>
      </c>
      <c r="C1763" t="s">
        <v>2606</v>
      </c>
      <c r="D1763">
        <v>4</v>
      </c>
      <c r="E1763" t="s">
        <v>23</v>
      </c>
      <c r="F1763" t="s">
        <v>2617</v>
      </c>
      <c r="G1763" t="s">
        <v>44</v>
      </c>
      <c r="H1763" t="s">
        <v>731</v>
      </c>
      <c r="I1763" t="s">
        <v>2618</v>
      </c>
      <c r="J1763" t="s">
        <v>35</v>
      </c>
      <c r="K1763" s="7">
        <v>56</v>
      </c>
      <c r="L1763">
        <v>1373</v>
      </c>
      <c r="M1763" t="s">
        <v>4341</v>
      </c>
      <c r="N1763">
        <f>COUNTIFS(Bike_Data[Product Name],Bike_Data[[#This Row],[Product Name]])</f>
        <v>84</v>
      </c>
      <c r="O1763">
        <f>_xlfn.RANK.EQ(Bike_Data[[#This Row],[Product Name Count]],Bike_Data[Product Name Count])</f>
        <v>2086</v>
      </c>
      <c r="P17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763" t="s">
        <v>36</v>
      </c>
      <c r="R1763" t="s">
        <v>37</v>
      </c>
      <c r="S1763">
        <v>1</v>
      </c>
      <c r="T1763">
        <v>599.99</v>
      </c>
      <c r="U1763">
        <v>0.2</v>
      </c>
      <c r="V1763" t="s">
        <v>47</v>
      </c>
      <c r="W1763">
        <v>20</v>
      </c>
      <c r="X1763" t="s">
        <v>44</v>
      </c>
      <c r="Y1763" t="s">
        <v>48</v>
      </c>
      <c r="Z1763" t="s">
        <v>49</v>
      </c>
      <c r="AA1763" t="s">
        <v>50</v>
      </c>
    </row>
    <row r="1764" spans="1:27" x14ac:dyDescent="0.25">
      <c r="A1764">
        <v>905</v>
      </c>
      <c r="B1764" t="s">
        <v>2614</v>
      </c>
      <c r="C1764" t="s">
        <v>2606</v>
      </c>
      <c r="D1764">
        <v>4</v>
      </c>
      <c r="E1764" t="s">
        <v>23</v>
      </c>
      <c r="F1764" t="s">
        <v>2617</v>
      </c>
      <c r="G1764" t="s">
        <v>44</v>
      </c>
      <c r="H1764" t="s">
        <v>731</v>
      </c>
      <c r="I1764" t="s">
        <v>2618</v>
      </c>
      <c r="J1764" t="s">
        <v>1887</v>
      </c>
      <c r="K1764" s="7">
        <v>18</v>
      </c>
      <c r="L1764">
        <v>2019</v>
      </c>
      <c r="M1764" t="s">
        <v>4342</v>
      </c>
      <c r="N1764">
        <f>COUNTIFS(Bike_Data[Product Name],Bike_Data[[#This Row],[Product Name]])</f>
        <v>25</v>
      </c>
      <c r="O1764">
        <f>_xlfn.RANK.EQ(Bike_Data[[#This Row],[Product Name Count]],Bike_Data[Product Name Count])</f>
        <v>2944</v>
      </c>
      <c r="P17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64" t="s">
        <v>29</v>
      </c>
      <c r="R1764" t="s">
        <v>40</v>
      </c>
      <c r="S1764">
        <v>2</v>
      </c>
      <c r="T1764">
        <v>3499.99</v>
      </c>
      <c r="U1764">
        <v>0.05</v>
      </c>
      <c r="V1764" t="s">
        <v>47</v>
      </c>
      <c r="W1764">
        <v>4</v>
      </c>
      <c r="X1764" t="s">
        <v>44</v>
      </c>
      <c r="Y1764" t="s">
        <v>48</v>
      </c>
      <c r="Z1764" t="s">
        <v>49</v>
      </c>
      <c r="AA1764" t="s">
        <v>50</v>
      </c>
    </row>
    <row r="1765" spans="1:27" x14ac:dyDescent="0.25">
      <c r="A1765">
        <v>905</v>
      </c>
      <c r="B1765" t="s">
        <v>2614</v>
      </c>
      <c r="C1765" t="s">
        <v>2606</v>
      </c>
      <c r="D1765">
        <v>4</v>
      </c>
      <c r="E1765" t="s">
        <v>23</v>
      </c>
      <c r="F1765" t="s">
        <v>2617</v>
      </c>
      <c r="G1765" t="s">
        <v>44</v>
      </c>
      <c r="H1765" t="s">
        <v>731</v>
      </c>
      <c r="I1765" t="s">
        <v>2618</v>
      </c>
      <c r="J1765" t="s">
        <v>1898</v>
      </c>
      <c r="K1765" s="7">
        <v>19</v>
      </c>
      <c r="L1765">
        <v>1886</v>
      </c>
      <c r="M1765" t="s">
        <v>4342</v>
      </c>
      <c r="N1765">
        <f>COUNTIFS(Bike_Data[Product Name],Bike_Data[[#This Row],[Product Name]])</f>
        <v>24</v>
      </c>
      <c r="O1765">
        <f>_xlfn.RANK.EQ(Bike_Data[[#This Row],[Product Name Count]],Bike_Data[Product Name Count])</f>
        <v>3069</v>
      </c>
      <c r="P17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65" t="s">
        <v>39</v>
      </c>
      <c r="R1765" t="s">
        <v>40</v>
      </c>
      <c r="S1765">
        <v>2</v>
      </c>
      <c r="T1765">
        <v>2299.9899999999998</v>
      </c>
      <c r="U1765">
        <v>0.2</v>
      </c>
      <c r="V1765" t="s">
        <v>47</v>
      </c>
      <c r="W1765">
        <v>16</v>
      </c>
      <c r="X1765" t="s">
        <v>44</v>
      </c>
      <c r="Y1765" t="s">
        <v>48</v>
      </c>
      <c r="Z1765" t="s">
        <v>49</v>
      </c>
      <c r="AA1765" t="s">
        <v>50</v>
      </c>
    </row>
    <row r="1766" spans="1:27" x14ac:dyDescent="0.25">
      <c r="A1766">
        <v>905</v>
      </c>
      <c r="B1766" t="s">
        <v>2614</v>
      </c>
      <c r="C1766" t="s">
        <v>2606</v>
      </c>
      <c r="D1766">
        <v>4</v>
      </c>
      <c r="E1766" t="s">
        <v>23</v>
      </c>
      <c r="F1766" t="s">
        <v>2617</v>
      </c>
      <c r="G1766" t="s">
        <v>44</v>
      </c>
      <c r="H1766" t="s">
        <v>731</v>
      </c>
      <c r="I1766" t="s">
        <v>2618</v>
      </c>
      <c r="J1766" t="s">
        <v>1924</v>
      </c>
      <c r="K1766" s="7">
        <v>9</v>
      </c>
      <c r="L1766">
        <v>2780</v>
      </c>
      <c r="M1766" t="s">
        <v>4343</v>
      </c>
      <c r="N1766">
        <f>COUNTIFS(Bike_Data[Product Name],Bike_Data[[#This Row],[Product Name]])</f>
        <v>16</v>
      </c>
      <c r="O1766">
        <f>_xlfn.RANK.EQ(Bike_Data[[#This Row],[Product Name Count]],Bike_Data[Product Name Count])</f>
        <v>3937</v>
      </c>
      <c r="P17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766" t="s">
        <v>36</v>
      </c>
      <c r="R1766" t="s">
        <v>1861</v>
      </c>
      <c r="S1766">
        <v>1</v>
      </c>
      <c r="T1766">
        <v>250.99</v>
      </c>
      <c r="U1766">
        <v>0.1</v>
      </c>
      <c r="V1766" t="s">
        <v>47</v>
      </c>
      <c r="W1766">
        <v>8</v>
      </c>
      <c r="X1766" t="s">
        <v>44</v>
      </c>
      <c r="Y1766" t="s">
        <v>48</v>
      </c>
      <c r="Z1766" t="s">
        <v>49</v>
      </c>
      <c r="AA1766" t="s">
        <v>50</v>
      </c>
    </row>
    <row r="1767" spans="1:27" x14ac:dyDescent="0.25">
      <c r="A1767">
        <v>906</v>
      </c>
      <c r="B1767" t="s">
        <v>2614</v>
      </c>
      <c r="C1767" t="s">
        <v>2619</v>
      </c>
      <c r="D1767">
        <v>4</v>
      </c>
      <c r="E1767" t="s">
        <v>23</v>
      </c>
      <c r="F1767" t="s">
        <v>2620</v>
      </c>
      <c r="G1767" t="s">
        <v>44</v>
      </c>
      <c r="H1767" t="s">
        <v>525</v>
      </c>
      <c r="I1767" t="s">
        <v>2621</v>
      </c>
      <c r="J1767" t="s">
        <v>86</v>
      </c>
      <c r="K1767" s="7">
        <v>123</v>
      </c>
      <c r="L1767">
        <v>406</v>
      </c>
      <c r="M1767" t="s">
        <v>4340</v>
      </c>
      <c r="N1767">
        <f>COUNTIFS(Bike_Data[Product Name],Bike_Data[[#This Row],[Product Name]])</f>
        <v>180</v>
      </c>
      <c r="O1767">
        <f>_xlfn.RANK.EQ(Bike_Data[[#This Row],[Product Name Count]],Bike_Data[Product Name Count])</f>
        <v>572</v>
      </c>
      <c r="P17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767" t="s">
        <v>87</v>
      </c>
      <c r="R1767" t="s">
        <v>37</v>
      </c>
      <c r="S1767">
        <v>2</v>
      </c>
      <c r="T1767">
        <v>269.99</v>
      </c>
      <c r="U1767">
        <v>0.2</v>
      </c>
      <c r="V1767" t="s">
        <v>47</v>
      </c>
      <c r="W1767">
        <v>0</v>
      </c>
      <c r="X1767" t="s">
        <v>44</v>
      </c>
      <c r="Y1767" t="s">
        <v>48</v>
      </c>
      <c r="Z1767" t="s">
        <v>49</v>
      </c>
      <c r="AA1767" t="s">
        <v>55</v>
      </c>
    </row>
    <row r="1768" spans="1:27" x14ac:dyDescent="0.25">
      <c r="A1768">
        <v>906</v>
      </c>
      <c r="B1768" t="s">
        <v>2614</v>
      </c>
      <c r="C1768" t="s">
        <v>2619</v>
      </c>
      <c r="D1768">
        <v>4</v>
      </c>
      <c r="E1768" t="s">
        <v>23</v>
      </c>
      <c r="F1768" t="s">
        <v>2620</v>
      </c>
      <c r="G1768" t="s">
        <v>44</v>
      </c>
      <c r="H1768" t="s">
        <v>525</v>
      </c>
      <c r="I1768" t="s">
        <v>2621</v>
      </c>
      <c r="J1768" t="s">
        <v>118</v>
      </c>
      <c r="K1768" s="7">
        <v>70</v>
      </c>
      <c r="L1768">
        <v>602</v>
      </c>
      <c r="M1768" t="s">
        <v>4340</v>
      </c>
      <c r="N1768">
        <f>COUNTIFS(Bike_Data[Product Name],Bike_Data[[#This Row],[Product Name]])</f>
        <v>100</v>
      </c>
      <c r="O1768">
        <f>_xlfn.RANK.EQ(Bike_Data[[#This Row],[Product Name Count]],Bike_Data[Product Name Count])</f>
        <v>1064</v>
      </c>
      <c r="P17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768" t="s">
        <v>87</v>
      </c>
      <c r="R1768" t="s">
        <v>37</v>
      </c>
      <c r="S1768">
        <v>2</v>
      </c>
      <c r="T1768">
        <v>299.99</v>
      </c>
      <c r="U1768">
        <v>0.2</v>
      </c>
      <c r="V1768" t="s">
        <v>47</v>
      </c>
      <c r="W1768">
        <v>12</v>
      </c>
      <c r="X1768" t="s">
        <v>44</v>
      </c>
      <c r="Y1768" t="s">
        <v>48</v>
      </c>
      <c r="Z1768" t="s">
        <v>49</v>
      </c>
      <c r="AA1768" t="s">
        <v>55</v>
      </c>
    </row>
    <row r="1769" spans="1:27" x14ac:dyDescent="0.25">
      <c r="A1769">
        <v>906</v>
      </c>
      <c r="B1769" t="s">
        <v>2614</v>
      </c>
      <c r="C1769" t="s">
        <v>2619</v>
      </c>
      <c r="D1769">
        <v>4</v>
      </c>
      <c r="E1769" t="s">
        <v>23</v>
      </c>
      <c r="F1769" t="s">
        <v>2620</v>
      </c>
      <c r="G1769" t="s">
        <v>44</v>
      </c>
      <c r="H1769" t="s">
        <v>525</v>
      </c>
      <c r="I1769" t="s">
        <v>2621</v>
      </c>
      <c r="J1769" t="s">
        <v>1886</v>
      </c>
      <c r="K1769" s="7">
        <v>25</v>
      </c>
      <c r="L1769">
        <v>1648</v>
      </c>
      <c r="M1769" t="s">
        <v>4342</v>
      </c>
      <c r="N1769">
        <f>COUNTIFS(Bike_Data[Product Name],Bike_Data[[#This Row],[Product Name]])</f>
        <v>45</v>
      </c>
      <c r="O1769">
        <f>_xlfn.RANK.EQ(Bike_Data[[#This Row],[Product Name Count]],Bike_Data[Product Name Count])</f>
        <v>2420</v>
      </c>
      <c r="P17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69" t="s">
        <v>70</v>
      </c>
      <c r="R1769" t="s">
        <v>37</v>
      </c>
      <c r="S1769">
        <v>2</v>
      </c>
      <c r="T1769">
        <v>489.99</v>
      </c>
      <c r="U1769">
        <v>0.1</v>
      </c>
      <c r="V1769" t="s">
        <v>47</v>
      </c>
      <c r="W1769">
        <v>12</v>
      </c>
      <c r="X1769" t="s">
        <v>44</v>
      </c>
      <c r="Y1769" t="s">
        <v>48</v>
      </c>
      <c r="Z1769" t="s">
        <v>49</v>
      </c>
      <c r="AA1769" t="s">
        <v>55</v>
      </c>
    </row>
    <row r="1770" spans="1:27" x14ac:dyDescent="0.25">
      <c r="A1770">
        <v>906</v>
      </c>
      <c r="B1770" t="s">
        <v>2614</v>
      </c>
      <c r="C1770" t="s">
        <v>2619</v>
      </c>
      <c r="D1770">
        <v>4</v>
      </c>
      <c r="E1770" t="s">
        <v>23</v>
      </c>
      <c r="F1770" t="s">
        <v>2620</v>
      </c>
      <c r="G1770" t="s">
        <v>44</v>
      </c>
      <c r="H1770" t="s">
        <v>525</v>
      </c>
      <c r="I1770" t="s">
        <v>2621</v>
      </c>
      <c r="J1770" t="s">
        <v>2002</v>
      </c>
      <c r="K1770" s="7">
        <v>18</v>
      </c>
      <c r="L1770">
        <v>2019</v>
      </c>
      <c r="M1770" t="s">
        <v>4342</v>
      </c>
      <c r="N1770">
        <f>COUNTIFS(Bike_Data[Product Name],Bike_Data[[#This Row],[Product Name]])</f>
        <v>26</v>
      </c>
      <c r="O1770">
        <f>_xlfn.RANK.EQ(Bike_Data[[#This Row],[Product Name Count]],Bike_Data[Product Name Count])</f>
        <v>2762</v>
      </c>
      <c r="P17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70" t="s">
        <v>39</v>
      </c>
      <c r="R1770" t="s">
        <v>30</v>
      </c>
      <c r="S1770">
        <v>2</v>
      </c>
      <c r="T1770">
        <v>2499.9899999999998</v>
      </c>
      <c r="U1770">
        <v>7.0000000000000007E-2</v>
      </c>
      <c r="V1770" t="s">
        <v>47</v>
      </c>
      <c r="W1770">
        <v>25</v>
      </c>
      <c r="X1770" t="s">
        <v>44</v>
      </c>
      <c r="Y1770" t="s">
        <v>48</v>
      </c>
      <c r="Z1770" t="s">
        <v>49</v>
      </c>
      <c r="AA1770" t="s">
        <v>55</v>
      </c>
    </row>
    <row r="1771" spans="1:27" x14ac:dyDescent="0.25">
      <c r="A1771">
        <v>906</v>
      </c>
      <c r="B1771" t="s">
        <v>2614</v>
      </c>
      <c r="C1771" t="s">
        <v>2619</v>
      </c>
      <c r="D1771">
        <v>4</v>
      </c>
      <c r="E1771" t="s">
        <v>23</v>
      </c>
      <c r="F1771" t="s">
        <v>2620</v>
      </c>
      <c r="G1771" t="s">
        <v>44</v>
      </c>
      <c r="H1771" t="s">
        <v>525</v>
      </c>
      <c r="I1771" t="s">
        <v>2621</v>
      </c>
      <c r="J1771" t="s">
        <v>2466</v>
      </c>
      <c r="K1771" s="7">
        <v>14</v>
      </c>
      <c r="L1771">
        <v>2426</v>
      </c>
      <c r="M1771" t="s">
        <v>4343</v>
      </c>
      <c r="N1771">
        <f>COUNTIFS(Bike_Data[Product Name],Bike_Data[[#This Row],[Product Name]])</f>
        <v>19</v>
      </c>
      <c r="O1771">
        <f>_xlfn.RANK.EQ(Bike_Data[[#This Row],[Product Name Count]],Bike_Data[Product Name Count])</f>
        <v>3683</v>
      </c>
      <c r="P17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771" t="s">
        <v>39</v>
      </c>
      <c r="R1771" t="s">
        <v>1857</v>
      </c>
      <c r="S1771">
        <v>1</v>
      </c>
      <c r="T1771">
        <v>1409.99</v>
      </c>
      <c r="U1771">
        <v>0.05</v>
      </c>
      <c r="V1771" t="s">
        <v>47</v>
      </c>
      <c r="W1771">
        <v>18</v>
      </c>
      <c r="X1771" t="s">
        <v>44</v>
      </c>
      <c r="Y1771" t="s">
        <v>48</v>
      </c>
      <c r="Z1771" t="s">
        <v>49</v>
      </c>
      <c r="AA1771" t="s">
        <v>55</v>
      </c>
    </row>
    <row r="1772" spans="1:27" x14ac:dyDescent="0.25">
      <c r="A1772">
        <v>908</v>
      </c>
      <c r="B1772" t="s">
        <v>2625</v>
      </c>
      <c r="C1772" t="s">
        <v>2622</v>
      </c>
      <c r="D1772">
        <v>4</v>
      </c>
      <c r="E1772" t="s">
        <v>23</v>
      </c>
      <c r="F1772" t="s">
        <v>2626</v>
      </c>
      <c r="G1772" t="s">
        <v>44</v>
      </c>
      <c r="H1772" t="s">
        <v>402</v>
      </c>
      <c r="I1772" t="s">
        <v>2627</v>
      </c>
      <c r="J1772" t="s">
        <v>1886</v>
      </c>
      <c r="K1772" s="7">
        <v>25</v>
      </c>
      <c r="L1772">
        <v>1648</v>
      </c>
      <c r="M1772" t="s">
        <v>4342</v>
      </c>
      <c r="N1772">
        <f>COUNTIFS(Bike_Data[Product Name],Bike_Data[[#This Row],[Product Name]])</f>
        <v>45</v>
      </c>
      <c r="O1772">
        <f>_xlfn.RANK.EQ(Bike_Data[[#This Row],[Product Name Count]],Bike_Data[Product Name Count])</f>
        <v>2420</v>
      </c>
      <c r="P17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72" t="s">
        <v>70</v>
      </c>
      <c r="R1772" t="s">
        <v>37</v>
      </c>
      <c r="S1772">
        <v>2</v>
      </c>
      <c r="T1772">
        <v>489.99</v>
      </c>
      <c r="U1772">
        <v>0.1</v>
      </c>
      <c r="V1772" t="s">
        <v>47</v>
      </c>
      <c r="W1772">
        <v>12</v>
      </c>
      <c r="X1772" t="s">
        <v>44</v>
      </c>
      <c r="Y1772" t="s">
        <v>48</v>
      </c>
      <c r="Z1772" t="s">
        <v>49</v>
      </c>
      <c r="AA1772" t="s">
        <v>55</v>
      </c>
    </row>
    <row r="1773" spans="1:27" x14ac:dyDescent="0.25">
      <c r="A1773">
        <v>908</v>
      </c>
      <c r="B1773" t="s">
        <v>2625</v>
      </c>
      <c r="C1773" t="s">
        <v>2622</v>
      </c>
      <c r="D1773">
        <v>4</v>
      </c>
      <c r="E1773" t="s">
        <v>23</v>
      </c>
      <c r="F1773" t="s">
        <v>2626</v>
      </c>
      <c r="G1773" t="s">
        <v>44</v>
      </c>
      <c r="H1773" t="s">
        <v>402</v>
      </c>
      <c r="I1773" t="s">
        <v>2627</v>
      </c>
      <c r="J1773" t="s">
        <v>1973</v>
      </c>
      <c r="K1773" s="7">
        <v>16</v>
      </c>
      <c r="L1773">
        <v>2161</v>
      </c>
      <c r="M1773" t="s">
        <v>4342</v>
      </c>
      <c r="N1773">
        <f>COUNTIFS(Bike_Data[Product Name],Bike_Data[[#This Row],[Product Name]])</f>
        <v>24</v>
      </c>
      <c r="O1773">
        <f>_xlfn.RANK.EQ(Bike_Data[[#This Row],[Product Name Count]],Bike_Data[Product Name Count])</f>
        <v>3069</v>
      </c>
      <c r="P17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73" t="s">
        <v>39</v>
      </c>
      <c r="R1773" t="s">
        <v>1857</v>
      </c>
      <c r="S1773">
        <v>1</v>
      </c>
      <c r="T1773">
        <v>1469.99</v>
      </c>
      <c r="U1773">
        <v>0.2</v>
      </c>
      <c r="V1773" t="s">
        <v>47</v>
      </c>
      <c r="W1773">
        <v>6</v>
      </c>
      <c r="X1773" t="s">
        <v>44</v>
      </c>
      <c r="Y1773" t="s">
        <v>48</v>
      </c>
      <c r="Z1773" t="s">
        <v>49</v>
      </c>
      <c r="AA1773" t="s">
        <v>55</v>
      </c>
    </row>
    <row r="1774" spans="1:27" x14ac:dyDescent="0.25">
      <c r="A1774">
        <v>908</v>
      </c>
      <c r="B1774" t="s">
        <v>2625</v>
      </c>
      <c r="C1774" t="s">
        <v>2622</v>
      </c>
      <c r="D1774">
        <v>4</v>
      </c>
      <c r="E1774" t="s">
        <v>23</v>
      </c>
      <c r="F1774" t="s">
        <v>2626</v>
      </c>
      <c r="G1774" t="s">
        <v>44</v>
      </c>
      <c r="H1774" t="s">
        <v>402</v>
      </c>
      <c r="I1774" t="s">
        <v>2627</v>
      </c>
      <c r="J1774" t="s">
        <v>1920</v>
      </c>
      <c r="K1774" s="7">
        <v>14</v>
      </c>
      <c r="L1774">
        <v>2426</v>
      </c>
      <c r="M1774" t="s">
        <v>4343</v>
      </c>
      <c r="N1774">
        <f>COUNTIFS(Bike_Data[Product Name],Bike_Data[[#This Row],[Product Name]])</f>
        <v>19</v>
      </c>
      <c r="O1774">
        <f>_xlfn.RANK.EQ(Bike_Data[[#This Row],[Product Name Count]],Bike_Data[Product Name Count])</f>
        <v>3683</v>
      </c>
      <c r="P17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774" t="s">
        <v>87</v>
      </c>
      <c r="R1774" t="s">
        <v>1857</v>
      </c>
      <c r="S1774">
        <v>1</v>
      </c>
      <c r="T1774">
        <v>249.99</v>
      </c>
      <c r="U1774">
        <v>0.1</v>
      </c>
      <c r="V1774" t="s">
        <v>47</v>
      </c>
      <c r="W1774">
        <v>2</v>
      </c>
      <c r="X1774" t="s">
        <v>44</v>
      </c>
      <c r="Y1774" t="s">
        <v>48</v>
      </c>
      <c r="Z1774" t="s">
        <v>49</v>
      </c>
      <c r="AA1774" t="s">
        <v>55</v>
      </c>
    </row>
    <row r="1775" spans="1:27" x14ac:dyDescent="0.25">
      <c r="A1775">
        <v>910</v>
      </c>
      <c r="B1775" t="s">
        <v>2619</v>
      </c>
      <c r="C1775" t="s">
        <v>2628</v>
      </c>
      <c r="D1775">
        <v>4</v>
      </c>
      <c r="E1775" t="s">
        <v>23</v>
      </c>
      <c r="F1775" t="s">
        <v>2631</v>
      </c>
      <c r="G1775" t="s">
        <v>44</v>
      </c>
      <c r="H1775" t="s">
        <v>173</v>
      </c>
      <c r="I1775" t="s">
        <v>2632</v>
      </c>
      <c r="J1775" t="s">
        <v>118</v>
      </c>
      <c r="K1775" s="7">
        <v>70</v>
      </c>
      <c r="L1775">
        <v>602</v>
      </c>
      <c r="M1775" t="s">
        <v>4340</v>
      </c>
      <c r="N1775">
        <f>COUNTIFS(Bike_Data[Product Name],Bike_Data[[#This Row],[Product Name]])</f>
        <v>100</v>
      </c>
      <c r="O1775">
        <f>_xlfn.RANK.EQ(Bike_Data[[#This Row],[Product Name Count]],Bike_Data[Product Name Count])</f>
        <v>1064</v>
      </c>
      <c r="P17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775" t="s">
        <v>87</v>
      </c>
      <c r="R1775" t="s">
        <v>37</v>
      </c>
      <c r="S1775">
        <v>1</v>
      </c>
      <c r="T1775">
        <v>299.99</v>
      </c>
      <c r="U1775">
        <v>0.1</v>
      </c>
      <c r="V1775" t="s">
        <v>47</v>
      </c>
      <c r="W1775">
        <v>12</v>
      </c>
      <c r="X1775" t="s">
        <v>44</v>
      </c>
      <c r="Y1775" t="s">
        <v>48</v>
      </c>
      <c r="Z1775" t="s">
        <v>49</v>
      </c>
      <c r="AA1775" t="s">
        <v>55</v>
      </c>
    </row>
    <row r="1776" spans="1:27" x14ac:dyDescent="0.25">
      <c r="A1776">
        <v>911</v>
      </c>
      <c r="B1776" t="s">
        <v>2619</v>
      </c>
      <c r="C1776" t="s">
        <v>2633</v>
      </c>
      <c r="D1776">
        <v>4</v>
      </c>
      <c r="E1776" t="s">
        <v>23</v>
      </c>
      <c r="F1776" t="s">
        <v>2634</v>
      </c>
      <c r="G1776" t="s">
        <v>44</v>
      </c>
      <c r="H1776" t="s">
        <v>968</v>
      </c>
      <c r="I1776" t="s">
        <v>2635</v>
      </c>
      <c r="J1776" t="s">
        <v>1860</v>
      </c>
      <c r="K1776" s="7">
        <v>33</v>
      </c>
      <c r="L1776">
        <v>1585</v>
      </c>
      <c r="M1776" t="s">
        <v>4342</v>
      </c>
      <c r="N1776">
        <f>COUNTIFS(Bike_Data[Product Name],Bike_Data[[#This Row],[Product Name]])</f>
        <v>46</v>
      </c>
      <c r="O1776">
        <f>_xlfn.RANK.EQ(Bike_Data[[#This Row],[Product Name Count]],Bike_Data[Product Name Count])</f>
        <v>2374</v>
      </c>
      <c r="P17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76" t="s">
        <v>70</v>
      </c>
      <c r="R1776" t="s">
        <v>1861</v>
      </c>
      <c r="S1776">
        <v>1</v>
      </c>
      <c r="T1776">
        <v>449.99</v>
      </c>
      <c r="U1776">
        <v>0.05</v>
      </c>
      <c r="V1776" t="s">
        <v>47</v>
      </c>
      <c r="W1776">
        <v>7</v>
      </c>
      <c r="X1776" t="s">
        <v>44</v>
      </c>
      <c r="Y1776" t="s">
        <v>48</v>
      </c>
      <c r="Z1776" t="s">
        <v>49</v>
      </c>
      <c r="AA1776" t="s">
        <v>50</v>
      </c>
    </row>
    <row r="1777" spans="1:27" x14ac:dyDescent="0.25">
      <c r="A1777">
        <v>911</v>
      </c>
      <c r="B1777" t="s">
        <v>2619</v>
      </c>
      <c r="C1777" t="s">
        <v>2633</v>
      </c>
      <c r="D1777">
        <v>4</v>
      </c>
      <c r="E1777" t="s">
        <v>23</v>
      </c>
      <c r="F1777" t="s">
        <v>2634</v>
      </c>
      <c r="G1777" t="s">
        <v>44</v>
      </c>
      <c r="H1777" t="s">
        <v>968</v>
      </c>
      <c r="I1777" t="s">
        <v>2635</v>
      </c>
      <c r="J1777" t="s">
        <v>2030</v>
      </c>
      <c r="K1777" s="7">
        <v>22</v>
      </c>
      <c r="L1777">
        <v>1719</v>
      </c>
      <c r="M1777" t="s">
        <v>4342</v>
      </c>
      <c r="N1777">
        <f>COUNTIFS(Bike_Data[Product Name],Bike_Data[[#This Row],[Product Name]])</f>
        <v>28</v>
      </c>
      <c r="O1777">
        <f>_xlfn.RANK.EQ(Bike_Data[[#This Row],[Product Name Count]],Bike_Data[Product Name Count])</f>
        <v>2595</v>
      </c>
      <c r="P17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77" t="s">
        <v>87</v>
      </c>
      <c r="R1777" t="s">
        <v>40</v>
      </c>
      <c r="S1777">
        <v>2</v>
      </c>
      <c r="T1777">
        <v>349.99</v>
      </c>
      <c r="U1777">
        <v>0.05</v>
      </c>
      <c r="V1777" t="s">
        <v>47</v>
      </c>
      <c r="W1777">
        <v>0</v>
      </c>
      <c r="X1777" t="s">
        <v>44</v>
      </c>
      <c r="Y1777" t="s">
        <v>48</v>
      </c>
      <c r="Z1777" t="s">
        <v>49</v>
      </c>
      <c r="AA1777" t="s">
        <v>50</v>
      </c>
    </row>
    <row r="1778" spans="1:27" x14ac:dyDescent="0.25">
      <c r="A1778">
        <v>911</v>
      </c>
      <c r="B1778" t="s">
        <v>2619</v>
      </c>
      <c r="C1778" t="s">
        <v>2633</v>
      </c>
      <c r="D1778">
        <v>4</v>
      </c>
      <c r="E1778" t="s">
        <v>23</v>
      </c>
      <c r="F1778" t="s">
        <v>2634</v>
      </c>
      <c r="G1778" t="s">
        <v>44</v>
      </c>
      <c r="H1778" t="s">
        <v>968</v>
      </c>
      <c r="I1778" t="s">
        <v>2635</v>
      </c>
      <c r="J1778" t="s">
        <v>2016</v>
      </c>
      <c r="K1778" s="7">
        <v>19</v>
      </c>
      <c r="L1778">
        <v>1886</v>
      </c>
      <c r="M1778" t="s">
        <v>4342</v>
      </c>
      <c r="N1778">
        <f>COUNTIFS(Bike_Data[Product Name],Bike_Data[[#This Row],[Product Name]])</f>
        <v>24</v>
      </c>
      <c r="O1778">
        <f>_xlfn.RANK.EQ(Bike_Data[[#This Row],[Product Name Count]],Bike_Data[Product Name Count])</f>
        <v>3069</v>
      </c>
      <c r="P17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78" t="s">
        <v>36</v>
      </c>
      <c r="R1778" t="s">
        <v>1861</v>
      </c>
      <c r="S1778">
        <v>2</v>
      </c>
      <c r="T1778">
        <v>250.99</v>
      </c>
      <c r="U1778">
        <v>0.05</v>
      </c>
      <c r="V1778" t="s">
        <v>47</v>
      </c>
      <c r="W1778">
        <v>22</v>
      </c>
      <c r="X1778" t="s">
        <v>44</v>
      </c>
      <c r="Y1778" t="s">
        <v>48</v>
      </c>
      <c r="Z1778" t="s">
        <v>49</v>
      </c>
      <c r="AA1778" t="s">
        <v>50</v>
      </c>
    </row>
    <row r="1779" spans="1:27" x14ac:dyDescent="0.25">
      <c r="A1779">
        <v>911</v>
      </c>
      <c r="B1779" t="s">
        <v>2619</v>
      </c>
      <c r="C1779" t="s">
        <v>2633</v>
      </c>
      <c r="D1779">
        <v>4</v>
      </c>
      <c r="E1779" t="s">
        <v>23</v>
      </c>
      <c r="F1779" t="s">
        <v>2634</v>
      </c>
      <c r="G1779" t="s">
        <v>44</v>
      </c>
      <c r="H1779" t="s">
        <v>968</v>
      </c>
      <c r="I1779" t="s">
        <v>2635</v>
      </c>
      <c r="J1779" t="s">
        <v>1952</v>
      </c>
      <c r="K1779" s="7">
        <v>15</v>
      </c>
      <c r="L1779">
        <v>2321</v>
      </c>
      <c r="M1779" t="s">
        <v>4342</v>
      </c>
      <c r="N1779">
        <f>COUNTIFS(Bike_Data[Product Name],Bike_Data[[#This Row],[Product Name]])</f>
        <v>22</v>
      </c>
      <c r="O1779">
        <f>_xlfn.RANK.EQ(Bike_Data[[#This Row],[Product Name Count]],Bike_Data[Product Name Count])</f>
        <v>3283</v>
      </c>
      <c r="P17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79" t="s">
        <v>1867</v>
      </c>
      <c r="R1779" t="s">
        <v>40</v>
      </c>
      <c r="S1779">
        <v>1</v>
      </c>
      <c r="T1779">
        <v>3499.99</v>
      </c>
      <c r="U1779">
        <v>0.2</v>
      </c>
      <c r="V1779" t="s">
        <v>47</v>
      </c>
      <c r="W1779">
        <v>4</v>
      </c>
      <c r="X1779" t="s">
        <v>44</v>
      </c>
      <c r="Y1779" t="s">
        <v>48</v>
      </c>
      <c r="Z1779" t="s">
        <v>49</v>
      </c>
      <c r="AA1779" t="s">
        <v>50</v>
      </c>
    </row>
    <row r="1780" spans="1:27" x14ac:dyDescent="0.25">
      <c r="A1780">
        <v>913</v>
      </c>
      <c r="B1780" t="s">
        <v>2622</v>
      </c>
      <c r="C1780" t="s">
        <v>2633</v>
      </c>
      <c r="D1780">
        <v>4</v>
      </c>
      <c r="E1780" t="s">
        <v>23</v>
      </c>
      <c r="F1780" t="s">
        <v>2638</v>
      </c>
      <c r="G1780" t="s">
        <v>44</v>
      </c>
      <c r="H1780" t="s">
        <v>399</v>
      </c>
      <c r="I1780" t="s">
        <v>2639</v>
      </c>
      <c r="J1780" t="s">
        <v>78</v>
      </c>
      <c r="K1780" s="7">
        <v>136</v>
      </c>
      <c r="L1780">
        <v>139</v>
      </c>
      <c r="M1780" t="s">
        <v>4340</v>
      </c>
      <c r="N1780">
        <f>COUNTIFS(Bike_Data[Product Name],Bike_Data[[#This Row],[Product Name]])</f>
        <v>193</v>
      </c>
      <c r="O1780">
        <f>_xlfn.RANK.EQ(Bike_Data[[#This Row],[Product Name Count]],Bike_Data[Product Name Count])</f>
        <v>1</v>
      </c>
      <c r="P17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780" t="s">
        <v>70</v>
      </c>
      <c r="R1780" t="s">
        <v>37</v>
      </c>
      <c r="S1780">
        <v>2</v>
      </c>
      <c r="T1780">
        <v>549.99</v>
      </c>
      <c r="U1780">
        <v>0.05</v>
      </c>
      <c r="V1780" t="s">
        <v>47</v>
      </c>
      <c r="W1780">
        <v>16</v>
      </c>
      <c r="X1780" t="s">
        <v>44</v>
      </c>
      <c r="Y1780" t="s">
        <v>48</v>
      </c>
      <c r="Z1780" t="s">
        <v>49</v>
      </c>
      <c r="AA1780" t="s">
        <v>50</v>
      </c>
    </row>
    <row r="1781" spans="1:27" x14ac:dyDescent="0.25">
      <c r="A1781">
        <v>913</v>
      </c>
      <c r="B1781" t="s">
        <v>2622</v>
      </c>
      <c r="C1781" t="s">
        <v>2633</v>
      </c>
      <c r="D1781">
        <v>4</v>
      </c>
      <c r="E1781" t="s">
        <v>23</v>
      </c>
      <c r="F1781" t="s">
        <v>2638</v>
      </c>
      <c r="G1781" t="s">
        <v>44</v>
      </c>
      <c r="H1781" t="s">
        <v>399</v>
      </c>
      <c r="I1781" t="s">
        <v>2639</v>
      </c>
      <c r="J1781" t="s">
        <v>1913</v>
      </c>
      <c r="K1781" s="7">
        <v>11</v>
      </c>
      <c r="L1781">
        <v>2664</v>
      </c>
      <c r="M1781" t="s">
        <v>4343</v>
      </c>
      <c r="N1781">
        <f>COUNTIFS(Bike_Data[Product Name],Bike_Data[[#This Row],[Product Name]])</f>
        <v>18</v>
      </c>
      <c r="O1781">
        <f>_xlfn.RANK.EQ(Bike_Data[[#This Row],[Product Name Count]],Bike_Data[Product Name Count])</f>
        <v>3778</v>
      </c>
      <c r="P17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781" t="s">
        <v>87</v>
      </c>
      <c r="R1781" t="s">
        <v>40</v>
      </c>
      <c r="S1781">
        <v>2</v>
      </c>
      <c r="T1781">
        <v>209.99</v>
      </c>
      <c r="U1781">
        <v>0.1</v>
      </c>
      <c r="V1781" t="s">
        <v>47</v>
      </c>
      <c r="W1781">
        <v>26</v>
      </c>
      <c r="X1781" t="s">
        <v>44</v>
      </c>
      <c r="Y1781" t="s">
        <v>48</v>
      </c>
      <c r="Z1781" t="s">
        <v>49</v>
      </c>
      <c r="AA1781" t="s">
        <v>50</v>
      </c>
    </row>
    <row r="1782" spans="1:27" x14ac:dyDescent="0.25">
      <c r="A1782">
        <v>915</v>
      </c>
      <c r="B1782" t="s">
        <v>2628</v>
      </c>
      <c r="C1782" t="s">
        <v>2643</v>
      </c>
      <c r="D1782">
        <v>4</v>
      </c>
      <c r="E1782" t="s">
        <v>23</v>
      </c>
      <c r="F1782" t="s">
        <v>2644</v>
      </c>
      <c r="G1782" t="s">
        <v>44</v>
      </c>
      <c r="H1782" t="s">
        <v>921</v>
      </c>
      <c r="I1782" t="s">
        <v>2645</v>
      </c>
      <c r="J1782" t="s">
        <v>61</v>
      </c>
      <c r="K1782" s="7">
        <v>49</v>
      </c>
      <c r="L1782">
        <v>1536</v>
      </c>
      <c r="M1782" t="s">
        <v>4341</v>
      </c>
      <c r="N1782">
        <f>COUNTIFS(Bike_Data[Product Name],Bike_Data[[#This Row],[Product Name]])</f>
        <v>77</v>
      </c>
      <c r="O1782">
        <f>_xlfn.RANK.EQ(Bike_Data[[#This Row],[Product Name Count]],Bike_Data[Product Name Count])</f>
        <v>2248</v>
      </c>
      <c r="P17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782" t="s">
        <v>39</v>
      </c>
      <c r="R1782" t="s">
        <v>62</v>
      </c>
      <c r="S1782">
        <v>1</v>
      </c>
      <c r="T1782">
        <v>749.99</v>
      </c>
      <c r="U1782">
        <v>7.0000000000000007E-2</v>
      </c>
      <c r="V1782" t="s">
        <v>47</v>
      </c>
      <c r="W1782">
        <v>16</v>
      </c>
      <c r="X1782" t="s">
        <v>44</v>
      </c>
      <c r="Y1782" t="s">
        <v>48</v>
      </c>
      <c r="Z1782" t="s">
        <v>49</v>
      </c>
      <c r="AA1782" t="s">
        <v>50</v>
      </c>
    </row>
    <row r="1783" spans="1:27" x14ac:dyDescent="0.25">
      <c r="A1783">
        <v>915</v>
      </c>
      <c r="B1783" t="s">
        <v>2628</v>
      </c>
      <c r="C1783" t="s">
        <v>2643</v>
      </c>
      <c r="D1783">
        <v>4</v>
      </c>
      <c r="E1783" t="s">
        <v>23</v>
      </c>
      <c r="F1783" t="s">
        <v>2644</v>
      </c>
      <c r="G1783" t="s">
        <v>44</v>
      </c>
      <c r="H1783" t="s">
        <v>921</v>
      </c>
      <c r="I1783" t="s">
        <v>2645</v>
      </c>
      <c r="J1783" t="s">
        <v>1886</v>
      </c>
      <c r="K1783" s="7">
        <v>25</v>
      </c>
      <c r="L1783">
        <v>1648</v>
      </c>
      <c r="M1783" t="s">
        <v>4342</v>
      </c>
      <c r="N1783">
        <f>COUNTIFS(Bike_Data[Product Name],Bike_Data[[#This Row],[Product Name]])</f>
        <v>45</v>
      </c>
      <c r="O1783">
        <f>_xlfn.RANK.EQ(Bike_Data[[#This Row],[Product Name Count]],Bike_Data[Product Name Count])</f>
        <v>2420</v>
      </c>
      <c r="P17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83" t="s">
        <v>36</v>
      </c>
      <c r="R1783" t="s">
        <v>37</v>
      </c>
      <c r="S1783">
        <v>1</v>
      </c>
      <c r="T1783">
        <v>489.99</v>
      </c>
      <c r="U1783">
        <v>0.05</v>
      </c>
      <c r="V1783" t="s">
        <v>47</v>
      </c>
      <c r="W1783">
        <v>30</v>
      </c>
      <c r="X1783" t="s">
        <v>44</v>
      </c>
      <c r="Y1783" t="s">
        <v>48</v>
      </c>
      <c r="Z1783" t="s">
        <v>49</v>
      </c>
      <c r="AA1783" t="s">
        <v>50</v>
      </c>
    </row>
    <row r="1784" spans="1:27" x14ac:dyDescent="0.25">
      <c r="A1784">
        <v>915</v>
      </c>
      <c r="B1784" t="s">
        <v>2628</v>
      </c>
      <c r="C1784" t="s">
        <v>2643</v>
      </c>
      <c r="D1784">
        <v>4</v>
      </c>
      <c r="E1784" t="s">
        <v>23</v>
      </c>
      <c r="F1784" t="s">
        <v>2644</v>
      </c>
      <c r="G1784" t="s">
        <v>44</v>
      </c>
      <c r="H1784" t="s">
        <v>921</v>
      </c>
      <c r="I1784" t="s">
        <v>2645</v>
      </c>
      <c r="J1784" t="s">
        <v>1995</v>
      </c>
      <c r="K1784" s="7">
        <v>21</v>
      </c>
      <c r="L1784">
        <v>1763</v>
      </c>
      <c r="M1784" t="s">
        <v>4342</v>
      </c>
      <c r="N1784">
        <f>COUNTIFS(Bike_Data[Product Name],Bike_Data[[#This Row],[Product Name]])</f>
        <v>28</v>
      </c>
      <c r="O1784">
        <f>_xlfn.RANK.EQ(Bike_Data[[#This Row],[Product Name Count]],Bike_Data[Product Name Count])</f>
        <v>2595</v>
      </c>
      <c r="P17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84" t="s">
        <v>1867</v>
      </c>
      <c r="R1784" t="s">
        <v>40</v>
      </c>
      <c r="S1784">
        <v>1</v>
      </c>
      <c r="T1784">
        <v>1499.99</v>
      </c>
      <c r="U1784">
        <v>7.0000000000000007E-2</v>
      </c>
      <c r="V1784" t="s">
        <v>47</v>
      </c>
      <c r="W1784">
        <v>20</v>
      </c>
      <c r="X1784" t="s">
        <v>44</v>
      </c>
      <c r="Y1784" t="s">
        <v>48</v>
      </c>
      <c r="Z1784" t="s">
        <v>49</v>
      </c>
      <c r="AA1784" t="s">
        <v>50</v>
      </c>
    </row>
    <row r="1785" spans="1:27" x14ac:dyDescent="0.25">
      <c r="A1785">
        <v>915</v>
      </c>
      <c r="B1785" t="s">
        <v>2628</v>
      </c>
      <c r="C1785" t="s">
        <v>2643</v>
      </c>
      <c r="D1785">
        <v>4</v>
      </c>
      <c r="E1785" t="s">
        <v>23</v>
      </c>
      <c r="F1785" t="s">
        <v>2644</v>
      </c>
      <c r="G1785" t="s">
        <v>44</v>
      </c>
      <c r="H1785" t="s">
        <v>921</v>
      </c>
      <c r="I1785" t="s">
        <v>2645</v>
      </c>
      <c r="J1785" t="s">
        <v>1898</v>
      </c>
      <c r="K1785" s="7">
        <v>19</v>
      </c>
      <c r="L1785">
        <v>1886</v>
      </c>
      <c r="M1785" t="s">
        <v>4342</v>
      </c>
      <c r="N1785">
        <f>COUNTIFS(Bike_Data[Product Name],Bike_Data[[#This Row],[Product Name]])</f>
        <v>24</v>
      </c>
      <c r="O1785">
        <f>_xlfn.RANK.EQ(Bike_Data[[#This Row],[Product Name Count]],Bike_Data[Product Name Count])</f>
        <v>3069</v>
      </c>
      <c r="P17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85" t="s">
        <v>39</v>
      </c>
      <c r="R1785" t="s">
        <v>40</v>
      </c>
      <c r="S1785">
        <v>1</v>
      </c>
      <c r="T1785">
        <v>2299.9899999999998</v>
      </c>
      <c r="U1785">
        <v>0.2</v>
      </c>
      <c r="V1785" t="s">
        <v>47</v>
      </c>
      <c r="W1785">
        <v>16</v>
      </c>
      <c r="X1785" t="s">
        <v>44</v>
      </c>
      <c r="Y1785" t="s">
        <v>48</v>
      </c>
      <c r="Z1785" t="s">
        <v>49</v>
      </c>
      <c r="AA1785" t="s">
        <v>50</v>
      </c>
    </row>
    <row r="1786" spans="1:27" x14ac:dyDescent="0.25">
      <c r="A1786">
        <v>916</v>
      </c>
      <c r="B1786" t="s">
        <v>2628</v>
      </c>
      <c r="C1786" t="s">
        <v>2633</v>
      </c>
      <c r="D1786">
        <v>4</v>
      </c>
      <c r="E1786" t="s">
        <v>23</v>
      </c>
      <c r="F1786" t="s">
        <v>2646</v>
      </c>
      <c r="G1786" t="s">
        <v>44</v>
      </c>
      <c r="H1786" t="s">
        <v>187</v>
      </c>
      <c r="I1786" t="s">
        <v>2647</v>
      </c>
      <c r="J1786" t="s">
        <v>2136</v>
      </c>
      <c r="K1786" s="7">
        <v>17</v>
      </c>
      <c r="L1786">
        <v>2127</v>
      </c>
      <c r="M1786" t="s">
        <v>4342</v>
      </c>
      <c r="N1786">
        <f>COUNTIFS(Bike_Data[Product Name],Bike_Data[[#This Row],[Product Name]])</f>
        <v>26</v>
      </c>
      <c r="O1786">
        <f>_xlfn.RANK.EQ(Bike_Data[[#This Row],[Product Name Count]],Bike_Data[Product Name Count])</f>
        <v>2762</v>
      </c>
      <c r="P17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86" t="s">
        <v>87</v>
      </c>
      <c r="R1786" t="s">
        <v>1857</v>
      </c>
      <c r="S1786">
        <v>1</v>
      </c>
      <c r="T1786">
        <v>209.99</v>
      </c>
      <c r="U1786">
        <v>0.2</v>
      </c>
      <c r="V1786" t="s">
        <v>47</v>
      </c>
      <c r="W1786">
        <v>22</v>
      </c>
      <c r="X1786" t="s">
        <v>44</v>
      </c>
      <c r="Y1786" t="s">
        <v>48</v>
      </c>
      <c r="Z1786" t="s">
        <v>49</v>
      </c>
      <c r="AA1786" t="s">
        <v>50</v>
      </c>
    </row>
    <row r="1787" spans="1:27" x14ac:dyDescent="0.25">
      <c r="A1787">
        <v>919</v>
      </c>
      <c r="B1787" t="s">
        <v>2643</v>
      </c>
      <c r="C1787" t="s">
        <v>2640</v>
      </c>
      <c r="D1787">
        <v>4</v>
      </c>
      <c r="E1787" t="s">
        <v>23</v>
      </c>
      <c r="F1787" t="s">
        <v>2653</v>
      </c>
      <c r="G1787" t="s">
        <v>44</v>
      </c>
      <c r="H1787" t="s">
        <v>317</v>
      </c>
      <c r="I1787" t="s">
        <v>2654</v>
      </c>
      <c r="J1787" t="s">
        <v>92</v>
      </c>
      <c r="K1787" s="7">
        <v>69</v>
      </c>
      <c r="L1787">
        <v>672</v>
      </c>
      <c r="M1787" t="s">
        <v>4340</v>
      </c>
      <c r="N1787">
        <f>COUNTIFS(Bike_Data[Product Name],Bike_Data[[#This Row],[Product Name]])</f>
        <v>101</v>
      </c>
      <c r="O1787">
        <f>_xlfn.RANK.EQ(Bike_Data[[#This Row],[Product Name Count]],Bike_Data[Product Name Count])</f>
        <v>862</v>
      </c>
      <c r="P17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787" t="s">
        <v>39</v>
      </c>
      <c r="R1787" t="s">
        <v>40</v>
      </c>
      <c r="S1787">
        <v>1</v>
      </c>
      <c r="T1787">
        <v>3999.99</v>
      </c>
      <c r="U1787">
        <v>7.0000000000000007E-2</v>
      </c>
      <c r="V1787" t="s">
        <v>47</v>
      </c>
      <c r="W1787">
        <v>8</v>
      </c>
      <c r="X1787" t="s">
        <v>44</v>
      </c>
      <c r="Y1787" t="s">
        <v>48</v>
      </c>
      <c r="Z1787" t="s">
        <v>49</v>
      </c>
      <c r="AA1787" t="s">
        <v>55</v>
      </c>
    </row>
    <row r="1788" spans="1:27" x14ac:dyDescent="0.25">
      <c r="A1788">
        <v>919</v>
      </c>
      <c r="B1788" t="s">
        <v>2643</v>
      </c>
      <c r="C1788" t="s">
        <v>2640</v>
      </c>
      <c r="D1788">
        <v>4</v>
      </c>
      <c r="E1788" t="s">
        <v>23</v>
      </c>
      <c r="F1788" t="s">
        <v>2653</v>
      </c>
      <c r="G1788" t="s">
        <v>44</v>
      </c>
      <c r="H1788" t="s">
        <v>317</v>
      </c>
      <c r="I1788" t="s">
        <v>2654</v>
      </c>
      <c r="J1788" t="s">
        <v>2129</v>
      </c>
      <c r="K1788" s="7">
        <v>10</v>
      </c>
      <c r="L1788">
        <v>2730</v>
      </c>
      <c r="M1788" t="s">
        <v>4343</v>
      </c>
      <c r="N1788">
        <f>COUNTIFS(Bike_Data[Product Name],Bike_Data[[#This Row],[Product Name]])</f>
        <v>16</v>
      </c>
      <c r="O1788">
        <f>_xlfn.RANK.EQ(Bike_Data[[#This Row],[Product Name Count]],Bike_Data[Product Name Count])</f>
        <v>3937</v>
      </c>
      <c r="P17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788" t="s">
        <v>39</v>
      </c>
      <c r="R1788" t="s">
        <v>1857</v>
      </c>
      <c r="S1788">
        <v>1</v>
      </c>
      <c r="T1788">
        <v>539.99</v>
      </c>
      <c r="U1788">
        <v>0.1</v>
      </c>
      <c r="V1788" t="s">
        <v>47</v>
      </c>
      <c r="W1788">
        <v>24</v>
      </c>
      <c r="X1788" t="s">
        <v>44</v>
      </c>
      <c r="Y1788" t="s">
        <v>48</v>
      </c>
      <c r="Z1788" t="s">
        <v>49</v>
      </c>
      <c r="AA1788" t="s">
        <v>55</v>
      </c>
    </row>
    <row r="1789" spans="1:27" x14ac:dyDescent="0.25">
      <c r="A1789">
        <v>920</v>
      </c>
      <c r="B1789" t="s">
        <v>2643</v>
      </c>
      <c r="C1789" t="s">
        <v>2655</v>
      </c>
      <c r="D1789">
        <v>4</v>
      </c>
      <c r="E1789" t="s">
        <v>23</v>
      </c>
      <c r="F1789" t="s">
        <v>2656</v>
      </c>
      <c r="G1789" t="s">
        <v>44</v>
      </c>
      <c r="H1789" t="s">
        <v>350</v>
      </c>
      <c r="I1789" t="s">
        <v>2657</v>
      </c>
      <c r="J1789" t="s">
        <v>1879</v>
      </c>
      <c r="K1789" s="7">
        <v>30</v>
      </c>
      <c r="L1789">
        <v>1618</v>
      </c>
      <c r="M1789" t="s">
        <v>4342</v>
      </c>
      <c r="N1789">
        <f>COUNTIFS(Bike_Data[Product Name],Bike_Data[[#This Row],[Product Name]])</f>
        <v>49</v>
      </c>
      <c r="O1789">
        <f>_xlfn.RANK.EQ(Bike_Data[[#This Row],[Product Name Count]],Bike_Data[Product Name Count])</f>
        <v>2325</v>
      </c>
      <c r="P17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789" t="s">
        <v>36</v>
      </c>
      <c r="R1789" t="s">
        <v>37</v>
      </c>
      <c r="S1789">
        <v>1</v>
      </c>
      <c r="T1789">
        <v>299.99</v>
      </c>
      <c r="U1789">
        <v>0.05</v>
      </c>
      <c r="V1789" t="s">
        <v>47</v>
      </c>
      <c r="W1789">
        <v>20</v>
      </c>
      <c r="X1789" t="s">
        <v>44</v>
      </c>
      <c r="Y1789" t="s">
        <v>48</v>
      </c>
      <c r="Z1789" t="s">
        <v>49</v>
      </c>
      <c r="AA1789" t="s">
        <v>55</v>
      </c>
    </row>
    <row r="1790" spans="1:27" x14ac:dyDescent="0.25">
      <c r="A1790">
        <v>920</v>
      </c>
      <c r="B1790" t="s">
        <v>2643</v>
      </c>
      <c r="C1790" t="s">
        <v>2655</v>
      </c>
      <c r="D1790">
        <v>4</v>
      </c>
      <c r="E1790" t="s">
        <v>23</v>
      </c>
      <c r="F1790" t="s">
        <v>2656</v>
      </c>
      <c r="G1790" t="s">
        <v>44</v>
      </c>
      <c r="H1790" t="s">
        <v>350</v>
      </c>
      <c r="I1790" t="s">
        <v>2657</v>
      </c>
      <c r="J1790" t="s">
        <v>1914</v>
      </c>
      <c r="K1790" s="7">
        <v>16</v>
      </c>
      <c r="L1790">
        <v>2161</v>
      </c>
      <c r="M1790" t="s">
        <v>4342</v>
      </c>
      <c r="N1790">
        <f>COUNTIFS(Bike_Data[Product Name],Bike_Data[[#This Row],[Product Name]])</f>
        <v>27</v>
      </c>
      <c r="O1790">
        <f>_xlfn.RANK.EQ(Bike_Data[[#This Row],[Product Name Count]],Bike_Data[Product Name Count])</f>
        <v>2735</v>
      </c>
      <c r="P17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90" t="s">
        <v>36</v>
      </c>
      <c r="R1790" t="s">
        <v>1861</v>
      </c>
      <c r="S1790">
        <v>1</v>
      </c>
      <c r="T1790">
        <v>647.99</v>
      </c>
      <c r="U1790">
        <v>0.05</v>
      </c>
      <c r="V1790" t="s">
        <v>47</v>
      </c>
      <c r="W1790">
        <v>4</v>
      </c>
      <c r="X1790" t="s">
        <v>44</v>
      </c>
      <c r="Y1790" t="s">
        <v>48</v>
      </c>
      <c r="Z1790" t="s">
        <v>49</v>
      </c>
      <c r="AA1790" t="s">
        <v>55</v>
      </c>
    </row>
    <row r="1791" spans="1:27" x14ac:dyDescent="0.25">
      <c r="A1791">
        <v>920</v>
      </c>
      <c r="B1791" t="s">
        <v>2643</v>
      </c>
      <c r="C1791" t="s">
        <v>2655</v>
      </c>
      <c r="D1791">
        <v>4</v>
      </c>
      <c r="E1791" t="s">
        <v>23</v>
      </c>
      <c r="F1791" t="s">
        <v>2656</v>
      </c>
      <c r="G1791" t="s">
        <v>44</v>
      </c>
      <c r="H1791" t="s">
        <v>350</v>
      </c>
      <c r="I1791" t="s">
        <v>2657</v>
      </c>
      <c r="J1791" t="s">
        <v>1956</v>
      </c>
      <c r="K1791" s="7">
        <v>12</v>
      </c>
      <c r="L1791">
        <v>2616</v>
      </c>
      <c r="M1791" t="s">
        <v>4343</v>
      </c>
      <c r="N1791">
        <f>COUNTIFS(Bike_Data[Product Name],Bike_Data[[#This Row],[Product Name]])</f>
        <v>16</v>
      </c>
      <c r="O1791">
        <f>_xlfn.RANK.EQ(Bike_Data[[#This Row],[Product Name Count]],Bike_Data[Product Name Count])</f>
        <v>3937</v>
      </c>
      <c r="P17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791" t="s">
        <v>39</v>
      </c>
      <c r="R1791" t="s">
        <v>40</v>
      </c>
      <c r="S1791">
        <v>2</v>
      </c>
      <c r="T1791">
        <v>1499.99</v>
      </c>
      <c r="U1791">
        <v>7.0000000000000007E-2</v>
      </c>
      <c r="V1791" t="s">
        <v>47</v>
      </c>
      <c r="W1791">
        <v>28</v>
      </c>
      <c r="X1791" t="s">
        <v>44</v>
      </c>
      <c r="Y1791" t="s">
        <v>48</v>
      </c>
      <c r="Z1791" t="s">
        <v>49</v>
      </c>
      <c r="AA1791" t="s">
        <v>55</v>
      </c>
    </row>
    <row r="1792" spans="1:27" x14ac:dyDescent="0.25">
      <c r="A1792">
        <v>920</v>
      </c>
      <c r="B1792" t="s">
        <v>2643</v>
      </c>
      <c r="C1792" t="s">
        <v>2655</v>
      </c>
      <c r="D1792">
        <v>4</v>
      </c>
      <c r="E1792" t="s">
        <v>23</v>
      </c>
      <c r="F1792" t="s">
        <v>2656</v>
      </c>
      <c r="G1792" t="s">
        <v>44</v>
      </c>
      <c r="H1792" t="s">
        <v>350</v>
      </c>
      <c r="I1792" t="s">
        <v>2657</v>
      </c>
      <c r="J1792" t="s">
        <v>1931</v>
      </c>
      <c r="K1792" s="7">
        <v>11</v>
      </c>
      <c r="L1792">
        <v>2664</v>
      </c>
      <c r="M1792" t="s">
        <v>4343</v>
      </c>
      <c r="N1792">
        <f>COUNTIFS(Bike_Data[Product Name],Bike_Data[[#This Row],[Product Name]])</f>
        <v>14</v>
      </c>
      <c r="O1792">
        <f>_xlfn.RANK.EQ(Bike_Data[[#This Row],[Product Name Count]],Bike_Data[Product Name Count])</f>
        <v>4078</v>
      </c>
      <c r="P17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792" t="s">
        <v>36</v>
      </c>
      <c r="R1792" t="s">
        <v>1861</v>
      </c>
      <c r="S1792">
        <v>2</v>
      </c>
      <c r="T1792">
        <v>761.99</v>
      </c>
      <c r="U1792">
        <v>7.0000000000000007E-2</v>
      </c>
      <c r="V1792" t="s">
        <v>47</v>
      </c>
      <c r="W1792">
        <v>27</v>
      </c>
      <c r="X1792" t="s">
        <v>44</v>
      </c>
      <c r="Y1792" t="s">
        <v>48</v>
      </c>
      <c r="Z1792" t="s">
        <v>49</v>
      </c>
      <c r="AA1792" t="s">
        <v>55</v>
      </c>
    </row>
    <row r="1793" spans="1:27" x14ac:dyDescent="0.25">
      <c r="A1793">
        <v>921</v>
      </c>
      <c r="B1793" t="s">
        <v>2640</v>
      </c>
      <c r="C1793" t="s">
        <v>2655</v>
      </c>
      <c r="D1793">
        <v>4</v>
      </c>
      <c r="E1793" t="s">
        <v>23</v>
      </c>
      <c r="F1793" t="s">
        <v>2658</v>
      </c>
      <c r="G1793" t="s">
        <v>44</v>
      </c>
      <c r="H1793" t="s">
        <v>1872</v>
      </c>
      <c r="I1793" t="s">
        <v>2659</v>
      </c>
      <c r="J1793" t="s">
        <v>1995</v>
      </c>
      <c r="K1793" s="7">
        <v>21</v>
      </c>
      <c r="L1793">
        <v>1763</v>
      </c>
      <c r="M1793" t="s">
        <v>4342</v>
      </c>
      <c r="N1793">
        <f>COUNTIFS(Bike_Data[Product Name],Bike_Data[[#This Row],[Product Name]])</f>
        <v>28</v>
      </c>
      <c r="O1793">
        <f>_xlfn.RANK.EQ(Bike_Data[[#This Row],[Product Name Count]],Bike_Data[Product Name Count])</f>
        <v>2595</v>
      </c>
      <c r="P17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93" t="s">
        <v>1867</v>
      </c>
      <c r="R1793" t="s">
        <v>40</v>
      </c>
      <c r="S1793">
        <v>1</v>
      </c>
      <c r="T1793">
        <v>1499.99</v>
      </c>
      <c r="U1793">
        <v>0.1</v>
      </c>
      <c r="V1793" t="s">
        <v>47</v>
      </c>
      <c r="W1793">
        <v>20</v>
      </c>
      <c r="X1793" t="s">
        <v>44</v>
      </c>
      <c r="Y1793" t="s">
        <v>48</v>
      </c>
      <c r="Z1793" t="s">
        <v>49</v>
      </c>
      <c r="AA1793" t="s">
        <v>50</v>
      </c>
    </row>
    <row r="1794" spans="1:27" x14ac:dyDescent="0.25">
      <c r="A1794">
        <v>921</v>
      </c>
      <c r="B1794" t="s">
        <v>2640</v>
      </c>
      <c r="C1794" t="s">
        <v>2655</v>
      </c>
      <c r="D1794">
        <v>4</v>
      </c>
      <c r="E1794" t="s">
        <v>23</v>
      </c>
      <c r="F1794" t="s">
        <v>2658</v>
      </c>
      <c r="G1794" t="s">
        <v>44</v>
      </c>
      <c r="H1794" t="s">
        <v>1872</v>
      </c>
      <c r="I1794" t="s">
        <v>2659</v>
      </c>
      <c r="J1794" t="s">
        <v>2163</v>
      </c>
      <c r="K1794" s="7">
        <v>19</v>
      </c>
      <c r="L1794">
        <v>1886</v>
      </c>
      <c r="M1794" t="s">
        <v>4342</v>
      </c>
      <c r="N1794">
        <f>COUNTIFS(Bike_Data[Product Name],Bike_Data[[#This Row],[Product Name]])</f>
        <v>21</v>
      </c>
      <c r="O1794">
        <f>_xlfn.RANK.EQ(Bike_Data[[#This Row],[Product Name Count]],Bike_Data[Product Name Count])</f>
        <v>3437</v>
      </c>
      <c r="P17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94" t="s">
        <v>36</v>
      </c>
      <c r="R1794" t="s">
        <v>37</v>
      </c>
      <c r="S1794">
        <v>1</v>
      </c>
      <c r="T1794">
        <v>799.99</v>
      </c>
      <c r="U1794">
        <v>0.2</v>
      </c>
      <c r="V1794" t="s">
        <v>47</v>
      </c>
      <c r="W1794">
        <v>25</v>
      </c>
      <c r="X1794" t="s">
        <v>44</v>
      </c>
      <c r="Y1794" t="s">
        <v>48</v>
      </c>
      <c r="Z1794" t="s">
        <v>49</v>
      </c>
      <c r="AA1794" t="s">
        <v>50</v>
      </c>
    </row>
    <row r="1795" spans="1:27" x14ac:dyDescent="0.25">
      <c r="A1795">
        <v>921</v>
      </c>
      <c r="B1795" t="s">
        <v>2640</v>
      </c>
      <c r="C1795" t="s">
        <v>2655</v>
      </c>
      <c r="D1795">
        <v>4</v>
      </c>
      <c r="E1795" t="s">
        <v>23</v>
      </c>
      <c r="F1795" t="s">
        <v>2658</v>
      </c>
      <c r="G1795" t="s">
        <v>44</v>
      </c>
      <c r="H1795" t="s">
        <v>1872</v>
      </c>
      <c r="I1795" t="s">
        <v>2659</v>
      </c>
      <c r="J1795" t="s">
        <v>2029</v>
      </c>
      <c r="K1795" s="7">
        <v>13</v>
      </c>
      <c r="L1795">
        <v>2538</v>
      </c>
      <c r="M1795" t="s">
        <v>4343</v>
      </c>
      <c r="N1795">
        <f>COUNTIFS(Bike_Data[Product Name],Bike_Data[[#This Row],[Product Name]])</f>
        <v>18</v>
      </c>
      <c r="O1795">
        <f>_xlfn.RANK.EQ(Bike_Data[[#This Row],[Product Name Count]],Bike_Data[Product Name Count])</f>
        <v>3778</v>
      </c>
      <c r="P17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795" t="s">
        <v>36</v>
      </c>
      <c r="R1795" t="s">
        <v>37</v>
      </c>
      <c r="S1795">
        <v>2</v>
      </c>
      <c r="T1795">
        <v>599.99</v>
      </c>
      <c r="U1795">
        <v>7.0000000000000007E-2</v>
      </c>
      <c r="V1795" t="s">
        <v>47</v>
      </c>
      <c r="W1795">
        <v>11</v>
      </c>
      <c r="X1795" t="s">
        <v>44</v>
      </c>
      <c r="Y1795" t="s">
        <v>48</v>
      </c>
      <c r="Z1795" t="s">
        <v>49</v>
      </c>
      <c r="AA1795" t="s">
        <v>50</v>
      </c>
    </row>
    <row r="1796" spans="1:27" x14ac:dyDescent="0.25">
      <c r="A1796">
        <v>922</v>
      </c>
      <c r="B1796" t="s">
        <v>2640</v>
      </c>
      <c r="C1796" t="s">
        <v>2660</v>
      </c>
      <c r="D1796">
        <v>4</v>
      </c>
      <c r="E1796" t="s">
        <v>23</v>
      </c>
      <c r="F1796" t="s">
        <v>2661</v>
      </c>
      <c r="G1796" t="s">
        <v>44</v>
      </c>
      <c r="H1796" t="s">
        <v>153</v>
      </c>
      <c r="I1796" t="s">
        <v>2662</v>
      </c>
      <c r="J1796" t="s">
        <v>1860</v>
      </c>
      <c r="K1796" s="7">
        <v>33</v>
      </c>
      <c r="L1796">
        <v>1585</v>
      </c>
      <c r="M1796" t="s">
        <v>4342</v>
      </c>
      <c r="N1796">
        <f>COUNTIFS(Bike_Data[Product Name],Bike_Data[[#This Row],[Product Name]])</f>
        <v>46</v>
      </c>
      <c r="O1796">
        <f>_xlfn.RANK.EQ(Bike_Data[[#This Row],[Product Name Count]],Bike_Data[Product Name Count])</f>
        <v>2374</v>
      </c>
      <c r="P17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796" t="s">
        <v>36</v>
      </c>
      <c r="R1796" t="s">
        <v>1861</v>
      </c>
      <c r="S1796">
        <v>1</v>
      </c>
      <c r="T1796">
        <v>449.99</v>
      </c>
      <c r="U1796">
        <v>0.2</v>
      </c>
      <c r="V1796" t="s">
        <v>47</v>
      </c>
      <c r="W1796">
        <v>23</v>
      </c>
      <c r="X1796" t="s">
        <v>44</v>
      </c>
      <c r="Y1796" t="s">
        <v>48</v>
      </c>
      <c r="Z1796" t="s">
        <v>49</v>
      </c>
      <c r="AA1796" t="s">
        <v>50</v>
      </c>
    </row>
    <row r="1797" spans="1:27" x14ac:dyDescent="0.25">
      <c r="A1797">
        <v>922</v>
      </c>
      <c r="B1797" t="s">
        <v>2640</v>
      </c>
      <c r="C1797" t="s">
        <v>2660</v>
      </c>
      <c r="D1797">
        <v>4</v>
      </c>
      <c r="E1797" t="s">
        <v>23</v>
      </c>
      <c r="F1797" t="s">
        <v>2661</v>
      </c>
      <c r="G1797" t="s">
        <v>44</v>
      </c>
      <c r="H1797" t="s">
        <v>153</v>
      </c>
      <c r="I1797" t="s">
        <v>2662</v>
      </c>
      <c r="J1797" t="s">
        <v>1876</v>
      </c>
      <c r="K1797" s="7">
        <v>18</v>
      </c>
      <c r="L1797">
        <v>2019</v>
      </c>
      <c r="M1797" t="s">
        <v>4342</v>
      </c>
      <c r="N1797">
        <f>COUNTIFS(Bike_Data[Product Name],Bike_Data[[#This Row],[Product Name]])</f>
        <v>20</v>
      </c>
      <c r="O1797">
        <f>_xlfn.RANK.EQ(Bike_Data[[#This Row],[Product Name Count]],Bike_Data[Product Name Count])</f>
        <v>3563</v>
      </c>
      <c r="P17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797" t="s">
        <v>36</v>
      </c>
      <c r="R1797" t="s">
        <v>1861</v>
      </c>
      <c r="S1797">
        <v>1</v>
      </c>
      <c r="T1797">
        <v>749.99</v>
      </c>
      <c r="U1797">
        <v>0.2</v>
      </c>
      <c r="V1797" t="s">
        <v>47</v>
      </c>
      <c r="W1797">
        <v>20</v>
      </c>
      <c r="X1797" t="s">
        <v>44</v>
      </c>
      <c r="Y1797" t="s">
        <v>48</v>
      </c>
      <c r="Z1797" t="s">
        <v>49</v>
      </c>
      <c r="AA1797" t="s">
        <v>50</v>
      </c>
    </row>
    <row r="1798" spans="1:27" x14ac:dyDescent="0.25">
      <c r="A1798">
        <v>922</v>
      </c>
      <c r="B1798" t="s">
        <v>2640</v>
      </c>
      <c r="C1798" t="s">
        <v>2660</v>
      </c>
      <c r="D1798">
        <v>4</v>
      </c>
      <c r="E1798" t="s">
        <v>23</v>
      </c>
      <c r="F1798" t="s">
        <v>2661</v>
      </c>
      <c r="G1798" t="s">
        <v>44</v>
      </c>
      <c r="H1798" t="s">
        <v>153</v>
      </c>
      <c r="I1798" t="s">
        <v>2662</v>
      </c>
      <c r="J1798" t="s">
        <v>2220</v>
      </c>
      <c r="K1798" s="7">
        <v>11</v>
      </c>
      <c r="L1798">
        <v>2664</v>
      </c>
      <c r="M1798" t="s">
        <v>4343</v>
      </c>
      <c r="N1798">
        <f>COUNTIFS(Bike_Data[Product Name],Bike_Data[[#This Row],[Product Name]])</f>
        <v>15</v>
      </c>
      <c r="O1798">
        <f>_xlfn.RANK.EQ(Bike_Data[[#This Row],[Product Name Count]],Bike_Data[Product Name Count])</f>
        <v>4033</v>
      </c>
      <c r="P17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798" t="s">
        <v>87</v>
      </c>
      <c r="R1798" t="s">
        <v>40</v>
      </c>
      <c r="S1798">
        <v>1</v>
      </c>
      <c r="T1798">
        <v>149.99</v>
      </c>
      <c r="U1798">
        <v>0.1</v>
      </c>
      <c r="V1798" t="s">
        <v>47</v>
      </c>
      <c r="W1798">
        <v>24</v>
      </c>
      <c r="X1798" t="s">
        <v>44</v>
      </c>
      <c r="Y1798" t="s">
        <v>48</v>
      </c>
      <c r="Z1798" t="s">
        <v>49</v>
      </c>
      <c r="AA1798" t="s">
        <v>50</v>
      </c>
    </row>
    <row r="1799" spans="1:27" x14ac:dyDescent="0.25">
      <c r="A1799">
        <v>923</v>
      </c>
      <c r="B1799" t="s">
        <v>2640</v>
      </c>
      <c r="C1799" t="s">
        <v>2655</v>
      </c>
      <c r="D1799">
        <v>4</v>
      </c>
      <c r="E1799" t="s">
        <v>23</v>
      </c>
      <c r="F1799" t="s">
        <v>2663</v>
      </c>
      <c r="G1799" t="s">
        <v>44</v>
      </c>
      <c r="H1799" t="s">
        <v>1455</v>
      </c>
      <c r="I1799" t="s">
        <v>2664</v>
      </c>
      <c r="J1799" t="s">
        <v>114</v>
      </c>
      <c r="K1799" s="7">
        <v>73</v>
      </c>
      <c r="L1799">
        <v>529</v>
      </c>
      <c r="M1799" t="s">
        <v>4340</v>
      </c>
      <c r="N1799">
        <f>COUNTIFS(Bike_Data[Product Name],Bike_Data[[#This Row],[Product Name]])</f>
        <v>110</v>
      </c>
      <c r="O1799">
        <f>_xlfn.RANK.EQ(Bike_Data[[#This Row],[Product Name Count]],Bike_Data[Product Name Count])</f>
        <v>752</v>
      </c>
      <c r="P17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799" t="s">
        <v>39</v>
      </c>
      <c r="R1799" t="s">
        <v>30</v>
      </c>
      <c r="S1799">
        <v>1</v>
      </c>
      <c r="T1799">
        <v>469.99</v>
      </c>
      <c r="U1799">
        <v>0.1</v>
      </c>
      <c r="V1799" t="s">
        <v>47</v>
      </c>
      <c r="W1799">
        <v>11</v>
      </c>
      <c r="X1799" t="s">
        <v>44</v>
      </c>
      <c r="Y1799" t="s">
        <v>48</v>
      </c>
      <c r="Z1799" t="s">
        <v>49</v>
      </c>
      <c r="AA1799" t="s">
        <v>55</v>
      </c>
    </row>
    <row r="1800" spans="1:27" x14ac:dyDescent="0.25">
      <c r="A1800">
        <v>923</v>
      </c>
      <c r="B1800" t="s">
        <v>2640</v>
      </c>
      <c r="C1800" t="s">
        <v>2655</v>
      </c>
      <c r="D1800">
        <v>4</v>
      </c>
      <c r="E1800" t="s">
        <v>23</v>
      </c>
      <c r="F1800" t="s">
        <v>2663</v>
      </c>
      <c r="G1800" t="s">
        <v>44</v>
      </c>
      <c r="H1800" t="s">
        <v>1455</v>
      </c>
      <c r="I1800" t="s">
        <v>2664</v>
      </c>
      <c r="J1800" t="s">
        <v>1925</v>
      </c>
      <c r="K1800" s="7">
        <v>9</v>
      </c>
      <c r="L1800">
        <v>2780</v>
      </c>
      <c r="M1800" t="s">
        <v>4343</v>
      </c>
      <c r="N1800">
        <f>COUNTIFS(Bike_Data[Product Name],Bike_Data[[#This Row],[Product Name]])</f>
        <v>19</v>
      </c>
      <c r="O1800">
        <f>_xlfn.RANK.EQ(Bike_Data[[#This Row],[Product Name Count]],Bike_Data[Product Name Count])</f>
        <v>3683</v>
      </c>
      <c r="P18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800" t="s">
        <v>36</v>
      </c>
      <c r="R1800" t="s">
        <v>37</v>
      </c>
      <c r="S1800">
        <v>2</v>
      </c>
      <c r="T1800">
        <v>439.99</v>
      </c>
      <c r="U1800">
        <v>0.05</v>
      </c>
      <c r="V1800" t="s">
        <v>47</v>
      </c>
      <c r="W1800">
        <v>23</v>
      </c>
      <c r="X1800" t="s">
        <v>44</v>
      </c>
      <c r="Y1800" t="s">
        <v>48</v>
      </c>
      <c r="Z1800" t="s">
        <v>49</v>
      </c>
      <c r="AA1800" t="s">
        <v>55</v>
      </c>
    </row>
    <row r="1801" spans="1:27" x14ac:dyDescent="0.25">
      <c r="A1801">
        <v>925</v>
      </c>
      <c r="B1801" t="s">
        <v>2655</v>
      </c>
      <c r="C1801" t="s">
        <v>2660</v>
      </c>
      <c r="D1801">
        <v>4</v>
      </c>
      <c r="E1801" t="s">
        <v>23</v>
      </c>
      <c r="F1801" t="s">
        <v>2667</v>
      </c>
      <c r="G1801" t="s">
        <v>44</v>
      </c>
      <c r="H1801" t="s">
        <v>698</v>
      </c>
      <c r="I1801" t="s">
        <v>2668</v>
      </c>
      <c r="J1801" t="s">
        <v>1887</v>
      </c>
      <c r="K1801" s="7">
        <v>18</v>
      </c>
      <c r="L1801">
        <v>2019</v>
      </c>
      <c r="M1801" t="s">
        <v>4342</v>
      </c>
      <c r="N1801">
        <f>COUNTIFS(Bike_Data[Product Name],Bike_Data[[#This Row],[Product Name]])</f>
        <v>25</v>
      </c>
      <c r="O1801">
        <f>_xlfn.RANK.EQ(Bike_Data[[#This Row],[Product Name Count]],Bike_Data[Product Name Count])</f>
        <v>2944</v>
      </c>
      <c r="P18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01" t="s">
        <v>29</v>
      </c>
      <c r="R1801" t="s">
        <v>40</v>
      </c>
      <c r="S1801">
        <v>2</v>
      </c>
      <c r="T1801">
        <v>3499.99</v>
      </c>
      <c r="U1801">
        <v>0.2</v>
      </c>
      <c r="V1801" t="s">
        <v>47</v>
      </c>
      <c r="W1801">
        <v>4</v>
      </c>
      <c r="X1801" t="s">
        <v>44</v>
      </c>
      <c r="Y1801" t="s">
        <v>48</v>
      </c>
      <c r="Z1801" t="s">
        <v>49</v>
      </c>
      <c r="AA1801" t="s">
        <v>55</v>
      </c>
    </row>
    <row r="1802" spans="1:27" x14ac:dyDescent="0.25">
      <c r="A1802">
        <v>925</v>
      </c>
      <c r="B1802" t="s">
        <v>2655</v>
      </c>
      <c r="C1802" t="s">
        <v>2660</v>
      </c>
      <c r="D1802">
        <v>4</v>
      </c>
      <c r="E1802" t="s">
        <v>23</v>
      </c>
      <c r="F1802" t="s">
        <v>2667</v>
      </c>
      <c r="G1802" t="s">
        <v>44</v>
      </c>
      <c r="H1802" t="s">
        <v>698</v>
      </c>
      <c r="I1802" t="s">
        <v>2668</v>
      </c>
      <c r="J1802" t="s">
        <v>1912</v>
      </c>
      <c r="K1802" s="7">
        <v>16</v>
      </c>
      <c r="L1802">
        <v>2161</v>
      </c>
      <c r="M1802" t="s">
        <v>4342</v>
      </c>
      <c r="N1802">
        <f>COUNTIFS(Bike_Data[Product Name],Bike_Data[[#This Row],[Product Name]])</f>
        <v>22</v>
      </c>
      <c r="O1802">
        <f>_xlfn.RANK.EQ(Bike_Data[[#This Row],[Product Name Count]],Bike_Data[Product Name Count])</f>
        <v>3283</v>
      </c>
      <c r="P18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02" t="s">
        <v>87</v>
      </c>
      <c r="R1802" t="s">
        <v>37</v>
      </c>
      <c r="S1802">
        <v>1</v>
      </c>
      <c r="T1802">
        <v>349.99</v>
      </c>
      <c r="U1802">
        <v>7.0000000000000007E-2</v>
      </c>
      <c r="V1802" t="s">
        <v>47</v>
      </c>
      <c r="W1802">
        <v>15</v>
      </c>
      <c r="X1802" t="s">
        <v>44</v>
      </c>
      <c r="Y1802" t="s">
        <v>48</v>
      </c>
      <c r="Z1802" t="s">
        <v>49</v>
      </c>
      <c r="AA1802" t="s">
        <v>55</v>
      </c>
    </row>
    <row r="1803" spans="1:27" x14ac:dyDescent="0.25">
      <c r="A1803">
        <v>929</v>
      </c>
      <c r="B1803" t="s">
        <v>2674</v>
      </c>
      <c r="C1803" t="s">
        <v>2677</v>
      </c>
      <c r="D1803">
        <v>4</v>
      </c>
      <c r="E1803" t="s">
        <v>23</v>
      </c>
      <c r="F1803" t="s">
        <v>2678</v>
      </c>
      <c r="G1803" t="s">
        <v>44</v>
      </c>
      <c r="H1803" t="s">
        <v>546</v>
      </c>
      <c r="I1803" t="s">
        <v>2679</v>
      </c>
      <c r="J1803" t="s">
        <v>78</v>
      </c>
      <c r="K1803" s="7">
        <v>136</v>
      </c>
      <c r="L1803">
        <v>139</v>
      </c>
      <c r="M1803" t="s">
        <v>4340</v>
      </c>
      <c r="N1803">
        <f>COUNTIFS(Bike_Data[Product Name],Bike_Data[[#This Row],[Product Name]])</f>
        <v>193</v>
      </c>
      <c r="O1803">
        <f>_xlfn.RANK.EQ(Bike_Data[[#This Row],[Product Name Count]],Bike_Data[Product Name Count])</f>
        <v>1</v>
      </c>
      <c r="P18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803" t="s">
        <v>70</v>
      </c>
      <c r="R1803" t="s">
        <v>37</v>
      </c>
      <c r="S1803">
        <v>1</v>
      </c>
      <c r="T1803">
        <v>549.99</v>
      </c>
      <c r="U1803">
        <v>0.05</v>
      </c>
      <c r="V1803" t="s">
        <v>47</v>
      </c>
      <c r="W1803">
        <v>16</v>
      </c>
      <c r="X1803" t="s">
        <v>44</v>
      </c>
      <c r="Y1803" t="s">
        <v>48</v>
      </c>
      <c r="Z1803" t="s">
        <v>49</v>
      </c>
      <c r="AA1803" t="s">
        <v>50</v>
      </c>
    </row>
    <row r="1804" spans="1:27" x14ac:dyDescent="0.25">
      <c r="A1804">
        <v>929</v>
      </c>
      <c r="B1804" t="s">
        <v>2674</v>
      </c>
      <c r="C1804" t="s">
        <v>2677</v>
      </c>
      <c r="D1804">
        <v>4</v>
      </c>
      <c r="E1804" t="s">
        <v>23</v>
      </c>
      <c r="F1804" t="s">
        <v>2678</v>
      </c>
      <c r="G1804" t="s">
        <v>44</v>
      </c>
      <c r="H1804" t="s">
        <v>546</v>
      </c>
      <c r="I1804" t="s">
        <v>2679</v>
      </c>
      <c r="J1804" t="s">
        <v>2042</v>
      </c>
      <c r="K1804" s="7">
        <v>16</v>
      </c>
      <c r="L1804">
        <v>2161</v>
      </c>
      <c r="M1804" t="s">
        <v>4342</v>
      </c>
      <c r="N1804">
        <f>COUNTIFS(Bike_Data[Product Name],Bike_Data[[#This Row],[Product Name]])</f>
        <v>23</v>
      </c>
      <c r="O1804">
        <f>_xlfn.RANK.EQ(Bike_Data[[#This Row],[Product Name Count]],Bike_Data[Product Name Count])</f>
        <v>3237</v>
      </c>
      <c r="P18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04" t="s">
        <v>36</v>
      </c>
      <c r="R1804" t="s">
        <v>37</v>
      </c>
      <c r="S1804">
        <v>1</v>
      </c>
      <c r="T1804">
        <v>659.99</v>
      </c>
      <c r="U1804">
        <v>0.2</v>
      </c>
      <c r="V1804" t="s">
        <v>47</v>
      </c>
      <c r="W1804">
        <v>4</v>
      </c>
      <c r="X1804" t="s">
        <v>44</v>
      </c>
      <c r="Y1804" t="s">
        <v>48</v>
      </c>
      <c r="Z1804" t="s">
        <v>49</v>
      </c>
      <c r="AA1804" t="s">
        <v>50</v>
      </c>
    </row>
    <row r="1805" spans="1:27" x14ac:dyDescent="0.25">
      <c r="A1805">
        <v>929</v>
      </c>
      <c r="B1805" t="s">
        <v>2674</v>
      </c>
      <c r="C1805" t="s">
        <v>2677</v>
      </c>
      <c r="D1805">
        <v>4</v>
      </c>
      <c r="E1805" t="s">
        <v>23</v>
      </c>
      <c r="F1805" t="s">
        <v>2678</v>
      </c>
      <c r="G1805" t="s">
        <v>44</v>
      </c>
      <c r="H1805" t="s">
        <v>546</v>
      </c>
      <c r="I1805" t="s">
        <v>2679</v>
      </c>
      <c r="J1805" t="s">
        <v>1964</v>
      </c>
      <c r="K1805" s="7">
        <v>16</v>
      </c>
      <c r="L1805">
        <v>2161</v>
      </c>
      <c r="M1805" t="s">
        <v>4342</v>
      </c>
      <c r="N1805">
        <f>COUNTIFS(Bike_Data[Product Name],Bike_Data[[#This Row],[Product Name]])</f>
        <v>21</v>
      </c>
      <c r="O1805">
        <f>_xlfn.RANK.EQ(Bike_Data[[#This Row],[Product Name Count]],Bike_Data[Product Name Count])</f>
        <v>3437</v>
      </c>
      <c r="P18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05" t="s">
        <v>29</v>
      </c>
      <c r="R1805" t="s">
        <v>40</v>
      </c>
      <c r="S1805">
        <v>2</v>
      </c>
      <c r="T1805">
        <v>3499.99</v>
      </c>
      <c r="U1805">
        <v>0.1</v>
      </c>
      <c r="V1805" t="s">
        <v>47</v>
      </c>
      <c r="W1805">
        <v>5</v>
      </c>
      <c r="X1805" t="s">
        <v>44</v>
      </c>
      <c r="Y1805" t="s">
        <v>48</v>
      </c>
      <c r="Z1805" t="s">
        <v>49</v>
      </c>
      <c r="AA1805" t="s">
        <v>50</v>
      </c>
    </row>
    <row r="1806" spans="1:27" x14ac:dyDescent="0.25">
      <c r="A1806">
        <v>931</v>
      </c>
      <c r="B1806" t="s">
        <v>2682</v>
      </c>
      <c r="C1806" t="s">
        <v>2677</v>
      </c>
      <c r="D1806">
        <v>4</v>
      </c>
      <c r="E1806" t="s">
        <v>23</v>
      </c>
      <c r="F1806" t="s">
        <v>2683</v>
      </c>
      <c r="G1806" t="s">
        <v>44</v>
      </c>
      <c r="H1806" t="s">
        <v>236</v>
      </c>
      <c r="I1806" t="s">
        <v>2684</v>
      </c>
      <c r="J1806" t="s">
        <v>1879</v>
      </c>
      <c r="K1806" s="7">
        <v>30</v>
      </c>
      <c r="L1806">
        <v>1618</v>
      </c>
      <c r="M1806" t="s">
        <v>4342</v>
      </c>
      <c r="N1806">
        <f>COUNTIFS(Bike_Data[Product Name],Bike_Data[[#This Row],[Product Name]])</f>
        <v>49</v>
      </c>
      <c r="O1806">
        <f>_xlfn.RANK.EQ(Bike_Data[[#This Row],[Product Name Count]],Bike_Data[Product Name Count])</f>
        <v>2325</v>
      </c>
      <c r="P18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806" t="s">
        <v>36</v>
      </c>
      <c r="R1806" t="s">
        <v>37</v>
      </c>
      <c r="S1806">
        <v>1</v>
      </c>
      <c r="T1806">
        <v>299.99</v>
      </c>
      <c r="U1806">
        <v>0.2</v>
      </c>
      <c r="V1806" t="s">
        <v>47</v>
      </c>
      <c r="W1806">
        <v>20</v>
      </c>
      <c r="X1806" t="s">
        <v>44</v>
      </c>
      <c r="Y1806" t="s">
        <v>48</v>
      </c>
      <c r="Z1806" t="s">
        <v>49</v>
      </c>
      <c r="AA1806" t="s">
        <v>50</v>
      </c>
    </row>
    <row r="1807" spans="1:27" x14ac:dyDescent="0.25">
      <c r="A1807">
        <v>931</v>
      </c>
      <c r="B1807" t="s">
        <v>2682</v>
      </c>
      <c r="C1807" t="s">
        <v>2677</v>
      </c>
      <c r="D1807">
        <v>4</v>
      </c>
      <c r="E1807" t="s">
        <v>23</v>
      </c>
      <c r="F1807" t="s">
        <v>2683</v>
      </c>
      <c r="G1807" t="s">
        <v>44</v>
      </c>
      <c r="H1807" t="s">
        <v>236</v>
      </c>
      <c r="I1807" t="s">
        <v>2684</v>
      </c>
      <c r="J1807" t="s">
        <v>1952</v>
      </c>
      <c r="K1807" s="7">
        <v>15</v>
      </c>
      <c r="L1807">
        <v>2321</v>
      </c>
      <c r="M1807" t="s">
        <v>4342</v>
      </c>
      <c r="N1807">
        <f>COUNTIFS(Bike_Data[Product Name],Bike_Data[[#This Row],[Product Name]])</f>
        <v>22</v>
      </c>
      <c r="O1807">
        <f>_xlfn.RANK.EQ(Bike_Data[[#This Row],[Product Name Count]],Bike_Data[Product Name Count])</f>
        <v>3283</v>
      </c>
      <c r="P18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07" t="s">
        <v>1867</v>
      </c>
      <c r="R1807" t="s">
        <v>40</v>
      </c>
      <c r="S1807">
        <v>2</v>
      </c>
      <c r="T1807">
        <v>3499.99</v>
      </c>
      <c r="U1807">
        <v>7.0000000000000007E-2</v>
      </c>
      <c r="V1807" t="s">
        <v>47</v>
      </c>
      <c r="W1807">
        <v>4</v>
      </c>
      <c r="X1807" t="s">
        <v>44</v>
      </c>
      <c r="Y1807" t="s">
        <v>48</v>
      </c>
      <c r="Z1807" t="s">
        <v>49</v>
      </c>
      <c r="AA1807" t="s">
        <v>50</v>
      </c>
    </row>
    <row r="1808" spans="1:27" x14ac:dyDescent="0.25">
      <c r="A1808">
        <v>932</v>
      </c>
      <c r="B1808" t="s">
        <v>2682</v>
      </c>
      <c r="C1808" t="s">
        <v>2685</v>
      </c>
      <c r="D1808">
        <v>4</v>
      </c>
      <c r="E1808" t="s">
        <v>23</v>
      </c>
      <c r="F1808" t="s">
        <v>2686</v>
      </c>
      <c r="G1808" t="s">
        <v>44</v>
      </c>
      <c r="H1808" t="s">
        <v>2000</v>
      </c>
      <c r="I1808" t="s">
        <v>2687</v>
      </c>
      <c r="J1808" t="s">
        <v>1925</v>
      </c>
      <c r="K1808" s="7">
        <v>9</v>
      </c>
      <c r="L1808">
        <v>2780</v>
      </c>
      <c r="M1808" t="s">
        <v>4343</v>
      </c>
      <c r="N1808">
        <f>COUNTIFS(Bike_Data[Product Name],Bike_Data[[#This Row],[Product Name]])</f>
        <v>19</v>
      </c>
      <c r="O1808">
        <f>_xlfn.RANK.EQ(Bike_Data[[#This Row],[Product Name Count]],Bike_Data[Product Name Count])</f>
        <v>3683</v>
      </c>
      <c r="P18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808" t="s">
        <v>36</v>
      </c>
      <c r="R1808" t="s">
        <v>37</v>
      </c>
      <c r="S1808">
        <v>1</v>
      </c>
      <c r="T1808">
        <v>439.99</v>
      </c>
      <c r="U1808">
        <v>0.05</v>
      </c>
      <c r="V1808" t="s">
        <v>47</v>
      </c>
      <c r="W1808">
        <v>23</v>
      </c>
      <c r="X1808" t="s">
        <v>44</v>
      </c>
      <c r="Y1808" t="s">
        <v>48</v>
      </c>
      <c r="Z1808" t="s">
        <v>49</v>
      </c>
      <c r="AA1808" t="s">
        <v>50</v>
      </c>
    </row>
    <row r="1809" spans="1:27" x14ac:dyDescent="0.25">
      <c r="A1809">
        <v>933</v>
      </c>
      <c r="B1809" t="s">
        <v>2682</v>
      </c>
      <c r="C1809" t="s">
        <v>2677</v>
      </c>
      <c r="D1809">
        <v>4</v>
      </c>
      <c r="E1809" t="s">
        <v>23</v>
      </c>
      <c r="F1809" t="s">
        <v>2688</v>
      </c>
      <c r="G1809" t="s">
        <v>44</v>
      </c>
      <c r="H1809" t="s">
        <v>1149</v>
      </c>
      <c r="I1809" t="s">
        <v>2689</v>
      </c>
      <c r="J1809" t="s">
        <v>109</v>
      </c>
      <c r="K1809" s="7">
        <v>138</v>
      </c>
      <c r="L1809">
        <v>1</v>
      </c>
      <c r="M1809" t="s">
        <v>4340</v>
      </c>
      <c r="N1809">
        <f>COUNTIFS(Bike_Data[Product Name],Bike_Data[[#This Row],[Product Name]])</f>
        <v>193</v>
      </c>
      <c r="O1809">
        <f>_xlfn.RANK.EQ(Bike_Data[[#This Row],[Product Name Count]],Bike_Data[Product Name Count])</f>
        <v>1</v>
      </c>
      <c r="P18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809" t="s">
        <v>87</v>
      </c>
      <c r="R1809" t="s">
        <v>37</v>
      </c>
      <c r="S1809">
        <v>1</v>
      </c>
      <c r="T1809">
        <v>269.99</v>
      </c>
      <c r="U1809">
        <v>0.2</v>
      </c>
      <c r="V1809" t="s">
        <v>47</v>
      </c>
      <c r="W1809">
        <v>16</v>
      </c>
      <c r="X1809" t="s">
        <v>44</v>
      </c>
      <c r="Y1809" t="s">
        <v>48</v>
      </c>
      <c r="Z1809" t="s">
        <v>49</v>
      </c>
      <c r="AA1809" t="s">
        <v>50</v>
      </c>
    </row>
    <row r="1810" spans="1:27" x14ac:dyDescent="0.25">
      <c r="A1810">
        <v>933</v>
      </c>
      <c r="B1810" t="s">
        <v>2682</v>
      </c>
      <c r="C1810" t="s">
        <v>2677</v>
      </c>
      <c r="D1810">
        <v>4</v>
      </c>
      <c r="E1810" t="s">
        <v>23</v>
      </c>
      <c r="F1810" t="s">
        <v>2688</v>
      </c>
      <c r="G1810" t="s">
        <v>44</v>
      </c>
      <c r="H1810" t="s">
        <v>1149</v>
      </c>
      <c r="I1810" t="s">
        <v>2689</v>
      </c>
      <c r="J1810" t="s">
        <v>2163</v>
      </c>
      <c r="K1810" s="7">
        <v>19</v>
      </c>
      <c r="L1810">
        <v>1886</v>
      </c>
      <c r="M1810" t="s">
        <v>4342</v>
      </c>
      <c r="N1810">
        <f>COUNTIFS(Bike_Data[Product Name],Bike_Data[[#This Row],[Product Name]])</f>
        <v>21</v>
      </c>
      <c r="O1810">
        <f>_xlfn.RANK.EQ(Bike_Data[[#This Row],[Product Name Count]],Bike_Data[Product Name Count])</f>
        <v>3437</v>
      </c>
      <c r="P18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10" t="s">
        <v>36</v>
      </c>
      <c r="R1810" t="s">
        <v>37</v>
      </c>
      <c r="S1810">
        <v>1</v>
      </c>
      <c r="T1810">
        <v>799.99</v>
      </c>
      <c r="U1810">
        <v>7.0000000000000007E-2</v>
      </c>
      <c r="V1810" t="s">
        <v>47</v>
      </c>
      <c r="W1810">
        <v>25</v>
      </c>
      <c r="X1810" t="s">
        <v>44</v>
      </c>
      <c r="Y1810" t="s">
        <v>48</v>
      </c>
      <c r="Z1810" t="s">
        <v>49</v>
      </c>
      <c r="AA1810" t="s">
        <v>50</v>
      </c>
    </row>
    <row r="1811" spans="1:27" x14ac:dyDescent="0.25">
      <c r="A1811">
        <v>933</v>
      </c>
      <c r="B1811" t="s">
        <v>2682</v>
      </c>
      <c r="C1811" t="s">
        <v>2677</v>
      </c>
      <c r="D1811">
        <v>4</v>
      </c>
      <c r="E1811" t="s">
        <v>23</v>
      </c>
      <c r="F1811" t="s">
        <v>2688</v>
      </c>
      <c r="G1811" t="s">
        <v>44</v>
      </c>
      <c r="H1811" t="s">
        <v>1149</v>
      </c>
      <c r="I1811" t="s">
        <v>2689</v>
      </c>
      <c r="J1811" t="s">
        <v>2029</v>
      </c>
      <c r="K1811" s="7">
        <v>13</v>
      </c>
      <c r="L1811">
        <v>2538</v>
      </c>
      <c r="M1811" t="s">
        <v>4343</v>
      </c>
      <c r="N1811">
        <f>COUNTIFS(Bike_Data[Product Name],Bike_Data[[#This Row],[Product Name]])</f>
        <v>18</v>
      </c>
      <c r="O1811">
        <f>_xlfn.RANK.EQ(Bike_Data[[#This Row],[Product Name Count]],Bike_Data[Product Name Count])</f>
        <v>3778</v>
      </c>
      <c r="P18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811" t="s">
        <v>36</v>
      </c>
      <c r="R1811" t="s">
        <v>37</v>
      </c>
      <c r="S1811">
        <v>2</v>
      </c>
      <c r="T1811">
        <v>599.99</v>
      </c>
      <c r="U1811">
        <v>0.05</v>
      </c>
      <c r="V1811" t="s">
        <v>47</v>
      </c>
      <c r="W1811">
        <v>11</v>
      </c>
      <c r="X1811" t="s">
        <v>44</v>
      </c>
      <c r="Y1811" t="s">
        <v>48</v>
      </c>
      <c r="Z1811" t="s">
        <v>49</v>
      </c>
      <c r="AA1811" t="s">
        <v>50</v>
      </c>
    </row>
    <row r="1812" spans="1:27" x14ac:dyDescent="0.25">
      <c r="A1812">
        <v>934</v>
      </c>
      <c r="B1812" t="s">
        <v>2685</v>
      </c>
      <c r="C1812" t="s">
        <v>2690</v>
      </c>
      <c r="D1812">
        <v>4</v>
      </c>
      <c r="E1812" t="s">
        <v>23</v>
      </c>
      <c r="F1812" t="s">
        <v>2691</v>
      </c>
      <c r="G1812" t="s">
        <v>44</v>
      </c>
      <c r="H1812" t="s">
        <v>930</v>
      </c>
      <c r="I1812" t="s">
        <v>2692</v>
      </c>
      <c r="J1812" t="s">
        <v>75</v>
      </c>
      <c r="K1812" s="7">
        <v>64</v>
      </c>
      <c r="L1812">
        <v>1007</v>
      </c>
      <c r="M1812" t="s">
        <v>4341</v>
      </c>
      <c r="N1812">
        <f>COUNTIFS(Bike_Data[Product Name],Bike_Data[[#This Row],[Product Name]])</f>
        <v>89</v>
      </c>
      <c r="O1812">
        <f>_xlfn.RANK.EQ(Bike_Data[[#This Row],[Product Name Count]],Bike_Data[Product Name Count])</f>
        <v>1826</v>
      </c>
      <c r="P18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812" t="s">
        <v>36</v>
      </c>
      <c r="R1812" t="s">
        <v>69</v>
      </c>
      <c r="S1812">
        <v>1</v>
      </c>
      <c r="T1812">
        <v>449</v>
      </c>
      <c r="U1812">
        <v>0.1</v>
      </c>
      <c r="V1812" t="s">
        <v>47</v>
      </c>
      <c r="W1812">
        <v>13</v>
      </c>
      <c r="X1812" t="s">
        <v>44</v>
      </c>
      <c r="Y1812" t="s">
        <v>48</v>
      </c>
      <c r="Z1812" t="s">
        <v>49</v>
      </c>
      <c r="AA1812" t="s">
        <v>55</v>
      </c>
    </row>
    <row r="1813" spans="1:27" x14ac:dyDescent="0.25">
      <c r="A1813">
        <v>934</v>
      </c>
      <c r="B1813" t="s">
        <v>2685</v>
      </c>
      <c r="C1813" t="s">
        <v>2690</v>
      </c>
      <c r="D1813">
        <v>4</v>
      </c>
      <c r="E1813" t="s">
        <v>23</v>
      </c>
      <c r="F1813" t="s">
        <v>2691</v>
      </c>
      <c r="G1813" t="s">
        <v>44</v>
      </c>
      <c r="H1813" t="s">
        <v>930</v>
      </c>
      <c r="I1813" t="s">
        <v>2692</v>
      </c>
      <c r="J1813" t="s">
        <v>1868</v>
      </c>
      <c r="K1813" s="7">
        <v>20</v>
      </c>
      <c r="L1813">
        <v>1826</v>
      </c>
      <c r="M1813" t="s">
        <v>4342</v>
      </c>
      <c r="N1813">
        <f>COUNTIFS(Bike_Data[Product Name],Bike_Data[[#This Row],[Product Name]])</f>
        <v>28</v>
      </c>
      <c r="O1813">
        <f>_xlfn.RANK.EQ(Bike_Data[[#This Row],[Product Name Count]],Bike_Data[Product Name Count])</f>
        <v>2595</v>
      </c>
      <c r="P18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13" t="s">
        <v>1867</v>
      </c>
      <c r="R1813" t="s">
        <v>40</v>
      </c>
      <c r="S1813">
        <v>2</v>
      </c>
      <c r="T1813">
        <v>5499.99</v>
      </c>
      <c r="U1813">
        <v>0.2</v>
      </c>
      <c r="V1813" t="s">
        <v>47</v>
      </c>
      <c r="W1813">
        <v>20</v>
      </c>
      <c r="X1813" t="s">
        <v>44</v>
      </c>
      <c r="Y1813" t="s">
        <v>48</v>
      </c>
      <c r="Z1813" t="s">
        <v>49</v>
      </c>
      <c r="AA1813" t="s">
        <v>55</v>
      </c>
    </row>
    <row r="1814" spans="1:27" x14ac:dyDescent="0.25">
      <c r="A1814">
        <v>934</v>
      </c>
      <c r="B1814" t="s">
        <v>2685</v>
      </c>
      <c r="C1814" t="s">
        <v>2690</v>
      </c>
      <c r="D1814">
        <v>4</v>
      </c>
      <c r="E1814" t="s">
        <v>23</v>
      </c>
      <c r="F1814" t="s">
        <v>2691</v>
      </c>
      <c r="G1814" t="s">
        <v>44</v>
      </c>
      <c r="H1814" t="s">
        <v>930</v>
      </c>
      <c r="I1814" t="s">
        <v>2692</v>
      </c>
      <c r="J1814" t="s">
        <v>1995</v>
      </c>
      <c r="K1814" s="7">
        <v>21</v>
      </c>
      <c r="L1814">
        <v>1763</v>
      </c>
      <c r="M1814" t="s">
        <v>4342</v>
      </c>
      <c r="N1814">
        <f>COUNTIFS(Bike_Data[Product Name],Bike_Data[[#This Row],[Product Name]])</f>
        <v>28</v>
      </c>
      <c r="O1814">
        <f>_xlfn.RANK.EQ(Bike_Data[[#This Row],[Product Name Count]],Bike_Data[Product Name Count])</f>
        <v>2595</v>
      </c>
      <c r="P18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14" t="s">
        <v>1867</v>
      </c>
      <c r="R1814" t="s">
        <v>40</v>
      </c>
      <c r="S1814">
        <v>1</v>
      </c>
      <c r="T1814">
        <v>1499.99</v>
      </c>
      <c r="U1814">
        <v>0.05</v>
      </c>
      <c r="V1814" t="s">
        <v>47</v>
      </c>
      <c r="W1814">
        <v>20</v>
      </c>
      <c r="X1814" t="s">
        <v>44</v>
      </c>
      <c r="Y1814" t="s">
        <v>48</v>
      </c>
      <c r="Z1814" t="s">
        <v>49</v>
      </c>
      <c r="AA1814" t="s">
        <v>55</v>
      </c>
    </row>
    <row r="1815" spans="1:27" x14ac:dyDescent="0.25">
      <c r="A1815">
        <v>934</v>
      </c>
      <c r="B1815" t="s">
        <v>2685</v>
      </c>
      <c r="C1815" t="s">
        <v>2690</v>
      </c>
      <c r="D1815">
        <v>4</v>
      </c>
      <c r="E1815" t="s">
        <v>23</v>
      </c>
      <c r="F1815" t="s">
        <v>2691</v>
      </c>
      <c r="G1815" t="s">
        <v>44</v>
      </c>
      <c r="H1815" t="s">
        <v>930</v>
      </c>
      <c r="I1815" t="s">
        <v>2692</v>
      </c>
      <c r="J1815" t="s">
        <v>1874</v>
      </c>
      <c r="K1815" s="7">
        <v>21</v>
      </c>
      <c r="L1815">
        <v>1763</v>
      </c>
      <c r="M1815" t="s">
        <v>4342</v>
      </c>
      <c r="N1815">
        <f>COUNTIFS(Bike_Data[Product Name],Bike_Data[[#This Row],[Product Name]])</f>
        <v>25</v>
      </c>
      <c r="O1815">
        <f>_xlfn.RANK.EQ(Bike_Data[[#This Row],[Product Name Count]],Bike_Data[Product Name Count])</f>
        <v>2944</v>
      </c>
      <c r="P18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15" t="s">
        <v>77</v>
      </c>
      <c r="R1815" t="s">
        <v>40</v>
      </c>
      <c r="S1815">
        <v>1</v>
      </c>
      <c r="T1815">
        <v>4999.99</v>
      </c>
      <c r="U1815">
        <v>7.0000000000000007E-2</v>
      </c>
      <c r="V1815" t="s">
        <v>47</v>
      </c>
      <c r="W1815">
        <v>20</v>
      </c>
      <c r="X1815" t="s">
        <v>44</v>
      </c>
      <c r="Y1815" t="s">
        <v>48</v>
      </c>
      <c r="Z1815" t="s">
        <v>49</v>
      </c>
      <c r="AA1815" t="s">
        <v>55</v>
      </c>
    </row>
    <row r="1816" spans="1:27" x14ac:dyDescent="0.25">
      <c r="A1816">
        <v>934</v>
      </c>
      <c r="B1816" t="s">
        <v>2685</v>
      </c>
      <c r="C1816" t="s">
        <v>2690</v>
      </c>
      <c r="D1816">
        <v>4</v>
      </c>
      <c r="E1816" t="s">
        <v>23</v>
      </c>
      <c r="F1816" t="s">
        <v>2691</v>
      </c>
      <c r="G1816" t="s">
        <v>44</v>
      </c>
      <c r="H1816" t="s">
        <v>930</v>
      </c>
      <c r="I1816" t="s">
        <v>2692</v>
      </c>
      <c r="J1816" t="s">
        <v>2128</v>
      </c>
      <c r="K1816" s="7">
        <v>11</v>
      </c>
      <c r="L1816">
        <v>2664</v>
      </c>
      <c r="M1816" t="s">
        <v>4343</v>
      </c>
      <c r="N1816">
        <f>COUNTIFS(Bike_Data[Product Name],Bike_Data[[#This Row],[Product Name]])</f>
        <v>17</v>
      </c>
      <c r="O1816">
        <f>_xlfn.RANK.EQ(Bike_Data[[#This Row],[Product Name Count]],Bike_Data[Product Name Count])</f>
        <v>3886</v>
      </c>
      <c r="P18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816" t="s">
        <v>39</v>
      </c>
      <c r="R1816" t="s">
        <v>1861</v>
      </c>
      <c r="S1816">
        <v>2</v>
      </c>
      <c r="T1816">
        <v>832.99</v>
      </c>
      <c r="U1816">
        <v>0.05</v>
      </c>
      <c r="V1816" t="s">
        <v>47</v>
      </c>
      <c r="W1816">
        <v>25</v>
      </c>
      <c r="X1816" t="s">
        <v>44</v>
      </c>
      <c r="Y1816" t="s">
        <v>48</v>
      </c>
      <c r="Z1816" t="s">
        <v>49</v>
      </c>
      <c r="AA1816" t="s">
        <v>55</v>
      </c>
    </row>
    <row r="1817" spans="1:27" x14ac:dyDescent="0.25">
      <c r="A1817">
        <v>936</v>
      </c>
      <c r="B1817" t="s">
        <v>2693</v>
      </c>
      <c r="C1817" t="s">
        <v>2690</v>
      </c>
      <c r="D1817">
        <v>4</v>
      </c>
      <c r="E1817" t="s">
        <v>23</v>
      </c>
      <c r="F1817" t="s">
        <v>2694</v>
      </c>
      <c r="G1817" t="s">
        <v>44</v>
      </c>
      <c r="H1817" t="s">
        <v>233</v>
      </c>
      <c r="I1817" t="s">
        <v>2695</v>
      </c>
      <c r="J1817" t="s">
        <v>1957</v>
      </c>
      <c r="K1817" s="7">
        <v>16</v>
      </c>
      <c r="L1817">
        <v>2161</v>
      </c>
      <c r="M1817" t="s">
        <v>4342</v>
      </c>
      <c r="N1817">
        <f>COUNTIFS(Bike_Data[Product Name],Bike_Data[[#This Row],[Product Name]])</f>
        <v>22</v>
      </c>
      <c r="O1817">
        <f>_xlfn.RANK.EQ(Bike_Data[[#This Row],[Product Name Count]],Bike_Data[Product Name Count])</f>
        <v>3283</v>
      </c>
      <c r="P18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17" t="s">
        <v>36</v>
      </c>
      <c r="R1817" t="s">
        <v>37</v>
      </c>
      <c r="S1817">
        <v>1</v>
      </c>
      <c r="T1817">
        <v>659.99</v>
      </c>
      <c r="U1817">
        <v>0.1</v>
      </c>
      <c r="V1817" t="s">
        <v>47</v>
      </c>
      <c r="W1817">
        <v>6</v>
      </c>
      <c r="X1817" t="s">
        <v>44</v>
      </c>
      <c r="Y1817" t="s">
        <v>48</v>
      </c>
      <c r="Z1817" t="s">
        <v>49</v>
      </c>
      <c r="AA1817" t="s">
        <v>50</v>
      </c>
    </row>
    <row r="1818" spans="1:27" x14ac:dyDescent="0.25">
      <c r="A1818">
        <v>936</v>
      </c>
      <c r="B1818" t="s">
        <v>2693</v>
      </c>
      <c r="C1818" t="s">
        <v>2690</v>
      </c>
      <c r="D1818">
        <v>4</v>
      </c>
      <c r="E1818" t="s">
        <v>23</v>
      </c>
      <c r="F1818" t="s">
        <v>2694</v>
      </c>
      <c r="G1818" t="s">
        <v>44</v>
      </c>
      <c r="H1818" t="s">
        <v>233</v>
      </c>
      <c r="I1818" t="s">
        <v>2695</v>
      </c>
      <c r="J1818" t="s">
        <v>2129</v>
      </c>
      <c r="K1818" s="7">
        <v>10</v>
      </c>
      <c r="L1818">
        <v>2730</v>
      </c>
      <c r="M1818" t="s">
        <v>4343</v>
      </c>
      <c r="N1818">
        <f>COUNTIFS(Bike_Data[Product Name],Bike_Data[[#This Row],[Product Name]])</f>
        <v>16</v>
      </c>
      <c r="O1818">
        <f>_xlfn.RANK.EQ(Bike_Data[[#This Row],[Product Name Count]],Bike_Data[Product Name Count])</f>
        <v>3937</v>
      </c>
      <c r="P18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818" t="s">
        <v>39</v>
      </c>
      <c r="R1818" t="s">
        <v>1857</v>
      </c>
      <c r="S1818">
        <v>1</v>
      </c>
      <c r="T1818">
        <v>539.99</v>
      </c>
      <c r="U1818">
        <v>7.0000000000000007E-2</v>
      </c>
      <c r="V1818" t="s">
        <v>47</v>
      </c>
      <c r="W1818">
        <v>24</v>
      </c>
      <c r="X1818" t="s">
        <v>44</v>
      </c>
      <c r="Y1818" t="s">
        <v>48</v>
      </c>
      <c r="Z1818" t="s">
        <v>49</v>
      </c>
      <c r="AA1818" t="s">
        <v>50</v>
      </c>
    </row>
    <row r="1819" spans="1:27" x14ac:dyDescent="0.25">
      <c r="A1819">
        <v>937</v>
      </c>
      <c r="B1819" t="s">
        <v>2696</v>
      </c>
      <c r="C1819" t="s">
        <v>2697</v>
      </c>
      <c r="D1819">
        <v>4</v>
      </c>
      <c r="E1819" t="s">
        <v>23</v>
      </c>
      <c r="F1819" t="s">
        <v>2698</v>
      </c>
      <c r="G1819" t="s">
        <v>44</v>
      </c>
      <c r="H1819" t="s">
        <v>223</v>
      </c>
      <c r="I1819" t="s">
        <v>2699</v>
      </c>
      <c r="J1819" t="s">
        <v>1984</v>
      </c>
      <c r="K1819" s="7">
        <v>15</v>
      </c>
      <c r="L1819">
        <v>2321</v>
      </c>
      <c r="M1819" t="s">
        <v>4342</v>
      </c>
      <c r="N1819">
        <f>COUNTIFS(Bike_Data[Product Name],Bike_Data[[#This Row],[Product Name]])</f>
        <v>26</v>
      </c>
      <c r="O1819">
        <f>_xlfn.RANK.EQ(Bike_Data[[#This Row],[Product Name Count]],Bike_Data[Product Name Count])</f>
        <v>2762</v>
      </c>
      <c r="P18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19" t="s">
        <v>1867</v>
      </c>
      <c r="R1819" t="s">
        <v>40</v>
      </c>
      <c r="S1819">
        <v>2</v>
      </c>
      <c r="T1819">
        <v>4999.99</v>
      </c>
      <c r="U1819">
        <v>7.0000000000000007E-2</v>
      </c>
      <c r="V1819" t="s">
        <v>47</v>
      </c>
      <c r="W1819">
        <v>15</v>
      </c>
      <c r="X1819" t="s">
        <v>44</v>
      </c>
      <c r="Y1819" t="s">
        <v>48</v>
      </c>
      <c r="Z1819" t="s">
        <v>49</v>
      </c>
      <c r="AA1819" t="s">
        <v>55</v>
      </c>
    </row>
    <row r="1820" spans="1:27" x14ac:dyDescent="0.25">
      <c r="A1820">
        <v>937</v>
      </c>
      <c r="B1820" t="s">
        <v>2696</v>
      </c>
      <c r="C1820" t="s">
        <v>2697</v>
      </c>
      <c r="D1820">
        <v>4</v>
      </c>
      <c r="E1820" t="s">
        <v>23</v>
      </c>
      <c r="F1820" t="s">
        <v>2698</v>
      </c>
      <c r="G1820" t="s">
        <v>44</v>
      </c>
      <c r="H1820" t="s">
        <v>223</v>
      </c>
      <c r="I1820" t="s">
        <v>2699</v>
      </c>
      <c r="J1820" t="s">
        <v>2002</v>
      </c>
      <c r="K1820" s="7">
        <v>18</v>
      </c>
      <c r="L1820">
        <v>2019</v>
      </c>
      <c r="M1820" t="s">
        <v>4342</v>
      </c>
      <c r="N1820">
        <f>COUNTIFS(Bike_Data[Product Name],Bike_Data[[#This Row],[Product Name]])</f>
        <v>26</v>
      </c>
      <c r="O1820">
        <f>_xlfn.RANK.EQ(Bike_Data[[#This Row],[Product Name Count]],Bike_Data[Product Name Count])</f>
        <v>2762</v>
      </c>
      <c r="P18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20" t="s">
        <v>39</v>
      </c>
      <c r="R1820" t="s">
        <v>30</v>
      </c>
      <c r="S1820">
        <v>2</v>
      </c>
      <c r="T1820">
        <v>2499.9899999999998</v>
      </c>
      <c r="U1820">
        <v>7.0000000000000007E-2</v>
      </c>
      <c r="V1820" t="s">
        <v>47</v>
      </c>
      <c r="W1820">
        <v>25</v>
      </c>
      <c r="X1820" t="s">
        <v>44</v>
      </c>
      <c r="Y1820" t="s">
        <v>48</v>
      </c>
      <c r="Z1820" t="s">
        <v>49</v>
      </c>
      <c r="AA1820" t="s">
        <v>55</v>
      </c>
    </row>
    <row r="1821" spans="1:27" x14ac:dyDescent="0.25">
      <c r="A1821">
        <v>937</v>
      </c>
      <c r="B1821" t="s">
        <v>2696</v>
      </c>
      <c r="C1821" t="s">
        <v>2697</v>
      </c>
      <c r="D1821">
        <v>4</v>
      </c>
      <c r="E1821" t="s">
        <v>23</v>
      </c>
      <c r="F1821" t="s">
        <v>2698</v>
      </c>
      <c r="G1821" t="s">
        <v>44</v>
      </c>
      <c r="H1821" t="s">
        <v>223</v>
      </c>
      <c r="I1821" t="s">
        <v>2699</v>
      </c>
      <c r="J1821" t="s">
        <v>2016</v>
      </c>
      <c r="K1821" s="7">
        <v>19</v>
      </c>
      <c r="L1821">
        <v>1886</v>
      </c>
      <c r="M1821" t="s">
        <v>4342</v>
      </c>
      <c r="N1821">
        <f>COUNTIFS(Bike_Data[Product Name],Bike_Data[[#This Row],[Product Name]])</f>
        <v>24</v>
      </c>
      <c r="O1821">
        <f>_xlfn.RANK.EQ(Bike_Data[[#This Row],[Product Name Count]],Bike_Data[Product Name Count])</f>
        <v>3069</v>
      </c>
      <c r="P18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21" t="s">
        <v>36</v>
      </c>
      <c r="R1821" t="s">
        <v>1861</v>
      </c>
      <c r="S1821">
        <v>1</v>
      </c>
      <c r="T1821">
        <v>250.99</v>
      </c>
      <c r="U1821">
        <v>0.2</v>
      </c>
      <c r="V1821" t="s">
        <v>47</v>
      </c>
      <c r="W1821">
        <v>22</v>
      </c>
      <c r="X1821" t="s">
        <v>44</v>
      </c>
      <c r="Y1821" t="s">
        <v>48</v>
      </c>
      <c r="Z1821" t="s">
        <v>49</v>
      </c>
      <c r="AA1821" t="s">
        <v>55</v>
      </c>
    </row>
    <row r="1822" spans="1:27" x14ac:dyDescent="0.25">
      <c r="A1822">
        <v>937</v>
      </c>
      <c r="B1822" t="s">
        <v>2696</v>
      </c>
      <c r="C1822" t="s">
        <v>2697</v>
      </c>
      <c r="D1822">
        <v>4</v>
      </c>
      <c r="E1822" t="s">
        <v>23</v>
      </c>
      <c r="F1822" t="s">
        <v>2698</v>
      </c>
      <c r="G1822" t="s">
        <v>44</v>
      </c>
      <c r="H1822" t="s">
        <v>223</v>
      </c>
      <c r="I1822" t="s">
        <v>2699</v>
      </c>
      <c r="J1822" t="s">
        <v>2005</v>
      </c>
      <c r="K1822" s="7">
        <v>17</v>
      </c>
      <c r="L1822">
        <v>2127</v>
      </c>
      <c r="M1822" t="s">
        <v>4342</v>
      </c>
      <c r="N1822">
        <f>COUNTIFS(Bike_Data[Product Name],Bike_Data[[#This Row],[Product Name]])</f>
        <v>21</v>
      </c>
      <c r="O1822">
        <f>_xlfn.RANK.EQ(Bike_Data[[#This Row],[Product Name Count]],Bike_Data[Product Name Count])</f>
        <v>3437</v>
      </c>
      <c r="P18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22" t="s">
        <v>70</v>
      </c>
      <c r="R1822" t="s">
        <v>1861</v>
      </c>
      <c r="S1822">
        <v>2</v>
      </c>
      <c r="T1822">
        <v>449.99</v>
      </c>
      <c r="U1822">
        <v>0.1</v>
      </c>
      <c r="V1822" t="s">
        <v>47</v>
      </c>
      <c r="W1822">
        <v>29</v>
      </c>
      <c r="X1822" t="s">
        <v>44</v>
      </c>
      <c r="Y1822" t="s">
        <v>48</v>
      </c>
      <c r="Z1822" t="s">
        <v>49</v>
      </c>
      <c r="AA1822" t="s">
        <v>55</v>
      </c>
    </row>
    <row r="1823" spans="1:27" x14ac:dyDescent="0.25">
      <c r="A1823">
        <v>937</v>
      </c>
      <c r="B1823" t="s">
        <v>2696</v>
      </c>
      <c r="C1823" t="s">
        <v>2697</v>
      </c>
      <c r="D1823">
        <v>4</v>
      </c>
      <c r="E1823" t="s">
        <v>23</v>
      </c>
      <c r="F1823" t="s">
        <v>2698</v>
      </c>
      <c r="G1823" t="s">
        <v>44</v>
      </c>
      <c r="H1823" t="s">
        <v>223</v>
      </c>
      <c r="I1823" t="s">
        <v>2699</v>
      </c>
      <c r="J1823" t="s">
        <v>2013</v>
      </c>
      <c r="K1823" s="7">
        <v>14</v>
      </c>
      <c r="L1823">
        <v>2426</v>
      </c>
      <c r="M1823" t="s">
        <v>4343</v>
      </c>
      <c r="N1823">
        <f>COUNTIFS(Bike_Data[Product Name],Bike_Data[[#This Row],[Product Name]])</f>
        <v>19</v>
      </c>
      <c r="O1823">
        <f>_xlfn.RANK.EQ(Bike_Data[[#This Row],[Product Name Count]],Bike_Data[Product Name Count])</f>
        <v>3683</v>
      </c>
      <c r="P18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823" t="s">
        <v>1867</v>
      </c>
      <c r="R1823" t="s">
        <v>40</v>
      </c>
      <c r="S1823">
        <v>2</v>
      </c>
      <c r="T1823">
        <v>6499.99</v>
      </c>
      <c r="U1823">
        <v>7.0000000000000007E-2</v>
      </c>
      <c r="V1823" t="s">
        <v>47</v>
      </c>
      <c r="W1823">
        <v>8</v>
      </c>
      <c r="X1823" t="s">
        <v>44</v>
      </c>
      <c r="Y1823" t="s">
        <v>48</v>
      </c>
      <c r="Z1823" t="s">
        <v>49</v>
      </c>
      <c r="AA1823" t="s">
        <v>55</v>
      </c>
    </row>
    <row r="1824" spans="1:27" x14ac:dyDescent="0.25">
      <c r="A1824">
        <v>938</v>
      </c>
      <c r="B1824" t="s">
        <v>2696</v>
      </c>
      <c r="C1824" t="s">
        <v>2690</v>
      </c>
      <c r="D1824">
        <v>4</v>
      </c>
      <c r="E1824" t="s">
        <v>23</v>
      </c>
      <c r="F1824" t="s">
        <v>2700</v>
      </c>
      <c r="G1824" t="s">
        <v>44</v>
      </c>
      <c r="H1824" t="s">
        <v>1872</v>
      </c>
      <c r="I1824" t="s">
        <v>2701</v>
      </c>
      <c r="J1824" t="s">
        <v>109</v>
      </c>
      <c r="K1824" s="7">
        <v>138</v>
      </c>
      <c r="L1824">
        <v>1</v>
      </c>
      <c r="M1824" t="s">
        <v>4340</v>
      </c>
      <c r="N1824">
        <f>COUNTIFS(Bike_Data[Product Name],Bike_Data[[#This Row],[Product Name]])</f>
        <v>193</v>
      </c>
      <c r="O1824">
        <f>_xlfn.RANK.EQ(Bike_Data[[#This Row],[Product Name Count]],Bike_Data[Product Name Count])</f>
        <v>1</v>
      </c>
      <c r="P18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824" t="s">
        <v>36</v>
      </c>
      <c r="R1824" t="s">
        <v>37</v>
      </c>
      <c r="S1824">
        <v>1</v>
      </c>
      <c r="T1824">
        <v>269.99</v>
      </c>
      <c r="U1824">
        <v>0.05</v>
      </c>
      <c r="V1824" t="s">
        <v>47</v>
      </c>
      <c r="W1824">
        <v>1</v>
      </c>
      <c r="X1824" t="s">
        <v>44</v>
      </c>
      <c r="Y1824" t="s">
        <v>48</v>
      </c>
      <c r="Z1824" t="s">
        <v>49</v>
      </c>
      <c r="AA1824" t="s">
        <v>50</v>
      </c>
    </row>
    <row r="1825" spans="1:27" x14ac:dyDescent="0.25">
      <c r="A1825">
        <v>938</v>
      </c>
      <c r="B1825" t="s">
        <v>2696</v>
      </c>
      <c r="C1825" t="s">
        <v>2690</v>
      </c>
      <c r="D1825">
        <v>4</v>
      </c>
      <c r="E1825" t="s">
        <v>23</v>
      </c>
      <c r="F1825" t="s">
        <v>2700</v>
      </c>
      <c r="G1825" t="s">
        <v>44</v>
      </c>
      <c r="H1825" t="s">
        <v>1872</v>
      </c>
      <c r="I1825" t="s">
        <v>2701</v>
      </c>
      <c r="J1825" t="s">
        <v>41</v>
      </c>
      <c r="K1825" s="7">
        <v>62</v>
      </c>
      <c r="L1825">
        <v>1134</v>
      </c>
      <c r="M1825" t="s">
        <v>4341</v>
      </c>
      <c r="N1825">
        <f>COUNTIFS(Bike_Data[Product Name],Bike_Data[[#This Row],[Product Name]])</f>
        <v>97</v>
      </c>
      <c r="O1825">
        <f>_xlfn.RANK.EQ(Bike_Data[[#This Row],[Product Name Count]],Bike_Data[Product Name Count])</f>
        <v>1262</v>
      </c>
      <c r="P18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825" t="s">
        <v>39</v>
      </c>
      <c r="R1825" t="s">
        <v>40</v>
      </c>
      <c r="S1825">
        <v>1</v>
      </c>
      <c r="T1825">
        <v>2899.99</v>
      </c>
      <c r="U1825">
        <v>0.05</v>
      </c>
      <c r="V1825" t="s">
        <v>47</v>
      </c>
      <c r="W1825">
        <v>2</v>
      </c>
      <c r="X1825" t="s">
        <v>44</v>
      </c>
      <c r="Y1825" t="s">
        <v>48</v>
      </c>
      <c r="Z1825" t="s">
        <v>49</v>
      </c>
      <c r="AA1825" t="s">
        <v>50</v>
      </c>
    </row>
    <row r="1826" spans="1:27" x14ac:dyDescent="0.25">
      <c r="A1826">
        <v>939</v>
      </c>
      <c r="B1826" t="s">
        <v>2696</v>
      </c>
      <c r="C1826" t="s">
        <v>2702</v>
      </c>
      <c r="D1826">
        <v>4</v>
      </c>
      <c r="E1826" t="s">
        <v>23</v>
      </c>
      <c r="F1826" t="s">
        <v>2703</v>
      </c>
      <c r="G1826" t="s">
        <v>44</v>
      </c>
      <c r="H1826" t="s">
        <v>382</v>
      </c>
      <c r="I1826" t="s">
        <v>2704</v>
      </c>
      <c r="J1826" t="s">
        <v>127</v>
      </c>
      <c r="K1826" s="7">
        <v>66</v>
      </c>
      <c r="L1826">
        <v>875</v>
      </c>
      <c r="M1826" t="s">
        <v>4341</v>
      </c>
      <c r="N1826">
        <f>COUNTIFS(Bike_Data[Product Name],Bike_Data[[#This Row],[Product Name]])</f>
        <v>91</v>
      </c>
      <c r="O1826">
        <f>_xlfn.RANK.EQ(Bike_Data[[#This Row],[Product Name Count]],Bike_Data[Product Name Count])</f>
        <v>1553</v>
      </c>
      <c r="P18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826" t="s">
        <v>39</v>
      </c>
      <c r="R1826" t="s">
        <v>128</v>
      </c>
      <c r="S1826">
        <v>1</v>
      </c>
      <c r="T1826">
        <v>1320.99</v>
      </c>
      <c r="U1826">
        <v>0.1</v>
      </c>
      <c r="V1826" t="s">
        <v>47</v>
      </c>
      <c r="W1826">
        <v>1</v>
      </c>
      <c r="X1826" t="s">
        <v>44</v>
      </c>
      <c r="Y1826" t="s">
        <v>48</v>
      </c>
      <c r="Z1826" t="s">
        <v>49</v>
      </c>
      <c r="AA1826" t="s">
        <v>50</v>
      </c>
    </row>
    <row r="1827" spans="1:27" x14ac:dyDescent="0.25">
      <c r="A1827">
        <v>939</v>
      </c>
      <c r="B1827" t="s">
        <v>2696</v>
      </c>
      <c r="C1827" t="s">
        <v>2702</v>
      </c>
      <c r="D1827">
        <v>4</v>
      </c>
      <c r="E1827" t="s">
        <v>23</v>
      </c>
      <c r="F1827" t="s">
        <v>2703</v>
      </c>
      <c r="G1827" t="s">
        <v>44</v>
      </c>
      <c r="H1827" t="s">
        <v>382</v>
      </c>
      <c r="I1827" t="s">
        <v>2704</v>
      </c>
      <c r="J1827" t="s">
        <v>2008</v>
      </c>
      <c r="K1827" s="7">
        <v>23</v>
      </c>
      <c r="L1827">
        <v>1673</v>
      </c>
      <c r="M1827" t="s">
        <v>4342</v>
      </c>
      <c r="N1827">
        <f>COUNTIFS(Bike_Data[Product Name],Bike_Data[[#This Row],[Product Name]])</f>
        <v>34</v>
      </c>
      <c r="O1827">
        <f>_xlfn.RANK.EQ(Bike_Data[[#This Row],[Product Name Count]],Bike_Data[Product Name Count])</f>
        <v>2500</v>
      </c>
      <c r="P18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27" t="s">
        <v>70</v>
      </c>
      <c r="R1827" t="s">
        <v>1861</v>
      </c>
      <c r="S1827">
        <v>2</v>
      </c>
      <c r="T1827">
        <v>416.99</v>
      </c>
      <c r="U1827">
        <v>0.2</v>
      </c>
      <c r="V1827" t="s">
        <v>47</v>
      </c>
      <c r="W1827">
        <v>29</v>
      </c>
      <c r="X1827" t="s">
        <v>44</v>
      </c>
      <c r="Y1827" t="s">
        <v>48</v>
      </c>
      <c r="Z1827" t="s">
        <v>49</v>
      </c>
      <c r="AA1827" t="s">
        <v>50</v>
      </c>
    </row>
    <row r="1828" spans="1:27" x14ac:dyDescent="0.25">
      <c r="A1828">
        <v>942</v>
      </c>
      <c r="B1828" t="s">
        <v>2697</v>
      </c>
      <c r="C1828" t="s">
        <v>2709</v>
      </c>
      <c r="D1828">
        <v>4</v>
      </c>
      <c r="E1828" t="s">
        <v>23</v>
      </c>
      <c r="F1828" t="s">
        <v>2710</v>
      </c>
      <c r="G1828" t="s">
        <v>44</v>
      </c>
      <c r="H1828" t="s">
        <v>116</v>
      </c>
      <c r="I1828" t="s">
        <v>2711</v>
      </c>
      <c r="J1828" t="s">
        <v>1869</v>
      </c>
      <c r="K1828" s="7">
        <v>21</v>
      </c>
      <c r="L1828">
        <v>1763</v>
      </c>
      <c r="M1828" t="s">
        <v>4342</v>
      </c>
      <c r="N1828">
        <f>COUNTIFS(Bike_Data[Product Name],Bike_Data[[#This Row],[Product Name]])</f>
        <v>28</v>
      </c>
      <c r="O1828">
        <f>_xlfn.RANK.EQ(Bike_Data[[#This Row],[Product Name Count]],Bike_Data[Product Name Count])</f>
        <v>2595</v>
      </c>
      <c r="P18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28" t="s">
        <v>70</v>
      </c>
      <c r="R1828" t="s">
        <v>1861</v>
      </c>
      <c r="S1828">
        <v>1</v>
      </c>
      <c r="T1828">
        <v>551.99</v>
      </c>
      <c r="U1828">
        <v>0.05</v>
      </c>
      <c r="V1828" t="s">
        <v>47</v>
      </c>
      <c r="W1828">
        <v>1</v>
      </c>
      <c r="X1828" t="s">
        <v>44</v>
      </c>
      <c r="Y1828" t="s">
        <v>48</v>
      </c>
      <c r="Z1828" t="s">
        <v>49</v>
      </c>
      <c r="AA1828" t="s">
        <v>50</v>
      </c>
    </row>
    <row r="1829" spans="1:27" x14ac:dyDescent="0.25">
      <c r="A1829">
        <v>942</v>
      </c>
      <c r="B1829" t="s">
        <v>2697</v>
      </c>
      <c r="C1829" t="s">
        <v>2709</v>
      </c>
      <c r="D1829">
        <v>4</v>
      </c>
      <c r="E1829" t="s">
        <v>23</v>
      </c>
      <c r="F1829" t="s">
        <v>2710</v>
      </c>
      <c r="G1829" t="s">
        <v>44</v>
      </c>
      <c r="H1829" t="s">
        <v>116</v>
      </c>
      <c r="I1829" t="s">
        <v>2711</v>
      </c>
      <c r="J1829" t="s">
        <v>2104</v>
      </c>
      <c r="K1829" s="7">
        <v>19</v>
      </c>
      <c r="L1829">
        <v>1886</v>
      </c>
      <c r="M1829" t="s">
        <v>4342</v>
      </c>
      <c r="N1829">
        <f>COUNTIFS(Bike_Data[Product Name],Bike_Data[[#This Row],[Product Name]])</f>
        <v>28</v>
      </c>
      <c r="O1829">
        <f>_xlfn.RANK.EQ(Bike_Data[[#This Row],[Product Name Count]],Bike_Data[Product Name Count])</f>
        <v>2595</v>
      </c>
      <c r="P18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29" t="s">
        <v>87</v>
      </c>
      <c r="R1829" t="s">
        <v>37</v>
      </c>
      <c r="S1829">
        <v>1</v>
      </c>
      <c r="T1829">
        <v>489.99</v>
      </c>
      <c r="U1829">
        <v>0.05</v>
      </c>
      <c r="V1829" t="s">
        <v>47</v>
      </c>
      <c r="W1829">
        <v>12</v>
      </c>
      <c r="X1829" t="s">
        <v>44</v>
      </c>
      <c r="Y1829" t="s">
        <v>48</v>
      </c>
      <c r="Z1829" t="s">
        <v>49</v>
      </c>
      <c r="AA1829" t="s">
        <v>50</v>
      </c>
    </row>
    <row r="1830" spans="1:27" x14ac:dyDescent="0.25">
      <c r="A1830">
        <v>942</v>
      </c>
      <c r="B1830" t="s">
        <v>2697</v>
      </c>
      <c r="C1830" t="s">
        <v>2709</v>
      </c>
      <c r="D1830">
        <v>4</v>
      </c>
      <c r="E1830" t="s">
        <v>23</v>
      </c>
      <c r="F1830" t="s">
        <v>2710</v>
      </c>
      <c r="G1830" t="s">
        <v>44</v>
      </c>
      <c r="H1830" t="s">
        <v>116</v>
      </c>
      <c r="I1830" t="s">
        <v>2711</v>
      </c>
      <c r="J1830" t="s">
        <v>2128</v>
      </c>
      <c r="K1830" s="7">
        <v>11</v>
      </c>
      <c r="L1830">
        <v>2664</v>
      </c>
      <c r="M1830" t="s">
        <v>4343</v>
      </c>
      <c r="N1830">
        <f>COUNTIFS(Bike_Data[Product Name],Bike_Data[[#This Row],[Product Name]])</f>
        <v>17</v>
      </c>
      <c r="O1830">
        <f>_xlfn.RANK.EQ(Bike_Data[[#This Row],[Product Name Count]],Bike_Data[Product Name Count])</f>
        <v>3886</v>
      </c>
      <c r="P18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830" t="s">
        <v>39</v>
      </c>
      <c r="R1830" t="s">
        <v>1861</v>
      </c>
      <c r="S1830">
        <v>2</v>
      </c>
      <c r="T1830">
        <v>832.99</v>
      </c>
      <c r="U1830">
        <v>7.0000000000000007E-2</v>
      </c>
      <c r="V1830" t="s">
        <v>47</v>
      </c>
      <c r="W1830">
        <v>25</v>
      </c>
      <c r="X1830" t="s">
        <v>44</v>
      </c>
      <c r="Y1830" t="s">
        <v>48</v>
      </c>
      <c r="Z1830" t="s">
        <v>49</v>
      </c>
      <c r="AA1830" t="s">
        <v>50</v>
      </c>
    </row>
    <row r="1831" spans="1:27" x14ac:dyDescent="0.25">
      <c r="A1831">
        <v>942</v>
      </c>
      <c r="B1831" t="s">
        <v>2697</v>
      </c>
      <c r="C1831" t="s">
        <v>2709</v>
      </c>
      <c r="D1831">
        <v>4</v>
      </c>
      <c r="E1831" t="s">
        <v>23</v>
      </c>
      <c r="F1831" t="s">
        <v>2710</v>
      </c>
      <c r="G1831" t="s">
        <v>44</v>
      </c>
      <c r="H1831" t="s">
        <v>116</v>
      </c>
      <c r="I1831" t="s">
        <v>2711</v>
      </c>
      <c r="J1831" t="s">
        <v>1936</v>
      </c>
      <c r="K1831" s="7">
        <v>9</v>
      </c>
      <c r="L1831">
        <v>2780</v>
      </c>
      <c r="M1831" t="s">
        <v>4343</v>
      </c>
      <c r="N1831">
        <f>COUNTIFS(Bike_Data[Product Name],Bike_Data[[#This Row],[Product Name]])</f>
        <v>16</v>
      </c>
      <c r="O1831">
        <f>_xlfn.RANK.EQ(Bike_Data[[#This Row],[Product Name Count]],Bike_Data[Product Name Count])</f>
        <v>3937</v>
      </c>
      <c r="P18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831" t="s">
        <v>70</v>
      </c>
      <c r="R1831" t="s">
        <v>1861</v>
      </c>
      <c r="S1831">
        <v>2</v>
      </c>
      <c r="T1831">
        <v>470.99</v>
      </c>
      <c r="U1831">
        <v>0.1</v>
      </c>
      <c r="V1831" t="s">
        <v>47</v>
      </c>
      <c r="W1831">
        <v>7</v>
      </c>
      <c r="X1831" t="s">
        <v>44</v>
      </c>
      <c r="Y1831" t="s">
        <v>48</v>
      </c>
      <c r="Z1831" t="s">
        <v>49</v>
      </c>
      <c r="AA1831" t="s">
        <v>50</v>
      </c>
    </row>
    <row r="1832" spans="1:27" x14ac:dyDescent="0.25">
      <c r="A1832">
        <v>942</v>
      </c>
      <c r="B1832" t="s">
        <v>2697</v>
      </c>
      <c r="C1832" t="s">
        <v>2709</v>
      </c>
      <c r="D1832">
        <v>4</v>
      </c>
      <c r="E1832" t="s">
        <v>23</v>
      </c>
      <c r="F1832" t="s">
        <v>2710</v>
      </c>
      <c r="G1832" t="s">
        <v>44</v>
      </c>
      <c r="H1832" t="s">
        <v>116</v>
      </c>
      <c r="I1832" t="s">
        <v>2711</v>
      </c>
      <c r="J1832" t="s">
        <v>1988</v>
      </c>
      <c r="K1832" s="7">
        <v>10</v>
      </c>
      <c r="L1832">
        <v>2730</v>
      </c>
      <c r="M1832" t="s">
        <v>4343</v>
      </c>
      <c r="N1832">
        <f>COUNTIFS(Bike_Data[Product Name],Bike_Data[[#This Row],[Product Name]])</f>
        <v>12</v>
      </c>
      <c r="O1832">
        <f>_xlfn.RANK.EQ(Bike_Data[[#This Row],[Product Name Count]],Bike_Data[Product Name Count])</f>
        <v>4119</v>
      </c>
      <c r="P18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832" t="s">
        <v>87</v>
      </c>
      <c r="R1832" t="s">
        <v>37</v>
      </c>
      <c r="S1832">
        <v>2</v>
      </c>
      <c r="T1832">
        <v>489.99</v>
      </c>
      <c r="U1832">
        <v>0.05</v>
      </c>
      <c r="V1832" t="s">
        <v>47</v>
      </c>
      <c r="W1832">
        <v>14</v>
      </c>
      <c r="X1832" t="s">
        <v>44</v>
      </c>
      <c r="Y1832" t="s">
        <v>48</v>
      </c>
      <c r="Z1832" t="s">
        <v>49</v>
      </c>
      <c r="AA1832" t="s">
        <v>50</v>
      </c>
    </row>
    <row r="1833" spans="1:27" x14ac:dyDescent="0.25">
      <c r="A1833">
        <v>943</v>
      </c>
      <c r="B1833" t="s">
        <v>2697</v>
      </c>
      <c r="C1833" t="s">
        <v>2709</v>
      </c>
      <c r="D1833">
        <v>4</v>
      </c>
      <c r="E1833" t="s">
        <v>23</v>
      </c>
      <c r="F1833" t="s">
        <v>2712</v>
      </c>
      <c r="G1833" t="s">
        <v>44</v>
      </c>
      <c r="H1833" t="s">
        <v>836</v>
      </c>
      <c r="I1833" t="s">
        <v>2713</v>
      </c>
      <c r="J1833" t="s">
        <v>132</v>
      </c>
      <c r="K1833" s="7">
        <v>67</v>
      </c>
      <c r="L1833">
        <v>741</v>
      </c>
      <c r="M1833" t="s">
        <v>4340</v>
      </c>
      <c r="N1833">
        <f>COUNTIFS(Bike_Data[Product Name],Bike_Data[[#This Row],[Product Name]])</f>
        <v>98</v>
      </c>
      <c r="O1833">
        <f>_xlfn.RANK.EQ(Bike_Data[[#This Row],[Product Name Count]],Bike_Data[Product Name Count])</f>
        <v>1164</v>
      </c>
      <c r="P18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833" t="s">
        <v>70</v>
      </c>
      <c r="R1833" t="s">
        <v>37</v>
      </c>
      <c r="S1833">
        <v>1</v>
      </c>
      <c r="T1833">
        <v>499.99</v>
      </c>
      <c r="U1833">
        <v>0.2</v>
      </c>
      <c r="V1833" t="s">
        <v>47</v>
      </c>
      <c r="W1833">
        <v>18</v>
      </c>
      <c r="X1833" t="s">
        <v>44</v>
      </c>
      <c r="Y1833" t="s">
        <v>48</v>
      </c>
      <c r="Z1833" t="s">
        <v>49</v>
      </c>
      <c r="AA1833" t="s">
        <v>50</v>
      </c>
    </row>
    <row r="1834" spans="1:27" x14ac:dyDescent="0.25">
      <c r="A1834">
        <v>943</v>
      </c>
      <c r="B1834" t="s">
        <v>2697</v>
      </c>
      <c r="C1834" t="s">
        <v>2709</v>
      </c>
      <c r="D1834">
        <v>4</v>
      </c>
      <c r="E1834" t="s">
        <v>23</v>
      </c>
      <c r="F1834" t="s">
        <v>2712</v>
      </c>
      <c r="G1834" t="s">
        <v>44</v>
      </c>
      <c r="H1834" t="s">
        <v>836</v>
      </c>
      <c r="I1834" t="s">
        <v>2713</v>
      </c>
      <c r="J1834" t="s">
        <v>2042</v>
      </c>
      <c r="K1834" s="7">
        <v>16</v>
      </c>
      <c r="L1834">
        <v>2161</v>
      </c>
      <c r="M1834" t="s">
        <v>4342</v>
      </c>
      <c r="N1834">
        <f>COUNTIFS(Bike_Data[Product Name],Bike_Data[[#This Row],[Product Name]])</f>
        <v>23</v>
      </c>
      <c r="O1834">
        <f>_xlfn.RANK.EQ(Bike_Data[[#This Row],[Product Name Count]],Bike_Data[Product Name Count])</f>
        <v>3237</v>
      </c>
      <c r="P18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34" t="s">
        <v>36</v>
      </c>
      <c r="R1834" t="s">
        <v>37</v>
      </c>
      <c r="S1834">
        <v>1</v>
      </c>
      <c r="T1834">
        <v>659.99</v>
      </c>
      <c r="U1834">
        <v>0.2</v>
      </c>
      <c r="V1834" t="s">
        <v>47</v>
      </c>
      <c r="W1834">
        <v>4</v>
      </c>
      <c r="X1834" t="s">
        <v>44</v>
      </c>
      <c r="Y1834" t="s">
        <v>48</v>
      </c>
      <c r="Z1834" t="s">
        <v>49</v>
      </c>
      <c r="AA1834" t="s">
        <v>50</v>
      </c>
    </row>
    <row r="1835" spans="1:27" x14ac:dyDescent="0.25">
      <c r="A1835">
        <v>945</v>
      </c>
      <c r="B1835" t="s">
        <v>2702</v>
      </c>
      <c r="C1835" t="s">
        <v>2717</v>
      </c>
      <c r="D1835">
        <v>4</v>
      </c>
      <c r="E1835" t="s">
        <v>23</v>
      </c>
      <c r="F1835" t="s">
        <v>2718</v>
      </c>
      <c r="G1835" t="s">
        <v>44</v>
      </c>
      <c r="H1835" t="s">
        <v>975</v>
      </c>
      <c r="I1835" t="s">
        <v>2719</v>
      </c>
      <c r="J1835" t="s">
        <v>2031</v>
      </c>
      <c r="K1835" s="7">
        <v>15</v>
      </c>
      <c r="L1835">
        <v>2321</v>
      </c>
      <c r="M1835" t="s">
        <v>4342</v>
      </c>
      <c r="N1835">
        <f>COUNTIFS(Bike_Data[Product Name],Bike_Data[[#This Row],[Product Name]])</f>
        <v>25</v>
      </c>
      <c r="O1835">
        <f>_xlfn.RANK.EQ(Bike_Data[[#This Row],[Product Name Count]],Bike_Data[Product Name Count])</f>
        <v>2944</v>
      </c>
      <c r="P18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35" t="s">
        <v>70</v>
      </c>
      <c r="R1835" t="s">
        <v>1861</v>
      </c>
      <c r="S1835">
        <v>1</v>
      </c>
      <c r="T1835">
        <v>533.99</v>
      </c>
      <c r="U1835">
        <v>0.05</v>
      </c>
      <c r="V1835" t="s">
        <v>47</v>
      </c>
      <c r="W1835">
        <v>3</v>
      </c>
      <c r="X1835" t="s">
        <v>44</v>
      </c>
      <c r="Y1835" t="s">
        <v>48</v>
      </c>
      <c r="Z1835" t="s">
        <v>49</v>
      </c>
      <c r="AA1835" t="s">
        <v>55</v>
      </c>
    </row>
    <row r="1836" spans="1:27" x14ac:dyDescent="0.25">
      <c r="A1836">
        <v>945</v>
      </c>
      <c r="B1836" t="s">
        <v>2702</v>
      </c>
      <c r="C1836" t="s">
        <v>2717</v>
      </c>
      <c r="D1836">
        <v>4</v>
      </c>
      <c r="E1836" t="s">
        <v>23</v>
      </c>
      <c r="F1836" t="s">
        <v>2718</v>
      </c>
      <c r="G1836" t="s">
        <v>44</v>
      </c>
      <c r="H1836" t="s">
        <v>975</v>
      </c>
      <c r="I1836" t="s">
        <v>2719</v>
      </c>
      <c r="J1836" t="s">
        <v>1978</v>
      </c>
      <c r="K1836" s="7">
        <v>13</v>
      </c>
      <c r="L1836">
        <v>2538</v>
      </c>
      <c r="M1836" t="s">
        <v>4343</v>
      </c>
      <c r="N1836">
        <f>COUNTIFS(Bike_Data[Product Name],Bike_Data[[#This Row],[Product Name]])</f>
        <v>20</v>
      </c>
      <c r="O1836">
        <f>_xlfn.RANK.EQ(Bike_Data[[#This Row],[Product Name Count]],Bike_Data[Product Name Count])</f>
        <v>3563</v>
      </c>
      <c r="P18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836" t="s">
        <v>1867</v>
      </c>
      <c r="R1836" t="s">
        <v>40</v>
      </c>
      <c r="S1836">
        <v>2</v>
      </c>
      <c r="T1836">
        <v>5999.99</v>
      </c>
      <c r="U1836">
        <v>0.05</v>
      </c>
      <c r="V1836" t="s">
        <v>47</v>
      </c>
      <c r="W1836">
        <v>7</v>
      </c>
      <c r="X1836" t="s">
        <v>44</v>
      </c>
      <c r="Y1836" t="s">
        <v>48</v>
      </c>
      <c r="Z1836" t="s">
        <v>49</v>
      </c>
      <c r="AA1836" t="s">
        <v>55</v>
      </c>
    </row>
    <row r="1837" spans="1:27" x14ac:dyDescent="0.25">
      <c r="A1837">
        <v>945</v>
      </c>
      <c r="B1837" t="s">
        <v>2702</v>
      </c>
      <c r="C1837" t="s">
        <v>2717</v>
      </c>
      <c r="D1837">
        <v>4</v>
      </c>
      <c r="E1837" t="s">
        <v>23</v>
      </c>
      <c r="F1837" t="s">
        <v>2718</v>
      </c>
      <c r="G1837" t="s">
        <v>44</v>
      </c>
      <c r="H1837" t="s">
        <v>975</v>
      </c>
      <c r="I1837" t="s">
        <v>2719</v>
      </c>
      <c r="J1837" t="s">
        <v>1920</v>
      </c>
      <c r="K1837" s="7">
        <v>14</v>
      </c>
      <c r="L1837">
        <v>2426</v>
      </c>
      <c r="M1837" t="s">
        <v>4343</v>
      </c>
      <c r="N1837">
        <f>COUNTIFS(Bike_Data[Product Name],Bike_Data[[#This Row],[Product Name]])</f>
        <v>19</v>
      </c>
      <c r="O1837">
        <f>_xlfn.RANK.EQ(Bike_Data[[#This Row],[Product Name Count]],Bike_Data[Product Name Count])</f>
        <v>3683</v>
      </c>
      <c r="P18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837" t="s">
        <v>87</v>
      </c>
      <c r="R1837" t="s">
        <v>1857</v>
      </c>
      <c r="S1837">
        <v>2</v>
      </c>
      <c r="T1837">
        <v>249.99</v>
      </c>
      <c r="U1837">
        <v>0.2</v>
      </c>
      <c r="V1837" t="s">
        <v>47</v>
      </c>
      <c r="W1837">
        <v>2</v>
      </c>
      <c r="X1837" t="s">
        <v>44</v>
      </c>
      <c r="Y1837" t="s">
        <v>48</v>
      </c>
      <c r="Z1837" t="s">
        <v>49</v>
      </c>
      <c r="AA1837" t="s">
        <v>55</v>
      </c>
    </row>
    <row r="1838" spans="1:27" x14ac:dyDescent="0.25">
      <c r="A1838">
        <v>945</v>
      </c>
      <c r="B1838" t="s">
        <v>2702</v>
      </c>
      <c r="C1838" t="s">
        <v>2717</v>
      </c>
      <c r="D1838">
        <v>4</v>
      </c>
      <c r="E1838" t="s">
        <v>23</v>
      </c>
      <c r="F1838" t="s">
        <v>2718</v>
      </c>
      <c r="G1838" t="s">
        <v>44</v>
      </c>
      <c r="H1838" t="s">
        <v>975</v>
      </c>
      <c r="I1838" t="s">
        <v>2719</v>
      </c>
      <c r="J1838" t="s">
        <v>2129</v>
      </c>
      <c r="K1838" s="7">
        <v>10</v>
      </c>
      <c r="L1838">
        <v>2730</v>
      </c>
      <c r="M1838" t="s">
        <v>4343</v>
      </c>
      <c r="N1838">
        <f>COUNTIFS(Bike_Data[Product Name],Bike_Data[[#This Row],[Product Name]])</f>
        <v>16</v>
      </c>
      <c r="O1838">
        <f>_xlfn.RANK.EQ(Bike_Data[[#This Row],[Product Name Count]],Bike_Data[Product Name Count])</f>
        <v>3937</v>
      </c>
      <c r="P18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838" t="s">
        <v>39</v>
      </c>
      <c r="R1838" t="s">
        <v>1857</v>
      </c>
      <c r="S1838">
        <v>2</v>
      </c>
      <c r="T1838">
        <v>539.99</v>
      </c>
      <c r="U1838">
        <v>0.1</v>
      </c>
      <c r="V1838" t="s">
        <v>47</v>
      </c>
      <c r="W1838">
        <v>24</v>
      </c>
      <c r="X1838" t="s">
        <v>44</v>
      </c>
      <c r="Y1838" t="s">
        <v>48</v>
      </c>
      <c r="Z1838" t="s">
        <v>49</v>
      </c>
      <c r="AA1838" t="s">
        <v>55</v>
      </c>
    </row>
    <row r="1839" spans="1:27" x14ac:dyDescent="0.25">
      <c r="A1839">
        <v>945</v>
      </c>
      <c r="B1839" t="s">
        <v>2702</v>
      </c>
      <c r="C1839" t="s">
        <v>2717</v>
      </c>
      <c r="D1839">
        <v>4</v>
      </c>
      <c r="E1839" t="s">
        <v>23</v>
      </c>
      <c r="F1839" t="s">
        <v>2718</v>
      </c>
      <c r="G1839" t="s">
        <v>44</v>
      </c>
      <c r="H1839" t="s">
        <v>975</v>
      </c>
      <c r="I1839" t="s">
        <v>2719</v>
      </c>
      <c r="J1839" t="s">
        <v>2115</v>
      </c>
      <c r="K1839" s="7">
        <v>6</v>
      </c>
      <c r="L1839">
        <v>2844</v>
      </c>
      <c r="M1839" t="s">
        <v>4343</v>
      </c>
      <c r="N1839">
        <f>COUNTIFS(Bike_Data[Product Name],Bike_Data[[#This Row],[Product Name]])</f>
        <v>11</v>
      </c>
      <c r="O1839">
        <f>_xlfn.RANK.EQ(Bike_Data[[#This Row],[Product Name Count]],Bike_Data[Product Name Count])</f>
        <v>4131</v>
      </c>
      <c r="P18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839" t="s">
        <v>39</v>
      </c>
      <c r="R1839" t="s">
        <v>40</v>
      </c>
      <c r="S1839">
        <v>2</v>
      </c>
      <c r="T1839">
        <v>469.99</v>
      </c>
      <c r="U1839">
        <v>0.05</v>
      </c>
      <c r="V1839" t="s">
        <v>47</v>
      </c>
      <c r="W1839">
        <v>24</v>
      </c>
      <c r="X1839" t="s">
        <v>44</v>
      </c>
      <c r="Y1839" t="s">
        <v>48</v>
      </c>
      <c r="Z1839" t="s">
        <v>49</v>
      </c>
      <c r="AA1839" t="s">
        <v>55</v>
      </c>
    </row>
    <row r="1840" spans="1:27" x14ac:dyDescent="0.25">
      <c r="A1840">
        <v>946</v>
      </c>
      <c r="B1840" t="s">
        <v>2702</v>
      </c>
      <c r="C1840" t="s">
        <v>2709</v>
      </c>
      <c r="D1840">
        <v>4</v>
      </c>
      <c r="E1840" t="s">
        <v>23</v>
      </c>
      <c r="F1840" t="s">
        <v>2720</v>
      </c>
      <c r="G1840" t="s">
        <v>44</v>
      </c>
      <c r="H1840" t="s">
        <v>1218</v>
      </c>
      <c r="I1840" t="s">
        <v>2721</v>
      </c>
      <c r="J1840" t="s">
        <v>86</v>
      </c>
      <c r="K1840" s="7">
        <v>123</v>
      </c>
      <c r="L1840">
        <v>406</v>
      </c>
      <c r="M1840" t="s">
        <v>4340</v>
      </c>
      <c r="N1840">
        <f>COUNTIFS(Bike_Data[Product Name],Bike_Data[[#This Row],[Product Name]])</f>
        <v>180</v>
      </c>
      <c r="O1840">
        <f>_xlfn.RANK.EQ(Bike_Data[[#This Row],[Product Name Count]],Bike_Data[Product Name Count])</f>
        <v>572</v>
      </c>
      <c r="P18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840" t="s">
        <v>87</v>
      </c>
      <c r="R1840" t="s">
        <v>37</v>
      </c>
      <c r="S1840">
        <v>2</v>
      </c>
      <c r="T1840">
        <v>269.99</v>
      </c>
      <c r="U1840">
        <v>0.2</v>
      </c>
      <c r="V1840" t="s">
        <v>47</v>
      </c>
      <c r="W1840">
        <v>0</v>
      </c>
      <c r="X1840" t="s">
        <v>44</v>
      </c>
      <c r="Y1840" t="s">
        <v>48</v>
      </c>
      <c r="Z1840" t="s">
        <v>49</v>
      </c>
      <c r="AA1840" t="s">
        <v>50</v>
      </c>
    </row>
    <row r="1841" spans="1:27" x14ac:dyDescent="0.25">
      <c r="A1841">
        <v>946</v>
      </c>
      <c r="B1841" t="s">
        <v>2702</v>
      </c>
      <c r="C1841" t="s">
        <v>2709</v>
      </c>
      <c r="D1841">
        <v>4</v>
      </c>
      <c r="E1841" t="s">
        <v>23</v>
      </c>
      <c r="F1841" t="s">
        <v>2720</v>
      </c>
      <c r="G1841" t="s">
        <v>44</v>
      </c>
      <c r="H1841" t="s">
        <v>1218</v>
      </c>
      <c r="I1841" t="s">
        <v>2721</v>
      </c>
      <c r="J1841" t="s">
        <v>92</v>
      </c>
      <c r="K1841" s="7">
        <v>69</v>
      </c>
      <c r="L1841">
        <v>672</v>
      </c>
      <c r="M1841" t="s">
        <v>4340</v>
      </c>
      <c r="N1841">
        <f>COUNTIFS(Bike_Data[Product Name],Bike_Data[[#This Row],[Product Name]])</f>
        <v>101</v>
      </c>
      <c r="O1841">
        <f>_xlfn.RANK.EQ(Bike_Data[[#This Row],[Product Name Count]],Bike_Data[Product Name Count])</f>
        <v>862</v>
      </c>
      <c r="P18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841" t="s">
        <v>39</v>
      </c>
      <c r="R1841" t="s">
        <v>40</v>
      </c>
      <c r="S1841">
        <v>1</v>
      </c>
      <c r="T1841">
        <v>3999.99</v>
      </c>
      <c r="U1841">
        <v>0.1</v>
      </c>
      <c r="V1841" t="s">
        <v>47</v>
      </c>
      <c r="W1841">
        <v>8</v>
      </c>
      <c r="X1841" t="s">
        <v>44</v>
      </c>
      <c r="Y1841" t="s">
        <v>48</v>
      </c>
      <c r="Z1841" t="s">
        <v>49</v>
      </c>
      <c r="AA1841" t="s">
        <v>50</v>
      </c>
    </row>
    <row r="1842" spans="1:27" x14ac:dyDescent="0.25">
      <c r="A1842">
        <v>946</v>
      </c>
      <c r="B1842" t="s">
        <v>2702</v>
      </c>
      <c r="C1842" t="s">
        <v>2709</v>
      </c>
      <c r="D1842">
        <v>4</v>
      </c>
      <c r="E1842" t="s">
        <v>23</v>
      </c>
      <c r="F1842" t="s">
        <v>2720</v>
      </c>
      <c r="G1842" t="s">
        <v>44</v>
      </c>
      <c r="H1842" t="s">
        <v>1218</v>
      </c>
      <c r="I1842" t="s">
        <v>2721</v>
      </c>
      <c r="J1842" t="s">
        <v>1868</v>
      </c>
      <c r="K1842" s="7">
        <v>20</v>
      </c>
      <c r="L1842">
        <v>1826</v>
      </c>
      <c r="M1842" t="s">
        <v>4342</v>
      </c>
      <c r="N1842">
        <f>COUNTIFS(Bike_Data[Product Name],Bike_Data[[#This Row],[Product Name]])</f>
        <v>28</v>
      </c>
      <c r="O1842">
        <f>_xlfn.RANK.EQ(Bike_Data[[#This Row],[Product Name Count]],Bike_Data[Product Name Count])</f>
        <v>2595</v>
      </c>
      <c r="P18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42" t="s">
        <v>1867</v>
      </c>
      <c r="R1842" t="s">
        <v>40</v>
      </c>
      <c r="S1842">
        <v>2</v>
      </c>
      <c r="T1842">
        <v>5499.99</v>
      </c>
      <c r="U1842">
        <v>7.0000000000000007E-2</v>
      </c>
      <c r="V1842" t="s">
        <v>47</v>
      </c>
      <c r="W1842">
        <v>20</v>
      </c>
      <c r="X1842" t="s">
        <v>44</v>
      </c>
      <c r="Y1842" t="s">
        <v>48</v>
      </c>
      <c r="Z1842" t="s">
        <v>49</v>
      </c>
      <c r="AA1842" t="s">
        <v>50</v>
      </c>
    </row>
    <row r="1843" spans="1:27" x14ac:dyDescent="0.25">
      <c r="A1843">
        <v>946</v>
      </c>
      <c r="B1843" t="s">
        <v>2702</v>
      </c>
      <c r="C1843" t="s">
        <v>2709</v>
      </c>
      <c r="D1843">
        <v>4</v>
      </c>
      <c r="E1843" t="s">
        <v>23</v>
      </c>
      <c r="F1843" t="s">
        <v>2720</v>
      </c>
      <c r="G1843" t="s">
        <v>44</v>
      </c>
      <c r="H1843" t="s">
        <v>1218</v>
      </c>
      <c r="I1843" t="s">
        <v>2721</v>
      </c>
      <c r="J1843" t="s">
        <v>1887</v>
      </c>
      <c r="K1843" s="7">
        <v>18</v>
      </c>
      <c r="L1843">
        <v>2019</v>
      </c>
      <c r="M1843" t="s">
        <v>4342</v>
      </c>
      <c r="N1843">
        <f>COUNTIFS(Bike_Data[Product Name],Bike_Data[[#This Row],[Product Name]])</f>
        <v>25</v>
      </c>
      <c r="O1843">
        <f>_xlfn.RANK.EQ(Bike_Data[[#This Row],[Product Name Count]],Bike_Data[Product Name Count])</f>
        <v>2944</v>
      </c>
      <c r="P18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43" t="s">
        <v>29</v>
      </c>
      <c r="R1843" t="s">
        <v>40</v>
      </c>
      <c r="S1843">
        <v>1</v>
      </c>
      <c r="T1843">
        <v>3499.99</v>
      </c>
      <c r="U1843">
        <v>0.05</v>
      </c>
      <c r="V1843" t="s">
        <v>47</v>
      </c>
      <c r="W1843">
        <v>4</v>
      </c>
      <c r="X1843" t="s">
        <v>44</v>
      </c>
      <c r="Y1843" t="s">
        <v>48</v>
      </c>
      <c r="Z1843" t="s">
        <v>49</v>
      </c>
      <c r="AA1843" t="s">
        <v>50</v>
      </c>
    </row>
    <row r="1844" spans="1:27" x14ac:dyDescent="0.25">
      <c r="A1844">
        <v>946</v>
      </c>
      <c r="B1844" t="s">
        <v>2702</v>
      </c>
      <c r="C1844" t="s">
        <v>2709</v>
      </c>
      <c r="D1844">
        <v>4</v>
      </c>
      <c r="E1844" t="s">
        <v>23</v>
      </c>
      <c r="F1844" t="s">
        <v>2720</v>
      </c>
      <c r="G1844" t="s">
        <v>44</v>
      </c>
      <c r="H1844" t="s">
        <v>1218</v>
      </c>
      <c r="I1844" t="s">
        <v>2721</v>
      </c>
      <c r="J1844" t="s">
        <v>1856</v>
      </c>
      <c r="K1844" s="7">
        <v>14</v>
      </c>
      <c r="L1844">
        <v>2426</v>
      </c>
      <c r="M1844" t="s">
        <v>4343</v>
      </c>
      <c r="N1844">
        <f>COUNTIFS(Bike_Data[Product Name],Bike_Data[[#This Row],[Product Name]])</f>
        <v>21</v>
      </c>
      <c r="O1844">
        <f>_xlfn.RANK.EQ(Bike_Data[[#This Row],[Product Name Count]],Bike_Data[Product Name Count])</f>
        <v>3437</v>
      </c>
      <c r="P18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44" t="s">
        <v>87</v>
      </c>
      <c r="R1844" t="s">
        <v>1857</v>
      </c>
      <c r="S1844">
        <v>2</v>
      </c>
      <c r="T1844">
        <v>329.99</v>
      </c>
      <c r="U1844">
        <v>0.2</v>
      </c>
      <c r="V1844" t="s">
        <v>47</v>
      </c>
      <c r="W1844">
        <v>6</v>
      </c>
      <c r="X1844" t="s">
        <v>44</v>
      </c>
      <c r="Y1844" t="s">
        <v>48</v>
      </c>
      <c r="Z1844" t="s">
        <v>49</v>
      </c>
      <c r="AA1844" t="s">
        <v>50</v>
      </c>
    </row>
    <row r="1845" spans="1:27" x14ac:dyDescent="0.25">
      <c r="A1845">
        <v>948</v>
      </c>
      <c r="B1845" t="s">
        <v>2709</v>
      </c>
      <c r="C1845" t="s">
        <v>2714</v>
      </c>
      <c r="D1845">
        <v>4</v>
      </c>
      <c r="E1845" t="s">
        <v>23</v>
      </c>
      <c r="F1845" t="s">
        <v>2724</v>
      </c>
      <c r="G1845" t="s">
        <v>44</v>
      </c>
      <c r="H1845" t="s">
        <v>167</v>
      </c>
      <c r="I1845" t="s">
        <v>2725</v>
      </c>
      <c r="J1845" t="s">
        <v>118</v>
      </c>
      <c r="K1845" s="7">
        <v>70</v>
      </c>
      <c r="L1845">
        <v>602</v>
      </c>
      <c r="M1845" t="s">
        <v>4340</v>
      </c>
      <c r="N1845">
        <f>COUNTIFS(Bike_Data[Product Name],Bike_Data[[#This Row],[Product Name]])</f>
        <v>100</v>
      </c>
      <c r="O1845">
        <f>_xlfn.RANK.EQ(Bike_Data[[#This Row],[Product Name Count]],Bike_Data[Product Name Count])</f>
        <v>1064</v>
      </c>
      <c r="P18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845" t="s">
        <v>87</v>
      </c>
      <c r="R1845" t="s">
        <v>37</v>
      </c>
      <c r="S1845">
        <v>2</v>
      </c>
      <c r="T1845">
        <v>299.99</v>
      </c>
      <c r="U1845">
        <v>0.2</v>
      </c>
      <c r="V1845" t="s">
        <v>47</v>
      </c>
      <c r="W1845">
        <v>12</v>
      </c>
      <c r="X1845" t="s">
        <v>44</v>
      </c>
      <c r="Y1845" t="s">
        <v>48</v>
      </c>
      <c r="Z1845" t="s">
        <v>49</v>
      </c>
      <c r="AA1845" t="s">
        <v>50</v>
      </c>
    </row>
    <row r="1846" spans="1:27" x14ac:dyDescent="0.25">
      <c r="A1846">
        <v>948</v>
      </c>
      <c r="B1846" t="s">
        <v>2709</v>
      </c>
      <c r="C1846" t="s">
        <v>2714</v>
      </c>
      <c r="D1846">
        <v>4</v>
      </c>
      <c r="E1846" t="s">
        <v>23</v>
      </c>
      <c r="F1846" t="s">
        <v>2724</v>
      </c>
      <c r="G1846" t="s">
        <v>44</v>
      </c>
      <c r="H1846" t="s">
        <v>167</v>
      </c>
      <c r="I1846" t="s">
        <v>2725</v>
      </c>
      <c r="J1846" t="s">
        <v>35</v>
      </c>
      <c r="K1846" s="7">
        <v>56</v>
      </c>
      <c r="L1846">
        <v>1373</v>
      </c>
      <c r="M1846" t="s">
        <v>4341</v>
      </c>
      <c r="N1846">
        <f>COUNTIFS(Bike_Data[Product Name],Bike_Data[[#This Row],[Product Name]])</f>
        <v>84</v>
      </c>
      <c r="O1846">
        <f>_xlfn.RANK.EQ(Bike_Data[[#This Row],[Product Name Count]],Bike_Data[Product Name Count])</f>
        <v>2086</v>
      </c>
      <c r="P18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846" t="s">
        <v>36</v>
      </c>
      <c r="R1846" t="s">
        <v>37</v>
      </c>
      <c r="S1846">
        <v>2</v>
      </c>
      <c r="T1846">
        <v>599.99</v>
      </c>
      <c r="U1846">
        <v>0.1</v>
      </c>
      <c r="V1846" t="s">
        <v>47</v>
      </c>
      <c r="W1846">
        <v>20</v>
      </c>
      <c r="X1846" t="s">
        <v>44</v>
      </c>
      <c r="Y1846" t="s">
        <v>48</v>
      </c>
      <c r="Z1846" t="s">
        <v>49</v>
      </c>
      <c r="AA1846" t="s">
        <v>50</v>
      </c>
    </row>
    <row r="1847" spans="1:27" x14ac:dyDescent="0.25">
      <c r="A1847">
        <v>948</v>
      </c>
      <c r="B1847" t="s">
        <v>2709</v>
      </c>
      <c r="C1847" t="s">
        <v>2714</v>
      </c>
      <c r="D1847">
        <v>4</v>
      </c>
      <c r="E1847" t="s">
        <v>23</v>
      </c>
      <c r="F1847" t="s">
        <v>2724</v>
      </c>
      <c r="G1847" t="s">
        <v>44</v>
      </c>
      <c r="H1847" t="s">
        <v>167</v>
      </c>
      <c r="I1847" t="s">
        <v>2725</v>
      </c>
      <c r="J1847" t="s">
        <v>1979</v>
      </c>
      <c r="K1847" s="7">
        <v>19</v>
      </c>
      <c r="L1847">
        <v>1886</v>
      </c>
      <c r="M1847" t="s">
        <v>4342</v>
      </c>
      <c r="N1847">
        <f>COUNTIFS(Bike_Data[Product Name],Bike_Data[[#This Row],[Product Name]])</f>
        <v>26</v>
      </c>
      <c r="O1847">
        <f>_xlfn.RANK.EQ(Bike_Data[[#This Row],[Product Name Count]],Bike_Data[Product Name Count])</f>
        <v>2762</v>
      </c>
      <c r="P18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47" t="s">
        <v>87</v>
      </c>
      <c r="R1847" t="s">
        <v>37</v>
      </c>
      <c r="S1847">
        <v>1</v>
      </c>
      <c r="T1847">
        <v>339.99</v>
      </c>
      <c r="U1847">
        <v>0.2</v>
      </c>
      <c r="V1847" t="s">
        <v>47</v>
      </c>
      <c r="W1847">
        <v>4</v>
      </c>
      <c r="X1847" t="s">
        <v>44</v>
      </c>
      <c r="Y1847" t="s">
        <v>48</v>
      </c>
      <c r="Z1847" t="s">
        <v>49</v>
      </c>
      <c r="AA1847" t="s">
        <v>50</v>
      </c>
    </row>
    <row r="1848" spans="1:27" x14ac:dyDescent="0.25">
      <c r="A1848">
        <v>948</v>
      </c>
      <c r="B1848" t="s">
        <v>2709</v>
      </c>
      <c r="C1848" t="s">
        <v>2714</v>
      </c>
      <c r="D1848">
        <v>4</v>
      </c>
      <c r="E1848" t="s">
        <v>23</v>
      </c>
      <c r="F1848" t="s">
        <v>2724</v>
      </c>
      <c r="G1848" t="s">
        <v>44</v>
      </c>
      <c r="H1848" t="s">
        <v>167</v>
      </c>
      <c r="I1848" t="s">
        <v>2725</v>
      </c>
      <c r="J1848" t="s">
        <v>2136</v>
      </c>
      <c r="K1848" s="7">
        <v>17</v>
      </c>
      <c r="L1848">
        <v>2127</v>
      </c>
      <c r="M1848" t="s">
        <v>4342</v>
      </c>
      <c r="N1848">
        <f>COUNTIFS(Bike_Data[Product Name],Bike_Data[[#This Row],[Product Name]])</f>
        <v>26</v>
      </c>
      <c r="O1848">
        <f>_xlfn.RANK.EQ(Bike_Data[[#This Row],[Product Name Count]],Bike_Data[Product Name Count])</f>
        <v>2762</v>
      </c>
      <c r="P18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48" t="s">
        <v>87</v>
      </c>
      <c r="R1848" t="s">
        <v>1857</v>
      </c>
      <c r="S1848">
        <v>2</v>
      </c>
      <c r="T1848">
        <v>209.99</v>
      </c>
      <c r="U1848">
        <v>0.2</v>
      </c>
      <c r="V1848" t="s">
        <v>47</v>
      </c>
      <c r="W1848">
        <v>22</v>
      </c>
      <c r="X1848" t="s">
        <v>44</v>
      </c>
      <c r="Y1848" t="s">
        <v>48</v>
      </c>
      <c r="Z1848" t="s">
        <v>49</v>
      </c>
      <c r="AA1848" t="s">
        <v>50</v>
      </c>
    </row>
    <row r="1849" spans="1:27" x14ac:dyDescent="0.25">
      <c r="A1849">
        <v>948</v>
      </c>
      <c r="B1849" t="s">
        <v>2709</v>
      </c>
      <c r="C1849" t="s">
        <v>2714</v>
      </c>
      <c r="D1849">
        <v>4</v>
      </c>
      <c r="E1849" t="s">
        <v>23</v>
      </c>
      <c r="F1849" t="s">
        <v>2724</v>
      </c>
      <c r="G1849" t="s">
        <v>44</v>
      </c>
      <c r="H1849" t="s">
        <v>167</v>
      </c>
      <c r="I1849" t="s">
        <v>2725</v>
      </c>
      <c r="J1849" t="s">
        <v>1875</v>
      </c>
      <c r="K1849" s="7">
        <v>18</v>
      </c>
      <c r="L1849">
        <v>2019</v>
      </c>
      <c r="M1849" t="s">
        <v>4342</v>
      </c>
      <c r="N1849">
        <f>COUNTIFS(Bike_Data[Product Name],Bike_Data[[#This Row],[Product Name]])</f>
        <v>22</v>
      </c>
      <c r="O1849">
        <f>_xlfn.RANK.EQ(Bike_Data[[#This Row],[Product Name Count]],Bike_Data[Product Name Count])</f>
        <v>3283</v>
      </c>
      <c r="P18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49" t="s">
        <v>36</v>
      </c>
      <c r="R1849" t="s">
        <v>1861</v>
      </c>
      <c r="S1849">
        <v>2</v>
      </c>
      <c r="T1849">
        <v>619.99</v>
      </c>
      <c r="U1849">
        <v>0.2</v>
      </c>
      <c r="V1849" t="s">
        <v>47</v>
      </c>
      <c r="W1849">
        <v>1</v>
      </c>
      <c r="X1849" t="s">
        <v>44</v>
      </c>
      <c r="Y1849" t="s">
        <v>48</v>
      </c>
      <c r="Z1849" t="s">
        <v>49</v>
      </c>
      <c r="AA1849" t="s">
        <v>50</v>
      </c>
    </row>
    <row r="1850" spans="1:27" x14ac:dyDescent="0.25">
      <c r="A1850">
        <v>950</v>
      </c>
      <c r="B1850" t="s">
        <v>2717</v>
      </c>
      <c r="C1850" t="s">
        <v>2728</v>
      </c>
      <c r="D1850">
        <v>4</v>
      </c>
      <c r="E1850" t="s">
        <v>23</v>
      </c>
      <c r="F1850" t="s">
        <v>2729</v>
      </c>
      <c r="G1850" t="s">
        <v>44</v>
      </c>
      <c r="H1850" t="s">
        <v>195</v>
      </c>
      <c r="I1850" t="s">
        <v>2730</v>
      </c>
      <c r="J1850" t="s">
        <v>1868</v>
      </c>
      <c r="K1850" s="7">
        <v>20</v>
      </c>
      <c r="L1850">
        <v>1826</v>
      </c>
      <c r="M1850" t="s">
        <v>4342</v>
      </c>
      <c r="N1850">
        <f>COUNTIFS(Bike_Data[Product Name],Bike_Data[[#This Row],[Product Name]])</f>
        <v>28</v>
      </c>
      <c r="O1850">
        <f>_xlfn.RANK.EQ(Bike_Data[[#This Row],[Product Name Count]],Bike_Data[Product Name Count])</f>
        <v>2595</v>
      </c>
      <c r="P18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50" t="s">
        <v>1867</v>
      </c>
      <c r="R1850" t="s">
        <v>40</v>
      </c>
      <c r="S1850">
        <v>1</v>
      </c>
      <c r="T1850">
        <v>5499.99</v>
      </c>
      <c r="U1850">
        <v>0.05</v>
      </c>
      <c r="V1850" t="s">
        <v>47</v>
      </c>
      <c r="W1850">
        <v>20</v>
      </c>
      <c r="X1850" t="s">
        <v>44</v>
      </c>
      <c r="Y1850" t="s">
        <v>48</v>
      </c>
      <c r="Z1850" t="s">
        <v>49</v>
      </c>
      <c r="AA1850" t="s">
        <v>50</v>
      </c>
    </row>
    <row r="1851" spans="1:27" x14ac:dyDescent="0.25">
      <c r="A1851">
        <v>951</v>
      </c>
      <c r="B1851" t="s">
        <v>2717</v>
      </c>
      <c r="C1851" t="s">
        <v>2731</v>
      </c>
      <c r="D1851">
        <v>4</v>
      </c>
      <c r="E1851" t="s">
        <v>23</v>
      </c>
      <c r="F1851" t="s">
        <v>2732</v>
      </c>
      <c r="G1851" t="s">
        <v>44</v>
      </c>
      <c r="H1851" t="s">
        <v>233</v>
      </c>
      <c r="I1851" t="s">
        <v>2733</v>
      </c>
      <c r="J1851" t="s">
        <v>1887</v>
      </c>
      <c r="K1851" s="7">
        <v>18</v>
      </c>
      <c r="L1851">
        <v>2019</v>
      </c>
      <c r="M1851" t="s">
        <v>4342</v>
      </c>
      <c r="N1851">
        <f>COUNTIFS(Bike_Data[Product Name],Bike_Data[[#This Row],[Product Name]])</f>
        <v>25</v>
      </c>
      <c r="O1851">
        <f>_xlfn.RANK.EQ(Bike_Data[[#This Row],[Product Name Count]],Bike_Data[Product Name Count])</f>
        <v>2944</v>
      </c>
      <c r="P18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51" t="s">
        <v>29</v>
      </c>
      <c r="R1851" t="s">
        <v>40</v>
      </c>
      <c r="S1851">
        <v>2</v>
      </c>
      <c r="T1851">
        <v>3499.99</v>
      </c>
      <c r="U1851">
        <v>0.2</v>
      </c>
      <c r="V1851" t="s">
        <v>47</v>
      </c>
      <c r="W1851">
        <v>4</v>
      </c>
      <c r="X1851" t="s">
        <v>44</v>
      </c>
      <c r="Y1851" t="s">
        <v>48</v>
      </c>
      <c r="Z1851" t="s">
        <v>49</v>
      </c>
      <c r="AA1851" t="s">
        <v>55</v>
      </c>
    </row>
    <row r="1852" spans="1:27" x14ac:dyDescent="0.25">
      <c r="A1852">
        <v>951</v>
      </c>
      <c r="B1852" t="s">
        <v>2717</v>
      </c>
      <c r="C1852" t="s">
        <v>2731</v>
      </c>
      <c r="D1852">
        <v>4</v>
      </c>
      <c r="E1852" t="s">
        <v>23</v>
      </c>
      <c r="F1852" t="s">
        <v>2732</v>
      </c>
      <c r="G1852" t="s">
        <v>44</v>
      </c>
      <c r="H1852" t="s">
        <v>233</v>
      </c>
      <c r="I1852" t="s">
        <v>2733</v>
      </c>
      <c r="J1852" t="s">
        <v>1930</v>
      </c>
      <c r="K1852" s="7">
        <v>20</v>
      </c>
      <c r="L1852">
        <v>1826</v>
      </c>
      <c r="M1852" t="s">
        <v>4342</v>
      </c>
      <c r="N1852">
        <f>COUNTIFS(Bike_Data[Product Name],Bike_Data[[#This Row],[Product Name]])</f>
        <v>25</v>
      </c>
      <c r="O1852">
        <f>_xlfn.RANK.EQ(Bike_Data[[#This Row],[Product Name Count]],Bike_Data[Product Name Count])</f>
        <v>2944</v>
      </c>
      <c r="P18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52" t="s">
        <v>39</v>
      </c>
      <c r="R1852" t="s">
        <v>40</v>
      </c>
      <c r="S1852">
        <v>2</v>
      </c>
      <c r="T1852">
        <v>5299.99</v>
      </c>
      <c r="U1852">
        <v>0.1</v>
      </c>
      <c r="V1852" t="s">
        <v>47</v>
      </c>
      <c r="W1852">
        <v>2</v>
      </c>
      <c r="X1852" t="s">
        <v>44</v>
      </c>
      <c r="Y1852" t="s">
        <v>48</v>
      </c>
      <c r="Z1852" t="s">
        <v>49</v>
      </c>
      <c r="AA1852" t="s">
        <v>55</v>
      </c>
    </row>
    <row r="1853" spans="1:27" x14ac:dyDescent="0.25">
      <c r="A1853">
        <v>951</v>
      </c>
      <c r="B1853" t="s">
        <v>2717</v>
      </c>
      <c r="C1853" t="s">
        <v>2731</v>
      </c>
      <c r="D1853">
        <v>4</v>
      </c>
      <c r="E1853" t="s">
        <v>23</v>
      </c>
      <c r="F1853" t="s">
        <v>2732</v>
      </c>
      <c r="G1853" t="s">
        <v>44</v>
      </c>
      <c r="H1853" t="s">
        <v>233</v>
      </c>
      <c r="I1853" t="s">
        <v>2733</v>
      </c>
      <c r="J1853" t="s">
        <v>1961</v>
      </c>
      <c r="K1853" s="7">
        <v>10</v>
      </c>
      <c r="L1853">
        <v>2730</v>
      </c>
      <c r="M1853" t="s">
        <v>4343</v>
      </c>
      <c r="N1853">
        <f>COUNTIFS(Bike_Data[Product Name],Bike_Data[[#This Row],[Product Name]])</f>
        <v>18</v>
      </c>
      <c r="O1853">
        <f>_xlfn.RANK.EQ(Bike_Data[[#This Row],[Product Name Count]],Bike_Data[Product Name Count])</f>
        <v>3778</v>
      </c>
      <c r="P18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853" t="s">
        <v>1867</v>
      </c>
      <c r="R1853" t="s">
        <v>40</v>
      </c>
      <c r="S1853">
        <v>1</v>
      </c>
      <c r="T1853">
        <v>2599.9899999999998</v>
      </c>
      <c r="U1853">
        <v>0.1</v>
      </c>
      <c r="V1853" t="s">
        <v>47</v>
      </c>
      <c r="W1853">
        <v>17</v>
      </c>
      <c r="X1853" t="s">
        <v>44</v>
      </c>
      <c r="Y1853" t="s">
        <v>48</v>
      </c>
      <c r="Z1853" t="s">
        <v>49</v>
      </c>
      <c r="AA1853" t="s">
        <v>55</v>
      </c>
    </row>
    <row r="1854" spans="1:27" x14ac:dyDescent="0.25">
      <c r="A1854">
        <v>952</v>
      </c>
      <c r="B1854" t="s">
        <v>2717</v>
      </c>
      <c r="C1854" t="s">
        <v>2728</v>
      </c>
      <c r="D1854">
        <v>4</v>
      </c>
      <c r="E1854" t="s">
        <v>23</v>
      </c>
      <c r="F1854" t="s">
        <v>2734</v>
      </c>
      <c r="G1854" t="s">
        <v>44</v>
      </c>
      <c r="H1854" t="s">
        <v>914</v>
      </c>
      <c r="I1854" t="s">
        <v>2735</v>
      </c>
      <c r="J1854" t="s">
        <v>35</v>
      </c>
      <c r="K1854" s="7">
        <v>56</v>
      </c>
      <c r="L1854">
        <v>1373</v>
      </c>
      <c r="M1854" t="s">
        <v>4341</v>
      </c>
      <c r="N1854">
        <f>COUNTIFS(Bike_Data[Product Name],Bike_Data[[#This Row],[Product Name]])</f>
        <v>84</v>
      </c>
      <c r="O1854">
        <f>_xlfn.RANK.EQ(Bike_Data[[#This Row],[Product Name Count]],Bike_Data[Product Name Count])</f>
        <v>2086</v>
      </c>
      <c r="P18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854" t="s">
        <v>36</v>
      </c>
      <c r="R1854" t="s">
        <v>37</v>
      </c>
      <c r="S1854">
        <v>2</v>
      </c>
      <c r="T1854">
        <v>599.99</v>
      </c>
      <c r="U1854">
        <v>7.0000000000000007E-2</v>
      </c>
      <c r="V1854" t="s">
        <v>47</v>
      </c>
      <c r="W1854">
        <v>20</v>
      </c>
      <c r="X1854" t="s">
        <v>44</v>
      </c>
      <c r="Y1854" t="s">
        <v>48</v>
      </c>
      <c r="Z1854" t="s">
        <v>49</v>
      </c>
      <c r="AA1854" t="s">
        <v>55</v>
      </c>
    </row>
    <row r="1855" spans="1:27" x14ac:dyDescent="0.25">
      <c r="A1855">
        <v>952</v>
      </c>
      <c r="B1855" t="s">
        <v>2717</v>
      </c>
      <c r="C1855" t="s">
        <v>2728</v>
      </c>
      <c r="D1855">
        <v>4</v>
      </c>
      <c r="E1855" t="s">
        <v>23</v>
      </c>
      <c r="F1855" t="s">
        <v>2734</v>
      </c>
      <c r="G1855" t="s">
        <v>44</v>
      </c>
      <c r="H1855" t="s">
        <v>914</v>
      </c>
      <c r="I1855" t="s">
        <v>2735</v>
      </c>
      <c r="J1855" t="s">
        <v>2082</v>
      </c>
      <c r="K1855" s="7">
        <v>13</v>
      </c>
      <c r="L1855">
        <v>2538</v>
      </c>
      <c r="M1855" t="s">
        <v>4343</v>
      </c>
      <c r="N1855">
        <f>COUNTIFS(Bike_Data[Product Name],Bike_Data[[#This Row],[Product Name]])</f>
        <v>15</v>
      </c>
      <c r="O1855">
        <f>_xlfn.RANK.EQ(Bike_Data[[#This Row],[Product Name Count]],Bike_Data[Product Name Count])</f>
        <v>4033</v>
      </c>
      <c r="P18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855" t="s">
        <v>1867</v>
      </c>
      <c r="R1855" t="s">
        <v>40</v>
      </c>
      <c r="S1855">
        <v>1</v>
      </c>
      <c r="T1855">
        <v>1999.99</v>
      </c>
      <c r="U1855">
        <v>0.05</v>
      </c>
      <c r="V1855" t="s">
        <v>47</v>
      </c>
      <c r="W1855">
        <v>27</v>
      </c>
      <c r="X1855" t="s">
        <v>44</v>
      </c>
      <c r="Y1855" t="s">
        <v>48</v>
      </c>
      <c r="Z1855" t="s">
        <v>49</v>
      </c>
      <c r="AA1855" t="s">
        <v>55</v>
      </c>
    </row>
    <row r="1856" spans="1:27" x14ac:dyDescent="0.25">
      <c r="A1856">
        <v>953</v>
      </c>
      <c r="B1856" t="s">
        <v>2717</v>
      </c>
      <c r="C1856" t="s">
        <v>2714</v>
      </c>
      <c r="D1856">
        <v>4</v>
      </c>
      <c r="E1856" t="s">
        <v>23</v>
      </c>
      <c r="F1856" t="s">
        <v>2736</v>
      </c>
      <c r="G1856" t="s">
        <v>44</v>
      </c>
      <c r="H1856" t="s">
        <v>1119</v>
      </c>
      <c r="I1856" t="s">
        <v>2737</v>
      </c>
      <c r="J1856" t="s">
        <v>118</v>
      </c>
      <c r="K1856" s="7">
        <v>70</v>
      </c>
      <c r="L1856">
        <v>602</v>
      </c>
      <c r="M1856" t="s">
        <v>4340</v>
      </c>
      <c r="N1856">
        <f>COUNTIFS(Bike_Data[Product Name],Bike_Data[[#This Row],[Product Name]])</f>
        <v>100</v>
      </c>
      <c r="O1856">
        <f>_xlfn.RANK.EQ(Bike_Data[[#This Row],[Product Name Count]],Bike_Data[Product Name Count])</f>
        <v>1064</v>
      </c>
      <c r="P18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856" t="s">
        <v>87</v>
      </c>
      <c r="R1856" t="s">
        <v>37</v>
      </c>
      <c r="S1856">
        <v>2</v>
      </c>
      <c r="T1856">
        <v>299.99</v>
      </c>
      <c r="U1856">
        <v>7.0000000000000007E-2</v>
      </c>
      <c r="V1856" t="s">
        <v>47</v>
      </c>
      <c r="W1856">
        <v>12</v>
      </c>
      <c r="X1856" t="s">
        <v>44</v>
      </c>
      <c r="Y1856" t="s">
        <v>48</v>
      </c>
      <c r="Z1856" t="s">
        <v>49</v>
      </c>
      <c r="AA1856" t="s">
        <v>55</v>
      </c>
    </row>
    <row r="1857" spans="1:27" x14ac:dyDescent="0.25">
      <c r="A1857">
        <v>954</v>
      </c>
      <c r="B1857" t="s">
        <v>2714</v>
      </c>
      <c r="C1857" t="s">
        <v>2738</v>
      </c>
      <c r="D1857">
        <v>4</v>
      </c>
      <c r="E1857" t="s">
        <v>23</v>
      </c>
      <c r="F1857" t="s">
        <v>2739</v>
      </c>
      <c r="G1857" t="s">
        <v>44</v>
      </c>
      <c r="H1857" t="s">
        <v>1207</v>
      </c>
      <c r="I1857" t="s">
        <v>2740</v>
      </c>
      <c r="J1857" t="s">
        <v>41</v>
      </c>
      <c r="K1857" s="7">
        <v>62</v>
      </c>
      <c r="L1857">
        <v>1134</v>
      </c>
      <c r="M1857" t="s">
        <v>4341</v>
      </c>
      <c r="N1857">
        <f>COUNTIFS(Bike_Data[Product Name],Bike_Data[[#This Row],[Product Name]])</f>
        <v>97</v>
      </c>
      <c r="O1857">
        <f>_xlfn.RANK.EQ(Bike_Data[[#This Row],[Product Name Count]],Bike_Data[Product Name Count])</f>
        <v>1262</v>
      </c>
      <c r="P18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857" t="s">
        <v>39</v>
      </c>
      <c r="R1857" t="s">
        <v>40</v>
      </c>
      <c r="S1857">
        <v>2</v>
      </c>
      <c r="T1857">
        <v>2899.99</v>
      </c>
      <c r="U1857">
        <v>0.1</v>
      </c>
      <c r="V1857" t="s">
        <v>47</v>
      </c>
      <c r="W1857">
        <v>2</v>
      </c>
      <c r="X1857" t="s">
        <v>44</v>
      </c>
      <c r="Y1857" t="s">
        <v>48</v>
      </c>
      <c r="Z1857" t="s">
        <v>49</v>
      </c>
      <c r="AA1857" t="s">
        <v>50</v>
      </c>
    </row>
    <row r="1858" spans="1:27" x14ac:dyDescent="0.25">
      <c r="A1858">
        <v>955</v>
      </c>
      <c r="B1858" t="s">
        <v>2714</v>
      </c>
      <c r="C1858" t="s">
        <v>2728</v>
      </c>
      <c r="D1858">
        <v>4</v>
      </c>
      <c r="E1858" t="s">
        <v>23</v>
      </c>
      <c r="F1858" t="s">
        <v>2741</v>
      </c>
      <c r="G1858" t="s">
        <v>44</v>
      </c>
      <c r="H1858" t="s">
        <v>830</v>
      </c>
      <c r="I1858" t="s">
        <v>2742</v>
      </c>
      <c r="J1858" t="s">
        <v>1930</v>
      </c>
      <c r="K1858" s="7">
        <v>20</v>
      </c>
      <c r="L1858">
        <v>1826</v>
      </c>
      <c r="M1858" t="s">
        <v>4342</v>
      </c>
      <c r="N1858">
        <f>COUNTIFS(Bike_Data[Product Name],Bike_Data[[#This Row],[Product Name]])</f>
        <v>25</v>
      </c>
      <c r="O1858">
        <f>_xlfn.RANK.EQ(Bike_Data[[#This Row],[Product Name Count]],Bike_Data[Product Name Count])</f>
        <v>2944</v>
      </c>
      <c r="P18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58" t="s">
        <v>39</v>
      </c>
      <c r="R1858" t="s">
        <v>40</v>
      </c>
      <c r="S1858">
        <v>1</v>
      </c>
      <c r="T1858">
        <v>5299.99</v>
      </c>
      <c r="U1858">
        <v>0.1</v>
      </c>
      <c r="V1858" t="s">
        <v>47</v>
      </c>
      <c r="W1858">
        <v>2</v>
      </c>
      <c r="X1858" t="s">
        <v>44</v>
      </c>
      <c r="Y1858" t="s">
        <v>48</v>
      </c>
      <c r="Z1858" t="s">
        <v>49</v>
      </c>
      <c r="AA1858" t="s">
        <v>50</v>
      </c>
    </row>
    <row r="1859" spans="1:27" x14ac:dyDescent="0.25">
      <c r="A1859">
        <v>955</v>
      </c>
      <c r="B1859" t="s">
        <v>2714</v>
      </c>
      <c r="C1859" t="s">
        <v>2728</v>
      </c>
      <c r="D1859">
        <v>4</v>
      </c>
      <c r="E1859" t="s">
        <v>23</v>
      </c>
      <c r="F1859" t="s">
        <v>2741</v>
      </c>
      <c r="G1859" t="s">
        <v>44</v>
      </c>
      <c r="H1859" t="s">
        <v>830</v>
      </c>
      <c r="I1859" t="s">
        <v>2742</v>
      </c>
      <c r="J1859" t="s">
        <v>1932</v>
      </c>
      <c r="K1859" s="7">
        <v>16</v>
      </c>
      <c r="L1859">
        <v>2161</v>
      </c>
      <c r="M1859" t="s">
        <v>4342</v>
      </c>
      <c r="N1859">
        <f>COUNTIFS(Bike_Data[Product Name],Bike_Data[[#This Row],[Product Name]])</f>
        <v>23</v>
      </c>
      <c r="O1859">
        <f>_xlfn.RANK.EQ(Bike_Data[[#This Row],[Product Name Count]],Bike_Data[Product Name Count])</f>
        <v>3237</v>
      </c>
      <c r="P18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59" t="s">
        <v>87</v>
      </c>
      <c r="R1859" t="s">
        <v>40</v>
      </c>
      <c r="S1859">
        <v>1</v>
      </c>
      <c r="T1859">
        <v>189.99</v>
      </c>
      <c r="U1859">
        <v>0.05</v>
      </c>
      <c r="V1859" t="s">
        <v>47</v>
      </c>
      <c r="W1859">
        <v>8</v>
      </c>
      <c r="X1859" t="s">
        <v>44</v>
      </c>
      <c r="Y1859" t="s">
        <v>48</v>
      </c>
      <c r="Z1859" t="s">
        <v>49</v>
      </c>
      <c r="AA1859" t="s">
        <v>50</v>
      </c>
    </row>
    <row r="1860" spans="1:27" x14ac:dyDescent="0.25">
      <c r="A1860">
        <v>955</v>
      </c>
      <c r="B1860" t="s">
        <v>2714</v>
      </c>
      <c r="C1860" t="s">
        <v>2728</v>
      </c>
      <c r="D1860">
        <v>4</v>
      </c>
      <c r="E1860" t="s">
        <v>23</v>
      </c>
      <c r="F1860" t="s">
        <v>2741</v>
      </c>
      <c r="G1860" t="s">
        <v>44</v>
      </c>
      <c r="H1860" t="s">
        <v>830</v>
      </c>
      <c r="I1860" t="s">
        <v>2742</v>
      </c>
      <c r="J1860" t="s">
        <v>1964</v>
      </c>
      <c r="K1860" s="7">
        <v>16</v>
      </c>
      <c r="L1860">
        <v>2161</v>
      </c>
      <c r="M1860" t="s">
        <v>4342</v>
      </c>
      <c r="N1860">
        <f>COUNTIFS(Bike_Data[Product Name],Bike_Data[[#This Row],[Product Name]])</f>
        <v>21</v>
      </c>
      <c r="O1860">
        <f>_xlfn.RANK.EQ(Bike_Data[[#This Row],[Product Name Count]],Bike_Data[Product Name Count])</f>
        <v>3437</v>
      </c>
      <c r="P18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60" t="s">
        <v>29</v>
      </c>
      <c r="R1860" t="s">
        <v>40</v>
      </c>
      <c r="S1860">
        <v>1</v>
      </c>
      <c r="T1860">
        <v>3499.99</v>
      </c>
      <c r="U1860">
        <v>0.2</v>
      </c>
      <c r="V1860" t="s">
        <v>47</v>
      </c>
      <c r="W1860">
        <v>5</v>
      </c>
      <c r="X1860" t="s">
        <v>44</v>
      </c>
      <c r="Y1860" t="s">
        <v>48</v>
      </c>
      <c r="Z1860" t="s">
        <v>49</v>
      </c>
      <c r="AA1860" t="s">
        <v>50</v>
      </c>
    </row>
    <row r="1861" spans="1:27" x14ac:dyDescent="0.25">
      <c r="A1861">
        <v>955</v>
      </c>
      <c r="B1861" t="s">
        <v>2714</v>
      </c>
      <c r="C1861" t="s">
        <v>2728</v>
      </c>
      <c r="D1861">
        <v>4</v>
      </c>
      <c r="E1861" t="s">
        <v>23</v>
      </c>
      <c r="F1861" t="s">
        <v>2741</v>
      </c>
      <c r="G1861" t="s">
        <v>44</v>
      </c>
      <c r="H1861" t="s">
        <v>830</v>
      </c>
      <c r="I1861" t="s">
        <v>2742</v>
      </c>
      <c r="J1861" t="s">
        <v>2012</v>
      </c>
      <c r="K1861" s="7">
        <v>13</v>
      </c>
      <c r="L1861">
        <v>2538</v>
      </c>
      <c r="M1861" t="s">
        <v>4343</v>
      </c>
      <c r="N1861">
        <f>COUNTIFS(Bike_Data[Product Name],Bike_Data[[#This Row],[Product Name]])</f>
        <v>20</v>
      </c>
      <c r="O1861">
        <f>_xlfn.RANK.EQ(Bike_Data[[#This Row],[Product Name Count]],Bike_Data[Product Name Count])</f>
        <v>3563</v>
      </c>
      <c r="P18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861" t="s">
        <v>87</v>
      </c>
      <c r="R1861" t="s">
        <v>37</v>
      </c>
      <c r="S1861">
        <v>1</v>
      </c>
      <c r="T1861">
        <v>349.99</v>
      </c>
      <c r="U1861">
        <v>0.05</v>
      </c>
      <c r="V1861" t="s">
        <v>47</v>
      </c>
      <c r="W1861">
        <v>22</v>
      </c>
      <c r="X1861" t="s">
        <v>44</v>
      </c>
      <c r="Y1861" t="s">
        <v>48</v>
      </c>
      <c r="Z1861" t="s">
        <v>49</v>
      </c>
      <c r="AA1861" t="s">
        <v>50</v>
      </c>
    </row>
    <row r="1862" spans="1:27" x14ac:dyDescent="0.25">
      <c r="A1862">
        <v>955</v>
      </c>
      <c r="B1862" t="s">
        <v>2714</v>
      </c>
      <c r="C1862" t="s">
        <v>2728</v>
      </c>
      <c r="D1862">
        <v>4</v>
      </c>
      <c r="E1862" t="s">
        <v>23</v>
      </c>
      <c r="F1862" t="s">
        <v>2741</v>
      </c>
      <c r="G1862" t="s">
        <v>44</v>
      </c>
      <c r="H1862" t="s">
        <v>830</v>
      </c>
      <c r="I1862" t="s">
        <v>2742</v>
      </c>
      <c r="J1862" t="s">
        <v>2075</v>
      </c>
      <c r="K1862" s="7">
        <v>8</v>
      </c>
      <c r="L1862">
        <v>2807</v>
      </c>
      <c r="M1862" t="s">
        <v>4343</v>
      </c>
      <c r="N1862">
        <f>COUNTIFS(Bike_Data[Product Name],Bike_Data[[#This Row],[Product Name]])</f>
        <v>13</v>
      </c>
      <c r="O1862">
        <f>_xlfn.RANK.EQ(Bike_Data[[#This Row],[Product Name Count]],Bike_Data[Product Name Count])</f>
        <v>4106</v>
      </c>
      <c r="P18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862" t="s">
        <v>39</v>
      </c>
      <c r="R1862" t="s">
        <v>30</v>
      </c>
      <c r="S1862">
        <v>2</v>
      </c>
      <c r="T1862">
        <v>1632.99</v>
      </c>
      <c r="U1862">
        <v>7.0000000000000007E-2</v>
      </c>
      <c r="V1862" t="s">
        <v>47</v>
      </c>
      <c r="W1862">
        <v>10</v>
      </c>
      <c r="X1862" t="s">
        <v>44</v>
      </c>
      <c r="Y1862" t="s">
        <v>48</v>
      </c>
      <c r="Z1862" t="s">
        <v>49</v>
      </c>
      <c r="AA1862" t="s">
        <v>50</v>
      </c>
    </row>
    <row r="1863" spans="1:27" x14ac:dyDescent="0.25">
      <c r="A1863">
        <v>956</v>
      </c>
      <c r="B1863" t="s">
        <v>2714</v>
      </c>
      <c r="C1863" t="s">
        <v>2738</v>
      </c>
      <c r="D1863">
        <v>4</v>
      </c>
      <c r="E1863" t="s">
        <v>23</v>
      </c>
      <c r="F1863" t="s">
        <v>2743</v>
      </c>
      <c r="G1863" t="s">
        <v>44</v>
      </c>
      <c r="H1863" t="s">
        <v>975</v>
      </c>
      <c r="I1863" t="s">
        <v>2744</v>
      </c>
      <c r="J1863" t="s">
        <v>109</v>
      </c>
      <c r="K1863" s="7">
        <v>138</v>
      </c>
      <c r="L1863">
        <v>1</v>
      </c>
      <c r="M1863" t="s">
        <v>4340</v>
      </c>
      <c r="N1863">
        <f>COUNTIFS(Bike_Data[Product Name],Bike_Data[[#This Row],[Product Name]])</f>
        <v>193</v>
      </c>
      <c r="O1863">
        <f>_xlfn.RANK.EQ(Bike_Data[[#This Row],[Product Name Count]],Bike_Data[Product Name Count])</f>
        <v>1</v>
      </c>
      <c r="P18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863" t="s">
        <v>36</v>
      </c>
      <c r="R1863" t="s">
        <v>37</v>
      </c>
      <c r="S1863">
        <v>2</v>
      </c>
      <c r="T1863">
        <v>269.99</v>
      </c>
      <c r="U1863">
        <v>0.2</v>
      </c>
      <c r="V1863" t="s">
        <v>47</v>
      </c>
      <c r="W1863">
        <v>1</v>
      </c>
      <c r="X1863" t="s">
        <v>44</v>
      </c>
      <c r="Y1863" t="s">
        <v>48</v>
      </c>
      <c r="Z1863" t="s">
        <v>49</v>
      </c>
      <c r="AA1863" t="s">
        <v>50</v>
      </c>
    </row>
    <row r="1864" spans="1:27" x14ac:dyDescent="0.25">
      <c r="A1864">
        <v>956</v>
      </c>
      <c r="B1864" t="s">
        <v>2714</v>
      </c>
      <c r="C1864" t="s">
        <v>2738</v>
      </c>
      <c r="D1864">
        <v>4</v>
      </c>
      <c r="E1864" t="s">
        <v>23</v>
      </c>
      <c r="F1864" t="s">
        <v>2743</v>
      </c>
      <c r="G1864" t="s">
        <v>44</v>
      </c>
      <c r="H1864" t="s">
        <v>975</v>
      </c>
      <c r="I1864" t="s">
        <v>2744</v>
      </c>
      <c r="J1864" t="s">
        <v>118</v>
      </c>
      <c r="K1864" s="7">
        <v>70</v>
      </c>
      <c r="L1864">
        <v>602</v>
      </c>
      <c r="M1864" t="s">
        <v>4340</v>
      </c>
      <c r="N1864">
        <f>COUNTIFS(Bike_Data[Product Name],Bike_Data[[#This Row],[Product Name]])</f>
        <v>100</v>
      </c>
      <c r="O1864">
        <f>_xlfn.RANK.EQ(Bike_Data[[#This Row],[Product Name Count]],Bike_Data[Product Name Count])</f>
        <v>1064</v>
      </c>
      <c r="P18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864" t="s">
        <v>87</v>
      </c>
      <c r="R1864" t="s">
        <v>37</v>
      </c>
      <c r="S1864">
        <v>1</v>
      </c>
      <c r="T1864">
        <v>299.99</v>
      </c>
      <c r="U1864">
        <v>0.2</v>
      </c>
      <c r="V1864" t="s">
        <v>47</v>
      </c>
      <c r="W1864">
        <v>12</v>
      </c>
      <c r="X1864" t="s">
        <v>44</v>
      </c>
      <c r="Y1864" t="s">
        <v>48</v>
      </c>
      <c r="Z1864" t="s">
        <v>49</v>
      </c>
      <c r="AA1864" t="s">
        <v>50</v>
      </c>
    </row>
    <row r="1865" spans="1:27" x14ac:dyDescent="0.25">
      <c r="A1865">
        <v>956</v>
      </c>
      <c r="B1865" t="s">
        <v>2714</v>
      </c>
      <c r="C1865" t="s">
        <v>2738</v>
      </c>
      <c r="D1865">
        <v>4</v>
      </c>
      <c r="E1865" t="s">
        <v>23</v>
      </c>
      <c r="F1865" t="s">
        <v>2743</v>
      </c>
      <c r="G1865" t="s">
        <v>44</v>
      </c>
      <c r="H1865" t="s">
        <v>975</v>
      </c>
      <c r="I1865" t="s">
        <v>2744</v>
      </c>
      <c r="J1865" t="s">
        <v>1879</v>
      </c>
      <c r="K1865" s="7">
        <v>30</v>
      </c>
      <c r="L1865">
        <v>1618</v>
      </c>
      <c r="M1865" t="s">
        <v>4342</v>
      </c>
      <c r="N1865">
        <f>COUNTIFS(Bike_Data[Product Name],Bike_Data[[#This Row],[Product Name]])</f>
        <v>49</v>
      </c>
      <c r="O1865">
        <f>_xlfn.RANK.EQ(Bike_Data[[#This Row],[Product Name Count]],Bike_Data[Product Name Count])</f>
        <v>2325</v>
      </c>
      <c r="P18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865" t="s">
        <v>36</v>
      </c>
      <c r="R1865" t="s">
        <v>37</v>
      </c>
      <c r="S1865">
        <v>2</v>
      </c>
      <c r="T1865">
        <v>299.99</v>
      </c>
      <c r="U1865">
        <v>0.1</v>
      </c>
      <c r="V1865" t="s">
        <v>47</v>
      </c>
      <c r="W1865">
        <v>20</v>
      </c>
      <c r="X1865" t="s">
        <v>44</v>
      </c>
      <c r="Y1865" t="s">
        <v>48</v>
      </c>
      <c r="Z1865" t="s">
        <v>49</v>
      </c>
      <c r="AA1865" t="s">
        <v>50</v>
      </c>
    </row>
    <row r="1866" spans="1:27" x14ac:dyDescent="0.25">
      <c r="A1866">
        <v>956</v>
      </c>
      <c r="B1866" t="s">
        <v>2714</v>
      </c>
      <c r="C1866" t="s">
        <v>2738</v>
      </c>
      <c r="D1866">
        <v>4</v>
      </c>
      <c r="E1866" t="s">
        <v>23</v>
      </c>
      <c r="F1866" t="s">
        <v>2743</v>
      </c>
      <c r="G1866" t="s">
        <v>44</v>
      </c>
      <c r="H1866" t="s">
        <v>975</v>
      </c>
      <c r="I1866" t="s">
        <v>2744</v>
      </c>
      <c r="J1866" t="s">
        <v>1876</v>
      </c>
      <c r="K1866" s="7">
        <v>18</v>
      </c>
      <c r="L1866">
        <v>2019</v>
      </c>
      <c r="M1866" t="s">
        <v>4342</v>
      </c>
      <c r="N1866">
        <f>COUNTIFS(Bike_Data[Product Name],Bike_Data[[#This Row],[Product Name]])</f>
        <v>20</v>
      </c>
      <c r="O1866">
        <f>_xlfn.RANK.EQ(Bike_Data[[#This Row],[Product Name Count]],Bike_Data[Product Name Count])</f>
        <v>3563</v>
      </c>
      <c r="P18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866" t="s">
        <v>36</v>
      </c>
      <c r="R1866" t="s">
        <v>1861</v>
      </c>
      <c r="S1866">
        <v>2</v>
      </c>
      <c r="T1866">
        <v>749.99</v>
      </c>
      <c r="U1866">
        <v>0.1</v>
      </c>
      <c r="V1866" t="s">
        <v>47</v>
      </c>
      <c r="W1866">
        <v>20</v>
      </c>
      <c r="X1866" t="s">
        <v>44</v>
      </c>
      <c r="Y1866" t="s">
        <v>48</v>
      </c>
      <c r="Z1866" t="s">
        <v>49</v>
      </c>
      <c r="AA1866" t="s">
        <v>50</v>
      </c>
    </row>
    <row r="1867" spans="1:27" x14ac:dyDescent="0.25">
      <c r="A1867">
        <v>956</v>
      </c>
      <c r="B1867" t="s">
        <v>2714</v>
      </c>
      <c r="C1867" t="s">
        <v>2738</v>
      </c>
      <c r="D1867">
        <v>4</v>
      </c>
      <c r="E1867" t="s">
        <v>23</v>
      </c>
      <c r="F1867" t="s">
        <v>2743</v>
      </c>
      <c r="G1867" t="s">
        <v>44</v>
      </c>
      <c r="H1867" t="s">
        <v>975</v>
      </c>
      <c r="I1867" t="s">
        <v>2744</v>
      </c>
      <c r="J1867" t="s">
        <v>1921</v>
      </c>
      <c r="K1867" s="7">
        <v>10</v>
      </c>
      <c r="L1867">
        <v>2730</v>
      </c>
      <c r="M1867" t="s">
        <v>4343</v>
      </c>
      <c r="N1867">
        <f>COUNTIFS(Bike_Data[Product Name],Bike_Data[[#This Row],[Product Name]])</f>
        <v>16</v>
      </c>
      <c r="O1867">
        <f>_xlfn.RANK.EQ(Bike_Data[[#This Row],[Product Name Count]],Bike_Data[Product Name Count])</f>
        <v>3937</v>
      </c>
      <c r="P18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867" t="s">
        <v>36</v>
      </c>
      <c r="R1867" t="s">
        <v>1861</v>
      </c>
      <c r="S1867">
        <v>2</v>
      </c>
      <c r="T1867">
        <v>402.99</v>
      </c>
      <c r="U1867">
        <v>0.1</v>
      </c>
      <c r="V1867" t="s">
        <v>47</v>
      </c>
      <c r="W1867">
        <v>29</v>
      </c>
      <c r="X1867" t="s">
        <v>44</v>
      </c>
      <c r="Y1867" t="s">
        <v>48</v>
      </c>
      <c r="Z1867" t="s">
        <v>49</v>
      </c>
      <c r="AA1867" t="s">
        <v>50</v>
      </c>
    </row>
    <row r="1868" spans="1:27" x14ac:dyDescent="0.25">
      <c r="A1868">
        <v>959</v>
      </c>
      <c r="B1868" t="s">
        <v>2728</v>
      </c>
      <c r="C1868" t="s">
        <v>2749</v>
      </c>
      <c r="D1868">
        <v>4</v>
      </c>
      <c r="E1868" t="s">
        <v>23</v>
      </c>
      <c r="F1868" t="s">
        <v>2750</v>
      </c>
      <c r="G1868" t="s">
        <v>44</v>
      </c>
      <c r="H1868" t="s">
        <v>236</v>
      </c>
      <c r="I1868" t="s">
        <v>2751</v>
      </c>
      <c r="J1868" t="s">
        <v>82</v>
      </c>
      <c r="K1868" s="7">
        <v>54</v>
      </c>
      <c r="L1868">
        <v>1429</v>
      </c>
      <c r="M1868" t="s">
        <v>4341</v>
      </c>
      <c r="N1868">
        <f>COUNTIFS(Bike_Data[Product Name],Bike_Data[[#This Row],[Product Name]])</f>
        <v>91</v>
      </c>
      <c r="O1868">
        <f>_xlfn.RANK.EQ(Bike_Data[[#This Row],[Product Name Count]],Bike_Data[Product Name Count])</f>
        <v>1553</v>
      </c>
      <c r="P18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868" t="s">
        <v>36</v>
      </c>
      <c r="R1868" t="s">
        <v>37</v>
      </c>
      <c r="S1868">
        <v>1</v>
      </c>
      <c r="T1868">
        <v>529.99</v>
      </c>
      <c r="U1868">
        <v>0.2</v>
      </c>
      <c r="V1868" t="s">
        <v>47</v>
      </c>
      <c r="W1868">
        <v>6</v>
      </c>
      <c r="X1868" t="s">
        <v>44</v>
      </c>
      <c r="Y1868" t="s">
        <v>48</v>
      </c>
      <c r="Z1868" t="s">
        <v>49</v>
      </c>
      <c r="AA1868" t="s">
        <v>55</v>
      </c>
    </row>
    <row r="1869" spans="1:27" x14ac:dyDescent="0.25">
      <c r="A1869">
        <v>959</v>
      </c>
      <c r="B1869" t="s">
        <v>2728</v>
      </c>
      <c r="C1869" t="s">
        <v>2749</v>
      </c>
      <c r="D1869">
        <v>4</v>
      </c>
      <c r="E1869" t="s">
        <v>23</v>
      </c>
      <c r="F1869" t="s">
        <v>2750</v>
      </c>
      <c r="G1869" t="s">
        <v>44</v>
      </c>
      <c r="H1869" t="s">
        <v>236</v>
      </c>
      <c r="I1869" t="s">
        <v>2751</v>
      </c>
      <c r="J1869" t="s">
        <v>2189</v>
      </c>
      <c r="K1869" s="7">
        <v>23</v>
      </c>
      <c r="L1869">
        <v>1673</v>
      </c>
      <c r="M1869" t="s">
        <v>4342</v>
      </c>
      <c r="N1869">
        <f>COUNTIFS(Bike_Data[Product Name],Bike_Data[[#This Row],[Product Name]])</f>
        <v>35</v>
      </c>
      <c r="O1869">
        <f>_xlfn.RANK.EQ(Bike_Data[[#This Row],[Product Name Count]],Bike_Data[Product Name Count])</f>
        <v>2465</v>
      </c>
      <c r="P18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69" t="s">
        <v>36</v>
      </c>
      <c r="R1869" t="s">
        <v>1861</v>
      </c>
      <c r="S1869">
        <v>1</v>
      </c>
      <c r="T1869">
        <v>346.99</v>
      </c>
      <c r="U1869">
        <v>7.0000000000000007E-2</v>
      </c>
      <c r="V1869" t="s">
        <v>47</v>
      </c>
      <c r="W1869">
        <v>16</v>
      </c>
      <c r="X1869" t="s">
        <v>44</v>
      </c>
      <c r="Y1869" t="s">
        <v>48</v>
      </c>
      <c r="Z1869" t="s">
        <v>49</v>
      </c>
      <c r="AA1869" t="s">
        <v>55</v>
      </c>
    </row>
    <row r="1870" spans="1:27" x14ac:dyDescent="0.25">
      <c r="A1870">
        <v>959</v>
      </c>
      <c r="B1870" t="s">
        <v>2728</v>
      </c>
      <c r="C1870" t="s">
        <v>2749</v>
      </c>
      <c r="D1870">
        <v>4</v>
      </c>
      <c r="E1870" t="s">
        <v>23</v>
      </c>
      <c r="F1870" t="s">
        <v>2750</v>
      </c>
      <c r="G1870" t="s">
        <v>44</v>
      </c>
      <c r="H1870" t="s">
        <v>236</v>
      </c>
      <c r="I1870" t="s">
        <v>2751</v>
      </c>
      <c r="J1870" t="s">
        <v>1973</v>
      </c>
      <c r="K1870" s="7">
        <v>16</v>
      </c>
      <c r="L1870">
        <v>2161</v>
      </c>
      <c r="M1870" t="s">
        <v>4342</v>
      </c>
      <c r="N1870">
        <f>COUNTIFS(Bike_Data[Product Name],Bike_Data[[#This Row],[Product Name]])</f>
        <v>24</v>
      </c>
      <c r="O1870">
        <f>_xlfn.RANK.EQ(Bike_Data[[#This Row],[Product Name Count]],Bike_Data[Product Name Count])</f>
        <v>3069</v>
      </c>
      <c r="P18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70" t="s">
        <v>39</v>
      </c>
      <c r="R1870" t="s">
        <v>1857</v>
      </c>
      <c r="S1870">
        <v>1</v>
      </c>
      <c r="T1870">
        <v>1469.99</v>
      </c>
      <c r="U1870">
        <v>0.05</v>
      </c>
      <c r="V1870" t="s">
        <v>47</v>
      </c>
      <c r="W1870">
        <v>6</v>
      </c>
      <c r="X1870" t="s">
        <v>44</v>
      </c>
      <c r="Y1870" t="s">
        <v>48</v>
      </c>
      <c r="Z1870" t="s">
        <v>49</v>
      </c>
      <c r="AA1870" t="s">
        <v>55</v>
      </c>
    </row>
    <row r="1871" spans="1:27" x14ac:dyDescent="0.25">
      <c r="A1871">
        <v>959</v>
      </c>
      <c r="B1871" t="s">
        <v>2728</v>
      </c>
      <c r="C1871" t="s">
        <v>2749</v>
      </c>
      <c r="D1871">
        <v>4</v>
      </c>
      <c r="E1871" t="s">
        <v>23</v>
      </c>
      <c r="F1871" t="s">
        <v>2750</v>
      </c>
      <c r="G1871" t="s">
        <v>44</v>
      </c>
      <c r="H1871" t="s">
        <v>236</v>
      </c>
      <c r="I1871" t="s">
        <v>2751</v>
      </c>
      <c r="J1871" t="s">
        <v>1875</v>
      </c>
      <c r="K1871" s="7">
        <v>18</v>
      </c>
      <c r="L1871">
        <v>2019</v>
      </c>
      <c r="M1871" t="s">
        <v>4342</v>
      </c>
      <c r="N1871">
        <f>COUNTIFS(Bike_Data[Product Name],Bike_Data[[#This Row],[Product Name]])</f>
        <v>22</v>
      </c>
      <c r="O1871">
        <f>_xlfn.RANK.EQ(Bike_Data[[#This Row],[Product Name Count]],Bike_Data[Product Name Count])</f>
        <v>3283</v>
      </c>
      <c r="P18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71" t="s">
        <v>36</v>
      </c>
      <c r="R1871" t="s">
        <v>1861</v>
      </c>
      <c r="S1871">
        <v>1</v>
      </c>
      <c r="T1871">
        <v>619.99</v>
      </c>
      <c r="U1871">
        <v>0.1</v>
      </c>
      <c r="V1871" t="s">
        <v>47</v>
      </c>
      <c r="W1871">
        <v>1</v>
      </c>
      <c r="X1871" t="s">
        <v>44</v>
      </c>
      <c r="Y1871" t="s">
        <v>48</v>
      </c>
      <c r="Z1871" t="s">
        <v>49</v>
      </c>
      <c r="AA1871" t="s">
        <v>55</v>
      </c>
    </row>
    <row r="1872" spans="1:27" x14ac:dyDescent="0.25">
      <c r="A1872">
        <v>960</v>
      </c>
      <c r="B1872" t="s">
        <v>2728</v>
      </c>
      <c r="C1872" t="s">
        <v>2731</v>
      </c>
      <c r="D1872">
        <v>4</v>
      </c>
      <c r="E1872" t="s">
        <v>23</v>
      </c>
      <c r="F1872" t="s">
        <v>2752</v>
      </c>
      <c r="G1872" t="s">
        <v>44</v>
      </c>
      <c r="H1872" t="s">
        <v>317</v>
      </c>
      <c r="I1872" t="s">
        <v>2753</v>
      </c>
      <c r="J1872" t="s">
        <v>1995</v>
      </c>
      <c r="K1872" s="7">
        <v>21</v>
      </c>
      <c r="L1872">
        <v>1763</v>
      </c>
      <c r="M1872" t="s">
        <v>4342</v>
      </c>
      <c r="N1872">
        <f>COUNTIFS(Bike_Data[Product Name],Bike_Data[[#This Row],[Product Name]])</f>
        <v>28</v>
      </c>
      <c r="O1872">
        <f>_xlfn.RANK.EQ(Bike_Data[[#This Row],[Product Name Count]],Bike_Data[Product Name Count])</f>
        <v>2595</v>
      </c>
      <c r="P18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72" t="s">
        <v>1867</v>
      </c>
      <c r="R1872" t="s">
        <v>40</v>
      </c>
      <c r="S1872">
        <v>2</v>
      </c>
      <c r="T1872">
        <v>1499.99</v>
      </c>
      <c r="U1872">
        <v>0.05</v>
      </c>
      <c r="V1872" t="s">
        <v>47</v>
      </c>
      <c r="W1872">
        <v>20</v>
      </c>
      <c r="X1872" t="s">
        <v>44</v>
      </c>
      <c r="Y1872" t="s">
        <v>48</v>
      </c>
      <c r="Z1872" t="s">
        <v>49</v>
      </c>
      <c r="AA1872" t="s">
        <v>55</v>
      </c>
    </row>
    <row r="1873" spans="1:27" x14ac:dyDescent="0.25">
      <c r="A1873">
        <v>960</v>
      </c>
      <c r="B1873" t="s">
        <v>2728</v>
      </c>
      <c r="C1873" t="s">
        <v>2731</v>
      </c>
      <c r="D1873">
        <v>4</v>
      </c>
      <c r="E1873" t="s">
        <v>23</v>
      </c>
      <c r="F1873" t="s">
        <v>2752</v>
      </c>
      <c r="G1873" t="s">
        <v>44</v>
      </c>
      <c r="H1873" t="s">
        <v>317</v>
      </c>
      <c r="I1873" t="s">
        <v>2753</v>
      </c>
      <c r="J1873" t="s">
        <v>1948</v>
      </c>
      <c r="K1873" s="7">
        <v>19</v>
      </c>
      <c r="L1873">
        <v>1886</v>
      </c>
      <c r="M1873" t="s">
        <v>4342</v>
      </c>
      <c r="N1873">
        <f>COUNTIFS(Bike_Data[Product Name],Bike_Data[[#This Row],[Product Name]])</f>
        <v>26</v>
      </c>
      <c r="O1873">
        <f>_xlfn.RANK.EQ(Bike_Data[[#This Row],[Product Name Count]],Bike_Data[Product Name Count])</f>
        <v>2762</v>
      </c>
      <c r="P18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73" t="s">
        <v>1867</v>
      </c>
      <c r="R1873" t="s">
        <v>30</v>
      </c>
      <c r="S1873">
        <v>1</v>
      </c>
      <c r="T1873">
        <v>875.99</v>
      </c>
      <c r="U1873">
        <v>0.1</v>
      </c>
      <c r="V1873" t="s">
        <v>47</v>
      </c>
      <c r="W1873">
        <v>23</v>
      </c>
      <c r="X1873" t="s">
        <v>44</v>
      </c>
      <c r="Y1873" t="s">
        <v>48</v>
      </c>
      <c r="Z1873" t="s">
        <v>49</v>
      </c>
      <c r="AA1873" t="s">
        <v>55</v>
      </c>
    </row>
    <row r="1874" spans="1:27" x14ac:dyDescent="0.25">
      <c r="A1874">
        <v>960</v>
      </c>
      <c r="B1874" t="s">
        <v>2728</v>
      </c>
      <c r="C1874" t="s">
        <v>2731</v>
      </c>
      <c r="D1874">
        <v>4</v>
      </c>
      <c r="E1874" t="s">
        <v>23</v>
      </c>
      <c r="F1874" t="s">
        <v>2752</v>
      </c>
      <c r="G1874" t="s">
        <v>44</v>
      </c>
      <c r="H1874" t="s">
        <v>317</v>
      </c>
      <c r="I1874" t="s">
        <v>2753</v>
      </c>
      <c r="J1874" t="s">
        <v>1876</v>
      </c>
      <c r="K1874" s="7">
        <v>18</v>
      </c>
      <c r="L1874">
        <v>2019</v>
      </c>
      <c r="M1874" t="s">
        <v>4342</v>
      </c>
      <c r="N1874">
        <f>COUNTIFS(Bike_Data[Product Name],Bike_Data[[#This Row],[Product Name]])</f>
        <v>20</v>
      </c>
      <c r="O1874">
        <f>_xlfn.RANK.EQ(Bike_Data[[#This Row],[Product Name Count]],Bike_Data[Product Name Count])</f>
        <v>3563</v>
      </c>
      <c r="P18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874" t="s">
        <v>36</v>
      </c>
      <c r="R1874" t="s">
        <v>1861</v>
      </c>
      <c r="S1874">
        <v>2</v>
      </c>
      <c r="T1874">
        <v>749.99</v>
      </c>
      <c r="U1874">
        <v>0.05</v>
      </c>
      <c r="V1874" t="s">
        <v>47</v>
      </c>
      <c r="W1874">
        <v>20</v>
      </c>
      <c r="X1874" t="s">
        <v>44</v>
      </c>
      <c r="Y1874" t="s">
        <v>48</v>
      </c>
      <c r="Z1874" t="s">
        <v>49</v>
      </c>
      <c r="AA1874" t="s">
        <v>55</v>
      </c>
    </row>
    <row r="1875" spans="1:27" x14ac:dyDescent="0.25">
      <c r="A1875">
        <v>960</v>
      </c>
      <c r="B1875" t="s">
        <v>2728</v>
      </c>
      <c r="C1875" t="s">
        <v>2731</v>
      </c>
      <c r="D1875">
        <v>4</v>
      </c>
      <c r="E1875" t="s">
        <v>23</v>
      </c>
      <c r="F1875" t="s">
        <v>2752</v>
      </c>
      <c r="G1875" t="s">
        <v>44</v>
      </c>
      <c r="H1875" t="s">
        <v>317</v>
      </c>
      <c r="I1875" t="s">
        <v>2753</v>
      </c>
      <c r="J1875" t="s">
        <v>1943</v>
      </c>
      <c r="K1875" s="7">
        <v>8</v>
      </c>
      <c r="L1875">
        <v>2807</v>
      </c>
      <c r="M1875" t="s">
        <v>4343</v>
      </c>
      <c r="N1875">
        <f>COUNTIFS(Bike_Data[Product Name],Bike_Data[[#This Row],[Product Name]])</f>
        <v>15</v>
      </c>
      <c r="O1875">
        <f>_xlfn.RANK.EQ(Bike_Data[[#This Row],[Product Name Count]],Bike_Data[Product Name Count])</f>
        <v>4033</v>
      </c>
      <c r="P18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875" t="s">
        <v>87</v>
      </c>
      <c r="R1875" t="s">
        <v>40</v>
      </c>
      <c r="S1875">
        <v>2</v>
      </c>
      <c r="T1875">
        <v>149.99</v>
      </c>
      <c r="U1875">
        <v>0.1</v>
      </c>
      <c r="V1875" t="s">
        <v>47</v>
      </c>
      <c r="W1875">
        <v>21</v>
      </c>
      <c r="X1875" t="s">
        <v>44</v>
      </c>
      <c r="Y1875" t="s">
        <v>48</v>
      </c>
      <c r="Z1875" t="s">
        <v>49</v>
      </c>
      <c r="AA1875" t="s">
        <v>55</v>
      </c>
    </row>
    <row r="1876" spans="1:27" x14ac:dyDescent="0.25">
      <c r="A1876">
        <v>962</v>
      </c>
      <c r="B1876" t="s">
        <v>2731</v>
      </c>
      <c r="C1876" t="s">
        <v>2738</v>
      </c>
      <c r="D1876">
        <v>4</v>
      </c>
      <c r="E1876" t="s">
        <v>23</v>
      </c>
      <c r="F1876" t="s">
        <v>2757</v>
      </c>
      <c r="G1876" t="s">
        <v>44</v>
      </c>
      <c r="H1876" t="s">
        <v>209</v>
      </c>
      <c r="I1876" t="s">
        <v>2758</v>
      </c>
      <c r="J1876" t="s">
        <v>1886</v>
      </c>
      <c r="K1876" s="7">
        <v>25</v>
      </c>
      <c r="L1876">
        <v>1648</v>
      </c>
      <c r="M1876" t="s">
        <v>4342</v>
      </c>
      <c r="N1876">
        <f>COUNTIFS(Bike_Data[Product Name],Bike_Data[[#This Row],[Product Name]])</f>
        <v>45</v>
      </c>
      <c r="O1876">
        <f>_xlfn.RANK.EQ(Bike_Data[[#This Row],[Product Name Count]],Bike_Data[Product Name Count])</f>
        <v>2420</v>
      </c>
      <c r="P18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76" t="s">
        <v>36</v>
      </c>
      <c r="R1876" t="s">
        <v>37</v>
      </c>
      <c r="S1876">
        <v>2</v>
      </c>
      <c r="T1876">
        <v>489.99</v>
      </c>
      <c r="U1876">
        <v>7.0000000000000007E-2</v>
      </c>
      <c r="V1876" t="s">
        <v>47</v>
      </c>
      <c r="W1876">
        <v>30</v>
      </c>
      <c r="X1876" t="s">
        <v>44</v>
      </c>
      <c r="Y1876" t="s">
        <v>48</v>
      </c>
      <c r="Z1876" t="s">
        <v>49</v>
      </c>
      <c r="AA1876" t="s">
        <v>55</v>
      </c>
    </row>
    <row r="1877" spans="1:27" x14ac:dyDescent="0.25">
      <c r="A1877">
        <v>962</v>
      </c>
      <c r="B1877" t="s">
        <v>2731</v>
      </c>
      <c r="C1877" t="s">
        <v>2738</v>
      </c>
      <c r="D1877">
        <v>4</v>
      </c>
      <c r="E1877" t="s">
        <v>23</v>
      </c>
      <c r="F1877" t="s">
        <v>2757</v>
      </c>
      <c r="G1877" t="s">
        <v>44</v>
      </c>
      <c r="H1877" t="s">
        <v>209</v>
      </c>
      <c r="I1877" t="s">
        <v>2758</v>
      </c>
      <c r="J1877" t="s">
        <v>2189</v>
      </c>
      <c r="K1877" s="7">
        <v>23</v>
      </c>
      <c r="L1877">
        <v>1673</v>
      </c>
      <c r="M1877" t="s">
        <v>4342</v>
      </c>
      <c r="N1877">
        <f>COUNTIFS(Bike_Data[Product Name],Bike_Data[[#This Row],[Product Name]])</f>
        <v>35</v>
      </c>
      <c r="O1877">
        <f>_xlfn.RANK.EQ(Bike_Data[[#This Row],[Product Name Count]],Bike_Data[Product Name Count])</f>
        <v>2465</v>
      </c>
      <c r="P18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77" t="s">
        <v>36</v>
      </c>
      <c r="R1877" t="s">
        <v>1861</v>
      </c>
      <c r="S1877">
        <v>2</v>
      </c>
      <c r="T1877">
        <v>346.99</v>
      </c>
      <c r="U1877">
        <v>7.0000000000000007E-2</v>
      </c>
      <c r="V1877" t="s">
        <v>47</v>
      </c>
      <c r="W1877">
        <v>16</v>
      </c>
      <c r="X1877" t="s">
        <v>44</v>
      </c>
      <c r="Y1877" t="s">
        <v>48</v>
      </c>
      <c r="Z1877" t="s">
        <v>49</v>
      </c>
      <c r="AA1877" t="s">
        <v>55</v>
      </c>
    </row>
    <row r="1878" spans="1:27" x14ac:dyDescent="0.25">
      <c r="A1878">
        <v>963</v>
      </c>
      <c r="B1878" t="s">
        <v>2731</v>
      </c>
      <c r="C1878" t="s">
        <v>2749</v>
      </c>
      <c r="D1878">
        <v>4</v>
      </c>
      <c r="E1878" t="s">
        <v>23</v>
      </c>
      <c r="F1878" t="s">
        <v>2759</v>
      </c>
      <c r="G1878" t="s">
        <v>44</v>
      </c>
      <c r="H1878" t="s">
        <v>659</v>
      </c>
      <c r="I1878" t="s">
        <v>2760</v>
      </c>
      <c r="J1878" t="s">
        <v>41</v>
      </c>
      <c r="K1878" s="7">
        <v>62</v>
      </c>
      <c r="L1878">
        <v>1134</v>
      </c>
      <c r="M1878" t="s">
        <v>4341</v>
      </c>
      <c r="N1878">
        <f>COUNTIFS(Bike_Data[Product Name],Bike_Data[[#This Row],[Product Name]])</f>
        <v>97</v>
      </c>
      <c r="O1878">
        <f>_xlfn.RANK.EQ(Bike_Data[[#This Row],[Product Name Count]],Bike_Data[Product Name Count])</f>
        <v>1262</v>
      </c>
      <c r="P18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878" t="s">
        <v>39</v>
      </c>
      <c r="R1878" t="s">
        <v>40</v>
      </c>
      <c r="S1878">
        <v>1</v>
      </c>
      <c r="T1878">
        <v>2899.99</v>
      </c>
      <c r="U1878">
        <v>7.0000000000000007E-2</v>
      </c>
      <c r="V1878" t="s">
        <v>47</v>
      </c>
      <c r="W1878">
        <v>2</v>
      </c>
      <c r="X1878" t="s">
        <v>44</v>
      </c>
      <c r="Y1878" t="s">
        <v>48</v>
      </c>
      <c r="Z1878" t="s">
        <v>49</v>
      </c>
      <c r="AA1878" t="s">
        <v>50</v>
      </c>
    </row>
    <row r="1879" spans="1:27" x14ac:dyDescent="0.25">
      <c r="A1879">
        <v>964</v>
      </c>
      <c r="B1879" t="s">
        <v>2738</v>
      </c>
      <c r="C1879" t="s">
        <v>2754</v>
      </c>
      <c r="D1879">
        <v>4</v>
      </c>
      <c r="E1879" t="s">
        <v>23</v>
      </c>
      <c r="F1879" t="s">
        <v>2761</v>
      </c>
      <c r="G1879" t="s">
        <v>44</v>
      </c>
      <c r="H1879" t="s">
        <v>323</v>
      </c>
      <c r="I1879" t="s">
        <v>2762</v>
      </c>
      <c r="J1879" t="s">
        <v>1925</v>
      </c>
      <c r="K1879" s="7">
        <v>9</v>
      </c>
      <c r="L1879">
        <v>2780</v>
      </c>
      <c r="M1879" t="s">
        <v>4343</v>
      </c>
      <c r="N1879">
        <f>COUNTIFS(Bike_Data[Product Name],Bike_Data[[#This Row],[Product Name]])</f>
        <v>19</v>
      </c>
      <c r="O1879">
        <f>_xlfn.RANK.EQ(Bike_Data[[#This Row],[Product Name Count]],Bike_Data[Product Name Count])</f>
        <v>3683</v>
      </c>
      <c r="P18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879" t="s">
        <v>36</v>
      </c>
      <c r="R1879" t="s">
        <v>37</v>
      </c>
      <c r="S1879">
        <v>1</v>
      </c>
      <c r="T1879">
        <v>439.99</v>
      </c>
      <c r="U1879">
        <v>0.2</v>
      </c>
      <c r="V1879" t="s">
        <v>47</v>
      </c>
      <c r="W1879">
        <v>23</v>
      </c>
      <c r="X1879" t="s">
        <v>44</v>
      </c>
      <c r="Y1879" t="s">
        <v>48</v>
      </c>
      <c r="Z1879" t="s">
        <v>49</v>
      </c>
      <c r="AA1879" t="s">
        <v>55</v>
      </c>
    </row>
    <row r="1880" spans="1:27" x14ac:dyDescent="0.25">
      <c r="A1880">
        <v>964</v>
      </c>
      <c r="B1880" t="s">
        <v>2738</v>
      </c>
      <c r="C1880" t="s">
        <v>2754</v>
      </c>
      <c r="D1880">
        <v>4</v>
      </c>
      <c r="E1880" t="s">
        <v>23</v>
      </c>
      <c r="F1880" t="s">
        <v>2761</v>
      </c>
      <c r="G1880" t="s">
        <v>44</v>
      </c>
      <c r="H1880" t="s">
        <v>323</v>
      </c>
      <c r="I1880" t="s">
        <v>2762</v>
      </c>
      <c r="J1880" t="s">
        <v>1913</v>
      </c>
      <c r="K1880" s="7">
        <v>11</v>
      </c>
      <c r="L1880">
        <v>2664</v>
      </c>
      <c r="M1880" t="s">
        <v>4343</v>
      </c>
      <c r="N1880">
        <f>COUNTIFS(Bike_Data[Product Name],Bike_Data[[#This Row],[Product Name]])</f>
        <v>18</v>
      </c>
      <c r="O1880">
        <f>_xlfn.RANK.EQ(Bike_Data[[#This Row],[Product Name Count]],Bike_Data[Product Name Count])</f>
        <v>3778</v>
      </c>
      <c r="P18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880" t="s">
        <v>87</v>
      </c>
      <c r="R1880" t="s">
        <v>40</v>
      </c>
      <c r="S1880">
        <v>1</v>
      </c>
      <c r="T1880">
        <v>209.99</v>
      </c>
      <c r="U1880">
        <v>0.2</v>
      </c>
      <c r="V1880" t="s">
        <v>47</v>
      </c>
      <c r="W1880">
        <v>26</v>
      </c>
      <c r="X1880" t="s">
        <v>44</v>
      </c>
      <c r="Y1880" t="s">
        <v>48</v>
      </c>
      <c r="Z1880" t="s">
        <v>49</v>
      </c>
      <c r="AA1880" t="s">
        <v>55</v>
      </c>
    </row>
    <row r="1881" spans="1:27" x14ac:dyDescent="0.25">
      <c r="A1881">
        <v>965</v>
      </c>
      <c r="B1881" t="s">
        <v>2738</v>
      </c>
      <c r="C1881" t="s">
        <v>2763</v>
      </c>
      <c r="D1881">
        <v>4</v>
      </c>
      <c r="E1881" t="s">
        <v>23</v>
      </c>
      <c r="F1881" t="s">
        <v>2764</v>
      </c>
      <c r="G1881" t="s">
        <v>44</v>
      </c>
      <c r="H1881" t="s">
        <v>167</v>
      </c>
      <c r="I1881" t="s">
        <v>2765</v>
      </c>
      <c r="J1881" t="s">
        <v>1913</v>
      </c>
      <c r="K1881" s="7">
        <v>11</v>
      </c>
      <c r="L1881">
        <v>2664</v>
      </c>
      <c r="M1881" t="s">
        <v>4343</v>
      </c>
      <c r="N1881">
        <f>COUNTIFS(Bike_Data[Product Name],Bike_Data[[#This Row],[Product Name]])</f>
        <v>18</v>
      </c>
      <c r="O1881">
        <f>_xlfn.RANK.EQ(Bike_Data[[#This Row],[Product Name Count]],Bike_Data[Product Name Count])</f>
        <v>3778</v>
      </c>
      <c r="P18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881" t="s">
        <v>87</v>
      </c>
      <c r="R1881" t="s">
        <v>40</v>
      </c>
      <c r="S1881">
        <v>2</v>
      </c>
      <c r="T1881">
        <v>209.99</v>
      </c>
      <c r="U1881">
        <v>0.1</v>
      </c>
      <c r="V1881" t="s">
        <v>47</v>
      </c>
      <c r="W1881">
        <v>26</v>
      </c>
      <c r="X1881" t="s">
        <v>44</v>
      </c>
      <c r="Y1881" t="s">
        <v>48</v>
      </c>
      <c r="Z1881" t="s">
        <v>49</v>
      </c>
      <c r="AA1881" t="s">
        <v>50</v>
      </c>
    </row>
    <row r="1882" spans="1:27" x14ac:dyDescent="0.25">
      <c r="A1882">
        <v>967</v>
      </c>
      <c r="B1882" t="s">
        <v>2749</v>
      </c>
      <c r="C1882" t="s">
        <v>2768</v>
      </c>
      <c r="D1882">
        <v>4</v>
      </c>
      <c r="E1882" t="s">
        <v>23</v>
      </c>
      <c r="F1882" t="s">
        <v>2769</v>
      </c>
      <c r="G1882" t="s">
        <v>44</v>
      </c>
      <c r="H1882" t="s">
        <v>516</v>
      </c>
      <c r="I1882" t="s">
        <v>2770</v>
      </c>
      <c r="J1882" t="s">
        <v>1869</v>
      </c>
      <c r="K1882" s="7">
        <v>21</v>
      </c>
      <c r="L1882">
        <v>1763</v>
      </c>
      <c r="M1882" t="s">
        <v>4342</v>
      </c>
      <c r="N1882">
        <f>COUNTIFS(Bike_Data[Product Name],Bike_Data[[#This Row],[Product Name]])</f>
        <v>28</v>
      </c>
      <c r="O1882">
        <f>_xlfn.RANK.EQ(Bike_Data[[#This Row],[Product Name Count]],Bike_Data[Product Name Count])</f>
        <v>2595</v>
      </c>
      <c r="P18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82" t="s">
        <v>70</v>
      </c>
      <c r="R1882" t="s">
        <v>1861</v>
      </c>
      <c r="S1882">
        <v>1</v>
      </c>
      <c r="T1882">
        <v>551.99</v>
      </c>
      <c r="U1882">
        <v>0.2</v>
      </c>
      <c r="V1882" t="s">
        <v>47</v>
      </c>
      <c r="W1882">
        <v>1</v>
      </c>
      <c r="X1882" t="s">
        <v>44</v>
      </c>
      <c r="Y1882" t="s">
        <v>48</v>
      </c>
      <c r="Z1882" t="s">
        <v>49</v>
      </c>
      <c r="AA1882" t="s">
        <v>50</v>
      </c>
    </row>
    <row r="1883" spans="1:27" x14ac:dyDescent="0.25">
      <c r="A1883">
        <v>967</v>
      </c>
      <c r="B1883" t="s">
        <v>2749</v>
      </c>
      <c r="C1883" t="s">
        <v>2768</v>
      </c>
      <c r="D1883">
        <v>4</v>
      </c>
      <c r="E1883" t="s">
        <v>23</v>
      </c>
      <c r="F1883" t="s">
        <v>2769</v>
      </c>
      <c r="G1883" t="s">
        <v>44</v>
      </c>
      <c r="H1883" t="s">
        <v>516</v>
      </c>
      <c r="I1883" t="s">
        <v>2770</v>
      </c>
      <c r="J1883" t="s">
        <v>2016</v>
      </c>
      <c r="K1883" s="7">
        <v>19</v>
      </c>
      <c r="L1883">
        <v>1886</v>
      </c>
      <c r="M1883" t="s">
        <v>4342</v>
      </c>
      <c r="N1883">
        <f>COUNTIFS(Bike_Data[Product Name],Bike_Data[[#This Row],[Product Name]])</f>
        <v>24</v>
      </c>
      <c r="O1883">
        <f>_xlfn.RANK.EQ(Bike_Data[[#This Row],[Product Name Count]],Bike_Data[Product Name Count])</f>
        <v>3069</v>
      </c>
      <c r="P18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83" t="s">
        <v>36</v>
      </c>
      <c r="R1883" t="s">
        <v>1861</v>
      </c>
      <c r="S1883">
        <v>1</v>
      </c>
      <c r="T1883">
        <v>250.99</v>
      </c>
      <c r="U1883">
        <v>0.2</v>
      </c>
      <c r="V1883" t="s">
        <v>47</v>
      </c>
      <c r="W1883">
        <v>22</v>
      </c>
      <c r="X1883" t="s">
        <v>44</v>
      </c>
      <c r="Y1883" t="s">
        <v>48</v>
      </c>
      <c r="Z1883" t="s">
        <v>49</v>
      </c>
      <c r="AA1883" t="s">
        <v>50</v>
      </c>
    </row>
    <row r="1884" spans="1:27" x14ac:dyDescent="0.25">
      <c r="A1884">
        <v>967</v>
      </c>
      <c r="B1884" t="s">
        <v>2749</v>
      </c>
      <c r="C1884" t="s">
        <v>2768</v>
      </c>
      <c r="D1884">
        <v>4</v>
      </c>
      <c r="E1884" t="s">
        <v>23</v>
      </c>
      <c r="F1884" t="s">
        <v>2769</v>
      </c>
      <c r="G1884" t="s">
        <v>44</v>
      </c>
      <c r="H1884" t="s">
        <v>516</v>
      </c>
      <c r="I1884" t="s">
        <v>2770</v>
      </c>
      <c r="J1884" t="s">
        <v>2163</v>
      </c>
      <c r="K1884" s="7">
        <v>19</v>
      </c>
      <c r="L1884">
        <v>1886</v>
      </c>
      <c r="M1884" t="s">
        <v>4342</v>
      </c>
      <c r="N1884">
        <f>COUNTIFS(Bike_Data[Product Name],Bike_Data[[#This Row],[Product Name]])</f>
        <v>21</v>
      </c>
      <c r="O1884">
        <f>_xlfn.RANK.EQ(Bike_Data[[#This Row],[Product Name Count]],Bike_Data[Product Name Count])</f>
        <v>3437</v>
      </c>
      <c r="P18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84" t="s">
        <v>36</v>
      </c>
      <c r="R1884" t="s">
        <v>37</v>
      </c>
      <c r="S1884">
        <v>2</v>
      </c>
      <c r="T1884">
        <v>799.99</v>
      </c>
      <c r="U1884">
        <v>0.05</v>
      </c>
      <c r="V1884" t="s">
        <v>47</v>
      </c>
      <c r="W1884">
        <v>25</v>
      </c>
      <c r="X1884" t="s">
        <v>44</v>
      </c>
      <c r="Y1884" t="s">
        <v>48</v>
      </c>
      <c r="Z1884" t="s">
        <v>49</v>
      </c>
      <c r="AA1884" t="s">
        <v>50</v>
      </c>
    </row>
    <row r="1885" spans="1:27" x14ac:dyDescent="0.25">
      <c r="A1885">
        <v>967</v>
      </c>
      <c r="B1885" t="s">
        <v>2749</v>
      </c>
      <c r="C1885" t="s">
        <v>2768</v>
      </c>
      <c r="D1885">
        <v>4</v>
      </c>
      <c r="E1885" t="s">
        <v>23</v>
      </c>
      <c r="F1885" t="s">
        <v>2769</v>
      </c>
      <c r="G1885" t="s">
        <v>44</v>
      </c>
      <c r="H1885" t="s">
        <v>516</v>
      </c>
      <c r="I1885" t="s">
        <v>2770</v>
      </c>
      <c r="J1885" t="s">
        <v>2388</v>
      </c>
      <c r="K1885" s="7">
        <v>15</v>
      </c>
      <c r="L1885">
        <v>2321</v>
      </c>
      <c r="M1885" t="s">
        <v>4342</v>
      </c>
      <c r="N1885">
        <f>COUNTIFS(Bike_Data[Product Name],Bike_Data[[#This Row],[Product Name]])</f>
        <v>19</v>
      </c>
      <c r="O1885">
        <f>_xlfn.RANK.EQ(Bike_Data[[#This Row],[Product Name Count]],Bike_Data[Product Name Count])</f>
        <v>3683</v>
      </c>
      <c r="P18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885" t="s">
        <v>87</v>
      </c>
      <c r="R1885" t="s">
        <v>40</v>
      </c>
      <c r="S1885">
        <v>1</v>
      </c>
      <c r="T1885">
        <v>189.99</v>
      </c>
      <c r="U1885">
        <v>0.1</v>
      </c>
      <c r="V1885" t="s">
        <v>47</v>
      </c>
      <c r="W1885">
        <v>14</v>
      </c>
      <c r="X1885" t="s">
        <v>44</v>
      </c>
      <c r="Y1885" t="s">
        <v>48</v>
      </c>
      <c r="Z1885" t="s">
        <v>49</v>
      </c>
      <c r="AA1885" t="s">
        <v>50</v>
      </c>
    </row>
    <row r="1886" spans="1:27" x14ac:dyDescent="0.25">
      <c r="A1886">
        <v>968</v>
      </c>
      <c r="B1886" t="s">
        <v>2749</v>
      </c>
      <c r="C1886" t="s">
        <v>2763</v>
      </c>
      <c r="D1886">
        <v>4</v>
      </c>
      <c r="E1886" t="s">
        <v>23</v>
      </c>
      <c r="F1886" t="s">
        <v>2771</v>
      </c>
      <c r="G1886" t="s">
        <v>44</v>
      </c>
      <c r="H1886" t="s">
        <v>930</v>
      </c>
      <c r="I1886" t="s">
        <v>2772</v>
      </c>
      <c r="J1886" t="s">
        <v>28</v>
      </c>
      <c r="K1886" s="7">
        <v>67</v>
      </c>
      <c r="L1886">
        <v>741</v>
      </c>
      <c r="M1886" t="s">
        <v>4340</v>
      </c>
      <c r="N1886">
        <f>COUNTIFS(Bike_Data[Product Name],Bike_Data[[#This Row],[Product Name]])</f>
        <v>97</v>
      </c>
      <c r="O1886">
        <f>_xlfn.RANK.EQ(Bike_Data[[#This Row],[Product Name Count]],Bike_Data[Product Name Count])</f>
        <v>1262</v>
      </c>
      <c r="P18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886" t="s">
        <v>29</v>
      </c>
      <c r="R1886" t="s">
        <v>30</v>
      </c>
      <c r="S1886">
        <v>2</v>
      </c>
      <c r="T1886">
        <v>1549</v>
      </c>
      <c r="U1886">
        <v>0.05</v>
      </c>
      <c r="V1886" t="s">
        <v>47</v>
      </c>
      <c r="W1886">
        <v>13</v>
      </c>
      <c r="X1886" t="s">
        <v>44</v>
      </c>
      <c r="Y1886" t="s">
        <v>48</v>
      </c>
      <c r="Z1886" t="s">
        <v>49</v>
      </c>
      <c r="AA1886" t="s">
        <v>50</v>
      </c>
    </row>
    <row r="1887" spans="1:27" x14ac:dyDescent="0.25">
      <c r="A1887">
        <v>968</v>
      </c>
      <c r="B1887" t="s">
        <v>2749</v>
      </c>
      <c r="C1887" t="s">
        <v>2763</v>
      </c>
      <c r="D1887">
        <v>4</v>
      </c>
      <c r="E1887" t="s">
        <v>23</v>
      </c>
      <c r="F1887" t="s">
        <v>2771</v>
      </c>
      <c r="G1887" t="s">
        <v>44</v>
      </c>
      <c r="H1887" t="s">
        <v>930</v>
      </c>
      <c r="I1887" t="s">
        <v>2772</v>
      </c>
      <c r="J1887" t="s">
        <v>1874</v>
      </c>
      <c r="K1887" s="7">
        <v>21</v>
      </c>
      <c r="L1887">
        <v>1763</v>
      </c>
      <c r="M1887" t="s">
        <v>4342</v>
      </c>
      <c r="N1887">
        <f>COUNTIFS(Bike_Data[Product Name],Bike_Data[[#This Row],[Product Name]])</f>
        <v>25</v>
      </c>
      <c r="O1887">
        <f>_xlfn.RANK.EQ(Bike_Data[[#This Row],[Product Name Count]],Bike_Data[Product Name Count])</f>
        <v>2944</v>
      </c>
      <c r="P18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87" t="s">
        <v>77</v>
      </c>
      <c r="R1887" t="s">
        <v>40</v>
      </c>
      <c r="S1887">
        <v>2</v>
      </c>
      <c r="T1887">
        <v>4999.99</v>
      </c>
      <c r="U1887">
        <v>0.05</v>
      </c>
      <c r="V1887" t="s">
        <v>47</v>
      </c>
      <c r="W1887">
        <v>20</v>
      </c>
      <c r="X1887" t="s">
        <v>44</v>
      </c>
      <c r="Y1887" t="s">
        <v>48</v>
      </c>
      <c r="Z1887" t="s">
        <v>49</v>
      </c>
      <c r="AA1887" t="s">
        <v>50</v>
      </c>
    </row>
    <row r="1888" spans="1:27" x14ac:dyDescent="0.25">
      <c r="A1888">
        <v>968</v>
      </c>
      <c r="B1888" t="s">
        <v>2749</v>
      </c>
      <c r="C1888" t="s">
        <v>2763</v>
      </c>
      <c r="D1888">
        <v>4</v>
      </c>
      <c r="E1888" t="s">
        <v>23</v>
      </c>
      <c r="F1888" t="s">
        <v>2771</v>
      </c>
      <c r="G1888" t="s">
        <v>44</v>
      </c>
      <c r="H1888" t="s">
        <v>930</v>
      </c>
      <c r="I1888" t="s">
        <v>2772</v>
      </c>
      <c r="J1888" t="s">
        <v>2388</v>
      </c>
      <c r="K1888" s="7">
        <v>15</v>
      </c>
      <c r="L1888">
        <v>2321</v>
      </c>
      <c r="M1888" t="s">
        <v>4342</v>
      </c>
      <c r="N1888">
        <f>COUNTIFS(Bike_Data[Product Name],Bike_Data[[#This Row],[Product Name]])</f>
        <v>19</v>
      </c>
      <c r="O1888">
        <f>_xlfn.RANK.EQ(Bike_Data[[#This Row],[Product Name Count]],Bike_Data[Product Name Count])</f>
        <v>3683</v>
      </c>
      <c r="P18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888" t="s">
        <v>87</v>
      </c>
      <c r="R1888" t="s">
        <v>40</v>
      </c>
      <c r="S1888">
        <v>1</v>
      </c>
      <c r="T1888">
        <v>189.99</v>
      </c>
      <c r="U1888">
        <v>0.2</v>
      </c>
      <c r="V1888" t="s">
        <v>47</v>
      </c>
      <c r="W1888">
        <v>14</v>
      </c>
      <c r="X1888" t="s">
        <v>44</v>
      </c>
      <c r="Y1888" t="s">
        <v>48</v>
      </c>
      <c r="Z1888" t="s">
        <v>49</v>
      </c>
      <c r="AA1888" t="s">
        <v>50</v>
      </c>
    </row>
    <row r="1889" spans="1:27" x14ac:dyDescent="0.25">
      <c r="A1889">
        <v>970</v>
      </c>
      <c r="B1889" t="s">
        <v>2754</v>
      </c>
      <c r="C1889" t="s">
        <v>2763</v>
      </c>
      <c r="D1889">
        <v>4</v>
      </c>
      <c r="E1889" t="s">
        <v>23</v>
      </c>
      <c r="F1889" t="s">
        <v>2775</v>
      </c>
      <c r="G1889" t="s">
        <v>44</v>
      </c>
      <c r="H1889" t="s">
        <v>577</v>
      </c>
      <c r="I1889" t="s">
        <v>2776</v>
      </c>
      <c r="J1889" t="s">
        <v>1860</v>
      </c>
      <c r="K1889" s="7">
        <v>33</v>
      </c>
      <c r="L1889">
        <v>1585</v>
      </c>
      <c r="M1889" t="s">
        <v>4342</v>
      </c>
      <c r="N1889">
        <f>COUNTIFS(Bike_Data[Product Name],Bike_Data[[#This Row],[Product Name]])</f>
        <v>46</v>
      </c>
      <c r="O1889">
        <f>_xlfn.RANK.EQ(Bike_Data[[#This Row],[Product Name Count]],Bike_Data[Product Name Count])</f>
        <v>2374</v>
      </c>
      <c r="P18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89" t="s">
        <v>36</v>
      </c>
      <c r="R1889" t="s">
        <v>1861</v>
      </c>
      <c r="S1889">
        <v>1</v>
      </c>
      <c r="T1889">
        <v>449.99</v>
      </c>
      <c r="U1889">
        <v>0.1</v>
      </c>
      <c r="V1889" t="s">
        <v>47</v>
      </c>
      <c r="W1889">
        <v>23</v>
      </c>
      <c r="X1889" t="s">
        <v>44</v>
      </c>
      <c r="Y1889" t="s">
        <v>48</v>
      </c>
      <c r="Z1889" t="s">
        <v>49</v>
      </c>
      <c r="AA1889" t="s">
        <v>55</v>
      </c>
    </row>
    <row r="1890" spans="1:27" x14ac:dyDescent="0.25">
      <c r="A1890">
        <v>970</v>
      </c>
      <c r="B1890" t="s">
        <v>2754</v>
      </c>
      <c r="C1890" t="s">
        <v>2763</v>
      </c>
      <c r="D1890">
        <v>4</v>
      </c>
      <c r="E1890" t="s">
        <v>23</v>
      </c>
      <c r="F1890" t="s">
        <v>2775</v>
      </c>
      <c r="G1890" t="s">
        <v>44</v>
      </c>
      <c r="H1890" t="s">
        <v>577</v>
      </c>
      <c r="I1890" t="s">
        <v>2776</v>
      </c>
      <c r="J1890" t="s">
        <v>1995</v>
      </c>
      <c r="K1890" s="7">
        <v>21</v>
      </c>
      <c r="L1890">
        <v>1763</v>
      </c>
      <c r="M1890" t="s">
        <v>4342</v>
      </c>
      <c r="N1890">
        <f>COUNTIFS(Bike_Data[Product Name],Bike_Data[[#This Row],[Product Name]])</f>
        <v>28</v>
      </c>
      <c r="O1890">
        <f>_xlfn.RANK.EQ(Bike_Data[[#This Row],[Product Name Count]],Bike_Data[Product Name Count])</f>
        <v>2595</v>
      </c>
      <c r="P18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90" t="s">
        <v>1867</v>
      </c>
      <c r="R1890" t="s">
        <v>40</v>
      </c>
      <c r="S1890">
        <v>2</v>
      </c>
      <c r="T1890">
        <v>1499.99</v>
      </c>
      <c r="U1890">
        <v>0.1</v>
      </c>
      <c r="V1890" t="s">
        <v>47</v>
      </c>
      <c r="W1890">
        <v>20</v>
      </c>
      <c r="X1890" t="s">
        <v>44</v>
      </c>
      <c r="Y1890" t="s">
        <v>48</v>
      </c>
      <c r="Z1890" t="s">
        <v>49</v>
      </c>
      <c r="AA1890" t="s">
        <v>55</v>
      </c>
    </row>
    <row r="1891" spans="1:27" x14ac:dyDescent="0.25">
      <c r="A1891">
        <v>970</v>
      </c>
      <c r="B1891" t="s">
        <v>2754</v>
      </c>
      <c r="C1891" t="s">
        <v>2763</v>
      </c>
      <c r="D1891">
        <v>4</v>
      </c>
      <c r="E1891" t="s">
        <v>23</v>
      </c>
      <c r="F1891" t="s">
        <v>2775</v>
      </c>
      <c r="G1891" t="s">
        <v>44</v>
      </c>
      <c r="H1891" t="s">
        <v>577</v>
      </c>
      <c r="I1891" t="s">
        <v>2776</v>
      </c>
      <c r="J1891" t="s">
        <v>1856</v>
      </c>
      <c r="K1891" s="7">
        <v>14</v>
      </c>
      <c r="L1891">
        <v>2426</v>
      </c>
      <c r="M1891" t="s">
        <v>4343</v>
      </c>
      <c r="N1891">
        <f>COUNTIFS(Bike_Data[Product Name],Bike_Data[[#This Row],[Product Name]])</f>
        <v>21</v>
      </c>
      <c r="O1891">
        <f>_xlfn.RANK.EQ(Bike_Data[[#This Row],[Product Name Count]],Bike_Data[Product Name Count])</f>
        <v>3437</v>
      </c>
      <c r="P18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91" t="s">
        <v>87</v>
      </c>
      <c r="R1891" t="s">
        <v>1857</v>
      </c>
      <c r="S1891">
        <v>1</v>
      </c>
      <c r="T1891">
        <v>329.99</v>
      </c>
      <c r="U1891">
        <v>0.1</v>
      </c>
      <c r="V1891" t="s">
        <v>47</v>
      </c>
      <c r="W1891">
        <v>6</v>
      </c>
      <c r="X1891" t="s">
        <v>44</v>
      </c>
      <c r="Y1891" t="s">
        <v>48</v>
      </c>
      <c r="Z1891" t="s">
        <v>49</v>
      </c>
      <c r="AA1891" t="s">
        <v>55</v>
      </c>
    </row>
    <row r="1892" spans="1:27" x14ac:dyDescent="0.25">
      <c r="A1892">
        <v>970</v>
      </c>
      <c r="B1892" t="s">
        <v>2754</v>
      </c>
      <c r="C1892" t="s">
        <v>2763</v>
      </c>
      <c r="D1892">
        <v>4</v>
      </c>
      <c r="E1892" t="s">
        <v>23</v>
      </c>
      <c r="F1892" t="s">
        <v>2775</v>
      </c>
      <c r="G1892" t="s">
        <v>44</v>
      </c>
      <c r="H1892" t="s">
        <v>577</v>
      </c>
      <c r="I1892" t="s">
        <v>2776</v>
      </c>
      <c r="J1892" t="s">
        <v>1949</v>
      </c>
      <c r="K1892" s="7">
        <v>14</v>
      </c>
      <c r="L1892">
        <v>2426</v>
      </c>
      <c r="M1892" t="s">
        <v>4343</v>
      </c>
      <c r="N1892">
        <f>COUNTIFS(Bike_Data[Product Name],Bike_Data[[#This Row],[Product Name]])</f>
        <v>17</v>
      </c>
      <c r="O1892">
        <f>_xlfn.RANK.EQ(Bike_Data[[#This Row],[Product Name Count]],Bike_Data[Product Name Count])</f>
        <v>3886</v>
      </c>
      <c r="P18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892" t="s">
        <v>1867</v>
      </c>
      <c r="R1892" t="s">
        <v>40</v>
      </c>
      <c r="S1892">
        <v>2</v>
      </c>
      <c r="T1892">
        <v>3199.99</v>
      </c>
      <c r="U1892">
        <v>0.1</v>
      </c>
      <c r="V1892" t="s">
        <v>47</v>
      </c>
      <c r="W1892">
        <v>6</v>
      </c>
      <c r="X1892" t="s">
        <v>44</v>
      </c>
      <c r="Y1892" t="s">
        <v>48</v>
      </c>
      <c r="Z1892" t="s">
        <v>49</v>
      </c>
      <c r="AA1892" t="s">
        <v>55</v>
      </c>
    </row>
    <row r="1893" spans="1:27" x14ac:dyDescent="0.25">
      <c r="A1893">
        <v>972</v>
      </c>
      <c r="B1893" t="s">
        <v>2763</v>
      </c>
      <c r="C1893" t="s">
        <v>2779</v>
      </c>
      <c r="D1893">
        <v>4</v>
      </c>
      <c r="E1893" t="s">
        <v>23</v>
      </c>
      <c r="F1893" t="s">
        <v>2780</v>
      </c>
      <c r="G1893" t="s">
        <v>44</v>
      </c>
      <c r="H1893" t="s">
        <v>425</v>
      </c>
      <c r="I1893" t="s">
        <v>2781</v>
      </c>
      <c r="J1893" t="s">
        <v>2104</v>
      </c>
      <c r="K1893" s="7">
        <v>19</v>
      </c>
      <c r="L1893">
        <v>1886</v>
      </c>
      <c r="M1893" t="s">
        <v>4342</v>
      </c>
      <c r="N1893">
        <f>COUNTIFS(Bike_Data[Product Name],Bike_Data[[#This Row],[Product Name]])</f>
        <v>28</v>
      </c>
      <c r="O1893">
        <f>_xlfn.RANK.EQ(Bike_Data[[#This Row],[Product Name Count]],Bike_Data[Product Name Count])</f>
        <v>2595</v>
      </c>
      <c r="P18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93" t="s">
        <v>87</v>
      </c>
      <c r="R1893" t="s">
        <v>37</v>
      </c>
      <c r="S1893">
        <v>1</v>
      </c>
      <c r="T1893">
        <v>489.99</v>
      </c>
      <c r="U1893">
        <v>0.2</v>
      </c>
      <c r="V1893" t="s">
        <v>47</v>
      </c>
      <c r="W1893">
        <v>12</v>
      </c>
      <c r="X1893" t="s">
        <v>44</v>
      </c>
      <c r="Y1893" t="s">
        <v>48</v>
      </c>
      <c r="Z1893" t="s">
        <v>49</v>
      </c>
      <c r="AA1893" t="s">
        <v>55</v>
      </c>
    </row>
    <row r="1894" spans="1:27" x14ac:dyDescent="0.25">
      <c r="A1894">
        <v>972</v>
      </c>
      <c r="B1894" t="s">
        <v>2763</v>
      </c>
      <c r="C1894" t="s">
        <v>2779</v>
      </c>
      <c r="D1894">
        <v>4</v>
      </c>
      <c r="E1894" t="s">
        <v>23</v>
      </c>
      <c r="F1894" t="s">
        <v>2780</v>
      </c>
      <c r="G1894" t="s">
        <v>44</v>
      </c>
      <c r="H1894" t="s">
        <v>425</v>
      </c>
      <c r="I1894" t="s">
        <v>2781</v>
      </c>
      <c r="J1894" t="s">
        <v>1964</v>
      </c>
      <c r="K1894" s="7">
        <v>16</v>
      </c>
      <c r="L1894">
        <v>2161</v>
      </c>
      <c r="M1894" t="s">
        <v>4342</v>
      </c>
      <c r="N1894">
        <f>COUNTIFS(Bike_Data[Product Name],Bike_Data[[#This Row],[Product Name]])</f>
        <v>21</v>
      </c>
      <c r="O1894">
        <f>_xlfn.RANK.EQ(Bike_Data[[#This Row],[Product Name Count]],Bike_Data[Product Name Count])</f>
        <v>3437</v>
      </c>
      <c r="P18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94" t="s">
        <v>29</v>
      </c>
      <c r="R1894" t="s">
        <v>40</v>
      </c>
      <c r="S1894">
        <v>1</v>
      </c>
      <c r="T1894">
        <v>3499.99</v>
      </c>
      <c r="U1894">
        <v>7.0000000000000007E-2</v>
      </c>
      <c r="V1894" t="s">
        <v>47</v>
      </c>
      <c r="W1894">
        <v>5</v>
      </c>
      <c r="X1894" t="s">
        <v>44</v>
      </c>
      <c r="Y1894" t="s">
        <v>48</v>
      </c>
      <c r="Z1894" t="s">
        <v>49</v>
      </c>
      <c r="AA1894" t="s">
        <v>55</v>
      </c>
    </row>
    <row r="1895" spans="1:27" x14ac:dyDescent="0.25">
      <c r="A1895">
        <v>973</v>
      </c>
      <c r="B1895" t="s">
        <v>2768</v>
      </c>
      <c r="C1895" t="s">
        <v>2782</v>
      </c>
      <c r="D1895">
        <v>4</v>
      </c>
      <c r="E1895" t="s">
        <v>23</v>
      </c>
      <c r="F1895" t="s">
        <v>2783</v>
      </c>
      <c r="G1895" t="s">
        <v>44</v>
      </c>
      <c r="H1895" t="s">
        <v>525</v>
      </c>
      <c r="I1895" t="s">
        <v>2784</v>
      </c>
      <c r="J1895" t="s">
        <v>41</v>
      </c>
      <c r="K1895" s="7">
        <v>62</v>
      </c>
      <c r="L1895">
        <v>1134</v>
      </c>
      <c r="M1895" t="s">
        <v>4341</v>
      </c>
      <c r="N1895">
        <f>COUNTIFS(Bike_Data[Product Name],Bike_Data[[#This Row],[Product Name]])</f>
        <v>97</v>
      </c>
      <c r="O1895">
        <f>_xlfn.RANK.EQ(Bike_Data[[#This Row],[Product Name Count]],Bike_Data[Product Name Count])</f>
        <v>1262</v>
      </c>
      <c r="P18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895" t="s">
        <v>39</v>
      </c>
      <c r="R1895" t="s">
        <v>40</v>
      </c>
      <c r="S1895">
        <v>2</v>
      </c>
      <c r="T1895">
        <v>2899.99</v>
      </c>
      <c r="U1895">
        <v>0.1</v>
      </c>
      <c r="V1895" t="s">
        <v>47</v>
      </c>
      <c r="W1895">
        <v>2</v>
      </c>
      <c r="X1895" t="s">
        <v>44</v>
      </c>
      <c r="Y1895" t="s">
        <v>48</v>
      </c>
      <c r="Z1895" t="s">
        <v>49</v>
      </c>
      <c r="AA1895" t="s">
        <v>50</v>
      </c>
    </row>
    <row r="1896" spans="1:27" x14ac:dyDescent="0.25">
      <c r="A1896">
        <v>973</v>
      </c>
      <c r="B1896" t="s">
        <v>2768</v>
      </c>
      <c r="C1896" t="s">
        <v>2782</v>
      </c>
      <c r="D1896">
        <v>4</v>
      </c>
      <c r="E1896" t="s">
        <v>23</v>
      </c>
      <c r="F1896" t="s">
        <v>2783</v>
      </c>
      <c r="G1896" t="s">
        <v>44</v>
      </c>
      <c r="H1896" t="s">
        <v>525</v>
      </c>
      <c r="I1896" t="s">
        <v>2784</v>
      </c>
      <c r="J1896" t="s">
        <v>2002</v>
      </c>
      <c r="K1896" s="7">
        <v>18</v>
      </c>
      <c r="L1896">
        <v>2019</v>
      </c>
      <c r="M1896" t="s">
        <v>4342</v>
      </c>
      <c r="N1896">
        <f>COUNTIFS(Bike_Data[Product Name],Bike_Data[[#This Row],[Product Name]])</f>
        <v>26</v>
      </c>
      <c r="O1896">
        <f>_xlfn.RANK.EQ(Bike_Data[[#This Row],[Product Name Count]],Bike_Data[Product Name Count])</f>
        <v>2762</v>
      </c>
      <c r="P18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96" t="s">
        <v>39</v>
      </c>
      <c r="R1896" t="s">
        <v>30</v>
      </c>
      <c r="S1896">
        <v>2</v>
      </c>
      <c r="T1896">
        <v>2499.9899999999998</v>
      </c>
      <c r="U1896">
        <v>0.1</v>
      </c>
      <c r="V1896" t="s">
        <v>47</v>
      </c>
      <c r="W1896">
        <v>25</v>
      </c>
      <c r="X1896" t="s">
        <v>44</v>
      </c>
      <c r="Y1896" t="s">
        <v>48</v>
      </c>
      <c r="Z1896" t="s">
        <v>49</v>
      </c>
      <c r="AA1896" t="s">
        <v>50</v>
      </c>
    </row>
    <row r="1897" spans="1:27" x14ac:dyDescent="0.25">
      <c r="A1897">
        <v>973</v>
      </c>
      <c r="B1897" t="s">
        <v>2768</v>
      </c>
      <c r="C1897" t="s">
        <v>2782</v>
      </c>
      <c r="D1897">
        <v>4</v>
      </c>
      <c r="E1897" t="s">
        <v>23</v>
      </c>
      <c r="F1897" t="s">
        <v>2783</v>
      </c>
      <c r="G1897" t="s">
        <v>44</v>
      </c>
      <c r="H1897" t="s">
        <v>525</v>
      </c>
      <c r="I1897" t="s">
        <v>2784</v>
      </c>
      <c r="J1897" t="s">
        <v>1972</v>
      </c>
      <c r="K1897" s="7">
        <v>16</v>
      </c>
      <c r="L1897">
        <v>2161</v>
      </c>
      <c r="M1897" t="s">
        <v>4342</v>
      </c>
      <c r="N1897">
        <f>COUNTIFS(Bike_Data[Product Name],Bike_Data[[#This Row],[Product Name]])</f>
        <v>26</v>
      </c>
      <c r="O1897">
        <f>_xlfn.RANK.EQ(Bike_Data[[#This Row],[Product Name Count]],Bike_Data[Product Name Count])</f>
        <v>2762</v>
      </c>
      <c r="P18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897" t="s">
        <v>36</v>
      </c>
      <c r="R1897" t="s">
        <v>1861</v>
      </c>
      <c r="S1897">
        <v>1</v>
      </c>
      <c r="T1897">
        <v>416.99</v>
      </c>
      <c r="U1897">
        <v>7.0000000000000007E-2</v>
      </c>
      <c r="V1897" t="s">
        <v>47</v>
      </c>
      <c r="W1897">
        <v>30</v>
      </c>
      <c r="X1897" t="s">
        <v>44</v>
      </c>
      <c r="Y1897" t="s">
        <v>48</v>
      </c>
      <c r="Z1897" t="s">
        <v>49</v>
      </c>
      <c r="AA1897" t="s">
        <v>50</v>
      </c>
    </row>
    <row r="1898" spans="1:27" x14ac:dyDescent="0.25">
      <c r="A1898">
        <v>973</v>
      </c>
      <c r="B1898" t="s">
        <v>2768</v>
      </c>
      <c r="C1898" t="s">
        <v>2782</v>
      </c>
      <c r="D1898">
        <v>4</v>
      </c>
      <c r="E1898" t="s">
        <v>23</v>
      </c>
      <c r="F1898" t="s">
        <v>2783</v>
      </c>
      <c r="G1898" t="s">
        <v>44</v>
      </c>
      <c r="H1898" t="s">
        <v>525</v>
      </c>
      <c r="I1898" t="s">
        <v>2784</v>
      </c>
      <c r="J1898" t="s">
        <v>1899</v>
      </c>
      <c r="K1898" s="7">
        <v>11</v>
      </c>
      <c r="L1898">
        <v>2664</v>
      </c>
      <c r="M1898" t="s">
        <v>4343</v>
      </c>
      <c r="N1898">
        <f>COUNTIFS(Bike_Data[Product Name],Bike_Data[[#This Row],[Product Name]])</f>
        <v>14</v>
      </c>
      <c r="O1898">
        <f>_xlfn.RANK.EQ(Bike_Data[[#This Row],[Product Name Count]],Bike_Data[Product Name Count])</f>
        <v>4078</v>
      </c>
      <c r="P18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898" t="s">
        <v>39</v>
      </c>
      <c r="R1898" t="s">
        <v>40</v>
      </c>
      <c r="S1898">
        <v>2</v>
      </c>
      <c r="T1898">
        <v>5299.99</v>
      </c>
      <c r="U1898">
        <v>0.05</v>
      </c>
      <c r="V1898" t="s">
        <v>47</v>
      </c>
      <c r="W1898">
        <v>0</v>
      </c>
      <c r="X1898" t="s">
        <v>44</v>
      </c>
      <c r="Y1898" t="s">
        <v>48</v>
      </c>
      <c r="Z1898" t="s">
        <v>49</v>
      </c>
      <c r="AA1898" t="s">
        <v>50</v>
      </c>
    </row>
    <row r="1899" spans="1:27" x14ac:dyDescent="0.25">
      <c r="A1899">
        <v>975</v>
      </c>
      <c r="B1899" t="s">
        <v>2779</v>
      </c>
      <c r="C1899" t="s">
        <v>2787</v>
      </c>
      <c r="D1899">
        <v>4</v>
      </c>
      <c r="E1899" t="s">
        <v>23</v>
      </c>
      <c r="F1899" t="s">
        <v>2788</v>
      </c>
      <c r="G1899" t="s">
        <v>44</v>
      </c>
      <c r="H1899" t="s">
        <v>659</v>
      </c>
      <c r="I1899" t="s">
        <v>2789</v>
      </c>
      <c r="J1899" t="s">
        <v>1936</v>
      </c>
      <c r="K1899" s="7">
        <v>9</v>
      </c>
      <c r="L1899">
        <v>2780</v>
      </c>
      <c r="M1899" t="s">
        <v>4343</v>
      </c>
      <c r="N1899">
        <f>COUNTIFS(Bike_Data[Product Name],Bike_Data[[#This Row],[Product Name]])</f>
        <v>16</v>
      </c>
      <c r="O1899">
        <f>_xlfn.RANK.EQ(Bike_Data[[#This Row],[Product Name Count]],Bike_Data[Product Name Count])</f>
        <v>3937</v>
      </c>
      <c r="P18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899" t="s">
        <v>70</v>
      </c>
      <c r="R1899" t="s">
        <v>1861</v>
      </c>
      <c r="S1899">
        <v>2</v>
      </c>
      <c r="T1899">
        <v>470.99</v>
      </c>
      <c r="U1899">
        <v>0.2</v>
      </c>
      <c r="V1899" t="s">
        <v>47</v>
      </c>
      <c r="W1899">
        <v>7</v>
      </c>
      <c r="X1899" t="s">
        <v>44</v>
      </c>
      <c r="Y1899" t="s">
        <v>48</v>
      </c>
      <c r="Z1899" t="s">
        <v>49</v>
      </c>
      <c r="AA1899" t="s">
        <v>50</v>
      </c>
    </row>
    <row r="1900" spans="1:27" x14ac:dyDescent="0.25">
      <c r="A1900">
        <v>977</v>
      </c>
      <c r="B1900" t="s">
        <v>2792</v>
      </c>
      <c r="C1900" t="s">
        <v>2782</v>
      </c>
      <c r="D1900">
        <v>4</v>
      </c>
      <c r="E1900" t="s">
        <v>23</v>
      </c>
      <c r="F1900" t="s">
        <v>2793</v>
      </c>
      <c r="G1900" t="s">
        <v>44</v>
      </c>
      <c r="H1900" t="s">
        <v>2493</v>
      </c>
      <c r="I1900" t="s">
        <v>2794</v>
      </c>
      <c r="J1900" t="s">
        <v>2008</v>
      </c>
      <c r="K1900" s="7">
        <v>23</v>
      </c>
      <c r="L1900">
        <v>1673</v>
      </c>
      <c r="M1900" t="s">
        <v>4342</v>
      </c>
      <c r="N1900">
        <f>COUNTIFS(Bike_Data[Product Name],Bike_Data[[#This Row],[Product Name]])</f>
        <v>34</v>
      </c>
      <c r="O1900">
        <f>_xlfn.RANK.EQ(Bike_Data[[#This Row],[Product Name Count]],Bike_Data[Product Name Count])</f>
        <v>2500</v>
      </c>
      <c r="P19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00" t="s">
        <v>36</v>
      </c>
      <c r="R1900" t="s">
        <v>1861</v>
      </c>
      <c r="S1900">
        <v>2</v>
      </c>
      <c r="T1900">
        <v>416.99</v>
      </c>
      <c r="U1900">
        <v>0.05</v>
      </c>
      <c r="V1900" t="s">
        <v>47</v>
      </c>
      <c r="W1900">
        <v>22</v>
      </c>
      <c r="X1900" t="s">
        <v>44</v>
      </c>
      <c r="Y1900" t="s">
        <v>48</v>
      </c>
      <c r="Z1900" t="s">
        <v>49</v>
      </c>
      <c r="AA1900" t="s">
        <v>55</v>
      </c>
    </row>
    <row r="1901" spans="1:27" x14ac:dyDescent="0.25">
      <c r="A1901">
        <v>977</v>
      </c>
      <c r="B1901" t="s">
        <v>2792</v>
      </c>
      <c r="C1901" t="s">
        <v>2782</v>
      </c>
      <c r="D1901">
        <v>4</v>
      </c>
      <c r="E1901" t="s">
        <v>23</v>
      </c>
      <c r="F1901" t="s">
        <v>2793</v>
      </c>
      <c r="G1901" t="s">
        <v>44</v>
      </c>
      <c r="H1901" t="s">
        <v>2493</v>
      </c>
      <c r="I1901" t="s">
        <v>2794</v>
      </c>
      <c r="J1901" t="s">
        <v>1948</v>
      </c>
      <c r="K1901" s="7">
        <v>19</v>
      </c>
      <c r="L1901">
        <v>1886</v>
      </c>
      <c r="M1901" t="s">
        <v>4342</v>
      </c>
      <c r="N1901">
        <f>COUNTIFS(Bike_Data[Product Name],Bike_Data[[#This Row],[Product Name]])</f>
        <v>26</v>
      </c>
      <c r="O1901">
        <f>_xlfn.RANK.EQ(Bike_Data[[#This Row],[Product Name Count]],Bike_Data[Product Name Count])</f>
        <v>2762</v>
      </c>
      <c r="P19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01" t="s">
        <v>1867</v>
      </c>
      <c r="R1901" t="s">
        <v>30</v>
      </c>
      <c r="S1901">
        <v>2</v>
      </c>
      <c r="T1901">
        <v>875.99</v>
      </c>
      <c r="U1901">
        <v>0.1</v>
      </c>
      <c r="V1901" t="s">
        <v>47</v>
      </c>
      <c r="W1901">
        <v>23</v>
      </c>
      <c r="X1901" t="s">
        <v>44</v>
      </c>
      <c r="Y1901" t="s">
        <v>48</v>
      </c>
      <c r="Z1901" t="s">
        <v>49</v>
      </c>
      <c r="AA1901" t="s">
        <v>55</v>
      </c>
    </row>
    <row r="1902" spans="1:27" x14ac:dyDescent="0.25">
      <c r="A1902">
        <v>977</v>
      </c>
      <c r="B1902" t="s">
        <v>2792</v>
      </c>
      <c r="C1902" t="s">
        <v>2782</v>
      </c>
      <c r="D1902">
        <v>4</v>
      </c>
      <c r="E1902" t="s">
        <v>23</v>
      </c>
      <c r="F1902" t="s">
        <v>2793</v>
      </c>
      <c r="G1902" t="s">
        <v>44</v>
      </c>
      <c r="H1902" t="s">
        <v>2493</v>
      </c>
      <c r="I1902" t="s">
        <v>2794</v>
      </c>
      <c r="J1902" t="s">
        <v>2110</v>
      </c>
      <c r="K1902" s="7">
        <v>15</v>
      </c>
      <c r="L1902">
        <v>2321</v>
      </c>
      <c r="M1902" t="s">
        <v>4342</v>
      </c>
      <c r="N1902">
        <f>COUNTIFS(Bike_Data[Product Name],Bike_Data[[#This Row],[Product Name]])</f>
        <v>21</v>
      </c>
      <c r="O1902">
        <f>_xlfn.RANK.EQ(Bike_Data[[#This Row],[Product Name Count]],Bike_Data[Product Name Count])</f>
        <v>3437</v>
      </c>
      <c r="P19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02" t="s">
        <v>39</v>
      </c>
      <c r="R1902" t="s">
        <v>30</v>
      </c>
      <c r="S1902">
        <v>1</v>
      </c>
      <c r="T1902">
        <v>999.99</v>
      </c>
      <c r="U1902">
        <v>0.05</v>
      </c>
      <c r="V1902" t="s">
        <v>47</v>
      </c>
      <c r="W1902">
        <v>10</v>
      </c>
      <c r="X1902" t="s">
        <v>44</v>
      </c>
      <c r="Y1902" t="s">
        <v>48</v>
      </c>
      <c r="Z1902" t="s">
        <v>49</v>
      </c>
      <c r="AA1902" t="s">
        <v>55</v>
      </c>
    </row>
    <row r="1903" spans="1:27" x14ac:dyDescent="0.25">
      <c r="A1903">
        <v>977</v>
      </c>
      <c r="B1903" t="s">
        <v>2792</v>
      </c>
      <c r="C1903" t="s">
        <v>2782</v>
      </c>
      <c r="D1903">
        <v>4</v>
      </c>
      <c r="E1903" t="s">
        <v>23</v>
      </c>
      <c r="F1903" t="s">
        <v>2793</v>
      </c>
      <c r="G1903" t="s">
        <v>44</v>
      </c>
      <c r="H1903" t="s">
        <v>2493</v>
      </c>
      <c r="I1903" t="s">
        <v>2794</v>
      </c>
      <c r="J1903" t="s">
        <v>1931</v>
      </c>
      <c r="K1903" s="7">
        <v>11</v>
      </c>
      <c r="L1903">
        <v>2664</v>
      </c>
      <c r="M1903" t="s">
        <v>4343</v>
      </c>
      <c r="N1903">
        <f>COUNTIFS(Bike_Data[Product Name],Bike_Data[[#This Row],[Product Name]])</f>
        <v>14</v>
      </c>
      <c r="O1903">
        <f>_xlfn.RANK.EQ(Bike_Data[[#This Row],[Product Name Count]],Bike_Data[Product Name Count])</f>
        <v>4078</v>
      </c>
      <c r="P19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903" t="s">
        <v>36</v>
      </c>
      <c r="R1903" t="s">
        <v>1861</v>
      </c>
      <c r="S1903">
        <v>2</v>
      </c>
      <c r="T1903">
        <v>761.99</v>
      </c>
      <c r="U1903">
        <v>0.05</v>
      </c>
      <c r="V1903" t="s">
        <v>47</v>
      </c>
      <c r="W1903">
        <v>27</v>
      </c>
      <c r="X1903" t="s">
        <v>44</v>
      </c>
      <c r="Y1903" t="s">
        <v>48</v>
      </c>
      <c r="Z1903" t="s">
        <v>49</v>
      </c>
      <c r="AA1903" t="s">
        <v>55</v>
      </c>
    </row>
    <row r="1904" spans="1:27" x14ac:dyDescent="0.25">
      <c r="A1904">
        <v>978</v>
      </c>
      <c r="B1904" t="s">
        <v>2792</v>
      </c>
      <c r="C1904" t="s">
        <v>2782</v>
      </c>
      <c r="D1904">
        <v>4</v>
      </c>
      <c r="E1904" t="s">
        <v>23</v>
      </c>
      <c r="F1904" t="s">
        <v>2795</v>
      </c>
      <c r="G1904" t="s">
        <v>44</v>
      </c>
      <c r="H1904" t="s">
        <v>2200</v>
      </c>
      <c r="I1904" t="s">
        <v>2796</v>
      </c>
      <c r="J1904" t="s">
        <v>132</v>
      </c>
      <c r="K1904" s="7">
        <v>67</v>
      </c>
      <c r="L1904">
        <v>741</v>
      </c>
      <c r="M1904" t="s">
        <v>4340</v>
      </c>
      <c r="N1904">
        <f>COUNTIFS(Bike_Data[Product Name],Bike_Data[[#This Row],[Product Name]])</f>
        <v>98</v>
      </c>
      <c r="O1904">
        <f>_xlfn.RANK.EQ(Bike_Data[[#This Row],[Product Name Count]],Bike_Data[Product Name Count])</f>
        <v>1164</v>
      </c>
      <c r="P19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904" t="s">
        <v>70</v>
      </c>
      <c r="R1904" t="s">
        <v>37</v>
      </c>
      <c r="S1904">
        <v>2</v>
      </c>
      <c r="T1904">
        <v>499.99</v>
      </c>
      <c r="U1904">
        <v>0.2</v>
      </c>
      <c r="V1904" t="s">
        <v>47</v>
      </c>
      <c r="W1904">
        <v>18</v>
      </c>
      <c r="X1904" t="s">
        <v>44</v>
      </c>
      <c r="Y1904" t="s">
        <v>48</v>
      </c>
      <c r="Z1904" t="s">
        <v>49</v>
      </c>
      <c r="AA1904" t="s">
        <v>50</v>
      </c>
    </row>
    <row r="1905" spans="1:27" x14ac:dyDescent="0.25">
      <c r="A1905">
        <v>978</v>
      </c>
      <c r="B1905" t="s">
        <v>2792</v>
      </c>
      <c r="C1905" t="s">
        <v>2782</v>
      </c>
      <c r="D1905">
        <v>4</v>
      </c>
      <c r="E1905" t="s">
        <v>23</v>
      </c>
      <c r="F1905" t="s">
        <v>2795</v>
      </c>
      <c r="G1905" t="s">
        <v>44</v>
      </c>
      <c r="H1905" t="s">
        <v>2200</v>
      </c>
      <c r="I1905" t="s">
        <v>2796</v>
      </c>
      <c r="J1905" t="s">
        <v>1860</v>
      </c>
      <c r="K1905" s="7">
        <v>33</v>
      </c>
      <c r="L1905">
        <v>1585</v>
      </c>
      <c r="M1905" t="s">
        <v>4342</v>
      </c>
      <c r="N1905">
        <f>COUNTIFS(Bike_Data[Product Name],Bike_Data[[#This Row],[Product Name]])</f>
        <v>46</v>
      </c>
      <c r="O1905">
        <f>_xlfn.RANK.EQ(Bike_Data[[#This Row],[Product Name Count]],Bike_Data[Product Name Count])</f>
        <v>2374</v>
      </c>
      <c r="P19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05" t="s">
        <v>70</v>
      </c>
      <c r="R1905" t="s">
        <v>1861</v>
      </c>
      <c r="S1905">
        <v>2</v>
      </c>
      <c r="T1905">
        <v>449.99</v>
      </c>
      <c r="U1905">
        <v>0.05</v>
      </c>
      <c r="V1905" t="s">
        <v>47</v>
      </c>
      <c r="W1905">
        <v>7</v>
      </c>
      <c r="X1905" t="s">
        <v>44</v>
      </c>
      <c r="Y1905" t="s">
        <v>48</v>
      </c>
      <c r="Z1905" t="s">
        <v>49</v>
      </c>
      <c r="AA1905" t="s">
        <v>50</v>
      </c>
    </row>
    <row r="1906" spans="1:27" x14ac:dyDescent="0.25">
      <c r="A1906">
        <v>978</v>
      </c>
      <c r="B1906" t="s">
        <v>2792</v>
      </c>
      <c r="C1906" t="s">
        <v>2782</v>
      </c>
      <c r="D1906">
        <v>4</v>
      </c>
      <c r="E1906" t="s">
        <v>23</v>
      </c>
      <c r="F1906" t="s">
        <v>2795</v>
      </c>
      <c r="G1906" t="s">
        <v>44</v>
      </c>
      <c r="H1906" t="s">
        <v>2200</v>
      </c>
      <c r="I1906" t="s">
        <v>2796</v>
      </c>
      <c r="J1906" t="s">
        <v>2005</v>
      </c>
      <c r="K1906" s="7">
        <v>17</v>
      </c>
      <c r="L1906">
        <v>2127</v>
      </c>
      <c r="M1906" t="s">
        <v>4342</v>
      </c>
      <c r="N1906">
        <f>COUNTIFS(Bike_Data[Product Name],Bike_Data[[#This Row],[Product Name]])</f>
        <v>21</v>
      </c>
      <c r="O1906">
        <f>_xlfn.RANK.EQ(Bike_Data[[#This Row],[Product Name Count]],Bike_Data[Product Name Count])</f>
        <v>3437</v>
      </c>
      <c r="P19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06" t="s">
        <v>70</v>
      </c>
      <c r="R1906" t="s">
        <v>1861</v>
      </c>
      <c r="S1906">
        <v>2</v>
      </c>
      <c r="T1906">
        <v>449.99</v>
      </c>
      <c r="U1906">
        <v>0.05</v>
      </c>
      <c r="V1906" t="s">
        <v>47</v>
      </c>
      <c r="W1906">
        <v>29</v>
      </c>
      <c r="X1906" t="s">
        <v>44</v>
      </c>
      <c r="Y1906" t="s">
        <v>48</v>
      </c>
      <c r="Z1906" t="s">
        <v>49</v>
      </c>
      <c r="AA1906" t="s">
        <v>50</v>
      </c>
    </row>
    <row r="1907" spans="1:27" x14ac:dyDescent="0.25">
      <c r="A1907">
        <v>979</v>
      </c>
      <c r="B1907" t="s">
        <v>2792</v>
      </c>
      <c r="C1907" t="s">
        <v>2782</v>
      </c>
      <c r="D1907">
        <v>4</v>
      </c>
      <c r="E1907" t="s">
        <v>23</v>
      </c>
      <c r="F1907" t="s">
        <v>2797</v>
      </c>
      <c r="G1907" t="s">
        <v>44</v>
      </c>
      <c r="H1907" t="s">
        <v>567</v>
      </c>
      <c r="I1907" t="s">
        <v>2798</v>
      </c>
      <c r="J1907" t="s">
        <v>78</v>
      </c>
      <c r="K1907" s="7">
        <v>136</v>
      </c>
      <c r="L1907">
        <v>139</v>
      </c>
      <c r="M1907" t="s">
        <v>4340</v>
      </c>
      <c r="N1907">
        <f>COUNTIFS(Bike_Data[Product Name],Bike_Data[[#This Row],[Product Name]])</f>
        <v>193</v>
      </c>
      <c r="O1907">
        <f>_xlfn.RANK.EQ(Bike_Data[[#This Row],[Product Name Count]],Bike_Data[Product Name Count])</f>
        <v>1</v>
      </c>
      <c r="P19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907" t="s">
        <v>36</v>
      </c>
      <c r="R1907" t="s">
        <v>37</v>
      </c>
      <c r="S1907">
        <v>2</v>
      </c>
      <c r="T1907">
        <v>549.99</v>
      </c>
      <c r="U1907">
        <v>0.1</v>
      </c>
      <c r="V1907" t="s">
        <v>47</v>
      </c>
      <c r="W1907">
        <v>2</v>
      </c>
      <c r="X1907" t="s">
        <v>44</v>
      </c>
      <c r="Y1907" t="s">
        <v>48</v>
      </c>
      <c r="Z1907" t="s">
        <v>49</v>
      </c>
      <c r="AA1907" t="s">
        <v>50</v>
      </c>
    </row>
    <row r="1908" spans="1:27" x14ac:dyDescent="0.25">
      <c r="A1908">
        <v>979</v>
      </c>
      <c r="B1908" t="s">
        <v>2792</v>
      </c>
      <c r="C1908" t="s">
        <v>2782</v>
      </c>
      <c r="D1908">
        <v>4</v>
      </c>
      <c r="E1908" t="s">
        <v>23</v>
      </c>
      <c r="F1908" t="s">
        <v>2797</v>
      </c>
      <c r="G1908" t="s">
        <v>44</v>
      </c>
      <c r="H1908" t="s">
        <v>567</v>
      </c>
      <c r="I1908" t="s">
        <v>2798</v>
      </c>
      <c r="J1908" t="s">
        <v>1972</v>
      </c>
      <c r="K1908" s="7">
        <v>16</v>
      </c>
      <c r="L1908">
        <v>2161</v>
      </c>
      <c r="M1908" t="s">
        <v>4342</v>
      </c>
      <c r="N1908">
        <f>COUNTIFS(Bike_Data[Product Name],Bike_Data[[#This Row],[Product Name]])</f>
        <v>26</v>
      </c>
      <c r="O1908">
        <f>_xlfn.RANK.EQ(Bike_Data[[#This Row],[Product Name Count]],Bike_Data[Product Name Count])</f>
        <v>2762</v>
      </c>
      <c r="P19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08" t="s">
        <v>36</v>
      </c>
      <c r="R1908" t="s">
        <v>1861</v>
      </c>
      <c r="S1908">
        <v>2</v>
      </c>
      <c r="T1908">
        <v>416.99</v>
      </c>
      <c r="U1908">
        <v>0.2</v>
      </c>
      <c r="V1908" t="s">
        <v>47</v>
      </c>
      <c r="W1908">
        <v>30</v>
      </c>
      <c r="X1908" t="s">
        <v>44</v>
      </c>
      <c r="Y1908" t="s">
        <v>48</v>
      </c>
      <c r="Z1908" t="s">
        <v>49</v>
      </c>
      <c r="AA1908" t="s">
        <v>50</v>
      </c>
    </row>
    <row r="1909" spans="1:27" x14ac:dyDescent="0.25">
      <c r="A1909">
        <v>979</v>
      </c>
      <c r="B1909" t="s">
        <v>2792</v>
      </c>
      <c r="C1909" t="s">
        <v>2782</v>
      </c>
      <c r="D1909">
        <v>4</v>
      </c>
      <c r="E1909" t="s">
        <v>23</v>
      </c>
      <c r="F1909" t="s">
        <v>2797</v>
      </c>
      <c r="G1909" t="s">
        <v>44</v>
      </c>
      <c r="H1909" t="s">
        <v>567</v>
      </c>
      <c r="I1909" t="s">
        <v>2798</v>
      </c>
      <c r="J1909" t="s">
        <v>1948</v>
      </c>
      <c r="K1909" s="7">
        <v>19</v>
      </c>
      <c r="L1909">
        <v>1886</v>
      </c>
      <c r="M1909" t="s">
        <v>4342</v>
      </c>
      <c r="N1909">
        <f>COUNTIFS(Bike_Data[Product Name],Bike_Data[[#This Row],[Product Name]])</f>
        <v>26</v>
      </c>
      <c r="O1909">
        <f>_xlfn.RANK.EQ(Bike_Data[[#This Row],[Product Name Count]],Bike_Data[Product Name Count])</f>
        <v>2762</v>
      </c>
      <c r="P19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09" t="s">
        <v>1867</v>
      </c>
      <c r="R1909" t="s">
        <v>30</v>
      </c>
      <c r="S1909">
        <v>1</v>
      </c>
      <c r="T1909">
        <v>875.99</v>
      </c>
      <c r="U1909">
        <v>0.2</v>
      </c>
      <c r="V1909" t="s">
        <v>47</v>
      </c>
      <c r="W1909">
        <v>23</v>
      </c>
      <c r="X1909" t="s">
        <v>44</v>
      </c>
      <c r="Y1909" t="s">
        <v>48</v>
      </c>
      <c r="Z1909" t="s">
        <v>49</v>
      </c>
      <c r="AA1909" t="s">
        <v>50</v>
      </c>
    </row>
    <row r="1910" spans="1:27" x14ac:dyDescent="0.25">
      <c r="A1910">
        <v>979</v>
      </c>
      <c r="B1910" t="s">
        <v>2792</v>
      </c>
      <c r="C1910" t="s">
        <v>2782</v>
      </c>
      <c r="D1910">
        <v>4</v>
      </c>
      <c r="E1910" t="s">
        <v>23</v>
      </c>
      <c r="F1910" t="s">
        <v>2797</v>
      </c>
      <c r="G1910" t="s">
        <v>44</v>
      </c>
      <c r="H1910" t="s">
        <v>567</v>
      </c>
      <c r="I1910" t="s">
        <v>2798</v>
      </c>
      <c r="J1910" t="s">
        <v>1967</v>
      </c>
      <c r="K1910" s="7">
        <v>18</v>
      </c>
      <c r="L1910">
        <v>2019</v>
      </c>
      <c r="M1910" t="s">
        <v>4342</v>
      </c>
      <c r="N1910">
        <f>COUNTIFS(Bike_Data[Product Name],Bike_Data[[#This Row],[Product Name]])</f>
        <v>26</v>
      </c>
      <c r="O1910">
        <f>_xlfn.RANK.EQ(Bike_Data[[#This Row],[Product Name Count]],Bike_Data[Product Name Count])</f>
        <v>2762</v>
      </c>
      <c r="P19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10" t="s">
        <v>1867</v>
      </c>
      <c r="R1910" t="s">
        <v>40</v>
      </c>
      <c r="S1910">
        <v>1</v>
      </c>
      <c r="T1910">
        <v>2699.99</v>
      </c>
      <c r="U1910">
        <v>0.05</v>
      </c>
      <c r="V1910" t="s">
        <v>47</v>
      </c>
      <c r="W1910">
        <v>5</v>
      </c>
      <c r="X1910" t="s">
        <v>44</v>
      </c>
      <c r="Y1910" t="s">
        <v>48</v>
      </c>
      <c r="Z1910" t="s">
        <v>49</v>
      </c>
      <c r="AA1910" t="s">
        <v>50</v>
      </c>
    </row>
    <row r="1911" spans="1:27" x14ac:dyDescent="0.25">
      <c r="A1911">
        <v>983</v>
      </c>
      <c r="B1911" t="s">
        <v>2782</v>
      </c>
      <c r="C1911" t="s">
        <v>2805</v>
      </c>
      <c r="D1911">
        <v>4</v>
      </c>
      <c r="E1911" t="s">
        <v>23</v>
      </c>
      <c r="F1911" t="s">
        <v>2806</v>
      </c>
      <c r="G1911" t="s">
        <v>44</v>
      </c>
      <c r="H1911" t="s">
        <v>1142</v>
      </c>
      <c r="I1911" t="s">
        <v>2807</v>
      </c>
      <c r="J1911" t="s">
        <v>35</v>
      </c>
      <c r="K1911" s="7">
        <v>56</v>
      </c>
      <c r="L1911">
        <v>1373</v>
      </c>
      <c r="M1911" t="s">
        <v>4341</v>
      </c>
      <c r="N1911">
        <f>COUNTIFS(Bike_Data[Product Name],Bike_Data[[#This Row],[Product Name]])</f>
        <v>84</v>
      </c>
      <c r="O1911">
        <f>_xlfn.RANK.EQ(Bike_Data[[#This Row],[Product Name Count]],Bike_Data[Product Name Count])</f>
        <v>2086</v>
      </c>
      <c r="P19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911" t="s">
        <v>36</v>
      </c>
      <c r="R1911" t="s">
        <v>37</v>
      </c>
      <c r="S1911">
        <v>2</v>
      </c>
      <c r="T1911">
        <v>599.99</v>
      </c>
      <c r="U1911">
        <v>0.2</v>
      </c>
      <c r="V1911" t="s">
        <v>47</v>
      </c>
      <c r="W1911">
        <v>20</v>
      </c>
      <c r="X1911" t="s">
        <v>44</v>
      </c>
      <c r="Y1911" t="s">
        <v>48</v>
      </c>
      <c r="Z1911" t="s">
        <v>49</v>
      </c>
      <c r="AA1911" t="s">
        <v>50</v>
      </c>
    </row>
    <row r="1912" spans="1:27" x14ac:dyDescent="0.25">
      <c r="A1912">
        <v>983</v>
      </c>
      <c r="B1912" t="s">
        <v>2782</v>
      </c>
      <c r="C1912" t="s">
        <v>2805</v>
      </c>
      <c r="D1912">
        <v>4</v>
      </c>
      <c r="E1912" t="s">
        <v>23</v>
      </c>
      <c r="F1912" t="s">
        <v>2806</v>
      </c>
      <c r="G1912" t="s">
        <v>44</v>
      </c>
      <c r="H1912" t="s">
        <v>1142</v>
      </c>
      <c r="I1912" t="s">
        <v>2807</v>
      </c>
      <c r="J1912" t="s">
        <v>1860</v>
      </c>
      <c r="K1912" s="7">
        <v>33</v>
      </c>
      <c r="L1912">
        <v>1585</v>
      </c>
      <c r="M1912" t="s">
        <v>4342</v>
      </c>
      <c r="N1912">
        <f>COUNTIFS(Bike_Data[Product Name],Bike_Data[[#This Row],[Product Name]])</f>
        <v>46</v>
      </c>
      <c r="O1912">
        <f>_xlfn.RANK.EQ(Bike_Data[[#This Row],[Product Name Count]],Bike_Data[Product Name Count])</f>
        <v>2374</v>
      </c>
      <c r="P19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12" t="s">
        <v>36</v>
      </c>
      <c r="R1912" t="s">
        <v>1861</v>
      </c>
      <c r="S1912">
        <v>1</v>
      </c>
      <c r="T1912">
        <v>449.99</v>
      </c>
      <c r="U1912">
        <v>7.0000000000000007E-2</v>
      </c>
      <c r="V1912" t="s">
        <v>47</v>
      </c>
      <c r="W1912">
        <v>23</v>
      </c>
      <c r="X1912" t="s">
        <v>44</v>
      </c>
      <c r="Y1912" t="s">
        <v>48</v>
      </c>
      <c r="Z1912" t="s">
        <v>49</v>
      </c>
      <c r="AA1912" t="s">
        <v>50</v>
      </c>
    </row>
    <row r="1913" spans="1:27" x14ac:dyDescent="0.25">
      <c r="A1913">
        <v>983</v>
      </c>
      <c r="B1913" t="s">
        <v>2782</v>
      </c>
      <c r="C1913" t="s">
        <v>2805</v>
      </c>
      <c r="D1913">
        <v>4</v>
      </c>
      <c r="E1913" t="s">
        <v>23</v>
      </c>
      <c r="F1913" t="s">
        <v>2806</v>
      </c>
      <c r="G1913" t="s">
        <v>44</v>
      </c>
      <c r="H1913" t="s">
        <v>1142</v>
      </c>
      <c r="I1913" t="s">
        <v>2807</v>
      </c>
      <c r="J1913" t="s">
        <v>2039</v>
      </c>
      <c r="K1913" s="7">
        <v>18</v>
      </c>
      <c r="L1913">
        <v>2019</v>
      </c>
      <c r="M1913" t="s">
        <v>4342</v>
      </c>
      <c r="N1913">
        <f>COUNTIFS(Bike_Data[Product Name],Bike_Data[[#This Row],[Product Name]])</f>
        <v>24</v>
      </c>
      <c r="O1913">
        <f>_xlfn.RANK.EQ(Bike_Data[[#This Row],[Product Name Count]],Bike_Data[Product Name Count])</f>
        <v>3069</v>
      </c>
      <c r="P19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13" t="s">
        <v>36</v>
      </c>
      <c r="R1913" t="s">
        <v>37</v>
      </c>
      <c r="S1913">
        <v>2</v>
      </c>
      <c r="T1913">
        <v>1099.99</v>
      </c>
      <c r="U1913">
        <v>7.0000000000000007E-2</v>
      </c>
      <c r="V1913" t="s">
        <v>47</v>
      </c>
      <c r="W1913">
        <v>19</v>
      </c>
      <c r="X1913" t="s">
        <v>44</v>
      </c>
      <c r="Y1913" t="s">
        <v>48</v>
      </c>
      <c r="Z1913" t="s">
        <v>49</v>
      </c>
      <c r="AA1913" t="s">
        <v>50</v>
      </c>
    </row>
    <row r="1914" spans="1:27" x14ac:dyDescent="0.25">
      <c r="A1914">
        <v>983</v>
      </c>
      <c r="B1914" t="s">
        <v>2782</v>
      </c>
      <c r="C1914" t="s">
        <v>2805</v>
      </c>
      <c r="D1914">
        <v>4</v>
      </c>
      <c r="E1914" t="s">
        <v>23</v>
      </c>
      <c r="F1914" t="s">
        <v>2806</v>
      </c>
      <c r="G1914" t="s">
        <v>44</v>
      </c>
      <c r="H1914" t="s">
        <v>1142</v>
      </c>
      <c r="I1914" t="s">
        <v>2807</v>
      </c>
      <c r="J1914" t="s">
        <v>1932</v>
      </c>
      <c r="K1914" s="7">
        <v>16</v>
      </c>
      <c r="L1914">
        <v>2161</v>
      </c>
      <c r="M1914" t="s">
        <v>4342</v>
      </c>
      <c r="N1914">
        <f>COUNTIFS(Bike_Data[Product Name],Bike_Data[[#This Row],[Product Name]])</f>
        <v>23</v>
      </c>
      <c r="O1914">
        <f>_xlfn.RANK.EQ(Bike_Data[[#This Row],[Product Name Count]],Bike_Data[Product Name Count])</f>
        <v>3237</v>
      </c>
      <c r="P19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14" t="s">
        <v>87</v>
      </c>
      <c r="R1914" t="s">
        <v>40</v>
      </c>
      <c r="S1914">
        <v>1</v>
      </c>
      <c r="T1914">
        <v>189.99</v>
      </c>
      <c r="U1914">
        <v>0.05</v>
      </c>
      <c r="V1914" t="s">
        <v>47</v>
      </c>
      <c r="W1914">
        <v>8</v>
      </c>
      <c r="X1914" t="s">
        <v>44</v>
      </c>
      <c r="Y1914" t="s">
        <v>48</v>
      </c>
      <c r="Z1914" t="s">
        <v>49</v>
      </c>
      <c r="AA1914" t="s">
        <v>50</v>
      </c>
    </row>
    <row r="1915" spans="1:27" x14ac:dyDescent="0.25">
      <c r="A1915">
        <v>983</v>
      </c>
      <c r="B1915" t="s">
        <v>2782</v>
      </c>
      <c r="C1915" t="s">
        <v>2805</v>
      </c>
      <c r="D1915">
        <v>4</v>
      </c>
      <c r="E1915" t="s">
        <v>23</v>
      </c>
      <c r="F1915" t="s">
        <v>2806</v>
      </c>
      <c r="G1915" t="s">
        <v>44</v>
      </c>
      <c r="H1915" t="s">
        <v>1142</v>
      </c>
      <c r="I1915" t="s">
        <v>2807</v>
      </c>
      <c r="J1915" t="s">
        <v>1964</v>
      </c>
      <c r="K1915" s="7">
        <v>16</v>
      </c>
      <c r="L1915">
        <v>2161</v>
      </c>
      <c r="M1915" t="s">
        <v>4342</v>
      </c>
      <c r="N1915">
        <f>COUNTIFS(Bike_Data[Product Name],Bike_Data[[#This Row],[Product Name]])</f>
        <v>21</v>
      </c>
      <c r="O1915">
        <f>_xlfn.RANK.EQ(Bike_Data[[#This Row],[Product Name Count]],Bike_Data[Product Name Count])</f>
        <v>3437</v>
      </c>
      <c r="P19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15" t="s">
        <v>29</v>
      </c>
      <c r="R1915" t="s">
        <v>40</v>
      </c>
      <c r="S1915">
        <v>1</v>
      </c>
      <c r="T1915">
        <v>3499.99</v>
      </c>
      <c r="U1915">
        <v>0.1</v>
      </c>
      <c r="V1915" t="s">
        <v>47</v>
      </c>
      <c r="W1915">
        <v>5</v>
      </c>
      <c r="X1915" t="s">
        <v>44</v>
      </c>
      <c r="Y1915" t="s">
        <v>48</v>
      </c>
      <c r="Z1915" t="s">
        <v>49</v>
      </c>
      <c r="AA1915" t="s">
        <v>50</v>
      </c>
    </row>
    <row r="1916" spans="1:27" x14ac:dyDescent="0.25">
      <c r="A1916">
        <v>984</v>
      </c>
      <c r="B1916" t="s">
        <v>2782</v>
      </c>
      <c r="C1916" t="s">
        <v>2805</v>
      </c>
      <c r="D1916">
        <v>4</v>
      </c>
      <c r="E1916" t="s">
        <v>23</v>
      </c>
      <c r="F1916" t="s">
        <v>2808</v>
      </c>
      <c r="G1916" t="s">
        <v>44</v>
      </c>
      <c r="H1916" t="s">
        <v>1087</v>
      </c>
      <c r="I1916" t="s">
        <v>2809</v>
      </c>
      <c r="J1916" t="s">
        <v>78</v>
      </c>
      <c r="K1916" s="7">
        <v>136</v>
      </c>
      <c r="L1916">
        <v>139</v>
      </c>
      <c r="M1916" t="s">
        <v>4340</v>
      </c>
      <c r="N1916">
        <f>COUNTIFS(Bike_Data[Product Name],Bike_Data[[#This Row],[Product Name]])</f>
        <v>193</v>
      </c>
      <c r="O1916">
        <f>_xlfn.RANK.EQ(Bike_Data[[#This Row],[Product Name Count]],Bike_Data[Product Name Count])</f>
        <v>1</v>
      </c>
      <c r="P19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916" t="s">
        <v>36</v>
      </c>
      <c r="R1916" t="s">
        <v>37</v>
      </c>
      <c r="S1916">
        <v>1</v>
      </c>
      <c r="T1916">
        <v>549.99</v>
      </c>
      <c r="U1916">
        <v>0.1</v>
      </c>
      <c r="V1916" t="s">
        <v>47</v>
      </c>
      <c r="W1916">
        <v>2</v>
      </c>
      <c r="X1916" t="s">
        <v>44</v>
      </c>
      <c r="Y1916" t="s">
        <v>48</v>
      </c>
      <c r="Z1916" t="s">
        <v>49</v>
      </c>
      <c r="AA1916" t="s">
        <v>55</v>
      </c>
    </row>
    <row r="1917" spans="1:27" x14ac:dyDescent="0.25">
      <c r="A1917">
        <v>984</v>
      </c>
      <c r="B1917" t="s">
        <v>2782</v>
      </c>
      <c r="C1917" t="s">
        <v>2805</v>
      </c>
      <c r="D1917">
        <v>4</v>
      </c>
      <c r="E1917" t="s">
        <v>23</v>
      </c>
      <c r="F1917" t="s">
        <v>2808</v>
      </c>
      <c r="G1917" t="s">
        <v>44</v>
      </c>
      <c r="H1917" t="s">
        <v>1087</v>
      </c>
      <c r="I1917" t="s">
        <v>2809</v>
      </c>
      <c r="J1917" t="s">
        <v>1860</v>
      </c>
      <c r="K1917" s="7">
        <v>33</v>
      </c>
      <c r="L1917">
        <v>1585</v>
      </c>
      <c r="M1917" t="s">
        <v>4342</v>
      </c>
      <c r="N1917">
        <f>COUNTIFS(Bike_Data[Product Name],Bike_Data[[#This Row],[Product Name]])</f>
        <v>46</v>
      </c>
      <c r="O1917">
        <f>_xlfn.RANK.EQ(Bike_Data[[#This Row],[Product Name Count]],Bike_Data[Product Name Count])</f>
        <v>2374</v>
      </c>
      <c r="P19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17" t="s">
        <v>36</v>
      </c>
      <c r="R1917" t="s">
        <v>1861</v>
      </c>
      <c r="S1917">
        <v>1</v>
      </c>
      <c r="T1917">
        <v>449.99</v>
      </c>
      <c r="U1917">
        <v>0.2</v>
      </c>
      <c r="V1917" t="s">
        <v>47</v>
      </c>
      <c r="W1917">
        <v>23</v>
      </c>
      <c r="X1917" t="s">
        <v>44</v>
      </c>
      <c r="Y1917" t="s">
        <v>48</v>
      </c>
      <c r="Z1917" t="s">
        <v>49</v>
      </c>
      <c r="AA1917" t="s">
        <v>55</v>
      </c>
    </row>
    <row r="1918" spans="1:27" x14ac:dyDescent="0.25">
      <c r="A1918">
        <v>984</v>
      </c>
      <c r="B1918" t="s">
        <v>2782</v>
      </c>
      <c r="C1918" t="s">
        <v>2805</v>
      </c>
      <c r="D1918">
        <v>4</v>
      </c>
      <c r="E1918" t="s">
        <v>23</v>
      </c>
      <c r="F1918" t="s">
        <v>2808</v>
      </c>
      <c r="G1918" t="s">
        <v>44</v>
      </c>
      <c r="H1918" t="s">
        <v>1087</v>
      </c>
      <c r="I1918" t="s">
        <v>2809</v>
      </c>
      <c r="J1918" t="s">
        <v>2039</v>
      </c>
      <c r="K1918" s="7">
        <v>18</v>
      </c>
      <c r="L1918">
        <v>2019</v>
      </c>
      <c r="M1918" t="s">
        <v>4342</v>
      </c>
      <c r="N1918">
        <f>COUNTIFS(Bike_Data[Product Name],Bike_Data[[#This Row],[Product Name]])</f>
        <v>24</v>
      </c>
      <c r="O1918">
        <f>_xlfn.RANK.EQ(Bike_Data[[#This Row],[Product Name Count]],Bike_Data[Product Name Count])</f>
        <v>3069</v>
      </c>
      <c r="P19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18" t="s">
        <v>36</v>
      </c>
      <c r="R1918" t="s">
        <v>37</v>
      </c>
      <c r="S1918">
        <v>2</v>
      </c>
      <c r="T1918">
        <v>1099.99</v>
      </c>
      <c r="U1918">
        <v>0.2</v>
      </c>
      <c r="V1918" t="s">
        <v>47</v>
      </c>
      <c r="W1918">
        <v>19</v>
      </c>
      <c r="X1918" t="s">
        <v>44</v>
      </c>
      <c r="Y1918" t="s">
        <v>48</v>
      </c>
      <c r="Z1918" t="s">
        <v>49</v>
      </c>
      <c r="AA1918" t="s">
        <v>55</v>
      </c>
    </row>
    <row r="1919" spans="1:27" x14ac:dyDescent="0.25">
      <c r="A1919">
        <v>984</v>
      </c>
      <c r="B1919" t="s">
        <v>2782</v>
      </c>
      <c r="C1919" t="s">
        <v>2805</v>
      </c>
      <c r="D1919">
        <v>4</v>
      </c>
      <c r="E1919" t="s">
        <v>23</v>
      </c>
      <c r="F1919" t="s">
        <v>2808</v>
      </c>
      <c r="G1919" t="s">
        <v>44</v>
      </c>
      <c r="H1919" t="s">
        <v>1087</v>
      </c>
      <c r="I1919" t="s">
        <v>2809</v>
      </c>
      <c r="J1919" t="s">
        <v>2140</v>
      </c>
      <c r="K1919" s="7">
        <v>14</v>
      </c>
      <c r="L1919">
        <v>2426</v>
      </c>
      <c r="M1919" t="s">
        <v>4343</v>
      </c>
      <c r="N1919">
        <f>COUNTIFS(Bike_Data[Product Name],Bike_Data[[#This Row],[Product Name]])</f>
        <v>18</v>
      </c>
      <c r="O1919">
        <f>_xlfn.RANK.EQ(Bike_Data[[#This Row],[Product Name Count]],Bike_Data[Product Name Count])</f>
        <v>3778</v>
      </c>
      <c r="P19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919" t="s">
        <v>70</v>
      </c>
      <c r="R1919" t="s">
        <v>1861</v>
      </c>
      <c r="S1919">
        <v>1</v>
      </c>
      <c r="T1919">
        <v>470.99</v>
      </c>
      <c r="U1919">
        <v>0.2</v>
      </c>
      <c r="V1919" t="s">
        <v>47</v>
      </c>
      <c r="W1919">
        <v>6</v>
      </c>
      <c r="X1919" t="s">
        <v>44</v>
      </c>
      <c r="Y1919" t="s">
        <v>48</v>
      </c>
      <c r="Z1919" t="s">
        <v>49</v>
      </c>
      <c r="AA1919" t="s">
        <v>55</v>
      </c>
    </row>
    <row r="1920" spans="1:27" x14ac:dyDescent="0.25">
      <c r="A1920">
        <v>985</v>
      </c>
      <c r="B1920" t="s">
        <v>2810</v>
      </c>
      <c r="C1920" t="s">
        <v>2811</v>
      </c>
      <c r="D1920">
        <v>4</v>
      </c>
      <c r="E1920" t="s">
        <v>23</v>
      </c>
      <c r="F1920" t="s">
        <v>2812</v>
      </c>
      <c r="G1920" t="s">
        <v>44</v>
      </c>
      <c r="H1920" t="s">
        <v>533</v>
      </c>
      <c r="I1920" t="s">
        <v>2813</v>
      </c>
      <c r="J1920" t="s">
        <v>127</v>
      </c>
      <c r="K1920" s="7">
        <v>66</v>
      </c>
      <c r="L1920">
        <v>875</v>
      </c>
      <c r="M1920" t="s">
        <v>4341</v>
      </c>
      <c r="N1920">
        <f>COUNTIFS(Bike_Data[Product Name],Bike_Data[[#This Row],[Product Name]])</f>
        <v>91</v>
      </c>
      <c r="O1920">
        <f>_xlfn.RANK.EQ(Bike_Data[[#This Row],[Product Name Count]],Bike_Data[Product Name Count])</f>
        <v>1553</v>
      </c>
      <c r="P19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920" t="s">
        <v>39</v>
      </c>
      <c r="R1920" t="s">
        <v>128</v>
      </c>
      <c r="S1920">
        <v>2</v>
      </c>
      <c r="T1920">
        <v>1320.99</v>
      </c>
      <c r="U1920">
        <v>7.0000000000000007E-2</v>
      </c>
      <c r="V1920" t="s">
        <v>47</v>
      </c>
      <c r="W1920">
        <v>1</v>
      </c>
      <c r="X1920" t="s">
        <v>44</v>
      </c>
      <c r="Y1920" t="s">
        <v>48</v>
      </c>
      <c r="Z1920" t="s">
        <v>49</v>
      </c>
      <c r="AA1920" t="s">
        <v>50</v>
      </c>
    </row>
    <row r="1921" spans="1:27" x14ac:dyDescent="0.25">
      <c r="A1921">
        <v>985</v>
      </c>
      <c r="B1921" t="s">
        <v>2810</v>
      </c>
      <c r="C1921" t="s">
        <v>2811</v>
      </c>
      <c r="D1921">
        <v>4</v>
      </c>
      <c r="E1921" t="s">
        <v>23</v>
      </c>
      <c r="F1921" t="s">
        <v>2812</v>
      </c>
      <c r="G1921" t="s">
        <v>44</v>
      </c>
      <c r="H1921" t="s">
        <v>533</v>
      </c>
      <c r="I1921" t="s">
        <v>2813</v>
      </c>
      <c r="J1921" t="s">
        <v>1914</v>
      </c>
      <c r="K1921" s="7">
        <v>16</v>
      </c>
      <c r="L1921">
        <v>2161</v>
      </c>
      <c r="M1921" t="s">
        <v>4342</v>
      </c>
      <c r="N1921">
        <f>COUNTIFS(Bike_Data[Product Name],Bike_Data[[#This Row],[Product Name]])</f>
        <v>27</v>
      </c>
      <c r="O1921">
        <f>_xlfn.RANK.EQ(Bike_Data[[#This Row],[Product Name Count]],Bike_Data[Product Name Count])</f>
        <v>2735</v>
      </c>
      <c r="P19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21" t="s">
        <v>36</v>
      </c>
      <c r="R1921" t="s">
        <v>1861</v>
      </c>
      <c r="S1921">
        <v>2</v>
      </c>
      <c r="T1921">
        <v>647.99</v>
      </c>
      <c r="U1921">
        <v>0.05</v>
      </c>
      <c r="V1921" t="s">
        <v>47</v>
      </c>
      <c r="W1921">
        <v>4</v>
      </c>
      <c r="X1921" t="s">
        <v>44</v>
      </c>
      <c r="Y1921" t="s">
        <v>48</v>
      </c>
      <c r="Z1921" t="s">
        <v>49</v>
      </c>
      <c r="AA1921" t="s">
        <v>50</v>
      </c>
    </row>
    <row r="1922" spans="1:27" x14ac:dyDescent="0.25">
      <c r="A1922">
        <v>985</v>
      </c>
      <c r="B1922" t="s">
        <v>2810</v>
      </c>
      <c r="C1922" t="s">
        <v>2811</v>
      </c>
      <c r="D1922">
        <v>4</v>
      </c>
      <c r="E1922" t="s">
        <v>23</v>
      </c>
      <c r="F1922" t="s">
        <v>2812</v>
      </c>
      <c r="G1922" t="s">
        <v>44</v>
      </c>
      <c r="H1922" t="s">
        <v>533</v>
      </c>
      <c r="I1922" t="s">
        <v>2813</v>
      </c>
      <c r="J1922" t="s">
        <v>1961</v>
      </c>
      <c r="K1922" s="7">
        <v>10</v>
      </c>
      <c r="L1922">
        <v>2730</v>
      </c>
      <c r="M1922" t="s">
        <v>4343</v>
      </c>
      <c r="N1922">
        <f>COUNTIFS(Bike_Data[Product Name],Bike_Data[[#This Row],[Product Name]])</f>
        <v>18</v>
      </c>
      <c r="O1922">
        <f>_xlfn.RANK.EQ(Bike_Data[[#This Row],[Product Name Count]],Bike_Data[Product Name Count])</f>
        <v>3778</v>
      </c>
      <c r="P19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922" t="s">
        <v>1867</v>
      </c>
      <c r="R1922" t="s">
        <v>40</v>
      </c>
      <c r="S1922">
        <v>1</v>
      </c>
      <c r="T1922">
        <v>2599.9899999999998</v>
      </c>
      <c r="U1922">
        <v>0.2</v>
      </c>
      <c r="V1922" t="s">
        <v>47</v>
      </c>
      <c r="W1922">
        <v>17</v>
      </c>
      <c r="X1922" t="s">
        <v>44</v>
      </c>
      <c r="Y1922" t="s">
        <v>48</v>
      </c>
      <c r="Z1922" t="s">
        <v>49</v>
      </c>
      <c r="AA1922" t="s">
        <v>50</v>
      </c>
    </row>
    <row r="1923" spans="1:27" x14ac:dyDescent="0.25">
      <c r="A1923">
        <v>986</v>
      </c>
      <c r="B1923" t="s">
        <v>2810</v>
      </c>
      <c r="C1923" t="s">
        <v>2811</v>
      </c>
      <c r="D1923">
        <v>4</v>
      </c>
      <c r="E1923" t="s">
        <v>23</v>
      </c>
      <c r="F1923" t="s">
        <v>2814</v>
      </c>
      <c r="G1923" t="s">
        <v>44</v>
      </c>
      <c r="H1923" t="s">
        <v>283</v>
      </c>
      <c r="I1923" t="s">
        <v>2815</v>
      </c>
      <c r="J1923" t="s">
        <v>42</v>
      </c>
      <c r="K1923" s="7">
        <v>131</v>
      </c>
      <c r="L1923">
        <v>275</v>
      </c>
      <c r="M1923" t="s">
        <v>4340</v>
      </c>
      <c r="N1923">
        <f>COUNTIFS(Bike_Data[Product Name],Bike_Data[[#This Row],[Product Name]])</f>
        <v>185</v>
      </c>
      <c r="O1923">
        <f>_xlfn.RANK.EQ(Bike_Data[[#This Row],[Product Name Count]],Bike_Data[Product Name Count])</f>
        <v>387</v>
      </c>
      <c r="P19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923" t="s">
        <v>70</v>
      </c>
      <c r="R1923" t="s">
        <v>37</v>
      </c>
      <c r="S1923">
        <v>2</v>
      </c>
      <c r="T1923">
        <v>599.99</v>
      </c>
      <c r="U1923">
        <v>7.0000000000000007E-2</v>
      </c>
      <c r="V1923" t="s">
        <v>47</v>
      </c>
      <c r="W1923">
        <v>2</v>
      </c>
      <c r="X1923" t="s">
        <v>44</v>
      </c>
      <c r="Y1923" t="s">
        <v>48</v>
      </c>
      <c r="Z1923" t="s">
        <v>49</v>
      </c>
      <c r="AA1923" t="s">
        <v>55</v>
      </c>
    </row>
    <row r="1924" spans="1:27" x14ac:dyDescent="0.25">
      <c r="A1924">
        <v>986</v>
      </c>
      <c r="B1924" t="s">
        <v>2810</v>
      </c>
      <c r="C1924" t="s">
        <v>2811</v>
      </c>
      <c r="D1924">
        <v>4</v>
      </c>
      <c r="E1924" t="s">
        <v>23</v>
      </c>
      <c r="F1924" t="s">
        <v>2814</v>
      </c>
      <c r="G1924" t="s">
        <v>44</v>
      </c>
      <c r="H1924" t="s">
        <v>283</v>
      </c>
      <c r="I1924" t="s">
        <v>2815</v>
      </c>
      <c r="J1924" t="s">
        <v>1914</v>
      </c>
      <c r="K1924" s="7">
        <v>16</v>
      </c>
      <c r="L1924">
        <v>2161</v>
      </c>
      <c r="M1924" t="s">
        <v>4342</v>
      </c>
      <c r="N1924">
        <f>COUNTIFS(Bike_Data[Product Name],Bike_Data[[#This Row],[Product Name]])</f>
        <v>27</v>
      </c>
      <c r="O1924">
        <f>_xlfn.RANK.EQ(Bike_Data[[#This Row],[Product Name Count]],Bike_Data[Product Name Count])</f>
        <v>2735</v>
      </c>
      <c r="P19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24" t="s">
        <v>36</v>
      </c>
      <c r="R1924" t="s">
        <v>1861</v>
      </c>
      <c r="S1924">
        <v>1</v>
      </c>
      <c r="T1924">
        <v>647.99</v>
      </c>
      <c r="U1924">
        <v>0.05</v>
      </c>
      <c r="V1924" t="s">
        <v>47</v>
      </c>
      <c r="W1924">
        <v>4</v>
      </c>
      <c r="X1924" t="s">
        <v>44</v>
      </c>
      <c r="Y1924" t="s">
        <v>48</v>
      </c>
      <c r="Z1924" t="s">
        <v>49</v>
      </c>
      <c r="AA1924" t="s">
        <v>55</v>
      </c>
    </row>
    <row r="1925" spans="1:27" x14ac:dyDescent="0.25">
      <c r="A1925">
        <v>986</v>
      </c>
      <c r="B1925" t="s">
        <v>2810</v>
      </c>
      <c r="C1925" t="s">
        <v>2811</v>
      </c>
      <c r="D1925">
        <v>4</v>
      </c>
      <c r="E1925" t="s">
        <v>23</v>
      </c>
      <c r="F1925" t="s">
        <v>2814</v>
      </c>
      <c r="G1925" t="s">
        <v>44</v>
      </c>
      <c r="H1925" t="s">
        <v>283</v>
      </c>
      <c r="I1925" t="s">
        <v>2815</v>
      </c>
      <c r="J1925" t="s">
        <v>2388</v>
      </c>
      <c r="K1925" s="7">
        <v>15</v>
      </c>
      <c r="L1925">
        <v>2321</v>
      </c>
      <c r="M1925" t="s">
        <v>4342</v>
      </c>
      <c r="N1925">
        <f>COUNTIFS(Bike_Data[Product Name],Bike_Data[[#This Row],[Product Name]])</f>
        <v>19</v>
      </c>
      <c r="O1925">
        <f>_xlfn.RANK.EQ(Bike_Data[[#This Row],[Product Name Count]],Bike_Data[Product Name Count])</f>
        <v>3683</v>
      </c>
      <c r="P19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925" t="s">
        <v>87</v>
      </c>
      <c r="R1925" t="s">
        <v>40</v>
      </c>
      <c r="S1925">
        <v>1</v>
      </c>
      <c r="T1925">
        <v>189.99</v>
      </c>
      <c r="U1925">
        <v>0.1</v>
      </c>
      <c r="V1925" t="s">
        <v>47</v>
      </c>
      <c r="W1925">
        <v>14</v>
      </c>
      <c r="X1925" t="s">
        <v>44</v>
      </c>
      <c r="Y1925" t="s">
        <v>48</v>
      </c>
      <c r="Z1925" t="s">
        <v>49</v>
      </c>
      <c r="AA1925" t="s">
        <v>55</v>
      </c>
    </row>
    <row r="1926" spans="1:27" x14ac:dyDescent="0.25">
      <c r="A1926">
        <v>988</v>
      </c>
      <c r="B1926" t="s">
        <v>2816</v>
      </c>
      <c r="C1926" t="s">
        <v>2820</v>
      </c>
      <c r="D1926">
        <v>4</v>
      </c>
      <c r="E1926" t="s">
        <v>23</v>
      </c>
      <c r="F1926" t="s">
        <v>2821</v>
      </c>
      <c r="G1926" t="s">
        <v>44</v>
      </c>
      <c r="H1926" t="s">
        <v>317</v>
      </c>
      <c r="I1926" t="s">
        <v>2822</v>
      </c>
      <c r="J1926" t="s">
        <v>78</v>
      </c>
      <c r="K1926" s="7">
        <v>136</v>
      </c>
      <c r="L1926">
        <v>139</v>
      </c>
      <c r="M1926" t="s">
        <v>4340</v>
      </c>
      <c r="N1926">
        <f>COUNTIFS(Bike_Data[Product Name],Bike_Data[[#This Row],[Product Name]])</f>
        <v>193</v>
      </c>
      <c r="O1926">
        <f>_xlfn.RANK.EQ(Bike_Data[[#This Row],[Product Name Count]],Bike_Data[Product Name Count])</f>
        <v>1</v>
      </c>
      <c r="P19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926" t="s">
        <v>36</v>
      </c>
      <c r="R1926" t="s">
        <v>37</v>
      </c>
      <c r="S1926">
        <v>2</v>
      </c>
      <c r="T1926">
        <v>549.99</v>
      </c>
      <c r="U1926">
        <v>7.0000000000000007E-2</v>
      </c>
      <c r="V1926" t="s">
        <v>47</v>
      </c>
      <c r="W1926">
        <v>2</v>
      </c>
      <c r="X1926" t="s">
        <v>44</v>
      </c>
      <c r="Y1926" t="s">
        <v>48</v>
      </c>
      <c r="Z1926" t="s">
        <v>49</v>
      </c>
      <c r="AA1926" t="s">
        <v>50</v>
      </c>
    </row>
    <row r="1927" spans="1:27" x14ac:dyDescent="0.25">
      <c r="A1927">
        <v>988</v>
      </c>
      <c r="B1927" t="s">
        <v>2816</v>
      </c>
      <c r="C1927" t="s">
        <v>2820</v>
      </c>
      <c r="D1927">
        <v>4</v>
      </c>
      <c r="E1927" t="s">
        <v>23</v>
      </c>
      <c r="F1927" t="s">
        <v>2821</v>
      </c>
      <c r="G1927" t="s">
        <v>44</v>
      </c>
      <c r="H1927" t="s">
        <v>317</v>
      </c>
      <c r="I1927" t="s">
        <v>2822</v>
      </c>
      <c r="J1927" t="s">
        <v>2015</v>
      </c>
      <c r="K1927" s="7">
        <v>12</v>
      </c>
      <c r="L1927">
        <v>2616</v>
      </c>
      <c r="M1927" t="s">
        <v>4343</v>
      </c>
      <c r="N1927">
        <f>COUNTIFS(Bike_Data[Product Name],Bike_Data[[#This Row],[Product Name]])</f>
        <v>18</v>
      </c>
      <c r="O1927">
        <f>_xlfn.RANK.EQ(Bike_Data[[#This Row],[Product Name Count]],Bike_Data[Product Name Count])</f>
        <v>3778</v>
      </c>
      <c r="P19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927" t="s">
        <v>39</v>
      </c>
      <c r="R1927" t="s">
        <v>1857</v>
      </c>
      <c r="S1927">
        <v>1</v>
      </c>
      <c r="T1927">
        <v>549.99</v>
      </c>
      <c r="U1927">
        <v>7.0000000000000007E-2</v>
      </c>
      <c r="V1927" t="s">
        <v>47</v>
      </c>
      <c r="W1927">
        <v>18</v>
      </c>
      <c r="X1927" t="s">
        <v>44</v>
      </c>
      <c r="Y1927" t="s">
        <v>48</v>
      </c>
      <c r="Z1927" t="s">
        <v>49</v>
      </c>
      <c r="AA1927" t="s">
        <v>50</v>
      </c>
    </row>
    <row r="1928" spans="1:27" x14ac:dyDescent="0.25">
      <c r="A1928">
        <v>988</v>
      </c>
      <c r="B1928" t="s">
        <v>2816</v>
      </c>
      <c r="C1928" t="s">
        <v>2820</v>
      </c>
      <c r="D1928">
        <v>4</v>
      </c>
      <c r="E1928" t="s">
        <v>23</v>
      </c>
      <c r="F1928" t="s">
        <v>2821</v>
      </c>
      <c r="G1928" t="s">
        <v>44</v>
      </c>
      <c r="H1928" t="s">
        <v>317</v>
      </c>
      <c r="I1928" t="s">
        <v>2822</v>
      </c>
      <c r="J1928" t="s">
        <v>2128</v>
      </c>
      <c r="K1928" s="7">
        <v>11</v>
      </c>
      <c r="L1928">
        <v>2664</v>
      </c>
      <c r="M1928" t="s">
        <v>4343</v>
      </c>
      <c r="N1928">
        <f>COUNTIFS(Bike_Data[Product Name],Bike_Data[[#This Row],[Product Name]])</f>
        <v>17</v>
      </c>
      <c r="O1928">
        <f>_xlfn.RANK.EQ(Bike_Data[[#This Row],[Product Name Count]],Bike_Data[Product Name Count])</f>
        <v>3886</v>
      </c>
      <c r="P19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928" t="s">
        <v>39</v>
      </c>
      <c r="R1928" t="s">
        <v>1861</v>
      </c>
      <c r="S1928">
        <v>1</v>
      </c>
      <c r="T1928">
        <v>832.99</v>
      </c>
      <c r="U1928">
        <v>0.2</v>
      </c>
      <c r="V1928" t="s">
        <v>47</v>
      </c>
      <c r="W1928">
        <v>25</v>
      </c>
      <c r="X1928" t="s">
        <v>44</v>
      </c>
      <c r="Y1928" t="s">
        <v>48</v>
      </c>
      <c r="Z1928" t="s">
        <v>49</v>
      </c>
      <c r="AA1928" t="s">
        <v>50</v>
      </c>
    </row>
    <row r="1929" spans="1:27" x14ac:dyDescent="0.25">
      <c r="A1929">
        <v>989</v>
      </c>
      <c r="B1929" t="s">
        <v>2816</v>
      </c>
      <c r="C1929" t="s">
        <v>2823</v>
      </c>
      <c r="D1929">
        <v>4</v>
      </c>
      <c r="E1929" t="s">
        <v>23</v>
      </c>
      <c r="F1929" t="s">
        <v>2824</v>
      </c>
      <c r="G1929" t="s">
        <v>44</v>
      </c>
      <c r="H1929" t="s">
        <v>94</v>
      </c>
      <c r="I1929" t="s">
        <v>2825</v>
      </c>
      <c r="J1929" t="s">
        <v>127</v>
      </c>
      <c r="K1929" s="7">
        <v>66</v>
      </c>
      <c r="L1929">
        <v>875</v>
      </c>
      <c r="M1929" t="s">
        <v>4341</v>
      </c>
      <c r="N1929">
        <f>COUNTIFS(Bike_Data[Product Name],Bike_Data[[#This Row],[Product Name]])</f>
        <v>91</v>
      </c>
      <c r="O1929">
        <f>_xlfn.RANK.EQ(Bike_Data[[#This Row],[Product Name Count]],Bike_Data[Product Name Count])</f>
        <v>1553</v>
      </c>
      <c r="P19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929" t="s">
        <v>39</v>
      </c>
      <c r="R1929" t="s">
        <v>128</v>
      </c>
      <c r="S1929">
        <v>1</v>
      </c>
      <c r="T1929">
        <v>1320.99</v>
      </c>
      <c r="U1929">
        <v>0.1</v>
      </c>
      <c r="V1929" t="s">
        <v>47</v>
      </c>
      <c r="W1929">
        <v>1</v>
      </c>
      <c r="X1929" t="s">
        <v>44</v>
      </c>
      <c r="Y1929" t="s">
        <v>48</v>
      </c>
      <c r="Z1929" t="s">
        <v>49</v>
      </c>
      <c r="AA1929" t="s">
        <v>50</v>
      </c>
    </row>
    <row r="1930" spans="1:27" x14ac:dyDescent="0.25">
      <c r="A1930">
        <v>989</v>
      </c>
      <c r="B1930" t="s">
        <v>2816</v>
      </c>
      <c r="C1930" t="s">
        <v>2823</v>
      </c>
      <c r="D1930">
        <v>4</v>
      </c>
      <c r="E1930" t="s">
        <v>23</v>
      </c>
      <c r="F1930" t="s">
        <v>2824</v>
      </c>
      <c r="G1930" t="s">
        <v>44</v>
      </c>
      <c r="H1930" t="s">
        <v>94</v>
      </c>
      <c r="I1930" t="s">
        <v>2825</v>
      </c>
      <c r="J1930" t="s">
        <v>1900</v>
      </c>
      <c r="K1930" s="7">
        <v>12</v>
      </c>
      <c r="L1930">
        <v>2616</v>
      </c>
      <c r="M1930" t="s">
        <v>4343</v>
      </c>
      <c r="N1930">
        <f>COUNTIFS(Bike_Data[Product Name],Bike_Data[[#This Row],[Product Name]])</f>
        <v>24</v>
      </c>
      <c r="O1930">
        <f>_xlfn.RANK.EQ(Bike_Data[[#This Row],[Product Name Count]],Bike_Data[Product Name Count])</f>
        <v>3069</v>
      </c>
      <c r="P19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30" t="s">
        <v>87</v>
      </c>
      <c r="R1930" t="s">
        <v>37</v>
      </c>
      <c r="S1930">
        <v>1</v>
      </c>
      <c r="T1930">
        <v>299.99</v>
      </c>
      <c r="U1930">
        <v>0.05</v>
      </c>
      <c r="V1930" t="s">
        <v>47</v>
      </c>
      <c r="W1930">
        <v>24</v>
      </c>
      <c r="X1930" t="s">
        <v>44</v>
      </c>
      <c r="Y1930" t="s">
        <v>48</v>
      </c>
      <c r="Z1930" t="s">
        <v>49</v>
      </c>
      <c r="AA1930" t="s">
        <v>50</v>
      </c>
    </row>
    <row r="1931" spans="1:27" x14ac:dyDescent="0.25">
      <c r="A1931">
        <v>989</v>
      </c>
      <c r="B1931" t="s">
        <v>2816</v>
      </c>
      <c r="C1931" t="s">
        <v>2823</v>
      </c>
      <c r="D1931">
        <v>4</v>
      </c>
      <c r="E1931" t="s">
        <v>23</v>
      </c>
      <c r="F1931" t="s">
        <v>2824</v>
      </c>
      <c r="G1931" t="s">
        <v>44</v>
      </c>
      <c r="H1931" t="s">
        <v>94</v>
      </c>
      <c r="I1931" t="s">
        <v>2825</v>
      </c>
      <c r="J1931" t="s">
        <v>1957</v>
      </c>
      <c r="K1931" s="7">
        <v>16</v>
      </c>
      <c r="L1931">
        <v>2161</v>
      </c>
      <c r="M1931" t="s">
        <v>4342</v>
      </c>
      <c r="N1931">
        <f>COUNTIFS(Bike_Data[Product Name],Bike_Data[[#This Row],[Product Name]])</f>
        <v>22</v>
      </c>
      <c r="O1931">
        <f>_xlfn.RANK.EQ(Bike_Data[[#This Row],[Product Name Count]],Bike_Data[Product Name Count])</f>
        <v>3283</v>
      </c>
      <c r="P19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31" t="s">
        <v>36</v>
      </c>
      <c r="R1931" t="s">
        <v>37</v>
      </c>
      <c r="S1931">
        <v>1</v>
      </c>
      <c r="T1931">
        <v>659.99</v>
      </c>
      <c r="U1931">
        <v>0.1</v>
      </c>
      <c r="V1931" t="s">
        <v>47</v>
      </c>
      <c r="W1931">
        <v>6</v>
      </c>
      <c r="X1931" t="s">
        <v>44</v>
      </c>
      <c r="Y1931" t="s">
        <v>48</v>
      </c>
      <c r="Z1931" t="s">
        <v>49</v>
      </c>
      <c r="AA1931" t="s">
        <v>50</v>
      </c>
    </row>
    <row r="1932" spans="1:27" x14ac:dyDescent="0.25">
      <c r="A1932">
        <v>989</v>
      </c>
      <c r="B1932" t="s">
        <v>2816</v>
      </c>
      <c r="C1932" t="s">
        <v>2823</v>
      </c>
      <c r="D1932">
        <v>4</v>
      </c>
      <c r="E1932" t="s">
        <v>23</v>
      </c>
      <c r="F1932" t="s">
        <v>2824</v>
      </c>
      <c r="G1932" t="s">
        <v>44</v>
      </c>
      <c r="H1932" t="s">
        <v>94</v>
      </c>
      <c r="I1932" t="s">
        <v>2825</v>
      </c>
      <c r="J1932" t="s">
        <v>2110</v>
      </c>
      <c r="K1932" s="7">
        <v>15</v>
      </c>
      <c r="L1932">
        <v>2321</v>
      </c>
      <c r="M1932" t="s">
        <v>4342</v>
      </c>
      <c r="N1932">
        <f>COUNTIFS(Bike_Data[Product Name],Bike_Data[[#This Row],[Product Name]])</f>
        <v>21</v>
      </c>
      <c r="O1932">
        <f>_xlfn.RANK.EQ(Bike_Data[[#This Row],[Product Name Count]],Bike_Data[Product Name Count])</f>
        <v>3437</v>
      </c>
      <c r="P19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32" t="s">
        <v>39</v>
      </c>
      <c r="R1932" t="s">
        <v>30</v>
      </c>
      <c r="S1932">
        <v>1</v>
      </c>
      <c r="T1932">
        <v>999.99</v>
      </c>
      <c r="U1932">
        <v>0.1</v>
      </c>
      <c r="V1932" t="s">
        <v>47</v>
      </c>
      <c r="W1932">
        <v>10</v>
      </c>
      <c r="X1932" t="s">
        <v>44</v>
      </c>
      <c r="Y1932" t="s">
        <v>48</v>
      </c>
      <c r="Z1932" t="s">
        <v>49</v>
      </c>
      <c r="AA1932" t="s">
        <v>50</v>
      </c>
    </row>
    <row r="1933" spans="1:27" x14ac:dyDescent="0.25">
      <c r="A1933">
        <v>989</v>
      </c>
      <c r="B1933" t="s">
        <v>2816</v>
      </c>
      <c r="C1933" t="s">
        <v>2823</v>
      </c>
      <c r="D1933">
        <v>4</v>
      </c>
      <c r="E1933" t="s">
        <v>23</v>
      </c>
      <c r="F1933" t="s">
        <v>2824</v>
      </c>
      <c r="G1933" t="s">
        <v>44</v>
      </c>
      <c r="H1933" t="s">
        <v>94</v>
      </c>
      <c r="I1933" t="s">
        <v>2825</v>
      </c>
      <c r="J1933" t="s">
        <v>1992</v>
      </c>
      <c r="K1933" s="7">
        <v>7</v>
      </c>
      <c r="L1933">
        <v>2823</v>
      </c>
      <c r="M1933" t="s">
        <v>4343</v>
      </c>
      <c r="N1933">
        <f>COUNTIFS(Bike_Data[Product Name],Bike_Data[[#This Row],[Product Name]])</f>
        <v>16</v>
      </c>
      <c r="O1933">
        <f>_xlfn.RANK.EQ(Bike_Data[[#This Row],[Product Name Count]],Bike_Data[Product Name Count])</f>
        <v>3937</v>
      </c>
      <c r="P19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933" t="s">
        <v>87</v>
      </c>
      <c r="R1933" t="s">
        <v>1861</v>
      </c>
      <c r="S1933">
        <v>2</v>
      </c>
      <c r="T1933">
        <v>109.99</v>
      </c>
      <c r="U1933">
        <v>7.0000000000000007E-2</v>
      </c>
      <c r="V1933" t="s">
        <v>47</v>
      </c>
      <c r="W1933">
        <v>22</v>
      </c>
      <c r="X1933" t="s">
        <v>44</v>
      </c>
      <c r="Y1933" t="s">
        <v>48</v>
      </c>
      <c r="Z1933" t="s">
        <v>49</v>
      </c>
      <c r="AA1933" t="s">
        <v>50</v>
      </c>
    </row>
    <row r="1934" spans="1:27" x14ac:dyDescent="0.25">
      <c r="A1934">
        <v>990</v>
      </c>
      <c r="B1934" t="s">
        <v>2817</v>
      </c>
      <c r="C1934" t="s">
        <v>2826</v>
      </c>
      <c r="D1934">
        <v>4</v>
      </c>
      <c r="E1934" t="s">
        <v>23</v>
      </c>
      <c r="F1934" t="s">
        <v>2827</v>
      </c>
      <c r="G1934" t="s">
        <v>44</v>
      </c>
      <c r="H1934" t="s">
        <v>2224</v>
      </c>
      <c r="I1934" t="s">
        <v>2828</v>
      </c>
      <c r="J1934" t="s">
        <v>86</v>
      </c>
      <c r="K1934" s="7">
        <v>123</v>
      </c>
      <c r="L1934">
        <v>406</v>
      </c>
      <c r="M1934" t="s">
        <v>4340</v>
      </c>
      <c r="N1934">
        <f>COUNTIFS(Bike_Data[Product Name],Bike_Data[[#This Row],[Product Name]])</f>
        <v>180</v>
      </c>
      <c r="O1934">
        <f>_xlfn.RANK.EQ(Bike_Data[[#This Row],[Product Name Count]],Bike_Data[Product Name Count])</f>
        <v>572</v>
      </c>
      <c r="P19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934" t="s">
        <v>36</v>
      </c>
      <c r="R1934" t="s">
        <v>37</v>
      </c>
      <c r="S1934">
        <v>2</v>
      </c>
      <c r="T1934">
        <v>269.99</v>
      </c>
      <c r="U1934">
        <v>0.1</v>
      </c>
      <c r="V1934" t="s">
        <v>47</v>
      </c>
      <c r="W1934">
        <v>18</v>
      </c>
      <c r="X1934" t="s">
        <v>44</v>
      </c>
      <c r="Y1934" t="s">
        <v>48</v>
      </c>
      <c r="Z1934" t="s">
        <v>49</v>
      </c>
      <c r="AA1934" t="s">
        <v>55</v>
      </c>
    </row>
    <row r="1935" spans="1:27" x14ac:dyDescent="0.25">
      <c r="A1935">
        <v>990</v>
      </c>
      <c r="B1935" t="s">
        <v>2817</v>
      </c>
      <c r="C1935" t="s">
        <v>2826</v>
      </c>
      <c r="D1935">
        <v>4</v>
      </c>
      <c r="E1935" t="s">
        <v>23</v>
      </c>
      <c r="F1935" t="s">
        <v>2827</v>
      </c>
      <c r="G1935" t="s">
        <v>44</v>
      </c>
      <c r="H1935" t="s">
        <v>2224</v>
      </c>
      <c r="I1935" t="s">
        <v>2828</v>
      </c>
      <c r="J1935" t="s">
        <v>114</v>
      </c>
      <c r="K1935" s="7">
        <v>73</v>
      </c>
      <c r="L1935">
        <v>529</v>
      </c>
      <c r="M1935" t="s">
        <v>4340</v>
      </c>
      <c r="N1935">
        <f>COUNTIFS(Bike_Data[Product Name],Bike_Data[[#This Row],[Product Name]])</f>
        <v>110</v>
      </c>
      <c r="O1935">
        <f>_xlfn.RANK.EQ(Bike_Data[[#This Row],[Product Name Count]],Bike_Data[Product Name Count])</f>
        <v>752</v>
      </c>
      <c r="P19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935" t="s">
        <v>39</v>
      </c>
      <c r="R1935" t="s">
        <v>30</v>
      </c>
      <c r="S1935">
        <v>2</v>
      </c>
      <c r="T1935">
        <v>469.99</v>
      </c>
      <c r="U1935">
        <v>0.2</v>
      </c>
      <c r="V1935" t="s">
        <v>47</v>
      </c>
      <c r="W1935">
        <v>11</v>
      </c>
      <c r="X1935" t="s">
        <v>44</v>
      </c>
      <c r="Y1935" t="s">
        <v>48</v>
      </c>
      <c r="Z1935" t="s">
        <v>49</v>
      </c>
      <c r="AA1935" t="s">
        <v>55</v>
      </c>
    </row>
    <row r="1936" spans="1:27" x14ac:dyDescent="0.25">
      <c r="A1936">
        <v>990</v>
      </c>
      <c r="B1936" t="s">
        <v>2817</v>
      </c>
      <c r="C1936" t="s">
        <v>2826</v>
      </c>
      <c r="D1936">
        <v>4</v>
      </c>
      <c r="E1936" t="s">
        <v>23</v>
      </c>
      <c r="F1936" t="s">
        <v>2827</v>
      </c>
      <c r="G1936" t="s">
        <v>44</v>
      </c>
      <c r="H1936" t="s">
        <v>2224</v>
      </c>
      <c r="I1936" t="s">
        <v>2828</v>
      </c>
      <c r="J1936" t="s">
        <v>2030</v>
      </c>
      <c r="K1936" s="7">
        <v>22</v>
      </c>
      <c r="L1936">
        <v>1719</v>
      </c>
      <c r="M1936" t="s">
        <v>4342</v>
      </c>
      <c r="N1936">
        <f>COUNTIFS(Bike_Data[Product Name],Bike_Data[[#This Row],[Product Name]])</f>
        <v>28</v>
      </c>
      <c r="O1936">
        <f>_xlfn.RANK.EQ(Bike_Data[[#This Row],[Product Name Count]],Bike_Data[Product Name Count])</f>
        <v>2595</v>
      </c>
      <c r="P19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36" t="s">
        <v>87</v>
      </c>
      <c r="R1936" t="s">
        <v>40</v>
      </c>
      <c r="S1936">
        <v>1</v>
      </c>
      <c r="T1936">
        <v>349.99</v>
      </c>
      <c r="U1936">
        <v>0.1</v>
      </c>
      <c r="V1936" t="s">
        <v>47</v>
      </c>
      <c r="W1936">
        <v>0</v>
      </c>
      <c r="X1936" t="s">
        <v>44</v>
      </c>
      <c r="Y1936" t="s">
        <v>48</v>
      </c>
      <c r="Z1936" t="s">
        <v>49</v>
      </c>
      <c r="AA1936" t="s">
        <v>55</v>
      </c>
    </row>
    <row r="1937" spans="1:27" x14ac:dyDescent="0.25">
      <c r="A1937">
        <v>990</v>
      </c>
      <c r="B1937" t="s">
        <v>2817</v>
      </c>
      <c r="C1937" t="s">
        <v>2826</v>
      </c>
      <c r="D1937">
        <v>4</v>
      </c>
      <c r="E1937" t="s">
        <v>23</v>
      </c>
      <c r="F1937" t="s">
        <v>2827</v>
      </c>
      <c r="G1937" t="s">
        <v>44</v>
      </c>
      <c r="H1937" t="s">
        <v>2224</v>
      </c>
      <c r="I1937" t="s">
        <v>2828</v>
      </c>
      <c r="J1937" t="s">
        <v>1953</v>
      </c>
      <c r="K1937" s="7">
        <v>16</v>
      </c>
      <c r="L1937">
        <v>2161</v>
      </c>
      <c r="M1937" t="s">
        <v>4342</v>
      </c>
      <c r="N1937">
        <f>COUNTIFS(Bike_Data[Product Name],Bike_Data[[#This Row],[Product Name]])</f>
        <v>24</v>
      </c>
      <c r="O1937">
        <f>_xlfn.RANK.EQ(Bike_Data[[#This Row],[Product Name Count]],Bike_Data[Product Name Count])</f>
        <v>3069</v>
      </c>
      <c r="P19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37" t="s">
        <v>39</v>
      </c>
      <c r="R1937" t="s">
        <v>40</v>
      </c>
      <c r="S1937">
        <v>1</v>
      </c>
      <c r="T1937">
        <v>999.99</v>
      </c>
      <c r="U1937">
        <v>0.1</v>
      </c>
      <c r="V1937" t="s">
        <v>47</v>
      </c>
      <c r="W1937">
        <v>29</v>
      </c>
      <c r="X1937" t="s">
        <v>44</v>
      </c>
      <c r="Y1937" t="s">
        <v>48</v>
      </c>
      <c r="Z1937" t="s">
        <v>49</v>
      </c>
      <c r="AA1937" t="s">
        <v>55</v>
      </c>
    </row>
    <row r="1938" spans="1:27" x14ac:dyDescent="0.25">
      <c r="A1938">
        <v>992</v>
      </c>
      <c r="B1938" t="s">
        <v>2826</v>
      </c>
      <c r="C1938" t="s">
        <v>2830</v>
      </c>
      <c r="D1938">
        <v>4</v>
      </c>
      <c r="E1938" t="s">
        <v>23</v>
      </c>
      <c r="F1938" t="s">
        <v>2833</v>
      </c>
      <c r="G1938" t="s">
        <v>44</v>
      </c>
      <c r="H1938" t="s">
        <v>159</v>
      </c>
      <c r="I1938" t="s">
        <v>2834</v>
      </c>
      <c r="J1938" t="s">
        <v>92</v>
      </c>
      <c r="K1938" s="7">
        <v>69</v>
      </c>
      <c r="L1938">
        <v>672</v>
      </c>
      <c r="M1938" t="s">
        <v>4340</v>
      </c>
      <c r="N1938">
        <f>COUNTIFS(Bike_Data[Product Name],Bike_Data[[#This Row],[Product Name]])</f>
        <v>101</v>
      </c>
      <c r="O1938">
        <f>_xlfn.RANK.EQ(Bike_Data[[#This Row],[Product Name Count]],Bike_Data[Product Name Count])</f>
        <v>862</v>
      </c>
      <c r="P19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938" t="s">
        <v>39</v>
      </c>
      <c r="R1938" t="s">
        <v>40</v>
      </c>
      <c r="S1938">
        <v>1</v>
      </c>
      <c r="T1938">
        <v>3999.99</v>
      </c>
      <c r="U1938">
        <v>0.05</v>
      </c>
      <c r="V1938" t="s">
        <v>47</v>
      </c>
      <c r="W1938">
        <v>8</v>
      </c>
      <c r="X1938" t="s">
        <v>44</v>
      </c>
      <c r="Y1938" t="s">
        <v>48</v>
      </c>
      <c r="Z1938" t="s">
        <v>49</v>
      </c>
      <c r="AA1938" t="s">
        <v>55</v>
      </c>
    </row>
    <row r="1939" spans="1:27" x14ac:dyDescent="0.25">
      <c r="A1939">
        <v>992</v>
      </c>
      <c r="B1939" t="s">
        <v>2826</v>
      </c>
      <c r="C1939" t="s">
        <v>2830</v>
      </c>
      <c r="D1939">
        <v>4</v>
      </c>
      <c r="E1939" t="s">
        <v>23</v>
      </c>
      <c r="F1939" t="s">
        <v>2833</v>
      </c>
      <c r="G1939" t="s">
        <v>44</v>
      </c>
      <c r="H1939" t="s">
        <v>159</v>
      </c>
      <c r="I1939" t="s">
        <v>2834</v>
      </c>
      <c r="J1939" t="s">
        <v>35</v>
      </c>
      <c r="K1939" s="7">
        <v>56</v>
      </c>
      <c r="L1939">
        <v>1373</v>
      </c>
      <c r="M1939" t="s">
        <v>4341</v>
      </c>
      <c r="N1939">
        <f>COUNTIFS(Bike_Data[Product Name],Bike_Data[[#This Row],[Product Name]])</f>
        <v>84</v>
      </c>
      <c r="O1939">
        <f>_xlfn.RANK.EQ(Bike_Data[[#This Row],[Product Name Count]],Bike_Data[Product Name Count])</f>
        <v>2086</v>
      </c>
      <c r="P19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939" t="s">
        <v>36</v>
      </c>
      <c r="R1939" t="s">
        <v>37</v>
      </c>
      <c r="S1939">
        <v>1</v>
      </c>
      <c r="T1939">
        <v>599.99</v>
      </c>
      <c r="U1939">
        <v>0.2</v>
      </c>
      <c r="V1939" t="s">
        <v>47</v>
      </c>
      <c r="W1939">
        <v>20</v>
      </c>
      <c r="X1939" t="s">
        <v>44</v>
      </c>
      <c r="Y1939" t="s">
        <v>48</v>
      </c>
      <c r="Z1939" t="s">
        <v>49</v>
      </c>
      <c r="AA1939" t="s">
        <v>55</v>
      </c>
    </row>
    <row r="1940" spans="1:27" x14ac:dyDescent="0.25">
      <c r="A1940">
        <v>992</v>
      </c>
      <c r="B1940" t="s">
        <v>2826</v>
      </c>
      <c r="C1940" t="s">
        <v>2830</v>
      </c>
      <c r="D1940">
        <v>4</v>
      </c>
      <c r="E1940" t="s">
        <v>23</v>
      </c>
      <c r="F1940" t="s">
        <v>2833</v>
      </c>
      <c r="G1940" t="s">
        <v>44</v>
      </c>
      <c r="H1940" t="s">
        <v>159</v>
      </c>
      <c r="I1940" t="s">
        <v>2834</v>
      </c>
      <c r="J1940" t="s">
        <v>1886</v>
      </c>
      <c r="K1940" s="7">
        <v>25</v>
      </c>
      <c r="L1940">
        <v>1648</v>
      </c>
      <c r="M1940" t="s">
        <v>4342</v>
      </c>
      <c r="N1940">
        <f>COUNTIFS(Bike_Data[Product Name],Bike_Data[[#This Row],[Product Name]])</f>
        <v>45</v>
      </c>
      <c r="O1940">
        <f>_xlfn.RANK.EQ(Bike_Data[[#This Row],[Product Name Count]],Bike_Data[Product Name Count])</f>
        <v>2420</v>
      </c>
      <c r="P19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40" t="s">
        <v>70</v>
      </c>
      <c r="R1940" t="s">
        <v>37</v>
      </c>
      <c r="S1940">
        <v>1</v>
      </c>
      <c r="T1940">
        <v>489.99</v>
      </c>
      <c r="U1940">
        <v>0.1</v>
      </c>
      <c r="V1940" t="s">
        <v>47</v>
      </c>
      <c r="W1940">
        <v>12</v>
      </c>
      <c r="X1940" t="s">
        <v>44</v>
      </c>
      <c r="Y1940" t="s">
        <v>48</v>
      </c>
      <c r="Z1940" t="s">
        <v>49</v>
      </c>
      <c r="AA1940" t="s">
        <v>55</v>
      </c>
    </row>
    <row r="1941" spans="1:27" x14ac:dyDescent="0.25">
      <c r="A1941">
        <v>992</v>
      </c>
      <c r="B1941" t="s">
        <v>2826</v>
      </c>
      <c r="C1941" t="s">
        <v>2830</v>
      </c>
      <c r="D1941">
        <v>4</v>
      </c>
      <c r="E1941" t="s">
        <v>23</v>
      </c>
      <c r="F1941" t="s">
        <v>2833</v>
      </c>
      <c r="G1941" t="s">
        <v>44</v>
      </c>
      <c r="H1941" t="s">
        <v>159</v>
      </c>
      <c r="I1941" t="s">
        <v>2834</v>
      </c>
      <c r="J1941" t="s">
        <v>2003</v>
      </c>
      <c r="K1941" s="7">
        <v>22</v>
      </c>
      <c r="L1941">
        <v>1719</v>
      </c>
      <c r="M1941" t="s">
        <v>4342</v>
      </c>
      <c r="N1941">
        <f>COUNTIFS(Bike_Data[Product Name],Bike_Data[[#This Row],[Product Name]])</f>
        <v>32</v>
      </c>
      <c r="O1941">
        <f>_xlfn.RANK.EQ(Bike_Data[[#This Row],[Product Name Count]],Bike_Data[Product Name Count])</f>
        <v>2534</v>
      </c>
      <c r="P19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41" t="s">
        <v>39</v>
      </c>
      <c r="R1941" t="s">
        <v>1857</v>
      </c>
      <c r="S1941">
        <v>1</v>
      </c>
      <c r="T1941">
        <v>869.99</v>
      </c>
      <c r="U1941">
        <v>7.0000000000000007E-2</v>
      </c>
      <c r="V1941" t="s">
        <v>47</v>
      </c>
      <c r="W1941">
        <v>13</v>
      </c>
      <c r="X1941" t="s">
        <v>44</v>
      </c>
      <c r="Y1941" t="s">
        <v>48</v>
      </c>
      <c r="Z1941" t="s">
        <v>49</v>
      </c>
      <c r="AA1941" t="s">
        <v>55</v>
      </c>
    </row>
    <row r="1942" spans="1:27" x14ac:dyDescent="0.25">
      <c r="A1942">
        <v>992</v>
      </c>
      <c r="B1942" t="s">
        <v>2826</v>
      </c>
      <c r="C1942" t="s">
        <v>2830</v>
      </c>
      <c r="D1942">
        <v>4</v>
      </c>
      <c r="E1942" t="s">
        <v>23</v>
      </c>
      <c r="F1942" t="s">
        <v>2833</v>
      </c>
      <c r="G1942" t="s">
        <v>44</v>
      </c>
      <c r="H1942" t="s">
        <v>159</v>
      </c>
      <c r="I1942" t="s">
        <v>2834</v>
      </c>
      <c r="J1942" t="s">
        <v>1979</v>
      </c>
      <c r="K1942" s="7">
        <v>19</v>
      </c>
      <c r="L1942">
        <v>1886</v>
      </c>
      <c r="M1942" t="s">
        <v>4342</v>
      </c>
      <c r="N1942">
        <f>COUNTIFS(Bike_Data[Product Name],Bike_Data[[#This Row],[Product Name]])</f>
        <v>26</v>
      </c>
      <c r="O1942">
        <f>_xlfn.RANK.EQ(Bike_Data[[#This Row],[Product Name Count]],Bike_Data[Product Name Count])</f>
        <v>2762</v>
      </c>
      <c r="P19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42" t="s">
        <v>87</v>
      </c>
      <c r="R1942" t="s">
        <v>37</v>
      </c>
      <c r="S1942">
        <v>2</v>
      </c>
      <c r="T1942">
        <v>339.99</v>
      </c>
      <c r="U1942">
        <v>0.2</v>
      </c>
      <c r="V1942" t="s">
        <v>47</v>
      </c>
      <c r="W1942">
        <v>4</v>
      </c>
      <c r="X1942" t="s">
        <v>44</v>
      </c>
      <c r="Y1942" t="s">
        <v>48</v>
      </c>
      <c r="Z1942" t="s">
        <v>49</v>
      </c>
      <c r="AA1942" t="s">
        <v>55</v>
      </c>
    </row>
    <row r="1943" spans="1:27" x14ac:dyDescent="0.25">
      <c r="A1943">
        <v>994</v>
      </c>
      <c r="B1943" t="s">
        <v>2830</v>
      </c>
      <c r="C1943" t="s">
        <v>2835</v>
      </c>
      <c r="D1943">
        <v>4</v>
      </c>
      <c r="E1943" t="s">
        <v>23</v>
      </c>
      <c r="F1943" t="s">
        <v>2838</v>
      </c>
      <c r="G1943" t="s">
        <v>44</v>
      </c>
      <c r="H1943" t="s">
        <v>943</v>
      </c>
      <c r="I1943" t="s">
        <v>2839</v>
      </c>
      <c r="J1943" t="s">
        <v>2003</v>
      </c>
      <c r="K1943" s="7">
        <v>22</v>
      </c>
      <c r="L1943">
        <v>1719</v>
      </c>
      <c r="M1943" t="s">
        <v>4342</v>
      </c>
      <c r="N1943">
        <f>COUNTIFS(Bike_Data[Product Name],Bike_Data[[#This Row],[Product Name]])</f>
        <v>32</v>
      </c>
      <c r="O1943">
        <f>_xlfn.RANK.EQ(Bike_Data[[#This Row],[Product Name Count]],Bike_Data[Product Name Count])</f>
        <v>2534</v>
      </c>
      <c r="P19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43" t="s">
        <v>39</v>
      </c>
      <c r="R1943" t="s">
        <v>1857</v>
      </c>
      <c r="S1943">
        <v>1</v>
      </c>
      <c r="T1943">
        <v>869.99</v>
      </c>
      <c r="U1943">
        <v>0.2</v>
      </c>
      <c r="V1943" t="s">
        <v>47</v>
      </c>
      <c r="W1943">
        <v>13</v>
      </c>
      <c r="X1943" t="s">
        <v>44</v>
      </c>
      <c r="Y1943" t="s">
        <v>48</v>
      </c>
      <c r="Z1943" t="s">
        <v>49</v>
      </c>
      <c r="AA1943" t="s">
        <v>55</v>
      </c>
    </row>
    <row r="1944" spans="1:27" x14ac:dyDescent="0.25">
      <c r="A1944">
        <v>994</v>
      </c>
      <c r="B1944" t="s">
        <v>2830</v>
      </c>
      <c r="C1944" t="s">
        <v>2835</v>
      </c>
      <c r="D1944">
        <v>4</v>
      </c>
      <c r="E1944" t="s">
        <v>23</v>
      </c>
      <c r="F1944" t="s">
        <v>2838</v>
      </c>
      <c r="G1944" t="s">
        <v>44</v>
      </c>
      <c r="H1944" t="s">
        <v>943</v>
      </c>
      <c r="I1944" t="s">
        <v>2839</v>
      </c>
      <c r="J1944" t="s">
        <v>2016</v>
      </c>
      <c r="K1944" s="7">
        <v>19</v>
      </c>
      <c r="L1944">
        <v>1886</v>
      </c>
      <c r="M1944" t="s">
        <v>4342</v>
      </c>
      <c r="N1944">
        <f>COUNTIFS(Bike_Data[Product Name],Bike_Data[[#This Row],[Product Name]])</f>
        <v>24</v>
      </c>
      <c r="O1944">
        <f>_xlfn.RANK.EQ(Bike_Data[[#This Row],[Product Name Count]],Bike_Data[Product Name Count])</f>
        <v>3069</v>
      </c>
      <c r="P19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44" t="s">
        <v>36</v>
      </c>
      <c r="R1944" t="s">
        <v>1861</v>
      </c>
      <c r="S1944">
        <v>1</v>
      </c>
      <c r="T1944">
        <v>250.99</v>
      </c>
      <c r="U1944">
        <v>7.0000000000000007E-2</v>
      </c>
      <c r="V1944" t="s">
        <v>47</v>
      </c>
      <c r="W1944">
        <v>22</v>
      </c>
      <c r="X1944" t="s">
        <v>44</v>
      </c>
      <c r="Y1944" t="s">
        <v>48</v>
      </c>
      <c r="Z1944" t="s">
        <v>49</v>
      </c>
      <c r="AA1944" t="s">
        <v>55</v>
      </c>
    </row>
    <row r="1945" spans="1:27" x14ac:dyDescent="0.25">
      <c r="A1945">
        <v>994</v>
      </c>
      <c r="B1945" t="s">
        <v>2830</v>
      </c>
      <c r="C1945" t="s">
        <v>2835</v>
      </c>
      <c r="D1945">
        <v>4</v>
      </c>
      <c r="E1945" t="s">
        <v>23</v>
      </c>
      <c r="F1945" t="s">
        <v>2838</v>
      </c>
      <c r="G1945" t="s">
        <v>44</v>
      </c>
      <c r="H1945" t="s">
        <v>943</v>
      </c>
      <c r="I1945" t="s">
        <v>2839</v>
      </c>
      <c r="J1945" t="s">
        <v>2034</v>
      </c>
      <c r="K1945" s="7">
        <v>15</v>
      </c>
      <c r="L1945">
        <v>2321</v>
      </c>
      <c r="M1945" t="s">
        <v>4342</v>
      </c>
      <c r="N1945">
        <f>COUNTIFS(Bike_Data[Product Name],Bike_Data[[#This Row],[Product Name]])</f>
        <v>20</v>
      </c>
      <c r="O1945">
        <f>_xlfn.RANK.EQ(Bike_Data[[#This Row],[Product Name Count]],Bike_Data[Product Name Count])</f>
        <v>3563</v>
      </c>
      <c r="P19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945" t="s">
        <v>39</v>
      </c>
      <c r="R1945" t="s">
        <v>1857</v>
      </c>
      <c r="S1945">
        <v>2</v>
      </c>
      <c r="T1945">
        <v>379.99</v>
      </c>
      <c r="U1945">
        <v>0.1</v>
      </c>
      <c r="V1945" t="s">
        <v>47</v>
      </c>
      <c r="W1945">
        <v>5</v>
      </c>
      <c r="X1945" t="s">
        <v>44</v>
      </c>
      <c r="Y1945" t="s">
        <v>48</v>
      </c>
      <c r="Z1945" t="s">
        <v>49</v>
      </c>
      <c r="AA1945" t="s">
        <v>55</v>
      </c>
    </row>
    <row r="1946" spans="1:27" x14ac:dyDescent="0.25">
      <c r="A1946">
        <v>997</v>
      </c>
      <c r="B1946" t="s">
        <v>2835</v>
      </c>
      <c r="C1946" t="s">
        <v>2840</v>
      </c>
      <c r="D1946">
        <v>4</v>
      </c>
      <c r="E1946" t="s">
        <v>23</v>
      </c>
      <c r="F1946" t="s">
        <v>2846</v>
      </c>
      <c r="G1946" t="s">
        <v>44</v>
      </c>
      <c r="H1946" t="s">
        <v>455</v>
      </c>
      <c r="I1946" t="s">
        <v>2847</v>
      </c>
      <c r="J1946" t="s">
        <v>86</v>
      </c>
      <c r="K1946" s="7">
        <v>123</v>
      </c>
      <c r="L1946">
        <v>406</v>
      </c>
      <c r="M1946" t="s">
        <v>4340</v>
      </c>
      <c r="N1946">
        <f>COUNTIFS(Bike_Data[Product Name],Bike_Data[[#This Row],[Product Name]])</f>
        <v>180</v>
      </c>
      <c r="O1946">
        <f>_xlfn.RANK.EQ(Bike_Data[[#This Row],[Product Name Count]],Bike_Data[Product Name Count])</f>
        <v>572</v>
      </c>
      <c r="P19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946" t="s">
        <v>36</v>
      </c>
      <c r="R1946" t="s">
        <v>37</v>
      </c>
      <c r="S1946">
        <v>2</v>
      </c>
      <c r="T1946">
        <v>269.99</v>
      </c>
      <c r="U1946">
        <v>7.0000000000000007E-2</v>
      </c>
      <c r="V1946" t="s">
        <v>47</v>
      </c>
      <c r="W1946">
        <v>18</v>
      </c>
      <c r="X1946" t="s">
        <v>44</v>
      </c>
      <c r="Y1946" t="s">
        <v>48</v>
      </c>
      <c r="Z1946" t="s">
        <v>49</v>
      </c>
      <c r="AA1946" t="s">
        <v>55</v>
      </c>
    </row>
    <row r="1947" spans="1:27" x14ac:dyDescent="0.25">
      <c r="A1947">
        <v>997</v>
      </c>
      <c r="B1947" t="s">
        <v>2835</v>
      </c>
      <c r="C1947" t="s">
        <v>2840</v>
      </c>
      <c r="D1947">
        <v>4</v>
      </c>
      <c r="E1947" t="s">
        <v>23</v>
      </c>
      <c r="F1947" t="s">
        <v>2846</v>
      </c>
      <c r="G1947" t="s">
        <v>44</v>
      </c>
      <c r="H1947" t="s">
        <v>455</v>
      </c>
      <c r="I1947" t="s">
        <v>2847</v>
      </c>
      <c r="J1947" t="s">
        <v>2031</v>
      </c>
      <c r="K1947" s="7">
        <v>15</v>
      </c>
      <c r="L1947">
        <v>2321</v>
      </c>
      <c r="M1947" t="s">
        <v>4342</v>
      </c>
      <c r="N1947">
        <f>COUNTIFS(Bike_Data[Product Name],Bike_Data[[#This Row],[Product Name]])</f>
        <v>25</v>
      </c>
      <c r="O1947">
        <f>_xlfn.RANK.EQ(Bike_Data[[#This Row],[Product Name Count]],Bike_Data[Product Name Count])</f>
        <v>2944</v>
      </c>
      <c r="P19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47" t="s">
        <v>70</v>
      </c>
      <c r="R1947" t="s">
        <v>1861</v>
      </c>
      <c r="S1947">
        <v>2</v>
      </c>
      <c r="T1947">
        <v>533.99</v>
      </c>
      <c r="U1947">
        <v>0.2</v>
      </c>
      <c r="V1947" t="s">
        <v>47</v>
      </c>
      <c r="W1947">
        <v>3</v>
      </c>
      <c r="X1947" t="s">
        <v>44</v>
      </c>
      <c r="Y1947" t="s">
        <v>48</v>
      </c>
      <c r="Z1947" t="s">
        <v>49</v>
      </c>
      <c r="AA1947" t="s">
        <v>55</v>
      </c>
    </row>
    <row r="1948" spans="1:27" x14ac:dyDescent="0.25">
      <c r="A1948">
        <v>997</v>
      </c>
      <c r="B1948" t="s">
        <v>2835</v>
      </c>
      <c r="C1948" t="s">
        <v>2840</v>
      </c>
      <c r="D1948">
        <v>4</v>
      </c>
      <c r="E1948" t="s">
        <v>23</v>
      </c>
      <c r="F1948" t="s">
        <v>2846</v>
      </c>
      <c r="G1948" t="s">
        <v>44</v>
      </c>
      <c r="H1948" t="s">
        <v>455</v>
      </c>
      <c r="I1948" t="s">
        <v>2847</v>
      </c>
      <c r="J1948" t="s">
        <v>2220</v>
      </c>
      <c r="K1948" s="7">
        <v>11</v>
      </c>
      <c r="L1948">
        <v>2664</v>
      </c>
      <c r="M1948" t="s">
        <v>4343</v>
      </c>
      <c r="N1948">
        <f>COUNTIFS(Bike_Data[Product Name],Bike_Data[[#This Row],[Product Name]])</f>
        <v>15</v>
      </c>
      <c r="O1948">
        <f>_xlfn.RANK.EQ(Bike_Data[[#This Row],[Product Name Count]],Bike_Data[Product Name Count])</f>
        <v>4033</v>
      </c>
      <c r="P19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948" t="s">
        <v>87</v>
      </c>
      <c r="R1948" t="s">
        <v>40</v>
      </c>
      <c r="S1948">
        <v>2</v>
      </c>
      <c r="T1948">
        <v>149.99</v>
      </c>
      <c r="U1948">
        <v>7.0000000000000007E-2</v>
      </c>
      <c r="V1948" t="s">
        <v>47</v>
      </c>
      <c r="W1948">
        <v>24</v>
      </c>
      <c r="X1948" t="s">
        <v>44</v>
      </c>
      <c r="Y1948" t="s">
        <v>48</v>
      </c>
      <c r="Z1948" t="s">
        <v>49</v>
      </c>
      <c r="AA1948" t="s">
        <v>55</v>
      </c>
    </row>
    <row r="1949" spans="1:27" x14ac:dyDescent="0.25">
      <c r="A1949">
        <v>998</v>
      </c>
      <c r="B1949" t="s">
        <v>2843</v>
      </c>
      <c r="C1949" t="s">
        <v>2840</v>
      </c>
      <c r="D1949">
        <v>4</v>
      </c>
      <c r="E1949" t="s">
        <v>23</v>
      </c>
      <c r="F1949" t="s">
        <v>2848</v>
      </c>
      <c r="G1949" t="s">
        <v>44</v>
      </c>
      <c r="H1949" t="s">
        <v>2849</v>
      </c>
      <c r="I1949" t="s">
        <v>2850</v>
      </c>
      <c r="J1949" t="s">
        <v>42</v>
      </c>
      <c r="K1949" s="7">
        <v>131</v>
      </c>
      <c r="L1949">
        <v>275</v>
      </c>
      <c r="M1949" t="s">
        <v>4340</v>
      </c>
      <c r="N1949">
        <f>COUNTIFS(Bike_Data[Product Name],Bike_Data[[#This Row],[Product Name]])</f>
        <v>185</v>
      </c>
      <c r="O1949">
        <f>_xlfn.RANK.EQ(Bike_Data[[#This Row],[Product Name Count]],Bike_Data[Product Name Count])</f>
        <v>387</v>
      </c>
      <c r="P19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949" t="s">
        <v>70</v>
      </c>
      <c r="R1949" t="s">
        <v>37</v>
      </c>
      <c r="S1949">
        <v>2</v>
      </c>
      <c r="T1949">
        <v>599.99</v>
      </c>
      <c r="U1949">
        <v>0.05</v>
      </c>
      <c r="V1949" t="s">
        <v>47</v>
      </c>
      <c r="W1949">
        <v>2</v>
      </c>
      <c r="X1949" t="s">
        <v>44</v>
      </c>
      <c r="Y1949" t="s">
        <v>48</v>
      </c>
      <c r="Z1949" t="s">
        <v>49</v>
      </c>
      <c r="AA1949" t="s">
        <v>55</v>
      </c>
    </row>
    <row r="1950" spans="1:27" x14ac:dyDescent="0.25">
      <c r="A1950">
        <v>998</v>
      </c>
      <c r="B1950" t="s">
        <v>2843</v>
      </c>
      <c r="C1950" t="s">
        <v>2840</v>
      </c>
      <c r="D1950">
        <v>4</v>
      </c>
      <c r="E1950" t="s">
        <v>23</v>
      </c>
      <c r="F1950" t="s">
        <v>2848</v>
      </c>
      <c r="G1950" t="s">
        <v>44</v>
      </c>
      <c r="H1950" t="s">
        <v>2849</v>
      </c>
      <c r="I1950" t="s">
        <v>2850</v>
      </c>
      <c r="J1950" t="s">
        <v>2031</v>
      </c>
      <c r="K1950" s="7">
        <v>15</v>
      </c>
      <c r="L1950">
        <v>2321</v>
      </c>
      <c r="M1950" t="s">
        <v>4342</v>
      </c>
      <c r="N1950">
        <f>COUNTIFS(Bike_Data[Product Name],Bike_Data[[#This Row],[Product Name]])</f>
        <v>25</v>
      </c>
      <c r="O1950">
        <f>_xlfn.RANK.EQ(Bike_Data[[#This Row],[Product Name Count]],Bike_Data[Product Name Count])</f>
        <v>2944</v>
      </c>
      <c r="P19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50" t="s">
        <v>70</v>
      </c>
      <c r="R1950" t="s">
        <v>1861</v>
      </c>
      <c r="S1950">
        <v>1</v>
      </c>
      <c r="T1950">
        <v>533.99</v>
      </c>
      <c r="U1950">
        <v>0.2</v>
      </c>
      <c r="V1950" t="s">
        <v>47</v>
      </c>
      <c r="W1950">
        <v>3</v>
      </c>
      <c r="X1950" t="s">
        <v>44</v>
      </c>
      <c r="Y1950" t="s">
        <v>48</v>
      </c>
      <c r="Z1950" t="s">
        <v>49</v>
      </c>
      <c r="AA1950" t="s">
        <v>55</v>
      </c>
    </row>
    <row r="1951" spans="1:27" x14ac:dyDescent="0.25">
      <c r="A1951">
        <v>999</v>
      </c>
      <c r="B1951" t="s">
        <v>2843</v>
      </c>
      <c r="C1951" t="s">
        <v>2840</v>
      </c>
      <c r="D1951">
        <v>4</v>
      </c>
      <c r="E1951" t="s">
        <v>23</v>
      </c>
      <c r="F1951" t="s">
        <v>2851</v>
      </c>
      <c r="G1951" t="s">
        <v>44</v>
      </c>
      <c r="H1951" t="s">
        <v>48</v>
      </c>
      <c r="I1951" t="s">
        <v>2852</v>
      </c>
      <c r="J1951" t="s">
        <v>1860</v>
      </c>
      <c r="K1951" s="7">
        <v>33</v>
      </c>
      <c r="L1951">
        <v>1585</v>
      </c>
      <c r="M1951" t="s">
        <v>4342</v>
      </c>
      <c r="N1951">
        <f>COUNTIFS(Bike_Data[Product Name],Bike_Data[[#This Row],[Product Name]])</f>
        <v>46</v>
      </c>
      <c r="O1951">
        <f>_xlfn.RANK.EQ(Bike_Data[[#This Row],[Product Name Count]],Bike_Data[Product Name Count])</f>
        <v>2374</v>
      </c>
      <c r="P19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51" t="s">
        <v>70</v>
      </c>
      <c r="R1951" t="s">
        <v>1861</v>
      </c>
      <c r="S1951">
        <v>1</v>
      </c>
      <c r="T1951">
        <v>449.99</v>
      </c>
      <c r="U1951">
        <v>0.05</v>
      </c>
      <c r="V1951" t="s">
        <v>47</v>
      </c>
      <c r="W1951">
        <v>7</v>
      </c>
      <c r="X1951" t="s">
        <v>44</v>
      </c>
      <c r="Y1951" t="s">
        <v>48</v>
      </c>
      <c r="Z1951" t="s">
        <v>49</v>
      </c>
      <c r="AA1951" t="s">
        <v>50</v>
      </c>
    </row>
    <row r="1952" spans="1:27" x14ac:dyDescent="0.25">
      <c r="A1952">
        <v>999</v>
      </c>
      <c r="B1952" t="s">
        <v>2843</v>
      </c>
      <c r="C1952" t="s">
        <v>2840</v>
      </c>
      <c r="D1952">
        <v>4</v>
      </c>
      <c r="E1952" t="s">
        <v>23</v>
      </c>
      <c r="F1952" t="s">
        <v>2851</v>
      </c>
      <c r="G1952" t="s">
        <v>44</v>
      </c>
      <c r="H1952" t="s">
        <v>48</v>
      </c>
      <c r="I1952" t="s">
        <v>2852</v>
      </c>
      <c r="J1952" t="s">
        <v>1957</v>
      </c>
      <c r="K1952" s="7">
        <v>16</v>
      </c>
      <c r="L1952">
        <v>2161</v>
      </c>
      <c r="M1952" t="s">
        <v>4342</v>
      </c>
      <c r="N1952">
        <f>COUNTIFS(Bike_Data[Product Name],Bike_Data[[#This Row],[Product Name]])</f>
        <v>22</v>
      </c>
      <c r="O1952">
        <f>_xlfn.RANK.EQ(Bike_Data[[#This Row],[Product Name Count]],Bike_Data[Product Name Count])</f>
        <v>3283</v>
      </c>
      <c r="P19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52" t="s">
        <v>36</v>
      </c>
      <c r="R1952" t="s">
        <v>37</v>
      </c>
      <c r="S1952">
        <v>2</v>
      </c>
      <c r="T1952">
        <v>659.99</v>
      </c>
      <c r="U1952">
        <v>7.0000000000000007E-2</v>
      </c>
      <c r="V1952" t="s">
        <v>47</v>
      </c>
      <c r="W1952">
        <v>6</v>
      </c>
      <c r="X1952" t="s">
        <v>44</v>
      </c>
      <c r="Y1952" t="s">
        <v>48</v>
      </c>
      <c r="Z1952" t="s">
        <v>49</v>
      </c>
      <c r="AA1952" t="s">
        <v>50</v>
      </c>
    </row>
    <row r="1953" spans="1:27" x14ac:dyDescent="0.25">
      <c r="A1953">
        <v>1000</v>
      </c>
      <c r="B1953" t="s">
        <v>2843</v>
      </c>
      <c r="C1953" t="s">
        <v>2853</v>
      </c>
      <c r="D1953">
        <v>4</v>
      </c>
      <c r="E1953" t="s">
        <v>23</v>
      </c>
      <c r="F1953" t="s">
        <v>2854</v>
      </c>
      <c r="G1953" t="s">
        <v>44</v>
      </c>
      <c r="H1953" t="s">
        <v>533</v>
      </c>
      <c r="I1953" t="s">
        <v>2855</v>
      </c>
      <c r="J1953" t="s">
        <v>165</v>
      </c>
      <c r="K1953" s="7">
        <v>57</v>
      </c>
      <c r="L1953">
        <v>1316</v>
      </c>
      <c r="M1953" t="s">
        <v>4341</v>
      </c>
      <c r="N1953">
        <f>COUNTIFS(Bike_Data[Product Name],Bike_Data[[#This Row],[Product Name]])</f>
        <v>78</v>
      </c>
      <c r="O1953">
        <f>_xlfn.RANK.EQ(Bike_Data[[#This Row],[Product Name Count]],Bike_Data[Product Name Count])</f>
        <v>2170</v>
      </c>
      <c r="P19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953" t="s">
        <v>36</v>
      </c>
      <c r="R1953" t="s">
        <v>69</v>
      </c>
      <c r="S1953">
        <v>2</v>
      </c>
      <c r="T1953">
        <v>449</v>
      </c>
      <c r="U1953">
        <v>7.0000000000000007E-2</v>
      </c>
      <c r="V1953" t="s">
        <v>47</v>
      </c>
      <c r="W1953">
        <v>15</v>
      </c>
      <c r="X1953" t="s">
        <v>44</v>
      </c>
      <c r="Y1953" t="s">
        <v>48</v>
      </c>
      <c r="Z1953" t="s">
        <v>49</v>
      </c>
      <c r="AA1953" t="s">
        <v>55</v>
      </c>
    </row>
    <row r="1954" spans="1:27" x14ac:dyDescent="0.25">
      <c r="A1954">
        <v>1000</v>
      </c>
      <c r="B1954" t="s">
        <v>2843</v>
      </c>
      <c r="C1954" t="s">
        <v>2853</v>
      </c>
      <c r="D1954">
        <v>4</v>
      </c>
      <c r="E1954" t="s">
        <v>23</v>
      </c>
      <c r="F1954" t="s">
        <v>2854</v>
      </c>
      <c r="G1954" t="s">
        <v>44</v>
      </c>
      <c r="H1954" t="s">
        <v>533</v>
      </c>
      <c r="I1954" t="s">
        <v>2855</v>
      </c>
      <c r="J1954" t="s">
        <v>2189</v>
      </c>
      <c r="K1954" s="7">
        <v>23</v>
      </c>
      <c r="L1954">
        <v>1673</v>
      </c>
      <c r="M1954" t="s">
        <v>4342</v>
      </c>
      <c r="N1954">
        <f>COUNTIFS(Bike_Data[Product Name],Bike_Data[[#This Row],[Product Name]])</f>
        <v>35</v>
      </c>
      <c r="O1954">
        <f>_xlfn.RANK.EQ(Bike_Data[[#This Row],[Product Name Count]],Bike_Data[Product Name Count])</f>
        <v>2465</v>
      </c>
      <c r="P19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54" t="s">
        <v>36</v>
      </c>
      <c r="R1954" t="s">
        <v>1861</v>
      </c>
      <c r="S1954">
        <v>2</v>
      </c>
      <c r="T1954">
        <v>346.99</v>
      </c>
      <c r="U1954">
        <v>0.05</v>
      </c>
      <c r="V1954" t="s">
        <v>47</v>
      </c>
      <c r="W1954">
        <v>16</v>
      </c>
      <c r="X1954" t="s">
        <v>44</v>
      </c>
      <c r="Y1954" t="s">
        <v>48</v>
      </c>
      <c r="Z1954" t="s">
        <v>49</v>
      </c>
      <c r="AA1954" t="s">
        <v>55</v>
      </c>
    </row>
    <row r="1955" spans="1:27" x14ac:dyDescent="0.25">
      <c r="A1955">
        <v>1000</v>
      </c>
      <c r="B1955" t="s">
        <v>2843</v>
      </c>
      <c r="C1955" t="s">
        <v>2853</v>
      </c>
      <c r="D1955">
        <v>4</v>
      </c>
      <c r="E1955" t="s">
        <v>23</v>
      </c>
      <c r="F1955" t="s">
        <v>2854</v>
      </c>
      <c r="G1955" t="s">
        <v>44</v>
      </c>
      <c r="H1955" t="s">
        <v>533</v>
      </c>
      <c r="I1955" t="s">
        <v>2855</v>
      </c>
      <c r="J1955" t="s">
        <v>1953</v>
      </c>
      <c r="K1955" s="7">
        <v>16</v>
      </c>
      <c r="L1955">
        <v>2161</v>
      </c>
      <c r="M1955" t="s">
        <v>4342</v>
      </c>
      <c r="N1955">
        <f>COUNTIFS(Bike_Data[Product Name],Bike_Data[[#This Row],[Product Name]])</f>
        <v>24</v>
      </c>
      <c r="O1955">
        <f>_xlfn.RANK.EQ(Bike_Data[[#This Row],[Product Name Count]],Bike_Data[Product Name Count])</f>
        <v>3069</v>
      </c>
      <c r="P19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55" t="s">
        <v>39</v>
      </c>
      <c r="R1955" t="s">
        <v>40</v>
      </c>
      <c r="S1955">
        <v>2</v>
      </c>
      <c r="T1955">
        <v>999.99</v>
      </c>
      <c r="U1955">
        <v>0.05</v>
      </c>
      <c r="V1955" t="s">
        <v>47</v>
      </c>
      <c r="W1955">
        <v>29</v>
      </c>
      <c r="X1955" t="s">
        <v>44</v>
      </c>
      <c r="Y1955" t="s">
        <v>48</v>
      </c>
      <c r="Z1955" t="s">
        <v>49</v>
      </c>
      <c r="AA1955" t="s">
        <v>55</v>
      </c>
    </row>
    <row r="1956" spans="1:27" x14ac:dyDescent="0.25">
      <c r="A1956">
        <v>1000</v>
      </c>
      <c r="B1956" t="s">
        <v>2843</v>
      </c>
      <c r="C1956" t="s">
        <v>2853</v>
      </c>
      <c r="D1956">
        <v>4</v>
      </c>
      <c r="E1956" t="s">
        <v>23</v>
      </c>
      <c r="F1956" t="s">
        <v>2854</v>
      </c>
      <c r="G1956" t="s">
        <v>44</v>
      </c>
      <c r="H1956" t="s">
        <v>533</v>
      </c>
      <c r="I1956" t="s">
        <v>2855</v>
      </c>
      <c r="J1956" t="s">
        <v>2140</v>
      </c>
      <c r="K1956" s="7">
        <v>14</v>
      </c>
      <c r="L1956">
        <v>2426</v>
      </c>
      <c r="M1956" t="s">
        <v>4343</v>
      </c>
      <c r="N1956">
        <f>COUNTIFS(Bike_Data[Product Name],Bike_Data[[#This Row],[Product Name]])</f>
        <v>18</v>
      </c>
      <c r="O1956">
        <f>_xlfn.RANK.EQ(Bike_Data[[#This Row],[Product Name Count]],Bike_Data[Product Name Count])</f>
        <v>3778</v>
      </c>
      <c r="P19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956" t="s">
        <v>70</v>
      </c>
      <c r="R1956" t="s">
        <v>1861</v>
      </c>
      <c r="S1956">
        <v>1</v>
      </c>
      <c r="T1956">
        <v>470.99</v>
      </c>
      <c r="U1956">
        <v>0.1</v>
      </c>
      <c r="V1956" t="s">
        <v>47</v>
      </c>
      <c r="W1956">
        <v>6</v>
      </c>
      <c r="X1956" t="s">
        <v>44</v>
      </c>
      <c r="Y1956" t="s">
        <v>48</v>
      </c>
      <c r="Z1956" t="s">
        <v>49</v>
      </c>
      <c r="AA1956" t="s">
        <v>55</v>
      </c>
    </row>
    <row r="1957" spans="1:27" x14ac:dyDescent="0.25">
      <c r="A1957">
        <v>1001</v>
      </c>
      <c r="B1957" t="s">
        <v>2856</v>
      </c>
      <c r="C1957" t="s">
        <v>2853</v>
      </c>
      <c r="D1957">
        <v>4</v>
      </c>
      <c r="E1957" t="s">
        <v>23</v>
      </c>
      <c r="F1957" t="s">
        <v>2857</v>
      </c>
      <c r="G1957" t="s">
        <v>44</v>
      </c>
      <c r="H1957" t="s">
        <v>830</v>
      </c>
      <c r="I1957" t="s">
        <v>2858</v>
      </c>
      <c r="J1957" t="s">
        <v>2003</v>
      </c>
      <c r="K1957" s="7">
        <v>22</v>
      </c>
      <c r="L1957">
        <v>1719</v>
      </c>
      <c r="M1957" t="s">
        <v>4342</v>
      </c>
      <c r="N1957">
        <f>COUNTIFS(Bike_Data[Product Name],Bike_Data[[#This Row],[Product Name]])</f>
        <v>32</v>
      </c>
      <c r="O1957">
        <f>_xlfn.RANK.EQ(Bike_Data[[#This Row],[Product Name Count]],Bike_Data[Product Name Count])</f>
        <v>2534</v>
      </c>
      <c r="P19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57" t="s">
        <v>39</v>
      </c>
      <c r="R1957" t="s">
        <v>1857</v>
      </c>
      <c r="S1957">
        <v>2</v>
      </c>
      <c r="T1957">
        <v>869.99</v>
      </c>
      <c r="U1957">
        <v>0.05</v>
      </c>
      <c r="V1957" t="s">
        <v>47</v>
      </c>
      <c r="W1957">
        <v>13</v>
      </c>
      <c r="X1957" t="s">
        <v>44</v>
      </c>
      <c r="Y1957" t="s">
        <v>48</v>
      </c>
      <c r="Z1957" t="s">
        <v>49</v>
      </c>
      <c r="AA1957" t="s">
        <v>50</v>
      </c>
    </row>
    <row r="1958" spans="1:27" x14ac:dyDescent="0.25">
      <c r="A1958">
        <v>1001</v>
      </c>
      <c r="B1958" t="s">
        <v>2856</v>
      </c>
      <c r="C1958" t="s">
        <v>2853</v>
      </c>
      <c r="D1958">
        <v>4</v>
      </c>
      <c r="E1958" t="s">
        <v>23</v>
      </c>
      <c r="F1958" t="s">
        <v>2857</v>
      </c>
      <c r="G1958" t="s">
        <v>44</v>
      </c>
      <c r="H1958" t="s">
        <v>830</v>
      </c>
      <c r="I1958" t="s">
        <v>2858</v>
      </c>
      <c r="J1958" t="s">
        <v>1984</v>
      </c>
      <c r="K1958" s="7">
        <v>15</v>
      </c>
      <c r="L1958">
        <v>2321</v>
      </c>
      <c r="M1958" t="s">
        <v>4342</v>
      </c>
      <c r="N1958">
        <f>COUNTIFS(Bike_Data[Product Name],Bike_Data[[#This Row],[Product Name]])</f>
        <v>26</v>
      </c>
      <c r="O1958">
        <f>_xlfn.RANK.EQ(Bike_Data[[#This Row],[Product Name Count]],Bike_Data[Product Name Count])</f>
        <v>2762</v>
      </c>
      <c r="P19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58" t="s">
        <v>1867</v>
      </c>
      <c r="R1958" t="s">
        <v>40</v>
      </c>
      <c r="S1958">
        <v>1</v>
      </c>
      <c r="T1958">
        <v>4999.99</v>
      </c>
      <c r="U1958">
        <v>0.1</v>
      </c>
      <c r="V1958" t="s">
        <v>47</v>
      </c>
      <c r="W1958">
        <v>15</v>
      </c>
      <c r="X1958" t="s">
        <v>44</v>
      </c>
      <c r="Y1958" t="s">
        <v>48</v>
      </c>
      <c r="Z1958" t="s">
        <v>49</v>
      </c>
      <c r="AA1958" t="s">
        <v>50</v>
      </c>
    </row>
    <row r="1959" spans="1:27" x14ac:dyDescent="0.25">
      <c r="A1959">
        <v>1001</v>
      </c>
      <c r="B1959" t="s">
        <v>2856</v>
      </c>
      <c r="C1959" t="s">
        <v>2853</v>
      </c>
      <c r="D1959">
        <v>4</v>
      </c>
      <c r="E1959" t="s">
        <v>23</v>
      </c>
      <c r="F1959" t="s">
        <v>2857</v>
      </c>
      <c r="G1959" t="s">
        <v>44</v>
      </c>
      <c r="H1959" t="s">
        <v>830</v>
      </c>
      <c r="I1959" t="s">
        <v>2858</v>
      </c>
      <c r="J1959" t="s">
        <v>1875</v>
      </c>
      <c r="K1959" s="7">
        <v>18</v>
      </c>
      <c r="L1959">
        <v>2019</v>
      </c>
      <c r="M1959" t="s">
        <v>4342</v>
      </c>
      <c r="N1959">
        <f>COUNTIFS(Bike_Data[Product Name],Bike_Data[[#This Row],[Product Name]])</f>
        <v>22</v>
      </c>
      <c r="O1959">
        <f>_xlfn.RANK.EQ(Bike_Data[[#This Row],[Product Name Count]],Bike_Data[Product Name Count])</f>
        <v>3283</v>
      </c>
      <c r="P19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59" t="s">
        <v>36</v>
      </c>
      <c r="R1959" t="s">
        <v>1861</v>
      </c>
      <c r="S1959">
        <v>1</v>
      </c>
      <c r="T1959">
        <v>619.99</v>
      </c>
      <c r="U1959">
        <v>0.05</v>
      </c>
      <c r="V1959" t="s">
        <v>47</v>
      </c>
      <c r="W1959">
        <v>1</v>
      </c>
      <c r="X1959" t="s">
        <v>44</v>
      </c>
      <c r="Y1959" t="s">
        <v>48</v>
      </c>
      <c r="Z1959" t="s">
        <v>49</v>
      </c>
      <c r="AA1959" t="s">
        <v>50</v>
      </c>
    </row>
    <row r="1960" spans="1:27" x14ac:dyDescent="0.25">
      <c r="A1960">
        <v>1001</v>
      </c>
      <c r="B1960" t="s">
        <v>2856</v>
      </c>
      <c r="C1960" t="s">
        <v>2853</v>
      </c>
      <c r="D1960">
        <v>4</v>
      </c>
      <c r="E1960" t="s">
        <v>23</v>
      </c>
      <c r="F1960" t="s">
        <v>2857</v>
      </c>
      <c r="G1960" t="s">
        <v>44</v>
      </c>
      <c r="H1960" t="s">
        <v>830</v>
      </c>
      <c r="I1960" t="s">
        <v>2858</v>
      </c>
      <c r="J1960" t="s">
        <v>2140</v>
      </c>
      <c r="K1960" s="7">
        <v>14</v>
      </c>
      <c r="L1960">
        <v>2426</v>
      </c>
      <c r="M1960" t="s">
        <v>4343</v>
      </c>
      <c r="N1960">
        <f>COUNTIFS(Bike_Data[Product Name],Bike_Data[[#This Row],[Product Name]])</f>
        <v>18</v>
      </c>
      <c r="O1960">
        <f>_xlfn.RANK.EQ(Bike_Data[[#This Row],[Product Name Count]],Bike_Data[Product Name Count])</f>
        <v>3778</v>
      </c>
      <c r="P19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960" t="s">
        <v>70</v>
      </c>
      <c r="R1960" t="s">
        <v>1861</v>
      </c>
      <c r="S1960">
        <v>1</v>
      </c>
      <c r="T1960">
        <v>470.99</v>
      </c>
      <c r="U1960">
        <v>7.0000000000000007E-2</v>
      </c>
      <c r="V1960" t="s">
        <v>47</v>
      </c>
      <c r="W1960">
        <v>6</v>
      </c>
      <c r="X1960" t="s">
        <v>44</v>
      </c>
      <c r="Y1960" t="s">
        <v>48</v>
      </c>
      <c r="Z1960" t="s">
        <v>49</v>
      </c>
      <c r="AA1960" t="s">
        <v>50</v>
      </c>
    </row>
    <row r="1961" spans="1:27" x14ac:dyDescent="0.25">
      <c r="A1961">
        <v>1003</v>
      </c>
      <c r="B1961" t="s">
        <v>2840</v>
      </c>
      <c r="C1961" t="s">
        <v>2859</v>
      </c>
      <c r="D1961">
        <v>4</v>
      </c>
      <c r="E1961" t="s">
        <v>23</v>
      </c>
      <c r="F1961" t="s">
        <v>2862</v>
      </c>
      <c r="G1961" t="s">
        <v>44</v>
      </c>
      <c r="H1961" t="s">
        <v>107</v>
      </c>
      <c r="I1961" t="s">
        <v>2863</v>
      </c>
      <c r="J1961" t="s">
        <v>2013</v>
      </c>
      <c r="K1961" s="7">
        <v>14</v>
      </c>
      <c r="L1961">
        <v>2426</v>
      </c>
      <c r="M1961" t="s">
        <v>4343</v>
      </c>
      <c r="N1961">
        <f>COUNTIFS(Bike_Data[Product Name],Bike_Data[[#This Row],[Product Name]])</f>
        <v>19</v>
      </c>
      <c r="O1961">
        <f>_xlfn.RANK.EQ(Bike_Data[[#This Row],[Product Name Count]],Bike_Data[Product Name Count])</f>
        <v>3683</v>
      </c>
      <c r="P19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961" t="s">
        <v>1867</v>
      </c>
      <c r="R1961" t="s">
        <v>40</v>
      </c>
      <c r="S1961">
        <v>2</v>
      </c>
      <c r="T1961">
        <v>6499.99</v>
      </c>
      <c r="U1961">
        <v>0.05</v>
      </c>
      <c r="V1961" t="s">
        <v>47</v>
      </c>
      <c r="W1961">
        <v>8</v>
      </c>
      <c r="X1961" t="s">
        <v>44</v>
      </c>
      <c r="Y1961" t="s">
        <v>48</v>
      </c>
      <c r="Z1961" t="s">
        <v>49</v>
      </c>
      <c r="AA1961" t="s">
        <v>55</v>
      </c>
    </row>
    <row r="1962" spans="1:27" x14ac:dyDescent="0.25">
      <c r="A1962">
        <v>1003</v>
      </c>
      <c r="B1962" t="s">
        <v>2840</v>
      </c>
      <c r="C1962" t="s">
        <v>2859</v>
      </c>
      <c r="D1962">
        <v>4</v>
      </c>
      <c r="E1962" t="s">
        <v>23</v>
      </c>
      <c r="F1962" t="s">
        <v>2862</v>
      </c>
      <c r="G1962" t="s">
        <v>44</v>
      </c>
      <c r="H1962" t="s">
        <v>107</v>
      </c>
      <c r="I1962" t="s">
        <v>2863</v>
      </c>
      <c r="J1962" t="s">
        <v>2115</v>
      </c>
      <c r="K1962" s="7">
        <v>6</v>
      </c>
      <c r="L1962">
        <v>2844</v>
      </c>
      <c r="M1962" t="s">
        <v>4343</v>
      </c>
      <c r="N1962">
        <f>COUNTIFS(Bike_Data[Product Name],Bike_Data[[#This Row],[Product Name]])</f>
        <v>11</v>
      </c>
      <c r="O1962">
        <f>_xlfn.RANK.EQ(Bike_Data[[#This Row],[Product Name Count]],Bike_Data[Product Name Count])</f>
        <v>4131</v>
      </c>
      <c r="P19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962" t="s">
        <v>39</v>
      </c>
      <c r="R1962" t="s">
        <v>40</v>
      </c>
      <c r="S1962">
        <v>2</v>
      </c>
      <c r="T1962">
        <v>469.99</v>
      </c>
      <c r="U1962">
        <v>0.05</v>
      </c>
      <c r="V1962" t="s">
        <v>47</v>
      </c>
      <c r="W1962">
        <v>24</v>
      </c>
      <c r="X1962" t="s">
        <v>44</v>
      </c>
      <c r="Y1962" t="s">
        <v>48</v>
      </c>
      <c r="Z1962" t="s">
        <v>49</v>
      </c>
      <c r="AA1962" t="s">
        <v>55</v>
      </c>
    </row>
    <row r="1963" spans="1:27" x14ac:dyDescent="0.25">
      <c r="A1963">
        <v>1004</v>
      </c>
      <c r="B1963" t="s">
        <v>2840</v>
      </c>
      <c r="C1963" t="s">
        <v>2859</v>
      </c>
      <c r="D1963">
        <v>4</v>
      </c>
      <c r="E1963" t="s">
        <v>23</v>
      </c>
      <c r="F1963" t="s">
        <v>2864</v>
      </c>
      <c r="G1963" t="s">
        <v>44</v>
      </c>
      <c r="H1963" t="s">
        <v>1084</v>
      </c>
      <c r="I1963" t="s">
        <v>2865</v>
      </c>
      <c r="J1963" t="s">
        <v>2236</v>
      </c>
      <c r="K1963" s="7">
        <v>19</v>
      </c>
      <c r="L1963">
        <v>1886</v>
      </c>
      <c r="M1963" t="s">
        <v>4342</v>
      </c>
      <c r="N1963">
        <f>COUNTIFS(Bike_Data[Product Name],Bike_Data[[#This Row],[Product Name]])</f>
        <v>29</v>
      </c>
      <c r="O1963">
        <f>_xlfn.RANK.EQ(Bike_Data[[#This Row],[Product Name Count]],Bike_Data[Product Name Count])</f>
        <v>2566</v>
      </c>
      <c r="P19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63" t="s">
        <v>39</v>
      </c>
      <c r="R1963" t="s">
        <v>30</v>
      </c>
      <c r="S1963">
        <v>2</v>
      </c>
      <c r="T1963">
        <v>832.99</v>
      </c>
      <c r="U1963">
        <v>0.1</v>
      </c>
      <c r="V1963" t="s">
        <v>47</v>
      </c>
      <c r="W1963">
        <v>15</v>
      </c>
      <c r="X1963" t="s">
        <v>44</v>
      </c>
      <c r="Y1963" t="s">
        <v>48</v>
      </c>
      <c r="Z1963" t="s">
        <v>49</v>
      </c>
      <c r="AA1963" t="s">
        <v>50</v>
      </c>
    </row>
    <row r="1964" spans="1:27" x14ac:dyDescent="0.25">
      <c r="A1964">
        <v>1005</v>
      </c>
      <c r="B1964" t="s">
        <v>2853</v>
      </c>
      <c r="C1964" t="s">
        <v>2859</v>
      </c>
      <c r="D1964">
        <v>4</v>
      </c>
      <c r="E1964" t="s">
        <v>23</v>
      </c>
      <c r="F1964" t="s">
        <v>2866</v>
      </c>
      <c r="G1964" t="s">
        <v>44</v>
      </c>
      <c r="H1964" t="s">
        <v>986</v>
      </c>
      <c r="I1964" t="s">
        <v>2867</v>
      </c>
      <c r="J1964" t="s">
        <v>86</v>
      </c>
      <c r="K1964" s="7">
        <v>123</v>
      </c>
      <c r="L1964">
        <v>406</v>
      </c>
      <c r="M1964" t="s">
        <v>4340</v>
      </c>
      <c r="N1964">
        <f>COUNTIFS(Bike_Data[Product Name],Bike_Data[[#This Row],[Product Name]])</f>
        <v>180</v>
      </c>
      <c r="O1964">
        <f>_xlfn.RANK.EQ(Bike_Data[[#This Row],[Product Name Count]],Bike_Data[Product Name Count])</f>
        <v>572</v>
      </c>
      <c r="P19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964" t="s">
        <v>36</v>
      </c>
      <c r="R1964" t="s">
        <v>37</v>
      </c>
      <c r="S1964">
        <v>2</v>
      </c>
      <c r="T1964">
        <v>269.99</v>
      </c>
      <c r="U1964">
        <v>0.2</v>
      </c>
      <c r="V1964" t="s">
        <v>47</v>
      </c>
      <c r="W1964">
        <v>18</v>
      </c>
      <c r="X1964" t="s">
        <v>44</v>
      </c>
      <c r="Y1964" t="s">
        <v>48</v>
      </c>
      <c r="Z1964" t="s">
        <v>49</v>
      </c>
      <c r="AA1964" t="s">
        <v>55</v>
      </c>
    </row>
    <row r="1965" spans="1:27" x14ac:dyDescent="0.25">
      <c r="A1965">
        <v>1005</v>
      </c>
      <c r="B1965" t="s">
        <v>2853</v>
      </c>
      <c r="C1965" t="s">
        <v>2859</v>
      </c>
      <c r="D1965">
        <v>4</v>
      </c>
      <c r="E1965" t="s">
        <v>23</v>
      </c>
      <c r="F1965" t="s">
        <v>2866</v>
      </c>
      <c r="G1965" t="s">
        <v>44</v>
      </c>
      <c r="H1965" t="s">
        <v>986</v>
      </c>
      <c r="I1965" t="s">
        <v>2867</v>
      </c>
      <c r="J1965" t="s">
        <v>2039</v>
      </c>
      <c r="K1965" s="7">
        <v>18</v>
      </c>
      <c r="L1965">
        <v>2019</v>
      </c>
      <c r="M1965" t="s">
        <v>4342</v>
      </c>
      <c r="N1965">
        <f>COUNTIFS(Bike_Data[Product Name],Bike_Data[[#This Row],[Product Name]])</f>
        <v>24</v>
      </c>
      <c r="O1965">
        <f>_xlfn.RANK.EQ(Bike_Data[[#This Row],[Product Name Count]],Bike_Data[Product Name Count])</f>
        <v>3069</v>
      </c>
      <c r="P19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65" t="s">
        <v>36</v>
      </c>
      <c r="R1965" t="s">
        <v>37</v>
      </c>
      <c r="S1965">
        <v>2</v>
      </c>
      <c r="T1965">
        <v>1099.99</v>
      </c>
      <c r="U1965">
        <v>0.1</v>
      </c>
      <c r="V1965" t="s">
        <v>47</v>
      </c>
      <c r="W1965">
        <v>19</v>
      </c>
      <c r="X1965" t="s">
        <v>44</v>
      </c>
      <c r="Y1965" t="s">
        <v>48</v>
      </c>
      <c r="Z1965" t="s">
        <v>49</v>
      </c>
      <c r="AA1965" t="s">
        <v>55</v>
      </c>
    </row>
    <row r="1966" spans="1:27" x14ac:dyDescent="0.25">
      <c r="A1966">
        <v>1005</v>
      </c>
      <c r="B1966" t="s">
        <v>2853</v>
      </c>
      <c r="C1966" t="s">
        <v>2859</v>
      </c>
      <c r="D1966">
        <v>4</v>
      </c>
      <c r="E1966" t="s">
        <v>23</v>
      </c>
      <c r="F1966" t="s">
        <v>2866</v>
      </c>
      <c r="G1966" t="s">
        <v>44</v>
      </c>
      <c r="H1966" t="s">
        <v>986</v>
      </c>
      <c r="I1966" t="s">
        <v>2867</v>
      </c>
      <c r="J1966" t="s">
        <v>1900</v>
      </c>
      <c r="K1966" s="7">
        <v>12</v>
      </c>
      <c r="L1966">
        <v>2616</v>
      </c>
      <c r="M1966" t="s">
        <v>4343</v>
      </c>
      <c r="N1966">
        <f>COUNTIFS(Bike_Data[Product Name],Bike_Data[[#This Row],[Product Name]])</f>
        <v>24</v>
      </c>
      <c r="O1966">
        <f>_xlfn.RANK.EQ(Bike_Data[[#This Row],[Product Name Count]],Bike_Data[Product Name Count])</f>
        <v>3069</v>
      </c>
      <c r="P19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66" t="s">
        <v>87</v>
      </c>
      <c r="R1966" t="s">
        <v>37</v>
      </c>
      <c r="S1966">
        <v>1</v>
      </c>
      <c r="T1966">
        <v>299.99</v>
      </c>
      <c r="U1966">
        <v>0.1</v>
      </c>
      <c r="V1966" t="s">
        <v>47</v>
      </c>
      <c r="W1966">
        <v>24</v>
      </c>
      <c r="X1966" t="s">
        <v>44</v>
      </c>
      <c r="Y1966" t="s">
        <v>48</v>
      </c>
      <c r="Z1966" t="s">
        <v>49</v>
      </c>
      <c r="AA1966" t="s">
        <v>55</v>
      </c>
    </row>
    <row r="1967" spans="1:27" x14ac:dyDescent="0.25">
      <c r="A1967">
        <v>1006</v>
      </c>
      <c r="B1967" t="s">
        <v>2853</v>
      </c>
      <c r="C1967" t="s">
        <v>2868</v>
      </c>
      <c r="D1967">
        <v>4</v>
      </c>
      <c r="E1967" t="s">
        <v>23</v>
      </c>
      <c r="F1967" t="s">
        <v>2869</v>
      </c>
      <c r="G1967" t="s">
        <v>44</v>
      </c>
      <c r="H1967" t="s">
        <v>1426</v>
      </c>
      <c r="I1967" t="s">
        <v>2870</v>
      </c>
      <c r="J1967" t="s">
        <v>35</v>
      </c>
      <c r="K1967" s="7">
        <v>56</v>
      </c>
      <c r="L1967">
        <v>1373</v>
      </c>
      <c r="M1967" t="s">
        <v>4341</v>
      </c>
      <c r="N1967">
        <f>COUNTIFS(Bike_Data[Product Name],Bike_Data[[#This Row],[Product Name]])</f>
        <v>84</v>
      </c>
      <c r="O1967">
        <f>_xlfn.RANK.EQ(Bike_Data[[#This Row],[Product Name Count]],Bike_Data[Product Name Count])</f>
        <v>2086</v>
      </c>
      <c r="P19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967" t="s">
        <v>36</v>
      </c>
      <c r="R1967" t="s">
        <v>37</v>
      </c>
      <c r="S1967">
        <v>1</v>
      </c>
      <c r="T1967">
        <v>599.99</v>
      </c>
      <c r="U1967">
        <v>7.0000000000000007E-2</v>
      </c>
      <c r="V1967" t="s">
        <v>47</v>
      </c>
      <c r="W1967">
        <v>20</v>
      </c>
      <c r="X1967" t="s">
        <v>44</v>
      </c>
      <c r="Y1967" t="s">
        <v>48</v>
      </c>
      <c r="Z1967" t="s">
        <v>49</v>
      </c>
      <c r="AA1967" t="s">
        <v>55</v>
      </c>
    </row>
    <row r="1968" spans="1:27" x14ac:dyDescent="0.25">
      <c r="A1968">
        <v>1006</v>
      </c>
      <c r="B1968" t="s">
        <v>2853</v>
      </c>
      <c r="C1968" t="s">
        <v>2868</v>
      </c>
      <c r="D1968">
        <v>4</v>
      </c>
      <c r="E1968" t="s">
        <v>23</v>
      </c>
      <c r="F1968" t="s">
        <v>2869</v>
      </c>
      <c r="G1968" t="s">
        <v>44</v>
      </c>
      <c r="H1968" t="s">
        <v>1426</v>
      </c>
      <c r="I1968" t="s">
        <v>2870</v>
      </c>
      <c r="J1968" t="s">
        <v>1860</v>
      </c>
      <c r="K1968" s="7">
        <v>33</v>
      </c>
      <c r="L1968">
        <v>1585</v>
      </c>
      <c r="M1968" t="s">
        <v>4342</v>
      </c>
      <c r="N1968">
        <f>COUNTIFS(Bike_Data[Product Name],Bike_Data[[#This Row],[Product Name]])</f>
        <v>46</v>
      </c>
      <c r="O1968">
        <f>_xlfn.RANK.EQ(Bike_Data[[#This Row],[Product Name Count]],Bike_Data[Product Name Count])</f>
        <v>2374</v>
      </c>
      <c r="P19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68" t="s">
        <v>36</v>
      </c>
      <c r="R1968" t="s">
        <v>1861</v>
      </c>
      <c r="S1968">
        <v>1</v>
      </c>
      <c r="T1968">
        <v>449.99</v>
      </c>
      <c r="U1968">
        <v>0.1</v>
      </c>
      <c r="V1968" t="s">
        <v>47</v>
      </c>
      <c r="W1968">
        <v>23</v>
      </c>
      <c r="X1968" t="s">
        <v>44</v>
      </c>
      <c r="Y1968" t="s">
        <v>48</v>
      </c>
      <c r="Z1968" t="s">
        <v>49</v>
      </c>
      <c r="AA1968" t="s">
        <v>55</v>
      </c>
    </row>
    <row r="1969" spans="1:27" x14ac:dyDescent="0.25">
      <c r="A1969">
        <v>1006</v>
      </c>
      <c r="B1969" t="s">
        <v>2853</v>
      </c>
      <c r="C1969" t="s">
        <v>2868</v>
      </c>
      <c r="D1969">
        <v>4</v>
      </c>
      <c r="E1969" t="s">
        <v>23</v>
      </c>
      <c r="F1969" t="s">
        <v>2869</v>
      </c>
      <c r="G1969" t="s">
        <v>44</v>
      </c>
      <c r="H1969" t="s">
        <v>1426</v>
      </c>
      <c r="I1969" t="s">
        <v>2870</v>
      </c>
      <c r="J1969" t="s">
        <v>2189</v>
      </c>
      <c r="K1969" s="7">
        <v>23</v>
      </c>
      <c r="L1969">
        <v>1673</v>
      </c>
      <c r="M1969" t="s">
        <v>4342</v>
      </c>
      <c r="N1969">
        <f>COUNTIFS(Bike_Data[Product Name],Bike_Data[[#This Row],[Product Name]])</f>
        <v>35</v>
      </c>
      <c r="O1969">
        <f>_xlfn.RANK.EQ(Bike_Data[[#This Row],[Product Name Count]],Bike_Data[Product Name Count])</f>
        <v>2465</v>
      </c>
      <c r="P19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69" t="s">
        <v>36</v>
      </c>
      <c r="R1969" t="s">
        <v>1861</v>
      </c>
      <c r="S1969">
        <v>1</v>
      </c>
      <c r="T1969">
        <v>346.99</v>
      </c>
      <c r="U1969">
        <v>0.1</v>
      </c>
      <c r="V1969" t="s">
        <v>47</v>
      </c>
      <c r="W1969">
        <v>16</v>
      </c>
      <c r="X1969" t="s">
        <v>44</v>
      </c>
      <c r="Y1969" t="s">
        <v>48</v>
      </c>
      <c r="Z1969" t="s">
        <v>49</v>
      </c>
      <c r="AA1969" t="s">
        <v>55</v>
      </c>
    </row>
    <row r="1970" spans="1:27" x14ac:dyDescent="0.25">
      <c r="A1970">
        <v>1006</v>
      </c>
      <c r="B1970" t="s">
        <v>2853</v>
      </c>
      <c r="C1970" t="s">
        <v>2868</v>
      </c>
      <c r="D1970">
        <v>4</v>
      </c>
      <c r="E1970" t="s">
        <v>23</v>
      </c>
      <c r="F1970" t="s">
        <v>2869</v>
      </c>
      <c r="G1970" t="s">
        <v>44</v>
      </c>
      <c r="H1970" t="s">
        <v>1426</v>
      </c>
      <c r="I1970" t="s">
        <v>2870</v>
      </c>
      <c r="J1970" t="s">
        <v>1868</v>
      </c>
      <c r="K1970" s="7">
        <v>20</v>
      </c>
      <c r="L1970">
        <v>1826</v>
      </c>
      <c r="M1970" t="s">
        <v>4342</v>
      </c>
      <c r="N1970">
        <f>COUNTIFS(Bike_Data[Product Name],Bike_Data[[#This Row],[Product Name]])</f>
        <v>28</v>
      </c>
      <c r="O1970">
        <f>_xlfn.RANK.EQ(Bike_Data[[#This Row],[Product Name Count]],Bike_Data[Product Name Count])</f>
        <v>2595</v>
      </c>
      <c r="P19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70" t="s">
        <v>1867</v>
      </c>
      <c r="R1970" t="s">
        <v>40</v>
      </c>
      <c r="S1970">
        <v>2</v>
      </c>
      <c r="T1970">
        <v>5499.99</v>
      </c>
      <c r="U1970">
        <v>7.0000000000000007E-2</v>
      </c>
      <c r="V1970" t="s">
        <v>47</v>
      </c>
      <c r="W1970">
        <v>20</v>
      </c>
      <c r="X1970" t="s">
        <v>44</v>
      </c>
      <c r="Y1970" t="s">
        <v>48</v>
      </c>
      <c r="Z1970" t="s">
        <v>49</v>
      </c>
      <c r="AA1970" t="s">
        <v>55</v>
      </c>
    </row>
    <row r="1971" spans="1:27" x14ac:dyDescent="0.25">
      <c r="A1971">
        <v>1006</v>
      </c>
      <c r="B1971" t="s">
        <v>2853</v>
      </c>
      <c r="C1971" t="s">
        <v>2868</v>
      </c>
      <c r="D1971">
        <v>4</v>
      </c>
      <c r="E1971" t="s">
        <v>23</v>
      </c>
      <c r="F1971" t="s">
        <v>2869</v>
      </c>
      <c r="G1971" t="s">
        <v>44</v>
      </c>
      <c r="H1971" t="s">
        <v>1426</v>
      </c>
      <c r="I1971" t="s">
        <v>2870</v>
      </c>
      <c r="J1971" t="s">
        <v>2466</v>
      </c>
      <c r="K1971" s="7">
        <v>14</v>
      </c>
      <c r="L1971">
        <v>2426</v>
      </c>
      <c r="M1971" t="s">
        <v>4343</v>
      </c>
      <c r="N1971">
        <f>COUNTIFS(Bike_Data[Product Name],Bike_Data[[#This Row],[Product Name]])</f>
        <v>19</v>
      </c>
      <c r="O1971">
        <f>_xlfn.RANK.EQ(Bike_Data[[#This Row],[Product Name Count]],Bike_Data[Product Name Count])</f>
        <v>3683</v>
      </c>
      <c r="P19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971" t="s">
        <v>39</v>
      </c>
      <c r="R1971" t="s">
        <v>1857</v>
      </c>
      <c r="S1971">
        <v>1</v>
      </c>
      <c r="T1971">
        <v>1409.99</v>
      </c>
      <c r="U1971">
        <v>0.1</v>
      </c>
      <c r="V1971" t="s">
        <v>47</v>
      </c>
      <c r="W1971">
        <v>18</v>
      </c>
      <c r="X1971" t="s">
        <v>44</v>
      </c>
      <c r="Y1971" t="s">
        <v>48</v>
      </c>
      <c r="Z1971" t="s">
        <v>49</v>
      </c>
      <c r="AA1971" t="s">
        <v>55</v>
      </c>
    </row>
    <row r="1972" spans="1:27" x14ac:dyDescent="0.25">
      <c r="A1972">
        <v>1007</v>
      </c>
      <c r="B1972" t="s">
        <v>2859</v>
      </c>
      <c r="C1972" t="s">
        <v>2868</v>
      </c>
      <c r="D1972">
        <v>4</v>
      </c>
      <c r="E1972" t="s">
        <v>23</v>
      </c>
      <c r="F1972" t="s">
        <v>2871</v>
      </c>
      <c r="G1972" t="s">
        <v>44</v>
      </c>
      <c r="H1972" t="s">
        <v>350</v>
      </c>
      <c r="I1972" t="s">
        <v>2872</v>
      </c>
      <c r="J1972" t="s">
        <v>42</v>
      </c>
      <c r="K1972" s="7">
        <v>131</v>
      </c>
      <c r="L1972">
        <v>275</v>
      </c>
      <c r="M1972" t="s">
        <v>4340</v>
      </c>
      <c r="N1972">
        <f>COUNTIFS(Bike_Data[Product Name],Bike_Data[[#This Row],[Product Name]])</f>
        <v>185</v>
      </c>
      <c r="O1972">
        <f>_xlfn.RANK.EQ(Bike_Data[[#This Row],[Product Name Count]],Bike_Data[Product Name Count])</f>
        <v>387</v>
      </c>
      <c r="P19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972" t="s">
        <v>70</v>
      </c>
      <c r="R1972" t="s">
        <v>37</v>
      </c>
      <c r="S1972">
        <v>1</v>
      </c>
      <c r="T1972">
        <v>599.99</v>
      </c>
      <c r="U1972">
        <v>0.2</v>
      </c>
      <c r="V1972" t="s">
        <v>47</v>
      </c>
      <c r="W1972">
        <v>2</v>
      </c>
      <c r="X1972" t="s">
        <v>44</v>
      </c>
      <c r="Y1972" t="s">
        <v>48</v>
      </c>
      <c r="Z1972" t="s">
        <v>49</v>
      </c>
      <c r="AA1972" t="s">
        <v>50</v>
      </c>
    </row>
    <row r="1973" spans="1:27" x14ac:dyDescent="0.25">
      <c r="A1973">
        <v>1007</v>
      </c>
      <c r="B1973" t="s">
        <v>2859</v>
      </c>
      <c r="C1973" t="s">
        <v>2868</v>
      </c>
      <c r="D1973">
        <v>4</v>
      </c>
      <c r="E1973" t="s">
        <v>23</v>
      </c>
      <c r="F1973" t="s">
        <v>2871</v>
      </c>
      <c r="G1973" t="s">
        <v>44</v>
      </c>
      <c r="H1973" t="s">
        <v>350</v>
      </c>
      <c r="I1973" t="s">
        <v>2872</v>
      </c>
      <c r="J1973" t="s">
        <v>104</v>
      </c>
      <c r="K1973" s="7">
        <v>66</v>
      </c>
      <c r="L1973">
        <v>875</v>
      </c>
      <c r="M1973" t="s">
        <v>4341</v>
      </c>
      <c r="N1973">
        <f>COUNTIFS(Bike_Data[Product Name],Bike_Data[[#This Row],[Product Name]])</f>
        <v>97</v>
      </c>
      <c r="O1973">
        <f>_xlfn.RANK.EQ(Bike_Data[[#This Row],[Product Name Count]],Bike_Data[Product Name Count])</f>
        <v>1262</v>
      </c>
      <c r="P19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973" t="s">
        <v>29</v>
      </c>
      <c r="R1973" t="s">
        <v>30</v>
      </c>
      <c r="S1973">
        <v>1</v>
      </c>
      <c r="T1973">
        <v>1680.99</v>
      </c>
      <c r="U1973">
        <v>0.05</v>
      </c>
      <c r="V1973" t="s">
        <v>47</v>
      </c>
      <c r="W1973">
        <v>21</v>
      </c>
      <c r="X1973" t="s">
        <v>44</v>
      </c>
      <c r="Y1973" t="s">
        <v>48</v>
      </c>
      <c r="Z1973" t="s">
        <v>49</v>
      </c>
      <c r="AA1973" t="s">
        <v>50</v>
      </c>
    </row>
    <row r="1974" spans="1:27" x14ac:dyDescent="0.25">
      <c r="A1974">
        <v>1007</v>
      </c>
      <c r="B1974" t="s">
        <v>2859</v>
      </c>
      <c r="C1974" t="s">
        <v>2868</v>
      </c>
      <c r="D1974">
        <v>4</v>
      </c>
      <c r="E1974" t="s">
        <v>23</v>
      </c>
      <c r="F1974" t="s">
        <v>2871</v>
      </c>
      <c r="G1974" t="s">
        <v>44</v>
      </c>
      <c r="H1974" t="s">
        <v>350</v>
      </c>
      <c r="I1974" t="s">
        <v>2872</v>
      </c>
      <c r="J1974" t="s">
        <v>1879</v>
      </c>
      <c r="K1974" s="7">
        <v>30</v>
      </c>
      <c r="L1974">
        <v>1618</v>
      </c>
      <c r="M1974" t="s">
        <v>4342</v>
      </c>
      <c r="N1974">
        <f>COUNTIFS(Bike_Data[Product Name],Bike_Data[[#This Row],[Product Name]])</f>
        <v>49</v>
      </c>
      <c r="O1974">
        <f>_xlfn.RANK.EQ(Bike_Data[[#This Row],[Product Name Count]],Bike_Data[Product Name Count])</f>
        <v>2325</v>
      </c>
      <c r="P19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974" t="s">
        <v>36</v>
      </c>
      <c r="R1974" t="s">
        <v>37</v>
      </c>
      <c r="S1974">
        <v>1</v>
      </c>
      <c r="T1974">
        <v>299.99</v>
      </c>
      <c r="U1974">
        <v>0.2</v>
      </c>
      <c r="V1974" t="s">
        <v>47</v>
      </c>
      <c r="W1974">
        <v>20</v>
      </c>
      <c r="X1974" t="s">
        <v>44</v>
      </c>
      <c r="Y1974" t="s">
        <v>48</v>
      </c>
      <c r="Z1974" t="s">
        <v>49</v>
      </c>
      <c r="AA1974" t="s">
        <v>50</v>
      </c>
    </row>
    <row r="1975" spans="1:27" x14ac:dyDescent="0.25">
      <c r="A1975">
        <v>1007</v>
      </c>
      <c r="B1975" t="s">
        <v>2859</v>
      </c>
      <c r="C1975" t="s">
        <v>2868</v>
      </c>
      <c r="D1975">
        <v>4</v>
      </c>
      <c r="E1975" t="s">
        <v>23</v>
      </c>
      <c r="F1975" t="s">
        <v>2871</v>
      </c>
      <c r="G1975" t="s">
        <v>44</v>
      </c>
      <c r="H1975" t="s">
        <v>350</v>
      </c>
      <c r="I1975" t="s">
        <v>2872</v>
      </c>
      <c r="J1975" t="s">
        <v>1860</v>
      </c>
      <c r="K1975" s="7">
        <v>33</v>
      </c>
      <c r="L1975">
        <v>1585</v>
      </c>
      <c r="M1975" t="s">
        <v>4342</v>
      </c>
      <c r="N1975">
        <f>COUNTIFS(Bike_Data[Product Name],Bike_Data[[#This Row],[Product Name]])</f>
        <v>46</v>
      </c>
      <c r="O1975">
        <f>_xlfn.RANK.EQ(Bike_Data[[#This Row],[Product Name Count]],Bike_Data[Product Name Count])</f>
        <v>2374</v>
      </c>
      <c r="P19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75" t="s">
        <v>70</v>
      </c>
      <c r="R1975" t="s">
        <v>1861</v>
      </c>
      <c r="S1975">
        <v>2</v>
      </c>
      <c r="T1975">
        <v>449.99</v>
      </c>
      <c r="U1975">
        <v>0.1</v>
      </c>
      <c r="V1975" t="s">
        <v>47</v>
      </c>
      <c r="W1975">
        <v>7</v>
      </c>
      <c r="X1975" t="s">
        <v>44</v>
      </c>
      <c r="Y1975" t="s">
        <v>48</v>
      </c>
      <c r="Z1975" t="s">
        <v>49</v>
      </c>
      <c r="AA1975" t="s">
        <v>50</v>
      </c>
    </row>
    <row r="1976" spans="1:27" x14ac:dyDescent="0.25">
      <c r="A1976">
        <v>1007</v>
      </c>
      <c r="B1976" t="s">
        <v>2859</v>
      </c>
      <c r="C1976" t="s">
        <v>2868</v>
      </c>
      <c r="D1976">
        <v>4</v>
      </c>
      <c r="E1976" t="s">
        <v>23</v>
      </c>
      <c r="F1976" t="s">
        <v>2871</v>
      </c>
      <c r="G1976" t="s">
        <v>44</v>
      </c>
      <c r="H1976" t="s">
        <v>350</v>
      </c>
      <c r="I1976" t="s">
        <v>2872</v>
      </c>
      <c r="J1976" t="s">
        <v>1856</v>
      </c>
      <c r="K1976" s="7">
        <v>14</v>
      </c>
      <c r="L1976">
        <v>2426</v>
      </c>
      <c r="M1976" t="s">
        <v>4343</v>
      </c>
      <c r="N1976">
        <f>COUNTIFS(Bike_Data[Product Name],Bike_Data[[#This Row],[Product Name]])</f>
        <v>21</v>
      </c>
      <c r="O1976">
        <f>_xlfn.RANK.EQ(Bike_Data[[#This Row],[Product Name Count]],Bike_Data[Product Name Count])</f>
        <v>3437</v>
      </c>
      <c r="P19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76" t="s">
        <v>87</v>
      </c>
      <c r="R1976" t="s">
        <v>1857</v>
      </c>
      <c r="S1976">
        <v>2</v>
      </c>
      <c r="T1976">
        <v>329.99</v>
      </c>
      <c r="U1976">
        <v>0.1</v>
      </c>
      <c r="V1976" t="s">
        <v>47</v>
      </c>
      <c r="W1976">
        <v>6</v>
      </c>
      <c r="X1976" t="s">
        <v>44</v>
      </c>
      <c r="Y1976" t="s">
        <v>48</v>
      </c>
      <c r="Z1976" t="s">
        <v>49</v>
      </c>
      <c r="AA1976" t="s">
        <v>50</v>
      </c>
    </row>
    <row r="1977" spans="1:27" x14ac:dyDescent="0.25">
      <c r="A1977">
        <v>1008</v>
      </c>
      <c r="B1977" t="s">
        <v>2859</v>
      </c>
      <c r="C1977" t="s">
        <v>2873</v>
      </c>
      <c r="D1977">
        <v>4</v>
      </c>
      <c r="E1977" t="s">
        <v>23</v>
      </c>
      <c r="F1977" t="s">
        <v>2874</v>
      </c>
      <c r="G1977" t="s">
        <v>44</v>
      </c>
      <c r="H1977" t="s">
        <v>2332</v>
      </c>
      <c r="I1977" t="s">
        <v>2875</v>
      </c>
      <c r="J1977" t="s">
        <v>61</v>
      </c>
      <c r="K1977" s="7">
        <v>49</v>
      </c>
      <c r="L1977">
        <v>1536</v>
      </c>
      <c r="M1977" t="s">
        <v>4341</v>
      </c>
      <c r="N1977">
        <f>COUNTIFS(Bike_Data[Product Name],Bike_Data[[#This Row],[Product Name]])</f>
        <v>77</v>
      </c>
      <c r="O1977">
        <f>_xlfn.RANK.EQ(Bike_Data[[#This Row],[Product Name Count]],Bike_Data[Product Name Count])</f>
        <v>2248</v>
      </c>
      <c r="P19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977" t="s">
        <v>39</v>
      </c>
      <c r="R1977" t="s">
        <v>62</v>
      </c>
      <c r="S1977">
        <v>1</v>
      </c>
      <c r="T1977">
        <v>749.99</v>
      </c>
      <c r="U1977">
        <v>0.1</v>
      </c>
      <c r="V1977" t="s">
        <v>47</v>
      </c>
      <c r="W1977">
        <v>16</v>
      </c>
      <c r="X1977" t="s">
        <v>44</v>
      </c>
      <c r="Y1977" t="s">
        <v>48</v>
      </c>
      <c r="Z1977" t="s">
        <v>49</v>
      </c>
      <c r="AA1977" t="s">
        <v>50</v>
      </c>
    </row>
    <row r="1978" spans="1:27" x14ac:dyDescent="0.25">
      <c r="A1978">
        <v>1008</v>
      </c>
      <c r="B1978" t="s">
        <v>2859</v>
      </c>
      <c r="C1978" t="s">
        <v>2873</v>
      </c>
      <c r="D1978">
        <v>4</v>
      </c>
      <c r="E1978" t="s">
        <v>23</v>
      </c>
      <c r="F1978" t="s">
        <v>2874</v>
      </c>
      <c r="G1978" t="s">
        <v>44</v>
      </c>
      <c r="H1978" t="s">
        <v>2332</v>
      </c>
      <c r="I1978" t="s">
        <v>2875</v>
      </c>
      <c r="J1978" t="s">
        <v>1879</v>
      </c>
      <c r="K1978" s="7">
        <v>30</v>
      </c>
      <c r="L1978">
        <v>1618</v>
      </c>
      <c r="M1978" t="s">
        <v>4342</v>
      </c>
      <c r="N1978">
        <f>COUNTIFS(Bike_Data[Product Name],Bike_Data[[#This Row],[Product Name]])</f>
        <v>49</v>
      </c>
      <c r="O1978">
        <f>_xlfn.RANK.EQ(Bike_Data[[#This Row],[Product Name Count]],Bike_Data[Product Name Count])</f>
        <v>2325</v>
      </c>
      <c r="P19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978" t="s">
        <v>87</v>
      </c>
      <c r="R1978" t="s">
        <v>37</v>
      </c>
      <c r="S1978">
        <v>1</v>
      </c>
      <c r="T1978">
        <v>299.99</v>
      </c>
      <c r="U1978">
        <v>7.0000000000000007E-2</v>
      </c>
      <c r="V1978" t="s">
        <v>47</v>
      </c>
      <c r="W1978">
        <v>10</v>
      </c>
      <c r="X1978" t="s">
        <v>44</v>
      </c>
      <c r="Y1978" t="s">
        <v>48</v>
      </c>
      <c r="Z1978" t="s">
        <v>49</v>
      </c>
      <c r="AA1978" t="s">
        <v>50</v>
      </c>
    </row>
    <row r="1979" spans="1:27" x14ac:dyDescent="0.25">
      <c r="A1979">
        <v>1008</v>
      </c>
      <c r="B1979" t="s">
        <v>2859</v>
      </c>
      <c r="C1979" t="s">
        <v>2873</v>
      </c>
      <c r="D1979">
        <v>4</v>
      </c>
      <c r="E1979" t="s">
        <v>23</v>
      </c>
      <c r="F1979" t="s">
        <v>2874</v>
      </c>
      <c r="G1979" t="s">
        <v>44</v>
      </c>
      <c r="H1979" t="s">
        <v>2332</v>
      </c>
      <c r="I1979" t="s">
        <v>2875</v>
      </c>
      <c r="J1979" t="s">
        <v>1972</v>
      </c>
      <c r="K1979" s="7">
        <v>16</v>
      </c>
      <c r="L1979">
        <v>2161</v>
      </c>
      <c r="M1979" t="s">
        <v>4342</v>
      </c>
      <c r="N1979">
        <f>COUNTIFS(Bike_Data[Product Name],Bike_Data[[#This Row],[Product Name]])</f>
        <v>26</v>
      </c>
      <c r="O1979">
        <f>_xlfn.RANK.EQ(Bike_Data[[#This Row],[Product Name Count]],Bike_Data[Product Name Count])</f>
        <v>2762</v>
      </c>
      <c r="P19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79" t="s">
        <v>36</v>
      </c>
      <c r="R1979" t="s">
        <v>1861</v>
      </c>
      <c r="S1979">
        <v>1</v>
      </c>
      <c r="T1979">
        <v>416.99</v>
      </c>
      <c r="U1979">
        <v>0.2</v>
      </c>
      <c r="V1979" t="s">
        <v>47</v>
      </c>
      <c r="W1979">
        <v>30</v>
      </c>
      <c r="X1979" t="s">
        <v>44</v>
      </c>
      <c r="Y1979" t="s">
        <v>48</v>
      </c>
      <c r="Z1979" t="s">
        <v>49</v>
      </c>
      <c r="AA1979" t="s">
        <v>50</v>
      </c>
    </row>
    <row r="1980" spans="1:27" x14ac:dyDescent="0.25">
      <c r="A1980">
        <v>1010</v>
      </c>
      <c r="B1980" t="s">
        <v>2873</v>
      </c>
      <c r="C1980" t="s">
        <v>311</v>
      </c>
      <c r="D1980">
        <v>3</v>
      </c>
      <c r="E1980" t="s">
        <v>312</v>
      </c>
      <c r="F1980" t="s">
        <v>1539</v>
      </c>
      <c r="G1980" t="s">
        <v>44</v>
      </c>
      <c r="H1980" t="s">
        <v>606</v>
      </c>
      <c r="I1980" t="s">
        <v>1540</v>
      </c>
      <c r="J1980" t="s">
        <v>1880</v>
      </c>
      <c r="K1980" s="7">
        <v>11</v>
      </c>
      <c r="L1980">
        <v>2664</v>
      </c>
      <c r="M1980" t="s">
        <v>4343</v>
      </c>
      <c r="N1980">
        <f>COUNTIFS(Bike_Data[Product Name],Bike_Data[[#This Row],[Product Name]])</f>
        <v>20</v>
      </c>
      <c r="O1980">
        <f>_xlfn.RANK.EQ(Bike_Data[[#This Row],[Product Name Count]],Bike_Data[Product Name Count])</f>
        <v>3563</v>
      </c>
      <c r="P19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980" t="s">
        <v>70</v>
      </c>
      <c r="R1980" t="s">
        <v>1861</v>
      </c>
      <c r="S1980">
        <v>2</v>
      </c>
      <c r="T1980">
        <v>416.99</v>
      </c>
      <c r="U1980">
        <v>0.1</v>
      </c>
      <c r="V1980" t="s">
        <v>47</v>
      </c>
      <c r="W1980">
        <v>25</v>
      </c>
      <c r="X1980" t="s">
        <v>44</v>
      </c>
      <c r="Y1980" t="s">
        <v>48</v>
      </c>
      <c r="Z1980" t="s">
        <v>49</v>
      </c>
      <c r="AA1980" t="s">
        <v>55</v>
      </c>
    </row>
    <row r="1981" spans="1:27" x14ac:dyDescent="0.25">
      <c r="A1981">
        <v>1012</v>
      </c>
      <c r="B1981" t="s">
        <v>2873</v>
      </c>
      <c r="C1981" t="s">
        <v>2882</v>
      </c>
      <c r="D1981">
        <v>4</v>
      </c>
      <c r="E1981" t="s">
        <v>23</v>
      </c>
      <c r="F1981" t="s">
        <v>2883</v>
      </c>
      <c r="G1981" t="s">
        <v>44</v>
      </c>
      <c r="H1981" t="s">
        <v>594</v>
      </c>
      <c r="I1981" t="s">
        <v>2884</v>
      </c>
      <c r="J1981" t="s">
        <v>38</v>
      </c>
      <c r="K1981" s="7">
        <v>59</v>
      </c>
      <c r="L1981">
        <v>1257</v>
      </c>
      <c r="M1981" t="s">
        <v>4341</v>
      </c>
      <c r="N1981">
        <f>COUNTIFS(Bike_Data[Product Name],Bike_Data[[#This Row],[Product Name]])</f>
        <v>85</v>
      </c>
      <c r="O1981">
        <f>_xlfn.RANK.EQ(Bike_Data[[#This Row],[Product Name Count]],Bike_Data[Product Name Count])</f>
        <v>2001</v>
      </c>
      <c r="P19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981" t="s">
        <v>39</v>
      </c>
      <c r="R1981" t="s">
        <v>40</v>
      </c>
      <c r="S1981">
        <v>1</v>
      </c>
      <c r="T1981">
        <v>1799.99</v>
      </c>
      <c r="U1981">
        <v>7.0000000000000007E-2</v>
      </c>
      <c r="V1981" t="s">
        <v>47</v>
      </c>
      <c r="W1981">
        <v>1</v>
      </c>
      <c r="X1981" t="s">
        <v>44</v>
      </c>
      <c r="Y1981" t="s">
        <v>48</v>
      </c>
      <c r="Z1981" t="s">
        <v>49</v>
      </c>
      <c r="AA1981" t="s">
        <v>55</v>
      </c>
    </row>
    <row r="1982" spans="1:27" x14ac:dyDescent="0.25">
      <c r="A1982">
        <v>1012</v>
      </c>
      <c r="B1982" t="s">
        <v>2873</v>
      </c>
      <c r="C1982" t="s">
        <v>2882</v>
      </c>
      <c r="D1982">
        <v>4</v>
      </c>
      <c r="E1982" t="s">
        <v>23</v>
      </c>
      <c r="F1982" t="s">
        <v>2883</v>
      </c>
      <c r="G1982" t="s">
        <v>44</v>
      </c>
      <c r="H1982" t="s">
        <v>594</v>
      </c>
      <c r="I1982" t="s">
        <v>2884</v>
      </c>
      <c r="J1982" t="s">
        <v>1886</v>
      </c>
      <c r="K1982" s="7">
        <v>25</v>
      </c>
      <c r="L1982">
        <v>1648</v>
      </c>
      <c r="M1982" t="s">
        <v>4342</v>
      </c>
      <c r="N1982">
        <f>COUNTIFS(Bike_Data[Product Name],Bike_Data[[#This Row],[Product Name]])</f>
        <v>45</v>
      </c>
      <c r="O1982">
        <f>_xlfn.RANK.EQ(Bike_Data[[#This Row],[Product Name Count]],Bike_Data[Product Name Count])</f>
        <v>2420</v>
      </c>
      <c r="P19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82" t="s">
        <v>36</v>
      </c>
      <c r="R1982" t="s">
        <v>37</v>
      </c>
      <c r="S1982">
        <v>1</v>
      </c>
      <c r="T1982">
        <v>489.99</v>
      </c>
      <c r="U1982">
        <v>0.2</v>
      </c>
      <c r="V1982" t="s">
        <v>47</v>
      </c>
      <c r="W1982">
        <v>30</v>
      </c>
      <c r="X1982" t="s">
        <v>44</v>
      </c>
      <c r="Y1982" t="s">
        <v>48</v>
      </c>
      <c r="Z1982" t="s">
        <v>49</v>
      </c>
      <c r="AA1982" t="s">
        <v>55</v>
      </c>
    </row>
    <row r="1983" spans="1:27" x14ac:dyDescent="0.25">
      <c r="A1983">
        <v>1013</v>
      </c>
      <c r="B1983" t="s">
        <v>2876</v>
      </c>
      <c r="C1983" t="s">
        <v>2879</v>
      </c>
      <c r="D1983">
        <v>4</v>
      </c>
      <c r="E1983" t="s">
        <v>23</v>
      </c>
      <c r="F1983" t="s">
        <v>2885</v>
      </c>
      <c r="G1983" t="s">
        <v>44</v>
      </c>
      <c r="H1983" t="s">
        <v>635</v>
      </c>
      <c r="I1983" t="s">
        <v>2886</v>
      </c>
      <c r="J1983" t="s">
        <v>2045</v>
      </c>
      <c r="K1983" s="7">
        <v>15</v>
      </c>
      <c r="L1983">
        <v>2321</v>
      </c>
      <c r="M1983" t="s">
        <v>4342</v>
      </c>
      <c r="N1983">
        <f>COUNTIFS(Bike_Data[Product Name],Bike_Data[[#This Row],[Product Name]])</f>
        <v>24</v>
      </c>
      <c r="O1983">
        <f>_xlfn.RANK.EQ(Bike_Data[[#This Row],[Product Name Count]],Bike_Data[Product Name Count])</f>
        <v>3069</v>
      </c>
      <c r="P19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83" t="s">
        <v>77</v>
      </c>
      <c r="R1983" t="s">
        <v>1861</v>
      </c>
      <c r="S1983">
        <v>2</v>
      </c>
      <c r="T1983">
        <v>1559.99</v>
      </c>
      <c r="U1983">
        <v>0.05</v>
      </c>
      <c r="V1983" t="s">
        <v>47</v>
      </c>
      <c r="W1983">
        <v>1</v>
      </c>
      <c r="X1983" t="s">
        <v>44</v>
      </c>
      <c r="Y1983" t="s">
        <v>48</v>
      </c>
      <c r="Z1983" t="s">
        <v>49</v>
      </c>
      <c r="AA1983" t="s">
        <v>50</v>
      </c>
    </row>
    <row r="1984" spans="1:27" x14ac:dyDescent="0.25">
      <c r="A1984">
        <v>1014</v>
      </c>
      <c r="B1984" t="s">
        <v>2876</v>
      </c>
      <c r="C1984" t="s">
        <v>2879</v>
      </c>
      <c r="D1984">
        <v>4</v>
      </c>
      <c r="E1984" t="s">
        <v>23</v>
      </c>
      <c r="F1984" t="s">
        <v>2887</v>
      </c>
      <c r="G1984" t="s">
        <v>44</v>
      </c>
      <c r="H1984" t="s">
        <v>250</v>
      </c>
      <c r="I1984" t="s">
        <v>2888</v>
      </c>
      <c r="J1984" t="s">
        <v>2003</v>
      </c>
      <c r="K1984" s="7">
        <v>22</v>
      </c>
      <c r="L1984">
        <v>1719</v>
      </c>
      <c r="M1984" t="s">
        <v>4342</v>
      </c>
      <c r="N1984">
        <f>COUNTIFS(Bike_Data[Product Name],Bike_Data[[#This Row],[Product Name]])</f>
        <v>32</v>
      </c>
      <c r="O1984">
        <f>_xlfn.RANK.EQ(Bike_Data[[#This Row],[Product Name Count]],Bike_Data[Product Name Count])</f>
        <v>2534</v>
      </c>
      <c r="P19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84" t="s">
        <v>39</v>
      </c>
      <c r="R1984" t="s">
        <v>1857</v>
      </c>
      <c r="S1984">
        <v>2</v>
      </c>
      <c r="T1984">
        <v>869.99</v>
      </c>
      <c r="U1984">
        <v>0.05</v>
      </c>
      <c r="V1984" t="s">
        <v>47</v>
      </c>
      <c r="W1984">
        <v>13</v>
      </c>
      <c r="X1984" t="s">
        <v>44</v>
      </c>
      <c r="Y1984" t="s">
        <v>48</v>
      </c>
      <c r="Z1984" t="s">
        <v>49</v>
      </c>
      <c r="AA1984" t="s">
        <v>50</v>
      </c>
    </row>
    <row r="1985" spans="1:27" x14ac:dyDescent="0.25">
      <c r="A1985">
        <v>1014</v>
      </c>
      <c r="B1985" t="s">
        <v>2876</v>
      </c>
      <c r="C1985" t="s">
        <v>2879</v>
      </c>
      <c r="D1985">
        <v>4</v>
      </c>
      <c r="E1985" t="s">
        <v>23</v>
      </c>
      <c r="F1985" t="s">
        <v>2887</v>
      </c>
      <c r="G1985" t="s">
        <v>44</v>
      </c>
      <c r="H1985" t="s">
        <v>250</v>
      </c>
      <c r="I1985" t="s">
        <v>2888</v>
      </c>
      <c r="J1985" t="s">
        <v>2039</v>
      </c>
      <c r="K1985" s="7">
        <v>18</v>
      </c>
      <c r="L1985">
        <v>2019</v>
      </c>
      <c r="M1985" t="s">
        <v>4342</v>
      </c>
      <c r="N1985">
        <f>COUNTIFS(Bike_Data[Product Name],Bike_Data[[#This Row],[Product Name]])</f>
        <v>24</v>
      </c>
      <c r="O1985">
        <f>_xlfn.RANK.EQ(Bike_Data[[#This Row],[Product Name Count]],Bike_Data[Product Name Count])</f>
        <v>3069</v>
      </c>
      <c r="P19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85" t="s">
        <v>36</v>
      </c>
      <c r="R1985" t="s">
        <v>37</v>
      </c>
      <c r="S1985">
        <v>2</v>
      </c>
      <c r="T1985">
        <v>1099.99</v>
      </c>
      <c r="U1985">
        <v>0.1</v>
      </c>
      <c r="V1985" t="s">
        <v>47</v>
      </c>
      <c r="W1985">
        <v>19</v>
      </c>
      <c r="X1985" t="s">
        <v>44</v>
      </c>
      <c r="Y1985" t="s">
        <v>48</v>
      </c>
      <c r="Z1985" t="s">
        <v>49</v>
      </c>
      <c r="AA1985" t="s">
        <v>50</v>
      </c>
    </row>
    <row r="1986" spans="1:27" x14ac:dyDescent="0.25">
      <c r="A1986">
        <v>1014</v>
      </c>
      <c r="B1986" t="s">
        <v>2876</v>
      </c>
      <c r="C1986" t="s">
        <v>2879</v>
      </c>
      <c r="D1986">
        <v>4</v>
      </c>
      <c r="E1986" t="s">
        <v>23</v>
      </c>
      <c r="F1986" t="s">
        <v>2887</v>
      </c>
      <c r="G1986" t="s">
        <v>44</v>
      </c>
      <c r="H1986" t="s">
        <v>250</v>
      </c>
      <c r="I1986" t="s">
        <v>2888</v>
      </c>
      <c r="J1986" t="s">
        <v>1912</v>
      </c>
      <c r="K1986" s="7">
        <v>16</v>
      </c>
      <c r="L1986">
        <v>2161</v>
      </c>
      <c r="M1986" t="s">
        <v>4342</v>
      </c>
      <c r="N1986">
        <f>COUNTIFS(Bike_Data[Product Name],Bike_Data[[#This Row],[Product Name]])</f>
        <v>22</v>
      </c>
      <c r="O1986">
        <f>_xlfn.RANK.EQ(Bike_Data[[#This Row],[Product Name Count]],Bike_Data[Product Name Count])</f>
        <v>3283</v>
      </c>
      <c r="P19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86" t="s">
        <v>87</v>
      </c>
      <c r="R1986" t="s">
        <v>37</v>
      </c>
      <c r="S1986">
        <v>1</v>
      </c>
      <c r="T1986">
        <v>349.99</v>
      </c>
      <c r="U1986">
        <v>0.2</v>
      </c>
      <c r="V1986" t="s">
        <v>47</v>
      </c>
      <c r="W1986">
        <v>15</v>
      </c>
      <c r="X1986" t="s">
        <v>44</v>
      </c>
      <c r="Y1986" t="s">
        <v>48</v>
      </c>
      <c r="Z1986" t="s">
        <v>49</v>
      </c>
      <c r="AA1986" t="s">
        <v>50</v>
      </c>
    </row>
    <row r="1987" spans="1:27" x14ac:dyDescent="0.25">
      <c r="A1987">
        <v>1014</v>
      </c>
      <c r="B1987" t="s">
        <v>2876</v>
      </c>
      <c r="C1987" t="s">
        <v>2879</v>
      </c>
      <c r="D1987">
        <v>4</v>
      </c>
      <c r="E1987" t="s">
        <v>23</v>
      </c>
      <c r="F1987" t="s">
        <v>2887</v>
      </c>
      <c r="G1987" t="s">
        <v>44</v>
      </c>
      <c r="H1987" t="s">
        <v>250</v>
      </c>
      <c r="I1987" t="s">
        <v>2888</v>
      </c>
      <c r="J1987" t="s">
        <v>1961</v>
      </c>
      <c r="K1987" s="7">
        <v>10</v>
      </c>
      <c r="L1987">
        <v>2730</v>
      </c>
      <c r="M1987" t="s">
        <v>4343</v>
      </c>
      <c r="N1987">
        <f>COUNTIFS(Bike_Data[Product Name],Bike_Data[[#This Row],[Product Name]])</f>
        <v>18</v>
      </c>
      <c r="O1987">
        <f>_xlfn.RANK.EQ(Bike_Data[[#This Row],[Product Name Count]],Bike_Data[Product Name Count])</f>
        <v>3778</v>
      </c>
      <c r="P19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987" t="s">
        <v>1867</v>
      </c>
      <c r="R1987" t="s">
        <v>40</v>
      </c>
      <c r="S1987">
        <v>1</v>
      </c>
      <c r="T1987">
        <v>2599.9899999999998</v>
      </c>
      <c r="U1987">
        <v>0.05</v>
      </c>
      <c r="V1987" t="s">
        <v>47</v>
      </c>
      <c r="W1987">
        <v>17</v>
      </c>
      <c r="X1987" t="s">
        <v>44</v>
      </c>
      <c r="Y1987" t="s">
        <v>48</v>
      </c>
      <c r="Z1987" t="s">
        <v>49</v>
      </c>
      <c r="AA1987" t="s">
        <v>50</v>
      </c>
    </row>
    <row r="1988" spans="1:27" x14ac:dyDescent="0.25">
      <c r="A1988">
        <v>1015</v>
      </c>
      <c r="B1988" t="s">
        <v>2876</v>
      </c>
      <c r="C1988" t="s">
        <v>2879</v>
      </c>
      <c r="D1988">
        <v>4</v>
      </c>
      <c r="E1988" t="s">
        <v>23</v>
      </c>
      <c r="F1988" t="s">
        <v>2889</v>
      </c>
      <c r="G1988" t="s">
        <v>44</v>
      </c>
      <c r="H1988" t="s">
        <v>853</v>
      </c>
      <c r="I1988" t="s">
        <v>2890</v>
      </c>
      <c r="J1988" t="s">
        <v>109</v>
      </c>
      <c r="K1988" s="7">
        <v>138</v>
      </c>
      <c r="L1988">
        <v>1</v>
      </c>
      <c r="M1988" t="s">
        <v>4340</v>
      </c>
      <c r="N1988">
        <f>COUNTIFS(Bike_Data[Product Name],Bike_Data[[#This Row],[Product Name]])</f>
        <v>193</v>
      </c>
      <c r="O1988">
        <f>_xlfn.RANK.EQ(Bike_Data[[#This Row],[Product Name Count]],Bike_Data[Product Name Count])</f>
        <v>1</v>
      </c>
      <c r="P19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988" t="s">
        <v>36</v>
      </c>
      <c r="R1988" t="s">
        <v>37</v>
      </c>
      <c r="S1988">
        <v>1</v>
      </c>
      <c r="T1988">
        <v>269.99</v>
      </c>
      <c r="U1988">
        <v>0.2</v>
      </c>
      <c r="V1988" t="s">
        <v>47</v>
      </c>
      <c r="W1988">
        <v>1</v>
      </c>
      <c r="X1988" t="s">
        <v>44</v>
      </c>
      <c r="Y1988" t="s">
        <v>48</v>
      </c>
      <c r="Z1988" t="s">
        <v>49</v>
      </c>
      <c r="AA1988" t="s">
        <v>55</v>
      </c>
    </row>
    <row r="1989" spans="1:27" x14ac:dyDescent="0.25">
      <c r="A1989">
        <v>1015</v>
      </c>
      <c r="B1989" t="s">
        <v>2876</v>
      </c>
      <c r="C1989" t="s">
        <v>2879</v>
      </c>
      <c r="D1989">
        <v>4</v>
      </c>
      <c r="E1989" t="s">
        <v>23</v>
      </c>
      <c r="F1989" t="s">
        <v>2889</v>
      </c>
      <c r="G1989" t="s">
        <v>44</v>
      </c>
      <c r="H1989" t="s">
        <v>853</v>
      </c>
      <c r="I1989" t="s">
        <v>2890</v>
      </c>
      <c r="J1989" t="s">
        <v>114</v>
      </c>
      <c r="K1989" s="7">
        <v>73</v>
      </c>
      <c r="L1989">
        <v>529</v>
      </c>
      <c r="M1989" t="s">
        <v>4340</v>
      </c>
      <c r="N1989">
        <f>COUNTIFS(Bike_Data[Product Name],Bike_Data[[#This Row],[Product Name]])</f>
        <v>110</v>
      </c>
      <c r="O1989">
        <f>_xlfn.RANK.EQ(Bike_Data[[#This Row],[Product Name Count]],Bike_Data[Product Name Count])</f>
        <v>752</v>
      </c>
      <c r="P19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1989" t="s">
        <v>39</v>
      </c>
      <c r="R1989" t="s">
        <v>30</v>
      </c>
      <c r="S1989">
        <v>2</v>
      </c>
      <c r="T1989">
        <v>469.99</v>
      </c>
      <c r="U1989">
        <v>0.1</v>
      </c>
      <c r="V1989" t="s">
        <v>47</v>
      </c>
      <c r="W1989">
        <v>11</v>
      </c>
      <c r="X1989" t="s">
        <v>44</v>
      </c>
      <c r="Y1989" t="s">
        <v>48</v>
      </c>
      <c r="Z1989" t="s">
        <v>49</v>
      </c>
      <c r="AA1989" t="s">
        <v>55</v>
      </c>
    </row>
    <row r="1990" spans="1:27" x14ac:dyDescent="0.25">
      <c r="A1990">
        <v>1015</v>
      </c>
      <c r="B1990" t="s">
        <v>2876</v>
      </c>
      <c r="C1990" t="s">
        <v>2879</v>
      </c>
      <c r="D1990">
        <v>4</v>
      </c>
      <c r="E1990" t="s">
        <v>23</v>
      </c>
      <c r="F1990" t="s">
        <v>2889</v>
      </c>
      <c r="G1990" t="s">
        <v>44</v>
      </c>
      <c r="H1990" t="s">
        <v>853</v>
      </c>
      <c r="I1990" t="s">
        <v>2890</v>
      </c>
      <c r="J1990" t="s">
        <v>1979</v>
      </c>
      <c r="K1990" s="7">
        <v>19</v>
      </c>
      <c r="L1990">
        <v>1886</v>
      </c>
      <c r="M1990" t="s">
        <v>4342</v>
      </c>
      <c r="N1990">
        <f>COUNTIFS(Bike_Data[Product Name],Bike_Data[[#This Row],[Product Name]])</f>
        <v>26</v>
      </c>
      <c r="O1990">
        <f>_xlfn.RANK.EQ(Bike_Data[[#This Row],[Product Name Count]],Bike_Data[Product Name Count])</f>
        <v>2762</v>
      </c>
      <c r="P19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90" t="s">
        <v>87</v>
      </c>
      <c r="R1990" t="s">
        <v>37</v>
      </c>
      <c r="S1990">
        <v>2</v>
      </c>
      <c r="T1990">
        <v>339.99</v>
      </c>
      <c r="U1990">
        <v>0.1</v>
      </c>
      <c r="V1990" t="s">
        <v>47</v>
      </c>
      <c r="W1990">
        <v>4</v>
      </c>
      <c r="X1990" t="s">
        <v>44</v>
      </c>
      <c r="Y1990" t="s">
        <v>48</v>
      </c>
      <c r="Z1990" t="s">
        <v>49</v>
      </c>
      <c r="AA1990" t="s">
        <v>55</v>
      </c>
    </row>
    <row r="1991" spans="1:27" x14ac:dyDescent="0.25">
      <c r="A1991">
        <v>1015</v>
      </c>
      <c r="B1991" t="s">
        <v>2876</v>
      </c>
      <c r="C1991" t="s">
        <v>2879</v>
      </c>
      <c r="D1991">
        <v>4</v>
      </c>
      <c r="E1991" t="s">
        <v>23</v>
      </c>
      <c r="F1991" t="s">
        <v>2889</v>
      </c>
      <c r="G1991" t="s">
        <v>44</v>
      </c>
      <c r="H1991" t="s">
        <v>853</v>
      </c>
      <c r="I1991" t="s">
        <v>2890</v>
      </c>
      <c r="J1991" t="s">
        <v>1876</v>
      </c>
      <c r="K1991" s="7">
        <v>18</v>
      </c>
      <c r="L1991">
        <v>2019</v>
      </c>
      <c r="M1991" t="s">
        <v>4342</v>
      </c>
      <c r="N1991">
        <f>COUNTIFS(Bike_Data[Product Name],Bike_Data[[#This Row],[Product Name]])</f>
        <v>20</v>
      </c>
      <c r="O1991">
        <f>_xlfn.RANK.EQ(Bike_Data[[#This Row],[Product Name Count]],Bike_Data[Product Name Count])</f>
        <v>3563</v>
      </c>
      <c r="P19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991" t="s">
        <v>36</v>
      </c>
      <c r="R1991" t="s">
        <v>1861</v>
      </c>
      <c r="S1991">
        <v>2</v>
      </c>
      <c r="T1991">
        <v>749.99</v>
      </c>
      <c r="U1991">
        <v>0.2</v>
      </c>
      <c r="V1991" t="s">
        <v>47</v>
      </c>
      <c r="W1991">
        <v>20</v>
      </c>
      <c r="X1991" t="s">
        <v>44</v>
      </c>
      <c r="Y1991" t="s">
        <v>48</v>
      </c>
      <c r="Z1991" t="s">
        <v>49</v>
      </c>
      <c r="AA1991" t="s">
        <v>55</v>
      </c>
    </row>
    <row r="1992" spans="1:27" x14ac:dyDescent="0.25">
      <c r="A1992">
        <v>1017</v>
      </c>
      <c r="B1992" t="s">
        <v>2882</v>
      </c>
      <c r="C1992" t="s">
        <v>2893</v>
      </c>
      <c r="D1992">
        <v>4</v>
      </c>
      <c r="E1992" t="s">
        <v>23</v>
      </c>
      <c r="F1992" t="s">
        <v>2894</v>
      </c>
      <c r="G1992" t="s">
        <v>44</v>
      </c>
      <c r="H1992" t="s">
        <v>1092</v>
      </c>
      <c r="I1992" t="s">
        <v>2895</v>
      </c>
      <c r="J1992" t="s">
        <v>75</v>
      </c>
      <c r="K1992" s="7">
        <v>64</v>
      </c>
      <c r="L1992">
        <v>1007</v>
      </c>
      <c r="M1992" t="s">
        <v>4341</v>
      </c>
      <c r="N1992">
        <f>COUNTIFS(Bike_Data[Product Name],Bike_Data[[#This Row],[Product Name]])</f>
        <v>89</v>
      </c>
      <c r="O1992">
        <f>_xlfn.RANK.EQ(Bike_Data[[#This Row],[Product Name Count]],Bike_Data[Product Name Count])</f>
        <v>1826</v>
      </c>
      <c r="P19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992" t="s">
        <v>36</v>
      </c>
      <c r="R1992" t="s">
        <v>69</v>
      </c>
      <c r="S1992">
        <v>2</v>
      </c>
      <c r="T1992">
        <v>449</v>
      </c>
      <c r="U1992">
        <v>0.2</v>
      </c>
      <c r="V1992" t="s">
        <v>47</v>
      </c>
      <c r="W1992">
        <v>13</v>
      </c>
      <c r="X1992" t="s">
        <v>44</v>
      </c>
      <c r="Y1992" t="s">
        <v>48</v>
      </c>
      <c r="Z1992" t="s">
        <v>49</v>
      </c>
      <c r="AA1992" t="s">
        <v>50</v>
      </c>
    </row>
    <row r="1993" spans="1:27" x14ac:dyDescent="0.25">
      <c r="A1993">
        <v>1017</v>
      </c>
      <c r="B1993" t="s">
        <v>2882</v>
      </c>
      <c r="C1993" t="s">
        <v>2893</v>
      </c>
      <c r="D1993">
        <v>4</v>
      </c>
      <c r="E1993" t="s">
        <v>23</v>
      </c>
      <c r="F1993" t="s">
        <v>2894</v>
      </c>
      <c r="G1993" t="s">
        <v>44</v>
      </c>
      <c r="H1993" t="s">
        <v>1092</v>
      </c>
      <c r="I1993" t="s">
        <v>2895</v>
      </c>
      <c r="J1993" t="s">
        <v>2104</v>
      </c>
      <c r="K1993" s="7">
        <v>19</v>
      </c>
      <c r="L1993">
        <v>1886</v>
      </c>
      <c r="M1993" t="s">
        <v>4342</v>
      </c>
      <c r="N1993">
        <f>COUNTIFS(Bike_Data[Product Name],Bike_Data[[#This Row],[Product Name]])</f>
        <v>28</v>
      </c>
      <c r="O1993">
        <f>_xlfn.RANK.EQ(Bike_Data[[#This Row],[Product Name Count]],Bike_Data[Product Name Count])</f>
        <v>2595</v>
      </c>
      <c r="P19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93" t="s">
        <v>87</v>
      </c>
      <c r="R1993" t="s">
        <v>37</v>
      </c>
      <c r="S1993">
        <v>1</v>
      </c>
      <c r="T1993">
        <v>489.99</v>
      </c>
      <c r="U1993">
        <v>0.2</v>
      </c>
      <c r="V1993" t="s">
        <v>47</v>
      </c>
      <c r="W1993">
        <v>12</v>
      </c>
      <c r="X1993" t="s">
        <v>44</v>
      </c>
      <c r="Y1993" t="s">
        <v>48</v>
      </c>
      <c r="Z1993" t="s">
        <v>49</v>
      </c>
      <c r="AA1993" t="s">
        <v>50</v>
      </c>
    </row>
    <row r="1994" spans="1:27" x14ac:dyDescent="0.25">
      <c r="A1994">
        <v>1017</v>
      </c>
      <c r="B1994" t="s">
        <v>2882</v>
      </c>
      <c r="C1994" t="s">
        <v>2893</v>
      </c>
      <c r="D1994">
        <v>4</v>
      </c>
      <c r="E1994" t="s">
        <v>23</v>
      </c>
      <c r="F1994" t="s">
        <v>2894</v>
      </c>
      <c r="G1994" t="s">
        <v>44</v>
      </c>
      <c r="H1994" t="s">
        <v>1092</v>
      </c>
      <c r="I1994" t="s">
        <v>2895</v>
      </c>
      <c r="J1994" t="s">
        <v>2042</v>
      </c>
      <c r="K1994" s="7">
        <v>16</v>
      </c>
      <c r="L1994">
        <v>2161</v>
      </c>
      <c r="M1994" t="s">
        <v>4342</v>
      </c>
      <c r="N1994">
        <f>COUNTIFS(Bike_Data[Product Name],Bike_Data[[#This Row],[Product Name]])</f>
        <v>23</v>
      </c>
      <c r="O1994">
        <f>_xlfn.RANK.EQ(Bike_Data[[#This Row],[Product Name Count]],Bike_Data[Product Name Count])</f>
        <v>3237</v>
      </c>
      <c r="P19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94" t="s">
        <v>36</v>
      </c>
      <c r="R1994" t="s">
        <v>37</v>
      </c>
      <c r="S1994">
        <v>2</v>
      </c>
      <c r="T1994">
        <v>659.99</v>
      </c>
      <c r="U1994">
        <v>0.2</v>
      </c>
      <c r="V1994" t="s">
        <v>47</v>
      </c>
      <c r="W1994">
        <v>4</v>
      </c>
      <c r="X1994" t="s">
        <v>44</v>
      </c>
      <c r="Y1994" t="s">
        <v>48</v>
      </c>
      <c r="Z1994" t="s">
        <v>49</v>
      </c>
      <c r="AA1994" t="s">
        <v>50</v>
      </c>
    </row>
    <row r="1995" spans="1:27" x14ac:dyDescent="0.25">
      <c r="A1995">
        <v>1017</v>
      </c>
      <c r="B1995" t="s">
        <v>2882</v>
      </c>
      <c r="C1995" t="s">
        <v>2893</v>
      </c>
      <c r="D1995">
        <v>4</v>
      </c>
      <c r="E1995" t="s">
        <v>23</v>
      </c>
      <c r="F1995" t="s">
        <v>2894</v>
      </c>
      <c r="G1995" t="s">
        <v>44</v>
      </c>
      <c r="H1995" t="s">
        <v>1092</v>
      </c>
      <c r="I1995" t="s">
        <v>2895</v>
      </c>
      <c r="J1995" t="s">
        <v>2163</v>
      </c>
      <c r="K1995" s="7">
        <v>19</v>
      </c>
      <c r="L1995">
        <v>1886</v>
      </c>
      <c r="M1995" t="s">
        <v>4342</v>
      </c>
      <c r="N1995">
        <f>COUNTIFS(Bike_Data[Product Name],Bike_Data[[#This Row],[Product Name]])</f>
        <v>21</v>
      </c>
      <c r="O1995">
        <f>_xlfn.RANK.EQ(Bike_Data[[#This Row],[Product Name Count]],Bike_Data[Product Name Count])</f>
        <v>3437</v>
      </c>
      <c r="P19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95" t="s">
        <v>36</v>
      </c>
      <c r="R1995" t="s">
        <v>37</v>
      </c>
      <c r="S1995">
        <v>2</v>
      </c>
      <c r="T1995">
        <v>799.99</v>
      </c>
      <c r="U1995">
        <v>0.1</v>
      </c>
      <c r="V1995" t="s">
        <v>47</v>
      </c>
      <c r="W1995">
        <v>25</v>
      </c>
      <c r="X1995" t="s">
        <v>44</v>
      </c>
      <c r="Y1995" t="s">
        <v>48</v>
      </c>
      <c r="Z1995" t="s">
        <v>49</v>
      </c>
      <c r="AA1995" t="s">
        <v>50</v>
      </c>
    </row>
    <row r="1996" spans="1:27" x14ac:dyDescent="0.25">
      <c r="A1996">
        <v>1017</v>
      </c>
      <c r="B1996" t="s">
        <v>2882</v>
      </c>
      <c r="C1996" t="s">
        <v>2893</v>
      </c>
      <c r="D1996">
        <v>4</v>
      </c>
      <c r="E1996" t="s">
        <v>23</v>
      </c>
      <c r="F1996" t="s">
        <v>2894</v>
      </c>
      <c r="G1996" t="s">
        <v>44</v>
      </c>
      <c r="H1996" t="s">
        <v>1092</v>
      </c>
      <c r="I1996" t="s">
        <v>2895</v>
      </c>
      <c r="J1996" t="s">
        <v>2023</v>
      </c>
      <c r="K1996" s="7">
        <v>13</v>
      </c>
      <c r="L1996">
        <v>2538</v>
      </c>
      <c r="M1996" t="s">
        <v>4343</v>
      </c>
      <c r="N1996">
        <f>COUNTIFS(Bike_Data[Product Name],Bike_Data[[#This Row],[Product Name]])</f>
        <v>18</v>
      </c>
      <c r="O1996">
        <f>_xlfn.RANK.EQ(Bike_Data[[#This Row],[Product Name Count]],Bike_Data[Product Name Count])</f>
        <v>3778</v>
      </c>
      <c r="P19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1996" t="s">
        <v>87</v>
      </c>
      <c r="R1996" t="s">
        <v>40</v>
      </c>
      <c r="S1996">
        <v>1</v>
      </c>
      <c r="T1996">
        <v>209.99</v>
      </c>
      <c r="U1996">
        <v>7.0000000000000007E-2</v>
      </c>
      <c r="V1996" t="s">
        <v>47</v>
      </c>
      <c r="W1996">
        <v>8</v>
      </c>
      <c r="X1996" t="s">
        <v>44</v>
      </c>
      <c r="Y1996" t="s">
        <v>48</v>
      </c>
      <c r="Z1996" t="s">
        <v>49</v>
      </c>
      <c r="AA1996" t="s">
        <v>50</v>
      </c>
    </row>
    <row r="1997" spans="1:27" x14ac:dyDescent="0.25">
      <c r="A1997">
        <v>1018</v>
      </c>
      <c r="B1997" t="s">
        <v>2896</v>
      </c>
      <c r="C1997" t="s">
        <v>2893</v>
      </c>
      <c r="D1997">
        <v>4</v>
      </c>
      <c r="E1997" t="s">
        <v>23</v>
      </c>
      <c r="F1997" t="s">
        <v>2897</v>
      </c>
      <c r="G1997" t="s">
        <v>44</v>
      </c>
      <c r="H1997" t="s">
        <v>382</v>
      </c>
      <c r="I1997" t="s">
        <v>2898</v>
      </c>
      <c r="J1997" t="s">
        <v>1879</v>
      </c>
      <c r="K1997" s="7">
        <v>30</v>
      </c>
      <c r="L1997">
        <v>1618</v>
      </c>
      <c r="M1997" t="s">
        <v>4342</v>
      </c>
      <c r="N1997">
        <f>COUNTIFS(Bike_Data[Product Name],Bike_Data[[#This Row],[Product Name]])</f>
        <v>49</v>
      </c>
      <c r="O1997">
        <f>_xlfn.RANK.EQ(Bike_Data[[#This Row],[Product Name Count]],Bike_Data[Product Name Count])</f>
        <v>2325</v>
      </c>
      <c r="P19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1997" t="s">
        <v>36</v>
      </c>
      <c r="R1997" t="s">
        <v>37</v>
      </c>
      <c r="S1997">
        <v>2</v>
      </c>
      <c r="T1997">
        <v>299.99</v>
      </c>
      <c r="U1997">
        <v>7.0000000000000007E-2</v>
      </c>
      <c r="V1997" t="s">
        <v>47</v>
      </c>
      <c r="W1997">
        <v>20</v>
      </c>
      <c r="X1997" t="s">
        <v>44</v>
      </c>
      <c r="Y1997" t="s">
        <v>48</v>
      </c>
      <c r="Z1997" t="s">
        <v>49</v>
      </c>
      <c r="AA1997" t="s">
        <v>50</v>
      </c>
    </row>
    <row r="1998" spans="1:27" x14ac:dyDescent="0.25">
      <c r="A1998">
        <v>1018</v>
      </c>
      <c r="B1998" t="s">
        <v>2896</v>
      </c>
      <c r="C1998" t="s">
        <v>2893</v>
      </c>
      <c r="D1998">
        <v>4</v>
      </c>
      <c r="E1998" t="s">
        <v>23</v>
      </c>
      <c r="F1998" t="s">
        <v>2897</v>
      </c>
      <c r="G1998" t="s">
        <v>44</v>
      </c>
      <c r="H1998" t="s">
        <v>382</v>
      </c>
      <c r="I1998" t="s">
        <v>2898</v>
      </c>
      <c r="J1998" t="s">
        <v>2030</v>
      </c>
      <c r="K1998" s="7">
        <v>22</v>
      </c>
      <c r="L1998">
        <v>1719</v>
      </c>
      <c r="M1998" t="s">
        <v>4342</v>
      </c>
      <c r="N1998">
        <f>COUNTIFS(Bike_Data[Product Name],Bike_Data[[#This Row],[Product Name]])</f>
        <v>28</v>
      </c>
      <c r="O1998">
        <f>_xlfn.RANK.EQ(Bike_Data[[#This Row],[Product Name Count]],Bike_Data[Product Name Count])</f>
        <v>2595</v>
      </c>
      <c r="P19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98" t="s">
        <v>87</v>
      </c>
      <c r="R1998" t="s">
        <v>40</v>
      </c>
      <c r="S1998">
        <v>1</v>
      </c>
      <c r="T1998">
        <v>349.99</v>
      </c>
      <c r="U1998">
        <v>0.2</v>
      </c>
      <c r="V1998" t="s">
        <v>47</v>
      </c>
      <c r="W1998">
        <v>0</v>
      </c>
      <c r="X1998" t="s">
        <v>44</v>
      </c>
      <c r="Y1998" t="s">
        <v>48</v>
      </c>
      <c r="Z1998" t="s">
        <v>49</v>
      </c>
      <c r="AA1998" t="s">
        <v>50</v>
      </c>
    </row>
    <row r="1999" spans="1:27" x14ac:dyDescent="0.25">
      <c r="A1999">
        <v>1018</v>
      </c>
      <c r="B1999" t="s">
        <v>2896</v>
      </c>
      <c r="C1999" t="s">
        <v>2893</v>
      </c>
      <c r="D1999">
        <v>4</v>
      </c>
      <c r="E1999" t="s">
        <v>23</v>
      </c>
      <c r="F1999" t="s">
        <v>2897</v>
      </c>
      <c r="G1999" t="s">
        <v>44</v>
      </c>
      <c r="H1999" t="s">
        <v>382</v>
      </c>
      <c r="I1999" t="s">
        <v>2898</v>
      </c>
      <c r="J1999" t="s">
        <v>1912</v>
      </c>
      <c r="K1999" s="7">
        <v>16</v>
      </c>
      <c r="L1999">
        <v>2161</v>
      </c>
      <c r="M1999" t="s">
        <v>4342</v>
      </c>
      <c r="N1999">
        <f>COUNTIFS(Bike_Data[Product Name],Bike_Data[[#This Row],[Product Name]])</f>
        <v>22</v>
      </c>
      <c r="O1999">
        <f>_xlfn.RANK.EQ(Bike_Data[[#This Row],[Product Name Count]],Bike_Data[Product Name Count])</f>
        <v>3283</v>
      </c>
      <c r="P19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1999" t="s">
        <v>87</v>
      </c>
      <c r="R1999" t="s">
        <v>37</v>
      </c>
      <c r="S1999">
        <v>2</v>
      </c>
      <c r="T1999">
        <v>349.99</v>
      </c>
      <c r="U1999">
        <v>0.1</v>
      </c>
      <c r="V1999" t="s">
        <v>47</v>
      </c>
      <c r="W1999">
        <v>15</v>
      </c>
      <c r="X1999" t="s">
        <v>44</v>
      </c>
      <c r="Y1999" t="s">
        <v>48</v>
      </c>
      <c r="Z1999" t="s">
        <v>49</v>
      </c>
      <c r="AA1999" t="s">
        <v>50</v>
      </c>
    </row>
    <row r="2000" spans="1:27" x14ac:dyDescent="0.25">
      <c r="A2000">
        <v>1019</v>
      </c>
      <c r="B2000" t="s">
        <v>2896</v>
      </c>
      <c r="C2000" t="s">
        <v>2899</v>
      </c>
      <c r="D2000">
        <v>4</v>
      </c>
      <c r="E2000" t="s">
        <v>23</v>
      </c>
      <c r="F2000" t="s">
        <v>2900</v>
      </c>
      <c r="G2000" t="s">
        <v>44</v>
      </c>
      <c r="H2000" t="s">
        <v>233</v>
      </c>
      <c r="I2000" t="s">
        <v>2901</v>
      </c>
      <c r="J2000" t="s">
        <v>1948</v>
      </c>
      <c r="K2000" s="7">
        <v>19</v>
      </c>
      <c r="L2000">
        <v>1886</v>
      </c>
      <c r="M2000" t="s">
        <v>4342</v>
      </c>
      <c r="N2000">
        <f>COUNTIFS(Bike_Data[Product Name],Bike_Data[[#This Row],[Product Name]])</f>
        <v>26</v>
      </c>
      <c r="O2000">
        <f>_xlfn.RANK.EQ(Bike_Data[[#This Row],[Product Name Count]],Bike_Data[Product Name Count])</f>
        <v>2762</v>
      </c>
      <c r="P20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00" t="s">
        <v>1867</v>
      </c>
      <c r="R2000" t="s">
        <v>30</v>
      </c>
      <c r="S2000">
        <v>1</v>
      </c>
      <c r="T2000">
        <v>875.99</v>
      </c>
      <c r="U2000">
        <v>0.2</v>
      </c>
      <c r="V2000" t="s">
        <v>47</v>
      </c>
      <c r="W2000">
        <v>23</v>
      </c>
      <c r="X2000" t="s">
        <v>44</v>
      </c>
      <c r="Y2000" t="s">
        <v>48</v>
      </c>
      <c r="Z2000" t="s">
        <v>49</v>
      </c>
      <c r="AA2000" t="s">
        <v>55</v>
      </c>
    </row>
    <row r="2001" spans="1:27" x14ac:dyDescent="0.25">
      <c r="A2001">
        <v>1019</v>
      </c>
      <c r="B2001" t="s">
        <v>2896</v>
      </c>
      <c r="C2001" t="s">
        <v>2899</v>
      </c>
      <c r="D2001">
        <v>4</v>
      </c>
      <c r="E2001" t="s">
        <v>23</v>
      </c>
      <c r="F2001" t="s">
        <v>2900</v>
      </c>
      <c r="G2001" t="s">
        <v>44</v>
      </c>
      <c r="H2001" t="s">
        <v>233</v>
      </c>
      <c r="I2001" t="s">
        <v>2901</v>
      </c>
      <c r="J2001" t="s">
        <v>2133</v>
      </c>
      <c r="K2001" s="7">
        <v>20</v>
      </c>
      <c r="L2001">
        <v>1826</v>
      </c>
      <c r="M2001" t="s">
        <v>4342</v>
      </c>
      <c r="N2001">
        <f>COUNTIFS(Bike_Data[Product Name],Bike_Data[[#This Row],[Product Name]])</f>
        <v>25</v>
      </c>
      <c r="O2001">
        <f>_xlfn.RANK.EQ(Bike_Data[[#This Row],[Product Name Count]],Bike_Data[Product Name Count])</f>
        <v>2944</v>
      </c>
      <c r="P20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01" t="s">
        <v>87</v>
      </c>
      <c r="R2001" t="s">
        <v>1857</v>
      </c>
      <c r="S2001">
        <v>2</v>
      </c>
      <c r="T2001">
        <v>209.99</v>
      </c>
      <c r="U2001">
        <v>0.2</v>
      </c>
      <c r="V2001" t="s">
        <v>47</v>
      </c>
      <c r="W2001">
        <v>22</v>
      </c>
      <c r="X2001" t="s">
        <v>44</v>
      </c>
      <c r="Y2001" t="s">
        <v>48</v>
      </c>
      <c r="Z2001" t="s">
        <v>49</v>
      </c>
      <c r="AA2001" t="s">
        <v>55</v>
      </c>
    </row>
    <row r="2002" spans="1:27" x14ac:dyDescent="0.25">
      <c r="A2002">
        <v>1019</v>
      </c>
      <c r="B2002" t="s">
        <v>2896</v>
      </c>
      <c r="C2002" t="s">
        <v>2899</v>
      </c>
      <c r="D2002">
        <v>4</v>
      </c>
      <c r="E2002" t="s">
        <v>23</v>
      </c>
      <c r="F2002" t="s">
        <v>2900</v>
      </c>
      <c r="G2002" t="s">
        <v>44</v>
      </c>
      <c r="H2002" t="s">
        <v>233</v>
      </c>
      <c r="I2002" t="s">
        <v>2901</v>
      </c>
      <c r="J2002" t="s">
        <v>1881</v>
      </c>
      <c r="K2002" s="7">
        <v>14</v>
      </c>
      <c r="L2002">
        <v>2426</v>
      </c>
      <c r="M2002" t="s">
        <v>4343</v>
      </c>
      <c r="N2002">
        <f>COUNTIFS(Bike_Data[Product Name],Bike_Data[[#This Row],[Product Name]])</f>
        <v>22</v>
      </c>
      <c r="O2002">
        <f>_xlfn.RANK.EQ(Bike_Data[[#This Row],[Product Name Count]],Bike_Data[Product Name Count])</f>
        <v>3283</v>
      </c>
      <c r="P20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02" t="s">
        <v>39</v>
      </c>
      <c r="R2002" t="s">
        <v>30</v>
      </c>
      <c r="S2002">
        <v>1</v>
      </c>
      <c r="T2002">
        <v>999.99</v>
      </c>
      <c r="U2002">
        <v>0.1</v>
      </c>
      <c r="V2002" t="s">
        <v>47</v>
      </c>
      <c r="W2002">
        <v>17</v>
      </c>
      <c r="X2002" t="s">
        <v>44</v>
      </c>
      <c r="Y2002" t="s">
        <v>48</v>
      </c>
      <c r="Z2002" t="s">
        <v>49</v>
      </c>
      <c r="AA2002" t="s">
        <v>55</v>
      </c>
    </row>
    <row r="2003" spans="1:27" x14ac:dyDescent="0.25">
      <c r="A2003">
        <v>1019</v>
      </c>
      <c r="B2003" t="s">
        <v>2896</v>
      </c>
      <c r="C2003" t="s">
        <v>2899</v>
      </c>
      <c r="D2003">
        <v>4</v>
      </c>
      <c r="E2003" t="s">
        <v>23</v>
      </c>
      <c r="F2003" t="s">
        <v>2900</v>
      </c>
      <c r="G2003" t="s">
        <v>44</v>
      </c>
      <c r="H2003" t="s">
        <v>233</v>
      </c>
      <c r="I2003" t="s">
        <v>2901</v>
      </c>
      <c r="J2003" t="s">
        <v>2034</v>
      </c>
      <c r="K2003" s="7">
        <v>15</v>
      </c>
      <c r="L2003">
        <v>2321</v>
      </c>
      <c r="M2003" t="s">
        <v>4342</v>
      </c>
      <c r="N2003">
        <f>COUNTIFS(Bike_Data[Product Name],Bike_Data[[#This Row],[Product Name]])</f>
        <v>20</v>
      </c>
      <c r="O2003">
        <f>_xlfn.RANK.EQ(Bike_Data[[#This Row],[Product Name Count]],Bike_Data[Product Name Count])</f>
        <v>3563</v>
      </c>
      <c r="P20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003" t="s">
        <v>39</v>
      </c>
      <c r="R2003" t="s">
        <v>1857</v>
      </c>
      <c r="S2003">
        <v>1</v>
      </c>
      <c r="T2003">
        <v>379.99</v>
      </c>
      <c r="U2003">
        <v>0.05</v>
      </c>
      <c r="V2003" t="s">
        <v>47</v>
      </c>
      <c r="W2003">
        <v>5</v>
      </c>
      <c r="X2003" t="s">
        <v>44</v>
      </c>
      <c r="Y2003" t="s">
        <v>48</v>
      </c>
      <c r="Z2003" t="s">
        <v>49</v>
      </c>
      <c r="AA2003" t="s">
        <v>55</v>
      </c>
    </row>
    <row r="2004" spans="1:27" x14ac:dyDescent="0.25">
      <c r="A2004">
        <v>1020</v>
      </c>
      <c r="B2004" t="s">
        <v>2893</v>
      </c>
      <c r="C2004" t="s">
        <v>311</v>
      </c>
      <c r="D2004">
        <v>3</v>
      </c>
      <c r="E2004" t="s">
        <v>312</v>
      </c>
      <c r="F2004" t="s">
        <v>1139</v>
      </c>
      <c r="G2004" t="s">
        <v>44</v>
      </c>
      <c r="H2004" t="s">
        <v>474</v>
      </c>
      <c r="I2004" t="s">
        <v>1140</v>
      </c>
      <c r="J2004" t="s">
        <v>82</v>
      </c>
      <c r="K2004" s="7">
        <v>54</v>
      </c>
      <c r="L2004">
        <v>1429</v>
      </c>
      <c r="M2004" t="s">
        <v>4341</v>
      </c>
      <c r="N2004">
        <f>COUNTIFS(Bike_Data[Product Name],Bike_Data[[#This Row],[Product Name]])</f>
        <v>91</v>
      </c>
      <c r="O2004">
        <f>_xlfn.RANK.EQ(Bike_Data[[#This Row],[Product Name Count]],Bike_Data[Product Name Count])</f>
        <v>1553</v>
      </c>
      <c r="P20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004" t="s">
        <v>36</v>
      </c>
      <c r="R2004" t="s">
        <v>37</v>
      </c>
      <c r="S2004">
        <v>1</v>
      </c>
      <c r="T2004">
        <v>529.99</v>
      </c>
      <c r="U2004">
        <v>7.0000000000000007E-2</v>
      </c>
      <c r="V2004" t="s">
        <v>47</v>
      </c>
      <c r="W2004">
        <v>6</v>
      </c>
      <c r="X2004" t="s">
        <v>44</v>
      </c>
      <c r="Y2004" t="s">
        <v>48</v>
      </c>
      <c r="Z2004" t="s">
        <v>49</v>
      </c>
      <c r="AA2004" t="s">
        <v>50</v>
      </c>
    </row>
    <row r="2005" spans="1:27" x14ac:dyDescent="0.25">
      <c r="A2005">
        <v>1020</v>
      </c>
      <c r="B2005" t="s">
        <v>2893</v>
      </c>
      <c r="C2005" t="s">
        <v>311</v>
      </c>
      <c r="D2005">
        <v>3</v>
      </c>
      <c r="E2005" t="s">
        <v>312</v>
      </c>
      <c r="F2005" t="s">
        <v>1139</v>
      </c>
      <c r="G2005" t="s">
        <v>44</v>
      </c>
      <c r="H2005" t="s">
        <v>474</v>
      </c>
      <c r="I2005" t="s">
        <v>1140</v>
      </c>
      <c r="J2005" t="s">
        <v>35</v>
      </c>
      <c r="K2005" s="7">
        <v>56</v>
      </c>
      <c r="L2005">
        <v>1373</v>
      </c>
      <c r="M2005" t="s">
        <v>4341</v>
      </c>
      <c r="N2005">
        <f>COUNTIFS(Bike_Data[Product Name],Bike_Data[[#This Row],[Product Name]])</f>
        <v>84</v>
      </c>
      <c r="O2005">
        <f>_xlfn.RANK.EQ(Bike_Data[[#This Row],[Product Name Count]],Bike_Data[Product Name Count])</f>
        <v>2086</v>
      </c>
      <c r="P20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005" t="s">
        <v>36</v>
      </c>
      <c r="R2005" t="s">
        <v>37</v>
      </c>
      <c r="S2005">
        <v>2</v>
      </c>
      <c r="T2005">
        <v>599.99</v>
      </c>
      <c r="U2005">
        <v>0.05</v>
      </c>
      <c r="V2005" t="s">
        <v>47</v>
      </c>
      <c r="W2005">
        <v>20</v>
      </c>
      <c r="X2005" t="s">
        <v>44</v>
      </c>
      <c r="Y2005" t="s">
        <v>48</v>
      </c>
      <c r="Z2005" t="s">
        <v>49</v>
      </c>
      <c r="AA2005" t="s">
        <v>50</v>
      </c>
    </row>
    <row r="2006" spans="1:27" x14ac:dyDescent="0.25">
      <c r="A2006">
        <v>1020</v>
      </c>
      <c r="B2006" t="s">
        <v>2893</v>
      </c>
      <c r="C2006" t="s">
        <v>311</v>
      </c>
      <c r="D2006">
        <v>3</v>
      </c>
      <c r="E2006" t="s">
        <v>312</v>
      </c>
      <c r="F2006" t="s">
        <v>1139</v>
      </c>
      <c r="G2006" t="s">
        <v>44</v>
      </c>
      <c r="H2006" t="s">
        <v>474</v>
      </c>
      <c r="I2006" t="s">
        <v>1140</v>
      </c>
      <c r="J2006" t="s">
        <v>2008</v>
      </c>
      <c r="K2006" s="7">
        <v>23</v>
      </c>
      <c r="L2006">
        <v>1673</v>
      </c>
      <c r="M2006" t="s">
        <v>4342</v>
      </c>
      <c r="N2006">
        <f>COUNTIFS(Bike_Data[Product Name],Bike_Data[[#This Row],[Product Name]])</f>
        <v>34</v>
      </c>
      <c r="O2006">
        <f>_xlfn.RANK.EQ(Bike_Data[[#This Row],[Product Name Count]],Bike_Data[Product Name Count])</f>
        <v>2500</v>
      </c>
      <c r="P20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06" t="s">
        <v>36</v>
      </c>
      <c r="R2006" t="s">
        <v>1861</v>
      </c>
      <c r="S2006">
        <v>2</v>
      </c>
      <c r="T2006">
        <v>416.99</v>
      </c>
      <c r="U2006">
        <v>0.05</v>
      </c>
      <c r="V2006" t="s">
        <v>47</v>
      </c>
      <c r="W2006">
        <v>22</v>
      </c>
      <c r="X2006" t="s">
        <v>44</v>
      </c>
      <c r="Y2006" t="s">
        <v>48</v>
      </c>
      <c r="Z2006" t="s">
        <v>49</v>
      </c>
      <c r="AA2006" t="s">
        <v>50</v>
      </c>
    </row>
    <row r="2007" spans="1:27" x14ac:dyDescent="0.25">
      <c r="A2007">
        <v>1020</v>
      </c>
      <c r="B2007" t="s">
        <v>2893</v>
      </c>
      <c r="C2007" t="s">
        <v>311</v>
      </c>
      <c r="D2007">
        <v>3</v>
      </c>
      <c r="E2007" t="s">
        <v>312</v>
      </c>
      <c r="F2007" t="s">
        <v>1139</v>
      </c>
      <c r="G2007" t="s">
        <v>44</v>
      </c>
      <c r="H2007" t="s">
        <v>474</v>
      </c>
      <c r="I2007" t="s">
        <v>1140</v>
      </c>
      <c r="J2007" t="s">
        <v>2090</v>
      </c>
      <c r="K2007" s="7">
        <v>14</v>
      </c>
      <c r="L2007">
        <v>2426</v>
      </c>
      <c r="M2007" t="s">
        <v>4343</v>
      </c>
      <c r="N2007">
        <f>COUNTIFS(Bike_Data[Product Name],Bike_Data[[#This Row],[Product Name]])</f>
        <v>21</v>
      </c>
      <c r="O2007">
        <f>_xlfn.RANK.EQ(Bike_Data[[#This Row],[Product Name Count]],Bike_Data[Product Name Count])</f>
        <v>3437</v>
      </c>
      <c r="P20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07" t="s">
        <v>39</v>
      </c>
      <c r="R2007" t="s">
        <v>40</v>
      </c>
      <c r="S2007">
        <v>2</v>
      </c>
      <c r="T2007">
        <v>4999.99</v>
      </c>
      <c r="U2007">
        <v>0.05</v>
      </c>
      <c r="V2007" t="s">
        <v>47</v>
      </c>
      <c r="W2007">
        <v>15</v>
      </c>
      <c r="X2007" t="s">
        <v>44</v>
      </c>
      <c r="Y2007" t="s">
        <v>48</v>
      </c>
      <c r="Z2007" t="s">
        <v>49</v>
      </c>
      <c r="AA2007" t="s">
        <v>50</v>
      </c>
    </row>
    <row r="2008" spans="1:27" x14ac:dyDescent="0.25">
      <c r="A2008">
        <v>1020</v>
      </c>
      <c r="B2008" t="s">
        <v>2893</v>
      </c>
      <c r="C2008" t="s">
        <v>311</v>
      </c>
      <c r="D2008">
        <v>3</v>
      </c>
      <c r="E2008" t="s">
        <v>312</v>
      </c>
      <c r="F2008" t="s">
        <v>1139</v>
      </c>
      <c r="G2008" t="s">
        <v>44</v>
      </c>
      <c r="H2008" t="s">
        <v>474</v>
      </c>
      <c r="I2008" t="s">
        <v>1140</v>
      </c>
      <c r="J2008" t="s">
        <v>2082</v>
      </c>
      <c r="K2008" s="7">
        <v>13</v>
      </c>
      <c r="L2008">
        <v>2538</v>
      </c>
      <c r="M2008" t="s">
        <v>4343</v>
      </c>
      <c r="N2008">
        <f>COUNTIFS(Bike_Data[Product Name],Bike_Data[[#This Row],[Product Name]])</f>
        <v>15</v>
      </c>
      <c r="O2008">
        <f>_xlfn.RANK.EQ(Bike_Data[[#This Row],[Product Name Count]],Bike_Data[Product Name Count])</f>
        <v>4033</v>
      </c>
      <c r="P20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008" t="s">
        <v>1867</v>
      </c>
      <c r="R2008" t="s">
        <v>40</v>
      </c>
      <c r="S2008">
        <v>2</v>
      </c>
      <c r="T2008">
        <v>1999.99</v>
      </c>
      <c r="U2008">
        <v>0.1</v>
      </c>
      <c r="V2008" t="s">
        <v>47</v>
      </c>
      <c r="W2008">
        <v>27</v>
      </c>
      <c r="X2008" t="s">
        <v>44</v>
      </c>
      <c r="Y2008" t="s">
        <v>48</v>
      </c>
      <c r="Z2008" t="s">
        <v>49</v>
      </c>
      <c r="AA2008" t="s">
        <v>50</v>
      </c>
    </row>
    <row r="2009" spans="1:27" x14ac:dyDescent="0.25">
      <c r="A2009">
        <v>1021</v>
      </c>
      <c r="B2009" t="s">
        <v>2893</v>
      </c>
      <c r="C2009" t="s">
        <v>2902</v>
      </c>
      <c r="D2009">
        <v>4</v>
      </c>
      <c r="E2009" t="s">
        <v>23</v>
      </c>
      <c r="F2009" t="s">
        <v>2903</v>
      </c>
      <c r="G2009" t="s">
        <v>44</v>
      </c>
      <c r="H2009" t="s">
        <v>1142</v>
      </c>
      <c r="I2009" t="s">
        <v>2904</v>
      </c>
      <c r="J2009" t="s">
        <v>118</v>
      </c>
      <c r="K2009" s="7">
        <v>70</v>
      </c>
      <c r="L2009">
        <v>602</v>
      </c>
      <c r="M2009" t="s">
        <v>4340</v>
      </c>
      <c r="N2009">
        <f>COUNTIFS(Bike_Data[Product Name],Bike_Data[[#This Row],[Product Name]])</f>
        <v>100</v>
      </c>
      <c r="O2009">
        <f>_xlfn.RANK.EQ(Bike_Data[[#This Row],[Product Name Count]],Bike_Data[Product Name Count])</f>
        <v>1064</v>
      </c>
      <c r="P20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009" t="s">
        <v>87</v>
      </c>
      <c r="R2009" t="s">
        <v>37</v>
      </c>
      <c r="S2009">
        <v>2</v>
      </c>
      <c r="T2009">
        <v>299.99</v>
      </c>
      <c r="U2009">
        <v>7.0000000000000007E-2</v>
      </c>
      <c r="V2009" t="s">
        <v>47</v>
      </c>
      <c r="W2009">
        <v>12</v>
      </c>
      <c r="X2009" t="s">
        <v>44</v>
      </c>
      <c r="Y2009" t="s">
        <v>48</v>
      </c>
      <c r="Z2009" t="s">
        <v>49</v>
      </c>
      <c r="AA2009" t="s">
        <v>50</v>
      </c>
    </row>
    <row r="2010" spans="1:27" x14ac:dyDescent="0.25">
      <c r="A2010">
        <v>1021</v>
      </c>
      <c r="B2010" t="s">
        <v>2893</v>
      </c>
      <c r="C2010" t="s">
        <v>2902</v>
      </c>
      <c r="D2010">
        <v>4</v>
      </c>
      <c r="E2010" t="s">
        <v>23</v>
      </c>
      <c r="F2010" t="s">
        <v>2903</v>
      </c>
      <c r="G2010" t="s">
        <v>44</v>
      </c>
      <c r="H2010" t="s">
        <v>1142</v>
      </c>
      <c r="I2010" t="s">
        <v>2904</v>
      </c>
      <c r="J2010" t="s">
        <v>1952</v>
      </c>
      <c r="K2010" s="7">
        <v>15</v>
      </c>
      <c r="L2010">
        <v>2321</v>
      </c>
      <c r="M2010" t="s">
        <v>4342</v>
      </c>
      <c r="N2010">
        <f>COUNTIFS(Bike_Data[Product Name],Bike_Data[[#This Row],[Product Name]])</f>
        <v>22</v>
      </c>
      <c r="O2010">
        <f>_xlfn.RANK.EQ(Bike_Data[[#This Row],[Product Name Count]],Bike_Data[Product Name Count])</f>
        <v>3283</v>
      </c>
      <c r="P20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10" t="s">
        <v>1867</v>
      </c>
      <c r="R2010" t="s">
        <v>40</v>
      </c>
      <c r="S2010">
        <v>2</v>
      </c>
      <c r="T2010">
        <v>3499.99</v>
      </c>
      <c r="U2010">
        <v>7.0000000000000007E-2</v>
      </c>
      <c r="V2010" t="s">
        <v>47</v>
      </c>
      <c r="W2010">
        <v>4</v>
      </c>
      <c r="X2010" t="s">
        <v>44</v>
      </c>
      <c r="Y2010" t="s">
        <v>48</v>
      </c>
      <c r="Z2010" t="s">
        <v>49</v>
      </c>
      <c r="AA2010" t="s">
        <v>50</v>
      </c>
    </row>
    <row r="2011" spans="1:27" x14ac:dyDescent="0.25">
      <c r="A2011">
        <v>1022</v>
      </c>
      <c r="B2011" t="s">
        <v>2893</v>
      </c>
      <c r="C2011" t="s">
        <v>2899</v>
      </c>
      <c r="D2011">
        <v>4</v>
      </c>
      <c r="E2011" t="s">
        <v>23</v>
      </c>
      <c r="F2011" t="s">
        <v>2905</v>
      </c>
      <c r="G2011" t="s">
        <v>44</v>
      </c>
      <c r="H2011" t="s">
        <v>1119</v>
      </c>
      <c r="I2011" t="s">
        <v>2906</v>
      </c>
      <c r="J2011" t="s">
        <v>127</v>
      </c>
      <c r="K2011" s="7">
        <v>66</v>
      </c>
      <c r="L2011">
        <v>875</v>
      </c>
      <c r="M2011" t="s">
        <v>4341</v>
      </c>
      <c r="N2011">
        <f>COUNTIFS(Bike_Data[Product Name],Bike_Data[[#This Row],[Product Name]])</f>
        <v>91</v>
      </c>
      <c r="O2011">
        <f>_xlfn.RANK.EQ(Bike_Data[[#This Row],[Product Name Count]],Bike_Data[Product Name Count])</f>
        <v>1553</v>
      </c>
      <c r="P20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011" t="s">
        <v>39</v>
      </c>
      <c r="R2011" t="s">
        <v>128</v>
      </c>
      <c r="S2011">
        <v>1</v>
      </c>
      <c r="T2011">
        <v>1320.99</v>
      </c>
      <c r="U2011">
        <v>7.0000000000000007E-2</v>
      </c>
      <c r="V2011" t="s">
        <v>47</v>
      </c>
      <c r="W2011">
        <v>1</v>
      </c>
      <c r="X2011" t="s">
        <v>44</v>
      </c>
      <c r="Y2011" t="s">
        <v>48</v>
      </c>
      <c r="Z2011" t="s">
        <v>49</v>
      </c>
      <c r="AA2011" t="s">
        <v>55</v>
      </c>
    </row>
    <row r="2012" spans="1:27" x14ac:dyDescent="0.25">
      <c r="A2012">
        <v>1022</v>
      </c>
      <c r="B2012" t="s">
        <v>2893</v>
      </c>
      <c r="C2012" t="s">
        <v>2899</v>
      </c>
      <c r="D2012">
        <v>4</v>
      </c>
      <c r="E2012" t="s">
        <v>23</v>
      </c>
      <c r="F2012" t="s">
        <v>2905</v>
      </c>
      <c r="G2012" t="s">
        <v>44</v>
      </c>
      <c r="H2012" t="s">
        <v>1119</v>
      </c>
      <c r="I2012" t="s">
        <v>2906</v>
      </c>
      <c r="J2012" t="s">
        <v>2189</v>
      </c>
      <c r="K2012" s="7">
        <v>23</v>
      </c>
      <c r="L2012">
        <v>1673</v>
      </c>
      <c r="M2012" t="s">
        <v>4342</v>
      </c>
      <c r="N2012">
        <f>COUNTIFS(Bike_Data[Product Name],Bike_Data[[#This Row],[Product Name]])</f>
        <v>35</v>
      </c>
      <c r="O2012">
        <f>_xlfn.RANK.EQ(Bike_Data[[#This Row],[Product Name Count]],Bike_Data[Product Name Count])</f>
        <v>2465</v>
      </c>
      <c r="P20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12" t="s">
        <v>36</v>
      </c>
      <c r="R2012" t="s">
        <v>1861</v>
      </c>
      <c r="S2012">
        <v>1</v>
      </c>
      <c r="T2012">
        <v>346.99</v>
      </c>
      <c r="U2012">
        <v>7.0000000000000007E-2</v>
      </c>
      <c r="V2012" t="s">
        <v>47</v>
      </c>
      <c r="W2012">
        <v>16</v>
      </c>
      <c r="X2012" t="s">
        <v>44</v>
      </c>
      <c r="Y2012" t="s">
        <v>48</v>
      </c>
      <c r="Z2012" t="s">
        <v>49</v>
      </c>
      <c r="AA2012" t="s">
        <v>55</v>
      </c>
    </row>
    <row r="2013" spans="1:27" x14ac:dyDescent="0.25">
      <c r="A2013">
        <v>1022</v>
      </c>
      <c r="B2013" t="s">
        <v>2893</v>
      </c>
      <c r="C2013" t="s">
        <v>2899</v>
      </c>
      <c r="D2013">
        <v>4</v>
      </c>
      <c r="E2013" t="s">
        <v>23</v>
      </c>
      <c r="F2013" t="s">
        <v>2905</v>
      </c>
      <c r="G2013" t="s">
        <v>44</v>
      </c>
      <c r="H2013" t="s">
        <v>1119</v>
      </c>
      <c r="I2013" t="s">
        <v>2906</v>
      </c>
      <c r="J2013" t="s">
        <v>1944</v>
      </c>
      <c r="K2013" s="7">
        <v>12</v>
      </c>
      <c r="L2013">
        <v>2616</v>
      </c>
      <c r="M2013" t="s">
        <v>4343</v>
      </c>
      <c r="N2013">
        <f>COUNTIFS(Bike_Data[Product Name],Bike_Data[[#This Row],[Product Name]])</f>
        <v>22</v>
      </c>
      <c r="O2013">
        <f>_xlfn.RANK.EQ(Bike_Data[[#This Row],[Product Name Count]],Bike_Data[Product Name Count])</f>
        <v>3283</v>
      </c>
      <c r="P20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13" t="s">
        <v>39</v>
      </c>
      <c r="R2013" t="s">
        <v>30</v>
      </c>
      <c r="S2013">
        <v>1</v>
      </c>
      <c r="T2013">
        <v>469.99</v>
      </c>
      <c r="U2013">
        <v>0.2</v>
      </c>
      <c r="V2013" t="s">
        <v>47</v>
      </c>
      <c r="W2013">
        <v>8</v>
      </c>
      <c r="X2013" t="s">
        <v>44</v>
      </c>
      <c r="Y2013" t="s">
        <v>48</v>
      </c>
      <c r="Z2013" t="s">
        <v>49</v>
      </c>
      <c r="AA2013" t="s">
        <v>55</v>
      </c>
    </row>
    <row r="2014" spans="1:27" x14ac:dyDescent="0.25">
      <c r="A2014">
        <v>1022</v>
      </c>
      <c r="B2014" t="s">
        <v>2893</v>
      </c>
      <c r="C2014" t="s">
        <v>2899</v>
      </c>
      <c r="D2014">
        <v>4</v>
      </c>
      <c r="E2014" t="s">
        <v>23</v>
      </c>
      <c r="F2014" t="s">
        <v>2905</v>
      </c>
      <c r="G2014" t="s">
        <v>44</v>
      </c>
      <c r="H2014" t="s">
        <v>1119</v>
      </c>
      <c r="I2014" t="s">
        <v>2906</v>
      </c>
      <c r="J2014" t="s">
        <v>2466</v>
      </c>
      <c r="K2014" s="7">
        <v>14</v>
      </c>
      <c r="L2014">
        <v>2426</v>
      </c>
      <c r="M2014" t="s">
        <v>4343</v>
      </c>
      <c r="N2014">
        <f>COUNTIFS(Bike_Data[Product Name],Bike_Data[[#This Row],[Product Name]])</f>
        <v>19</v>
      </c>
      <c r="O2014">
        <f>_xlfn.RANK.EQ(Bike_Data[[#This Row],[Product Name Count]],Bike_Data[Product Name Count])</f>
        <v>3683</v>
      </c>
      <c r="P20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014" t="s">
        <v>39</v>
      </c>
      <c r="R2014" t="s">
        <v>1857</v>
      </c>
      <c r="S2014">
        <v>1</v>
      </c>
      <c r="T2014">
        <v>1409.99</v>
      </c>
      <c r="U2014">
        <v>0.1</v>
      </c>
      <c r="V2014" t="s">
        <v>47</v>
      </c>
      <c r="W2014">
        <v>18</v>
      </c>
      <c r="X2014" t="s">
        <v>44</v>
      </c>
      <c r="Y2014" t="s">
        <v>48</v>
      </c>
      <c r="Z2014" t="s">
        <v>49</v>
      </c>
      <c r="AA2014" t="s">
        <v>55</v>
      </c>
    </row>
    <row r="2015" spans="1:27" x14ac:dyDescent="0.25">
      <c r="A2015">
        <v>1023</v>
      </c>
      <c r="B2015" t="s">
        <v>2893</v>
      </c>
      <c r="C2015" t="s">
        <v>2907</v>
      </c>
      <c r="D2015">
        <v>4</v>
      </c>
      <c r="E2015" t="s">
        <v>23</v>
      </c>
      <c r="F2015" t="s">
        <v>2908</v>
      </c>
      <c r="G2015" t="s">
        <v>44</v>
      </c>
      <c r="H2015" t="s">
        <v>163</v>
      </c>
      <c r="I2015" t="s">
        <v>2909</v>
      </c>
      <c r="J2015" t="s">
        <v>2030</v>
      </c>
      <c r="K2015" s="7">
        <v>22</v>
      </c>
      <c r="L2015">
        <v>1719</v>
      </c>
      <c r="M2015" t="s">
        <v>4342</v>
      </c>
      <c r="N2015">
        <f>COUNTIFS(Bike_Data[Product Name],Bike_Data[[#This Row],[Product Name]])</f>
        <v>28</v>
      </c>
      <c r="O2015">
        <f>_xlfn.RANK.EQ(Bike_Data[[#This Row],[Product Name Count]],Bike_Data[Product Name Count])</f>
        <v>2595</v>
      </c>
      <c r="P20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15" t="s">
        <v>87</v>
      </c>
      <c r="R2015" t="s">
        <v>40</v>
      </c>
      <c r="S2015">
        <v>1</v>
      </c>
      <c r="T2015">
        <v>349.99</v>
      </c>
      <c r="U2015">
        <v>7.0000000000000007E-2</v>
      </c>
      <c r="V2015" t="s">
        <v>47</v>
      </c>
      <c r="W2015">
        <v>0</v>
      </c>
      <c r="X2015" t="s">
        <v>44</v>
      </c>
      <c r="Y2015" t="s">
        <v>48</v>
      </c>
      <c r="Z2015" t="s">
        <v>49</v>
      </c>
      <c r="AA2015" t="s">
        <v>50</v>
      </c>
    </row>
    <row r="2016" spans="1:27" x14ac:dyDescent="0.25">
      <c r="A2016">
        <v>1023</v>
      </c>
      <c r="B2016" t="s">
        <v>2893</v>
      </c>
      <c r="C2016" t="s">
        <v>2907</v>
      </c>
      <c r="D2016">
        <v>4</v>
      </c>
      <c r="E2016" t="s">
        <v>23</v>
      </c>
      <c r="F2016" t="s">
        <v>2908</v>
      </c>
      <c r="G2016" t="s">
        <v>44</v>
      </c>
      <c r="H2016" t="s">
        <v>163</v>
      </c>
      <c r="I2016" t="s">
        <v>2909</v>
      </c>
      <c r="J2016" t="s">
        <v>1930</v>
      </c>
      <c r="K2016" s="7">
        <v>20</v>
      </c>
      <c r="L2016">
        <v>1826</v>
      </c>
      <c r="M2016" t="s">
        <v>4342</v>
      </c>
      <c r="N2016">
        <f>COUNTIFS(Bike_Data[Product Name],Bike_Data[[#This Row],[Product Name]])</f>
        <v>25</v>
      </c>
      <c r="O2016">
        <f>_xlfn.RANK.EQ(Bike_Data[[#This Row],[Product Name Count]],Bike_Data[Product Name Count])</f>
        <v>2944</v>
      </c>
      <c r="P20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16" t="s">
        <v>39</v>
      </c>
      <c r="R2016" t="s">
        <v>40</v>
      </c>
      <c r="S2016">
        <v>2</v>
      </c>
      <c r="T2016">
        <v>5299.99</v>
      </c>
      <c r="U2016">
        <v>0.1</v>
      </c>
      <c r="V2016" t="s">
        <v>47</v>
      </c>
      <c r="W2016">
        <v>2</v>
      </c>
      <c r="X2016" t="s">
        <v>44</v>
      </c>
      <c r="Y2016" t="s">
        <v>48</v>
      </c>
      <c r="Z2016" t="s">
        <v>49</v>
      </c>
      <c r="AA2016" t="s">
        <v>50</v>
      </c>
    </row>
    <row r="2017" spans="1:27" x14ac:dyDescent="0.25">
      <c r="A2017">
        <v>1024</v>
      </c>
      <c r="B2017" t="s">
        <v>2893</v>
      </c>
      <c r="C2017" t="s">
        <v>2902</v>
      </c>
      <c r="D2017">
        <v>4</v>
      </c>
      <c r="E2017" t="s">
        <v>23</v>
      </c>
      <c r="F2017" t="s">
        <v>2910</v>
      </c>
      <c r="G2017" t="s">
        <v>44</v>
      </c>
      <c r="H2017" t="s">
        <v>73</v>
      </c>
      <c r="I2017" t="s">
        <v>2911</v>
      </c>
      <c r="J2017" t="s">
        <v>2030</v>
      </c>
      <c r="K2017" s="7">
        <v>22</v>
      </c>
      <c r="L2017">
        <v>1719</v>
      </c>
      <c r="M2017" t="s">
        <v>4342</v>
      </c>
      <c r="N2017">
        <f>COUNTIFS(Bike_Data[Product Name],Bike_Data[[#This Row],[Product Name]])</f>
        <v>28</v>
      </c>
      <c r="O2017">
        <f>_xlfn.RANK.EQ(Bike_Data[[#This Row],[Product Name Count]],Bike_Data[Product Name Count])</f>
        <v>2595</v>
      </c>
      <c r="P20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17" t="s">
        <v>87</v>
      </c>
      <c r="R2017" t="s">
        <v>40</v>
      </c>
      <c r="S2017">
        <v>1</v>
      </c>
      <c r="T2017">
        <v>349.99</v>
      </c>
      <c r="U2017">
        <v>0.2</v>
      </c>
      <c r="V2017" t="s">
        <v>47</v>
      </c>
      <c r="W2017">
        <v>0</v>
      </c>
      <c r="X2017" t="s">
        <v>44</v>
      </c>
      <c r="Y2017" t="s">
        <v>48</v>
      </c>
      <c r="Z2017" t="s">
        <v>49</v>
      </c>
      <c r="AA2017" t="s">
        <v>55</v>
      </c>
    </row>
    <row r="2018" spans="1:27" x14ac:dyDescent="0.25">
      <c r="A2018">
        <v>1024</v>
      </c>
      <c r="B2018" t="s">
        <v>2893</v>
      </c>
      <c r="C2018" t="s">
        <v>2902</v>
      </c>
      <c r="D2018">
        <v>4</v>
      </c>
      <c r="E2018" t="s">
        <v>23</v>
      </c>
      <c r="F2018" t="s">
        <v>2910</v>
      </c>
      <c r="G2018" t="s">
        <v>44</v>
      </c>
      <c r="H2018" t="s">
        <v>73</v>
      </c>
      <c r="I2018" t="s">
        <v>2911</v>
      </c>
      <c r="J2018" t="s">
        <v>2002</v>
      </c>
      <c r="K2018" s="7">
        <v>18</v>
      </c>
      <c r="L2018">
        <v>2019</v>
      </c>
      <c r="M2018" t="s">
        <v>4342</v>
      </c>
      <c r="N2018">
        <f>COUNTIFS(Bike_Data[Product Name],Bike_Data[[#This Row],[Product Name]])</f>
        <v>26</v>
      </c>
      <c r="O2018">
        <f>_xlfn.RANK.EQ(Bike_Data[[#This Row],[Product Name Count]],Bike_Data[Product Name Count])</f>
        <v>2762</v>
      </c>
      <c r="P20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18" t="s">
        <v>39</v>
      </c>
      <c r="R2018" t="s">
        <v>30</v>
      </c>
      <c r="S2018">
        <v>2</v>
      </c>
      <c r="T2018">
        <v>2499.9899999999998</v>
      </c>
      <c r="U2018">
        <v>0.05</v>
      </c>
      <c r="V2018" t="s">
        <v>47</v>
      </c>
      <c r="W2018">
        <v>25</v>
      </c>
      <c r="X2018" t="s">
        <v>44</v>
      </c>
      <c r="Y2018" t="s">
        <v>48</v>
      </c>
      <c r="Z2018" t="s">
        <v>49</v>
      </c>
      <c r="AA2018" t="s">
        <v>55</v>
      </c>
    </row>
    <row r="2019" spans="1:27" x14ac:dyDescent="0.25">
      <c r="A2019">
        <v>1024</v>
      </c>
      <c r="B2019" t="s">
        <v>2893</v>
      </c>
      <c r="C2019" t="s">
        <v>2902</v>
      </c>
      <c r="D2019">
        <v>4</v>
      </c>
      <c r="E2019" t="s">
        <v>23</v>
      </c>
      <c r="F2019" t="s">
        <v>2910</v>
      </c>
      <c r="G2019" t="s">
        <v>44</v>
      </c>
      <c r="H2019" t="s">
        <v>73</v>
      </c>
      <c r="I2019" t="s">
        <v>2911</v>
      </c>
      <c r="J2019" t="s">
        <v>2004</v>
      </c>
      <c r="K2019" s="7">
        <v>13</v>
      </c>
      <c r="L2019">
        <v>2538</v>
      </c>
      <c r="M2019" t="s">
        <v>4343</v>
      </c>
      <c r="N2019">
        <f>COUNTIFS(Bike_Data[Product Name],Bike_Data[[#This Row],[Product Name]])</f>
        <v>20</v>
      </c>
      <c r="O2019">
        <f>_xlfn.RANK.EQ(Bike_Data[[#This Row],[Product Name Count]],Bike_Data[Product Name Count])</f>
        <v>3563</v>
      </c>
      <c r="P20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019" t="s">
        <v>70</v>
      </c>
      <c r="R2019" t="s">
        <v>1861</v>
      </c>
      <c r="S2019">
        <v>1</v>
      </c>
      <c r="T2019">
        <v>481.99</v>
      </c>
      <c r="U2019">
        <v>0.2</v>
      </c>
      <c r="V2019" t="s">
        <v>47</v>
      </c>
      <c r="W2019">
        <v>26</v>
      </c>
      <c r="X2019" t="s">
        <v>44</v>
      </c>
      <c r="Y2019" t="s">
        <v>48</v>
      </c>
      <c r="Z2019" t="s">
        <v>49</v>
      </c>
      <c r="AA2019" t="s">
        <v>55</v>
      </c>
    </row>
    <row r="2020" spans="1:27" x14ac:dyDescent="0.25">
      <c r="A2020">
        <v>1024</v>
      </c>
      <c r="B2020" t="s">
        <v>2893</v>
      </c>
      <c r="C2020" t="s">
        <v>2902</v>
      </c>
      <c r="D2020">
        <v>4</v>
      </c>
      <c r="E2020" t="s">
        <v>23</v>
      </c>
      <c r="F2020" t="s">
        <v>2910</v>
      </c>
      <c r="G2020" t="s">
        <v>44</v>
      </c>
      <c r="H2020" t="s">
        <v>73</v>
      </c>
      <c r="I2020" t="s">
        <v>2911</v>
      </c>
      <c r="J2020" t="s">
        <v>2012</v>
      </c>
      <c r="K2020" s="7">
        <v>13</v>
      </c>
      <c r="L2020">
        <v>2538</v>
      </c>
      <c r="M2020" t="s">
        <v>4343</v>
      </c>
      <c r="N2020">
        <f>COUNTIFS(Bike_Data[Product Name],Bike_Data[[#This Row],[Product Name]])</f>
        <v>20</v>
      </c>
      <c r="O2020">
        <f>_xlfn.RANK.EQ(Bike_Data[[#This Row],[Product Name Count]],Bike_Data[Product Name Count])</f>
        <v>3563</v>
      </c>
      <c r="P20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020" t="s">
        <v>87</v>
      </c>
      <c r="R2020" t="s">
        <v>37</v>
      </c>
      <c r="S2020">
        <v>2</v>
      </c>
      <c r="T2020">
        <v>349.99</v>
      </c>
      <c r="U2020">
        <v>0.1</v>
      </c>
      <c r="V2020" t="s">
        <v>47</v>
      </c>
      <c r="W2020">
        <v>22</v>
      </c>
      <c r="X2020" t="s">
        <v>44</v>
      </c>
      <c r="Y2020" t="s">
        <v>48</v>
      </c>
      <c r="Z2020" t="s">
        <v>49</v>
      </c>
      <c r="AA2020" t="s">
        <v>55</v>
      </c>
    </row>
    <row r="2021" spans="1:27" x14ac:dyDescent="0.25">
      <c r="A2021">
        <v>1024</v>
      </c>
      <c r="B2021" t="s">
        <v>2893</v>
      </c>
      <c r="C2021" t="s">
        <v>2902</v>
      </c>
      <c r="D2021">
        <v>4</v>
      </c>
      <c r="E2021" t="s">
        <v>23</v>
      </c>
      <c r="F2021" t="s">
        <v>2910</v>
      </c>
      <c r="G2021" t="s">
        <v>44</v>
      </c>
      <c r="H2021" t="s">
        <v>73</v>
      </c>
      <c r="I2021" t="s">
        <v>2911</v>
      </c>
      <c r="J2021" t="s">
        <v>1988</v>
      </c>
      <c r="K2021" s="7">
        <v>10</v>
      </c>
      <c r="L2021">
        <v>2730</v>
      </c>
      <c r="M2021" t="s">
        <v>4343</v>
      </c>
      <c r="N2021">
        <f>COUNTIFS(Bike_Data[Product Name],Bike_Data[[#This Row],[Product Name]])</f>
        <v>12</v>
      </c>
      <c r="O2021">
        <f>_xlfn.RANK.EQ(Bike_Data[[#This Row],[Product Name Count]],Bike_Data[Product Name Count])</f>
        <v>4119</v>
      </c>
      <c r="P20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021" t="s">
        <v>87</v>
      </c>
      <c r="R2021" t="s">
        <v>37</v>
      </c>
      <c r="S2021">
        <v>2</v>
      </c>
      <c r="T2021">
        <v>489.99</v>
      </c>
      <c r="U2021">
        <v>0.2</v>
      </c>
      <c r="V2021" t="s">
        <v>47</v>
      </c>
      <c r="W2021">
        <v>14</v>
      </c>
      <c r="X2021" t="s">
        <v>44</v>
      </c>
      <c r="Y2021" t="s">
        <v>48</v>
      </c>
      <c r="Z2021" t="s">
        <v>49</v>
      </c>
      <c r="AA2021" t="s">
        <v>55</v>
      </c>
    </row>
    <row r="2022" spans="1:27" x14ac:dyDescent="0.25">
      <c r="A2022">
        <v>1025</v>
      </c>
      <c r="B2022" t="s">
        <v>2893</v>
      </c>
      <c r="C2022" t="s">
        <v>2902</v>
      </c>
      <c r="D2022">
        <v>4</v>
      </c>
      <c r="E2022" t="s">
        <v>23</v>
      </c>
      <c r="F2022" t="s">
        <v>2912</v>
      </c>
      <c r="G2022" t="s">
        <v>44</v>
      </c>
      <c r="H2022" t="s">
        <v>738</v>
      </c>
      <c r="I2022" t="s">
        <v>2913</v>
      </c>
      <c r="J2022" t="s">
        <v>82</v>
      </c>
      <c r="K2022" s="7">
        <v>54</v>
      </c>
      <c r="L2022">
        <v>1429</v>
      </c>
      <c r="M2022" t="s">
        <v>4341</v>
      </c>
      <c r="N2022">
        <f>COUNTIFS(Bike_Data[Product Name],Bike_Data[[#This Row],[Product Name]])</f>
        <v>91</v>
      </c>
      <c r="O2022">
        <f>_xlfn.RANK.EQ(Bike_Data[[#This Row],[Product Name Count]],Bike_Data[Product Name Count])</f>
        <v>1553</v>
      </c>
      <c r="P20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022" t="s">
        <v>36</v>
      </c>
      <c r="R2022" t="s">
        <v>37</v>
      </c>
      <c r="S2022">
        <v>1</v>
      </c>
      <c r="T2022">
        <v>529.99</v>
      </c>
      <c r="U2022">
        <v>0.05</v>
      </c>
      <c r="V2022" t="s">
        <v>47</v>
      </c>
      <c r="W2022">
        <v>6</v>
      </c>
      <c r="X2022" t="s">
        <v>44</v>
      </c>
      <c r="Y2022" t="s">
        <v>48</v>
      </c>
      <c r="Z2022" t="s">
        <v>49</v>
      </c>
      <c r="AA2022" t="s">
        <v>50</v>
      </c>
    </row>
    <row r="2023" spans="1:27" x14ac:dyDescent="0.25">
      <c r="A2023">
        <v>1025</v>
      </c>
      <c r="B2023" t="s">
        <v>2893</v>
      </c>
      <c r="C2023" t="s">
        <v>2902</v>
      </c>
      <c r="D2023">
        <v>4</v>
      </c>
      <c r="E2023" t="s">
        <v>23</v>
      </c>
      <c r="F2023" t="s">
        <v>2912</v>
      </c>
      <c r="G2023" t="s">
        <v>44</v>
      </c>
      <c r="H2023" t="s">
        <v>738</v>
      </c>
      <c r="I2023" t="s">
        <v>2913</v>
      </c>
      <c r="J2023" t="s">
        <v>1886</v>
      </c>
      <c r="K2023" s="7">
        <v>25</v>
      </c>
      <c r="L2023">
        <v>1648</v>
      </c>
      <c r="M2023" t="s">
        <v>4342</v>
      </c>
      <c r="N2023">
        <f>COUNTIFS(Bike_Data[Product Name],Bike_Data[[#This Row],[Product Name]])</f>
        <v>45</v>
      </c>
      <c r="O2023">
        <f>_xlfn.RANK.EQ(Bike_Data[[#This Row],[Product Name Count]],Bike_Data[Product Name Count])</f>
        <v>2420</v>
      </c>
      <c r="P20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23" t="s">
        <v>70</v>
      </c>
      <c r="R2023" t="s">
        <v>37</v>
      </c>
      <c r="S2023">
        <v>1</v>
      </c>
      <c r="T2023">
        <v>489.99</v>
      </c>
      <c r="U2023">
        <v>0.1</v>
      </c>
      <c r="V2023" t="s">
        <v>47</v>
      </c>
      <c r="W2023">
        <v>12</v>
      </c>
      <c r="X2023" t="s">
        <v>44</v>
      </c>
      <c r="Y2023" t="s">
        <v>48</v>
      </c>
      <c r="Z2023" t="s">
        <v>49</v>
      </c>
      <c r="AA2023" t="s">
        <v>50</v>
      </c>
    </row>
    <row r="2024" spans="1:27" x14ac:dyDescent="0.25">
      <c r="A2024">
        <v>1025</v>
      </c>
      <c r="B2024" t="s">
        <v>2893</v>
      </c>
      <c r="C2024" t="s">
        <v>2902</v>
      </c>
      <c r="D2024">
        <v>4</v>
      </c>
      <c r="E2024" t="s">
        <v>23</v>
      </c>
      <c r="F2024" t="s">
        <v>2912</v>
      </c>
      <c r="G2024" t="s">
        <v>44</v>
      </c>
      <c r="H2024" t="s">
        <v>738</v>
      </c>
      <c r="I2024" t="s">
        <v>2913</v>
      </c>
      <c r="J2024" t="s">
        <v>2016</v>
      </c>
      <c r="K2024" s="7">
        <v>19</v>
      </c>
      <c r="L2024">
        <v>1886</v>
      </c>
      <c r="M2024" t="s">
        <v>4342</v>
      </c>
      <c r="N2024">
        <f>COUNTIFS(Bike_Data[Product Name],Bike_Data[[#This Row],[Product Name]])</f>
        <v>24</v>
      </c>
      <c r="O2024">
        <f>_xlfn.RANK.EQ(Bike_Data[[#This Row],[Product Name Count]],Bike_Data[Product Name Count])</f>
        <v>3069</v>
      </c>
      <c r="P20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24" t="s">
        <v>36</v>
      </c>
      <c r="R2024" t="s">
        <v>1861</v>
      </c>
      <c r="S2024">
        <v>2</v>
      </c>
      <c r="T2024">
        <v>250.99</v>
      </c>
      <c r="U2024">
        <v>0.05</v>
      </c>
      <c r="V2024" t="s">
        <v>47</v>
      </c>
      <c r="W2024">
        <v>22</v>
      </c>
      <c r="X2024" t="s">
        <v>44</v>
      </c>
      <c r="Y2024" t="s">
        <v>48</v>
      </c>
      <c r="Z2024" t="s">
        <v>49</v>
      </c>
      <c r="AA2024" t="s">
        <v>50</v>
      </c>
    </row>
    <row r="2025" spans="1:27" x14ac:dyDescent="0.25">
      <c r="A2025">
        <v>1025</v>
      </c>
      <c r="B2025" t="s">
        <v>2893</v>
      </c>
      <c r="C2025" t="s">
        <v>2902</v>
      </c>
      <c r="D2025">
        <v>4</v>
      </c>
      <c r="E2025" t="s">
        <v>23</v>
      </c>
      <c r="F2025" t="s">
        <v>2912</v>
      </c>
      <c r="G2025" t="s">
        <v>44</v>
      </c>
      <c r="H2025" t="s">
        <v>738</v>
      </c>
      <c r="I2025" t="s">
        <v>2913</v>
      </c>
      <c r="J2025" t="s">
        <v>2023</v>
      </c>
      <c r="K2025" s="7">
        <v>13</v>
      </c>
      <c r="L2025">
        <v>2538</v>
      </c>
      <c r="M2025" t="s">
        <v>4343</v>
      </c>
      <c r="N2025">
        <f>COUNTIFS(Bike_Data[Product Name],Bike_Data[[#This Row],[Product Name]])</f>
        <v>18</v>
      </c>
      <c r="O2025">
        <f>_xlfn.RANK.EQ(Bike_Data[[#This Row],[Product Name Count]],Bike_Data[Product Name Count])</f>
        <v>3778</v>
      </c>
      <c r="P20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025" t="s">
        <v>87</v>
      </c>
      <c r="R2025" t="s">
        <v>40</v>
      </c>
      <c r="S2025">
        <v>1</v>
      </c>
      <c r="T2025">
        <v>209.99</v>
      </c>
      <c r="U2025">
        <v>7.0000000000000007E-2</v>
      </c>
      <c r="V2025" t="s">
        <v>47</v>
      </c>
      <c r="W2025">
        <v>8</v>
      </c>
      <c r="X2025" t="s">
        <v>44</v>
      </c>
      <c r="Y2025" t="s">
        <v>48</v>
      </c>
      <c r="Z2025" t="s">
        <v>49</v>
      </c>
      <c r="AA2025" t="s">
        <v>50</v>
      </c>
    </row>
    <row r="2026" spans="1:27" x14ac:dyDescent="0.25">
      <c r="A2026">
        <v>1025</v>
      </c>
      <c r="B2026" t="s">
        <v>2893</v>
      </c>
      <c r="C2026" t="s">
        <v>2902</v>
      </c>
      <c r="D2026">
        <v>4</v>
      </c>
      <c r="E2026" t="s">
        <v>23</v>
      </c>
      <c r="F2026" t="s">
        <v>2912</v>
      </c>
      <c r="G2026" t="s">
        <v>44</v>
      </c>
      <c r="H2026" t="s">
        <v>738</v>
      </c>
      <c r="I2026" t="s">
        <v>2913</v>
      </c>
      <c r="J2026" t="s">
        <v>1956</v>
      </c>
      <c r="K2026" s="7">
        <v>12</v>
      </c>
      <c r="L2026">
        <v>2616</v>
      </c>
      <c r="M2026" t="s">
        <v>4343</v>
      </c>
      <c r="N2026">
        <f>COUNTIFS(Bike_Data[Product Name],Bike_Data[[#This Row],[Product Name]])</f>
        <v>16</v>
      </c>
      <c r="O2026">
        <f>_xlfn.RANK.EQ(Bike_Data[[#This Row],[Product Name Count]],Bike_Data[Product Name Count])</f>
        <v>3937</v>
      </c>
      <c r="P20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026" t="s">
        <v>39</v>
      </c>
      <c r="R2026" t="s">
        <v>40</v>
      </c>
      <c r="S2026">
        <v>1</v>
      </c>
      <c r="T2026">
        <v>1499.99</v>
      </c>
      <c r="U2026">
        <v>0.1</v>
      </c>
      <c r="V2026" t="s">
        <v>47</v>
      </c>
      <c r="W2026">
        <v>28</v>
      </c>
      <c r="X2026" t="s">
        <v>44</v>
      </c>
      <c r="Y2026" t="s">
        <v>48</v>
      </c>
      <c r="Z2026" t="s">
        <v>49</v>
      </c>
      <c r="AA2026" t="s">
        <v>50</v>
      </c>
    </row>
    <row r="2027" spans="1:27" x14ac:dyDescent="0.25">
      <c r="A2027">
        <v>1027</v>
      </c>
      <c r="B2027" t="s">
        <v>2902</v>
      </c>
      <c r="C2027" t="s">
        <v>2917</v>
      </c>
      <c r="D2027">
        <v>4</v>
      </c>
      <c r="E2027" t="s">
        <v>23</v>
      </c>
      <c r="F2027" t="s">
        <v>2918</v>
      </c>
      <c r="G2027" t="s">
        <v>44</v>
      </c>
      <c r="H2027" t="s">
        <v>2000</v>
      </c>
      <c r="I2027" t="s">
        <v>2919</v>
      </c>
      <c r="J2027" t="s">
        <v>86</v>
      </c>
      <c r="K2027" s="7">
        <v>123</v>
      </c>
      <c r="L2027">
        <v>406</v>
      </c>
      <c r="M2027" t="s">
        <v>4340</v>
      </c>
      <c r="N2027">
        <f>COUNTIFS(Bike_Data[Product Name],Bike_Data[[#This Row],[Product Name]])</f>
        <v>180</v>
      </c>
      <c r="O2027">
        <f>_xlfn.RANK.EQ(Bike_Data[[#This Row],[Product Name Count]],Bike_Data[Product Name Count])</f>
        <v>572</v>
      </c>
      <c r="P20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027" t="s">
        <v>36</v>
      </c>
      <c r="R2027" t="s">
        <v>37</v>
      </c>
      <c r="S2027">
        <v>2</v>
      </c>
      <c r="T2027">
        <v>269.99</v>
      </c>
      <c r="U2027">
        <v>0.05</v>
      </c>
      <c r="V2027" t="s">
        <v>47</v>
      </c>
      <c r="W2027">
        <v>18</v>
      </c>
      <c r="X2027" t="s">
        <v>44</v>
      </c>
      <c r="Y2027" t="s">
        <v>48</v>
      </c>
      <c r="Z2027" t="s">
        <v>49</v>
      </c>
      <c r="AA2027" t="s">
        <v>50</v>
      </c>
    </row>
    <row r="2028" spans="1:27" x14ac:dyDescent="0.25">
      <c r="A2028">
        <v>1027</v>
      </c>
      <c r="B2028" t="s">
        <v>2902</v>
      </c>
      <c r="C2028" t="s">
        <v>2917</v>
      </c>
      <c r="D2028">
        <v>4</v>
      </c>
      <c r="E2028" t="s">
        <v>23</v>
      </c>
      <c r="F2028" t="s">
        <v>2918</v>
      </c>
      <c r="G2028" t="s">
        <v>44</v>
      </c>
      <c r="H2028" t="s">
        <v>2000</v>
      </c>
      <c r="I2028" t="s">
        <v>2919</v>
      </c>
      <c r="J2028" t="s">
        <v>1879</v>
      </c>
      <c r="K2028" s="7">
        <v>30</v>
      </c>
      <c r="L2028">
        <v>1618</v>
      </c>
      <c r="M2028" t="s">
        <v>4342</v>
      </c>
      <c r="N2028">
        <f>COUNTIFS(Bike_Data[Product Name],Bike_Data[[#This Row],[Product Name]])</f>
        <v>49</v>
      </c>
      <c r="O2028">
        <f>_xlfn.RANK.EQ(Bike_Data[[#This Row],[Product Name Count]],Bike_Data[Product Name Count])</f>
        <v>2325</v>
      </c>
      <c r="P20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028" t="s">
        <v>87</v>
      </c>
      <c r="R2028" t="s">
        <v>37</v>
      </c>
      <c r="S2028">
        <v>2</v>
      </c>
      <c r="T2028">
        <v>299.99</v>
      </c>
      <c r="U2028">
        <v>0.1</v>
      </c>
      <c r="V2028" t="s">
        <v>47</v>
      </c>
      <c r="W2028">
        <v>10</v>
      </c>
      <c r="X2028" t="s">
        <v>44</v>
      </c>
      <c r="Y2028" t="s">
        <v>48</v>
      </c>
      <c r="Z2028" t="s">
        <v>49</v>
      </c>
      <c r="AA2028" t="s">
        <v>50</v>
      </c>
    </row>
    <row r="2029" spans="1:27" x14ac:dyDescent="0.25">
      <c r="A2029">
        <v>1028</v>
      </c>
      <c r="B2029" t="s">
        <v>2920</v>
      </c>
      <c r="C2029" t="s">
        <v>2921</v>
      </c>
      <c r="D2029">
        <v>4</v>
      </c>
      <c r="E2029" t="s">
        <v>23</v>
      </c>
      <c r="F2029" t="s">
        <v>2922</v>
      </c>
      <c r="G2029" t="s">
        <v>44</v>
      </c>
      <c r="H2029" t="s">
        <v>501</v>
      </c>
      <c r="I2029" t="s">
        <v>2923</v>
      </c>
      <c r="J2029" t="s">
        <v>28</v>
      </c>
      <c r="K2029" s="7">
        <v>67</v>
      </c>
      <c r="L2029">
        <v>741</v>
      </c>
      <c r="M2029" t="s">
        <v>4340</v>
      </c>
      <c r="N2029">
        <f>COUNTIFS(Bike_Data[Product Name],Bike_Data[[#This Row],[Product Name]])</f>
        <v>97</v>
      </c>
      <c r="O2029">
        <f>_xlfn.RANK.EQ(Bike_Data[[#This Row],[Product Name Count]],Bike_Data[Product Name Count])</f>
        <v>1262</v>
      </c>
      <c r="P20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029" t="s">
        <v>29</v>
      </c>
      <c r="R2029" t="s">
        <v>30</v>
      </c>
      <c r="S2029">
        <v>1</v>
      </c>
      <c r="T2029">
        <v>1549</v>
      </c>
      <c r="U2029">
        <v>0.2</v>
      </c>
      <c r="V2029" t="s">
        <v>47</v>
      </c>
      <c r="W2029">
        <v>13</v>
      </c>
      <c r="X2029" t="s">
        <v>44</v>
      </c>
      <c r="Y2029" t="s">
        <v>48</v>
      </c>
      <c r="Z2029" t="s">
        <v>49</v>
      </c>
      <c r="AA2029" t="s">
        <v>55</v>
      </c>
    </row>
    <row r="2030" spans="1:27" x14ac:dyDescent="0.25">
      <c r="A2030">
        <v>1028</v>
      </c>
      <c r="B2030" t="s">
        <v>2920</v>
      </c>
      <c r="C2030" t="s">
        <v>2921</v>
      </c>
      <c r="D2030">
        <v>4</v>
      </c>
      <c r="E2030" t="s">
        <v>23</v>
      </c>
      <c r="F2030" t="s">
        <v>2922</v>
      </c>
      <c r="G2030" t="s">
        <v>44</v>
      </c>
      <c r="H2030" t="s">
        <v>501</v>
      </c>
      <c r="I2030" t="s">
        <v>2923</v>
      </c>
      <c r="J2030" t="s">
        <v>1973</v>
      </c>
      <c r="K2030" s="7">
        <v>16</v>
      </c>
      <c r="L2030">
        <v>2161</v>
      </c>
      <c r="M2030" t="s">
        <v>4342</v>
      </c>
      <c r="N2030">
        <f>COUNTIFS(Bike_Data[Product Name],Bike_Data[[#This Row],[Product Name]])</f>
        <v>24</v>
      </c>
      <c r="O2030">
        <f>_xlfn.RANK.EQ(Bike_Data[[#This Row],[Product Name Count]],Bike_Data[Product Name Count])</f>
        <v>3069</v>
      </c>
      <c r="P20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30" t="s">
        <v>39</v>
      </c>
      <c r="R2030" t="s">
        <v>1857</v>
      </c>
      <c r="S2030">
        <v>1</v>
      </c>
      <c r="T2030">
        <v>1469.99</v>
      </c>
      <c r="U2030">
        <v>0.2</v>
      </c>
      <c r="V2030" t="s">
        <v>47</v>
      </c>
      <c r="W2030">
        <v>6</v>
      </c>
      <c r="X2030" t="s">
        <v>44</v>
      </c>
      <c r="Y2030" t="s">
        <v>48</v>
      </c>
      <c r="Z2030" t="s">
        <v>49</v>
      </c>
      <c r="AA2030" t="s">
        <v>55</v>
      </c>
    </row>
    <row r="2031" spans="1:27" x14ac:dyDescent="0.25">
      <c r="A2031">
        <v>1028</v>
      </c>
      <c r="B2031" t="s">
        <v>2920</v>
      </c>
      <c r="C2031" t="s">
        <v>2921</v>
      </c>
      <c r="D2031">
        <v>4</v>
      </c>
      <c r="E2031" t="s">
        <v>23</v>
      </c>
      <c r="F2031" t="s">
        <v>2922</v>
      </c>
      <c r="G2031" t="s">
        <v>44</v>
      </c>
      <c r="H2031" t="s">
        <v>501</v>
      </c>
      <c r="I2031" t="s">
        <v>2923</v>
      </c>
      <c r="J2031" t="s">
        <v>2005</v>
      </c>
      <c r="K2031" s="7">
        <v>17</v>
      </c>
      <c r="L2031">
        <v>2127</v>
      </c>
      <c r="M2031" t="s">
        <v>4342</v>
      </c>
      <c r="N2031">
        <f>COUNTIFS(Bike_Data[Product Name],Bike_Data[[#This Row],[Product Name]])</f>
        <v>21</v>
      </c>
      <c r="O2031">
        <f>_xlfn.RANK.EQ(Bike_Data[[#This Row],[Product Name Count]],Bike_Data[Product Name Count])</f>
        <v>3437</v>
      </c>
      <c r="P20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31" t="s">
        <v>70</v>
      </c>
      <c r="R2031" t="s">
        <v>1861</v>
      </c>
      <c r="S2031">
        <v>1</v>
      </c>
      <c r="T2031">
        <v>449.99</v>
      </c>
      <c r="U2031">
        <v>0.2</v>
      </c>
      <c r="V2031" t="s">
        <v>47</v>
      </c>
      <c r="W2031">
        <v>29</v>
      </c>
      <c r="X2031" t="s">
        <v>44</v>
      </c>
      <c r="Y2031" t="s">
        <v>48</v>
      </c>
      <c r="Z2031" t="s">
        <v>49</v>
      </c>
      <c r="AA2031" t="s">
        <v>55</v>
      </c>
    </row>
    <row r="2032" spans="1:27" x14ac:dyDescent="0.25">
      <c r="A2032">
        <v>1028</v>
      </c>
      <c r="B2032" t="s">
        <v>2920</v>
      </c>
      <c r="C2032" t="s">
        <v>2921</v>
      </c>
      <c r="D2032">
        <v>4</v>
      </c>
      <c r="E2032" t="s">
        <v>23</v>
      </c>
      <c r="F2032" t="s">
        <v>2922</v>
      </c>
      <c r="G2032" t="s">
        <v>44</v>
      </c>
      <c r="H2032" t="s">
        <v>501</v>
      </c>
      <c r="I2032" t="s">
        <v>2923</v>
      </c>
      <c r="J2032" t="s">
        <v>2140</v>
      </c>
      <c r="K2032" s="7">
        <v>14</v>
      </c>
      <c r="L2032">
        <v>2426</v>
      </c>
      <c r="M2032" t="s">
        <v>4343</v>
      </c>
      <c r="N2032">
        <f>COUNTIFS(Bike_Data[Product Name],Bike_Data[[#This Row],[Product Name]])</f>
        <v>18</v>
      </c>
      <c r="O2032">
        <f>_xlfn.RANK.EQ(Bike_Data[[#This Row],[Product Name Count]],Bike_Data[Product Name Count])</f>
        <v>3778</v>
      </c>
      <c r="P20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032" t="s">
        <v>70</v>
      </c>
      <c r="R2032" t="s">
        <v>1861</v>
      </c>
      <c r="S2032">
        <v>2</v>
      </c>
      <c r="T2032">
        <v>470.99</v>
      </c>
      <c r="U2032">
        <v>0.1</v>
      </c>
      <c r="V2032" t="s">
        <v>47</v>
      </c>
      <c r="W2032">
        <v>6</v>
      </c>
      <c r="X2032" t="s">
        <v>44</v>
      </c>
      <c r="Y2032" t="s">
        <v>48</v>
      </c>
      <c r="Z2032" t="s">
        <v>49</v>
      </c>
      <c r="AA2032" t="s">
        <v>55</v>
      </c>
    </row>
    <row r="2033" spans="1:27" x14ac:dyDescent="0.25">
      <c r="A2033">
        <v>1028</v>
      </c>
      <c r="B2033" t="s">
        <v>2920</v>
      </c>
      <c r="C2033" t="s">
        <v>2921</v>
      </c>
      <c r="D2033">
        <v>4</v>
      </c>
      <c r="E2033" t="s">
        <v>23</v>
      </c>
      <c r="F2033" t="s">
        <v>2922</v>
      </c>
      <c r="G2033" t="s">
        <v>44</v>
      </c>
      <c r="H2033" t="s">
        <v>501</v>
      </c>
      <c r="I2033" t="s">
        <v>2923</v>
      </c>
      <c r="J2033" t="s">
        <v>2128</v>
      </c>
      <c r="K2033" s="7">
        <v>11</v>
      </c>
      <c r="L2033">
        <v>2664</v>
      </c>
      <c r="M2033" t="s">
        <v>4343</v>
      </c>
      <c r="N2033">
        <f>COUNTIFS(Bike_Data[Product Name],Bike_Data[[#This Row],[Product Name]])</f>
        <v>17</v>
      </c>
      <c r="O2033">
        <f>_xlfn.RANK.EQ(Bike_Data[[#This Row],[Product Name Count]],Bike_Data[Product Name Count])</f>
        <v>3886</v>
      </c>
      <c r="P20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033" t="s">
        <v>39</v>
      </c>
      <c r="R2033" t="s">
        <v>1861</v>
      </c>
      <c r="S2033">
        <v>2</v>
      </c>
      <c r="T2033">
        <v>832.99</v>
      </c>
      <c r="U2033">
        <v>0.1</v>
      </c>
      <c r="V2033" t="s">
        <v>47</v>
      </c>
      <c r="W2033">
        <v>25</v>
      </c>
      <c r="X2033" t="s">
        <v>44</v>
      </c>
      <c r="Y2033" t="s">
        <v>48</v>
      </c>
      <c r="Z2033" t="s">
        <v>49</v>
      </c>
      <c r="AA2033" t="s">
        <v>55</v>
      </c>
    </row>
    <row r="2034" spans="1:27" x14ac:dyDescent="0.25">
      <c r="A2034">
        <v>1030</v>
      </c>
      <c r="B2034" t="s">
        <v>2914</v>
      </c>
      <c r="C2034" t="s">
        <v>2927</v>
      </c>
      <c r="D2034">
        <v>4</v>
      </c>
      <c r="E2034" t="s">
        <v>23</v>
      </c>
      <c r="F2034" t="s">
        <v>2928</v>
      </c>
      <c r="G2034" t="s">
        <v>44</v>
      </c>
      <c r="H2034" t="s">
        <v>651</v>
      </c>
      <c r="I2034" t="s">
        <v>2929</v>
      </c>
      <c r="J2034" t="s">
        <v>28</v>
      </c>
      <c r="K2034" s="7">
        <v>67</v>
      </c>
      <c r="L2034">
        <v>741</v>
      </c>
      <c r="M2034" t="s">
        <v>4340</v>
      </c>
      <c r="N2034">
        <f>COUNTIFS(Bike_Data[Product Name],Bike_Data[[#This Row],[Product Name]])</f>
        <v>97</v>
      </c>
      <c r="O2034">
        <f>_xlfn.RANK.EQ(Bike_Data[[#This Row],[Product Name Count]],Bike_Data[Product Name Count])</f>
        <v>1262</v>
      </c>
      <c r="P20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034" t="s">
        <v>29</v>
      </c>
      <c r="R2034" t="s">
        <v>30</v>
      </c>
      <c r="S2034">
        <v>2</v>
      </c>
      <c r="T2034">
        <v>1549</v>
      </c>
      <c r="U2034">
        <v>0.1</v>
      </c>
      <c r="V2034" t="s">
        <v>47</v>
      </c>
      <c r="W2034">
        <v>13</v>
      </c>
      <c r="X2034" t="s">
        <v>44</v>
      </c>
      <c r="Y2034" t="s">
        <v>48</v>
      </c>
      <c r="Z2034" t="s">
        <v>49</v>
      </c>
      <c r="AA2034" t="s">
        <v>50</v>
      </c>
    </row>
    <row r="2035" spans="1:27" x14ac:dyDescent="0.25">
      <c r="A2035">
        <v>1030</v>
      </c>
      <c r="B2035" t="s">
        <v>2914</v>
      </c>
      <c r="C2035" t="s">
        <v>2927</v>
      </c>
      <c r="D2035">
        <v>4</v>
      </c>
      <c r="E2035" t="s">
        <v>23</v>
      </c>
      <c r="F2035" t="s">
        <v>2928</v>
      </c>
      <c r="G2035" t="s">
        <v>44</v>
      </c>
      <c r="H2035" t="s">
        <v>651</v>
      </c>
      <c r="I2035" t="s">
        <v>2929</v>
      </c>
      <c r="J2035" t="s">
        <v>1875</v>
      </c>
      <c r="K2035" s="7">
        <v>18</v>
      </c>
      <c r="L2035">
        <v>2019</v>
      </c>
      <c r="M2035" t="s">
        <v>4342</v>
      </c>
      <c r="N2035">
        <f>COUNTIFS(Bike_Data[Product Name],Bike_Data[[#This Row],[Product Name]])</f>
        <v>22</v>
      </c>
      <c r="O2035">
        <f>_xlfn.RANK.EQ(Bike_Data[[#This Row],[Product Name Count]],Bike_Data[Product Name Count])</f>
        <v>3283</v>
      </c>
      <c r="P20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35" t="s">
        <v>36</v>
      </c>
      <c r="R2035" t="s">
        <v>1861</v>
      </c>
      <c r="S2035">
        <v>1</v>
      </c>
      <c r="T2035">
        <v>619.99</v>
      </c>
      <c r="U2035">
        <v>0.1</v>
      </c>
      <c r="V2035" t="s">
        <v>47</v>
      </c>
      <c r="W2035">
        <v>1</v>
      </c>
      <c r="X2035" t="s">
        <v>44</v>
      </c>
      <c r="Y2035" t="s">
        <v>48</v>
      </c>
      <c r="Z2035" t="s">
        <v>49</v>
      </c>
      <c r="AA2035" t="s">
        <v>50</v>
      </c>
    </row>
    <row r="2036" spans="1:27" x14ac:dyDescent="0.25">
      <c r="A2036">
        <v>1030</v>
      </c>
      <c r="B2036" t="s">
        <v>2914</v>
      </c>
      <c r="C2036" t="s">
        <v>2927</v>
      </c>
      <c r="D2036">
        <v>4</v>
      </c>
      <c r="E2036" t="s">
        <v>23</v>
      </c>
      <c r="F2036" t="s">
        <v>2928</v>
      </c>
      <c r="G2036" t="s">
        <v>44</v>
      </c>
      <c r="H2036" t="s">
        <v>651</v>
      </c>
      <c r="I2036" t="s">
        <v>2929</v>
      </c>
      <c r="J2036" t="s">
        <v>2110</v>
      </c>
      <c r="K2036" s="7">
        <v>15</v>
      </c>
      <c r="L2036">
        <v>2321</v>
      </c>
      <c r="M2036" t="s">
        <v>4342</v>
      </c>
      <c r="N2036">
        <f>COUNTIFS(Bike_Data[Product Name],Bike_Data[[#This Row],[Product Name]])</f>
        <v>21</v>
      </c>
      <c r="O2036">
        <f>_xlfn.RANK.EQ(Bike_Data[[#This Row],[Product Name Count]],Bike_Data[Product Name Count])</f>
        <v>3437</v>
      </c>
      <c r="P20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36" t="s">
        <v>39</v>
      </c>
      <c r="R2036" t="s">
        <v>30</v>
      </c>
      <c r="S2036">
        <v>1</v>
      </c>
      <c r="T2036">
        <v>999.99</v>
      </c>
      <c r="U2036">
        <v>0.05</v>
      </c>
      <c r="V2036" t="s">
        <v>47</v>
      </c>
      <c r="W2036">
        <v>10</v>
      </c>
      <c r="X2036" t="s">
        <v>44</v>
      </c>
      <c r="Y2036" t="s">
        <v>48</v>
      </c>
      <c r="Z2036" t="s">
        <v>49</v>
      </c>
      <c r="AA2036" t="s">
        <v>50</v>
      </c>
    </row>
    <row r="2037" spans="1:27" x14ac:dyDescent="0.25">
      <c r="A2037">
        <v>1032</v>
      </c>
      <c r="B2037" t="s">
        <v>2921</v>
      </c>
      <c r="C2037" t="s">
        <v>2924</v>
      </c>
      <c r="D2037">
        <v>4</v>
      </c>
      <c r="E2037" t="s">
        <v>23</v>
      </c>
      <c r="F2037" t="s">
        <v>2933</v>
      </c>
      <c r="G2037" t="s">
        <v>44</v>
      </c>
      <c r="H2037" t="s">
        <v>2000</v>
      </c>
      <c r="I2037" t="s">
        <v>2934</v>
      </c>
      <c r="J2037" t="s">
        <v>68</v>
      </c>
      <c r="K2037" s="7">
        <v>61</v>
      </c>
      <c r="L2037">
        <v>1196</v>
      </c>
      <c r="M2037" t="s">
        <v>4341</v>
      </c>
      <c r="N2037">
        <f>COUNTIFS(Bike_Data[Product Name],Bike_Data[[#This Row],[Product Name]])</f>
        <v>91</v>
      </c>
      <c r="O2037">
        <f>_xlfn.RANK.EQ(Bike_Data[[#This Row],[Product Name Count]],Bike_Data[Product Name Count])</f>
        <v>1553</v>
      </c>
      <c r="P20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037" t="s">
        <v>36</v>
      </c>
      <c r="R2037" t="s">
        <v>69</v>
      </c>
      <c r="S2037">
        <v>1</v>
      </c>
      <c r="T2037">
        <v>429</v>
      </c>
      <c r="U2037">
        <v>0.1</v>
      </c>
      <c r="V2037" t="s">
        <v>47</v>
      </c>
      <c r="W2037">
        <v>3</v>
      </c>
      <c r="X2037" t="s">
        <v>44</v>
      </c>
      <c r="Y2037" t="s">
        <v>48</v>
      </c>
      <c r="Z2037" t="s">
        <v>49</v>
      </c>
      <c r="AA2037" t="s">
        <v>50</v>
      </c>
    </row>
    <row r="2038" spans="1:27" x14ac:dyDescent="0.25">
      <c r="A2038">
        <v>1032</v>
      </c>
      <c r="B2038" t="s">
        <v>2921</v>
      </c>
      <c r="C2038" t="s">
        <v>2924</v>
      </c>
      <c r="D2038">
        <v>4</v>
      </c>
      <c r="E2038" t="s">
        <v>23</v>
      </c>
      <c r="F2038" t="s">
        <v>2933</v>
      </c>
      <c r="G2038" t="s">
        <v>44</v>
      </c>
      <c r="H2038" t="s">
        <v>2000</v>
      </c>
      <c r="I2038" t="s">
        <v>2934</v>
      </c>
      <c r="J2038" t="s">
        <v>2045</v>
      </c>
      <c r="K2038" s="7">
        <v>15</v>
      </c>
      <c r="L2038">
        <v>2321</v>
      </c>
      <c r="M2038" t="s">
        <v>4342</v>
      </c>
      <c r="N2038">
        <f>COUNTIFS(Bike_Data[Product Name],Bike_Data[[#This Row],[Product Name]])</f>
        <v>24</v>
      </c>
      <c r="O2038">
        <f>_xlfn.RANK.EQ(Bike_Data[[#This Row],[Product Name Count]],Bike_Data[Product Name Count])</f>
        <v>3069</v>
      </c>
      <c r="P20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38" t="s">
        <v>77</v>
      </c>
      <c r="R2038" t="s">
        <v>1861</v>
      </c>
      <c r="S2038">
        <v>2</v>
      </c>
      <c r="T2038">
        <v>1559.99</v>
      </c>
      <c r="U2038">
        <v>0.1</v>
      </c>
      <c r="V2038" t="s">
        <v>47</v>
      </c>
      <c r="W2038">
        <v>1</v>
      </c>
      <c r="X2038" t="s">
        <v>44</v>
      </c>
      <c r="Y2038" t="s">
        <v>48</v>
      </c>
      <c r="Z2038" t="s">
        <v>49</v>
      </c>
      <c r="AA2038" t="s">
        <v>50</v>
      </c>
    </row>
    <row r="2039" spans="1:27" x14ac:dyDescent="0.25">
      <c r="A2039">
        <v>1033</v>
      </c>
      <c r="B2039" t="s">
        <v>2921</v>
      </c>
      <c r="C2039" t="s">
        <v>2930</v>
      </c>
      <c r="D2039">
        <v>4</v>
      </c>
      <c r="E2039" t="s">
        <v>23</v>
      </c>
      <c r="F2039" t="s">
        <v>2935</v>
      </c>
      <c r="G2039" t="s">
        <v>44</v>
      </c>
      <c r="H2039" t="s">
        <v>606</v>
      </c>
      <c r="I2039" t="s">
        <v>2936</v>
      </c>
      <c r="J2039" t="s">
        <v>42</v>
      </c>
      <c r="K2039" s="7">
        <v>131</v>
      </c>
      <c r="L2039">
        <v>275</v>
      </c>
      <c r="M2039" t="s">
        <v>4340</v>
      </c>
      <c r="N2039">
        <f>COUNTIFS(Bike_Data[Product Name],Bike_Data[[#This Row],[Product Name]])</f>
        <v>185</v>
      </c>
      <c r="O2039">
        <f>_xlfn.RANK.EQ(Bike_Data[[#This Row],[Product Name Count]],Bike_Data[Product Name Count])</f>
        <v>387</v>
      </c>
      <c r="P20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039" t="s">
        <v>70</v>
      </c>
      <c r="R2039" t="s">
        <v>37</v>
      </c>
      <c r="S2039">
        <v>1</v>
      </c>
      <c r="T2039">
        <v>599.99</v>
      </c>
      <c r="U2039">
        <v>7.0000000000000007E-2</v>
      </c>
      <c r="V2039" t="s">
        <v>47</v>
      </c>
      <c r="W2039">
        <v>2</v>
      </c>
      <c r="X2039" t="s">
        <v>44</v>
      </c>
      <c r="Y2039" t="s">
        <v>48</v>
      </c>
      <c r="Z2039" t="s">
        <v>49</v>
      </c>
      <c r="AA2039" t="s">
        <v>55</v>
      </c>
    </row>
    <row r="2040" spans="1:27" x14ac:dyDescent="0.25">
      <c r="A2040">
        <v>1033</v>
      </c>
      <c r="B2040" t="s">
        <v>2921</v>
      </c>
      <c r="C2040" t="s">
        <v>2930</v>
      </c>
      <c r="D2040">
        <v>4</v>
      </c>
      <c r="E2040" t="s">
        <v>23</v>
      </c>
      <c r="F2040" t="s">
        <v>2935</v>
      </c>
      <c r="G2040" t="s">
        <v>44</v>
      </c>
      <c r="H2040" t="s">
        <v>606</v>
      </c>
      <c r="I2040" t="s">
        <v>2936</v>
      </c>
      <c r="J2040" t="s">
        <v>2110</v>
      </c>
      <c r="K2040" s="7">
        <v>15</v>
      </c>
      <c r="L2040">
        <v>2321</v>
      </c>
      <c r="M2040" t="s">
        <v>4342</v>
      </c>
      <c r="N2040">
        <f>COUNTIFS(Bike_Data[Product Name],Bike_Data[[#This Row],[Product Name]])</f>
        <v>21</v>
      </c>
      <c r="O2040">
        <f>_xlfn.RANK.EQ(Bike_Data[[#This Row],[Product Name Count]],Bike_Data[Product Name Count])</f>
        <v>3437</v>
      </c>
      <c r="P20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40" t="s">
        <v>39</v>
      </c>
      <c r="R2040" t="s">
        <v>30</v>
      </c>
      <c r="S2040">
        <v>2</v>
      </c>
      <c r="T2040">
        <v>999.99</v>
      </c>
      <c r="U2040">
        <v>7.0000000000000007E-2</v>
      </c>
      <c r="V2040" t="s">
        <v>47</v>
      </c>
      <c r="W2040">
        <v>10</v>
      </c>
      <c r="X2040" t="s">
        <v>44</v>
      </c>
      <c r="Y2040" t="s">
        <v>48</v>
      </c>
      <c r="Z2040" t="s">
        <v>49</v>
      </c>
      <c r="AA2040" t="s">
        <v>55</v>
      </c>
    </row>
    <row r="2041" spans="1:27" x14ac:dyDescent="0.25">
      <c r="A2041">
        <v>1033</v>
      </c>
      <c r="B2041" t="s">
        <v>2921</v>
      </c>
      <c r="C2041" t="s">
        <v>2930</v>
      </c>
      <c r="D2041">
        <v>4</v>
      </c>
      <c r="E2041" t="s">
        <v>23</v>
      </c>
      <c r="F2041" t="s">
        <v>2935</v>
      </c>
      <c r="G2041" t="s">
        <v>44</v>
      </c>
      <c r="H2041" t="s">
        <v>606</v>
      </c>
      <c r="I2041" t="s">
        <v>2936</v>
      </c>
      <c r="J2041" t="s">
        <v>1880</v>
      </c>
      <c r="K2041" s="7">
        <v>11</v>
      </c>
      <c r="L2041">
        <v>2664</v>
      </c>
      <c r="M2041" t="s">
        <v>4343</v>
      </c>
      <c r="N2041">
        <f>COUNTIFS(Bike_Data[Product Name],Bike_Data[[#This Row],[Product Name]])</f>
        <v>20</v>
      </c>
      <c r="O2041">
        <f>_xlfn.RANK.EQ(Bike_Data[[#This Row],[Product Name Count]],Bike_Data[Product Name Count])</f>
        <v>3563</v>
      </c>
      <c r="P20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041" t="s">
        <v>70</v>
      </c>
      <c r="R2041" t="s">
        <v>1861</v>
      </c>
      <c r="S2041">
        <v>2</v>
      </c>
      <c r="T2041">
        <v>416.99</v>
      </c>
      <c r="U2041">
        <v>0.1</v>
      </c>
      <c r="V2041" t="s">
        <v>47</v>
      </c>
      <c r="W2041">
        <v>25</v>
      </c>
      <c r="X2041" t="s">
        <v>44</v>
      </c>
      <c r="Y2041" t="s">
        <v>48</v>
      </c>
      <c r="Z2041" t="s">
        <v>49</v>
      </c>
      <c r="AA2041" t="s">
        <v>55</v>
      </c>
    </row>
    <row r="2042" spans="1:27" x14ac:dyDescent="0.25">
      <c r="A2042">
        <v>1034</v>
      </c>
      <c r="B2042" t="s">
        <v>2921</v>
      </c>
      <c r="C2042" t="s">
        <v>2927</v>
      </c>
      <c r="D2042">
        <v>4</v>
      </c>
      <c r="E2042" t="s">
        <v>23</v>
      </c>
      <c r="F2042" t="s">
        <v>2937</v>
      </c>
      <c r="G2042" t="s">
        <v>44</v>
      </c>
      <c r="H2042" t="s">
        <v>257</v>
      </c>
      <c r="I2042" t="s">
        <v>2938</v>
      </c>
      <c r="J2042" t="s">
        <v>109</v>
      </c>
      <c r="K2042" s="7">
        <v>138</v>
      </c>
      <c r="L2042">
        <v>1</v>
      </c>
      <c r="M2042" t="s">
        <v>4340</v>
      </c>
      <c r="N2042">
        <f>COUNTIFS(Bike_Data[Product Name],Bike_Data[[#This Row],[Product Name]])</f>
        <v>193</v>
      </c>
      <c r="O2042">
        <f>_xlfn.RANK.EQ(Bike_Data[[#This Row],[Product Name Count]],Bike_Data[Product Name Count])</f>
        <v>1</v>
      </c>
      <c r="P20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042" t="s">
        <v>87</v>
      </c>
      <c r="R2042" t="s">
        <v>37</v>
      </c>
      <c r="S2042">
        <v>1</v>
      </c>
      <c r="T2042">
        <v>269.99</v>
      </c>
      <c r="U2042">
        <v>0.05</v>
      </c>
      <c r="V2042" t="s">
        <v>47</v>
      </c>
      <c r="W2042">
        <v>16</v>
      </c>
      <c r="X2042" t="s">
        <v>44</v>
      </c>
      <c r="Y2042" t="s">
        <v>48</v>
      </c>
      <c r="Z2042" t="s">
        <v>49</v>
      </c>
      <c r="AA2042" t="s">
        <v>55</v>
      </c>
    </row>
    <row r="2043" spans="1:27" x14ac:dyDescent="0.25">
      <c r="A2043">
        <v>1034</v>
      </c>
      <c r="B2043" t="s">
        <v>2921</v>
      </c>
      <c r="C2043" t="s">
        <v>2927</v>
      </c>
      <c r="D2043">
        <v>4</v>
      </c>
      <c r="E2043" t="s">
        <v>23</v>
      </c>
      <c r="F2043" t="s">
        <v>2937</v>
      </c>
      <c r="G2043" t="s">
        <v>44</v>
      </c>
      <c r="H2043" t="s">
        <v>257</v>
      </c>
      <c r="I2043" t="s">
        <v>2938</v>
      </c>
      <c r="J2043" t="s">
        <v>104</v>
      </c>
      <c r="K2043" s="7">
        <v>66</v>
      </c>
      <c r="L2043">
        <v>875</v>
      </c>
      <c r="M2043" t="s">
        <v>4341</v>
      </c>
      <c r="N2043">
        <f>COUNTIFS(Bike_Data[Product Name],Bike_Data[[#This Row],[Product Name]])</f>
        <v>97</v>
      </c>
      <c r="O2043">
        <f>_xlfn.RANK.EQ(Bike_Data[[#This Row],[Product Name Count]],Bike_Data[Product Name Count])</f>
        <v>1262</v>
      </c>
      <c r="P20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043" t="s">
        <v>29</v>
      </c>
      <c r="R2043" t="s">
        <v>30</v>
      </c>
      <c r="S2043">
        <v>2</v>
      </c>
      <c r="T2043">
        <v>1680.99</v>
      </c>
      <c r="U2043">
        <v>7.0000000000000007E-2</v>
      </c>
      <c r="V2043" t="s">
        <v>47</v>
      </c>
      <c r="W2043">
        <v>21</v>
      </c>
      <c r="X2043" t="s">
        <v>44</v>
      </c>
      <c r="Y2043" t="s">
        <v>48</v>
      </c>
      <c r="Z2043" t="s">
        <v>49</v>
      </c>
      <c r="AA2043" t="s">
        <v>55</v>
      </c>
    </row>
    <row r="2044" spans="1:27" x14ac:dyDescent="0.25">
      <c r="A2044">
        <v>1034</v>
      </c>
      <c r="B2044" t="s">
        <v>2921</v>
      </c>
      <c r="C2044" t="s">
        <v>2927</v>
      </c>
      <c r="D2044">
        <v>4</v>
      </c>
      <c r="E2044" t="s">
        <v>23</v>
      </c>
      <c r="F2044" t="s">
        <v>2937</v>
      </c>
      <c r="G2044" t="s">
        <v>44</v>
      </c>
      <c r="H2044" t="s">
        <v>257</v>
      </c>
      <c r="I2044" t="s">
        <v>2938</v>
      </c>
      <c r="J2044" t="s">
        <v>38</v>
      </c>
      <c r="K2044" s="7">
        <v>59</v>
      </c>
      <c r="L2044">
        <v>1257</v>
      </c>
      <c r="M2044" t="s">
        <v>4341</v>
      </c>
      <c r="N2044">
        <f>COUNTIFS(Bike_Data[Product Name],Bike_Data[[#This Row],[Product Name]])</f>
        <v>85</v>
      </c>
      <c r="O2044">
        <f>_xlfn.RANK.EQ(Bike_Data[[#This Row],[Product Name Count]],Bike_Data[Product Name Count])</f>
        <v>2001</v>
      </c>
      <c r="P20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044" t="s">
        <v>39</v>
      </c>
      <c r="R2044" t="s">
        <v>40</v>
      </c>
      <c r="S2044">
        <v>2</v>
      </c>
      <c r="T2044">
        <v>1799.99</v>
      </c>
      <c r="U2044">
        <v>0.1</v>
      </c>
      <c r="V2044" t="s">
        <v>47</v>
      </c>
      <c r="W2044">
        <v>1</v>
      </c>
      <c r="X2044" t="s">
        <v>44</v>
      </c>
      <c r="Y2044" t="s">
        <v>48</v>
      </c>
      <c r="Z2044" t="s">
        <v>49</v>
      </c>
      <c r="AA2044" t="s">
        <v>55</v>
      </c>
    </row>
    <row r="2045" spans="1:27" x14ac:dyDescent="0.25">
      <c r="A2045">
        <v>1034</v>
      </c>
      <c r="B2045" t="s">
        <v>2921</v>
      </c>
      <c r="C2045" t="s">
        <v>2927</v>
      </c>
      <c r="D2045">
        <v>4</v>
      </c>
      <c r="E2045" t="s">
        <v>23</v>
      </c>
      <c r="F2045" t="s">
        <v>2937</v>
      </c>
      <c r="G2045" t="s">
        <v>44</v>
      </c>
      <c r="H2045" t="s">
        <v>257</v>
      </c>
      <c r="I2045" t="s">
        <v>2938</v>
      </c>
      <c r="J2045" t="s">
        <v>1979</v>
      </c>
      <c r="K2045" s="7">
        <v>19</v>
      </c>
      <c r="L2045">
        <v>1886</v>
      </c>
      <c r="M2045" t="s">
        <v>4342</v>
      </c>
      <c r="N2045">
        <f>COUNTIFS(Bike_Data[Product Name],Bike_Data[[#This Row],[Product Name]])</f>
        <v>26</v>
      </c>
      <c r="O2045">
        <f>_xlfn.RANK.EQ(Bike_Data[[#This Row],[Product Name Count]],Bike_Data[Product Name Count])</f>
        <v>2762</v>
      </c>
      <c r="P20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45" t="s">
        <v>87</v>
      </c>
      <c r="R2045" t="s">
        <v>37</v>
      </c>
      <c r="S2045">
        <v>1</v>
      </c>
      <c r="T2045">
        <v>339.99</v>
      </c>
      <c r="U2045">
        <v>0.1</v>
      </c>
      <c r="V2045" t="s">
        <v>47</v>
      </c>
      <c r="W2045">
        <v>4</v>
      </c>
      <c r="X2045" t="s">
        <v>44</v>
      </c>
      <c r="Y2045" t="s">
        <v>48</v>
      </c>
      <c r="Z2045" t="s">
        <v>49</v>
      </c>
      <c r="AA2045" t="s">
        <v>55</v>
      </c>
    </row>
    <row r="2046" spans="1:27" x14ac:dyDescent="0.25">
      <c r="A2046">
        <v>1035</v>
      </c>
      <c r="B2046" t="s">
        <v>2921</v>
      </c>
      <c r="C2046" t="s">
        <v>2930</v>
      </c>
      <c r="D2046">
        <v>4</v>
      </c>
      <c r="E2046" t="s">
        <v>23</v>
      </c>
      <c r="F2046" t="s">
        <v>2939</v>
      </c>
      <c r="G2046" t="s">
        <v>44</v>
      </c>
      <c r="H2046" t="s">
        <v>227</v>
      </c>
      <c r="I2046" t="s">
        <v>2940</v>
      </c>
      <c r="J2046" t="s">
        <v>2012</v>
      </c>
      <c r="K2046" s="7">
        <v>13</v>
      </c>
      <c r="L2046">
        <v>2538</v>
      </c>
      <c r="M2046" t="s">
        <v>4343</v>
      </c>
      <c r="N2046">
        <f>COUNTIFS(Bike_Data[Product Name],Bike_Data[[#This Row],[Product Name]])</f>
        <v>20</v>
      </c>
      <c r="O2046">
        <f>_xlfn.RANK.EQ(Bike_Data[[#This Row],[Product Name Count]],Bike_Data[Product Name Count])</f>
        <v>3563</v>
      </c>
      <c r="P20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046" t="s">
        <v>87</v>
      </c>
      <c r="R2046" t="s">
        <v>37</v>
      </c>
      <c r="S2046">
        <v>1</v>
      </c>
      <c r="T2046">
        <v>349.99</v>
      </c>
      <c r="U2046">
        <v>0.2</v>
      </c>
      <c r="V2046" t="s">
        <v>47</v>
      </c>
      <c r="W2046">
        <v>22</v>
      </c>
      <c r="X2046" t="s">
        <v>44</v>
      </c>
      <c r="Y2046" t="s">
        <v>48</v>
      </c>
      <c r="Z2046" t="s">
        <v>49</v>
      </c>
      <c r="AA2046" t="s">
        <v>50</v>
      </c>
    </row>
    <row r="2047" spans="1:27" x14ac:dyDescent="0.25">
      <c r="A2047">
        <v>1036</v>
      </c>
      <c r="B2047" t="s">
        <v>2921</v>
      </c>
      <c r="C2047" t="s">
        <v>2927</v>
      </c>
      <c r="D2047">
        <v>4</v>
      </c>
      <c r="E2047" t="s">
        <v>23</v>
      </c>
      <c r="F2047" t="s">
        <v>2941</v>
      </c>
      <c r="G2047" t="s">
        <v>44</v>
      </c>
      <c r="H2047" t="s">
        <v>366</v>
      </c>
      <c r="I2047" t="s">
        <v>2942</v>
      </c>
      <c r="J2047" t="s">
        <v>78</v>
      </c>
      <c r="K2047" s="7">
        <v>136</v>
      </c>
      <c r="L2047">
        <v>139</v>
      </c>
      <c r="M2047" t="s">
        <v>4340</v>
      </c>
      <c r="N2047">
        <f>COUNTIFS(Bike_Data[Product Name],Bike_Data[[#This Row],[Product Name]])</f>
        <v>193</v>
      </c>
      <c r="O2047">
        <f>_xlfn.RANK.EQ(Bike_Data[[#This Row],[Product Name Count]],Bike_Data[Product Name Count])</f>
        <v>1</v>
      </c>
      <c r="P20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047" t="s">
        <v>36</v>
      </c>
      <c r="R2047" t="s">
        <v>37</v>
      </c>
      <c r="S2047">
        <v>1</v>
      </c>
      <c r="T2047">
        <v>549.99</v>
      </c>
      <c r="U2047">
        <v>0.2</v>
      </c>
      <c r="V2047" t="s">
        <v>47</v>
      </c>
      <c r="W2047">
        <v>2</v>
      </c>
      <c r="X2047" t="s">
        <v>44</v>
      </c>
      <c r="Y2047" t="s">
        <v>48</v>
      </c>
      <c r="Z2047" t="s">
        <v>49</v>
      </c>
      <c r="AA2047" t="s">
        <v>50</v>
      </c>
    </row>
    <row r="2048" spans="1:27" x14ac:dyDescent="0.25">
      <c r="A2048">
        <v>1036</v>
      </c>
      <c r="B2048" t="s">
        <v>2921</v>
      </c>
      <c r="C2048" t="s">
        <v>2927</v>
      </c>
      <c r="D2048">
        <v>4</v>
      </c>
      <c r="E2048" t="s">
        <v>23</v>
      </c>
      <c r="F2048" t="s">
        <v>2941</v>
      </c>
      <c r="G2048" t="s">
        <v>44</v>
      </c>
      <c r="H2048" t="s">
        <v>366</v>
      </c>
      <c r="I2048" t="s">
        <v>2942</v>
      </c>
      <c r="J2048" t="s">
        <v>75</v>
      </c>
      <c r="K2048" s="7">
        <v>64</v>
      </c>
      <c r="L2048">
        <v>1007</v>
      </c>
      <c r="M2048" t="s">
        <v>4341</v>
      </c>
      <c r="N2048">
        <f>COUNTIFS(Bike_Data[Product Name],Bike_Data[[#This Row],[Product Name]])</f>
        <v>89</v>
      </c>
      <c r="O2048">
        <f>_xlfn.RANK.EQ(Bike_Data[[#This Row],[Product Name Count]],Bike_Data[Product Name Count])</f>
        <v>1826</v>
      </c>
      <c r="P20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048" t="s">
        <v>36</v>
      </c>
      <c r="R2048" t="s">
        <v>69</v>
      </c>
      <c r="S2048">
        <v>2</v>
      </c>
      <c r="T2048">
        <v>449</v>
      </c>
      <c r="U2048">
        <v>0.05</v>
      </c>
      <c r="V2048" t="s">
        <v>47</v>
      </c>
      <c r="W2048">
        <v>13</v>
      </c>
      <c r="X2048" t="s">
        <v>44</v>
      </c>
      <c r="Y2048" t="s">
        <v>48</v>
      </c>
      <c r="Z2048" t="s">
        <v>49</v>
      </c>
      <c r="AA2048" t="s">
        <v>50</v>
      </c>
    </row>
    <row r="2049" spans="1:27" x14ac:dyDescent="0.25">
      <c r="A2049">
        <v>1036</v>
      </c>
      <c r="B2049" t="s">
        <v>2921</v>
      </c>
      <c r="C2049" t="s">
        <v>2927</v>
      </c>
      <c r="D2049">
        <v>4</v>
      </c>
      <c r="E2049" t="s">
        <v>23</v>
      </c>
      <c r="F2049" t="s">
        <v>2941</v>
      </c>
      <c r="G2049" t="s">
        <v>44</v>
      </c>
      <c r="H2049" t="s">
        <v>366</v>
      </c>
      <c r="I2049" t="s">
        <v>2942</v>
      </c>
      <c r="J2049" t="s">
        <v>1879</v>
      </c>
      <c r="K2049" s="7">
        <v>30</v>
      </c>
      <c r="L2049">
        <v>1618</v>
      </c>
      <c r="M2049" t="s">
        <v>4342</v>
      </c>
      <c r="N2049">
        <f>COUNTIFS(Bike_Data[Product Name],Bike_Data[[#This Row],[Product Name]])</f>
        <v>49</v>
      </c>
      <c r="O2049">
        <f>_xlfn.RANK.EQ(Bike_Data[[#This Row],[Product Name Count]],Bike_Data[Product Name Count])</f>
        <v>2325</v>
      </c>
      <c r="P20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049" t="s">
        <v>36</v>
      </c>
      <c r="R2049" t="s">
        <v>37</v>
      </c>
      <c r="S2049">
        <v>1</v>
      </c>
      <c r="T2049">
        <v>299.99</v>
      </c>
      <c r="U2049">
        <v>7.0000000000000007E-2</v>
      </c>
      <c r="V2049" t="s">
        <v>47</v>
      </c>
      <c r="W2049">
        <v>20</v>
      </c>
      <c r="X2049" t="s">
        <v>44</v>
      </c>
      <c r="Y2049" t="s">
        <v>48</v>
      </c>
      <c r="Z2049" t="s">
        <v>49</v>
      </c>
      <c r="AA2049" t="s">
        <v>50</v>
      </c>
    </row>
    <row r="2050" spans="1:27" x14ac:dyDescent="0.25">
      <c r="A2050">
        <v>1036</v>
      </c>
      <c r="B2050" t="s">
        <v>2921</v>
      </c>
      <c r="C2050" t="s">
        <v>2927</v>
      </c>
      <c r="D2050">
        <v>4</v>
      </c>
      <c r="E2050" t="s">
        <v>23</v>
      </c>
      <c r="F2050" t="s">
        <v>2941</v>
      </c>
      <c r="G2050" t="s">
        <v>44</v>
      </c>
      <c r="H2050" t="s">
        <v>366</v>
      </c>
      <c r="I2050" t="s">
        <v>2942</v>
      </c>
      <c r="J2050" t="s">
        <v>2189</v>
      </c>
      <c r="K2050" s="7">
        <v>23</v>
      </c>
      <c r="L2050">
        <v>1673</v>
      </c>
      <c r="M2050" t="s">
        <v>4342</v>
      </c>
      <c r="N2050">
        <f>COUNTIFS(Bike_Data[Product Name],Bike_Data[[#This Row],[Product Name]])</f>
        <v>35</v>
      </c>
      <c r="O2050">
        <f>_xlfn.RANK.EQ(Bike_Data[[#This Row],[Product Name Count]],Bike_Data[Product Name Count])</f>
        <v>2465</v>
      </c>
      <c r="P20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50" t="s">
        <v>36</v>
      </c>
      <c r="R2050" t="s">
        <v>1861</v>
      </c>
      <c r="S2050">
        <v>2</v>
      </c>
      <c r="T2050">
        <v>346.99</v>
      </c>
      <c r="U2050">
        <v>0.2</v>
      </c>
      <c r="V2050" t="s">
        <v>47</v>
      </c>
      <c r="W2050">
        <v>16</v>
      </c>
      <c r="X2050" t="s">
        <v>44</v>
      </c>
      <c r="Y2050" t="s">
        <v>48</v>
      </c>
      <c r="Z2050" t="s">
        <v>49</v>
      </c>
      <c r="AA2050" t="s">
        <v>50</v>
      </c>
    </row>
    <row r="2051" spans="1:27" x14ac:dyDescent="0.25">
      <c r="A2051">
        <v>1036</v>
      </c>
      <c r="B2051" t="s">
        <v>2921</v>
      </c>
      <c r="C2051" t="s">
        <v>2927</v>
      </c>
      <c r="D2051">
        <v>4</v>
      </c>
      <c r="E2051" t="s">
        <v>23</v>
      </c>
      <c r="F2051" t="s">
        <v>2941</v>
      </c>
      <c r="G2051" t="s">
        <v>44</v>
      </c>
      <c r="H2051" t="s">
        <v>366</v>
      </c>
      <c r="I2051" t="s">
        <v>2942</v>
      </c>
      <c r="J2051" t="s">
        <v>1967</v>
      </c>
      <c r="K2051" s="7">
        <v>18</v>
      </c>
      <c r="L2051">
        <v>2019</v>
      </c>
      <c r="M2051" t="s">
        <v>4342</v>
      </c>
      <c r="N2051">
        <f>COUNTIFS(Bike_Data[Product Name],Bike_Data[[#This Row],[Product Name]])</f>
        <v>26</v>
      </c>
      <c r="O2051">
        <f>_xlfn.RANK.EQ(Bike_Data[[#This Row],[Product Name Count]],Bike_Data[Product Name Count])</f>
        <v>2762</v>
      </c>
      <c r="P20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51" t="s">
        <v>1867</v>
      </c>
      <c r="R2051" t="s">
        <v>40</v>
      </c>
      <c r="S2051">
        <v>2</v>
      </c>
      <c r="T2051">
        <v>2699.99</v>
      </c>
      <c r="U2051">
        <v>0.1</v>
      </c>
      <c r="V2051" t="s">
        <v>47</v>
      </c>
      <c r="W2051">
        <v>5</v>
      </c>
      <c r="X2051" t="s">
        <v>44</v>
      </c>
      <c r="Y2051" t="s">
        <v>48</v>
      </c>
      <c r="Z2051" t="s">
        <v>49</v>
      </c>
      <c r="AA2051" t="s">
        <v>50</v>
      </c>
    </row>
    <row r="2052" spans="1:27" x14ac:dyDescent="0.25">
      <c r="A2052">
        <v>1037</v>
      </c>
      <c r="B2052" t="s">
        <v>2927</v>
      </c>
      <c r="C2052" t="s">
        <v>2943</v>
      </c>
      <c r="D2052">
        <v>4</v>
      </c>
      <c r="E2052" t="s">
        <v>23</v>
      </c>
      <c r="F2052" t="s">
        <v>2944</v>
      </c>
      <c r="G2052" t="s">
        <v>44</v>
      </c>
      <c r="H2052" t="s">
        <v>159</v>
      </c>
      <c r="I2052" t="s">
        <v>2945</v>
      </c>
      <c r="J2052" t="s">
        <v>56</v>
      </c>
      <c r="K2052" s="7">
        <v>53</v>
      </c>
      <c r="L2052">
        <v>1483</v>
      </c>
      <c r="M2052" t="s">
        <v>4341</v>
      </c>
      <c r="N2052">
        <f>COUNTIFS(Bike_Data[Product Name],Bike_Data[[#This Row],[Product Name]])</f>
        <v>86</v>
      </c>
      <c r="O2052">
        <f>_xlfn.RANK.EQ(Bike_Data[[#This Row],[Product Name Count]],Bike_Data[Product Name Count])</f>
        <v>1915</v>
      </c>
      <c r="P20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052" t="s">
        <v>39</v>
      </c>
      <c r="R2052" t="s">
        <v>30</v>
      </c>
      <c r="S2052">
        <v>1</v>
      </c>
      <c r="T2052">
        <v>999.99</v>
      </c>
      <c r="U2052">
        <v>7.0000000000000007E-2</v>
      </c>
      <c r="V2052" t="s">
        <v>47</v>
      </c>
      <c r="W2052">
        <v>28</v>
      </c>
      <c r="X2052" t="s">
        <v>44</v>
      </c>
      <c r="Y2052" t="s">
        <v>48</v>
      </c>
      <c r="Z2052" t="s">
        <v>49</v>
      </c>
      <c r="AA2052" t="s">
        <v>50</v>
      </c>
    </row>
    <row r="2053" spans="1:27" x14ac:dyDescent="0.25">
      <c r="A2053">
        <v>1037</v>
      </c>
      <c r="B2053" t="s">
        <v>2927</v>
      </c>
      <c r="C2053" t="s">
        <v>2943</v>
      </c>
      <c r="D2053">
        <v>4</v>
      </c>
      <c r="E2053" t="s">
        <v>23</v>
      </c>
      <c r="F2053" t="s">
        <v>2944</v>
      </c>
      <c r="G2053" t="s">
        <v>44</v>
      </c>
      <c r="H2053" t="s">
        <v>159</v>
      </c>
      <c r="I2053" t="s">
        <v>2945</v>
      </c>
      <c r="J2053" t="s">
        <v>2189</v>
      </c>
      <c r="K2053" s="7">
        <v>23</v>
      </c>
      <c r="L2053">
        <v>1673</v>
      </c>
      <c r="M2053" t="s">
        <v>4342</v>
      </c>
      <c r="N2053">
        <f>COUNTIFS(Bike_Data[Product Name],Bike_Data[[#This Row],[Product Name]])</f>
        <v>35</v>
      </c>
      <c r="O2053">
        <f>_xlfn.RANK.EQ(Bike_Data[[#This Row],[Product Name Count]],Bike_Data[Product Name Count])</f>
        <v>2465</v>
      </c>
      <c r="P20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53" t="s">
        <v>36</v>
      </c>
      <c r="R2053" t="s">
        <v>1861</v>
      </c>
      <c r="S2053">
        <v>2</v>
      </c>
      <c r="T2053">
        <v>346.99</v>
      </c>
      <c r="U2053">
        <v>0.2</v>
      </c>
      <c r="V2053" t="s">
        <v>47</v>
      </c>
      <c r="W2053">
        <v>16</v>
      </c>
      <c r="X2053" t="s">
        <v>44</v>
      </c>
      <c r="Y2053" t="s">
        <v>48</v>
      </c>
      <c r="Z2053" t="s">
        <v>49</v>
      </c>
      <c r="AA2053" t="s">
        <v>50</v>
      </c>
    </row>
    <row r="2054" spans="1:27" x14ac:dyDescent="0.25">
      <c r="A2054">
        <v>1037</v>
      </c>
      <c r="B2054" t="s">
        <v>2927</v>
      </c>
      <c r="C2054" t="s">
        <v>2943</v>
      </c>
      <c r="D2054">
        <v>4</v>
      </c>
      <c r="E2054" t="s">
        <v>23</v>
      </c>
      <c r="F2054" t="s">
        <v>2944</v>
      </c>
      <c r="G2054" t="s">
        <v>44</v>
      </c>
      <c r="H2054" t="s">
        <v>159</v>
      </c>
      <c r="I2054" t="s">
        <v>2945</v>
      </c>
      <c r="J2054" t="s">
        <v>2136</v>
      </c>
      <c r="K2054" s="7">
        <v>17</v>
      </c>
      <c r="L2054">
        <v>2127</v>
      </c>
      <c r="M2054" t="s">
        <v>4342</v>
      </c>
      <c r="N2054">
        <f>COUNTIFS(Bike_Data[Product Name],Bike_Data[[#This Row],[Product Name]])</f>
        <v>26</v>
      </c>
      <c r="O2054">
        <f>_xlfn.RANK.EQ(Bike_Data[[#This Row],[Product Name Count]],Bike_Data[Product Name Count])</f>
        <v>2762</v>
      </c>
      <c r="P20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54" t="s">
        <v>87</v>
      </c>
      <c r="R2054" t="s">
        <v>1857</v>
      </c>
      <c r="S2054">
        <v>1</v>
      </c>
      <c r="T2054">
        <v>209.99</v>
      </c>
      <c r="U2054">
        <v>7.0000000000000007E-2</v>
      </c>
      <c r="V2054" t="s">
        <v>47</v>
      </c>
      <c r="W2054">
        <v>22</v>
      </c>
      <c r="X2054" t="s">
        <v>44</v>
      </c>
      <c r="Y2054" t="s">
        <v>48</v>
      </c>
      <c r="Z2054" t="s">
        <v>49</v>
      </c>
      <c r="AA2054" t="s">
        <v>50</v>
      </c>
    </row>
    <row r="2055" spans="1:27" x14ac:dyDescent="0.25">
      <c r="A2055">
        <v>1037</v>
      </c>
      <c r="B2055" t="s">
        <v>2927</v>
      </c>
      <c r="C2055" t="s">
        <v>2943</v>
      </c>
      <c r="D2055">
        <v>4</v>
      </c>
      <c r="E2055" t="s">
        <v>23</v>
      </c>
      <c r="F2055" t="s">
        <v>2944</v>
      </c>
      <c r="G2055" t="s">
        <v>44</v>
      </c>
      <c r="H2055" t="s">
        <v>159</v>
      </c>
      <c r="I2055" t="s">
        <v>2945</v>
      </c>
      <c r="J2055" t="s">
        <v>1925</v>
      </c>
      <c r="K2055" s="7">
        <v>9</v>
      </c>
      <c r="L2055">
        <v>2780</v>
      </c>
      <c r="M2055" t="s">
        <v>4343</v>
      </c>
      <c r="N2055">
        <f>COUNTIFS(Bike_Data[Product Name],Bike_Data[[#This Row],[Product Name]])</f>
        <v>19</v>
      </c>
      <c r="O2055">
        <f>_xlfn.RANK.EQ(Bike_Data[[#This Row],[Product Name Count]],Bike_Data[Product Name Count])</f>
        <v>3683</v>
      </c>
      <c r="P20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055" t="s">
        <v>36</v>
      </c>
      <c r="R2055" t="s">
        <v>37</v>
      </c>
      <c r="S2055">
        <v>2</v>
      </c>
      <c r="T2055">
        <v>439.99</v>
      </c>
      <c r="U2055">
        <v>7.0000000000000007E-2</v>
      </c>
      <c r="V2055" t="s">
        <v>47</v>
      </c>
      <c r="W2055">
        <v>23</v>
      </c>
      <c r="X2055" t="s">
        <v>44</v>
      </c>
      <c r="Y2055" t="s">
        <v>48</v>
      </c>
      <c r="Z2055" t="s">
        <v>49</v>
      </c>
      <c r="AA2055" t="s">
        <v>50</v>
      </c>
    </row>
    <row r="2056" spans="1:27" x14ac:dyDescent="0.25">
      <c r="A2056">
        <v>1037</v>
      </c>
      <c r="B2056" t="s">
        <v>2927</v>
      </c>
      <c r="C2056" t="s">
        <v>2943</v>
      </c>
      <c r="D2056">
        <v>4</v>
      </c>
      <c r="E2056" t="s">
        <v>23</v>
      </c>
      <c r="F2056" t="s">
        <v>2944</v>
      </c>
      <c r="G2056" t="s">
        <v>44</v>
      </c>
      <c r="H2056" t="s">
        <v>159</v>
      </c>
      <c r="I2056" t="s">
        <v>2945</v>
      </c>
      <c r="J2056" t="s">
        <v>1992</v>
      </c>
      <c r="K2056" s="7">
        <v>7</v>
      </c>
      <c r="L2056">
        <v>2823</v>
      </c>
      <c r="M2056" t="s">
        <v>4343</v>
      </c>
      <c r="N2056">
        <f>COUNTIFS(Bike_Data[Product Name],Bike_Data[[#This Row],[Product Name]])</f>
        <v>16</v>
      </c>
      <c r="O2056">
        <f>_xlfn.RANK.EQ(Bike_Data[[#This Row],[Product Name Count]],Bike_Data[Product Name Count])</f>
        <v>3937</v>
      </c>
      <c r="P20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056" t="s">
        <v>87</v>
      </c>
      <c r="R2056" t="s">
        <v>1861</v>
      </c>
      <c r="S2056">
        <v>2</v>
      </c>
      <c r="T2056">
        <v>109.99</v>
      </c>
      <c r="U2056">
        <v>0.05</v>
      </c>
      <c r="V2056" t="s">
        <v>47</v>
      </c>
      <c r="W2056">
        <v>22</v>
      </c>
      <c r="X2056" t="s">
        <v>44</v>
      </c>
      <c r="Y2056" t="s">
        <v>48</v>
      </c>
      <c r="Z2056" t="s">
        <v>49</v>
      </c>
      <c r="AA2056" t="s">
        <v>50</v>
      </c>
    </row>
    <row r="2057" spans="1:27" x14ac:dyDescent="0.25">
      <c r="A2057">
        <v>1038</v>
      </c>
      <c r="B2057" t="s">
        <v>2927</v>
      </c>
      <c r="C2057" t="s">
        <v>2943</v>
      </c>
      <c r="D2057">
        <v>4</v>
      </c>
      <c r="E2057" t="s">
        <v>23</v>
      </c>
      <c r="F2057" t="s">
        <v>2946</v>
      </c>
      <c r="G2057" t="s">
        <v>44</v>
      </c>
      <c r="H2057" t="s">
        <v>203</v>
      </c>
      <c r="I2057" t="s">
        <v>2947</v>
      </c>
      <c r="J2057" t="s">
        <v>76</v>
      </c>
      <c r="K2057" s="7">
        <v>63</v>
      </c>
      <c r="L2057">
        <v>1071</v>
      </c>
      <c r="M2057" t="s">
        <v>4341</v>
      </c>
      <c r="N2057">
        <f>COUNTIFS(Bike_Data[Product Name],Bike_Data[[#This Row],[Product Name]])</f>
        <v>101</v>
      </c>
      <c r="O2057">
        <f>_xlfn.RANK.EQ(Bike_Data[[#This Row],[Product Name Count]],Bike_Data[Product Name Count])</f>
        <v>862</v>
      </c>
      <c r="P20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057" t="s">
        <v>77</v>
      </c>
      <c r="R2057" t="s">
        <v>40</v>
      </c>
      <c r="S2057">
        <v>1</v>
      </c>
      <c r="T2057">
        <v>2999.99</v>
      </c>
      <c r="U2057">
        <v>7.0000000000000007E-2</v>
      </c>
      <c r="V2057" t="s">
        <v>47</v>
      </c>
      <c r="W2057">
        <v>17</v>
      </c>
      <c r="X2057" t="s">
        <v>44</v>
      </c>
      <c r="Y2057" t="s">
        <v>48</v>
      </c>
      <c r="Z2057" t="s">
        <v>49</v>
      </c>
      <c r="AA2057" t="s">
        <v>55</v>
      </c>
    </row>
    <row r="2058" spans="1:27" x14ac:dyDescent="0.25">
      <c r="A2058">
        <v>1038</v>
      </c>
      <c r="B2058" t="s">
        <v>2927</v>
      </c>
      <c r="C2058" t="s">
        <v>2943</v>
      </c>
      <c r="D2058">
        <v>4</v>
      </c>
      <c r="E2058" t="s">
        <v>23</v>
      </c>
      <c r="F2058" t="s">
        <v>2946</v>
      </c>
      <c r="G2058" t="s">
        <v>44</v>
      </c>
      <c r="H2058" t="s">
        <v>203</v>
      </c>
      <c r="I2058" t="s">
        <v>2947</v>
      </c>
      <c r="J2058" t="s">
        <v>1943</v>
      </c>
      <c r="K2058" s="7">
        <v>8</v>
      </c>
      <c r="L2058">
        <v>2807</v>
      </c>
      <c r="M2058" t="s">
        <v>4343</v>
      </c>
      <c r="N2058">
        <f>COUNTIFS(Bike_Data[Product Name],Bike_Data[[#This Row],[Product Name]])</f>
        <v>15</v>
      </c>
      <c r="O2058">
        <f>_xlfn.RANK.EQ(Bike_Data[[#This Row],[Product Name Count]],Bike_Data[Product Name Count])</f>
        <v>4033</v>
      </c>
      <c r="P20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058" t="s">
        <v>87</v>
      </c>
      <c r="R2058" t="s">
        <v>40</v>
      </c>
      <c r="S2058">
        <v>1</v>
      </c>
      <c r="T2058">
        <v>149.99</v>
      </c>
      <c r="U2058">
        <v>0.05</v>
      </c>
      <c r="V2058" t="s">
        <v>47</v>
      </c>
      <c r="W2058">
        <v>21</v>
      </c>
      <c r="X2058" t="s">
        <v>44</v>
      </c>
      <c r="Y2058" t="s">
        <v>48</v>
      </c>
      <c r="Z2058" t="s">
        <v>49</v>
      </c>
      <c r="AA2058" t="s">
        <v>55</v>
      </c>
    </row>
    <row r="2059" spans="1:27" x14ac:dyDescent="0.25">
      <c r="A2059">
        <v>1039</v>
      </c>
      <c r="B2059" t="s">
        <v>2930</v>
      </c>
      <c r="C2059" t="s">
        <v>2943</v>
      </c>
      <c r="D2059">
        <v>4</v>
      </c>
      <c r="E2059" t="s">
        <v>23</v>
      </c>
      <c r="F2059" t="s">
        <v>2948</v>
      </c>
      <c r="G2059" t="s">
        <v>44</v>
      </c>
      <c r="H2059" t="s">
        <v>830</v>
      </c>
      <c r="I2059" t="s">
        <v>2949</v>
      </c>
      <c r="J2059" t="s">
        <v>75</v>
      </c>
      <c r="K2059" s="7">
        <v>64</v>
      </c>
      <c r="L2059">
        <v>1007</v>
      </c>
      <c r="M2059" t="s">
        <v>4341</v>
      </c>
      <c r="N2059">
        <f>COUNTIFS(Bike_Data[Product Name],Bike_Data[[#This Row],[Product Name]])</f>
        <v>89</v>
      </c>
      <c r="O2059">
        <f>_xlfn.RANK.EQ(Bike_Data[[#This Row],[Product Name Count]],Bike_Data[Product Name Count])</f>
        <v>1826</v>
      </c>
      <c r="P20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059" t="s">
        <v>36</v>
      </c>
      <c r="R2059" t="s">
        <v>69</v>
      </c>
      <c r="S2059">
        <v>2</v>
      </c>
      <c r="T2059">
        <v>449</v>
      </c>
      <c r="U2059">
        <v>0.2</v>
      </c>
      <c r="V2059" t="s">
        <v>47</v>
      </c>
      <c r="W2059">
        <v>13</v>
      </c>
      <c r="X2059" t="s">
        <v>44</v>
      </c>
      <c r="Y2059" t="s">
        <v>48</v>
      </c>
      <c r="Z2059" t="s">
        <v>49</v>
      </c>
      <c r="AA2059" t="s">
        <v>55</v>
      </c>
    </row>
    <row r="2060" spans="1:27" x14ac:dyDescent="0.25">
      <c r="A2060">
        <v>1041</v>
      </c>
      <c r="B2060" t="s">
        <v>2950</v>
      </c>
      <c r="C2060" t="s">
        <v>2951</v>
      </c>
      <c r="D2060">
        <v>4</v>
      </c>
      <c r="E2060" t="s">
        <v>23</v>
      </c>
      <c r="F2060" t="s">
        <v>2954</v>
      </c>
      <c r="G2060" t="s">
        <v>44</v>
      </c>
      <c r="H2060" t="s">
        <v>455</v>
      </c>
      <c r="I2060" t="s">
        <v>2955</v>
      </c>
      <c r="J2060" t="s">
        <v>1874</v>
      </c>
      <c r="K2060" s="7">
        <v>21</v>
      </c>
      <c r="L2060">
        <v>1763</v>
      </c>
      <c r="M2060" t="s">
        <v>4342</v>
      </c>
      <c r="N2060">
        <f>COUNTIFS(Bike_Data[Product Name],Bike_Data[[#This Row],[Product Name]])</f>
        <v>25</v>
      </c>
      <c r="O2060">
        <f>_xlfn.RANK.EQ(Bike_Data[[#This Row],[Product Name Count]],Bike_Data[Product Name Count])</f>
        <v>2944</v>
      </c>
      <c r="P20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60" t="s">
        <v>77</v>
      </c>
      <c r="R2060" t="s">
        <v>40</v>
      </c>
      <c r="S2060">
        <v>2</v>
      </c>
      <c r="T2060">
        <v>4999.99</v>
      </c>
      <c r="U2060">
        <v>7.0000000000000007E-2</v>
      </c>
      <c r="V2060" t="s">
        <v>47</v>
      </c>
      <c r="W2060">
        <v>20</v>
      </c>
      <c r="X2060" t="s">
        <v>44</v>
      </c>
      <c r="Y2060" t="s">
        <v>48</v>
      </c>
      <c r="Z2060" t="s">
        <v>49</v>
      </c>
      <c r="AA2060" t="s">
        <v>55</v>
      </c>
    </row>
    <row r="2061" spans="1:27" x14ac:dyDescent="0.25">
      <c r="A2061">
        <v>1041</v>
      </c>
      <c r="B2061" t="s">
        <v>2950</v>
      </c>
      <c r="C2061" t="s">
        <v>2951</v>
      </c>
      <c r="D2061">
        <v>4</v>
      </c>
      <c r="E2061" t="s">
        <v>23</v>
      </c>
      <c r="F2061" t="s">
        <v>2954</v>
      </c>
      <c r="G2061" t="s">
        <v>44</v>
      </c>
      <c r="H2061" t="s">
        <v>455</v>
      </c>
      <c r="I2061" t="s">
        <v>2955</v>
      </c>
      <c r="J2061" t="s">
        <v>1920</v>
      </c>
      <c r="K2061" s="7">
        <v>14</v>
      </c>
      <c r="L2061">
        <v>2426</v>
      </c>
      <c r="M2061" t="s">
        <v>4343</v>
      </c>
      <c r="N2061">
        <f>COUNTIFS(Bike_Data[Product Name],Bike_Data[[#This Row],[Product Name]])</f>
        <v>19</v>
      </c>
      <c r="O2061">
        <f>_xlfn.RANK.EQ(Bike_Data[[#This Row],[Product Name Count]],Bike_Data[Product Name Count])</f>
        <v>3683</v>
      </c>
      <c r="P20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061" t="s">
        <v>87</v>
      </c>
      <c r="R2061" t="s">
        <v>1857</v>
      </c>
      <c r="S2061">
        <v>2</v>
      </c>
      <c r="T2061">
        <v>249.99</v>
      </c>
      <c r="U2061">
        <v>0.1</v>
      </c>
      <c r="V2061" t="s">
        <v>47</v>
      </c>
      <c r="W2061">
        <v>2</v>
      </c>
      <c r="X2061" t="s">
        <v>44</v>
      </c>
      <c r="Y2061" t="s">
        <v>48</v>
      </c>
      <c r="Z2061" t="s">
        <v>49</v>
      </c>
      <c r="AA2061" t="s">
        <v>55</v>
      </c>
    </row>
    <row r="2062" spans="1:27" x14ac:dyDescent="0.25">
      <c r="A2062">
        <v>1041</v>
      </c>
      <c r="B2062" t="s">
        <v>2950</v>
      </c>
      <c r="C2062" t="s">
        <v>2951</v>
      </c>
      <c r="D2062">
        <v>4</v>
      </c>
      <c r="E2062" t="s">
        <v>23</v>
      </c>
      <c r="F2062" t="s">
        <v>2954</v>
      </c>
      <c r="G2062" t="s">
        <v>44</v>
      </c>
      <c r="H2062" t="s">
        <v>455</v>
      </c>
      <c r="I2062" t="s">
        <v>2955</v>
      </c>
      <c r="J2062" t="s">
        <v>2023</v>
      </c>
      <c r="K2062" s="7">
        <v>13</v>
      </c>
      <c r="L2062">
        <v>2538</v>
      </c>
      <c r="M2062" t="s">
        <v>4343</v>
      </c>
      <c r="N2062">
        <f>COUNTIFS(Bike_Data[Product Name],Bike_Data[[#This Row],[Product Name]])</f>
        <v>18</v>
      </c>
      <c r="O2062">
        <f>_xlfn.RANK.EQ(Bike_Data[[#This Row],[Product Name Count]],Bike_Data[Product Name Count])</f>
        <v>3778</v>
      </c>
      <c r="P20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062" t="s">
        <v>87</v>
      </c>
      <c r="R2062" t="s">
        <v>40</v>
      </c>
      <c r="S2062">
        <v>1</v>
      </c>
      <c r="T2062">
        <v>209.99</v>
      </c>
      <c r="U2062">
        <v>0.1</v>
      </c>
      <c r="V2062" t="s">
        <v>47</v>
      </c>
      <c r="W2062">
        <v>8</v>
      </c>
      <c r="X2062" t="s">
        <v>44</v>
      </c>
      <c r="Y2062" t="s">
        <v>48</v>
      </c>
      <c r="Z2062" t="s">
        <v>49</v>
      </c>
      <c r="AA2062" t="s">
        <v>55</v>
      </c>
    </row>
    <row r="2063" spans="1:27" x14ac:dyDescent="0.25">
      <c r="A2063">
        <v>1042</v>
      </c>
      <c r="B2063" t="s">
        <v>2956</v>
      </c>
      <c r="C2063" t="s">
        <v>2957</v>
      </c>
      <c r="D2063">
        <v>4</v>
      </c>
      <c r="E2063" t="s">
        <v>23</v>
      </c>
      <c r="F2063" t="s">
        <v>2958</v>
      </c>
      <c r="G2063" t="s">
        <v>44</v>
      </c>
      <c r="H2063" t="s">
        <v>998</v>
      </c>
      <c r="I2063" t="s">
        <v>2959</v>
      </c>
      <c r="J2063" t="s">
        <v>118</v>
      </c>
      <c r="K2063" s="7">
        <v>70</v>
      </c>
      <c r="L2063">
        <v>602</v>
      </c>
      <c r="M2063" t="s">
        <v>4340</v>
      </c>
      <c r="N2063">
        <f>COUNTIFS(Bike_Data[Product Name],Bike_Data[[#This Row],[Product Name]])</f>
        <v>100</v>
      </c>
      <c r="O2063">
        <f>_xlfn.RANK.EQ(Bike_Data[[#This Row],[Product Name Count]],Bike_Data[Product Name Count])</f>
        <v>1064</v>
      </c>
      <c r="P20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063" t="s">
        <v>87</v>
      </c>
      <c r="R2063" t="s">
        <v>37</v>
      </c>
      <c r="S2063">
        <v>1</v>
      </c>
      <c r="T2063">
        <v>299.99</v>
      </c>
      <c r="U2063">
        <v>0.1</v>
      </c>
      <c r="V2063" t="s">
        <v>47</v>
      </c>
      <c r="W2063">
        <v>12</v>
      </c>
      <c r="X2063" t="s">
        <v>44</v>
      </c>
      <c r="Y2063" t="s">
        <v>48</v>
      </c>
      <c r="Z2063" t="s">
        <v>49</v>
      </c>
      <c r="AA2063" t="s">
        <v>55</v>
      </c>
    </row>
    <row r="2064" spans="1:27" x14ac:dyDescent="0.25">
      <c r="A2064">
        <v>1043</v>
      </c>
      <c r="B2064" t="s">
        <v>2956</v>
      </c>
      <c r="C2064" t="s">
        <v>2960</v>
      </c>
      <c r="D2064">
        <v>4</v>
      </c>
      <c r="E2064" t="s">
        <v>23</v>
      </c>
      <c r="F2064" t="s">
        <v>2961</v>
      </c>
      <c r="G2064" t="s">
        <v>44</v>
      </c>
      <c r="H2064" t="s">
        <v>1304</v>
      </c>
      <c r="I2064" t="s">
        <v>2962</v>
      </c>
      <c r="J2064" t="s">
        <v>35</v>
      </c>
      <c r="K2064" s="7">
        <v>56</v>
      </c>
      <c r="L2064">
        <v>1373</v>
      </c>
      <c r="M2064" t="s">
        <v>4341</v>
      </c>
      <c r="N2064">
        <f>COUNTIFS(Bike_Data[Product Name],Bike_Data[[#This Row],[Product Name]])</f>
        <v>84</v>
      </c>
      <c r="O2064">
        <f>_xlfn.RANK.EQ(Bike_Data[[#This Row],[Product Name Count]],Bike_Data[Product Name Count])</f>
        <v>2086</v>
      </c>
      <c r="P20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064" t="s">
        <v>36</v>
      </c>
      <c r="R2064" t="s">
        <v>37</v>
      </c>
      <c r="S2064">
        <v>1</v>
      </c>
      <c r="T2064">
        <v>599.99</v>
      </c>
      <c r="U2064">
        <v>7.0000000000000007E-2</v>
      </c>
      <c r="V2064" t="s">
        <v>47</v>
      </c>
      <c r="W2064">
        <v>20</v>
      </c>
      <c r="X2064" t="s">
        <v>44</v>
      </c>
      <c r="Y2064" t="s">
        <v>48</v>
      </c>
      <c r="Z2064" t="s">
        <v>49</v>
      </c>
      <c r="AA2064" t="s">
        <v>50</v>
      </c>
    </row>
    <row r="2065" spans="1:27" x14ac:dyDescent="0.25">
      <c r="A2065">
        <v>1043</v>
      </c>
      <c r="B2065" t="s">
        <v>2956</v>
      </c>
      <c r="C2065" t="s">
        <v>2960</v>
      </c>
      <c r="D2065">
        <v>4</v>
      </c>
      <c r="E2065" t="s">
        <v>23</v>
      </c>
      <c r="F2065" t="s">
        <v>2961</v>
      </c>
      <c r="G2065" t="s">
        <v>44</v>
      </c>
      <c r="H2065" t="s">
        <v>1304</v>
      </c>
      <c r="I2065" t="s">
        <v>2962</v>
      </c>
      <c r="J2065" t="s">
        <v>1967</v>
      </c>
      <c r="K2065" s="7">
        <v>18</v>
      </c>
      <c r="L2065">
        <v>2019</v>
      </c>
      <c r="M2065" t="s">
        <v>4342</v>
      </c>
      <c r="N2065">
        <f>COUNTIFS(Bike_Data[Product Name],Bike_Data[[#This Row],[Product Name]])</f>
        <v>26</v>
      </c>
      <c r="O2065">
        <f>_xlfn.RANK.EQ(Bike_Data[[#This Row],[Product Name Count]],Bike_Data[Product Name Count])</f>
        <v>2762</v>
      </c>
      <c r="P20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65" t="s">
        <v>1867</v>
      </c>
      <c r="R2065" t="s">
        <v>40</v>
      </c>
      <c r="S2065">
        <v>2</v>
      </c>
      <c r="T2065">
        <v>2699.99</v>
      </c>
      <c r="U2065">
        <v>0.1</v>
      </c>
      <c r="V2065" t="s">
        <v>47</v>
      </c>
      <c r="W2065">
        <v>5</v>
      </c>
      <c r="X2065" t="s">
        <v>44</v>
      </c>
      <c r="Y2065" t="s">
        <v>48</v>
      </c>
      <c r="Z2065" t="s">
        <v>49</v>
      </c>
      <c r="AA2065" t="s">
        <v>50</v>
      </c>
    </row>
    <row r="2066" spans="1:27" x14ac:dyDescent="0.25">
      <c r="A2066">
        <v>1044</v>
      </c>
      <c r="B2066" t="s">
        <v>2957</v>
      </c>
      <c r="C2066" t="s">
        <v>2960</v>
      </c>
      <c r="D2066">
        <v>4</v>
      </c>
      <c r="E2066" t="s">
        <v>23</v>
      </c>
      <c r="F2066" t="s">
        <v>2963</v>
      </c>
      <c r="G2066" t="s">
        <v>44</v>
      </c>
      <c r="H2066" t="s">
        <v>170</v>
      </c>
      <c r="I2066" t="s">
        <v>2964</v>
      </c>
      <c r="J2066" t="s">
        <v>1912</v>
      </c>
      <c r="K2066" s="7">
        <v>16</v>
      </c>
      <c r="L2066">
        <v>2161</v>
      </c>
      <c r="M2066" t="s">
        <v>4342</v>
      </c>
      <c r="N2066">
        <f>COUNTIFS(Bike_Data[Product Name],Bike_Data[[#This Row],[Product Name]])</f>
        <v>22</v>
      </c>
      <c r="O2066">
        <f>_xlfn.RANK.EQ(Bike_Data[[#This Row],[Product Name Count]],Bike_Data[Product Name Count])</f>
        <v>3283</v>
      </c>
      <c r="P20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66" t="s">
        <v>87</v>
      </c>
      <c r="R2066" t="s">
        <v>37</v>
      </c>
      <c r="S2066">
        <v>2</v>
      </c>
      <c r="T2066">
        <v>349.99</v>
      </c>
      <c r="U2066">
        <v>0.1</v>
      </c>
      <c r="V2066" t="s">
        <v>47</v>
      </c>
      <c r="W2066">
        <v>15</v>
      </c>
      <c r="X2066" t="s">
        <v>44</v>
      </c>
      <c r="Y2066" t="s">
        <v>48</v>
      </c>
      <c r="Z2066" t="s">
        <v>49</v>
      </c>
      <c r="AA2066" t="s">
        <v>55</v>
      </c>
    </row>
    <row r="2067" spans="1:27" x14ac:dyDescent="0.25">
      <c r="A2067">
        <v>1048</v>
      </c>
      <c r="B2067" t="s">
        <v>2960</v>
      </c>
      <c r="C2067" t="s">
        <v>2970</v>
      </c>
      <c r="D2067">
        <v>4</v>
      </c>
      <c r="E2067" t="s">
        <v>23</v>
      </c>
      <c r="F2067" t="s">
        <v>2971</v>
      </c>
      <c r="G2067" t="s">
        <v>44</v>
      </c>
      <c r="H2067" t="s">
        <v>425</v>
      </c>
      <c r="I2067" t="s">
        <v>2972</v>
      </c>
      <c r="J2067" t="s">
        <v>56</v>
      </c>
      <c r="K2067" s="7">
        <v>53</v>
      </c>
      <c r="L2067">
        <v>1483</v>
      </c>
      <c r="M2067" t="s">
        <v>4341</v>
      </c>
      <c r="N2067">
        <f>COUNTIFS(Bike_Data[Product Name],Bike_Data[[#This Row],[Product Name]])</f>
        <v>86</v>
      </c>
      <c r="O2067">
        <f>_xlfn.RANK.EQ(Bike_Data[[#This Row],[Product Name Count]],Bike_Data[Product Name Count])</f>
        <v>1915</v>
      </c>
      <c r="P20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067" t="s">
        <v>39</v>
      </c>
      <c r="R2067" t="s">
        <v>30</v>
      </c>
      <c r="S2067">
        <v>2</v>
      </c>
      <c r="T2067">
        <v>999.99</v>
      </c>
      <c r="U2067">
        <v>0.1</v>
      </c>
      <c r="V2067" t="s">
        <v>47</v>
      </c>
      <c r="W2067">
        <v>28</v>
      </c>
      <c r="X2067" t="s">
        <v>44</v>
      </c>
      <c r="Y2067" t="s">
        <v>48</v>
      </c>
      <c r="Z2067" t="s">
        <v>49</v>
      </c>
      <c r="AA2067" t="s">
        <v>55</v>
      </c>
    </row>
    <row r="2068" spans="1:27" x14ac:dyDescent="0.25">
      <c r="A2068">
        <v>1048</v>
      </c>
      <c r="B2068" t="s">
        <v>2960</v>
      </c>
      <c r="C2068" t="s">
        <v>2970</v>
      </c>
      <c r="D2068">
        <v>4</v>
      </c>
      <c r="E2068" t="s">
        <v>23</v>
      </c>
      <c r="F2068" t="s">
        <v>2971</v>
      </c>
      <c r="G2068" t="s">
        <v>44</v>
      </c>
      <c r="H2068" t="s">
        <v>425</v>
      </c>
      <c r="I2068" t="s">
        <v>2972</v>
      </c>
      <c r="J2068" t="s">
        <v>2034</v>
      </c>
      <c r="K2068" s="7">
        <v>15</v>
      </c>
      <c r="L2068">
        <v>2321</v>
      </c>
      <c r="M2068" t="s">
        <v>4342</v>
      </c>
      <c r="N2068">
        <f>COUNTIFS(Bike_Data[Product Name],Bike_Data[[#This Row],[Product Name]])</f>
        <v>20</v>
      </c>
      <c r="O2068">
        <f>_xlfn.RANK.EQ(Bike_Data[[#This Row],[Product Name Count]],Bike_Data[Product Name Count])</f>
        <v>3563</v>
      </c>
      <c r="P20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068" t="s">
        <v>39</v>
      </c>
      <c r="R2068" t="s">
        <v>1857</v>
      </c>
      <c r="S2068">
        <v>1</v>
      </c>
      <c r="T2068">
        <v>379.99</v>
      </c>
      <c r="U2068">
        <v>0.1</v>
      </c>
      <c r="V2068" t="s">
        <v>47</v>
      </c>
      <c r="W2068">
        <v>5</v>
      </c>
      <c r="X2068" t="s">
        <v>44</v>
      </c>
      <c r="Y2068" t="s">
        <v>48</v>
      </c>
      <c r="Z2068" t="s">
        <v>49</v>
      </c>
      <c r="AA2068" t="s">
        <v>55</v>
      </c>
    </row>
    <row r="2069" spans="1:27" x14ac:dyDescent="0.25">
      <c r="A2069">
        <v>1048</v>
      </c>
      <c r="B2069" t="s">
        <v>2960</v>
      </c>
      <c r="C2069" t="s">
        <v>2970</v>
      </c>
      <c r="D2069">
        <v>4</v>
      </c>
      <c r="E2069" t="s">
        <v>23</v>
      </c>
      <c r="F2069" t="s">
        <v>2971</v>
      </c>
      <c r="G2069" t="s">
        <v>44</v>
      </c>
      <c r="H2069" t="s">
        <v>425</v>
      </c>
      <c r="I2069" t="s">
        <v>2972</v>
      </c>
      <c r="J2069" t="s">
        <v>1920</v>
      </c>
      <c r="K2069" s="7">
        <v>14</v>
      </c>
      <c r="L2069">
        <v>2426</v>
      </c>
      <c r="M2069" t="s">
        <v>4343</v>
      </c>
      <c r="N2069">
        <f>COUNTIFS(Bike_Data[Product Name],Bike_Data[[#This Row],[Product Name]])</f>
        <v>19</v>
      </c>
      <c r="O2069">
        <f>_xlfn.RANK.EQ(Bike_Data[[#This Row],[Product Name Count]],Bike_Data[Product Name Count])</f>
        <v>3683</v>
      </c>
      <c r="P20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069" t="s">
        <v>87</v>
      </c>
      <c r="R2069" t="s">
        <v>1857</v>
      </c>
      <c r="S2069">
        <v>1</v>
      </c>
      <c r="T2069">
        <v>249.99</v>
      </c>
      <c r="U2069">
        <v>0.05</v>
      </c>
      <c r="V2069" t="s">
        <v>47</v>
      </c>
      <c r="W2069">
        <v>2</v>
      </c>
      <c r="X2069" t="s">
        <v>44</v>
      </c>
      <c r="Y2069" t="s">
        <v>48</v>
      </c>
      <c r="Z2069" t="s">
        <v>49</v>
      </c>
      <c r="AA2069" t="s">
        <v>55</v>
      </c>
    </row>
    <row r="2070" spans="1:27" x14ac:dyDescent="0.25">
      <c r="A2070">
        <v>1051</v>
      </c>
      <c r="B2070" t="s">
        <v>2965</v>
      </c>
      <c r="C2070" t="s">
        <v>2978</v>
      </c>
      <c r="D2070">
        <v>4</v>
      </c>
      <c r="E2070" t="s">
        <v>23</v>
      </c>
      <c r="F2070" t="s">
        <v>2979</v>
      </c>
      <c r="G2070" t="s">
        <v>44</v>
      </c>
      <c r="H2070" t="s">
        <v>187</v>
      </c>
      <c r="I2070" t="s">
        <v>2980</v>
      </c>
      <c r="J2070" t="s">
        <v>2466</v>
      </c>
      <c r="K2070" s="7">
        <v>14</v>
      </c>
      <c r="L2070">
        <v>2426</v>
      </c>
      <c r="M2070" t="s">
        <v>4343</v>
      </c>
      <c r="N2070">
        <f>COUNTIFS(Bike_Data[Product Name],Bike_Data[[#This Row],[Product Name]])</f>
        <v>19</v>
      </c>
      <c r="O2070">
        <f>_xlfn.RANK.EQ(Bike_Data[[#This Row],[Product Name Count]],Bike_Data[Product Name Count])</f>
        <v>3683</v>
      </c>
      <c r="P20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070" t="s">
        <v>39</v>
      </c>
      <c r="R2070" t="s">
        <v>1857</v>
      </c>
      <c r="S2070">
        <v>1</v>
      </c>
      <c r="T2070">
        <v>1409.99</v>
      </c>
      <c r="U2070">
        <v>0.2</v>
      </c>
      <c r="V2070" t="s">
        <v>47</v>
      </c>
      <c r="W2070">
        <v>18</v>
      </c>
      <c r="X2070" t="s">
        <v>44</v>
      </c>
      <c r="Y2070" t="s">
        <v>48</v>
      </c>
      <c r="Z2070" t="s">
        <v>49</v>
      </c>
      <c r="AA2070" t="s">
        <v>55</v>
      </c>
    </row>
    <row r="2071" spans="1:27" x14ac:dyDescent="0.25">
      <c r="A2071">
        <v>1052</v>
      </c>
      <c r="B2071" t="s">
        <v>2965</v>
      </c>
      <c r="C2071" t="s">
        <v>2981</v>
      </c>
      <c r="D2071">
        <v>4</v>
      </c>
      <c r="E2071" t="s">
        <v>23</v>
      </c>
      <c r="F2071" t="s">
        <v>2982</v>
      </c>
      <c r="G2071" t="s">
        <v>44</v>
      </c>
      <c r="H2071" t="s">
        <v>265</v>
      </c>
      <c r="I2071" t="s">
        <v>2983</v>
      </c>
      <c r="J2071" t="s">
        <v>42</v>
      </c>
      <c r="K2071" s="7">
        <v>131</v>
      </c>
      <c r="L2071">
        <v>275</v>
      </c>
      <c r="M2071" t="s">
        <v>4340</v>
      </c>
      <c r="N2071">
        <f>COUNTIFS(Bike_Data[Product Name],Bike_Data[[#This Row],[Product Name]])</f>
        <v>185</v>
      </c>
      <c r="O2071">
        <f>_xlfn.RANK.EQ(Bike_Data[[#This Row],[Product Name Count]],Bike_Data[Product Name Count])</f>
        <v>387</v>
      </c>
      <c r="P20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071" t="s">
        <v>70</v>
      </c>
      <c r="R2071" t="s">
        <v>37</v>
      </c>
      <c r="S2071">
        <v>2</v>
      </c>
      <c r="T2071">
        <v>599.99</v>
      </c>
      <c r="U2071">
        <v>7.0000000000000007E-2</v>
      </c>
      <c r="V2071" t="s">
        <v>47</v>
      </c>
      <c r="W2071">
        <v>2</v>
      </c>
      <c r="X2071" t="s">
        <v>44</v>
      </c>
      <c r="Y2071" t="s">
        <v>48</v>
      </c>
      <c r="Z2071" t="s">
        <v>49</v>
      </c>
      <c r="AA2071" t="s">
        <v>50</v>
      </c>
    </row>
    <row r="2072" spans="1:27" x14ac:dyDescent="0.25">
      <c r="A2072">
        <v>1052</v>
      </c>
      <c r="B2072" t="s">
        <v>2965</v>
      </c>
      <c r="C2072" t="s">
        <v>2981</v>
      </c>
      <c r="D2072">
        <v>4</v>
      </c>
      <c r="E2072" t="s">
        <v>23</v>
      </c>
      <c r="F2072" t="s">
        <v>2982</v>
      </c>
      <c r="G2072" t="s">
        <v>44</v>
      </c>
      <c r="H2072" t="s">
        <v>265</v>
      </c>
      <c r="I2072" t="s">
        <v>2983</v>
      </c>
      <c r="J2072" t="s">
        <v>92</v>
      </c>
      <c r="K2072" s="7">
        <v>69</v>
      </c>
      <c r="L2072">
        <v>672</v>
      </c>
      <c r="M2072" t="s">
        <v>4340</v>
      </c>
      <c r="N2072">
        <f>COUNTIFS(Bike_Data[Product Name],Bike_Data[[#This Row],[Product Name]])</f>
        <v>101</v>
      </c>
      <c r="O2072">
        <f>_xlfn.RANK.EQ(Bike_Data[[#This Row],[Product Name Count]],Bike_Data[Product Name Count])</f>
        <v>862</v>
      </c>
      <c r="P20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072" t="s">
        <v>39</v>
      </c>
      <c r="R2072" t="s">
        <v>40</v>
      </c>
      <c r="S2072">
        <v>1</v>
      </c>
      <c r="T2072">
        <v>3999.99</v>
      </c>
      <c r="U2072">
        <v>0.05</v>
      </c>
      <c r="V2072" t="s">
        <v>47</v>
      </c>
      <c r="W2072">
        <v>8</v>
      </c>
      <c r="X2072" t="s">
        <v>44</v>
      </c>
      <c r="Y2072" t="s">
        <v>48</v>
      </c>
      <c r="Z2072" t="s">
        <v>49</v>
      </c>
      <c r="AA2072" t="s">
        <v>50</v>
      </c>
    </row>
    <row r="2073" spans="1:27" x14ac:dyDescent="0.25">
      <c r="A2073">
        <v>1052</v>
      </c>
      <c r="B2073" t="s">
        <v>2965</v>
      </c>
      <c r="C2073" t="s">
        <v>2981</v>
      </c>
      <c r="D2073">
        <v>4</v>
      </c>
      <c r="E2073" t="s">
        <v>23</v>
      </c>
      <c r="F2073" t="s">
        <v>2982</v>
      </c>
      <c r="G2073" t="s">
        <v>44</v>
      </c>
      <c r="H2073" t="s">
        <v>265</v>
      </c>
      <c r="I2073" t="s">
        <v>2983</v>
      </c>
      <c r="J2073" t="s">
        <v>1869</v>
      </c>
      <c r="K2073" s="7">
        <v>21</v>
      </c>
      <c r="L2073">
        <v>1763</v>
      </c>
      <c r="M2073" t="s">
        <v>4342</v>
      </c>
      <c r="N2073">
        <f>COUNTIFS(Bike_Data[Product Name],Bike_Data[[#This Row],[Product Name]])</f>
        <v>28</v>
      </c>
      <c r="O2073">
        <f>_xlfn.RANK.EQ(Bike_Data[[#This Row],[Product Name Count]],Bike_Data[Product Name Count])</f>
        <v>2595</v>
      </c>
      <c r="P20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73" t="s">
        <v>70</v>
      </c>
      <c r="R2073" t="s">
        <v>1861</v>
      </c>
      <c r="S2073">
        <v>1</v>
      </c>
      <c r="T2073">
        <v>551.99</v>
      </c>
      <c r="U2073">
        <v>0.05</v>
      </c>
      <c r="V2073" t="s">
        <v>47</v>
      </c>
      <c r="W2073">
        <v>1</v>
      </c>
      <c r="X2073" t="s">
        <v>44</v>
      </c>
      <c r="Y2073" t="s">
        <v>48</v>
      </c>
      <c r="Z2073" t="s">
        <v>49</v>
      </c>
      <c r="AA2073" t="s">
        <v>50</v>
      </c>
    </row>
    <row r="2074" spans="1:27" x14ac:dyDescent="0.25">
      <c r="A2074">
        <v>1053</v>
      </c>
      <c r="B2074" t="s">
        <v>2965</v>
      </c>
      <c r="C2074" t="s">
        <v>2975</v>
      </c>
      <c r="D2074">
        <v>4</v>
      </c>
      <c r="E2074" t="s">
        <v>23</v>
      </c>
      <c r="F2074" t="s">
        <v>2984</v>
      </c>
      <c r="G2074" t="s">
        <v>44</v>
      </c>
      <c r="H2074" t="s">
        <v>1218</v>
      </c>
      <c r="I2074" t="s">
        <v>2985</v>
      </c>
      <c r="J2074" t="s">
        <v>42</v>
      </c>
      <c r="K2074" s="7">
        <v>131</v>
      </c>
      <c r="L2074">
        <v>275</v>
      </c>
      <c r="M2074" t="s">
        <v>4340</v>
      </c>
      <c r="N2074">
        <f>COUNTIFS(Bike_Data[Product Name],Bike_Data[[#This Row],[Product Name]])</f>
        <v>185</v>
      </c>
      <c r="O2074">
        <f>_xlfn.RANK.EQ(Bike_Data[[#This Row],[Product Name Count]],Bike_Data[Product Name Count])</f>
        <v>387</v>
      </c>
      <c r="P20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074" t="s">
        <v>70</v>
      </c>
      <c r="R2074" t="s">
        <v>37</v>
      </c>
      <c r="S2074">
        <v>2</v>
      </c>
      <c r="T2074">
        <v>599.99</v>
      </c>
      <c r="U2074">
        <v>0.2</v>
      </c>
      <c r="V2074" t="s">
        <v>47</v>
      </c>
      <c r="W2074">
        <v>2</v>
      </c>
      <c r="X2074" t="s">
        <v>44</v>
      </c>
      <c r="Y2074" t="s">
        <v>48</v>
      </c>
      <c r="Z2074" t="s">
        <v>49</v>
      </c>
      <c r="AA2074" t="s">
        <v>50</v>
      </c>
    </row>
    <row r="2075" spans="1:27" x14ac:dyDescent="0.25">
      <c r="A2075">
        <v>1053</v>
      </c>
      <c r="B2075" t="s">
        <v>2965</v>
      </c>
      <c r="C2075" t="s">
        <v>2975</v>
      </c>
      <c r="D2075">
        <v>4</v>
      </c>
      <c r="E2075" t="s">
        <v>23</v>
      </c>
      <c r="F2075" t="s">
        <v>2984</v>
      </c>
      <c r="G2075" t="s">
        <v>44</v>
      </c>
      <c r="H2075" t="s">
        <v>1218</v>
      </c>
      <c r="I2075" t="s">
        <v>2985</v>
      </c>
      <c r="J2075" t="s">
        <v>118</v>
      </c>
      <c r="K2075" s="7">
        <v>70</v>
      </c>
      <c r="L2075">
        <v>602</v>
      </c>
      <c r="M2075" t="s">
        <v>4340</v>
      </c>
      <c r="N2075">
        <f>COUNTIFS(Bike_Data[Product Name],Bike_Data[[#This Row],[Product Name]])</f>
        <v>100</v>
      </c>
      <c r="O2075">
        <f>_xlfn.RANK.EQ(Bike_Data[[#This Row],[Product Name Count]],Bike_Data[Product Name Count])</f>
        <v>1064</v>
      </c>
      <c r="P20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075" t="s">
        <v>87</v>
      </c>
      <c r="R2075" t="s">
        <v>37</v>
      </c>
      <c r="S2075">
        <v>2</v>
      </c>
      <c r="T2075">
        <v>299.99</v>
      </c>
      <c r="U2075">
        <v>0.2</v>
      </c>
      <c r="V2075" t="s">
        <v>47</v>
      </c>
      <c r="W2075">
        <v>12</v>
      </c>
      <c r="X2075" t="s">
        <v>44</v>
      </c>
      <c r="Y2075" t="s">
        <v>48</v>
      </c>
      <c r="Z2075" t="s">
        <v>49</v>
      </c>
      <c r="AA2075" t="s">
        <v>50</v>
      </c>
    </row>
    <row r="2076" spans="1:27" x14ac:dyDescent="0.25">
      <c r="A2076">
        <v>1053</v>
      </c>
      <c r="B2076" t="s">
        <v>2965</v>
      </c>
      <c r="C2076" t="s">
        <v>2975</v>
      </c>
      <c r="D2076">
        <v>4</v>
      </c>
      <c r="E2076" t="s">
        <v>23</v>
      </c>
      <c r="F2076" t="s">
        <v>2984</v>
      </c>
      <c r="G2076" t="s">
        <v>44</v>
      </c>
      <c r="H2076" t="s">
        <v>1218</v>
      </c>
      <c r="I2076" t="s">
        <v>2985</v>
      </c>
      <c r="J2076" t="s">
        <v>1860</v>
      </c>
      <c r="K2076" s="7">
        <v>33</v>
      </c>
      <c r="L2076">
        <v>1585</v>
      </c>
      <c r="M2076" t="s">
        <v>4342</v>
      </c>
      <c r="N2076">
        <f>COUNTIFS(Bike_Data[Product Name],Bike_Data[[#This Row],[Product Name]])</f>
        <v>46</v>
      </c>
      <c r="O2076">
        <f>_xlfn.RANK.EQ(Bike_Data[[#This Row],[Product Name Count]],Bike_Data[Product Name Count])</f>
        <v>2374</v>
      </c>
      <c r="P20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76" t="s">
        <v>36</v>
      </c>
      <c r="R2076" t="s">
        <v>1861</v>
      </c>
      <c r="S2076">
        <v>1</v>
      </c>
      <c r="T2076">
        <v>449.99</v>
      </c>
      <c r="U2076">
        <v>0.1</v>
      </c>
      <c r="V2076" t="s">
        <v>47</v>
      </c>
      <c r="W2076">
        <v>23</v>
      </c>
      <c r="X2076" t="s">
        <v>44</v>
      </c>
      <c r="Y2076" t="s">
        <v>48</v>
      </c>
      <c r="Z2076" t="s">
        <v>49</v>
      </c>
      <c r="AA2076" t="s">
        <v>50</v>
      </c>
    </row>
    <row r="2077" spans="1:27" x14ac:dyDescent="0.25">
      <c r="A2077">
        <v>1053</v>
      </c>
      <c r="B2077" t="s">
        <v>2965</v>
      </c>
      <c r="C2077" t="s">
        <v>2975</v>
      </c>
      <c r="D2077">
        <v>4</v>
      </c>
      <c r="E2077" t="s">
        <v>23</v>
      </c>
      <c r="F2077" t="s">
        <v>2984</v>
      </c>
      <c r="G2077" t="s">
        <v>44</v>
      </c>
      <c r="H2077" t="s">
        <v>1218</v>
      </c>
      <c r="I2077" t="s">
        <v>2985</v>
      </c>
      <c r="J2077" t="s">
        <v>1952</v>
      </c>
      <c r="K2077" s="7">
        <v>15</v>
      </c>
      <c r="L2077">
        <v>2321</v>
      </c>
      <c r="M2077" t="s">
        <v>4342</v>
      </c>
      <c r="N2077">
        <f>COUNTIFS(Bike_Data[Product Name],Bike_Data[[#This Row],[Product Name]])</f>
        <v>22</v>
      </c>
      <c r="O2077">
        <f>_xlfn.RANK.EQ(Bike_Data[[#This Row],[Product Name Count]],Bike_Data[Product Name Count])</f>
        <v>3283</v>
      </c>
      <c r="P20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77" t="s">
        <v>1867</v>
      </c>
      <c r="R2077" t="s">
        <v>40</v>
      </c>
      <c r="S2077">
        <v>2</v>
      </c>
      <c r="T2077">
        <v>3499.99</v>
      </c>
      <c r="U2077">
        <v>0.05</v>
      </c>
      <c r="V2077" t="s">
        <v>47</v>
      </c>
      <c r="W2077">
        <v>4</v>
      </c>
      <c r="X2077" t="s">
        <v>44</v>
      </c>
      <c r="Y2077" t="s">
        <v>48</v>
      </c>
      <c r="Z2077" t="s">
        <v>49</v>
      </c>
      <c r="AA2077" t="s">
        <v>50</v>
      </c>
    </row>
    <row r="2078" spans="1:27" x14ac:dyDescent="0.25">
      <c r="A2078">
        <v>1053</v>
      </c>
      <c r="B2078" t="s">
        <v>2965</v>
      </c>
      <c r="C2078" t="s">
        <v>2975</v>
      </c>
      <c r="D2078">
        <v>4</v>
      </c>
      <c r="E2078" t="s">
        <v>23</v>
      </c>
      <c r="F2078" t="s">
        <v>2984</v>
      </c>
      <c r="G2078" t="s">
        <v>44</v>
      </c>
      <c r="H2078" t="s">
        <v>1218</v>
      </c>
      <c r="I2078" t="s">
        <v>2985</v>
      </c>
      <c r="J2078" t="s">
        <v>1876</v>
      </c>
      <c r="K2078" s="7">
        <v>18</v>
      </c>
      <c r="L2078">
        <v>2019</v>
      </c>
      <c r="M2078" t="s">
        <v>4342</v>
      </c>
      <c r="N2078">
        <f>COUNTIFS(Bike_Data[Product Name],Bike_Data[[#This Row],[Product Name]])</f>
        <v>20</v>
      </c>
      <c r="O2078">
        <f>_xlfn.RANK.EQ(Bike_Data[[#This Row],[Product Name Count]],Bike_Data[Product Name Count])</f>
        <v>3563</v>
      </c>
      <c r="P20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078" t="s">
        <v>36</v>
      </c>
      <c r="R2078" t="s">
        <v>1861</v>
      </c>
      <c r="S2078">
        <v>2</v>
      </c>
      <c r="T2078">
        <v>749.99</v>
      </c>
      <c r="U2078">
        <v>0.05</v>
      </c>
      <c r="V2078" t="s">
        <v>47</v>
      </c>
      <c r="W2078">
        <v>20</v>
      </c>
      <c r="X2078" t="s">
        <v>44</v>
      </c>
      <c r="Y2078" t="s">
        <v>48</v>
      </c>
      <c r="Z2078" t="s">
        <v>49</v>
      </c>
      <c r="AA2078" t="s">
        <v>50</v>
      </c>
    </row>
    <row r="2079" spans="1:27" x14ac:dyDescent="0.25">
      <c r="A2079">
        <v>1054</v>
      </c>
      <c r="B2079" t="s">
        <v>2978</v>
      </c>
      <c r="C2079" t="s">
        <v>2975</v>
      </c>
      <c r="D2079">
        <v>4</v>
      </c>
      <c r="E2079" t="s">
        <v>23</v>
      </c>
      <c r="F2079" t="s">
        <v>2986</v>
      </c>
      <c r="G2079" t="s">
        <v>44</v>
      </c>
      <c r="H2079" t="s">
        <v>223</v>
      </c>
      <c r="I2079" t="s">
        <v>2987</v>
      </c>
      <c r="J2079" t="s">
        <v>42</v>
      </c>
      <c r="K2079" s="7">
        <v>131</v>
      </c>
      <c r="L2079">
        <v>275</v>
      </c>
      <c r="M2079" t="s">
        <v>4340</v>
      </c>
      <c r="N2079">
        <f>COUNTIFS(Bike_Data[Product Name],Bike_Data[[#This Row],[Product Name]])</f>
        <v>185</v>
      </c>
      <c r="O2079">
        <f>_xlfn.RANK.EQ(Bike_Data[[#This Row],[Product Name Count]],Bike_Data[Product Name Count])</f>
        <v>387</v>
      </c>
      <c r="P20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079" t="s">
        <v>36</v>
      </c>
      <c r="R2079" t="s">
        <v>37</v>
      </c>
      <c r="S2079">
        <v>1</v>
      </c>
      <c r="T2079">
        <v>599.99</v>
      </c>
      <c r="U2079">
        <v>0.05</v>
      </c>
      <c r="V2079" t="s">
        <v>47</v>
      </c>
      <c r="W2079">
        <v>20</v>
      </c>
      <c r="X2079" t="s">
        <v>44</v>
      </c>
      <c r="Y2079" t="s">
        <v>48</v>
      </c>
      <c r="Z2079" t="s">
        <v>49</v>
      </c>
      <c r="AA2079" t="s">
        <v>55</v>
      </c>
    </row>
    <row r="2080" spans="1:27" x14ac:dyDescent="0.25">
      <c r="A2080">
        <v>1054</v>
      </c>
      <c r="B2080" t="s">
        <v>2978</v>
      </c>
      <c r="C2080" t="s">
        <v>2975</v>
      </c>
      <c r="D2080">
        <v>4</v>
      </c>
      <c r="E2080" t="s">
        <v>23</v>
      </c>
      <c r="F2080" t="s">
        <v>2986</v>
      </c>
      <c r="G2080" t="s">
        <v>44</v>
      </c>
      <c r="H2080" t="s">
        <v>223</v>
      </c>
      <c r="I2080" t="s">
        <v>2987</v>
      </c>
      <c r="J2080" t="s">
        <v>2236</v>
      </c>
      <c r="K2080" s="7">
        <v>19</v>
      </c>
      <c r="L2080">
        <v>1886</v>
      </c>
      <c r="M2080" t="s">
        <v>4342</v>
      </c>
      <c r="N2080">
        <f>COUNTIFS(Bike_Data[Product Name],Bike_Data[[#This Row],[Product Name]])</f>
        <v>29</v>
      </c>
      <c r="O2080">
        <f>_xlfn.RANK.EQ(Bike_Data[[#This Row],[Product Name Count]],Bike_Data[Product Name Count])</f>
        <v>2566</v>
      </c>
      <c r="P20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80" t="s">
        <v>39</v>
      </c>
      <c r="R2080" t="s">
        <v>30</v>
      </c>
      <c r="S2080">
        <v>2</v>
      </c>
      <c r="T2080">
        <v>832.99</v>
      </c>
      <c r="U2080">
        <v>0.1</v>
      </c>
      <c r="V2080" t="s">
        <v>47</v>
      </c>
      <c r="W2080">
        <v>15</v>
      </c>
      <c r="X2080" t="s">
        <v>44</v>
      </c>
      <c r="Y2080" t="s">
        <v>48</v>
      </c>
      <c r="Z2080" t="s">
        <v>49</v>
      </c>
      <c r="AA2080" t="s">
        <v>55</v>
      </c>
    </row>
    <row r="2081" spans="1:27" x14ac:dyDescent="0.25">
      <c r="A2081">
        <v>1055</v>
      </c>
      <c r="B2081" t="s">
        <v>2975</v>
      </c>
      <c r="C2081" t="s">
        <v>2988</v>
      </c>
      <c r="D2081">
        <v>4</v>
      </c>
      <c r="E2081" t="s">
        <v>23</v>
      </c>
      <c r="F2081" t="s">
        <v>2989</v>
      </c>
      <c r="G2081" t="s">
        <v>44</v>
      </c>
      <c r="H2081" t="s">
        <v>455</v>
      </c>
      <c r="I2081" t="s">
        <v>2990</v>
      </c>
      <c r="J2081" t="s">
        <v>78</v>
      </c>
      <c r="K2081" s="7">
        <v>136</v>
      </c>
      <c r="L2081">
        <v>139</v>
      </c>
      <c r="M2081" t="s">
        <v>4340</v>
      </c>
      <c r="N2081">
        <f>COUNTIFS(Bike_Data[Product Name],Bike_Data[[#This Row],[Product Name]])</f>
        <v>193</v>
      </c>
      <c r="O2081">
        <f>_xlfn.RANK.EQ(Bike_Data[[#This Row],[Product Name Count]],Bike_Data[Product Name Count])</f>
        <v>1</v>
      </c>
      <c r="P20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081" t="s">
        <v>36</v>
      </c>
      <c r="R2081" t="s">
        <v>37</v>
      </c>
      <c r="S2081">
        <v>2</v>
      </c>
      <c r="T2081">
        <v>549.99</v>
      </c>
      <c r="U2081">
        <v>0.1</v>
      </c>
      <c r="V2081" t="s">
        <v>47</v>
      </c>
      <c r="W2081">
        <v>2</v>
      </c>
      <c r="X2081" t="s">
        <v>44</v>
      </c>
      <c r="Y2081" t="s">
        <v>48</v>
      </c>
      <c r="Z2081" t="s">
        <v>49</v>
      </c>
      <c r="AA2081" t="s">
        <v>50</v>
      </c>
    </row>
    <row r="2082" spans="1:27" x14ac:dyDescent="0.25">
      <c r="A2082">
        <v>1055</v>
      </c>
      <c r="B2082" t="s">
        <v>2975</v>
      </c>
      <c r="C2082" t="s">
        <v>2988</v>
      </c>
      <c r="D2082">
        <v>4</v>
      </c>
      <c r="E2082" t="s">
        <v>23</v>
      </c>
      <c r="F2082" t="s">
        <v>2989</v>
      </c>
      <c r="G2082" t="s">
        <v>44</v>
      </c>
      <c r="H2082" t="s">
        <v>455</v>
      </c>
      <c r="I2082" t="s">
        <v>2990</v>
      </c>
      <c r="J2082" t="s">
        <v>1979</v>
      </c>
      <c r="K2082" s="7">
        <v>19</v>
      </c>
      <c r="L2082">
        <v>1886</v>
      </c>
      <c r="M2082" t="s">
        <v>4342</v>
      </c>
      <c r="N2082">
        <f>COUNTIFS(Bike_Data[Product Name],Bike_Data[[#This Row],[Product Name]])</f>
        <v>26</v>
      </c>
      <c r="O2082">
        <f>_xlfn.RANK.EQ(Bike_Data[[#This Row],[Product Name Count]],Bike_Data[Product Name Count])</f>
        <v>2762</v>
      </c>
      <c r="P20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82" t="s">
        <v>87</v>
      </c>
      <c r="R2082" t="s">
        <v>37</v>
      </c>
      <c r="S2082">
        <v>2</v>
      </c>
      <c r="T2082">
        <v>339.99</v>
      </c>
      <c r="U2082">
        <v>0.2</v>
      </c>
      <c r="V2082" t="s">
        <v>47</v>
      </c>
      <c r="W2082">
        <v>4</v>
      </c>
      <c r="X2082" t="s">
        <v>44</v>
      </c>
      <c r="Y2082" t="s">
        <v>48</v>
      </c>
      <c r="Z2082" t="s">
        <v>49</v>
      </c>
      <c r="AA2082" t="s">
        <v>50</v>
      </c>
    </row>
    <row r="2083" spans="1:27" x14ac:dyDescent="0.25">
      <c r="A2083">
        <v>1055</v>
      </c>
      <c r="B2083" t="s">
        <v>2975</v>
      </c>
      <c r="C2083" t="s">
        <v>2988</v>
      </c>
      <c r="D2083">
        <v>4</v>
      </c>
      <c r="E2083" t="s">
        <v>23</v>
      </c>
      <c r="F2083" t="s">
        <v>2989</v>
      </c>
      <c r="G2083" t="s">
        <v>44</v>
      </c>
      <c r="H2083" t="s">
        <v>455</v>
      </c>
      <c r="I2083" t="s">
        <v>2990</v>
      </c>
      <c r="J2083" t="s">
        <v>1930</v>
      </c>
      <c r="K2083" s="7">
        <v>20</v>
      </c>
      <c r="L2083">
        <v>1826</v>
      </c>
      <c r="M2083" t="s">
        <v>4342</v>
      </c>
      <c r="N2083">
        <f>COUNTIFS(Bike_Data[Product Name],Bike_Data[[#This Row],[Product Name]])</f>
        <v>25</v>
      </c>
      <c r="O2083">
        <f>_xlfn.RANK.EQ(Bike_Data[[#This Row],[Product Name Count]],Bike_Data[Product Name Count])</f>
        <v>2944</v>
      </c>
      <c r="P20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83" t="s">
        <v>39</v>
      </c>
      <c r="R2083" t="s">
        <v>40</v>
      </c>
      <c r="S2083">
        <v>2</v>
      </c>
      <c r="T2083">
        <v>5299.99</v>
      </c>
      <c r="U2083">
        <v>7.0000000000000007E-2</v>
      </c>
      <c r="V2083" t="s">
        <v>47</v>
      </c>
      <c r="W2083">
        <v>2</v>
      </c>
      <c r="X2083" t="s">
        <v>44</v>
      </c>
      <c r="Y2083" t="s">
        <v>48</v>
      </c>
      <c r="Z2083" t="s">
        <v>49</v>
      </c>
      <c r="AA2083" t="s">
        <v>50</v>
      </c>
    </row>
    <row r="2084" spans="1:27" x14ac:dyDescent="0.25">
      <c r="A2084">
        <v>1055</v>
      </c>
      <c r="B2084" t="s">
        <v>2975</v>
      </c>
      <c r="C2084" t="s">
        <v>2988</v>
      </c>
      <c r="D2084">
        <v>4</v>
      </c>
      <c r="E2084" t="s">
        <v>23</v>
      </c>
      <c r="F2084" t="s">
        <v>2989</v>
      </c>
      <c r="G2084" t="s">
        <v>44</v>
      </c>
      <c r="H2084" t="s">
        <v>455</v>
      </c>
      <c r="I2084" t="s">
        <v>2990</v>
      </c>
      <c r="J2084" t="s">
        <v>2045</v>
      </c>
      <c r="K2084" s="7">
        <v>15</v>
      </c>
      <c r="L2084">
        <v>2321</v>
      </c>
      <c r="M2084" t="s">
        <v>4342</v>
      </c>
      <c r="N2084">
        <f>COUNTIFS(Bike_Data[Product Name],Bike_Data[[#This Row],[Product Name]])</f>
        <v>24</v>
      </c>
      <c r="O2084">
        <f>_xlfn.RANK.EQ(Bike_Data[[#This Row],[Product Name Count]],Bike_Data[Product Name Count])</f>
        <v>3069</v>
      </c>
      <c r="P20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84" t="s">
        <v>77</v>
      </c>
      <c r="R2084" t="s">
        <v>1861</v>
      </c>
      <c r="S2084">
        <v>1</v>
      </c>
      <c r="T2084">
        <v>1559.99</v>
      </c>
      <c r="U2084">
        <v>0.2</v>
      </c>
      <c r="V2084" t="s">
        <v>47</v>
      </c>
      <c r="W2084">
        <v>1</v>
      </c>
      <c r="X2084" t="s">
        <v>44</v>
      </c>
      <c r="Y2084" t="s">
        <v>48</v>
      </c>
      <c r="Z2084" t="s">
        <v>49</v>
      </c>
      <c r="AA2084" t="s">
        <v>50</v>
      </c>
    </row>
    <row r="2085" spans="1:27" x14ac:dyDescent="0.25">
      <c r="A2085">
        <v>1055</v>
      </c>
      <c r="B2085" t="s">
        <v>2975</v>
      </c>
      <c r="C2085" t="s">
        <v>2988</v>
      </c>
      <c r="D2085">
        <v>4</v>
      </c>
      <c r="E2085" t="s">
        <v>23</v>
      </c>
      <c r="F2085" t="s">
        <v>2989</v>
      </c>
      <c r="G2085" t="s">
        <v>44</v>
      </c>
      <c r="H2085" t="s">
        <v>455</v>
      </c>
      <c r="I2085" t="s">
        <v>2990</v>
      </c>
      <c r="J2085" t="s">
        <v>1943</v>
      </c>
      <c r="K2085" s="7">
        <v>8</v>
      </c>
      <c r="L2085">
        <v>2807</v>
      </c>
      <c r="M2085" t="s">
        <v>4343</v>
      </c>
      <c r="N2085">
        <f>COUNTIFS(Bike_Data[Product Name],Bike_Data[[#This Row],[Product Name]])</f>
        <v>15</v>
      </c>
      <c r="O2085">
        <f>_xlfn.RANK.EQ(Bike_Data[[#This Row],[Product Name Count]],Bike_Data[Product Name Count])</f>
        <v>4033</v>
      </c>
      <c r="P20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085" t="s">
        <v>87</v>
      </c>
      <c r="R2085" t="s">
        <v>40</v>
      </c>
      <c r="S2085">
        <v>2</v>
      </c>
      <c r="T2085">
        <v>149.99</v>
      </c>
      <c r="U2085">
        <v>0.1</v>
      </c>
      <c r="V2085" t="s">
        <v>47</v>
      </c>
      <c r="W2085">
        <v>21</v>
      </c>
      <c r="X2085" t="s">
        <v>44</v>
      </c>
      <c r="Y2085" t="s">
        <v>48</v>
      </c>
      <c r="Z2085" t="s">
        <v>49</v>
      </c>
      <c r="AA2085" t="s">
        <v>50</v>
      </c>
    </row>
    <row r="2086" spans="1:27" x14ac:dyDescent="0.25">
      <c r="A2086">
        <v>1056</v>
      </c>
      <c r="B2086" t="s">
        <v>2975</v>
      </c>
      <c r="C2086" t="s">
        <v>2981</v>
      </c>
      <c r="D2086">
        <v>4</v>
      </c>
      <c r="E2086" t="s">
        <v>23</v>
      </c>
      <c r="F2086" t="s">
        <v>2991</v>
      </c>
      <c r="G2086" t="s">
        <v>44</v>
      </c>
      <c r="H2086" t="s">
        <v>163</v>
      </c>
      <c r="I2086" t="s">
        <v>2992</v>
      </c>
      <c r="J2086" t="s">
        <v>56</v>
      </c>
      <c r="K2086" s="7">
        <v>53</v>
      </c>
      <c r="L2086">
        <v>1483</v>
      </c>
      <c r="M2086" t="s">
        <v>4341</v>
      </c>
      <c r="N2086">
        <f>COUNTIFS(Bike_Data[Product Name],Bike_Data[[#This Row],[Product Name]])</f>
        <v>86</v>
      </c>
      <c r="O2086">
        <f>_xlfn.RANK.EQ(Bike_Data[[#This Row],[Product Name Count]],Bike_Data[Product Name Count])</f>
        <v>1915</v>
      </c>
      <c r="P20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086" t="s">
        <v>39</v>
      </c>
      <c r="R2086" t="s">
        <v>30</v>
      </c>
      <c r="S2086">
        <v>1</v>
      </c>
      <c r="T2086">
        <v>999.99</v>
      </c>
      <c r="U2086">
        <v>0.05</v>
      </c>
      <c r="V2086" t="s">
        <v>47</v>
      </c>
      <c r="W2086">
        <v>28</v>
      </c>
      <c r="X2086" t="s">
        <v>44</v>
      </c>
      <c r="Y2086" t="s">
        <v>48</v>
      </c>
      <c r="Z2086" t="s">
        <v>49</v>
      </c>
      <c r="AA2086" t="s">
        <v>55</v>
      </c>
    </row>
    <row r="2087" spans="1:27" x14ac:dyDescent="0.25">
      <c r="A2087">
        <v>1057</v>
      </c>
      <c r="B2087" t="s">
        <v>2975</v>
      </c>
      <c r="C2087" t="s">
        <v>2981</v>
      </c>
      <c r="D2087">
        <v>4</v>
      </c>
      <c r="E2087" t="s">
        <v>23</v>
      </c>
      <c r="F2087" t="s">
        <v>2993</v>
      </c>
      <c r="G2087" t="s">
        <v>44</v>
      </c>
      <c r="H2087" t="s">
        <v>594</v>
      </c>
      <c r="I2087" t="s">
        <v>2994</v>
      </c>
      <c r="J2087" t="s">
        <v>2031</v>
      </c>
      <c r="K2087" s="7">
        <v>15</v>
      </c>
      <c r="L2087">
        <v>2321</v>
      </c>
      <c r="M2087" t="s">
        <v>4342</v>
      </c>
      <c r="N2087">
        <f>COUNTIFS(Bike_Data[Product Name],Bike_Data[[#This Row],[Product Name]])</f>
        <v>25</v>
      </c>
      <c r="O2087">
        <f>_xlfn.RANK.EQ(Bike_Data[[#This Row],[Product Name Count]],Bike_Data[Product Name Count])</f>
        <v>2944</v>
      </c>
      <c r="P20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87" t="s">
        <v>70</v>
      </c>
      <c r="R2087" t="s">
        <v>1861</v>
      </c>
      <c r="S2087">
        <v>1</v>
      </c>
      <c r="T2087">
        <v>533.99</v>
      </c>
      <c r="U2087">
        <v>0.2</v>
      </c>
      <c r="V2087" t="s">
        <v>47</v>
      </c>
      <c r="W2087">
        <v>3</v>
      </c>
      <c r="X2087" t="s">
        <v>44</v>
      </c>
      <c r="Y2087" t="s">
        <v>48</v>
      </c>
      <c r="Z2087" t="s">
        <v>49</v>
      </c>
      <c r="AA2087" t="s">
        <v>55</v>
      </c>
    </row>
    <row r="2088" spans="1:27" x14ac:dyDescent="0.25">
      <c r="A2088">
        <v>1057</v>
      </c>
      <c r="B2088" t="s">
        <v>2975</v>
      </c>
      <c r="C2088" t="s">
        <v>2981</v>
      </c>
      <c r="D2088">
        <v>4</v>
      </c>
      <c r="E2088" t="s">
        <v>23</v>
      </c>
      <c r="F2088" t="s">
        <v>2993</v>
      </c>
      <c r="G2088" t="s">
        <v>44</v>
      </c>
      <c r="H2088" t="s">
        <v>594</v>
      </c>
      <c r="I2088" t="s">
        <v>2994</v>
      </c>
      <c r="J2088" t="s">
        <v>1912</v>
      </c>
      <c r="K2088" s="7">
        <v>16</v>
      </c>
      <c r="L2088">
        <v>2161</v>
      </c>
      <c r="M2088" t="s">
        <v>4342</v>
      </c>
      <c r="N2088">
        <f>COUNTIFS(Bike_Data[Product Name],Bike_Data[[#This Row],[Product Name]])</f>
        <v>22</v>
      </c>
      <c r="O2088">
        <f>_xlfn.RANK.EQ(Bike_Data[[#This Row],[Product Name Count]],Bike_Data[Product Name Count])</f>
        <v>3283</v>
      </c>
      <c r="P20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88" t="s">
        <v>87</v>
      </c>
      <c r="R2088" t="s">
        <v>37</v>
      </c>
      <c r="S2088">
        <v>1</v>
      </c>
      <c r="T2088">
        <v>349.99</v>
      </c>
      <c r="U2088">
        <v>0.05</v>
      </c>
      <c r="V2088" t="s">
        <v>47</v>
      </c>
      <c r="W2088">
        <v>15</v>
      </c>
      <c r="X2088" t="s">
        <v>44</v>
      </c>
      <c r="Y2088" t="s">
        <v>48</v>
      </c>
      <c r="Z2088" t="s">
        <v>49</v>
      </c>
      <c r="AA2088" t="s">
        <v>55</v>
      </c>
    </row>
    <row r="2089" spans="1:27" x14ac:dyDescent="0.25">
      <c r="A2089">
        <v>1057</v>
      </c>
      <c r="B2089" t="s">
        <v>2975</v>
      </c>
      <c r="C2089" t="s">
        <v>2981</v>
      </c>
      <c r="D2089">
        <v>4</v>
      </c>
      <c r="E2089" t="s">
        <v>23</v>
      </c>
      <c r="F2089" t="s">
        <v>2993</v>
      </c>
      <c r="G2089" t="s">
        <v>44</v>
      </c>
      <c r="H2089" t="s">
        <v>594</v>
      </c>
      <c r="I2089" t="s">
        <v>2994</v>
      </c>
      <c r="J2089" t="s">
        <v>1988</v>
      </c>
      <c r="K2089" s="7">
        <v>10</v>
      </c>
      <c r="L2089">
        <v>2730</v>
      </c>
      <c r="M2089" t="s">
        <v>4343</v>
      </c>
      <c r="N2089">
        <f>COUNTIFS(Bike_Data[Product Name],Bike_Data[[#This Row],[Product Name]])</f>
        <v>12</v>
      </c>
      <c r="O2089">
        <f>_xlfn.RANK.EQ(Bike_Data[[#This Row],[Product Name Count]],Bike_Data[Product Name Count])</f>
        <v>4119</v>
      </c>
      <c r="P20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089" t="s">
        <v>87</v>
      </c>
      <c r="R2089" t="s">
        <v>37</v>
      </c>
      <c r="S2089">
        <v>2</v>
      </c>
      <c r="T2089">
        <v>489.99</v>
      </c>
      <c r="U2089">
        <v>0.05</v>
      </c>
      <c r="V2089" t="s">
        <v>47</v>
      </c>
      <c r="W2089">
        <v>14</v>
      </c>
      <c r="X2089" t="s">
        <v>44</v>
      </c>
      <c r="Y2089" t="s">
        <v>48</v>
      </c>
      <c r="Z2089" t="s">
        <v>49</v>
      </c>
      <c r="AA2089" t="s">
        <v>55</v>
      </c>
    </row>
    <row r="2090" spans="1:27" x14ac:dyDescent="0.25">
      <c r="A2090">
        <v>1058</v>
      </c>
      <c r="B2090" t="s">
        <v>2981</v>
      </c>
      <c r="C2090" t="s">
        <v>2995</v>
      </c>
      <c r="D2090">
        <v>4</v>
      </c>
      <c r="E2090" t="s">
        <v>23</v>
      </c>
      <c r="F2090" t="s">
        <v>2996</v>
      </c>
      <c r="G2090" t="s">
        <v>44</v>
      </c>
      <c r="H2090" t="s">
        <v>203</v>
      </c>
      <c r="I2090" t="s">
        <v>2997</v>
      </c>
      <c r="J2090" t="s">
        <v>1869</v>
      </c>
      <c r="K2090" s="7">
        <v>21</v>
      </c>
      <c r="L2090">
        <v>1763</v>
      </c>
      <c r="M2090" t="s">
        <v>4342</v>
      </c>
      <c r="N2090">
        <f>COUNTIFS(Bike_Data[Product Name],Bike_Data[[#This Row],[Product Name]])</f>
        <v>28</v>
      </c>
      <c r="O2090">
        <f>_xlfn.RANK.EQ(Bike_Data[[#This Row],[Product Name Count]],Bike_Data[Product Name Count])</f>
        <v>2595</v>
      </c>
      <c r="P20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90" t="s">
        <v>70</v>
      </c>
      <c r="R2090" t="s">
        <v>1861</v>
      </c>
      <c r="S2090">
        <v>1</v>
      </c>
      <c r="T2090">
        <v>551.99</v>
      </c>
      <c r="U2090">
        <v>7.0000000000000007E-2</v>
      </c>
      <c r="V2090" t="s">
        <v>47</v>
      </c>
      <c r="W2090">
        <v>1</v>
      </c>
      <c r="X2090" t="s">
        <v>44</v>
      </c>
      <c r="Y2090" t="s">
        <v>48</v>
      </c>
      <c r="Z2090" t="s">
        <v>49</v>
      </c>
      <c r="AA2090" t="s">
        <v>50</v>
      </c>
    </row>
    <row r="2091" spans="1:27" x14ac:dyDescent="0.25">
      <c r="A2091">
        <v>1058</v>
      </c>
      <c r="B2091" t="s">
        <v>2981</v>
      </c>
      <c r="C2091" t="s">
        <v>2995</v>
      </c>
      <c r="D2091">
        <v>4</v>
      </c>
      <c r="E2091" t="s">
        <v>23</v>
      </c>
      <c r="F2091" t="s">
        <v>2996</v>
      </c>
      <c r="G2091" t="s">
        <v>44</v>
      </c>
      <c r="H2091" t="s">
        <v>203</v>
      </c>
      <c r="I2091" t="s">
        <v>2997</v>
      </c>
      <c r="J2091" t="s">
        <v>1930</v>
      </c>
      <c r="K2091" s="7">
        <v>20</v>
      </c>
      <c r="L2091">
        <v>1826</v>
      </c>
      <c r="M2091" t="s">
        <v>4342</v>
      </c>
      <c r="N2091">
        <f>COUNTIFS(Bike_Data[Product Name],Bike_Data[[#This Row],[Product Name]])</f>
        <v>25</v>
      </c>
      <c r="O2091">
        <f>_xlfn.RANK.EQ(Bike_Data[[#This Row],[Product Name Count]],Bike_Data[Product Name Count])</f>
        <v>2944</v>
      </c>
      <c r="P20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91" t="s">
        <v>39</v>
      </c>
      <c r="R2091" t="s">
        <v>40</v>
      </c>
      <c r="S2091">
        <v>1</v>
      </c>
      <c r="T2091">
        <v>5299.99</v>
      </c>
      <c r="U2091">
        <v>0.1</v>
      </c>
      <c r="V2091" t="s">
        <v>47</v>
      </c>
      <c r="W2091">
        <v>2</v>
      </c>
      <c r="X2091" t="s">
        <v>44</v>
      </c>
      <c r="Y2091" t="s">
        <v>48</v>
      </c>
      <c r="Z2091" t="s">
        <v>49</v>
      </c>
      <c r="AA2091" t="s">
        <v>50</v>
      </c>
    </row>
    <row r="2092" spans="1:27" x14ac:dyDescent="0.25">
      <c r="A2092">
        <v>1058</v>
      </c>
      <c r="B2092" t="s">
        <v>2981</v>
      </c>
      <c r="C2092" t="s">
        <v>2995</v>
      </c>
      <c r="D2092">
        <v>4</v>
      </c>
      <c r="E2092" t="s">
        <v>23</v>
      </c>
      <c r="F2092" t="s">
        <v>2996</v>
      </c>
      <c r="G2092" t="s">
        <v>44</v>
      </c>
      <c r="H2092" t="s">
        <v>203</v>
      </c>
      <c r="I2092" t="s">
        <v>2997</v>
      </c>
      <c r="J2092" t="s">
        <v>1953</v>
      </c>
      <c r="K2092" s="7">
        <v>16</v>
      </c>
      <c r="L2092">
        <v>2161</v>
      </c>
      <c r="M2092" t="s">
        <v>4342</v>
      </c>
      <c r="N2092">
        <f>COUNTIFS(Bike_Data[Product Name],Bike_Data[[#This Row],[Product Name]])</f>
        <v>24</v>
      </c>
      <c r="O2092">
        <f>_xlfn.RANK.EQ(Bike_Data[[#This Row],[Product Name Count]],Bike_Data[Product Name Count])</f>
        <v>3069</v>
      </c>
      <c r="P20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92" t="s">
        <v>39</v>
      </c>
      <c r="R2092" t="s">
        <v>40</v>
      </c>
      <c r="S2092">
        <v>2</v>
      </c>
      <c r="T2092">
        <v>999.99</v>
      </c>
      <c r="U2092">
        <v>0.05</v>
      </c>
      <c r="V2092" t="s">
        <v>47</v>
      </c>
      <c r="W2092">
        <v>29</v>
      </c>
      <c r="X2092" t="s">
        <v>44</v>
      </c>
      <c r="Y2092" t="s">
        <v>48</v>
      </c>
      <c r="Z2092" t="s">
        <v>49</v>
      </c>
      <c r="AA2092" t="s">
        <v>50</v>
      </c>
    </row>
    <row r="2093" spans="1:27" x14ac:dyDescent="0.25">
      <c r="A2093">
        <v>1059</v>
      </c>
      <c r="B2093" t="s">
        <v>2995</v>
      </c>
      <c r="C2093" t="s">
        <v>2998</v>
      </c>
      <c r="D2093">
        <v>4</v>
      </c>
      <c r="E2093" t="s">
        <v>23</v>
      </c>
      <c r="F2093" t="s">
        <v>2999</v>
      </c>
      <c r="G2093" t="s">
        <v>44</v>
      </c>
      <c r="H2093" t="s">
        <v>2200</v>
      </c>
      <c r="I2093" t="s">
        <v>3000</v>
      </c>
      <c r="J2093" t="s">
        <v>109</v>
      </c>
      <c r="K2093" s="7">
        <v>138</v>
      </c>
      <c r="L2093">
        <v>1</v>
      </c>
      <c r="M2093" t="s">
        <v>4340</v>
      </c>
      <c r="N2093">
        <f>COUNTIFS(Bike_Data[Product Name],Bike_Data[[#This Row],[Product Name]])</f>
        <v>193</v>
      </c>
      <c r="O2093">
        <f>_xlfn.RANK.EQ(Bike_Data[[#This Row],[Product Name Count]],Bike_Data[Product Name Count])</f>
        <v>1</v>
      </c>
      <c r="P20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093" t="s">
        <v>36</v>
      </c>
      <c r="R2093" t="s">
        <v>37</v>
      </c>
      <c r="S2093">
        <v>1</v>
      </c>
      <c r="T2093">
        <v>269.99</v>
      </c>
      <c r="U2093">
        <v>7.0000000000000007E-2</v>
      </c>
      <c r="V2093" t="s">
        <v>47</v>
      </c>
      <c r="W2093">
        <v>1</v>
      </c>
      <c r="X2093" t="s">
        <v>44</v>
      </c>
      <c r="Y2093" t="s">
        <v>48</v>
      </c>
      <c r="Z2093" t="s">
        <v>49</v>
      </c>
      <c r="AA2093" t="s">
        <v>55</v>
      </c>
    </row>
    <row r="2094" spans="1:27" x14ac:dyDescent="0.25">
      <c r="A2094">
        <v>1059</v>
      </c>
      <c r="B2094" t="s">
        <v>2995</v>
      </c>
      <c r="C2094" t="s">
        <v>2998</v>
      </c>
      <c r="D2094">
        <v>4</v>
      </c>
      <c r="E2094" t="s">
        <v>23</v>
      </c>
      <c r="F2094" t="s">
        <v>2999</v>
      </c>
      <c r="G2094" t="s">
        <v>44</v>
      </c>
      <c r="H2094" t="s">
        <v>2200</v>
      </c>
      <c r="I2094" t="s">
        <v>3000</v>
      </c>
      <c r="J2094" t="s">
        <v>92</v>
      </c>
      <c r="K2094" s="7">
        <v>69</v>
      </c>
      <c r="L2094">
        <v>672</v>
      </c>
      <c r="M2094" t="s">
        <v>4340</v>
      </c>
      <c r="N2094">
        <f>COUNTIFS(Bike_Data[Product Name],Bike_Data[[#This Row],[Product Name]])</f>
        <v>101</v>
      </c>
      <c r="O2094">
        <f>_xlfn.RANK.EQ(Bike_Data[[#This Row],[Product Name Count]],Bike_Data[Product Name Count])</f>
        <v>862</v>
      </c>
      <c r="P20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094" t="s">
        <v>39</v>
      </c>
      <c r="R2094" t="s">
        <v>40</v>
      </c>
      <c r="S2094">
        <v>1</v>
      </c>
      <c r="T2094">
        <v>3999.99</v>
      </c>
      <c r="U2094">
        <v>0.1</v>
      </c>
      <c r="V2094" t="s">
        <v>47</v>
      </c>
      <c r="W2094">
        <v>8</v>
      </c>
      <c r="X2094" t="s">
        <v>44</v>
      </c>
      <c r="Y2094" t="s">
        <v>48</v>
      </c>
      <c r="Z2094" t="s">
        <v>49</v>
      </c>
      <c r="AA2094" t="s">
        <v>55</v>
      </c>
    </row>
    <row r="2095" spans="1:27" x14ac:dyDescent="0.25">
      <c r="A2095">
        <v>1059</v>
      </c>
      <c r="B2095" t="s">
        <v>2995</v>
      </c>
      <c r="C2095" t="s">
        <v>2998</v>
      </c>
      <c r="D2095">
        <v>4</v>
      </c>
      <c r="E2095" t="s">
        <v>23</v>
      </c>
      <c r="F2095" t="s">
        <v>2999</v>
      </c>
      <c r="G2095" t="s">
        <v>44</v>
      </c>
      <c r="H2095" t="s">
        <v>2200</v>
      </c>
      <c r="I2095" t="s">
        <v>3000</v>
      </c>
      <c r="J2095" t="s">
        <v>2466</v>
      </c>
      <c r="K2095" s="7">
        <v>14</v>
      </c>
      <c r="L2095">
        <v>2426</v>
      </c>
      <c r="M2095" t="s">
        <v>4343</v>
      </c>
      <c r="N2095">
        <f>COUNTIFS(Bike_Data[Product Name],Bike_Data[[#This Row],[Product Name]])</f>
        <v>19</v>
      </c>
      <c r="O2095">
        <f>_xlfn.RANK.EQ(Bike_Data[[#This Row],[Product Name Count]],Bike_Data[Product Name Count])</f>
        <v>3683</v>
      </c>
      <c r="P20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095" t="s">
        <v>39</v>
      </c>
      <c r="R2095" t="s">
        <v>1857</v>
      </c>
      <c r="S2095">
        <v>2</v>
      </c>
      <c r="T2095">
        <v>1409.99</v>
      </c>
      <c r="U2095">
        <v>0.05</v>
      </c>
      <c r="V2095" t="s">
        <v>47</v>
      </c>
      <c r="W2095">
        <v>18</v>
      </c>
      <c r="X2095" t="s">
        <v>44</v>
      </c>
      <c r="Y2095" t="s">
        <v>48</v>
      </c>
      <c r="Z2095" t="s">
        <v>49</v>
      </c>
      <c r="AA2095" t="s">
        <v>55</v>
      </c>
    </row>
    <row r="2096" spans="1:27" x14ac:dyDescent="0.25">
      <c r="A2096">
        <v>1060</v>
      </c>
      <c r="B2096" t="s">
        <v>2988</v>
      </c>
      <c r="C2096" t="s">
        <v>2998</v>
      </c>
      <c r="D2096">
        <v>4</v>
      </c>
      <c r="E2096" t="s">
        <v>23</v>
      </c>
      <c r="F2096" t="s">
        <v>3001</v>
      </c>
      <c r="G2096" t="s">
        <v>44</v>
      </c>
      <c r="H2096" t="s">
        <v>914</v>
      </c>
      <c r="I2096" t="s">
        <v>3002</v>
      </c>
      <c r="J2096" t="s">
        <v>92</v>
      </c>
      <c r="K2096" s="7">
        <v>69</v>
      </c>
      <c r="L2096">
        <v>672</v>
      </c>
      <c r="M2096" t="s">
        <v>4340</v>
      </c>
      <c r="N2096">
        <f>COUNTIFS(Bike_Data[Product Name],Bike_Data[[#This Row],[Product Name]])</f>
        <v>101</v>
      </c>
      <c r="O2096">
        <f>_xlfn.RANK.EQ(Bike_Data[[#This Row],[Product Name Count]],Bike_Data[Product Name Count])</f>
        <v>862</v>
      </c>
      <c r="P20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096" t="s">
        <v>39</v>
      </c>
      <c r="R2096" t="s">
        <v>40</v>
      </c>
      <c r="S2096">
        <v>1</v>
      </c>
      <c r="T2096">
        <v>3999.99</v>
      </c>
      <c r="U2096">
        <v>7.0000000000000007E-2</v>
      </c>
      <c r="V2096" t="s">
        <v>47</v>
      </c>
      <c r="W2096">
        <v>8</v>
      </c>
      <c r="X2096" t="s">
        <v>44</v>
      </c>
      <c r="Y2096" t="s">
        <v>48</v>
      </c>
      <c r="Z2096" t="s">
        <v>49</v>
      </c>
      <c r="AA2096" t="s">
        <v>50</v>
      </c>
    </row>
    <row r="2097" spans="1:27" x14ac:dyDescent="0.25">
      <c r="A2097">
        <v>1060</v>
      </c>
      <c r="B2097" t="s">
        <v>2988</v>
      </c>
      <c r="C2097" t="s">
        <v>2998</v>
      </c>
      <c r="D2097">
        <v>4</v>
      </c>
      <c r="E2097" t="s">
        <v>23</v>
      </c>
      <c r="F2097" t="s">
        <v>3001</v>
      </c>
      <c r="G2097" t="s">
        <v>44</v>
      </c>
      <c r="H2097" t="s">
        <v>914</v>
      </c>
      <c r="I2097" t="s">
        <v>3002</v>
      </c>
      <c r="J2097" t="s">
        <v>104</v>
      </c>
      <c r="K2097" s="7">
        <v>66</v>
      </c>
      <c r="L2097">
        <v>875</v>
      </c>
      <c r="M2097" t="s">
        <v>4341</v>
      </c>
      <c r="N2097">
        <f>COUNTIFS(Bike_Data[Product Name],Bike_Data[[#This Row],[Product Name]])</f>
        <v>97</v>
      </c>
      <c r="O2097">
        <f>_xlfn.RANK.EQ(Bike_Data[[#This Row],[Product Name Count]],Bike_Data[Product Name Count])</f>
        <v>1262</v>
      </c>
      <c r="P20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097" t="s">
        <v>29</v>
      </c>
      <c r="R2097" t="s">
        <v>30</v>
      </c>
      <c r="S2097">
        <v>2</v>
      </c>
      <c r="T2097">
        <v>1680.99</v>
      </c>
      <c r="U2097">
        <v>7.0000000000000007E-2</v>
      </c>
      <c r="V2097" t="s">
        <v>47</v>
      </c>
      <c r="W2097">
        <v>21</v>
      </c>
      <c r="X2097" t="s">
        <v>44</v>
      </c>
      <c r="Y2097" t="s">
        <v>48</v>
      </c>
      <c r="Z2097" t="s">
        <v>49</v>
      </c>
      <c r="AA2097" t="s">
        <v>50</v>
      </c>
    </row>
    <row r="2098" spans="1:27" x14ac:dyDescent="0.25">
      <c r="A2098">
        <v>1060</v>
      </c>
      <c r="B2098" t="s">
        <v>2988</v>
      </c>
      <c r="C2098" t="s">
        <v>2998</v>
      </c>
      <c r="D2098">
        <v>4</v>
      </c>
      <c r="E2098" t="s">
        <v>23</v>
      </c>
      <c r="F2098" t="s">
        <v>3001</v>
      </c>
      <c r="G2098" t="s">
        <v>44</v>
      </c>
      <c r="H2098" t="s">
        <v>914</v>
      </c>
      <c r="I2098" t="s">
        <v>3002</v>
      </c>
      <c r="J2098" t="s">
        <v>1874</v>
      </c>
      <c r="K2098" s="7">
        <v>21</v>
      </c>
      <c r="L2098">
        <v>1763</v>
      </c>
      <c r="M2098" t="s">
        <v>4342</v>
      </c>
      <c r="N2098">
        <f>COUNTIFS(Bike_Data[Product Name],Bike_Data[[#This Row],[Product Name]])</f>
        <v>25</v>
      </c>
      <c r="O2098">
        <f>_xlfn.RANK.EQ(Bike_Data[[#This Row],[Product Name Count]],Bike_Data[Product Name Count])</f>
        <v>2944</v>
      </c>
      <c r="P20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98" t="s">
        <v>77</v>
      </c>
      <c r="R2098" t="s">
        <v>40</v>
      </c>
      <c r="S2098">
        <v>2</v>
      </c>
      <c r="T2098">
        <v>4999.99</v>
      </c>
      <c r="U2098">
        <v>0.1</v>
      </c>
      <c r="V2098" t="s">
        <v>47</v>
      </c>
      <c r="W2098">
        <v>20</v>
      </c>
      <c r="X2098" t="s">
        <v>44</v>
      </c>
      <c r="Y2098" t="s">
        <v>48</v>
      </c>
      <c r="Z2098" t="s">
        <v>49</v>
      </c>
      <c r="AA2098" t="s">
        <v>50</v>
      </c>
    </row>
    <row r="2099" spans="1:27" x14ac:dyDescent="0.25">
      <c r="A2099">
        <v>1060</v>
      </c>
      <c r="B2099" t="s">
        <v>2988</v>
      </c>
      <c r="C2099" t="s">
        <v>2998</v>
      </c>
      <c r="D2099">
        <v>4</v>
      </c>
      <c r="E2099" t="s">
        <v>23</v>
      </c>
      <c r="F2099" t="s">
        <v>3001</v>
      </c>
      <c r="G2099" t="s">
        <v>44</v>
      </c>
      <c r="H2099" t="s">
        <v>914</v>
      </c>
      <c r="I2099" t="s">
        <v>3002</v>
      </c>
      <c r="J2099" t="s">
        <v>1881</v>
      </c>
      <c r="K2099" s="7">
        <v>14</v>
      </c>
      <c r="L2099">
        <v>2426</v>
      </c>
      <c r="M2099" t="s">
        <v>4343</v>
      </c>
      <c r="N2099">
        <f>COUNTIFS(Bike_Data[Product Name],Bike_Data[[#This Row],[Product Name]])</f>
        <v>22</v>
      </c>
      <c r="O2099">
        <f>_xlfn.RANK.EQ(Bike_Data[[#This Row],[Product Name Count]],Bike_Data[Product Name Count])</f>
        <v>3283</v>
      </c>
      <c r="P20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099" t="s">
        <v>39</v>
      </c>
      <c r="R2099" t="s">
        <v>30</v>
      </c>
      <c r="S2099">
        <v>2</v>
      </c>
      <c r="T2099">
        <v>999.99</v>
      </c>
      <c r="U2099">
        <v>0.05</v>
      </c>
      <c r="V2099" t="s">
        <v>47</v>
      </c>
      <c r="W2099">
        <v>17</v>
      </c>
      <c r="X2099" t="s">
        <v>44</v>
      </c>
      <c r="Y2099" t="s">
        <v>48</v>
      </c>
      <c r="Z2099" t="s">
        <v>49</v>
      </c>
      <c r="AA2099" t="s">
        <v>50</v>
      </c>
    </row>
    <row r="2100" spans="1:27" x14ac:dyDescent="0.25">
      <c r="A2100">
        <v>1061</v>
      </c>
      <c r="B2100" t="s">
        <v>2988</v>
      </c>
      <c r="C2100" t="s">
        <v>3003</v>
      </c>
      <c r="D2100">
        <v>4</v>
      </c>
      <c r="E2100" t="s">
        <v>23</v>
      </c>
      <c r="F2100" t="s">
        <v>3004</v>
      </c>
      <c r="G2100" t="s">
        <v>44</v>
      </c>
      <c r="H2100" t="s">
        <v>635</v>
      </c>
      <c r="I2100" t="s">
        <v>3005</v>
      </c>
      <c r="J2100" t="s">
        <v>86</v>
      </c>
      <c r="K2100" s="7">
        <v>123</v>
      </c>
      <c r="L2100">
        <v>406</v>
      </c>
      <c r="M2100" t="s">
        <v>4340</v>
      </c>
      <c r="N2100">
        <f>COUNTIFS(Bike_Data[Product Name],Bike_Data[[#This Row],[Product Name]])</f>
        <v>180</v>
      </c>
      <c r="O2100">
        <f>_xlfn.RANK.EQ(Bike_Data[[#This Row],[Product Name Count]],Bike_Data[Product Name Count])</f>
        <v>572</v>
      </c>
      <c r="P21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100" t="s">
        <v>36</v>
      </c>
      <c r="R2100" t="s">
        <v>37</v>
      </c>
      <c r="S2100">
        <v>1</v>
      </c>
      <c r="T2100">
        <v>269.99</v>
      </c>
      <c r="U2100">
        <v>7.0000000000000007E-2</v>
      </c>
      <c r="V2100" t="s">
        <v>47</v>
      </c>
      <c r="W2100">
        <v>18</v>
      </c>
      <c r="X2100" t="s">
        <v>44</v>
      </c>
      <c r="Y2100" t="s">
        <v>48</v>
      </c>
      <c r="Z2100" t="s">
        <v>49</v>
      </c>
      <c r="AA2100" t="s">
        <v>55</v>
      </c>
    </row>
    <row r="2101" spans="1:27" x14ac:dyDescent="0.25">
      <c r="A2101">
        <v>1061</v>
      </c>
      <c r="B2101" t="s">
        <v>2988</v>
      </c>
      <c r="C2101" t="s">
        <v>3003</v>
      </c>
      <c r="D2101">
        <v>4</v>
      </c>
      <c r="E2101" t="s">
        <v>23</v>
      </c>
      <c r="F2101" t="s">
        <v>3004</v>
      </c>
      <c r="G2101" t="s">
        <v>44</v>
      </c>
      <c r="H2101" t="s">
        <v>635</v>
      </c>
      <c r="I2101" t="s">
        <v>3005</v>
      </c>
      <c r="J2101" t="s">
        <v>165</v>
      </c>
      <c r="K2101" s="7">
        <v>57</v>
      </c>
      <c r="L2101">
        <v>1316</v>
      </c>
      <c r="M2101" t="s">
        <v>4341</v>
      </c>
      <c r="N2101">
        <f>COUNTIFS(Bike_Data[Product Name],Bike_Data[[#This Row],[Product Name]])</f>
        <v>78</v>
      </c>
      <c r="O2101">
        <f>_xlfn.RANK.EQ(Bike_Data[[#This Row],[Product Name Count]],Bike_Data[Product Name Count])</f>
        <v>2170</v>
      </c>
      <c r="P21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101" t="s">
        <v>36</v>
      </c>
      <c r="R2101" t="s">
        <v>69</v>
      </c>
      <c r="S2101">
        <v>1</v>
      </c>
      <c r="T2101">
        <v>449</v>
      </c>
      <c r="U2101">
        <v>0.1</v>
      </c>
      <c r="V2101" t="s">
        <v>47</v>
      </c>
      <c r="W2101">
        <v>15</v>
      </c>
      <c r="X2101" t="s">
        <v>44</v>
      </c>
      <c r="Y2101" t="s">
        <v>48</v>
      </c>
      <c r="Z2101" t="s">
        <v>49</v>
      </c>
      <c r="AA2101" t="s">
        <v>55</v>
      </c>
    </row>
    <row r="2102" spans="1:27" x14ac:dyDescent="0.25">
      <c r="A2102">
        <v>1062</v>
      </c>
      <c r="B2102" t="s">
        <v>2988</v>
      </c>
      <c r="C2102" t="s">
        <v>3003</v>
      </c>
      <c r="D2102">
        <v>4</v>
      </c>
      <c r="E2102" t="s">
        <v>23</v>
      </c>
      <c r="F2102" t="s">
        <v>3006</v>
      </c>
      <c r="G2102" t="s">
        <v>44</v>
      </c>
      <c r="H2102" t="s">
        <v>203</v>
      </c>
      <c r="I2102" t="s">
        <v>3007</v>
      </c>
      <c r="J2102" t="s">
        <v>78</v>
      </c>
      <c r="K2102" s="7">
        <v>136</v>
      </c>
      <c r="L2102">
        <v>139</v>
      </c>
      <c r="M2102" t="s">
        <v>4340</v>
      </c>
      <c r="N2102">
        <f>COUNTIFS(Bike_Data[Product Name],Bike_Data[[#This Row],[Product Name]])</f>
        <v>193</v>
      </c>
      <c r="O2102">
        <f>_xlfn.RANK.EQ(Bike_Data[[#This Row],[Product Name Count]],Bike_Data[Product Name Count])</f>
        <v>1</v>
      </c>
      <c r="P21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102" t="s">
        <v>36</v>
      </c>
      <c r="R2102" t="s">
        <v>37</v>
      </c>
      <c r="S2102">
        <v>1</v>
      </c>
      <c r="T2102">
        <v>549.99</v>
      </c>
      <c r="U2102">
        <v>0.2</v>
      </c>
      <c r="V2102" t="s">
        <v>47</v>
      </c>
      <c r="W2102">
        <v>2</v>
      </c>
      <c r="X2102" t="s">
        <v>44</v>
      </c>
      <c r="Y2102" t="s">
        <v>48</v>
      </c>
      <c r="Z2102" t="s">
        <v>49</v>
      </c>
      <c r="AA2102" t="s">
        <v>50</v>
      </c>
    </row>
    <row r="2103" spans="1:27" x14ac:dyDescent="0.25">
      <c r="A2103">
        <v>1062</v>
      </c>
      <c r="B2103" t="s">
        <v>2988</v>
      </c>
      <c r="C2103" t="s">
        <v>3003</v>
      </c>
      <c r="D2103">
        <v>4</v>
      </c>
      <c r="E2103" t="s">
        <v>23</v>
      </c>
      <c r="F2103" t="s">
        <v>3006</v>
      </c>
      <c r="G2103" t="s">
        <v>44</v>
      </c>
      <c r="H2103" t="s">
        <v>203</v>
      </c>
      <c r="I2103" t="s">
        <v>3007</v>
      </c>
      <c r="J2103" t="s">
        <v>109</v>
      </c>
      <c r="K2103" s="7">
        <v>138</v>
      </c>
      <c r="L2103">
        <v>1</v>
      </c>
      <c r="M2103" t="s">
        <v>4340</v>
      </c>
      <c r="N2103">
        <f>COUNTIFS(Bike_Data[Product Name],Bike_Data[[#This Row],[Product Name]])</f>
        <v>193</v>
      </c>
      <c r="O2103">
        <f>_xlfn.RANK.EQ(Bike_Data[[#This Row],[Product Name Count]],Bike_Data[Product Name Count])</f>
        <v>1</v>
      </c>
      <c r="P21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103" t="s">
        <v>36</v>
      </c>
      <c r="R2103" t="s">
        <v>37</v>
      </c>
      <c r="S2103">
        <v>1</v>
      </c>
      <c r="T2103">
        <v>269.99</v>
      </c>
      <c r="U2103">
        <v>0.05</v>
      </c>
      <c r="V2103" t="s">
        <v>47</v>
      </c>
      <c r="W2103">
        <v>1</v>
      </c>
      <c r="X2103" t="s">
        <v>44</v>
      </c>
      <c r="Y2103" t="s">
        <v>48</v>
      </c>
      <c r="Z2103" t="s">
        <v>49</v>
      </c>
      <c r="AA2103" t="s">
        <v>50</v>
      </c>
    </row>
    <row r="2104" spans="1:27" x14ac:dyDescent="0.25">
      <c r="A2104">
        <v>1062</v>
      </c>
      <c r="B2104" t="s">
        <v>2988</v>
      </c>
      <c r="C2104" t="s">
        <v>3003</v>
      </c>
      <c r="D2104">
        <v>4</v>
      </c>
      <c r="E2104" t="s">
        <v>23</v>
      </c>
      <c r="F2104" t="s">
        <v>3006</v>
      </c>
      <c r="G2104" t="s">
        <v>44</v>
      </c>
      <c r="H2104" t="s">
        <v>203</v>
      </c>
      <c r="I2104" t="s">
        <v>3007</v>
      </c>
      <c r="J2104" t="s">
        <v>127</v>
      </c>
      <c r="K2104" s="7">
        <v>66</v>
      </c>
      <c r="L2104">
        <v>875</v>
      </c>
      <c r="M2104" t="s">
        <v>4341</v>
      </c>
      <c r="N2104">
        <f>COUNTIFS(Bike_Data[Product Name],Bike_Data[[#This Row],[Product Name]])</f>
        <v>91</v>
      </c>
      <c r="O2104">
        <f>_xlfn.RANK.EQ(Bike_Data[[#This Row],[Product Name Count]],Bike_Data[Product Name Count])</f>
        <v>1553</v>
      </c>
      <c r="P21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104" t="s">
        <v>39</v>
      </c>
      <c r="R2104" t="s">
        <v>128</v>
      </c>
      <c r="S2104">
        <v>1</v>
      </c>
      <c r="T2104">
        <v>1320.99</v>
      </c>
      <c r="U2104">
        <v>0.05</v>
      </c>
      <c r="V2104" t="s">
        <v>47</v>
      </c>
      <c r="W2104">
        <v>1</v>
      </c>
      <c r="X2104" t="s">
        <v>44</v>
      </c>
      <c r="Y2104" t="s">
        <v>48</v>
      </c>
      <c r="Z2104" t="s">
        <v>49</v>
      </c>
      <c r="AA2104" t="s">
        <v>50</v>
      </c>
    </row>
    <row r="2105" spans="1:27" x14ac:dyDescent="0.25">
      <c r="A2105">
        <v>1062</v>
      </c>
      <c r="B2105" t="s">
        <v>2988</v>
      </c>
      <c r="C2105" t="s">
        <v>3003</v>
      </c>
      <c r="D2105">
        <v>4</v>
      </c>
      <c r="E2105" t="s">
        <v>23</v>
      </c>
      <c r="F2105" t="s">
        <v>3006</v>
      </c>
      <c r="G2105" t="s">
        <v>44</v>
      </c>
      <c r="H2105" t="s">
        <v>203</v>
      </c>
      <c r="I2105" t="s">
        <v>3007</v>
      </c>
      <c r="J2105" t="s">
        <v>2140</v>
      </c>
      <c r="K2105" s="7">
        <v>14</v>
      </c>
      <c r="L2105">
        <v>2426</v>
      </c>
      <c r="M2105" t="s">
        <v>4343</v>
      </c>
      <c r="N2105">
        <f>COUNTIFS(Bike_Data[Product Name],Bike_Data[[#This Row],[Product Name]])</f>
        <v>18</v>
      </c>
      <c r="O2105">
        <f>_xlfn.RANK.EQ(Bike_Data[[#This Row],[Product Name Count]],Bike_Data[Product Name Count])</f>
        <v>3778</v>
      </c>
      <c r="P21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105" t="s">
        <v>70</v>
      </c>
      <c r="R2105" t="s">
        <v>1861</v>
      </c>
      <c r="S2105">
        <v>2</v>
      </c>
      <c r="T2105">
        <v>470.99</v>
      </c>
      <c r="U2105">
        <v>0.2</v>
      </c>
      <c r="V2105" t="s">
        <v>47</v>
      </c>
      <c r="W2105">
        <v>6</v>
      </c>
      <c r="X2105" t="s">
        <v>44</v>
      </c>
      <c r="Y2105" t="s">
        <v>48</v>
      </c>
      <c r="Z2105" t="s">
        <v>49</v>
      </c>
      <c r="AA2105" t="s">
        <v>50</v>
      </c>
    </row>
    <row r="2106" spans="1:27" x14ac:dyDescent="0.25">
      <c r="A2106">
        <v>1065</v>
      </c>
      <c r="B2106" t="s">
        <v>2998</v>
      </c>
      <c r="C2106" t="s">
        <v>3009</v>
      </c>
      <c r="D2106">
        <v>4</v>
      </c>
      <c r="E2106" t="s">
        <v>23</v>
      </c>
      <c r="F2106" t="s">
        <v>3015</v>
      </c>
      <c r="G2106" t="s">
        <v>44</v>
      </c>
      <c r="H2106" t="s">
        <v>1982</v>
      </c>
      <c r="I2106" t="s">
        <v>3016</v>
      </c>
      <c r="J2106" t="s">
        <v>1995</v>
      </c>
      <c r="K2106" s="7">
        <v>21</v>
      </c>
      <c r="L2106">
        <v>1763</v>
      </c>
      <c r="M2106" t="s">
        <v>4342</v>
      </c>
      <c r="N2106">
        <f>COUNTIFS(Bike_Data[Product Name],Bike_Data[[#This Row],[Product Name]])</f>
        <v>28</v>
      </c>
      <c r="O2106">
        <f>_xlfn.RANK.EQ(Bike_Data[[#This Row],[Product Name Count]],Bike_Data[Product Name Count])</f>
        <v>2595</v>
      </c>
      <c r="P21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06" t="s">
        <v>1867</v>
      </c>
      <c r="R2106" t="s">
        <v>40</v>
      </c>
      <c r="S2106">
        <v>2</v>
      </c>
      <c r="T2106">
        <v>1499.99</v>
      </c>
      <c r="U2106">
        <v>7.0000000000000007E-2</v>
      </c>
      <c r="V2106" t="s">
        <v>47</v>
      </c>
      <c r="W2106">
        <v>20</v>
      </c>
      <c r="X2106" t="s">
        <v>44</v>
      </c>
      <c r="Y2106" t="s">
        <v>48</v>
      </c>
      <c r="Z2106" t="s">
        <v>49</v>
      </c>
      <c r="AA2106" t="s">
        <v>55</v>
      </c>
    </row>
    <row r="2107" spans="1:27" x14ac:dyDescent="0.25">
      <c r="A2107">
        <v>1065</v>
      </c>
      <c r="B2107" t="s">
        <v>2998</v>
      </c>
      <c r="C2107" t="s">
        <v>3009</v>
      </c>
      <c r="D2107">
        <v>4</v>
      </c>
      <c r="E2107" t="s">
        <v>23</v>
      </c>
      <c r="F2107" t="s">
        <v>3015</v>
      </c>
      <c r="G2107" t="s">
        <v>44</v>
      </c>
      <c r="H2107" t="s">
        <v>1982</v>
      </c>
      <c r="I2107" t="s">
        <v>3016</v>
      </c>
      <c r="J2107" t="s">
        <v>1869</v>
      </c>
      <c r="K2107" s="7">
        <v>21</v>
      </c>
      <c r="L2107">
        <v>1763</v>
      </c>
      <c r="M2107" t="s">
        <v>4342</v>
      </c>
      <c r="N2107">
        <f>COUNTIFS(Bike_Data[Product Name],Bike_Data[[#This Row],[Product Name]])</f>
        <v>28</v>
      </c>
      <c r="O2107">
        <f>_xlfn.RANK.EQ(Bike_Data[[#This Row],[Product Name Count]],Bike_Data[Product Name Count])</f>
        <v>2595</v>
      </c>
      <c r="P21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07" t="s">
        <v>70</v>
      </c>
      <c r="R2107" t="s">
        <v>1861</v>
      </c>
      <c r="S2107">
        <v>2</v>
      </c>
      <c r="T2107">
        <v>551.99</v>
      </c>
      <c r="U2107">
        <v>0.05</v>
      </c>
      <c r="V2107" t="s">
        <v>47</v>
      </c>
      <c r="W2107">
        <v>1</v>
      </c>
      <c r="X2107" t="s">
        <v>44</v>
      </c>
      <c r="Y2107" t="s">
        <v>48</v>
      </c>
      <c r="Z2107" t="s">
        <v>49</v>
      </c>
      <c r="AA2107" t="s">
        <v>55</v>
      </c>
    </row>
    <row r="2108" spans="1:27" x14ac:dyDescent="0.25">
      <c r="A2108">
        <v>1065</v>
      </c>
      <c r="B2108" t="s">
        <v>2998</v>
      </c>
      <c r="C2108" t="s">
        <v>3009</v>
      </c>
      <c r="D2108">
        <v>4</v>
      </c>
      <c r="E2108" t="s">
        <v>23</v>
      </c>
      <c r="F2108" t="s">
        <v>3015</v>
      </c>
      <c r="G2108" t="s">
        <v>44</v>
      </c>
      <c r="H2108" t="s">
        <v>1982</v>
      </c>
      <c r="I2108" t="s">
        <v>3016</v>
      </c>
      <c r="J2108" t="s">
        <v>1964</v>
      </c>
      <c r="K2108" s="7">
        <v>16</v>
      </c>
      <c r="L2108">
        <v>2161</v>
      </c>
      <c r="M2108" t="s">
        <v>4342</v>
      </c>
      <c r="N2108">
        <f>COUNTIFS(Bike_Data[Product Name],Bike_Data[[#This Row],[Product Name]])</f>
        <v>21</v>
      </c>
      <c r="O2108">
        <f>_xlfn.RANK.EQ(Bike_Data[[#This Row],[Product Name Count]],Bike_Data[Product Name Count])</f>
        <v>3437</v>
      </c>
      <c r="P21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08" t="s">
        <v>29</v>
      </c>
      <c r="R2108" t="s">
        <v>40</v>
      </c>
      <c r="S2108">
        <v>1</v>
      </c>
      <c r="T2108">
        <v>3499.99</v>
      </c>
      <c r="U2108">
        <v>7.0000000000000007E-2</v>
      </c>
      <c r="V2108" t="s">
        <v>47</v>
      </c>
      <c r="W2108">
        <v>5</v>
      </c>
      <c r="X2108" t="s">
        <v>44</v>
      </c>
      <c r="Y2108" t="s">
        <v>48</v>
      </c>
      <c r="Z2108" t="s">
        <v>49</v>
      </c>
      <c r="AA2108" t="s">
        <v>55</v>
      </c>
    </row>
    <row r="2109" spans="1:27" x14ac:dyDescent="0.25">
      <c r="A2109">
        <v>1066</v>
      </c>
      <c r="B2109" t="s">
        <v>2998</v>
      </c>
      <c r="C2109" t="s">
        <v>3009</v>
      </c>
      <c r="D2109">
        <v>4</v>
      </c>
      <c r="E2109" t="s">
        <v>23</v>
      </c>
      <c r="F2109" t="s">
        <v>3017</v>
      </c>
      <c r="G2109" t="s">
        <v>44</v>
      </c>
      <c r="H2109" t="s">
        <v>250</v>
      </c>
      <c r="I2109" t="s">
        <v>3018</v>
      </c>
      <c r="J2109" t="s">
        <v>78</v>
      </c>
      <c r="K2109" s="7">
        <v>136</v>
      </c>
      <c r="L2109">
        <v>139</v>
      </c>
      <c r="M2109" t="s">
        <v>4340</v>
      </c>
      <c r="N2109">
        <f>COUNTIFS(Bike_Data[Product Name],Bike_Data[[#This Row],[Product Name]])</f>
        <v>193</v>
      </c>
      <c r="O2109">
        <f>_xlfn.RANK.EQ(Bike_Data[[#This Row],[Product Name Count]],Bike_Data[Product Name Count])</f>
        <v>1</v>
      </c>
      <c r="P21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109" t="s">
        <v>36</v>
      </c>
      <c r="R2109" t="s">
        <v>37</v>
      </c>
      <c r="S2109">
        <v>1</v>
      </c>
      <c r="T2109">
        <v>549.99</v>
      </c>
      <c r="U2109">
        <v>0.1</v>
      </c>
      <c r="V2109" t="s">
        <v>47</v>
      </c>
      <c r="W2109">
        <v>2</v>
      </c>
      <c r="X2109" t="s">
        <v>44</v>
      </c>
      <c r="Y2109" t="s">
        <v>48</v>
      </c>
      <c r="Z2109" t="s">
        <v>49</v>
      </c>
      <c r="AA2109" t="s">
        <v>55</v>
      </c>
    </row>
    <row r="2110" spans="1:27" x14ac:dyDescent="0.25">
      <c r="A2110">
        <v>1066</v>
      </c>
      <c r="B2110" t="s">
        <v>2998</v>
      </c>
      <c r="C2110" t="s">
        <v>3009</v>
      </c>
      <c r="D2110">
        <v>4</v>
      </c>
      <c r="E2110" t="s">
        <v>23</v>
      </c>
      <c r="F2110" t="s">
        <v>3017</v>
      </c>
      <c r="G2110" t="s">
        <v>44</v>
      </c>
      <c r="H2110" t="s">
        <v>250</v>
      </c>
      <c r="I2110" t="s">
        <v>3018</v>
      </c>
      <c r="J2110" t="s">
        <v>82</v>
      </c>
      <c r="K2110" s="7">
        <v>54</v>
      </c>
      <c r="L2110">
        <v>1429</v>
      </c>
      <c r="M2110" t="s">
        <v>4341</v>
      </c>
      <c r="N2110">
        <f>COUNTIFS(Bike_Data[Product Name],Bike_Data[[#This Row],[Product Name]])</f>
        <v>91</v>
      </c>
      <c r="O2110">
        <f>_xlfn.RANK.EQ(Bike_Data[[#This Row],[Product Name Count]],Bike_Data[Product Name Count])</f>
        <v>1553</v>
      </c>
      <c r="P21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110" t="s">
        <v>36</v>
      </c>
      <c r="R2110" t="s">
        <v>37</v>
      </c>
      <c r="S2110">
        <v>2</v>
      </c>
      <c r="T2110">
        <v>529.99</v>
      </c>
      <c r="U2110">
        <v>0.05</v>
      </c>
      <c r="V2110" t="s">
        <v>47</v>
      </c>
      <c r="W2110">
        <v>6</v>
      </c>
      <c r="X2110" t="s">
        <v>44</v>
      </c>
      <c r="Y2110" t="s">
        <v>48</v>
      </c>
      <c r="Z2110" t="s">
        <v>49</v>
      </c>
      <c r="AA2110" t="s">
        <v>55</v>
      </c>
    </row>
    <row r="2111" spans="1:27" x14ac:dyDescent="0.25">
      <c r="A2111">
        <v>1066</v>
      </c>
      <c r="B2111" t="s">
        <v>2998</v>
      </c>
      <c r="C2111" t="s">
        <v>3009</v>
      </c>
      <c r="D2111">
        <v>4</v>
      </c>
      <c r="E2111" t="s">
        <v>23</v>
      </c>
      <c r="F2111" t="s">
        <v>3017</v>
      </c>
      <c r="G2111" t="s">
        <v>44</v>
      </c>
      <c r="H2111" t="s">
        <v>250</v>
      </c>
      <c r="I2111" t="s">
        <v>3018</v>
      </c>
      <c r="J2111" t="s">
        <v>2466</v>
      </c>
      <c r="K2111" s="7">
        <v>14</v>
      </c>
      <c r="L2111">
        <v>2426</v>
      </c>
      <c r="M2111" t="s">
        <v>4343</v>
      </c>
      <c r="N2111">
        <f>COUNTIFS(Bike_Data[Product Name],Bike_Data[[#This Row],[Product Name]])</f>
        <v>19</v>
      </c>
      <c r="O2111">
        <f>_xlfn.RANK.EQ(Bike_Data[[#This Row],[Product Name Count]],Bike_Data[Product Name Count])</f>
        <v>3683</v>
      </c>
      <c r="P21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111" t="s">
        <v>39</v>
      </c>
      <c r="R2111" t="s">
        <v>1857</v>
      </c>
      <c r="S2111">
        <v>1</v>
      </c>
      <c r="T2111">
        <v>1409.99</v>
      </c>
      <c r="U2111">
        <v>0.1</v>
      </c>
      <c r="V2111" t="s">
        <v>47</v>
      </c>
      <c r="W2111">
        <v>18</v>
      </c>
      <c r="X2111" t="s">
        <v>44</v>
      </c>
      <c r="Y2111" t="s">
        <v>48</v>
      </c>
      <c r="Z2111" t="s">
        <v>49</v>
      </c>
      <c r="AA2111" t="s">
        <v>55</v>
      </c>
    </row>
    <row r="2112" spans="1:27" x14ac:dyDescent="0.25">
      <c r="A2112">
        <v>1067</v>
      </c>
      <c r="B2112" t="s">
        <v>2998</v>
      </c>
      <c r="C2112" t="s">
        <v>3009</v>
      </c>
      <c r="D2112">
        <v>4</v>
      </c>
      <c r="E2112" t="s">
        <v>23</v>
      </c>
      <c r="F2112" t="s">
        <v>3019</v>
      </c>
      <c r="G2112" t="s">
        <v>44</v>
      </c>
      <c r="H2112" t="s">
        <v>257</v>
      </c>
      <c r="I2112" t="s">
        <v>3020</v>
      </c>
      <c r="J2112" t="s">
        <v>114</v>
      </c>
      <c r="K2112" s="7">
        <v>73</v>
      </c>
      <c r="L2112">
        <v>529</v>
      </c>
      <c r="M2112" t="s">
        <v>4340</v>
      </c>
      <c r="N2112">
        <f>COUNTIFS(Bike_Data[Product Name],Bike_Data[[#This Row],[Product Name]])</f>
        <v>110</v>
      </c>
      <c r="O2112">
        <f>_xlfn.RANK.EQ(Bike_Data[[#This Row],[Product Name Count]],Bike_Data[Product Name Count])</f>
        <v>752</v>
      </c>
      <c r="P21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112" t="s">
        <v>39</v>
      </c>
      <c r="R2112" t="s">
        <v>30</v>
      </c>
      <c r="S2112">
        <v>2</v>
      </c>
      <c r="T2112">
        <v>469.99</v>
      </c>
      <c r="U2112">
        <v>0.2</v>
      </c>
      <c r="V2112" t="s">
        <v>47</v>
      </c>
      <c r="W2112">
        <v>11</v>
      </c>
      <c r="X2112" t="s">
        <v>44</v>
      </c>
      <c r="Y2112" t="s">
        <v>48</v>
      </c>
      <c r="Z2112" t="s">
        <v>49</v>
      </c>
      <c r="AA2112" t="s">
        <v>55</v>
      </c>
    </row>
    <row r="2113" spans="1:27" x14ac:dyDescent="0.25">
      <c r="A2113">
        <v>1067</v>
      </c>
      <c r="B2113" t="s">
        <v>2998</v>
      </c>
      <c r="C2113" t="s">
        <v>3009</v>
      </c>
      <c r="D2113">
        <v>4</v>
      </c>
      <c r="E2113" t="s">
        <v>23</v>
      </c>
      <c r="F2113" t="s">
        <v>3019</v>
      </c>
      <c r="G2113" t="s">
        <v>44</v>
      </c>
      <c r="H2113" t="s">
        <v>257</v>
      </c>
      <c r="I2113" t="s">
        <v>3020</v>
      </c>
      <c r="J2113" t="s">
        <v>76</v>
      </c>
      <c r="K2113" s="7">
        <v>63</v>
      </c>
      <c r="L2113">
        <v>1071</v>
      </c>
      <c r="M2113" t="s">
        <v>4341</v>
      </c>
      <c r="N2113">
        <f>COUNTIFS(Bike_Data[Product Name],Bike_Data[[#This Row],[Product Name]])</f>
        <v>101</v>
      </c>
      <c r="O2113">
        <f>_xlfn.RANK.EQ(Bike_Data[[#This Row],[Product Name Count]],Bike_Data[Product Name Count])</f>
        <v>862</v>
      </c>
      <c r="P21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113" t="s">
        <v>77</v>
      </c>
      <c r="R2113" t="s">
        <v>40</v>
      </c>
      <c r="S2113">
        <v>2</v>
      </c>
      <c r="T2113">
        <v>2999.99</v>
      </c>
      <c r="U2113">
        <v>0.2</v>
      </c>
      <c r="V2113" t="s">
        <v>47</v>
      </c>
      <c r="W2113">
        <v>17</v>
      </c>
      <c r="X2113" t="s">
        <v>44</v>
      </c>
      <c r="Y2113" t="s">
        <v>48</v>
      </c>
      <c r="Z2113" t="s">
        <v>49</v>
      </c>
      <c r="AA2113" t="s">
        <v>55</v>
      </c>
    </row>
    <row r="2114" spans="1:27" x14ac:dyDescent="0.25">
      <c r="A2114">
        <v>1067</v>
      </c>
      <c r="B2114" t="s">
        <v>2998</v>
      </c>
      <c r="C2114" t="s">
        <v>3009</v>
      </c>
      <c r="D2114">
        <v>4</v>
      </c>
      <c r="E2114" t="s">
        <v>23</v>
      </c>
      <c r="F2114" t="s">
        <v>3019</v>
      </c>
      <c r="G2114" t="s">
        <v>44</v>
      </c>
      <c r="H2114" t="s">
        <v>257</v>
      </c>
      <c r="I2114" t="s">
        <v>3020</v>
      </c>
      <c r="J2114" t="s">
        <v>1875</v>
      </c>
      <c r="K2114" s="7">
        <v>18</v>
      </c>
      <c r="L2114">
        <v>2019</v>
      </c>
      <c r="M2114" t="s">
        <v>4342</v>
      </c>
      <c r="N2114">
        <f>COUNTIFS(Bike_Data[Product Name],Bike_Data[[#This Row],[Product Name]])</f>
        <v>22</v>
      </c>
      <c r="O2114">
        <f>_xlfn.RANK.EQ(Bike_Data[[#This Row],[Product Name Count]],Bike_Data[Product Name Count])</f>
        <v>3283</v>
      </c>
      <c r="P21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14" t="s">
        <v>36</v>
      </c>
      <c r="R2114" t="s">
        <v>1861</v>
      </c>
      <c r="S2114">
        <v>2</v>
      </c>
      <c r="T2114">
        <v>619.99</v>
      </c>
      <c r="U2114">
        <v>0.1</v>
      </c>
      <c r="V2114" t="s">
        <v>47</v>
      </c>
      <c r="W2114">
        <v>1</v>
      </c>
      <c r="X2114" t="s">
        <v>44</v>
      </c>
      <c r="Y2114" t="s">
        <v>48</v>
      </c>
      <c r="Z2114" t="s">
        <v>49</v>
      </c>
      <c r="AA2114" t="s">
        <v>55</v>
      </c>
    </row>
    <row r="2115" spans="1:27" x14ac:dyDescent="0.25">
      <c r="A2115">
        <v>1067</v>
      </c>
      <c r="B2115" t="s">
        <v>2998</v>
      </c>
      <c r="C2115" t="s">
        <v>3009</v>
      </c>
      <c r="D2115">
        <v>4</v>
      </c>
      <c r="E2115" t="s">
        <v>23</v>
      </c>
      <c r="F2115" t="s">
        <v>3019</v>
      </c>
      <c r="G2115" t="s">
        <v>44</v>
      </c>
      <c r="H2115" t="s">
        <v>257</v>
      </c>
      <c r="I2115" t="s">
        <v>3020</v>
      </c>
      <c r="J2115" t="s">
        <v>1925</v>
      </c>
      <c r="K2115" s="7">
        <v>9</v>
      </c>
      <c r="L2115">
        <v>2780</v>
      </c>
      <c r="M2115" t="s">
        <v>4343</v>
      </c>
      <c r="N2115">
        <f>COUNTIFS(Bike_Data[Product Name],Bike_Data[[#This Row],[Product Name]])</f>
        <v>19</v>
      </c>
      <c r="O2115">
        <f>_xlfn.RANK.EQ(Bike_Data[[#This Row],[Product Name Count]],Bike_Data[Product Name Count])</f>
        <v>3683</v>
      </c>
      <c r="P21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115" t="s">
        <v>36</v>
      </c>
      <c r="R2115" t="s">
        <v>37</v>
      </c>
      <c r="S2115">
        <v>2</v>
      </c>
      <c r="T2115">
        <v>439.99</v>
      </c>
      <c r="U2115">
        <v>7.0000000000000007E-2</v>
      </c>
      <c r="V2115" t="s">
        <v>47</v>
      </c>
      <c r="W2115">
        <v>23</v>
      </c>
      <c r="X2115" t="s">
        <v>44</v>
      </c>
      <c r="Y2115" t="s">
        <v>48</v>
      </c>
      <c r="Z2115" t="s">
        <v>49</v>
      </c>
      <c r="AA2115" t="s">
        <v>55</v>
      </c>
    </row>
    <row r="2116" spans="1:27" x14ac:dyDescent="0.25">
      <c r="A2116">
        <v>1068</v>
      </c>
      <c r="B2116" t="s">
        <v>2998</v>
      </c>
      <c r="C2116" t="s">
        <v>3009</v>
      </c>
      <c r="D2116">
        <v>4</v>
      </c>
      <c r="E2116" t="s">
        <v>23</v>
      </c>
      <c r="F2116" t="s">
        <v>3021</v>
      </c>
      <c r="G2116" t="s">
        <v>44</v>
      </c>
      <c r="H2116" t="s">
        <v>265</v>
      </c>
      <c r="I2116" t="s">
        <v>3022</v>
      </c>
      <c r="J2116" t="s">
        <v>2003</v>
      </c>
      <c r="K2116" s="7">
        <v>22</v>
      </c>
      <c r="L2116">
        <v>1719</v>
      </c>
      <c r="M2116" t="s">
        <v>4342</v>
      </c>
      <c r="N2116">
        <f>COUNTIFS(Bike_Data[Product Name],Bike_Data[[#This Row],[Product Name]])</f>
        <v>32</v>
      </c>
      <c r="O2116">
        <f>_xlfn.RANK.EQ(Bike_Data[[#This Row],[Product Name Count]],Bike_Data[Product Name Count])</f>
        <v>2534</v>
      </c>
      <c r="P21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16" t="s">
        <v>39</v>
      </c>
      <c r="R2116" t="s">
        <v>1857</v>
      </c>
      <c r="S2116">
        <v>2</v>
      </c>
      <c r="T2116">
        <v>869.99</v>
      </c>
      <c r="U2116">
        <v>0.2</v>
      </c>
      <c r="V2116" t="s">
        <v>47</v>
      </c>
      <c r="W2116">
        <v>13</v>
      </c>
      <c r="X2116" t="s">
        <v>44</v>
      </c>
      <c r="Y2116" t="s">
        <v>48</v>
      </c>
      <c r="Z2116" t="s">
        <v>49</v>
      </c>
      <c r="AA2116" t="s">
        <v>55</v>
      </c>
    </row>
    <row r="2117" spans="1:27" x14ac:dyDescent="0.25">
      <c r="A2117">
        <v>1068</v>
      </c>
      <c r="B2117" t="s">
        <v>2998</v>
      </c>
      <c r="C2117" t="s">
        <v>3009</v>
      </c>
      <c r="D2117">
        <v>4</v>
      </c>
      <c r="E2117" t="s">
        <v>23</v>
      </c>
      <c r="F2117" t="s">
        <v>3021</v>
      </c>
      <c r="G2117" t="s">
        <v>44</v>
      </c>
      <c r="H2117" t="s">
        <v>265</v>
      </c>
      <c r="I2117" t="s">
        <v>3022</v>
      </c>
      <c r="J2117" t="s">
        <v>2042</v>
      </c>
      <c r="K2117" s="7">
        <v>16</v>
      </c>
      <c r="L2117">
        <v>2161</v>
      </c>
      <c r="M2117" t="s">
        <v>4342</v>
      </c>
      <c r="N2117">
        <f>COUNTIFS(Bike_Data[Product Name],Bike_Data[[#This Row],[Product Name]])</f>
        <v>23</v>
      </c>
      <c r="O2117">
        <f>_xlfn.RANK.EQ(Bike_Data[[#This Row],[Product Name Count]],Bike_Data[Product Name Count])</f>
        <v>3237</v>
      </c>
      <c r="P21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17" t="s">
        <v>36</v>
      </c>
      <c r="R2117" t="s">
        <v>37</v>
      </c>
      <c r="S2117">
        <v>1</v>
      </c>
      <c r="T2117">
        <v>659.99</v>
      </c>
      <c r="U2117">
        <v>0.2</v>
      </c>
      <c r="V2117" t="s">
        <v>47</v>
      </c>
      <c r="W2117">
        <v>4</v>
      </c>
      <c r="X2117" t="s">
        <v>44</v>
      </c>
      <c r="Y2117" t="s">
        <v>48</v>
      </c>
      <c r="Z2117" t="s">
        <v>49</v>
      </c>
      <c r="AA2117" t="s">
        <v>55</v>
      </c>
    </row>
    <row r="2118" spans="1:27" x14ac:dyDescent="0.25">
      <c r="A2118">
        <v>1068</v>
      </c>
      <c r="B2118" t="s">
        <v>2998</v>
      </c>
      <c r="C2118" t="s">
        <v>3009</v>
      </c>
      <c r="D2118">
        <v>4</v>
      </c>
      <c r="E2118" t="s">
        <v>23</v>
      </c>
      <c r="F2118" t="s">
        <v>3021</v>
      </c>
      <c r="G2118" t="s">
        <v>44</v>
      </c>
      <c r="H2118" t="s">
        <v>265</v>
      </c>
      <c r="I2118" t="s">
        <v>3022</v>
      </c>
      <c r="J2118" t="s">
        <v>1952</v>
      </c>
      <c r="K2118" s="7">
        <v>15</v>
      </c>
      <c r="L2118">
        <v>2321</v>
      </c>
      <c r="M2118" t="s">
        <v>4342</v>
      </c>
      <c r="N2118">
        <f>COUNTIFS(Bike_Data[Product Name],Bike_Data[[#This Row],[Product Name]])</f>
        <v>22</v>
      </c>
      <c r="O2118">
        <f>_xlfn.RANK.EQ(Bike_Data[[#This Row],[Product Name Count]],Bike_Data[Product Name Count])</f>
        <v>3283</v>
      </c>
      <c r="P21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18" t="s">
        <v>1867</v>
      </c>
      <c r="R2118" t="s">
        <v>40</v>
      </c>
      <c r="S2118">
        <v>2</v>
      </c>
      <c r="T2118">
        <v>3499.99</v>
      </c>
      <c r="U2118">
        <v>0.2</v>
      </c>
      <c r="V2118" t="s">
        <v>47</v>
      </c>
      <c r="W2118">
        <v>4</v>
      </c>
      <c r="X2118" t="s">
        <v>44</v>
      </c>
      <c r="Y2118" t="s">
        <v>48</v>
      </c>
      <c r="Z2118" t="s">
        <v>49</v>
      </c>
      <c r="AA2118" t="s">
        <v>55</v>
      </c>
    </row>
    <row r="2119" spans="1:27" x14ac:dyDescent="0.25">
      <c r="A2119">
        <v>1068</v>
      </c>
      <c r="B2119" t="s">
        <v>2998</v>
      </c>
      <c r="C2119" t="s">
        <v>3009</v>
      </c>
      <c r="D2119">
        <v>4</v>
      </c>
      <c r="E2119" t="s">
        <v>23</v>
      </c>
      <c r="F2119" t="s">
        <v>3021</v>
      </c>
      <c r="G2119" t="s">
        <v>44</v>
      </c>
      <c r="H2119" t="s">
        <v>265</v>
      </c>
      <c r="I2119" t="s">
        <v>3022</v>
      </c>
      <c r="J2119" t="s">
        <v>2388</v>
      </c>
      <c r="K2119" s="7">
        <v>15</v>
      </c>
      <c r="L2119">
        <v>2321</v>
      </c>
      <c r="M2119" t="s">
        <v>4342</v>
      </c>
      <c r="N2119">
        <f>COUNTIFS(Bike_Data[Product Name],Bike_Data[[#This Row],[Product Name]])</f>
        <v>19</v>
      </c>
      <c r="O2119">
        <f>_xlfn.RANK.EQ(Bike_Data[[#This Row],[Product Name Count]],Bike_Data[Product Name Count])</f>
        <v>3683</v>
      </c>
      <c r="P21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119" t="s">
        <v>87</v>
      </c>
      <c r="R2119" t="s">
        <v>40</v>
      </c>
      <c r="S2119">
        <v>2</v>
      </c>
      <c r="T2119">
        <v>189.99</v>
      </c>
      <c r="U2119">
        <v>0.2</v>
      </c>
      <c r="V2119" t="s">
        <v>47</v>
      </c>
      <c r="W2119">
        <v>14</v>
      </c>
      <c r="X2119" t="s">
        <v>44</v>
      </c>
      <c r="Y2119" t="s">
        <v>48</v>
      </c>
      <c r="Z2119" t="s">
        <v>49</v>
      </c>
      <c r="AA2119" t="s">
        <v>55</v>
      </c>
    </row>
    <row r="2120" spans="1:27" x14ac:dyDescent="0.25">
      <c r="A2120">
        <v>1069</v>
      </c>
      <c r="B2120" t="s">
        <v>2998</v>
      </c>
      <c r="C2120" t="s">
        <v>3003</v>
      </c>
      <c r="D2120">
        <v>4</v>
      </c>
      <c r="E2120" t="s">
        <v>23</v>
      </c>
      <c r="F2120" t="s">
        <v>3023</v>
      </c>
      <c r="G2120" t="s">
        <v>44</v>
      </c>
      <c r="H2120" t="s">
        <v>1195</v>
      </c>
      <c r="I2120" t="s">
        <v>3024</v>
      </c>
      <c r="J2120" t="s">
        <v>2133</v>
      </c>
      <c r="K2120" s="7">
        <v>20</v>
      </c>
      <c r="L2120">
        <v>1826</v>
      </c>
      <c r="M2120" t="s">
        <v>4342</v>
      </c>
      <c r="N2120">
        <f>COUNTIFS(Bike_Data[Product Name],Bike_Data[[#This Row],[Product Name]])</f>
        <v>25</v>
      </c>
      <c r="O2120">
        <f>_xlfn.RANK.EQ(Bike_Data[[#This Row],[Product Name Count]],Bike_Data[Product Name Count])</f>
        <v>2944</v>
      </c>
      <c r="P21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20" t="s">
        <v>87</v>
      </c>
      <c r="R2120" t="s">
        <v>1857</v>
      </c>
      <c r="S2120">
        <v>1</v>
      </c>
      <c r="T2120">
        <v>209.99</v>
      </c>
      <c r="U2120">
        <v>0.1</v>
      </c>
      <c r="V2120" t="s">
        <v>47</v>
      </c>
      <c r="W2120">
        <v>22</v>
      </c>
      <c r="X2120" t="s">
        <v>44</v>
      </c>
      <c r="Y2120" t="s">
        <v>48</v>
      </c>
      <c r="Z2120" t="s">
        <v>49</v>
      </c>
      <c r="AA2120" t="s">
        <v>50</v>
      </c>
    </row>
    <row r="2121" spans="1:27" x14ac:dyDescent="0.25">
      <c r="A2121">
        <v>1069</v>
      </c>
      <c r="B2121" t="s">
        <v>2998</v>
      </c>
      <c r="C2121" t="s">
        <v>3003</v>
      </c>
      <c r="D2121">
        <v>4</v>
      </c>
      <c r="E2121" t="s">
        <v>23</v>
      </c>
      <c r="F2121" t="s">
        <v>3023</v>
      </c>
      <c r="G2121" t="s">
        <v>44</v>
      </c>
      <c r="H2121" t="s">
        <v>1195</v>
      </c>
      <c r="I2121" t="s">
        <v>3024</v>
      </c>
      <c r="J2121" t="s">
        <v>1880</v>
      </c>
      <c r="K2121" s="7">
        <v>11</v>
      </c>
      <c r="L2121">
        <v>2664</v>
      </c>
      <c r="M2121" t="s">
        <v>4343</v>
      </c>
      <c r="N2121">
        <f>COUNTIFS(Bike_Data[Product Name],Bike_Data[[#This Row],[Product Name]])</f>
        <v>20</v>
      </c>
      <c r="O2121">
        <f>_xlfn.RANK.EQ(Bike_Data[[#This Row],[Product Name Count]],Bike_Data[Product Name Count])</f>
        <v>3563</v>
      </c>
      <c r="P21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121" t="s">
        <v>70</v>
      </c>
      <c r="R2121" t="s">
        <v>1861</v>
      </c>
      <c r="S2121">
        <v>1</v>
      </c>
      <c r="T2121">
        <v>416.99</v>
      </c>
      <c r="U2121">
        <v>7.0000000000000007E-2</v>
      </c>
      <c r="V2121" t="s">
        <v>47</v>
      </c>
      <c r="W2121">
        <v>25</v>
      </c>
      <c r="X2121" t="s">
        <v>44</v>
      </c>
      <c r="Y2121" t="s">
        <v>48</v>
      </c>
      <c r="Z2121" t="s">
        <v>49</v>
      </c>
      <c r="AA2121" t="s">
        <v>50</v>
      </c>
    </row>
    <row r="2122" spans="1:27" x14ac:dyDescent="0.25">
      <c r="A2122">
        <v>1070</v>
      </c>
      <c r="B2122" t="s">
        <v>2998</v>
      </c>
      <c r="C2122" t="s">
        <v>3003</v>
      </c>
      <c r="D2122">
        <v>4</v>
      </c>
      <c r="E2122" t="s">
        <v>23</v>
      </c>
      <c r="F2122" t="s">
        <v>3025</v>
      </c>
      <c r="G2122" t="s">
        <v>44</v>
      </c>
      <c r="H2122" t="s">
        <v>1195</v>
      </c>
      <c r="I2122" t="s">
        <v>3026</v>
      </c>
      <c r="J2122" t="s">
        <v>75</v>
      </c>
      <c r="K2122" s="7">
        <v>64</v>
      </c>
      <c r="L2122">
        <v>1007</v>
      </c>
      <c r="M2122" t="s">
        <v>4341</v>
      </c>
      <c r="N2122">
        <f>COUNTIFS(Bike_Data[Product Name],Bike_Data[[#This Row],[Product Name]])</f>
        <v>89</v>
      </c>
      <c r="O2122">
        <f>_xlfn.RANK.EQ(Bike_Data[[#This Row],[Product Name Count]],Bike_Data[Product Name Count])</f>
        <v>1826</v>
      </c>
      <c r="P21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122" t="s">
        <v>36</v>
      </c>
      <c r="R2122" t="s">
        <v>69</v>
      </c>
      <c r="S2122">
        <v>2</v>
      </c>
      <c r="T2122">
        <v>449</v>
      </c>
      <c r="U2122">
        <v>0.1</v>
      </c>
      <c r="V2122" t="s">
        <v>47</v>
      </c>
      <c r="W2122">
        <v>13</v>
      </c>
      <c r="X2122" t="s">
        <v>44</v>
      </c>
      <c r="Y2122" t="s">
        <v>48</v>
      </c>
      <c r="Z2122" t="s">
        <v>49</v>
      </c>
      <c r="AA2122" t="s">
        <v>55</v>
      </c>
    </row>
    <row r="2123" spans="1:27" x14ac:dyDescent="0.25">
      <c r="A2123">
        <v>1070</v>
      </c>
      <c r="B2123" t="s">
        <v>2998</v>
      </c>
      <c r="C2123" t="s">
        <v>3003</v>
      </c>
      <c r="D2123">
        <v>4</v>
      </c>
      <c r="E2123" t="s">
        <v>23</v>
      </c>
      <c r="F2123" t="s">
        <v>3025</v>
      </c>
      <c r="G2123" t="s">
        <v>44</v>
      </c>
      <c r="H2123" t="s">
        <v>1195</v>
      </c>
      <c r="I2123" t="s">
        <v>3026</v>
      </c>
      <c r="J2123" t="s">
        <v>1920</v>
      </c>
      <c r="K2123" s="7">
        <v>14</v>
      </c>
      <c r="L2123">
        <v>2426</v>
      </c>
      <c r="M2123" t="s">
        <v>4343</v>
      </c>
      <c r="N2123">
        <f>COUNTIFS(Bike_Data[Product Name],Bike_Data[[#This Row],[Product Name]])</f>
        <v>19</v>
      </c>
      <c r="O2123">
        <f>_xlfn.RANK.EQ(Bike_Data[[#This Row],[Product Name Count]],Bike_Data[Product Name Count])</f>
        <v>3683</v>
      </c>
      <c r="P21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123" t="s">
        <v>87</v>
      </c>
      <c r="R2123" t="s">
        <v>1857</v>
      </c>
      <c r="S2123">
        <v>1</v>
      </c>
      <c r="T2123">
        <v>249.99</v>
      </c>
      <c r="U2123">
        <v>0.05</v>
      </c>
      <c r="V2123" t="s">
        <v>47</v>
      </c>
      <c r="W2123">
        <v>2</v>
      </c>
      <c r="X2123" t="s">
        <v>44</v>
      </c>
      <c r="Y2123" t="s">
        <v>48</v>
      </c>
      <c r="Z2123" t="s">
        <v>49</v>
      </c>
      <c r="AA2123" t="s">
        <v>55</v>
      </c>
    </row>
    <row r="2124" spans="1:27" x14ac:dyDescent="0.25">
      <c r="A2124">
        <v>1070</v>
      </c>
      <c r="B2124" t="s">
        <v>2998</v>
      </c>
      <c r="C2124" t="s">
        <v>3003</v>
      </c>
      <c r="D2124">
        <v>4</v>
      </c>
      <c r="E2124" t="s">
        <v>23</v>
      </c>
      <c r="F2124" t="s">
        <v>3025</v>
      </c>
      <c r="G2124" t="s">
        <v>44</v>
      </c>
      <c r="H2124" t="s">
        <v>1195</v>
      </c>
      <c r="I2124" t="s">
        <v>3026</v>
      </c>
      <c r="J2124" t="s">
        <v>1936</v>
      </c>
      <c r="K2124" s="7">
        <v>9</v>
      </c>
      <c r="L2124">
        <v>2780</v>
      </c>
      <c r="M2124" t="s">
        <v>4343</v>
      </c>
      <c r="N2124">
        <f>COUNTIFS(Bike_Data[Product Name],Bike_Data[[#This Row],[Product Name]])</f>
        <v>16</v>
      </c>
      <c r="O2124">
        <f>_xlfn.RANK.EQ(Bike_Data[[#This Row],[Product Name Count]],Bike_Data[Product Name Count])</f>
        <v>3937</v>
      </c>
      <c r="P21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124" t="s">
        <v>70</v>
      </c>
      <c r="R2124" t="s">
        <v>1861</v>
      </c>
      <c r="S2124">
        <v>1</v>
      </c>
      <c r="T2124">
        <v>470.99</v>
      </c>
      <c r="U2124">
        <v>0.2</v>
      </c>
      <c r="V2124" t="s">
        <v>47</v>
      </c>
      <c r="W2124">
        <v>7</v>
      </c>
      <c r="X2124" t="s">
        <v>44</v>
      </c>
      <c r="Y2124" t="s">
        <v>48</v>
      </c>
      <c r="Z2124" t="s">
        <v>49</v>
      </c>
      <c r="AA2124" t="s">
        <v>55</v>
      </c>
    </row>
    <row r="2125" spans="1:27" x14ac:dyDescent="0.25">
      <c r="A2125">
        <v>1073</v>
      </c>
      <c r="B2125" t="s">
        <v>3003</v>
      </c>
      <c r="C2125" t="s">
        <v>3029</v>
      </c>
      <c r="D2125">
        <v>4</v>
      </c>
      <c r="E2125" t="s">
        <v>23</v>
      </c>
      <c r="F2125" t="s">
        <v>3030</v>
      </c>
      <c r="G2125" t="s">
        <v>44</v>
      </c>
      <c r="H2125" t="s">
        <v>402</v>
      </c>
      <c r="I2125" t="s">
        <v>3031</v>
      </c>
      <c r="J2125" t="s">
        <v>109</v>
      </c>
      <c r="K2125" s="7">
        <v>138</v>
      </c>
      <c r="L2125">
        <v>1</v>
      </c>
      <c r="M2125" t="s">
        <v>4340</v>
      </c>
      <c r="N2125">
        <f>COUNTIFS(Bike_Data[Product Name],Bike_Data[[#This Row],[Product Name]])</f>
        <v>193</v>
      </c>
      <c r="O2125">
        <f>_xlfn.RANK.EQ(Bike_Data[[#This Row],[Product Name Count]],Bike_Data[Product Name Count])</f>
        <v>1</v>
      </c>
      <c r="P21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125" t="s">
        <v>36</v>
      </c>
      <c r="R2125" t="s">
        <v>37</v>
      </c>
      <c r="S2125">
        <v>1</v>
      </c>
      <c r="T2125">
        <v>269.99</v>
      </c>
      <c r="U2125">
        <v>7.0000000000000007E-2</v>
      </c>
      <c r="V2125" t="s">
        <v>47</v>
      </c>
      <c r="W2125">
        <v>1</v>
      </c>
      <c r="X2125" t="s">
        <v>44</v>
      </c>
      <c r="Y2125" t="s">
        <v>48</v>
      </c>
      <c r="Z2125" t="s">
        <v>49</v>
      </c>
      <c r="AA2125" t="s">
        <v>55</v>
      </c>
    </row>
    <row r="2126" spans="1:27" x14ac:dyDescent="0.25">
      <c r="A2126">
        <v>1073</v>
      </c>
      <c r="B2126" t="s">
        <v>3003</v>
      </c>
      <c r="C2126" t="s">
        <v>3029</v>
      </c>
      <c r="D2126">
        <v>4</v>
      </c>
      <c r="E2126" t="s">
        <v>23</v>
      </c>
      <c r="F2126" t="s">
        <v>3030</v>
      </c>
      <c r="G2126" t="s">
        <v>44</v>
      </c>
      <c r="H2126" t="s">
        <v>402</v>
      </c>
      <c r="I2126" t="s">
        <v>3031</v>
      </c>
      <c r="J2126" t="s">
        <v>35</v>
      </c>
      <c r="K2126" s="7">
        <v>56</v>
      </c>
      <c r="L2126">
        <v>1373</v>
      </c>
      <c r="M2126" t="s">
        <v>4341</v>
      </c>
      <c r="N2126">
        <f>COUNTIFS(Bike_Data[Product Name],Bike_Data[[#This Row],[Product Name]])</f>
        <v>84</v>
      </c>
      <c r="O2126">
        <f>_xlfn.RANK.EQ(Bike_Data[[#This Row],[Product Name Count]],Bike_Data[Product Name Count])</f>
        <v>2086</v>
      </c>
      <c r="P21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126" t="s">
        <v>36</v>
      </c>
      <c r="R2126" t="s">
        <v>37</v>
      </c>
      <c r="S2126">
        <v>1</v>
      </c>
      <c r="T2126">
        <v>599.99</v>
      </c>
      <c r="U2126">
        <v>0.2</v>
      </c>
      <c r="V2126" t="s">
        <v>47</v>
      </c>
      <c r="W2126">
        <v>20</v>
      </c>
      <c r="X2126" t="s">
        <v>44</v>
      </c>
      <c r="Y2126" t="s">
        <v>48</v>
      </c>
      <c r="Z2126" t="s">
        <v>49</v>
      </c>
      <c r="AA2126" t="s">
        <v>55</v>
      </c>
    </row>
    <row r="2127" spans="1:27" x14ac:dyDescent="0.25">
      <c r="A2127">
        <v>1073</v>
      </c>
      <c r="B2127" t="s">
        <v>3003</v>
      </c>
      <c r="C2127" t="s">
        <v>3029</v>
      </c>
      <c r="D2127">
        <v>4</v>
      </c>
      <c r="E2127" t="s">
        <v>23</v>
      </c>
      <c r="F2127" t="s">
        <v>3030</v>
      </c>
      <c r="G2127" t="s">
        <v>44</v>
      </c>
      <c r="H2127" t="s">
        <v>402</v>
      </c>
      <c r="I2127" t="s">
        <v>3031</v>
      </c>
      <c r="J2127" t="s">
        <v>2039</v>
      </c>
      <c r="K2127" s="7">
        <v>18</v>
      </c>
      <c r="L2127">
        <v>2019</v>
      </c>
      <c r="M2127" t="s">
        <v>4342</v>
      </c>
      <c r="N2127">
        <f>COUNTIFS(Bike_Data[Product Name],Bike_Data[[#This Row],[Product Name]])</f>
        <v>24</v>
      </c>
      <c r="O2127">
        <f>_xlfn.RANK.EQ(Bike_Data[[#This Row],[Product Name Count]],Bike_Data[Product Name Count])</f>
        <v>3069</v>
      </c>
      <c r="P21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27" t="s">
        <v>36</v>
      </c>
      <c r="R2127" t="s">
        <v>37</v>
      </c>
      <c r="S2127">
        <v>1</v>
      </c>
      <c r="T2127">
        <v>1099.99</v>
      </c>
      <c r="U2127">
        <v>0.2</v>
      </c>
      <c r="V2127" t="s">
        <v>47</v>
      </c>
      <c r="W2127">
        <v>19</v>
      </c>
      <c r="X2127" t="s">
        <v>44</v>
      </c>
      <c r="Y2127" t="s">
        <v>48</v>
      </c>
      <c r="Z2127" t="s">
        <v>49</v>
      </c>
      <c r="AA2127" t="s">
        <v>55</v>
      </c>
    </row>
    <row r="2128" spans="1:27" x14ac:dyDescent="0.25">
      <c r="A2128">
        <v>1074</v>
      </c>
      <c r="B2128" t="s">
        <v>3009</v>
      </c>
      <c r="C2128" t="s">
        <v>311</v>
      </c>
      <c r="D2128">
        <v>3</v>
      </c>
      <c r="E2128" t="s">
        <v>312</v>
      </c>
      <c r="F2128" t="s">
        <v>3032</v>
      </c>
      <c r="G2128" t="s">
        <v>44</v>
      </c>
      <c r="H2128" t="s">
        <v>1119</v>
      </c>
      <c r="I2128" t="s">
        <v>3033</v>
      </c>
      <c r="J2128" t="s">
        <v>2388</v>
      </c>
      <c r="K2128" s="7">
        <v>15</v>
      </c>
      <c r="L2128">
        <v>2321</v>
      </c>
      <c r="M2128" t="s">
        <v>4342</v>
      </c>
      <c r="N2128">
        <f>COUNTIFS(Bike_Data[Product Name],Bike_Data[[#This Row],[Product Name]])</f>
        <v>19</v>
      </c>
      <c r="O2128">
        <f>_xlfn.RANK.EQ(Bike_Data[[#This Row],[Product Name Count]],Bike_Data[Product Name Count])</f>
        <v>3683</v>
      </c>
      <c r="P21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128" t="s">
        <v>87</v>
      </c>
      <c r="R2128" t="s">
        <v>40</v>
      </c>
      <c r="S2128">
        <v>1</v>
      </c>
      <c r="T2128">
        <v>189.99</v>
      </c>
      <c r="U2128">
        <v>7.0000000000000007E-2</v>
      </c>
      <c r="V2128" t="s">
        <v>47</v>
      </c>
      <c r="W2128">
        <v>14</v>
      </c>
      <c r="X2128" t="s">
        <v>44</v>
      </c>
      <c r="Y2128" t="s">
        <v>48</v>
      </c>
      <c r="Z2128" t="s">
        <v>49</v>
      </c>
      <c r="AA2128" t="s">
        <v>50</v>
      </c>
    </row>
    <row r="2129" spans="1:27" x14ac:dyDescent="0.25">
      <c r="A2129">
        <v>1074</v>
      </c>
      <c r="B2129" t="s">
        <v>3009</v>
      </c>
      <c r="C2129" t="s">
        <v>311</v>
      </c>
      <c r="D2129">
        <v>3</v>
      </c>
      <c r="E2129" t="s">
        <v>312</v>
      </c>
      <c r="F2129" t="s">
        <v>3032</v>
      </c>
      <c r="G2129" t="s">
        <v>44</v>
      </c>
      <c r="H2129" t="s">
        <v>1119</v>
      </c>
      <c r="I2129" t="s">
        <v>3033</v>
      </c>
      <c r="J2129" t="s">
        <v>1961</v>
      </c>
      <c r="K2129" s="7">
        <v>10</v>
      </c>
      <c r="L2129">
        <v>2730</v>
      </c>
      <c r="M2129" t="s">
        <v>4343</v>
      </c>
      <c r="N2129">
        <f>COUNTIFS(Bike_Data[Product Name],Bike_Data[[#This Row],[Product Name]])</f>
        <v>18</v>
      </c>
      <c r="O2129">
        <f>_xlfn.RANK.EQ(Bike_Data[[#This Row],[Product Name Count]],Bike_Data[Product Name Count])</f>
        <v>3778</v>
      </c>
      <c r="P21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129" t="s">
        <v>1867</v>
      </c>
      <c r="R2129" t="s">
        <v>40</v>
      </c>
      <c r="S2129">
        <v>1</v>
      </c>
      <c r="T2129">
        <v>2599.9899999999998</v>
      </c>
      <c r="U2129">
        <v>0.1</v>
      </c>
      <c r="V2129" t="s">
        <v>47</v>
      </c>
      <c r="W2129">
        <v>17</v>
      </c>
      <c r="X2129" t="s">
        <v>44</v>
      </c>
      <c r="Y2129" t="s">
        <v>48</v>
      </c>
      <c r="Z2129" t="s">
        <v>49</v>
      </c>
      <c r="AA2129" t="s">
        <v>50</v>
      </c>
    </row>
    <row r="2130" spans="1:27" x14ac:dyDescent="0.25">
      <c r="A2130">
        <v>1074</v>
      </c>
      <c r="B2130" t="s">
        <v>3009</v>
      </c>
      <c r="C2130" t="s">
        <v>311</v>
      </c>
      <c r="D2130">
        <v>3</v>
      </c>
      <c r="E2130" t="s">
        <v>312</v>
      </c>
      <c r="F2130" t="s">
        <v>3032</v>
      </c>
      <c r="G2130" t="s">
        <v>44</v>
      </c>
      <c r="H2130" t="s">
        <v>1119</v>
      </c>
      <c r="I2130" t="s">
        <v>3033</v>
      </c>
      <c r="J2130" t="s">
        <v>2023</v>
      </c>
      <c r="K2130" s="7">
        <v>13</v>
      </c>
      <c r="L2130">
        <v>2538</v>
      </c>
      <c r="M2130" t="s">
        <v>4343</v>
      </c>
      <c r="N2130">
        <f>COUNTIFS(Bike_Data[Product Name],Bike_Data[[#This Row],[Product Name]])</f>
        <v>18</v>
      </c>
      <c r="O2130">
        <f>_xlfn.RANK.EQ(Bike_Data[[#This Row],[Product Name Count]],Bike_Data[Product Name Count])</f>
        <v>3778</v>
      </c>
      <c r="P21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130" t="s">
        <v>87</v>
      </c>
      <c r="R2130" t="s">
        <v>40</v>
      </c>
      <c r="S2130">
        <v>2</v>
      </c>
      <c r="T2130">
        <v>209.99</v>
      </c>
      <c r="U2130">
        <v>0.1</v>
      </c>
      <c r="V2130" t="s">
        <v>47</v>
      </c>
      <c r="W2130">
        <v>8</v>
      </c>
      <c r="X2130" t="s">
        <v>44</v>
      </c>
      <c r="Y2130" t="s">
        <v>48</v>
      </c>
      <c r="Z2130" t="s">
        <v>49</v>
      </c>
      <c r="AA2130" t="s">
        <v>50</v>
      </c>
    </row>
    <row r="2131" spans="1:27" x14ac:dyDescent="0.25">
      <c r="A2131">
        <v>1076</v>
      </c>
      <c r="B2131" t="s">
        <v>3009</v>
      </c>
      <c r="C2131" t="s">
        <v>3034</v>
      </c>
      <c r="D2131">
        <v>4</v>
      </c>
      <c r="E2131" t="s">
        <v>23</v>
      </c>
      <c r="F2131" t="s">
        <v>3037</v>
      </c>
      <c r="G2131" t="s">
        <v>44</v>
      </c>
      <c r="H2131" t="s">
        <v>167</v>
      </c>
      <c r="I2131" t="s">
        <v>3038</v>
      </c>
      <c r="J2131" t="s">
        <v>1879</v>
      </c>
      <c r="K2131" s="7">
        <v>30</v>
      </c>
      <c r="L2131">
        <v>1618</v>
      </c>
      <c r="M2131" t="s">
        <v>4342</v>
      </c>
      <c r="N2131">
        <f>COUNTIFS(Bike_Data[Product Name],Bike_Data[[#This Row],[Product Name]])</f>
        <v>49</v>
      </c>
      <c r="O2131">
        <f>_xlfn.RANK.EQ(Bike_Data[[#This Row],[Product Name Count]],Bike_Data[Product Name Count])</f>
        <v>2325</v>
      </c>
      <c r="P21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131" t="s">
        <v>87</v>
      </c>
      <c r="R2131" t="s">
        <v>37</v>
      </c>
      <c r="S2131">
        <v>1</v>
      </c>
      <c r="T2131">
        <v>299.99</v>
      </c>
      <c r="U2131">
        <v>0.1</v>
      </c>
      <c r="V2131" t="s">
        <v>47</v>
      </c>
      <c r="W2131">
        <v>10</v>
      </c>
      <c r="X2131" t="s">
        <v>44</v>
      </c>
      <c r="Y2131" t="s">
        <v>48</v>
      </c>
      <c r="Z2131" t="s">
        <v>49</v>
      </c>
      <c r="AA2131" t="s">
        <v>50</v>
      </c>
    </row>
    <row r="2132" spans="1:27" x14ac:dyDescent="0.25">
      <c r="A2132">
        <v>1076</v>
      </c>
      <c r="B2132" t="s">
        <v>3009</v>
      </c>
      <c r="C2132" t="s">
        <v>3034</v>
      </c>
      <c r="D2132">
        <v>4</v>
      </c>
      <c r="E2132" t="s">
        <v>23</v>
      </c>
      <c r="F2132" t="s">
        <v>3037</v>
      </c>
      <c r="G2132" t="s">
        <v>44</v>
      </c>
      <c r="H2132" t="s">
        <v>167</v>
      </c>
      <c r="I2132" t="s">
        <v>3038</v>
      </c>
      <c r="J2132" t="s">
        <v>1886</v>
      </c>
      <c r="K2132" s="7">
        <v>25</v>
      </c>
      <c r="L2132">
        <v>1648</v>
      </c>
      <c r="M2132" t="s">
        <v>4342</v>
      </c>
      <c r="N2132">
        <f>COUNTIFS(Bike_Data[Product Name],Bike_Data[[#This Row],[Product Name]])</f>
        <v>45</v>
      </c>
      <c r="O2132">
        <f>_xlfn.RANK.EQ(Bike_Data[[#This Row],[Product Name Count]],Bike_Data[Product Name Count])</f>
        <v>2420</v>
      </c>
      <c r="P21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32" t="s">
        <v>70</v>
      </c>
      <c r="R2132" t="s">
        <v>37</v>
      </c>
      <c r="S2132">
        <v>1</v>
      </c>
      <c r="T2132">
        <v>489.99</v>
      </c>
      <c r="U2132">
        <v>7.0000000000000007E-2</v>
      </c>
      <c r="V2132" t="s">
        <v>47</v>
      </c>
      <c r="W2132">
        <v>12</v>
      </c>
      <c r="X2132" t="s">
        <v>44</v>
      </c>
      <c r="Y2132" t="s">
        <v>48</v>
      </c>
      <c r="Z2132" t="s">
        <v>49</v>
      </c>
      <c r="AA2132" t="s">
        <v>50</v>
      </c>
    </row>
    <row r="2133" spans="1:27" x14ac:dyDescent="0.25">
      <c r="A2133">
        <v>1076</v>
      </c>
      <c r="B2133" t="s">
        <v>3009</v>
      </c>
      <c r="C2133" t="s">
        <v>3034</v>
      </c>
      <c r="D2133">
        <v>4</v>
      </c>
      <c r="E2133" t="s">
        <v>23</v>
      </c>
      <c r="F2133" t="s">
        <v>3037</v>
      </c>
      <c r="G2133" t="s">
        <v>44</v>
      </c>
      <c r="H2133" t="s">
        <v>167</v>
      </c>
      <c r="I2133" t="s">
        <v>3038</v>
      </c>
      <c r="J2133" t="s">
        <v>1876</v>
      </c>
      <c r="K2133" s="7">
        <v>18</v>
      </c>
      <c r="L2133">
        <v>2019</v>
      </c>
      <c r="M2133" t="s">
        <v>4342</v>
      </c>
      <c r="N2133">
        <f>COUNTIFS(Bike_Data[Product Name],Bike_Data[[#This Row],[Product Name]])</f>
        <v>20</v>
      </c>
      <c r="O2133">
        <f>_xlfn.RANK.EQ(Bike_Data[[#This Row],[Product Name Count]],Bike_Data[Product Name Count])</f>
        <v>3563</v>
      </c>
      <c r="P21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133" t="s">
        <v>36</v>
      </c>
      <c r="R2133" t="s">
        <v>1861</v>
      </c>
      <c r="S2133">
        <v>2</v>
      </c>
      <c r="T2133">
        <v>749.99</v>
      </c>
      <c r="U2133">
        <v>7.0000000000000007E-2</v>
      </c>
      <c r="V2133" t="s">
        <v>47</v>
      </c>
      <c r="W2133">
        <v>20</v>
      </c>
      <c r="X2133" t="s">
        <v>44</v>
      </c>
      <c r="Y2133" t="s">
        <v>48</v>
      </c>
      <c r="Z2133" t="s">
        <v>49</v>
      </c>
      <c r="AA2133" t="s">
        <v>50</v>
      </c>
    </row>
    <row r="2134" spans="1:27" x14ac:dyDescent="0.25">
      <c r="A2134">
        <v>1077</v>
      </c>
      <c r="B2134" t="s">
        <v>3009</v>
      </c>
      <c r="C2134" t="s">
        <v>3029</v>
      </c>
      <c r="D2134">
        <v>4</v>
      </c>
      <c r="E2134" t="s">
        <v>23</v>
      </c>
      <c r="F2134" t="s">
        <v>3039</v>
      </c>
      <c r="G2134" t="s">
        <v>44</v>
      </c>
      <c r="H2134" t="s">
        <v>830</v>
      </c>
      <c r="I2134" t="s">
        <v>3040</v>
      </c>
      <c r="J2134" t="s">
        <v>2045</v>
      </c>
      <c r="K2134" s="7">
        <v>15</v>
      </c>
      <c r="L2134">
        <v>2321</v>
      </c>
      <c r="M2134" t="s">
        <v>4342</v>
      </c>
      <c r="N2134">
        <f>COUNTIFS(Bike_Data[Product Name],Bike_Data[[#This Row],[Product Name]])</f>
        <v>24</v>
      </c>
      <c r="O2134">
        <f>_xlfn.RANK.EQ(Bike_Data[[#This Row],[Product Name Count]],Bike_Data[Product Name Count])</f>
        <v>3069</v>
      </c>
      <c r="P21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34" t="s">
        <v>77</v>
      </c>
      <c r="R2134" t="s">
        <v>1861</v>
      </c>
      <c r="S2134">
        <v>2</v>
      </c>
      <c r="T2134">
        <v>1559.99</v>
      </c>
      <c r="U2134">
        <v>0.05</v>
      </c>
      <c r="V2134" t="s">
        <v>47</v>
      </c>
      <c r="W2134">
        <v>1</v>
      </c>
      <c r="X2134" t="s">
        <v>44</v>
      </c>
      <c r="Y2134" t="s">
        <v>48</v>
      </c>
      <c r="Z2134" t="s">
        <v>49</v>
      </c>
      <c r="AA2134" t="s">
        <v>50</v>
      </c>
    </row>
    <row r="2135" spans="1:27" x14ac:dyDescent="0.25">
      <c r="A2135">
        <v>1078</v>
      </c>
      <c r="B2135" t="s">
        <v>3009</v>
      </c>
      <c r="C2135" t="s">
        <v>3041</v>
      </c>
      <c r="D2135">
        <v>4</v>
      </c>
      <c r="E2135" t="s">
        <v>23</v>
      </c>
      <c r="F2135" t="s">
        <v>3042</v>
      </c>
      <c r="G2135" t="s">
        <v>44</v>
      </c>
      <c r="H2135" t="s">
        <v>250</v>
      </c>
      <c r="I2135" t="s">
        <v>3043</v>
      </c>
      <c r="J2135" t="s">
        <v>28</v>
      </c>
      <c r="K2135" s="7">
        <v>67</v>
      </c>
      <c r="L2135">
        <v>741</v>
      </c>
      <c r="M2135" t="s">
        <v>4340</v>
      </c>
      <c r="N2135">
        <f>COUNTIFS(Bike_Data[Product Name],Bike_Data[[#This Row],[Product Name]])</f>
        <v>97</v>
      </c>
      <c r="O2135">
        <f>_xlfn.RANK.EQ(Bike_Data[[#This Row],[Product Name Count]],Bike_Data[Product Name Count])</f>
        <v>1262</v>
      </c>
      <c r="P21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135" t="s">
        <v>29</v>
      </c>
      <c r="R2135" t="s">
        <v>30</v>
      </c>
      <c r="S2135">
        <v>2</v>
      </c>
      <c r="T2135">
        <v>1549</v>
      </c>
      <c r="U2135">
        <v>0.1</v>
      </c>
      <c r="V2135" t="s">
        <v>47</v>
      </c>
      <c r="W2135">
        <v>13</v>
      </c>
      <c r="X2135" t="s">
        <v>44</v>
      </c>
      <c r="Y2135" t="s">
        <v>48</v>
      </c>
      <c r="Z2135" t="s">
        <v>49</v>
      </c>
      <c r="AA2135" t="s">
        <v>50</v>
      </c>
    </row>
    <row r="2136" spans="1:27" x14ac:dyDescent="0.25">
      <c r="A2136">
        <v>1078</v>
      </c>
      <c r="B2136" t="s">
        <v>3009</v>
      </c>
      <c r="C2136" t="s">
        <v>3041</v>
      </c>
      <c r="D2136">
        <v>4</v>
      </c>
      <c r="E2136" t="s">
        <v>23</v>
      </c>
      <c r="F2136" t="s">
        <v>3042</v>
      </c>
      <c r="G2136" t="s">
        <v>44</v>
      </c>
      <c r="H2136" t="s">
        <v>250</v>
      </c>
      <c r="I2136" t="s">
        <v>3043</v>
      </c>
      <c r="J2136" t="s">
        <v>82</v>
      </c>
      <c r="K2136" s="7">
        <v>54</v>
      </c>
      <c r="L2136">
        <v>1429</v>
      </c>
      <c r="M2136" t="s">
        <v>4341</v>
      </c>
      <c r="N2136">
        <f>COUNTIFS(Bike_Data[Product Name],Bike_Data[[#This Row],[Product Name]])</f>
        <v>91</v>
      </c>
      <c r="O2136">
        <f>_xlfn.RANK.EQ(Bike_Data[[#This Row],[Product Name Count]],Bike_Data[Product Name Count])</f>
        <v>1553</v>
      </c>
      <c r="P21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136" t="s">
        <v>36</v>
      </c>
      <c r="R2136" t="s">
        <v>37</v>
      </c>
      <c r="S2136">
        <v>1</v>
      </c>
      <c r="T2136">
        <v>529.99</v>
      </c>
      <c r="U2136">
        <v>7.0000000000000007E-2</v>
      </c>
      <c r="V2136" t="s">
        <v>47</v>
      </c>
      <c r="W2136">
        <v>6</v>
      </c>
      <c r="X2136" t="s">
        <v>44</v>
      </c>
      <c r="Y2136" t="s">
        <v>48</v>
      </c>
      <c r="Z2136" t="s">
        <v>49</v>
      </c>
      <c r="AA2136" t="s">
        <v>50</v>
      </c>
    </row>
    <row r="2137" spans="1:27" x14ac:dyDescent="0.25">
      <c r="A2137">
        <v>1078</v>
      </c>
      <c r="B2137" t="s">
        <v>3009</v>
      </c>
      <c r="C2137" t="s">
        <v>3041</v>
      </c>
      <c r="D2137">
        <v>4</v>
      </c>
      <c r="E2137" t="s">
        <v>23</v>
      </c>
      <c r="F2137" t="s">
        <v>3042</v>
      </c>
      <c r="G2137" t="s">
        <v>44</v>
      </c>
      <c r="H2137" t="s">
        <v>250</v>
      </c>
      <c r="I2137" t="s">
        <v>3043</v>
      </c>
      <c r="J2137" t="s">
        <v>1879</v>
      </c>
      <c r="K2137" s="7">
        <v>30</v>
      </c>
      <c r="L2137">
        <v>1618</v>
      </c>
      <c r="M2137" t="s">
        <v>4342</v>
      </c>
      <c r="N2137">
        <f>COUNTIFS(Bike_Data[Product Name],Bike_Data[[#This Row],[Product Name]])</f>
        <v>49</v>
      </c>
      <c r="O2137">
        <f>_xlfn.RANK.EQ(Bike_Data[[#This Row],[Product Name Count]],Bike_Data[Product Name Count])</f>
        <v>2325</v>
      </c>
      <c r="P21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137" t="s">
        <v>36</v>
      </c>
      <c r="R2137" t="s">
        <v>37</v>
      </c>
      <c r="S2137">
        <v>2</v>
      </c>
      <c r="T2137">
        <v>299.99</v>
      </c>
      <c r="U2137">
        <v>7.0000000000000007E-2</v>
      </c>
      <c r="V2137" t="s">
        <v>47</v>
      </c>
      <c r="W2137">
        <v>20</v>
      </c>
      <c r="X2137" t="s">
        <v>44</v>
      </c>
      <c r="Y2137" t="s">
        <v>48</v>
      </c>
      <c r="Z2137" t="s">
        <v>49</v>
      </c>
      <c r="AA2137" t="s">
        <v>50</v>
      </c>
    </row>
    <row r="2138" spans="1:27" x14ac:dyDescent="0.25">
      <c r="A2138">
        <v>1078</v>
      </c>
      <c r="B2138" t="s">
        <v>3009</v>
      </c>
      <c r="C2138" t="s">
        <v>3041</v>
      </c>
      <c r="D2138">
        <v>4</v>
      </c>
      <c r="E2138" t="s">
        <v>23</v>
      </c>
      <c r="F2138" t="s">
        <v>3042</v>
      </c>
      <c r="G2138" t="s">
        <v>44</v>
      </c>
      <c r="H2138" t="s">
        <v>250</v>
      </c>
      <c r="I2138" t="s">
        <v>3043</v>
      </c>
      <c r="J2138" t="s">
        <v>2045</v>
      </c>
      <c r="K2138" s="7">
        <v>15</v>
      </c>
      <c r="L2138">
        <v>2321</v>
      </c>
      <c r="M2138" t="s">
        <v>4342</v>
      </c>
      <c r="N2138">
        <f>COUNTIFS(Bike_Data[Product Name],Bike_Data[[#This Row],[Product Name]])</f>
        <v>24</v>
      </c>
      <c r="O2138">
        <f>_xlfn.RANK.EQ(Bike_Data[[#This Row],[Product Name Count]],Bike_Data[Product Name Count])</f>
        <v>3069</v>
      </c>
      <c r="P21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38" t="s">
        <v>77</v>
      </c>
      <c r="R2138" t="s">
        <v>1861</v>
      </c>
      <c r="S2138">
        <v>2</v>
      </c>
      <c r="T2138">
        <v>1559.99</v>
      </c>
      <c r="U2138">
        <v>0.2</v>
      </c>
      <c r="V2138" t="s">
        <v>47</v>
      </c>
      <c r="W2138">
        <v>1</v>
      </c>
      <c r="X2138" t="s">
        <v>44</v>
      </c>
      <c r="Y2138" t="s">
        <v>48</v>
      </c>
      <c r="Z2138" t="s">
        <v>49</v>
      </c>
      <c r="AA2138" t="s">
        <v>50</v>
      </c>
    </row>
    <row r="2139" spans="1:27" x14ac:dyDescent="0.25">
      <c r="A2139">
        <v>1078</v>
      </c>
      <c r="B2139" t="s">
        <v>3009</v>
      </c>
      <c r="C2139" t="s">
        <v>3041</v>
      </c>
      <c r="D2139">
        <v>4</v>
      </c>
      <c r="E2139" t="s">
        <v>23</v>
      </c>
      <c r="F2139" t="s">
        <v>3042</v>
      </c>
      <c r="G2139" t="s">
        <v>44</v>
      </c>
      <c r="H2139" t="s">
        <v>250</v>
      </c>
      <c r="I2139" t="s">
        <v>3043</v>
      </c>
      <c r="J2139" t="s">
        <v>1875</v>
      </c>
      <c r="K2139" s="7">
        <v>18</v>
      </c>
      <c r="L2139">
        <v>2019</v>
      </c>
      <c r="M2139" t="s">
        <v>4342</v>
      </c>
      <c r="N2139">
        <f>COUNTIFS(Bike_Data[Product Name],Bike_Data[[#This Row],[Product Name]])</f>
        <v>22</v>
      </c>
      <c r="O2139">
        <f>_xlfn.RANK.EQ(Bike_Data[[#This Row],[Product Name Count]],Bike_Data[Product Name Count])</f>
        <v>3283</v>
      </c>
      <c r="P21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39" t="s">
        <v>36</v>
      </c>
      <c r="R2139" t="s">
        <v>1861</v>
      </c>
      <c r="S2139">
        <v>2</v>
      </c>
      <c r="T2139">
        <v>619.99</v>
      </c>
      <c r="U2139">
        <v>0.2</v>
      </c>
      <c r="V2139" t="s">
        <v>47</v>
      </c>
      <c r="W2139">
        <v>1</v>
      </c>
      <c r="X2139" t="s">
        <v>44</v>
      </c>
      <c r="Y2139" t="s">
        <v>48</v>
      </c>
      <c r="Z2139" t="s">
        <v>49</v>
      </c>
      <c r="AA2139" t="s">
        <v>50</v>
      </c>
    </row>
    <row r="2140" spans="1:27" x14ac:dyDescent="0.25">
      <c r="A2140">
        <v>1079</v>
      </c>
      <c r="B2140" t="s">
        <v>3009</v>
      </c>
      <c r="C2140" t="s">
        <v>3041</v>
      </c>
      <c r="D2140">
        <v>4</v>
      </c>
      <c r="E2140" t="s">
        <v>23</v>
      </c>
      <c r="F2140" t="s">
        <v>3044</v>
      </c>
      <c r="G2140" t="s">
        <v>44</v>
      </c>
      <c r="H2140" t="s">
        <v>731</v>
      </c>
      <c r="I2140" t="s">
        <v>3045</v>
      </c>
      <c r="J2140" t="s">
        <v>1957</v>
      </c>
      <c r="K2140" s="7">
        <v>16</v>
      </c>
      <c r="L2140">
        <v>2161</v>
      </c>
      <c r="M2140" t="s">
        <v>4342</v>
      </c>
      <c r="N2140">
        <f>COUNTIFS(Bike_Data[Product Name],Bike_Data[[#This Row],[Product Name]])</f>
        <v>22</v>
      </c>
      <c r="O2140">
        <f>_xlfn.RANK.EQ(Bike_Data[[#This Row],[Product Name Count]],Bike_Data[Product Name Count])</f>
        <v>3283</v>
      </c>
      <c r="P21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40" t="s">
        <v>36</v>
      </c>
      <c r="R2140" t="s">
        <v>37</v>
      </c>
      <c r="S2140">
        <v>2</v>
      </c>
      <c r="T2140">
        <v>659.99</v>
      </c>
      <c r="U2140">
        <v>7.0000000000000007E-2</v>
      </c>
      <c r="V2140" t="s">
        <v>47</v>
      </c>
      <c r="W2140">
        <v>6</v>
      </c>
      <c r="X2140" t="s">
        <v>44</v>
      </c>
      <c r="Y2140" t="s">
        <v>48</v>
      </c>
      <c r="Z2140" t="s">
        <v>49</v>
      </c>
      <c r="AA2140" t="s">
        <v>55</v>
      </c>
    </row>
    <row r="2141" spans="1:27" x14ac:dyDescent="0.25">
      <c r="A2141">
        <v>1080</v>
      </c>
      <c r="B2141" t="s">
        <v>3009</v>
      </c>
      <c r="C2141" t="s">
        <v>3041</v>
      </c>
      <c r="D2141">
        <v>4</v>
      </c>
      <c r="E2141" t="s">
        <v>23</v>
      </c>
      <c r="F2141" t="s">
        <v>3046</v>
      </c>
      <c r="G2141" t="s">
        <v>44</v>
      </c>
      <c r="H2141" t="s">
        <v>594</v>
      </c>
      <c r="I2141" t="s">
        <v>3047</v>
      </c>
      <c r="J2141" t="s">
        <v>1882</v>
      </c>
      <c r="K2141" s="7">
        <v>16</v>
      </c>
      <c r="L2141">
        <v>2161</v>
      </c>
      <c r="M2141" t="s">
        <v>4342</v>
      </c>
      <c r="N2141">
        <f>COUNTIFS(Bike_Data[Product Name],Bike_Data[[#This Row],[Product Name]])</f>
        <v>22</v>
      </c>
      <c r="O2141">
        <f>_xlfn.RANK.EQ(Bike_Data[[#This Row],[Product Name Count]],Bike_Data[Product Name Count])</f>
        <v>3283</v>
      </c>
      <c r="P21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41" t="s">
        <v>39</v>
      </c>
      <c r="R2141" t="s">
        <v>40</v>
      </c>
      <c r="S2141">
        <v>2</v>
      </c>
      <c r="T2141">
        <v>469.99</v>
      </c>
      <c r="U2141">
        <v>0.2</v>
      </c>
      <c r="V2141" t="s">
        <v>47</v>
      </c>
      <c r="W2141">
        <v>13</v>
      </c>
      <c r="X2141" t="s">
        <v>44</v>
      </c>
      <c r="Y2141" t="s">
        <v>48</v>
      </c>
      <c r="Z2141" t="s">
        <v>49</v>
      </c>
      <c r="AA2141" t="s">
        <v>55</v>
      </c>
    </row>
    <row r="2142" spans="1:27" x14ac:dyDescent="0.25">
      <c r="A2142">
        <v>1080</v>
      </c>
      <c r="B2142" t="s">
        <v>3009</v>
      </c>
      <c r="C2142" t="s">
        <v>3041</v>
      </c>
      <c r="D2142">
        <v>4</v>
      </c>
      <c r="E2142" t="s">
        <v>23</v>
      </c>
      <c r="F2142" t="s">
        <v>3046</v>
      </c>
      <c r="G2142" t="s">
        <v>44</v>
      </c>
      <c r="H2142" t="s">
        <v>594</v>
      </c>
      <c r="I2142" t="s">
        <v>3047</v>
      </c>
      <c r="J2142" t="s">
        <v>2090</v>
      </c>
      <c r="K2142" s="7">
        <v>14</v>
      </c>
      <c r="L2142">
        <v>2426</v>
      </c>
      <c r="M2142" t="s">
        <v>4343</v>
      </c>
      <c r="N2142">
        <f>COUNTIFS(Bike_Data[Product Name],Bike_Data[[#This Row],[Product Name]])</f>
        <v>21</v>
      </c>
      <c r="O2142">
        <f>_xlfn.RANK.EQ(Bike_Data[[#This Row],[Product Name Count]],Bike_Data[Product Name Count])</f>
        <v>3437</v>
      </c>
      <c r="P21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42" t="s">
        <v>39</v>
      </c>
      <c r="R2142" t="s">
        <v>40</v>
      </c>
      <c r="S2142">
        <v>1</v>
      </c>
      <c r="T2142">
        <v>4999.99</v>
      </c>
      <c r="U2142">
        <v>0.1</v>
      </c>
      <c r="V2142" t="s">
        <v>47</v>
      </c>
      <c r="W2142">
        <v>15</v>
      </c>
      <c r="X2142" t="s">
        <v>44</v>
      </c>
      <c r="Y2142" t="s">
        <v>48</v>
      </c>
      <c r="Z2142" t="s">
        <v>49</v>
      </c>
      <c r="AA2142" t="s">
        <v>55</v>
      </c>
    </row>
    <row r="2143" spans="1:27" x14ac:dyDescent="0.25">
      <c r="A2143">
        <v>1080</v>
      </c>
      <c r="B2143" t="s">
        <v>3009</v>
      </c>
      <c r="C2143" t="s">
        <v>3041</v>
      </c>
      <c r="D2143">
        <v>4</v>
      </c>
      <c r="E2143" t="s">
        <v>23</v>
      </c>
      <c r="F2143" t="s">
        <v>3046</v>
      </c>
      <c r="G2143" t="s">
        <v>44</v>
      </c>
      <c r="H2143" t="s">
        <v>594</v>
      </c>
      <c r="I2143" t="s">
        <v>3047</v>
      </c>
      <c r="J2143" t="s">
        <v>1978</v>
      </c>
      <c r="K2143" s="7">
        <v>13</v>
      </c>
      <c r="L2143">
        <v>2538</v>
      </c>
      <c r="M2143" t="s">
        <v>4343</v>
      </c>
      <c r="N2143">
        <f>COUNTIFS(Bike_Data[Product Name],Bike_Data[[#This Row],[Product Name]])</f>
        <v>20</v>
      </c>
      <c r="O2143">
        <f>_xlfn.RANK.EQ(Bike_Data[[#This Row],[Product Name Count]],Bike_Data[Product Name Count])</f>
        <v>3563</v>
      </c>
      <c r="P21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143" t="s">
        <v>1867</v>
      </c>
      <c r="R2143" t="s">
        <v>40</v>
      </c>
      <c r="S2143">
        <v>1</v>
      </c>
      <c r="T2143">
        <v>5999.99</v>
      </c>
      <c r="U2143">
        <v>0.05</v>
      </c>
      <c r="V2143" t="s">
        <v>47</v>
      </c>
      <c r="W2143">
        <v>7</v>
      </c>
      <c r="X2143" t="s">
        <v>44</v>
      </c>
      <c r="Y2143" t="s">
        <v>48</v>
      </c>
      <c r="Z2143" t="s">
        <v>49</v>
      </c>
      <c r="AA2143" t="s">
        <v>55</v>
      </c>
    </row>
    <row r="2144" spans="1:27" x14ac:dyDescent="0.25">
      <c r="A2144">
        <v>1080</v>
      </c>
      <c r="B2144" t="s">
        <v>3009</v>
      </c>
      <c r="C2144" t="s">
        <v>3041</v>
      </c>
      <c r="D2144">
        <v>4</v>
      </c>
      <c r="E2144" t="s">
        <v>23</v>
      </c>
      <c r="F2144" t="s">
        <v>3046</v>
      </c>
      <c r="G2144" t="s">
        <v>44</v>
      </c>
      <c r="H2144" t="s">
        <v>594</v>
      </c>
      <c r="I2144" t="s">
        <v>3047</v>
      </c>
      <c r="J2144" t="s">
        <v>2220</v>
      </c>
      <c r="K2144" s="7">
        <v>11</v>
      </c>
      <c r="L2144">
        <v>2664</v>
      </c>
      <c r="M2144" t="s">
        <v>4343</v>
      </c>
      <c r="N2144">
        <f>COUNTIFS(Bike_Data[Product Name],Bike_Data[[#This Row],[Product Name]])</f>
        <v>15</v>
      </c>
      <c r="O2144">
        <f>_xlfn.RANK.EQ(Bike_Data[[#This Row],[Product Name Count]],Bike_Data[Product Name Count])</f>
        <v>4033</v>
      </c>
      <c r="P21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144" t="s">
        <v>87</v>
      </c>
      <c r="R2144" t="s">
        <v>40</v>
      </c>
      <c r="S2144">
        <v>1</v>
      </c>
      <c r="T2144">
        <v>149.99</v>
      </c>
      <c r="U2144">
        <v>0.05</v>
      </c>
      <c r="V2144" t="s">
        <v>47</v>
      </c>
      <c r="W2144">
        <v>24</v>
      </c>
      <c r="X2144" t="s">
        <v>44</v>
      </c>
      <c r="Y2144" t="s">
        <v>48</v>
      </c>
      <c r="Z2144" t="s">
        <v>49</v>
      </c>
      <c r="AA2144" t="s">
        <v>55</v>
      </c>
    </row>
    <row r="2145" spans="1:27" x14ac:dyDescent="0.25">
      <c r="A2145">
        <v>1080</v>
      </c>
      <c r="B2145" t="s">
        <v>3009</v>
      </c>
      <c r="C2145" t="s">
        <v>3041</v>
      </c>
      <c r="D2145">
        <v>4</v>
      </c>
      <c r="E2145" t="s">
        <v>23</v>
      </c>
      <c r="F2145" t="s">
        <v>3046</v>
      </c>
      <c r="G2145" t="s">
        <v>44</v>
      </c>
      <c r="H2145" t="s">
        <v>594</v>
      </c>
      <c r="I2145" t="s">
        <v>3047</v>
      </c>
      <c r="J2145" t="s">
        <v>2075</v>
      </c>
      <c r="K2145" s="7">
        <v>8</v>
      </c>
      <c r="L2145">
        <v>2807</v>
      </c>
      <c r="M2145" t="s">
        <v>4343</v>
      </c>
      <c r="N2145">
        <f>COUNTIFS(Bike_Data[Product Name],Bike_Data[[#This Row],[Product Name]])</f>
        <v>13</v>
      </c>
      <c r="O2145">
        <f>_xlfn.RANK.EQ(Bike_Data[[#This Row],[Product Name Count]],Bike_Data[Product Name Count])</f>
        <v>4106</v>
      </c>
      <c r="P21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145" t="s">
        <v>39</v>
      </c>
      <c r="R2145" t="s">
        <v>30</v>
      </c>
      <c r="S2145">
        <v>1</v>
      </c>
      <c r="T2145">
        <v>1632.99</v>
      </c>
      <c r="U2145">
        <v>0.2</v>
      </c>
      <c r="V2145" t="s">
        <v>47</v>
      </c>
      <c r="W2145">
        <v>10</v>
      </c>
      <c r="X2145" t="s">
        <v>44</v>
      </c>
      <c r="Y2145" t="s">
        <v>48</v>
      </c>
      <c r="Z2145" t="s">
        <v>49</v>
      </c>
      <c r="AA2145" t="s">
        <v>55</v>
      </c>
    </row>
    <row r="2146" spans="1:27" x14ac:dyDescent="0.25">
      <c r="A2146">
        <v>1081</v>
      </c>
      <c r="B2146" t="s">
        <v>3009</v>
      </c>
      <c r="C2146" t="s">
        <v>3034</v>
      </c>
      <c r="D2146">
        <v>4</v>
      </c>
      <c r="E2146" t="s">
        <v>23</v>
      </c>
      <c r="F2146" t="s">
        <v>3048</v>
      </c>
      <c r="G2146" t="s">
        <v>44</v>
      </c>
      <c r="H2146" t="s">
        <v>975</v>
      </c>
      <c r="I2146" t="s">
        <v>3049</v>
      </c>
      <c r="J2146" t="s">
        <v>1948</v>
      </c>
      <c r="K2146" s="7">
        <v>19</v>
      </c>
      <c r="L2146">
        <v>1886</v>
      </c>
      <c r="M2146" t="s">
        <v>4342</v>
      </c>
      <c r="N2146">
        <f>COUNTIFS(Bike_Data[Product Name],Bike_Data[[#This Row],[Product Name]])</f>
        <v>26</v>
      </c>
      <c r="O2146">
        <f>_xlfn.RANK.EQ(Bike_Data[[#This Row],[Product Name Count]],Bike_Data[Product Name Count])</f>
        <v>2762</v>
      </c>
      <c r="P21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46" t="s">
        <v>1867</v>
      </c>
      <c r="R2146" t="s">
        <v>30</v>
      </c>
      <c r="S2146">
        <v>2</v>
      </c>
      <c r="T2146">
        <v>875.99</v>
      </c>
      <c r="U2146">
        <v>0.1</v>
      </c>
      <c r="V2146" t="s">
        <v>47</v>
      </c>
      <c r="W2146">
        <v>23</v>
      </c>
      <c r="X2146" t="s">
        <v>44</v>
      </c>
      <c r="Y2146" t="s">
        <v>48</v>
      </c>
      <c r="Z2146" t="s">
        <v>49</v>
      </c>
      <c r="AA2146" t="s">
        <v>50</v>
      </c>
    </row>
    <row r="2147" spans="1:27" x14ac:dyDescent="0.25">
      <c r="A2147">
        <v>1082</v>
      </c>
      <c r="B2147" t="s">
        <v>3041</v>
      </c>
      <c r="C2147" t="s">
        <v>3029</v>
      </c>
      <c r="D2147">
        <v>4</v>
      </c>
      <c r="E2147" t="s">
        <v>23</v>
      </c>
      <c r="F2147" t="s">
        <v>3050</v>
      </c>
      <c r="G2147" t="s">
        <v>44</v>
      </c>
      <c r="H2147" t="s">
        <v>283</v>
      </c>
      <c r="I2147" t="s">
        <v>3051</v>
      </c>
      <c r="J2147" t="s">
        <v>1953</v>
      </c>
      <c r="K2147" s="7">
        <v>16</v>
      </c>
      <c r="L2147">
        <v>2161</v>
      </c>
      <c r="M2147" t="s">
        <v>4342</v>
      </c>
      <c r="N2147">
        <f>COUNTIFS(Bike_Data[Product Name],Bike_Data[[#This Row],[Product Name]])</f>
        <v>24</v>
      </c>
      <c r="O2147">
        <f>_xlfn.RANK.EQ(Bike_Data[[#This Row],[Product Name Count]],Bike_Data[Product Name Count])</f>
        <v>3069</v>
      </c>
      <c r="P21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47" t="s">
        <v>39</v>
      </c>
      <c r="R2147" t="s">
        <v>40</v>
      </c>
      <c r="S2147">
        <v>2</v>
      </c>
      <c r="T2147">
        <v>999.99</v>
      </c>
      <c r="U2147">
        <v>0.2</v>
      </c>
      <c r="V2147" t="s">
        <v>47</v>
      </c>
      <c r="W2147">
        <v>29</v>
      </c>
      <c r="X2147" t="s">
        <v>44</v>
      </c>
      <c r="Y2147" t="s">
        <v>48</v>
      </c>
      <c r="Z2147" t="s">
        <v>49</v>
      </c>
      <c r="AA2147" t="s">
        <v>50</v>
      </c>
    </row>
    <row r="2148" spans="1:27" x14ac:dyDescent="0.25">
      <c r="A2148">
        <v>1083</v>
      </c>
      <c r="B2148" t="s">
        <v>3041</v>
      </c>
      <c r="C2148" t="s">
        <v>3052</v>
      </c>
      <c r="D2148">
        <v>4</v>
      </c>
      <c r="E2148" t="s">
        <v>23</v>
      </c>
      <c r="F2148" t="s">
        <v>3053</v>
      </c>
      <c r="G2148" t="s">
        <v>44</v>
      </c>
      <c r="H2148" t="s">
        <v>1092</v>
      </c>
      <c r="I2148" t="s">
        <v>3054</v>
      </c>
      <c r="J2148" t="s">
        <v>2189</v>
      </c>
      <c r="K2148" s="7">
        <v>23</v>
      </c>
      <c r="L2148">
        <v>1673</v>
      </c>
      <c r="M2148" t="s">
        <v>4342</v>
      </c>
      <c r="N2148">
        <f>COUNTIFS(Bike_Data[Product Name],Bike_Data[[#This Row],[Product Name]])</f>
        <v>35</v>
      </c>
      <c r="O2148">
        <f>_xlfn.RANK.EQ(Bike_Data[[#This Row],[Product Name Count]],Bike_Data[Product Name Count])</f>
        <v>2465</v>
      </c>
      <c r="P21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48" t="s">
        <v>36</v>
      </c>
      <c r="R2148" t="s">
        <v>1861</v>
      </c>
      <c r="S2148">
        <v>2</v>
      </c>
      <c r="T2148">
        <v>346.99</v>
      </c>
      <c r="U2148">
        <v>0.2</v>
      </c>
      <c r="V2148" t="s">
        <v>47</v>
      </c>
      <c r="W2148">
        <v>16</v>
      </c>
      <c r="X2148" t="s">
        <v>44</v>
      </c>
      <c r="Y2148" t="s">
        <v>48</v>
      </c>
      <c r="Z2148" t="s">
        <v>49</v>
      </c>
      <c r="AA2148" t="s">
        <v>50</v>
      </c>
    </row>
    <row r="2149" spans="1:27" x14ac:dyDescent="0.25">
      <c r="A2149">
        <v>1083</v>
      </c>
      <c r="B2149" t="s">
        <v>3041</v>
      </c>
      <c r="C2149" t="s">
        <v>3052</v>
      </c>
      <c r="D2149">
        <v>4</v>
      </c>
      <c r="E2149" t="s">
        <v>23</v>
      </c>
      <c r="F2149" t="s">
        <v>3053</v>
      </c>
      <c r="G2149" t="s">
        <v>44</v>
      </c>
      <c r="H2149" t="s">
        <v>1092</v>
      </c>
      <c r="I2149" t="s">
        <v>3054</v>
      </c>
      <c r="J2149" t="s">
        <v>1874</v>
      </c>
      <c r="K2149" s="7">
        <v>21</v>
      </c>
      <c r="L2149">
        <v>1763</v>
      </c>
      <c r="M2149" t="s">
        <v>4342</v>
      </c>
      <c r="N2149">
        <f>COUNTIFS(Bike_Data[Product Name],Bike_Data[[#This Row],[Product Name]])</f>
        <v>25</v>
      </c>
      <c r="O2149">
        <f>_xlfn.RANK.EQ(Bike_Data[[#This Row],[Product Name Count]],Bike_Data[Product Name Count])</f>
        <v>2944</v>
      </c>
      <c r="P21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49" t="s">
        <v>77</v>
      </c>
      <c r="R2149" t="s">
        <v>40</v>
      </c>
      <c r="S2149">
        <v>1</v>
      </c>
      <c r="T2149">
        <v>4999.99</v>
      </c>
      <c r="U2149">
        <v>7.0000000000000007E-2</v>
      </c>
      <c r="V2149" t="s">
        <v>47</v>
      </c>
      <c r="W2149">
        <v>20</v>
      </c>
      <c r="X2149" t="s">
        <v>44</v>
      </c>
      <c r="Y2149" t="s">
        <v>48</v>
      </c>
      <c r="Z2149" t="s">
        <v>49</v>
      </c>
      <c r="AA2149" t="s">
        <v>50</v>
      </c>
    </row>
    <row r="2150" spans="1:27" x14ac:dyDescent="0.25">
      <c r="A2150">
        <v>1083</v>
      </c>
      <c r="B2150" t="s">
        <v>3041</v>
      </c>
      <c r="C2150" t="s">
        <v>3052</v>
      </c>
      <c r="D2150">
        <v>4</v>
      </c>
      <c r="E2150" t="s">
        <v>23</v>
      </c>
      <c r="F2150" t="s">
        <v>3053</v>
      </c>
      <c r="G2150" t="s">
        <v>44</v>
      </c>
      <c r="H2150" t="s">
        <v>1092</v>
      </c>
      <c r="I2150" t="s">
        <v>3054</v>
      </c>
      <c r="J2150" t="s">
        <v>1944</v>
      </c>
      <c r="K2150" s="7">
        <v>12</v>
      </c>
      <c r="L2150">
        <v>2616</v>
      </c>
      <c r="M2150" t="s">
        <v>4343</v>
      </c>
      <c r="N2150">
        <f>COUNTIFS(Bike_Data[Product Name],Bike_Data[[#This Row],[Product Name]])</f>
        <v>22</v>
      </c>
      <c r="O2150">
        <f>_xlfn.RANK.EQ(Bike_Data[[#This Row],[Product Name Count]],Bike_Data[Product Name Count])</f>
        <v>3283</v>
      </c>
      <c r="P21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50" t="s">
        <v>39</v>
      </c>
      <c r="R2150" t="s">
        <v>30</v>
      </c>
      <c r="S2150">
        <v>1</v>
      </c>
      <c r="T2150">
        <v>469.99</v>
      </c>
      <c r="U2150">
        <v>0.2</v>
      </c>
      <c r="V2150" t="s">
        <v>47</v>
      </c>
      <c r="W2150">
        <v>8</v>
      </c>
      <c r="X2150" t="s">
        <v>44</v>
      </c>
      <c r="Y2150" t="s">
        <v>48</v>
      </c>
      <c r="Z2150" t="s">
        <v>49</v>
      </c>
      <c r="AA2150" t="s">
        <v>50</v>
      </c>
    </row>
    <row r="2151" spans="1:27" x14ac:dyDescent="0.25">
      <c r="A2151">
        <v>1083</v>
      </c>
      <c r="B2151" t="s">
        <v>3041</v>
      </c>
      <c r="C2151" t="s">
        <v>3052</v>
      </c>
      <c r="D2151">
        <v>4</v>
      </c>
      <c r="E2151" t="s">
        <v>23</v>
      </c>
      <c r="F2151" t="s">
        <v>3053</v>
      </c>
      <c r="G2151" t="s">
        <v>44</v>
      </c>
      <c r="H2151" t="s">
        <v>1092</v>
      </c>
      <c r="I2151" t="s">
        <v>3054</v>
      </c>
      <c r="J2151" t="s">
        <v>2163</v>
      </c>
      <c r="K2151" s="7">
        <v>19</v>
      </c>
      <c r="L2151">
        <v>1886</v>
      </c>
      <c r="M2151" t="s">
        <v>4342</v>
      </c>
      <c r="N2151">
        <f>COUNTIFS(Bike_Data[Product Name],Bike_Data[[#This Row],[Product Name]])</f>
        <v>21</v>
      </c>
      <c r="O2151">
        <f>_xlfn.RANK.EQ(Bike_Data[[#This Row],[Product Name Count]],Bike_Data[Product Name Count])</f>
        <v>3437</v>
      </c>
      <c r="P21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51" t="s">
        <v>36</v>
      </c>
      <c r="R2151" t="s">
        <v>37</v>
      </c>
      <c r="S2151">
        <v>2</v>
      </c>
      <c r="T2151">
        <v>799.99</v>
      </c>
      <c r="U2151">
        <v>0.1</v>
      </c>
      <c r="V2151" t="s">
        <v>47</v>
      </c>
      <c r="W2151">
        <v>25</v>
      </c>
      <c r="X2151" t="s">
        <v>44</v>
      </c>
      <c r="Y2151" t="s">
        <v>48</v>
      </c>
      <c r="Z2151" t="s">
        <v>49</v>
      </c>
      <c r="AA2151" t="s">
        <v>50</v>
      </c>
    </row>
    <row r="2152" spans="1:27" x14ac:dyDescent="0.25">
      <c r="A2152">
        <v>1086</v>
      </c>
      <c r="B2152" t="s">
        <v>3029</v>
      </c>
      <c r="C2152" t="s">
        <v>3057</v>
      </c>
      <c r="D2152">
        <v>4</v>
      </c>
      <c r="E2152" t="s">
        <v>23</v>
      </c>
      <c r="F2152" t="s">
        <v>3058</v>
      </c>
      <c r="G2152" t="s">
        <v>44</v>
      </c>
      <c r="H2152" t="s">
        <v>651</v>
      </c>
      <c r="I2152" t="s">
        <v>3059</v>
      </c>
      <c r="J2152" t="s">
        <v>28</v>
      </c>
      <c r="K2152" s="7">
        <v>67</v>
      </c>
      <c r="L2152">
        <v>741</v>
      </c>
      <c r="M2152" t="s">
        <v>4340</v>
      </c>
      <c r="N2152">
        <f>COUNTIFS(Bike_Data[Product Name],Bike_Data[[#This Row],[Product Name]])</f>
        <v>97</v>
      </c>
      <c r="O2152">
        <f>_xlfn.RANK.EQ(Bike_Data[[#This Row],[Product Name Count]],Bike_Data[Product Name Count])</f>
        <v>1262</v>
      </c>
      <c r="P21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152" t="s">
        <v>29</v>
      </c>
      <c r="R2152" t="s">
        <v>30</v>
      </c>
      <c r="S2152">
        <v>2</v>
      </c>
      <c r="T2152">
        <v>1549</v>
      </c>
      <c r="U2152">
        <v>7.0000000000000007E-2</v>
      </c>
      <c r="V2152" t="s">
        <v>47</v>
      </c>
      <c r="W2152">
        <v>13</v>
      </c>
      <c r="X2152" t="s">
        <v>44</v>
      </c>
      <c r="Y2152" t="s">
        <v>48</v>
      </c>
      <c r="Z2152" t="s">
        <v>49</v>
      </c>
      <c r="AA2152" t="s">
        <v>55</v>
      </c>
    </row>
    <row r="2153" spans="1:27" x14ac:dyDescent="0.25">
      <c r="A2153">
        <v>1086</v>
      </c>
      <c r="B2153" t="s">
        <v>3029</v>
      </c>
      <c r="C2153" t="s">
        <v>3057</v>
      </c>
      <c r="D2153">
        <v>4</v>
      </c>
      <c r="E2153" t="s">
        <v>23</v>
      </c>
      <c r="F2153" t="s">
        <v>3058</v>
      </c>
      <c r="G2153" t="s">
        <v>44</v>
      </c>
      <c r="H2153" t="s">
        <v>651</v>
      </c>
      <c r="I2153" t="s">
        <v>3059</v>
      </c>
      <c r="J2153" t="s">
        <v>127</v>
      </c>
      <c r="K2153" s="7">
        <v>66</v>
      </c>
      <c r="L2153">
        <v>875</v>
      </c>
      <c r="M2153" t="s">
        <v>4341</v>
      </c>
      <c r="N2153">
        <f>COUNTIFS(Bike_Data[Product Name],Bike_Data[[#This Row],[Product Name]])</f>
        <v>91</v>
      </c>
      <c r="O2153">
        <f>_xlfn.RANK.EQ(Bike_Data[[#This Row],[Product Name Count]],Bike_Data[Product Name Count])</f>
        <v>1553</v>
      </c>
      <c r="P21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153" t="s">
        <v>39</v>
      </c>
      <c r="R2153" t="s">
        <v>128</v>
      </c>
      <c r="S2153">
        <v>1</v>
      </c>
      <c r="T2153">
        <v>1320.99</v>
      </c>
      <c r="U2153">
        <v>0.2</v>
      </c>
      <c r="V2153" t="s">
        <v>47</v>
      </c>
      <c r="W2153">
        <v>1</v>
      </c>
      <c r="X2153" t="s">
        <v>44</v>
      </c>
      <c r="Y2153" t="s">
        <v>48</v>
      </c>
      <c r="Z2153" t="s">
        <v>49</v>
      </c>
      <c r="AA2153" t="s">
        <v>55</v>
      </c>
    </row>
    <row r="2154" spans="1:27" x14ac:dyDescent="0.25">
      <c r="A2154">
        <v>1086</v>
      </c>
      <c r="B2154" t="s">
        <v>3029</v>
      </c>
      <c r="C2154" t="s">
        <v>3057</v>
      </c>
      <c r="D2154">
        <v>4</v>
      </c>
      <c r="E2154" t="s">
        <v>23</v>
      </c>
      <c r="F2154" t="s">
        <v>3058</v>
      </c>
      <c r="G2154" t="s">
        <v>44</v>
      </c>
      <c r="H2154" t="s">
        <v>651</v>
      </c>
      <c r="I2154" t="s">
        <v>3059</v>
      </c>
      <c r="J2154" t="s">
        <v>2039</v>
      </c>
      <c r="K2154" s="7">
        <v>18</v>
      </c>
      <c r="L2154">
        <v>2019</v>
      </c>
      <c r="M2154" t="s">
        <v>4342</v>
      </c>
      <c r="N2154">
        <f>COUNTIFS(Bike_Data[Product Name],Bike_Data[[#This Row],[Product Name]])</f>
        <v>24</v>
      </c>
      <c r="O2154">
        <f>_xlfn.RANK.EQ(Bike_Data[[#This Row],[Product Name Count]],Bike_Data[Product Name Count])</f>
        <v>3069</v>
      </c>
      <c r="P21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54" t="s">
        <v>36</v>
      </c>
      <c r="R2154" t="s">
        <v>37</v>
      </c>
      <c r="S2154">
        <v>2</v>
      </c>
      <c r="T2154">
        <v>1099.99</v>
      </c>
      <c r="U2154">
        <v>0.05</v>
      </c>
      <c r="V2154" t="s">
        <v>47</v>
      </c>
      <c r="W2154">
        <v>19</v>
      </c>
      <c r="X2154" t="s">
        <v>44</v>
      </c>
      <c r="Y2154" t="s">
        <v>48</v>
      </c>
      <c r="Z2154" t="s">
        <v>49</v>
      </c>
      <c r="AA2154" t="s">
        <v>55</v>
      </c>
    </row>
    <row r="2155" spans="1:27" x14ac:dyDescent="0.25">
      <c r="A2155">
        <v>1086</v>
      </c>
      <c r="B2155" t="s">
        <v>3029</v>
      </c>
      <c r="C2155" t="s">
        <v>3057</v>
      </c>
      <c r="D2155">
        <v>4</v>
      </c>
      <c r="E2155" t="s">
        <v>23</v>
      </c>
      <c r="F2155" t="s">
        <v>3058</v>
      </c>
      <c r="G2155" t="s">
        <v>44</v>
      </c>
      <c r="H2155" t="s">
        <v>651</v>
      </c>
      <c r="I2155" t="s">
        <v>3059</v>
      </c>
      <c r="J2155" t="s">
        <v>2005</v>
      </c>
      <c r="K2155" s="7">
        <v>17</v>
      </c>
      <c r="L2155">
        <v>2127</v>
      </c>
      <c r="M2155" t="s">
        <v>4342</v>
      </c>
      <c r="N2155">
        <f>COUNTIFS(Bike_Data[Product Name],Bike_Data[[#This Row],[Product Name]])</f>
        <v>21</v>
      </c>
      <c r="O2155">
        <f>_xlfn.RANK.EQ(Bike_Data[[#This Row],[Product Name Count]],Bike_Data[Product Name Count])</f>
        <v>3437</v>
      </c>
      <c r="P21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55" t="s">
        <v>70</v>
      </c>
      <c r="R2155" t="s">
        <v>1861</v>
      </c>
      <c r="S2155">
        <v>1</v>
      </c>
      <c r="T2155">
        <v>449.99</v>
      </c>
      <c r="U2155">
        <v>7.0000000000000007E-2</v>
      </c>
      <c r="V2155" t="s">
        <v>47</v>
      </c>
      <c r="W2155">
        <v>29</v>
      </c>
      <c r="X2155" t="s">
        <v>44</v>
      </c>
      <c r="Y2155" t="s">
        <v>48</v>
      </c>
      <c r="Z2155" t="s">
        <v>49</v>
      </c>
      <c r="AA2155" t="s">
        <v>55</v>
      </c>
    </row>
    <row r="2156" spans="1:27" x14ac:dyDescent="0.25">
      <c r="A2156">
        <v>1086</v>
      </c>
      <c r="B2156" t="s">
        <v>3029</v>
      </c>
      <c r="C2156" t="s">
        <v>3057</v>
      </c>
      <c r="D2156">
        <v>4</v>
      </c>
      <c r="E2156" t="s">
        <v>23</v>
      </c>
      <c r="F2156" t="s">
        <v>3058</v>
      </c>
      <c r="G2156" t="s">
        <v>44</v>
      </c>
      <c r="H2156" t="s">
        <v>651</v>
      </c>
      <c r="I2156" t="s">
        <v>3059</v>
      </c>
      <c r="J2156" t="s">
        <v>1924</v>
      </c>
      <c r="K2156" s="7">
        <v>9</v>
      </c>
      <c r="L2156">
        <v>2780</v>
      </c>
      <c r="M2156" t="s">
        <v>4343</v>
      </c>
      <c r="N2156">
        <f>COUNTIFS(Bike_Data[Product Name],Bike_Data[[#This Row],[Product Name]])</f>
        <v>16</v>
      </c>
      <c r="O2156">
        <f>_xlfn.RANK.EQ(Bike_Data[[#This Row],[Product Name Count]],Bike_Data[Product Name Count])</f>
        <v>3937</v>
      </c>
      <c r="P21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156" t="s">
        <v>36</v>
      </c>
      <c r="R2156" t="s">
        <v>1861</v>
      </c>
      <c r="S2156">
        <v>1</v>
      </c>
      <c r="T2156">
        <v>250.99</v>
      </c>
      <c r="U2156">
        <v>0.1</v>
      </c>
      <c r="V2156" t="s">
        <v>47</v>
      </c>
      <c r="W2156">
        <v>8</v>
      </c>
      <c r="X2156" t="s">
        <v>44</v>
      </c>
      <c r="Y2156" t="s">
        <v>48</v>
      </c>
      <c r="Z2156" t="s">
        <v>49</v>
      </c>
      <c r="AA2156" t="s">
        <v>55</v>
      </c>
    </row>
    <row r="2157" spans="1:27" x14ac:dyDescent="0.25">
      <c r="A2157">
        <v>1091</v>
      </c>
      <c r="B2157" t="s">
        <v>3057</v>
      </c>
      <c r="C2157" t="s">
        <v>3060</v>
      </c>
      <c r="D2157">
        <v>4</v>
      </c>
      <c r="E2157" t="s">
        <v>23</v>
      </c>
      <c r="F2157" t="s">
        <v>3068</v>
      </c>
      <c r="G2157" t="s">
        <v>44</v>
      </c>
      <c r="H2157" t="s">
        <v>485</v>
      </c>
      <c r="I2157" t="s">
        <v>3069</v>
      </c>
      <c r="J2157" t="s">
        <v>165</v>
      </c>
      <c r="K2157" s="7">
        <v>57</v>
      </c>
      <c r="L2157">
        <v>1316</v>
      </c>
      <c r="M2157" t="s">
        <v>4341</v>
      </c>
      <c r="N2157">
        <f>COUNTIFS(Bike_Data[Product Name],Bike_Data[[#This Row],[Product Name]])</f>
        <v>78</v>
      </c>
      <c r="O2157">
        <f>_xlfn.RANK.EQ(Bike_Data[[#This Row],[Product Name Count]],Bike_Data[Product Name Count])</f>
        <v>2170</v>
      </c>
      <c r="P21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157" t="s">
        <v>36</v>
      </c>
      <c r="R2157" t="s">
        <v>69</v>
      </c>
      <c r="S2157">
        <v>1</v>
      </c>
      <c r="T2157">
        <v>449</v>
      </c>
      <c r="U2157">
        <v>0.1</v>
      </c>
      <c r="V2157" t="s">
        <v>47</v>
      </c>
      <c r="W2157">
        <v>15</v>
      </c>
      <c r="X2157" t="s">
        <v>44</v>
      </c>
      <c r="Y2157" t="s">
        <v>48</v>
      </c>
      <c r="Z2157" t="s">
        <v>49</v>
      </c>
      <c r="AA2157" t="s">
        <v>55</v>
      </c>
    </row>
    <row r="2158" spans="1:27" x14ac:dyDescent="0.25">
      <c r="A2158">
        <v>1091</v>
      </c>
      <c r="B2158" t="s">
        <v>3057</v>
      </c>
      <c r="C2158" t="s">
        <v>3060</v>
      </c>
      <c r="D2158">
        <v>4</v>
      </c>
      <c r="E2158" t="s">
        <v>23</v>
      </c>
      <c r="F2158" t="s">
        <v>3068</v>
      </c>
      <c r="G2158" t="s">
        <v>44</v>
      </c>
      <c r="H2158" t="s">
        <v>485</v>
      </c>
      <c r="I2158" t="s">
        <v>3069</v>
      </c>
      <c r="J2158" t="s">
        <v>1868</v>
      </c>
      <c r="K2158" s="7">
        <v>20</v>
      </c>
      <c r="L2158">
        <v>1826</v>
      </c>
      <c r="M2158" t="s">
        <v>4342</v>
      </c>
      <c r="N2158">
        <f>COUNTIFS(Bike_Data[Product Name],Bike_Data[[#This Row],[Product Name]])</f>
        <v>28</v>
      </c>
      <c r="O2158">
        <f>_xlfn.RANK.EQ(Bike_Data[[#This Row],[Product Name Count]],Bike_Data[Product Name Count])</f>
        <v>2595</v>
      </c>
      <c r="P21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58" t="s">
        <v>1867</v>
      </c>
      <c r="R2158" t="s">
        <v>40</v>
      </c>
      <c r="S2158">
        <v>1</v>
      </c>
      <c r="T2158">
        <v>5499.99</v>
      </c>
      <c r="U2158">
        <v>0.1</v>
      </c>
      <c r="V2158" t="s">
        <v>47</v>
      </c>
      <c r="W2158">
        <v>20</v>
      </c>
      <c r="X2158" t="s">
        <v>44</v>
      </c>
      <c r="Y2158" t="s">
        <v>48</v>
      </c>
      <c r="Z2158" t="s">
        <v>49</v>
      </c>
      <c r="AA2158" t="s">
        <v>55</v>
      </c>
    </row>
    <row r="2159" spans="1:27" x14ac:dyDescent="0.25">
      <c r="A2159">
        <v>1091</v>
      </c>
      <c r="B2159" t="s">
        <v>3057</v>
      </c>
      <c r="C2159" t="s">
        <v>3060</v>
      </c>
      <c r="D2159">
        <v>4</v>
      </c>
      <c r="E2159" t="s">
        <v>23</v>
      </c>
      <c r="F2159" t="s">
        <v>3068</v>
      </c>
      <c r="G2159" t="s">
        <v>44</v>
      </c>
      <c r="H2159" t="s">
        <v>485</v>
      </c>
      <c r="I2159" t="s">
        <v>3069</v>
      </c>
      <c r="J2159" t="s">
        <v>1912</v>
      </c>
      <c r="K2159" s="7">
        <v>16</v>
      </c>
      <c r="L2159">
        <v>2161</v>
      </c>
      <c r="M2159" t="s">
        <v>4342</v>
      </c>
      <c r="N2159">
        <f>COUNTIFS(Bike_Data[Product Name],Bike_Data[[#This Row],[Product Name]])</f>
        <v>22</v>
      </c>
      <c r="O2159">
        <f>_xlfn.RANK.EQ(Bike_Data[[#This Row],[Product Name Count]],Bike_Data[Product Name Count])</f>
        <v>3283</v>
      </c>
      <c r="P21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59" t="s">
        <v>87</v>
      </c>
      <c r="R2159" t="s">
        <v>37</v>
      </c>
      <c r="S2159">
        <v>1</v>
      </c>
      <c r="T2159">
        <v>349.99</v>
      </c>
      <c r="U2159">
        <v>0.05</v>
      </c>
      <c r="V2159" t="s">
        <v>47</v>
      </c>
      <c r="W2159">
        <v>15</v>
      </c>
      <c r="X2159" t="s">
        <v>44</v>
      </c>
      <c r="Y2159" t="s">
        <v>48</v>
      </c>
      <c r="Z2159" t="s">
        <v>49</v>
      </c>
      <c r="AA2159" t="s">
        <v>55</v>
      </c>
    </row>
    <row r="2160" spans="1:27" x14ac:dyDescent="0.25">
      <c r="A2160">
        <v>1094</v>
      </c>
      <c r="B2160" t="s">
        <v>3060</v>
      </c>
      <c r="C2160" t="s">
        <v>3073</v>
      </c>
      <c r="D2160">
        <v>4</v>
      </c>
      <c r="E2160" t="s">
        <v>23</v>
      </c>
      <c r="F2160" t="s">
        <v>3074</v>
      </c>
      <c r="G2160" t="s">
        <v>44</v>
      </c>
      <c r="H2160" t="s">
        <v>143</v>
      </c>
      <c r="I2160" t="s">
        <v>3075</v>
      </c>
      <c r="J2160" t="s">
        <v>78</v>
      </c>
      <c r="K2160" s="7">
        <v>136</v>
      </c>
      <c r="L2160">
        <v>139</v>
      </c>
      <c r="M2160" t="s">
        <v>4340</v>
      </c>
      <c r="N2160">
        <f>COUNTIFS(Bike_Data[Product Name],Bike_Data[[#This Row],[Product Name]])</f>
        <v>193</v>
      </c>
      <c r="O2160">
        <f>_xlfn.RANK.EQ(Bike_Data[[#This Row],[Product Name Count]],Bike_Data[Product Name Count])</f>
        <v>1</v>
      </c>
      <c r="P21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160" t="s">
        <v>70</v>
      </c>
      <c r="R2160" t="s">
        <v>37</v>
      </c>
      <c r="S2160">
        <v>1</v>
      </c>
      <c r="T2160">
        <v>549.99</v>
      </c>
      <c r="U2160">
        <v>0.1</v>
      </c>
      <c r="V2160" t="s">
        <v>47</v>
      </c>
      <c r="W2160">
        <v>16</v>
      </c>
      <c r="X2160" t="s">
        <v>44</v>
      </c>
      <c r="Y2160" t="s">
        <v>48</v>
      </c>
      <c r="Z2160" t="s">
        <v>49</v>
      </c>
      <c r="AA2160" t="s">
        <v>50</v>
      </c>
    </row>
    <row r="2161" spans="1:27" x14ac:dyDescent="0.25">
      <c r="A2161">
        <v>1094</v>
      </c>
      <c r="B2161" t="s">
        <v>3060</v>
      </c>
      <c r="C2161" t="s">
        <v>3073</v>
      </c>
      <c r="D2161">
        <v>4</v>
      </c>
      <c r="E2161" t="s">
        <v>23</v>
      </c>
      <c r="F2161" t="s">
        <v>3074</v>
      </c>
      <c r="G2161" t="s">
        <v>44</v>
      </c>
      <c r="H2161" t="s">
        <v>143</v>
      </c>
      <c r="I2161" t="s">
        <v>3075</v>
      </c>
      <c r="J2161" t="s">
        <v>104</v>
      </c>
      <c r="K2161" s="7">
        <v>66</v>
      </c>
      <c r="L2161">
        <v>875</v>
      </c>
      <c r="M2161" t="s">
        <v>4341</v>
      </c>
      <c r="N2161">
        <f>COUNTIFS(Bike_Data[Product Name],Bike_Data[[#This Row],[Product Name]])</f>
        <v>97</v>
      </c>
      <c r="O2161">
        <f>_xlfn.RANK.EQ(Bike_Data[[#This Row],[Product Name Count]],Bike_Data[Product Name Count])</f>
        <v>1262</v>
      </c>
      <c r="P21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161" t="s">
        <v>29</v>
      </c>
      <c r="R2161" t="s">
        <v>30</v>
      </c>
      <c r="S2161">
        <v>1</v>
      </c>
      <c r="T2161">
        <v>1680.99</v>
      </c>
      <c r="U2161">
        <v>0.1</v>
      </c>
      <c r="V2161" t="s">
        <v>47</v>
      </c>
      <c r="W2161">
        <v>21</v>
      </c>
      <c r="X2161" t="s">
        <v>44</v>
      </c>
      <c r="Y2161" t="s">
        <v>48</v>
      </c>
      <c r="Z2161" t="s">
        <v>49</v>
      </c>
      <c r="AA2161" t="s">
        <v>50</v>
      </c>
    </row>
    <row r="2162" spans="1:27" x14ac:dyDescent="0.25">
      <c r="A2162">
        <v>1094</v>
      </c>
      <c r="B2162" t="s">
        <v>3060</v>
      </c>
      <c r="C2162" t="s">
        <v>3073</v>
      </c>
      <c r="D2162">
        <v>4</v>
      </c>
      <c r="E2162" t="s">
        <v>23</v>
      </c>
      <c r="F2162" t="s">
        <v>3074</v>
      </c>
      <c r="G2162" t="s">
        <v>44</v>
      </c>
      <c r="H2162" t="s">
        <v>143</v>
      </c>
      <c r="I2162" t="s">
        <v>3075</v>
      </c>
      <c r="J2162" t="s">
        <v>2008</v>
      </c>
      <c r="K2162" s="7">
        <v>23</v>
      </c>
      <c r="L2162">
        <v>1673</v>
      </c>
      <c r="M2162" t="s">
        <v>4342</v>
      </c>
      <c r="N2162">
        <f>COUNTIFS(Bike_Data[Product Name],Bike_Data[[#This Row],[Product Name]])</f>
        <v>34</v>
      </c>
      <c r="O2162">
        <f>_xlfn.RANK.EQ(Bike_Data[[#This Row],[Product Name Count]],Bike_Data[Product Name Count])</f>
        <v>2500</v>
      </c>
      <c r="P21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62" t="s">
        <v>70</v>
      </c>
      <c r="R2162" t="s">
        <v>1861</v>
      </c>
      <c r="S2162">
        <v>1</v>
      </c>
      <c r="T2162">
        <v>416.99</v>
      </c>
      <c r="U2162">
        <v>0.2</v>
      </c>
      <c r="V2162" t="s">
        <v>47</v>
      </c>
      <c r="W2162">
        <v>29</v>
      </c>
      <c r="X2162" t="s">
        <v>44</v>
      </c>
      <c r="Y2162" t="s">
        <v>48</v>
      </c>
      <c r="Z2162" t="s">
        <v>49</v>
      </c>
      <c r="AA2162" t="s">
        <v>50</v>
      </c>
    </row>
    <row r="2163" spans="1:27" x14ac:dyDescent="0.25">
      <c r="A2163">
        <v>1094</v>
      </c>
      <c r="B2163" t="s">
        <v>3060</v>
      </c>
      <c r="C2163" t="s">
        <v>3073</v>
      </c>
      <c r="D2163">
        <v>4</v>
      </c>
      <c r="E2163" t="s">
        <v>23</v>
      </c>
      <c r="F2163" t="s">
        <v>3074</v>
      </c>
      <c r="G2163" t="s">
        <v>44</v>
      </c>
      <c r="H2163" t="s">
        <v>143</v>
      </c>
      <c r="I2163" t="s">
        <v>3075</v>
      </c>
      <c r="J2163" t="s">
        <v>1972</v>
      </c>
      <c r="K2163" s="7">
        <v>16</v>
      </c>
      <c r="L2163">
        <v>2161</v>
      </c>
      <c r="M2163" t="s">
        <v>4342</v>
      </c>
      <c r="N2163">
        <f>COUNTIFS(Bike_Data[Product Name],Bike_Data[[#This Row],[Product Name]])</f>
        <v>26</v>
      </c>
      <c r="O2163">
        <f>_xlfn.RANK.EQ(Bike_Data[[#This Row],[Product Name Count]],Bike_Data[Product Name Count])</f>
        <v>2762</v>
      </c>
      <c r="P21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63" t="s">
        <v>36</v>
      </c>
      <c r="R2163" t="s">
        <v>1861</v>
      </c>
      <c r="S2163">
        <v>1</v>
      </c>
      <c r="T2163">
        <v>416.99</v>
      </c>
      <c r="U2163">
        <v>0.1</v>
      </c>
      <c r="V2163" t="s">
        <v>47</v>
      </c>
      <c r="W2163">
        <v>30</v>
      </c>
      <c r="X2163" t="s">
        <v>44</v>
      </c>
      <c r="Y2163" t="s">
        <v>48</v>
      </c>
      <c r="Z2163" t="s">
        <v>49</v>
      </c>
      <c r="AA2163" t="s">
        <v>50</v>
      </c>
    </row>
    <row r="2164" spans="1:27" x14ac:dyDescent="0.25">
      <c r="A2164">
        <v>1097</v>
      </c>
      <c r="B2164" t="s">
        <v>3070</v>
      </c>
      <c r="C2164" t="s">
        <v>3073</v>
      </c>
      <c r="D2164">
        <v>4</v>
      </c>
      <c r="E2164" t="s">
        <v>23</v>
      </c>
      <c r="F2164" t="s">
        <v>3081</v>
      </c>
      <c r="G2164" t="s">
        <v>44</v>
      </c>
      <c r="H2164" t="s">
        <v>762</v>
      </c>
      <c r="I2164" t="s">
        <v>3082</v>
      </c>
      <c r="J2164" t="s">
        <v>165</v>
      </c>
      <c r="K2164" s="7">
        <v>57</v>
      </c>
      <c r="L2164">
        <v>1316</v>
      </c>
      <c r="M2164" t="s">
        <v>4341</v>
      </c>
      <c r="N2164">
        <f>COUNTIFS(Bike_Data[Product Name],Bike_Data[[#This Row],[Product Name]])</f>
        <v>78</v>
      </c>
      <c r="O2164">
        <f>_xlfn.RANK.EQ(Bike_Data[[#This Row],[Product Name Count]],Bike_Data[Product Name Count])</f>
        <v>2170</v>
      </c>
      <c r="P21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164" t="s">
        <v>36</v>
      </c>
      <c r="R2164" t="s">
        <v>69</v>
      </c>
      <c r="S2164">
        <v>1</v>
      </c>
      <c r="T2164">
        <v>449</v>
      </c>
      <c r="U2164">
        <v>0.2</v>
      </c>
      <c r="V2164" t="s">
        <v>47</v>
      </c>
      <c r="W2164">
        <v>15</v>
      </c>
      <c r="X2164" t="s">
        <v>44</v>
      </c>
      <c r="Y2164" t="s">
        <v>48</v>
      </c>
      <c r="Z2164" t="s">
        <v>49</v>
      </c>
      <c r="AA2164" t="s">
        <v>50</v>
      </c>
    </row>
    <row r="2165" spans="1:27" x14ac:dyDescent="0.25">
      <c r="A2165">
        <v>1097</v>
      </c>
      <c r="B2165" t="s">
        <v>3070</v>
      </c>
      <c r="C2165" t="s">
        <v>3073</v>
      </c>
      <c r="D2165">
        <v>4</v>
      </c>
      <c r="E2165" t="s">
        <v>23</v>
      </c>
      <c r="F2165" t="s">
        <v>3081</v>
      </c>
      <c r="G2165" t="s">
        <v>44</v>
      </c>
      <c r="H2165" t="s">
        <v>762</v>
      </c>
      <c r="I2165" t="s">
        <v>3082</v>
      </c>
      <c r="J2165" t="s">
        <v>1860</v>
      </c>
      <c r="K2165" s="7">
        <v>33</v>
      </c>
      <c r="L2165">
        <v>1585</v>
      </c>
      <c r="M2165" t="s">
        <v>4342</v>
      </c>
      <c r="N2165">
        <f>COUNTIFS(Bike_Data[Product Name],Bike_Data[[#This Row],[Product Name]])</f>
        <v>46</v>
      </c>
      <c r="O2165">
        <f>_xlfn.RANK.EQ(Bike_Data[[#This Row],[Product Name Count]],Bike_Data[Product Name Count])</f>
        <v>2374</v>
      </c>
      <c r="P21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65" t="s">
        <v>70</v>
      </c>
      <c r="R2165" t="s">
        <v>1861</v>
      </c>
      <c r="S2165">
        <v>2</v>
      </c>
      <c r="T2165">
        <v>449.99</v>
      </c>
      <c r="U2165">
        <v>7.0000000000000007E-2</v>
      </c>
      <c r="V2165" t="s">
        <v>47</v>
      </c>
      <c r="W2165">
        <v>7</v>
      </c>
      <c r="X2165" t="s">
        <v>44</v>
      </c>
      <c r="Y2165" t="s">
        <v>48</v>
      </c>
      <c r="Z2165" t="s">
        <v>49</v>
      </c>
      <c r="AA2165" t="s">
        <v>50</v>
      </c>
    </row>
    <row r="2166" spans="1:27" x14ac:dyDescent="0.25">
      <c r="A2166">
        <v>1097</v>
      </c>
      <c r="B2166" t="s">
        <v>3070</v>
      </c>
      <c r="C2166" t="s">
        <v>3073</v>
      </c>
      <c r="D2166">
        <v>4</v>
      </c>
      <c r="E2166" t="s">
        <v>23</v>
      </c>
      <c r="F2166" t="s">
        <v>3081</v>
      </c>
      <c r="G2166" t="s">
        <v>44</v>
      </c>
      <c r="H2166" t="s">
        <v>762</v>
      </c>
      <c r="I2166" t="s">
        <v>3082</v>
      </c>
      <c r="J2166" t="s">
        <v>1900</v>
      </c>
      <c r="K2166" s="7">
        <v>12</v>
      </c>
      <c r="L2166">
        <v>2616</v>
      </c>
      <c r="M2166" t="s">
        <v>4343</v>
      </c>
      <c r="N2166">
        <f>COUNTIFS(Bike_Data[Product Name],Bike_Data[[#This Row],[Product Name]])</f>
        <v>24</v>
      </c>
      <c r="O2166">
        <f>_xlfn.RANK.EQ(Bike_Data[[#This Row],[Product Name Count]],Bike_Data[Product Name Count])</f>
        <v>3069</v>
      </c>
      <c r="P21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66" t="s">
        <v>87</v>
      </c>
      <c r="R2166" t="s">
        <v>37</v>
      </c>
      <c r="S2166">
        <v>1</v>
      </c>
      <c r="T2166">
        <v>299.99</v>
      </c>
      <c r="U2166">
        <v>0.05</v>
      </c>
      <c r="V2166" t="s">
        <v>47</v>
      </c>
      <c r="W2166">
        <v>24</v>
      </c>
      <c r="X2166" t="s">
        <v>44</v>
      </c>
      <c r="Y2166" t="s">
        <v>48</v>
      </c>
      <c r="Z2166" t="s">
        <v>49</v>
      </c>
      <c r="AA2166" t="s">
        <v>50</v>
      </c>
    </row>
    <row r="2167" spans="1:27" x14ac:dyDescent="0.25">
      <c r="A2167">
        <v>1097</v>
      </c>
      <c r="B2167" t="s">
        <v>3070</v>
      </c>
      <c r="C2167" t="s">
        <v>3073</v>
      </c>
      <c r="D2167">
        <v>4</v>
      </c>
      <c r="E2167" t="s">
        <v>23</v>
      </c>
      <c r="F2167" t="s">
        <v>3081</v>
      </c>
      <c r="G2167" t="s">
        <v>44</v>
      </c>
      <c r="H2167" t="s">
        <v>762</v>
      </c>
      <c r="I2167" t="s">
        <v>3082</v>
      </c>
      <c r="J2167" t="s">
        <v>2128</v>
      </c>
      <c r="K2167" s="7">
        <v>11</v>
      </c>
      <c r="L2167">
        <v>2664</v>
      </c>
      <c r="M2167" t="s">
        <v>4343</v>
      </c>
      <c r="N2167">
        <f>COUNTIFS(Bike_Data[Product Name],Bike_Data[[#This Row],[Product Name]])</f>
        <v>17</v>
      </c>
      <c r="O2167">
        <f>_xlfn.RANK.EQ(Bike_Data[[#This Row],[Product Name Count]],Bike_Data[Product Name Count])</f>
        <v>3886</v>
      </c>
      <c r="P21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167" t="s">
        <v>39</v>
      </c>
      <c r="R2167" t="s">
        <v>1861</v>
      </c>
      <c r="S2167">
        <v>2</v>
      </c>
      <c r="T2167">
        <v>832.99</v>
      </c>
      <c r="U2167">
        <v>0.05</v>
      </c>
      <c r="V2167" t="s">
        <v>47</v>
      </c>
      <c r="W2167">
        <v>25</v>
      </c>
      <c r="X2167" t="s">
        <v>44</v>
      </c>
      <c r="Y2167" t="s">
        <v>48</v>
      </c>
      <c r="Z2167" t="s">
        <v>49</v>
      </c>
      <c r="AA2167" t="s">
        <v>50</v>
      </c>
    </row>
    <row r="2168" spans="1:27" x14ac:dyDescent="0.25">
      <c r="A2168">
        <v>1097</v>
      </c>
      <c r="B2168" t="s">
        <v>3070</v>
      </c>
      <c r="C2168" t="s">
        <v>3073</v>
      </c>
      <c r="D2168">
        <v>4</v>
      </c>
      <c r="E2168" t="s">
        <v>23</v>
      </c>
      <c r="F2168" t="s">
        <v>3081</v>
      </c>
      <c r="G2168" t="s">
        <v>44</v>
      </c>
      <c r="H2168" t="s">
        <v>762</v>
      </c>
      <c r="I2168" t="s">
        <v>3082</v>
      </c>
      <c r="J2168" t="s">
        <v>1988</v>
      </c>
      <c r="K2168" s="7">
        <v>10</v>
      </c>
      <c r="L2168">
        <v>2730</v>
      </c>
      <c r="M2168" t="s">
        <v>4343</v>
      </c>
      <c r="N2168">
        <f>COUNTIFS(Bike_Data[Product Name],Bike_Data[[#This Row],[Product Name]])</f>
        <v>12</v>
      </c>
      <c r="O2168">
        <f>_xlfn.RANK.EQ(Bike_Data[[#This Row],[Product Name Count]],Bike_Data[Product Name Count])</f>
        <v>4119</v>
      </c>
      <c r="P21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168" t="s">
        <v>87</v>
      </c>
      <c r="R2168" t="s">
        <v>37</v>
      </c>
      <c r="S2168">
        <v>2</v>
      </c>
      <c r="T2168">
        <v>489.99</v>
      </c>
      <c r="U2168">
        <v>7.0000000000000007E-2</v>
      </c>
      <c r="V2168" t="s">
        <v>47</v>
      </c>
      <c r="W2168">
        <v>14</v>
      </c>
      <c r="X2168" t="s">
        <v>44</v>
      </c>
      <c r="Y2168" t="s">
        <v>48</v>
      </c>
      <c r="Z2168" t="s">
        <v>49</v>
      </c>
      <c r="AA2168" t="s">
        <v>50</v>
      </c>
    </row>
    <row r="2169" spans="1:27" x14ac:dyDescent="0.25">
      <c r="A2169">
        <v>1099</v>
      </c>
      <c r="B2169" t="s">
        <v>3073</v>
      </c>
      <c r="C2169" t="s">
        <v>3083</v>
      </c>
      <c r="D2169">
        <v>4</v>
      </c>
      <c r="E2169" t="s">
        <v>23</v>
      </c>
      <c r="F2169" t="s">
        <v>3086</v>
      </c>
      <c r="G2169" t="s">
        <v>44</v>
      </c>
      <c r="H2169" t="s">
        <v>1982</v>
      </c>
      <c r="I2169" t="s">
        <v>3087</v>
      </c>
      <c r="J2169" t="s">
        <v>109</v>
      </c>
      <c r="K2169" s="7">
        <v>138</v>
      </c>
      <c r="L2169">
        <v>1</v>
      </c>
      <c r="M2169" t="s">
        <v>4340</v>
      </c>
      <c r="N2169">
        <f>COUNTIFS(Bike_Data[Product Name],Bike_Data[[#This Row],[Product Name]])</f>
        <v>193</v>
      </c>
      <c r="O2169">
        <f>_xlfn.RANK.EQ(Bike_Data[[#This Row],[Product Name Count]],Bike_Data[Product Name Count])</f>
        <v>1</v>
      </c>
      <c r="P21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169" t="s">
        <v>36</v>
      </c>
      <c r="R2169" t="s">
        <v>37</v>
      </c>
      <c r="S2169">
        <v>2</v>
      </c>
      <c r="T2169">
        <v>269.99</v>
      </c>
      <c r="U2169">
        <v>0.05</v>
      </c>
      <c r="V2169" t="s">
        <v>47</v>
      </c>
      <c r="W2169">
        <v>1</v>
      </c>
      <c r="X2169" t="s">
        <v>44</v>
      </c>
      <c r="Y2169" t="s">
        <v>48</v>
      </c>
      <c r="Z2169" t="s">
        <v>49</v>
      </c>
      <c r="AA2169" t="s">
        <v>50</v>
      </c>
    </row>
    <row r="2170" spans="1:27" x14ac:dyDescent="0.25">
      <c r="A2170">
        <v>1099</v>
      </c>
      <c r="B2170" t="s">
        <v>3073</v>
      </c>
      <c r="C2170" t="s">
        <v>3083</v>
      </c>
      <c r="D2170">
        <v>4</v>
      </c>
      <c r="E2170" t="s">
        <v>23</v>
      </c>
      <c r="F2170" t="s">
        <v>3086</v>
      </c>
      <c r="G2170" t="s">
        <v>44</v>
      </c>
      <c r="H2170" t="s">
        <v>1982</v>
      </c>
      <c r="I2170" t="s">
        <v>3087</v>
      </c>
      <c r="J2170" t="s">
        <v>1886</v>
      </c>
      <c r="K2170" s="7">
        <v>25</v>
      </c>
      <c r="L2170">
        <v>1648</v>
      </c>
      <c r="M2170" t="s">
        <v>4342</v>
      </c>
      <c r="N2170">
        <f>COUNTIFS(Bike_Data[Product Name],Bike_Data[[#This Row],[Product Name]])</f>
        <v>45</v>
      </c>
      <c r="O2170">
        <f>_xlfn.RANK.EQ(Bike_Data[[#This Row],[Product Name Count]],Bike_Data[Product Name Count])</f>
        <v>2420</v>
      </c>
      <c r="P21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70" t="s">
        <v>36</v>
      </c>
      <c r="R2170" t="s">
        <v>37</v>
      </c>
      <c r="S2170">
        <v>1</v>
      </c>
      <c r="T2170">
        <v>489.99</v>
      </c>
      <c r="U2170">
        <v>0.1</v>
      </c>
      <c r="V2170" t="s">
        <v>47</v>
      </c>
      <c r="W2170">
        <v>30</v>
      </c>
      <c r="X2170" t="s">
        <v>44</v>
      </c>
      <c r="Y2170" t="s">
        <v>48</v>
      </c>
      <c r="Z2170" t="s">
        <v>49</v>
      </c>
      <c r="AA2170" t="s">
        <v>50</v>
      </c>
    </row>
    <row r="2171" spans="1:27" x14ac:dyDescent="0.25">
      <c r="A2171">
        <v>1099</v>
      </c>
      <c r="B2171" t="s">
        <v>3073</v>
      </c>
      <c r="C2171" t="s">
        <v>3083</v>
      </c>
      <c r="D2171">
        <v>4</v>
      </c>
      <c r="E2171" t="s">
        <v>23</v>
      </c>
      <c r="F2171" t="s">
        <v>3086</v>
      </c>
      <c r="G2171" t="s">
        <v>44</v>
      </c>
      <c r="H2171" t="s">
        <v>1982</v>
      </c>
      <c r="I2171" t="s">
        <v>3087</v>
      </c>
      <c r="J2171" t="s">
        <v>2466</v>
      </c>
      <c r="K2171" s="7">
        <v>14</v>
      </c>
      <c r="L2171">
        <v>2426</v>
      </c>
      <c r="M2171" t="s">
        <v>4343</v>
      </c>
      <c r="N2171">
        <f>COUNTIFS(Bike_Data[Product Name],Bike_Data[[#This Row],[Product Name]])</f>
        <v>19</v>
      </c>
      <c r="O2171">
        <f>_xlfn.RANK.EQ(Bike_Data[[#This Row],[Product Name Count]],Bike_Data[Product Name Count])</f>
        <v>3683</v>
      </c>
      <c r="P21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171" t="s">
        <v>39</v>
      </c>
      <c r="R2171" t="s">
        <v>1857</v>
      </c>
      <c r="S2171">
        <v>1</v>
      </c>
      <c r="T2171">
        <v>1409.99</v>
      </c>
      <c r="U2171">
        <v>7.0000000000000007E-2</v>
      </c>
      <c r="V2171" t="s">
        <v>47</v>
      </c>
      <c r="W2171">
        <v>18</v>
      </c>
      <c r="X2171" t="s">
        <v>44</v>
      </c>
      <c r="Y2171" t="s">
        <v>48</v>
      </c>
      <c r="Z2171" t="s">
        <v>49</v>
      </c>
      <c r="AA2171" t="s">
        <v>50</v>
      </c>
    </row>
    <row r="2172" spans="1:27" x14ac:dyDescent="0.25">
      <c r="A2172">
        <v>1099</v>
      </c>
      <c r="B2172" t="s">
        <v>3073</v>
      </c>
      <c r="C2172" t="s">
        <v>3083</v>
      </c>
      <c r="D2172">
        <v>4</v>
      </c>
      <c r="E2172" t="s">
        <v>23</v>
      </c>
      <c r="F2172" t="s">
        <v>3086</v>
      </c>
      <c r="G2172" t="s">
        <v>44</v>
      </c>
      <c r="H2172" t="s">
        <v>1982</v>
      </c>
      <c r="I2172" t="s">
        <v>3087</v>
      </c>
      <c r="J2172" t="s">
        <v>2023</v>
      </c>
      <c r="K2172" s="7">
        <v>13</v>
      </c>
      <c r="L2172">
        <v>2538</v>
      </c>
      <c r="M2172" t="s">
        <v>4343</v>
      </c>
      <c r="N2172">
        <f>COUNTIFS(Bike_Data[Product Name],Bike_Data[[#This Row],[Product Name]])</f>
        <v>18</v>
      </c>
      <c r="O2172">
        <f>_xlfn.RANK.EQ(Bike_Data[[#This Row],[Product Name Count]],Bike_Data[Product Name Count])</f>
        <v>3778</v>
      </c>
      <c r="P21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172" t="s">
        <v>87</v>
      </c>
      <c r="R2172" t="s">
        <v>40</v>
      </c>
      <c r="S2172">
        <v>2</v>
      </c>
      <c r="T2172">
        <v>209.99</v>
      </c>
      <c r="U2172">
        <v>0.1</v>
      </c>
      <c r="V2172" t="s">
        <v>47</v>
      </c>
      <c r="W2172">
        <v>8</v>
      </c>
      <c r="X2172" t="s">
        <v>44</v>
      </c>
      <c r="Y2172" t="s">
        <v>48</v>
      </c>
      <c r="Z2172" t="s">
        <v>49</v>
      </c>
      <c r="AA2172" t="s">
        <v>50</v>
      </c>
    </row>
    <row r="2173" spans="1:27" x14ac:dyDescent="0.25">
      <c r="A2173">
        <v>1100</v>
      </c>
      <c r="B2173" t="s">
        <v>3073</v>
      </c>
      <c r="C2173" t="s">
        <v>3078</v>
      </c>
      <c r="D2173">
        <v>4</v>
      </c>
      <c r="E2173" t="s">
        <v>23</v>
      </c>
      <c r="F2173" t="s">
        <v>3088</v>
      </c>
      <c r="G2173" t="s">
        <v>44</v>
      </c>
      <c r="H2173" t="s">
        <v>2200</v>
      </c>
      <c r="I2173" t="s">
        <v>3089</v>
      </c>
      <c r="J2173" t="s">
        <v>78</v>
      </c>
      <c r="K2173" s="7">
        <v>136</v>
      </c>
      <c r="L2173">
        <v>139</v>
      </c>
      <c r="M2173" t="s">
        <v>4340</v>
      </c>
      <c r="N2173">
        <f>COUNTIFS(Bike_Data[Product Name],Bike_Data[[#This Row],[Product Name]])</f>
        <v>193</v>
      </c>
      <c r="O2173">
        <f>_xlfn.RANK.EQ(Bike_Data[[#This Row],[Product Name Count]],Bike_Data[Product Name Count])</f>
        <v>1</v>
      </c>
      <c r="P21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173" t="s">
        <v>36</v>
      </c>
      <c r="R2173" t="s">
        <v>37</v>
      </c>
      <c r="S2173">
        <v>1</v>
      </c>
      <c r="T2173">
        <v>549.99</v>
      </c>
      <c r="U2173">
        <v>0.05</v>
      </c>
      <c r="V2173" t="s">
        <v>47</v>
      </c>
      <c r="W2173">
        <v>2</v>
      </c>
      <c r="X2173" t="s">
        <v>44</v>
      </c>
      <c r="Y2173" t="s">
        <v>48</v>
      </c>
      <c r="Z2173" t="s">
        <v>49</v>
      </c>
      <c r="AA2173" t="s">
        <v>55</v>
      </c>
    </row>
    <row r="2174" spans="1:27" x14ac:dyDescent="0.25">
      <c r="A2174">
        <v>1100</v>
      </c>
      <c r="B2174" t="s">
        <v>3073</v>
      </c>
      <c r="C2174" t="s">
        <v>3078</v>
      </c>
      <c r="D2174">
        <v>4</v>
      </c>
      <c r="E2174" t="s">
        <v>23</v>
      </c>
      <c r="F2174" t="s">
        <v>3088</v>
      </c>
      <c r="G2174" t="s">
        <v>44</v>
      </c>
      <c r="H2174" t="s">
        <v>2200</v>
      </c>
      <c r="I2174" t="s">
        <v>3089</v>
      </c>
      <c r="J2174" t="s">
        <v>76</v>
      </c>
      <c r="K2174" s="7">
        <v>63</v>
      </c>
      <c r="L2174">
        <v>1071</v>
      </c>
      <c r="M2174" t="s">
        <v>4341</v>
      </c>
      <c r="N2174">
        <f>COUNTIFS(Bike_Data[Product Name],Bike_Data[[#This Row],[Product Name]])</f>
        <v>101</v>
      </c>
      <c r="O2174">
        <f>_xlfn.RANK.EQ(Bike_Data[[#This Row],[Product Name Count]],Bike_Data[Product Name Count])</f>
        <v>862</v>
      </c>
      <c r="P21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174" t="s">
        <v>77</v>
      </c>
      <c r="R2174" t="s">
        <v>40</v>
      </c>
      <c r="S2174">
        <v>2</v>
      </c>
      <c r="T2174">
        <v>2999.99</v>
      </c>
      <c r="U2174">
        <v>0.1</v>
      </c>
      <c r="V2174" t="s">
        <v>47</v>
      </c>
      <c r="W2174">
        <v>17</v>
      </c>
      <c r="X2174" t="s">
        <v>44</v>
      </c>
      <c r="Y2174" t="s">
        <v>48</v>
      </c>
      <c r="Z2174" t="s">
        <v>49</v>
      </c>
      <c r="AA2174" t="s">
        <v>55</v>
      </c>
    </row>
    <row r="2175" spans="1:27" x14ac:dyDescent="0.25">
      <c r="A2175">
        <v>1101</v>
      </c>
      <c r="B2175" t="s">
        <v>3078</v>
      </c>
      <c r="C2175" t="s">
        <v>3083</v>
      </c>
      <c r="D2175">
        <v>4</v>
      </c>
      <c r="E2175" t="s">
        <v>23</v>
      </c>
      <c r="F2175" t="s">
        <v>3090</v>
      </c>
      <c r="G2175" t="s">
        <v>44</v>
      </c>
      <c r="H2175" t="s">
        <v>1149</v>
      </c>
      <c r="I2175" t="s">
        <v>3091</v>
      </c>
      <c r="J2175" t="s">
        <v>2031</v>
      </c>
      <c r="K2175" s="7">
        <v>15</v>
      </c>
      <c r="L2175">
        <v>2321</v>
      </c>
      <c r="M2175" t="s">
        <v>4342</v>
      </c>
      <c r="N2175">
        <f>COUNTIFS(Bike_Data[Product Name],Bike_Data[[#This Row],[Product Name]])</f>
        <v>25</v>
      </c>
      <c r="O2175">
        <f>_xlfn.RANK.EQ(Bike_Data[[#This Row],[Product Name Count]],Bike_Data[Product Name Count])</f>
        <v>2944</v>
      </c>
      <c r="P21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75" t="s">
        <v>70</v>
      </c>
      <c r="R2175" t="s">
        <v>1861</v>
      </c>
      <c r="S2175">
        <v>1</v>
      </c>
      <c r="T2175">
        <v>533.99</v>
      </c>
      <c r="U2175">
        <v>7.0000000000000007E-2</v>
      </c>
      <c r="V2175" t="s">
        <v>47</v>
      </c>
      <c r="W2175">
        <v>3</v>
      </c>
      <c r="X2175" t="s">
        <v>44</v>
      </c>
      <c r="Y2175" t="s">
        <v>48</v>
      </c>
      <c r="Z2175" t="s">
        <v>49</v>
      </c>
      <c r="AA2175" t="s">
        <v>55</v>
      </c>
    </row>
    <row r="2176" spans="1:27" x14ac:dyDescent="0.25">
      <c r="A2176">
        <v>1101</v>
      </c>
      <c r="B2176" t="s">
        <v>3078</v>
      </c>
      <c r="C2176" t="s">
        <v>3083</v>
      </c>
      <c r="D2176">
        <v>4</v>
      </c>
      <c r="E2176" t="s">
        <v>23</v>
      </c>
      <c r="F2176" t="s">
        <v>3090</v>
      </c>
      <c r="G2176" t="s">
        <v>44</v>
      </c>
      <c r="H2176" t="s">
        <v>1149</v>
      </c>
      <c r="I2176" t="s">
        <v>3091</v>
      </c>
      <c r="J2176" t="s">
        <v>2013</v>
      </c>
      <c r="K2176" s="7">
        <v>14</v>
      </c>
      <c r="L2176">
        <v>2426</v>
      </c>
      <c r="M2176" t="s">
        <v>4343</v>
      </c>
      <c r="N2176">
        <f>COUNTIFS(Bike_Data[Product Name],Bike_Data[[#This Row],[Product Name]])</f>
        <v>19</v>
      </c>
      <c r="O2176">
        <f>_xlfn.RANK.EQ(Bike_Data[[#This Row],[Product Name Count]],Bike_Data[Product Name Count])</f>
        <v>3683</v>
      </c>
      <c r="P21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176" t="s">
        <v>1867</v>
      </c>
      <c r="R2176" t="s">
        <v>40</v>
      </c>
      <c r="S2176">
        <v>1</v>
      </c>
      <c r="T2176">
        <v>6499.99</v>
      </c>
      <c r="U2176">
        <v>0.05</v>
      </c>
      <c r="V2176" t="s">
        <v>47</v>
      </c>
      <c r="W2176">
        <v>8</v>
      </c>
      <c r="X2176" t="s">
        <v>44</v>
      </c>
      <c r="Y2176" t="s">
        <v>48</v>
      </c>
      <c r="Z2176" t="s">
        <v>49</v>
      </c>
      <c r="AA2176" t="s">
        <v>55</v>
      </c>
    </row>
    <row r="2177" spans="1:27" x14ac:dyDescent="0.25">
      <c r="A2177">
        <v>1102</v>
      </c>
      <c r="B2177" t="s">
        <v>3078</v>
      </c>
      <c r="C2177" t="s">
        <v>3092</v>
      </c>
      <c r="D2177">
        <v>4</v>
      </c>
      <c r="E2177" t="s">
        <v>23</v>
      </c>
      <c r="F2177" t="s">
        <v>3093</v>
      </c>
      <c r="G2177" t="s">
        <v>44</v>
      </c>
      <c r="H2177" t="s">
        <v>968</v>
      </c>
      <c r="I2177" t="s">
        <v>3094</v>
      </c>
      <c r="J2177" t="s">
        <v>2030</v>
      </c>
      <c r="K2177" s="7">
        <v>22</v>
      </c>
      <c r="L2177">
        <v>1719</v>
      </c>
      <c r="M2177" t="s">
        <v>4342</v>
      </c>
      <c r="N2177">
        <f>COUNTIFS(Bike_Data[Product Name],Bike_Data[[#This Row],[Product Name]])</f>
        <v>28</v>
      </c>
      <c r="O2177">
        <f>_xlfn.RANK.EQ(Bike_Data[[#This Row],[Product Name Count]],Bike_Data[Product Name Count])</f>
        <v>2595</v>
      </c>
      <c r="P21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77" t="s">
        <v>87</v>
      </c>
      <c r="R2177" t="s">
        <v>40</v>
      </c>
      <c r="S2177">
        <v>1</v>
      </c>
      <c r="T2177">
        <v>349.99</v>
      </c>
      <c r="U2177">
        <v>7.0000000000000007E-2</v>
      </c>
      <c r="V2177" t="s">
        <v>47</v>
      </c>
      <c r="W2177">
        <v>0</v>
      </c>
      <c r="X2177" t="s">
        <v>44</v>
      </c>
      <c r="Y2177" t="s">
        <v>48</v>
      </c>
      <c r="Z2177" t="s">
        <v>49</v>
      </c>
      <c r="AA2177" t="s">
        <v>50</v>
      </c>
    </row>
    <row r="2178" spans="1:27" x14ac:dyDescent="0.25">
      <c r="A2178">
        <v>1103</v>
      </c>
      <c r="B2178" t="s">
        <v>3092</v>
      </c>
      <c r="C2178" t="s">
        <v>3095</v>
      </c>
      <c r="D2178">
        <v>4</v>
      </c>
      <c r="E2178" t="s">
        <v>23</v>
      </c>
      <c r="F2178" t="s">
        <v>3096</v>
      </c>
      <c r="G2178" t="s">
        <v>44</v>
      </c>
      <c r="H2178" t="s">
        <v>546</v>
      </c>
      <c r="I2178" t="s">
        <v>3097</v>
      </c>
      <c r="J2178" t="s">
        <v>1860</v>
      </c>
      <c r="K2178" s="7">
        <v>33</v>
      </c>
      <c r="L2178">
        <v>1585</v>
      </c>
      <c r="M2178" t="s">
        <v>4342</v>
      </c>
      <c r="N2178">
        <f>COUNTIFS(Bike_Data[Product Name],Bike_Data[[#This Row],[Product Name]])</f>
        <v>46</v>
      </c>
      <c r="O2178">
        <f>_xlfn.RANK.EQ(Bike_Data[[#This Row],[Product Name Count]],Bike_Data[Product Name Count])</f>
        <v>2374</v>
      </c>
      <c r="P21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78" t="s">
        <v>70</v>
      </c>
      <c r="R2178" t="s">
        <v>1861</v>
      </c>
      <c r="S2178">
        <v>1</v>
      </c>
      <c r="T2178">
        <v>449.99</v>
      </c>
      <c r="U2178">
        <v>0.2</v>
      </c>
      <c r="V2178" t="s">
        <v>47</v>
      </c>
      <c r="W2178">
        <v>7</v>
      </c>
      <c r="X2178" t="s">
        <v>44</v>
      </c>
      <c r="Y2178" t="s">
        <v>48</v>
      </c>
      <c r="Z2178" t="s">
        <v>49</v>
      </c>
      <c r="AA2178" t="s">
        <v>55</v>
      </c>
    </row>
    <row r="2179" spans="1:27" x14ac:dyDescent="0.25">
      <c r="A2179">
        <v>1103</v>
      </c>
      <c r="B2179" t="s">
        <v>3092</v>
      </c>
      <c r="C2179" t="s">
        <v>3095</v>
      </c>
      <c r="D2179">
        <v>4</v>
      </c>
      <c r="E2179" t="s">
        <v>23</v>
      </c>
      <c r="F2179" t="s">
        <v>3096</v>
      </c>
      <c r="G2179" t="s">
        <v>44</v>
      </c>
      <c r="H2179" t="s">
        <v>546</v>
      </c>
      <c r="I2179" t="s">
        <v>3097</v>
      </c>
      <c r="J2179" t="s">
        <v>2466</v>
      </c>
      <c r="K2179" s="7">
        <v>14</v>
      </c>
      <c r="L2179">
        <v>2426</v>
      </c>
      <c r="M2179" t="s">
        <v>4343</v>
      </c>
      <c r="N2179">
        <f>COUNTIFS(Bike_Data[Product Name],Bike_Data[[#This Row],[Product Name]])</f>
        <v>19</v>
      </c>
      <c r="O2179">
        <f>_xlfn.RANK.EQ(Bike_Data[[#This Row],[Product Name Count]],Bike_Data[Product Name Count])</f>
        <v>3683</v>
      </c>
      <c r="P21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179" t="s">
        <v>39</v>
      </c>
      <c r="R2179" t="s">
        <v>1857</v>
      </c>
      <c r="S2179">
        <v>2</v>
      </c>
      <c r="T2179">
        <v>1409.99</v>
      </c>
      <c r="U2179">
        <v>0.2</v>
      </c>
      <c r="V2179" t="s">
        <v>47</v>
      </c>
      <c r="W2179">
        <v>18</v>
      </c>
      <c r="X2179" t="s">
        <v>44</v>
      </c>
      <c r="Y2179" t="s">
        <v>48</v>
      </c>
      <c r="Z2179" t="s">
        <v>49</v>
      </c>
      <c r="AA2179" t="s">
        <v>55</v>
      </c>
    </row>
    <row r="2180" spans="1:27" x14ac:dyDescent="0.25">
      <c r="A2180">
        <v>1104</v>
      </c>
      <c r="B2180" t="s">
        <v>3098</v>
      </c>
      <c r="C2180" t="s">
        <v>3099</v>
      </c>
      <c r="D2180">
        <v>4</v>
      </c>
      <c r="E2180" t="s">
        <v>23</v>
      </c>
      <c r="F2180" t="s">
        <v>3100</v>
      </c>
      <c r="G2180" t="s">
        <v>44</v>
      </c>
      <c r="H2180" t="s">
        <v>323</v>
      </c>
      <c r="I2180" t="s">
        <v>3101</v>
      </c>
      <c r="J2180" t="s">
        <v>68</v>
      </c>
      <c r="K2180" s="7">
        <v>61</v>
      </c>
      <c r="L2180">
        <v>1196</v>
      </c>
      <c r="M2180" t="s">
        <v>4341</v>
      </c>
      <c r="N2180">
        <f>COUNTIFS(Bike_Data[Product Name],Bike_Data[[#This Row],[Product Name]])</f>
        <v>91</v>
      </c>
      <c r="O2180">
        <f>_xlfn.RANK.EQ(Bike_Data[[#This Row],[Product Name Count]],Bike_Data[Product Name Count])</f>
        <v>1553</v>
      </c>
      <c r="P21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180" t="s">
        <v>36</v>
      </c>
      <c r="R2180" t="s">
        <v>69</v>
      </c>
      <c r="S2180">
        <v>1</v>
      </c>
      <c r="T2180">
        <v>429</v>
      </c>
      <c r="U2180">
        <v>0.1</v>
      </c>
      <c r="V2180" t="s">
        <v>47</v>
      </c>
      <c r="W2180">
        <v>3</v>
      </c>
      <c r="X2180" t="s">
        <v>44</v>
      </c>
      <c r="Y2180" t="s">
        <v>48</v>
      </c>
      <c r="Z2180" t="s">
        <v>49</v>
      </c>
      <c r="AA2180" t="s">
        <v>50</v>
      </c>
    </row>
    <row r="2181" spans="1:27" x14ac:dyDescent="0.25">
      <c r="A2181">
        <v>1104</v>
      </c>
      <c r="B2181" t="s">
        <v>3098</v>
      </c>
      <c r="C2181" t="s">
        <v>3099</v>
      </c>
      <c r="D2181">
        <v>4</v>
      </c>
      <c r="E2181" t="s">
        <v>23</v>
      </c>
      <c r="F2181" t="s">
        <v>3100</v>
      </c>
      <c r="G2181" t="s">
        <v>44</v>
      </c>
      <c r="H2181" t="s">
        <v>323</v>
      </c>
      <c r="I2181" t="s">
        <v>3101</v>
      </c>
      <c r="J2181" t="s">
        <v>1930</v>
      </c>
      <c r="K2181" s="7">
        <v>20</v>
      </c>
      <c r="L2181">
        <v>1826</v>
      </c>
      <c r="M2181" t="s">
        <v>4342</v>
      </c>
      <c r="N2181">
        <f>COUNTIFS(Bike_Data[Product Name],Bike_Data[[#This Row],[Product Name]])</f>
        <v>25</v>
      </c>
      <c r="O2181">
        <f>_xlfn.RANK.EQ(Bike_Data[[#This Row],[Product Name Count]],Bike_Data[Product Name Count])</f>
        <v>2944</v>
      </c>
      <c r="P21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81" t="s">
        <v>39</v>
      </c>
      <c r="R2181" t="s">
        <v>40</v>
      </c>
      <c r="S2181">
        <v>1</v>
      </c>
      <c r="T2181">
        <v>5299.99</v>
      </c>
      <c r="U2181">
        <v>7.0000000000000007E-2</v>
      </c>
      <c r="V2181" t="s">
        <v>47</v>
      </c>
      <c r="W2181">
        <v>2</v>
      </c>
      <c r="X2181" t="s">
        <v>44</v>
      </c>
      <c r="Y2181" t="s">
        <v>48</v>
      </c>
      <c r="Z2181" t="s">
        <v>49</v>
      </c>
      <c r="AA2181" t="s">
        <v>50</v>
      </c>
    </row>
    <row r="2182" spans="1:27" x14ac:dyDescent="0.25">
      <c r="A2182">
        <v>1104</v>
      </c>
      <c r="B2182" t="s">
        <v>3098</v>
      </c>
      <c r="C2182" t="s">
        <v>3099</v>
      </c>
      <c r="D2182">
        <v>4</v>
      </c>
      <c r="E2182" t="s">
        <v>23</v>
      </c>
      <c r="F2182" t="s">
        <v>3100</v>
      </c>
      <c r="G2182" t="s">
        <v>44</v>
      </c>
      <c r="H2182" t="s">
        <v>323</v>
      </c>
      <c r="I2182" t="s">
        <v>3101</v>
      </c>
      <c r="J2182" t="s">
        <v>1957</v>
      </c>
      <c r="K2182" s="7">
        <v>16</v>
      </c>
      <c r="L2182">
        <v>2161</v>
      </c>
      <c r="M2182" t="s">
        <v>4342</v>
      </c>
      <c r="N2182">
        <f>COUNTIFS(Bike_Data[Product Name],Bike_Data[[#This Row],[Product Name]])</f>
        <v>22</v>
      </c>
      <c r="O2182">
        <f>_xlfn.RANK.EQ(Bike_Data[[#This Row],[Product Name Count]],Bike_Data[Product Name Count])</f>
        <v>3283</v>
      </c>
      <c r="P21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82" t="s">
        <v>36</v>
      </c>
      <c r="R2182" t="s">
        <v>37</v>
      </c>
      <c r="S2182">
        <v>2</v>
      </c>
      <c r="T2182">
        <v>659.99</v>
      </c>
      <c r="U2182">
        <v>0.1</v>
      </c>
      <c r="V2182" t="s">
        <v>47</v>
      </c>
      <c r="W2182">
        <v>6</v>
      </c>
      <c r="X2182" t="s">
        <v>44</v>
      </c>
      <c r="Y2182" t="s">
        <v>48</v>
      </c>
      <c r="Z2182" t="s">
        <v>49</v>
      </c>
      <c r="AA2182" t="s">
        <v>50</v>
      </c>
    </row>
    <row r="2183" spans="1:27" x14ac:dyDescent="0.25">
      <c r="A2183">
        <v>1104</v>
      </c>
      <c r="B2183" t="s">
        <v>3098</v>
      </c>
      <c r="C2183" t="s">
        <v>3099</v>
      </c>
      <c r="D2183">
        <v>4</v>
      </c>
      <c r="E2183" t="s">
        <v>23</v>
      </c>
      <c r="F2183" t="s">
        <v>3100</v>
      </c>
      <c r="G2183" t="s">
        <v>44</v>
      </c>
      <c r="H2183" t="s">
        <v>323</v>
      </c>
      <c r="I2183" t="s">
        <v>3101</v>
      </c>
      <c r="J2183" t="s">
        <v>1931</v>
      </c>
      <c r="K2183" s="7">
        <v>11</v>
      </c>
      <c r="L2183">
        <v>2664</v>
      </c>
      <c r="M2183" t="s">
        <v>4343</v>
      </c>
      <c r="N2183">
        <f>COUNTIFS(Bike_Data[Product Name],Bike_Data[[#This Row],[Product Name]])</f>
        <v>14</v>
      </c>
      <c r="O2183">
        <f>_xlfn.RANK.EQ(Bike_Data[[#This Row],[Product Name Count]],Bike_Data[Product Name Count])</f>
        <v>4078</v>
      </c>
      <c r="P21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183" t="s">
        <v>36</v>
      </c>
      <c r="R2183" t="s">
        <v>1861</v>
      </c>
      <c r="S2183">
        <v>1</v>
      </c>
      <c r="T2183">
        <v>761.99</v>
      </c>
      <c r="U2183">
        <v>7.0000000000000007E-2</v>
      </c>
      <c r="V2183" t="s">
        <v>47</v>
      </c>
      <c r="W2183">
        <v>27</v>
      </c>
      <c r="X2183" t="s">
        <v>44</v>
      </c>
      <c r="Y2183" t="s">
        <v>48</v>
      </c>
      <c r="Z2183" t="s">
        <v>49</v>
      </c>
      <c r="AA2183" t="s">
        <v>50</v>
      </c>
    </row>
    <row r="2184" spans="1:27" x14ac:dyDescent="0.25">
      <c r="A2184">
        <v>1106</v>
      </c>
      <c r="B2184" t="s">
        <v>3095</v>
      </c>
      <c r="C2184" t="s">
        <v>3104</v>
      </c>
      <c r="D2184">
        <v>4</v>
      </c>
      <c r="E2184" t="s">
        <v>23</v>
      </c>
      <c r="F2184" t="s">
        <v>3105</v>
      </c>
      <c r="G2184" t="s">
        <v>44</v>
      </c>
      <c r="H2184" t="s">
        <v>577</v>
      </c>
      <c r="I2184" t="s">
        <v>3106</v>
      </c>
      <c r="J2184" t="s">
        <v>2012</v>
      </c>
      <c r="K2184" s="7">
        <v>13</v>
      </c>
      <c r="L2184">
        <v>2538</v>
      </c>
      <c r="M2184" t="s">
        <v>4343</v>
      </c>
      <c r="N2184">
        <f>COUNTIFS(Bike_Data[Product Name],Bike_Data[[#This Row],[Product Name]])</f>
        <v>20</v>
      </c>
      <c r="O2184">
        <f>_xlfn.RANK.EQ(Bike_Data[[#This Row],[Product Name Count]],Bike_Data[Product Name Count])</f>
        <v>3563</v>
      </c>
      <c r="P21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184" t="s">
        <v>87</v>
      </c>
      <c r="R2184" t="s">
        <v>37</v>
      </c>
      <c r="S2184">
        <v>1</v>
      </c>
      <c r="T2184">
        <v>349.99</v>
      </c>
      <c r="U2184">
        <v>0.1</v>
      </c>
      <c r="V2184" t="s">
        <v>47</v>
      </c>
      <c r="W2184">
        <v>22</v>
      </c>
      <c r="X2184" t="s">
        <v>44</v>
      </c>
      <c r="Y2184" t="s">
        <v>48</v>
      </c>
      <c r="Z2184" t="s">
        <v>49</v>
      </c>
      <c r="AA2184" t="s">
        <v>50</v>
      </c>
    </row>
    <row r="2185" spans="1:27" x14ac:dyDescent="0.25">
      <c r="A2185">
        <v>1107</v>
      </c>
      <c r="B2185" t="s">
        <v>3095</v>
      </c>
      <c r="C2185" t="s">
        <v>3107</v>
      </c>
      <c r="D2185">
        <v>4</v>
      </c>
      <c r="E2185" t="s">
        <v>23</v>
      </c>
      <c r="F2185" t="s">
        <v>3108</v>
      </c>
      <c r="G2185" t="s">
        <v>44</v>
      </c>
      <c r="H2185" t="s">
        <v>1119</v>
      </c>
      <c r="I2185" t="s">
        <v>3109</v>
      </c>
      <c r="J2185" t="s">
        <v>1930</v>
      </c>
      <c r="K2185" s="7">
        <v>20</v>
      </c>
      <c r="L2185">
        <v>1826</v>
      </c>
      <c r="M2185" t="s">
        <v>4342</v>
      </c>
      <c r="N2185">
        <f>COUNTIFS(Bike_Data[Product Name],Bike_Data[[#This Row],[Product Name]])</f>
        <v>25</v>
      </c>
      <c r="O2185">
        <f>_xlfn.RANK.EQ(Bike_Data[[#This Row],[Product Name Count]],Bike_Data[Product Name Count])</f>
        <v>2944</v>
      </c>
      <c r="P21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85" t="s">
        <v>39</v>
      </c>
      <c r="R2185" t="s">
        <v>40</v>
      </c>
      <c r="S2185">
        <v>1</v>
      </c>
      <c r="T2185">
        <v>5299.99</v>
      </c>
      <c r="U2185">
        <v>0.2</v>
      </c>
      <c r="V2185" t="s">
        <v>47</v>
      </c>
      <c r="W2185">
        <v>2</v>
      </c>
      <c r="X2185" t="s">
        <v>44</v>
      </c>
      <c r="Y2185" t="s">
        <v>48</v>
      </c>
      <c r="Z2185" t="s">
        <v>49</v>
      </c>
      <c r="AA2185" t="s">
        <v>55</v>
      </c>
    </row>
    <row r="2186" spans="1:27" x14ac:dyDescent="0.25">
      <c r="A2186">
        <v>1107</v>
      </c>
      <c r="B2186" t="s">
        <v>3095</v>
      </c>
      <c r="C2186" t="s">
        <v>3107</v>
      </c>
      <c r="D2186">
        <v>4</v>
      </c>
      <c r="E2186" t="s">
        <v>23</v>
      </c>
      <c r="F2186" t="s">
        <v>3108</v>
      </c>
      <c r="G2186" t="s">
        <v>44</v>
      </c>
      <c r="H2186" t="s">
        <v>1119</v>
      </c>
      <c r="I2186" t="s">
        <v>3109</v>
      </c>
      <c r="J2186" t="s">
        <v>1973</v>
      </c>
      <c r="K2186" s="7">
        <v>16</v>
      </c>
      <c r="L2186">
        <v>2161</v>
      </c>
      <c r="M2186" t="s">
        <v>4342</v>
      </c>
      <c r="N2186">
        <f>COUNTIFS(Bike_Data[Product Name],Bike_Data[[#This Row],[Product Name]])</f>
        <v>24</v>
      </c>
      <c r="O2186">
        <f>_xlfn.RANK.EQ(Bike_Data[[#This Row],[Product Name Count]],Bike_Data[Product Name Count])</f>
        <v>3069</v>
      </c>
      <c r="P21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86" t="s">
        <v>39</v>
      </c>
      <c r="R2186" t="s">
        <v>1857</v>
      </c>
      <c r="S2186">
        <v>2</v>
      </c>
      <c r="T2186">
        <v>1469.99</v>
      </c>
      <c r="U2186">
        <v>0.2</v>
      </c>
      <c r="V2186" t="s">
        <v>47</v>
      </c>
      <c r="W2186">
        <v>6</v>
      </c>
      <c r="X2186" t="s">
        <v>44</v>
      </c>
      <c r="Y2186" t="s">
        <v>48</v>
      </c>
      <c r="Z2186" t="s">
        <v>49</v>
      </c>
      <c r="AA2186" t="s">
        <v>55</v>
      </c>
    </row>
    <row r="2187" spans="1:27" x14ac:dyDescent="0.25">
      <c r="A2187">
        <v>1109</v>
      </c>
      <c r="B2187" t="s">
        <v>3099</v>
      </c>
      <c r="C2187" t="s">
        <v>3104</v>
      </c>
      <c r="D2187">
        <v>4</v>
      </c>
      <c r="E2187" t="s">
        <v>23</v>
      </c>
      <c r="F2187" t="s">
        <v>3112</v>
      </c>
      <c r="G2187" t="s">
        <v>44</v>
      </c>
      <c r="H2187" t="s">
        <v>738</v>
      </c>
      <c r="I2187" t="s">
        <v>3113</v>
      </c>
      <c r="J2187" t="s">
        <v>1875</v>
      </c>
      <c r="K2187" s="7">
        <v>18</v>
      </c>
      <c r="L2187">
        <v>2019</v>
      </c>
      <c r="M2187" t="s">
        <v>4342</v>
      </c>
      <c r="N2187">
        <f>COUNTIFS(Bike_Data[Product Name],Bike_Data[[#This Row],[Product Name]])</f>
        <v>22</v>
      </c>
      <c r="O2187">
        <f>_xlfn.RANK.EQ(Bike_Data[[#This Row],[Product Name Count]],Bike_Data[Product Name Count])</f>
        <v>3283</v>
      </c>
      <c r="P21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87" t="s">
        <v>36</v>
      </c>
      <c r="R2187" t="s">
        <v>1861</v>
      </c>
      <c r="S2187">
        <v>2</v>
      </c>
      <c r="T2187">
        <v>619.99</v>
      </c>
      <c r="U2187">
        <v>0.1</v>
      </c>
      <c r="V2187" t="s">
        <v>47</v>
      </c>
      <c r="W2187">
        <v>1</v>
      </c>
      <c r="X2187" t="s">
        <v>44</v>
      </c>
      <c r="Y2187" t="s">
        <v>48</v>
      </c>
      <c r="Z2187" t="s">
        <v>49</v>
      </c>
      <c r="AA2187" t="s">
        <v>50</v>
      </c>
    </row>
    <row r="2188" spans="1:27" x14ac:dyDescent="0.25">
      <c r="A2188">
        <v>1110</v>
      </c>
      <c r="B2188" t="s">
        <v>3104</v>
      </c>
      <c r="C2188" t="s">
        <v>3114</v>
      </c>
      <c r="D2188">
        <v>4</v>
      </c>
      <c r="E2188" t="s">
        <v>23</v>
      </c>
      <c r="F2188" t="s">
        <v>3115</v>
      </c>
      <c r="G2188" t="s">
        <v>44</v>
      </c>
      <c r="H2188" t="s">
        <v>2224</v>
      </c>
      <c r="I2188" t="s">
        <v>3116</v>
      </c>
      <c r="J2188" t="s">
        <v>1868</v>
      </c>
      <c r="K2188" s="7">
        <v>20</v>
      </c>
      <c r="L2188">
        <v>1826</v>
      </c>
      <c r="M2188" t="s">
        <v>4342</v>
      </c>
      <c r="N2188">
        <f>COUNTIFS(Bike_Data[Product Name],Bike_Data[[#This Row],[Product Name]])</f>
        <v>28</v>
      </c>
      <c r="O2188">
        <f>_xlfn.RANK.EQ(Bike_Data[[#This Row],[Product Name Count]],Bike_Data[Product Name Count])</f>
        <v>2595</v>
      </c>
      <c r="P21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88" t="s">
        <v>1867</v>
      </c>
      <c r="R2188" t="s">
        <v>40</v>
      </c>
      <c r="S2188">
        <v>1</v>
      </c>
      <c r="T2188">
        <v>5499.99</v>
      </c>
      <c r="U2188">
        <v>0.1</v>
      </c>
      <c r="V2188" t="s">
        <v>47</v>
      </c>
      <c r="W2188">
        <v>20</v>
      </c>
      <c r="X2188" t="s">
        <v>44</v>
      </c>
      <c r="Y2188" t="s">
        <v>48</v>
      </c>
      <c r="Z2188" t="s">
        <v>49</v>
      </c>
      <c r="AA2188" t="s">
        <v>50</v>
      </c>
    </row>
    <row r="2189" spans="1:27" x14ac:dyDescent="0.25">
      <c r="A2189">
        <v>1111</v>
      </c>
      <c r="B2189" t="s">
        <v>3104</v>
      </c>
      <c r="C2189" t="s">
        <v>3107</v>
      </c>
      <c r="D2189">
        <v>4</v>
      </c>
      <c r="E2189" t="s">
        <v>23</v>
      </c>
      <c r="F2189" t="s">
        <v>3117</v>
      </c>
      <c r="G2189" t="s">
        <v>44</v>
      </c>
      <c r="H2189" t="s">
        <v>292</v>
      </c>
      <c r="I2189" t="s">
        <v>3118</v>
      </c>
      <c r="J2189" t="s">
        <v>78</v>
      </c>
      <c r="K2189" s="7">
        <v>136</v>
      </c>
      <c r="L2189">
        <v>139</v>
      </c>
      <c r="M2189" t="s">
        <v>4340</v>
      </c>
      <c r="N2189">
        <f>COUNTIFS(Bike_Data[Product Name],Bike_Data[[#This Row],[Product Name]])</f>
        <v>193</v>
      </c>
      <c r="O2189">
        <f>_xlfn.RANK.EQ(Bike_Data[[#This Row],[Product Name Count]],Bike_Data[Product Name Count])</f>
        <v>1</v>
      </c>
      <c r="P21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189" t="s">
        <v>70</v>
      </c>
      <c r="R2189" t="s">
        <v>37</v>
      </c>
      <c r="S2189">
        <v>1</v>
      </c>
      <c r="T2189">
        <v>549.99</v>
      </c>
      <c r="U2189">
        <v>7.0000000000000007E-2</v>
      </c>
      <c r="V2189" t="s">
        <v>47</v>
      </c>
      <c r="W2189">
        <v>16</v>
      </c>
      <c r="X2189" t="s">
        <v>44</v>
      </c>
      <c r="Y2189" t="s">
        <v>48</v>
      </c>
      <c r="Z2189" t="s">
        <v>49</v>
      </c>
      <c r="AA2189" t="s">
        <v>50</v>
      </c>
    </row>
    <row r="2190" spans="1:27" x14ac:dyDescent="0.25">
      <c r="A2190">
        <v>1111</v>
      </c>
      <c r="B2190" t="s">
        <v>3104</v>
      </c>
      <c r="C2190" t="s">
        <v>3107</v>
      </c>
      <c r="D2190">
        <v>4</v>
      </c>
      <c r="E2190" t="s">
        <v>23</v>
      </c>
      <c r="F2190" t="s">
        <v>3117</v>
      </c>
      <c r="G2190" t="s">
        <v>44</v>
      </c>
      <c r="H2190" t="s">
        <v>292</v>
      </c>
      <c r="I2190" t="s">
        <v>3118</v>
      </c>
      <c r="J2190" t="s">
        <v>86</v>
      </c>
      <c r="K2190" s="7">
        <v>123</v>
      </c>
      <c r="L2190">
        <v>406</v>
      </c>
      <c r="M2190" t="s">
        <v>4340</v>
      </c>
      <c r="N2190">
        <f>COUNTIFS(Bike_Data[Product Name],Bike_Data[[#This Row],[Product Name]])</f>
        <v>180</v>
      </c>
      <c r="O2190">
        <f>_xlfn.RANK.EQ(Bike_Data[[#This Row],[Product Name Count]],Bike_Data[Product Name Count])</f>
        <v>572</v>
      </c>
      <c r="P21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190" t="s">
        <v>36</v>
      </c>
      <c r="R2190" t="s">
        <v>37</v>
      </c>
      <c r="S2190">
        <v>1</v>
      </c>
      <c r="T2190">
        <v>269.99</v>
      </c>
      <c r="U2190">
        <v>0.2</v>
      </c>
      <c r="V2190" t="s">
        <v>47</v>
      </c>
      <c r="W2190">
        <v>18</v>
      </c>
      <c r="X2190" t="s">
        <v>44</v>
      </c>
      <c r="Y2190" t="s">
        <v>48</v>
      </c>
      <c r="Z2190" t="s">
        <v>49</v>
      </c>
      <c r="AA2190" t="s">
        <v>50</v>
      </c>
    </row>
    <row r="2191" spans="1:27" x14ac:dyDescent="0.25">
      <c r="A2191">
        <v>1111</v>
      </c>
      <c r="B2191" t="s">
        <v>3104</v>
      </c>
      <c r="C2191" t="s">
        <v>3107</v>
      </c>
      <c r="D2191">
        <v>4</v>
      </c>
      <c r="E2191" t="s">
        <v>23</v>
      </c>
      <c r="F2191" t="s">
        <v>3117</v>
      </c>
      <c r="G2191" t="s">
        <v>44</v>
      </c>
      <c r="H2191" t="s">
        <v>292</v>
      </c>
      <c r="I2191" t="s">
        <v>3118</v>
      </c>
      <c r="J2191" t="s">
        <v>1879</v>
      </c>
      <c r="K2191" s="7">
        <v>30</v>
      </c>
      <c r="L2191">
        <v>1618</v>
      </c>
      <c r="M2191" t="s">
        <v>4342</v>
      </c>
      <c r="N2191">
        <f>COUNTIFS(Bike_Data[Product Name],Bike_Data[[#This Row],[Product Name]])</f>
        <v>49</v>
      </c>
      <c r="O2191">
        <f>_xlfn.RANK.EQ(Bike_Data[[#This Row],[Product Name Count]],Bike_Data[Product Name Count])</f>
        <v>2325</v>
      </c>
      <c r="P21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191" t="s">
        <v>87</v>
      </c>
      <c r="R2191" t="s">
        <v>37</v>
      </c>
      <c r="S2191">
        <v>1</v>
      </c>
      <c r="T2191">
        <v>299.99</v>
      </c>
      <c r="U2191">
        <v>0.05</v>
      </c>
      <c r="V2191" t="s">
        <v>47</v>
      </c>
      <c r="W2191">
        <v>10</v>
      </c>
      <c r="X2191" t="s">
        <v>44</v>
      </c>
      <c r="Y2191" t="s">
        <v>48</v>
      </c>
      <c r="Z2191" t="s">
        <v>49</v>
      </c>
      <c r="AA2191" t="s">
        <v>50</v>
      </c>
    </row>
    <row r="2192" spans="1:27" x14ac:dyDescent="0.25">
      <c r="A2192">
        <v>1111</v>
      </c>
      <c r="B2192" t="s">
        <v>3104</v>
      </c>
      <c r="C2192" t="s">
        <v>3107</v>
      </c>
      <c r="D2192">
        <v>4</v>
      </c>
      <c r="E2192" t="s">
        <v>23</v>
      </c>
      <c r="F2192" t="s">
        <v>3117</v>
      </c>
      <c r="G2192" t="s">
        <v>44</v>
      </c>
      <c r="H2192" t="s">
        <v>292</v>
      </c>
      <c r="I2192" t="s">
        <v>3118</v>
      </c>
      <c r="J2192" t="s">
        <v>2016</v>
      </c>
      <c r="K2192" s="7">
        <v>19</v>
      </c>
      <c r="L2192">
        <v>1886</v>
      </c>
      <c r="M2192" t="s">
        <v>4342</v>
      </c>
      <c r="N2192">
        <f>COUNTIFS(Bike_Data[Product Name],Bike_Data[[#This Row],[Product Name]])</f>
        <v>24</v>
      </c>
      <c r="O2192">
        <f>_xlfn.RANK.EQ(Bike_Data[[#This Row],[Product Name Count]],Bike_Data[Product Name Count])</f>
        <v>3069</v>
      </c>
      <c r="P21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92" t="s">
        <v>36</v>
      </c>
      <c r="R2192" t="s">
        <v>1861</v>
      </c>
      <c r="S2192">
        <v>2</v>
      </c>
      <c r="T2192">
        <v>250.99</v>
      </c>
      <c r="U2192">
        <v>0.1</v>
      </c>
      <c r="V2192" t="s">
        <v>47</v>
      </c>
      <c r="W2192">
        <v>22</v>
      </c>
      <c r="X2192" t="s">
        <v>44</v>
      </c>
      <c r="Y2192" t="s">
        <v>48</v>
      </c>
      <c r="Z2192" t="s">
        <v>49</v>
      </c>
      <c r="AA2192" t="s">
        <v>50</v>
      </c>
    </row>
    <row r="2193" spans="1:27" x14ac:dyDescent="0.25">
      <c r="A2193">
        <v>1112</v>
      </c>
      <c r="B2193" t="s">
        <v>3107</v>
      </c>
      <c r="C2193" t="s">
        <v>3114</v>
      </c>
      <c r="D2193">
        <v>4</v>
      </c>
      <c r="E2193" t="s">
        <v>23</v>
      </c>
      <c r="F2193" t="s">
        <v>3119</v>
      </c>
      <c r="G2193" t="s">
        <v>44</v>
      </c>
      <c r="H2193" t="s">
        <v>2224</v>
      </c>
      <c r="I2193" t="s">
        <v>3120</v>
      </c>
      <c r="J2193" t="s">
        <v>76</v>
      </c>
      <c r="K2193" s="7">
        <v>63</v>
      </c>
      <c r="L2193">
        <v>1071</v>
      </c>
      <c r="M2193" t="s">
        <v>4341</v>
      </c>
      <c r="N2193">
        <f>COUNTIFS(Bike_Data[Product Name],Bike_Data[[#This Row],[Product Name]])</f>
        <v>101</v>
      </c>
      <c r="O2193">
        <f>_xlfn.RANK.EQ(Bike_Data[[#This Row],[Product Name Count]],Bike_Data[Product Name Count])</f>
        <v>862</v>
      </c>
      <c r="P21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193" t="s">
        <v>77</v>
      </c>
      <c r="R2193" t="s">
        <v>40</v>
      </c>
      <c r="S2193">
        <v>2</v>
      </c>
      <c r="T2193">
        <v>2999.99</v>
      </c>
      <c r="U2193">
        <v>0.1</v>
      </c>
      <c r="V2193" t="s">
        <v>47</v>
      </c>
      <c r="W2193">
        <v>17</v>
      </c>
      <c r="X2193" t="s">
        <v>44</v>
      </c>
      <c r="Y2193" t="s">
        <v>48</v>
      </c>
      <c r="Z2193" t="s">
        <v>49</v>
      </c>
      <c r="AA2193" t="s">
        <v>55</v>
      </c>
    </row>
    <row r="2194" spans="1:27" x14ac:dyDescent="0.25">
      <c r="A2194">
        <v>1112</v>
      </c>
      <c r="B2194" t="s">
        <v>3107</v>
      </c>
      <c r="C2194" t="s">
        <v>3114</v>
      </c>
      <c r="D2194">
        <v>4</v>
      </c>
      <c r="E2194" t="s">
        <v>23</v>
      </c>
      <c r="F2194" t="s">
        <v>3119</v>
      </c>
      <c r="G2194" t="s">
        <v>44</v>
      </c>
      <c r="H2194" t="s">
        <v>2224</v>
      </c>
      <c r="I2194" t="s">
        <v>3120</v>
      </c>
      <c r="J2194" t="s">
        <v>127</v>
      </c>
      <c r="K2194" s="7">
        <v>66</v>
      </c>
      <c r="L2194">
        <v>875</v>
      </c>
      <c r="M2194" t="s">
        <v>4341</v>
      </c>
      <c r="N2194">
        <f>COUNTIFS(Bike_Data[Product Name],Bike_Data[[#This Row],[Product Name]])</f>
        <v>91</v>
      </c>
      <c r="O2194">
        <f>_xlfn.RANK.EQ(Bike_Data[[#This Row],[Product Name Count]],Bike_Data[Product Name Count])</f>
        <v>1553</v>
      </c>
      <c r="P21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194" t="s">
        <v>39</v>
      </c>
      <c r="R2194" t="s">
        <v>128</v>
      </c>
      <c r="S2194">
        <v>2</v>
      </c>
      <c r="T2194">
        <v>1320.99</v>
      </c>
      <c r="U2194">
        <v>0.1</v>
      </c>
      <c r="V2194" t="s">
        <v>47</v>
      </c>
      <c r="W2194">
        <v>1</v>
      </c>
      <c r="X2194" t="s">
        <v>44</v>
      </c>
      <c r="Y2194" t="s">
        <v>48</v>
      </c>
      <c r="Z2194" t="s">
        <v>49</v>
      </c>
      <c r="AA2194" t="s">
        <v>55</v>
      </c>
    </row>
    <row r="2195" spans="1:27" x14ac:dyDescent="0.25">
      <c r="A2195">
        <v>1112</v>
      </c>
      <c r="B2195" t="s">
        <v>3107</v>
      </c>
      <c r="C2195" t="s">
        <v>3114</v>
      </c>
      <c r="D2195">
        <v>4</v>
      </c>
      <c r="E2195" t="s">
        <v>23</v>
      </c>
      <c r="F2195" t="s">
        <v>3119</v>
      </c>
      <c r="G2195" t="s">
        <v>44</v>
      </c>
      <c r="H2195" t="s">
        <v>2224</v>
      </c>
      <c r="I2195" t="s">
        <v>3120</v>
      </c>
      <c r="J2195" t="s">
        <v>1972</v>
      </c>
      <c r="K2195" s="7">
        <v>16</v>
      </c>
      <c r="L2195">
        <v>2161</v>
      </c>
      <c r="M2195" t="s">
        <v>4342</v>
      </c>
      <c r="N2195">
        <f>COUNTIFS(Bike_Data[Product Name],Bike_Data[[#This Row],[Product Name]])</f>
        <v>26</v>
      </c>
      <c r="O2195">
        <f>_xlfn.RANK.EQ(Bike_Data[[#This Row],[Product Name Count]],Bike_Data[Product Name Count])</f>
        <v>2762</v>
      </c>
      <c r="P21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95" t="s">
        <v>36</v>
      </c>
      <c r="R2195" t="s">
        <v>1861</v>
      </c>
      <c r="S2195">
        <v>2</v>
      </c>
      <c r="T2195">
        <v>416.99</v>
      </c>
      <c r="U2195">
        <v>0.05</v>
      </c>
      <c r="V2195" t="s">
        <v>47</v>
      </c>
      <c r="W2195">
        <v>30</v>
      </c>
      <c r="X2195" t="s">
        <v>44</v>
      </c>
      <c r="Y2195" t="s">
        <v>48</v>
      </c>
      <c r="Z2195" t="s">
        <v>49</v>
      </c>
      <c r="AA2195" t="s">
        <v>55</v>
      </c>
    </row>
    <row r="2196" spans="1:27" x14ac:dyDescent="0.25">
      <c r="A2196">
        <v>1112</v>
      </c>
      <c r="B2196" t="s">
        <v>3107</v>
      </c>
      <c r="C2196" t="s">
        <v>3114</v>
      </c>
      <c r="D2196">
        <v>4</v>
      </c>
      <c r="E2196" t="s">
        <v>23</v>
      </c>
      <c r="F2196" t="s">
        <v>3119</v>
      </c>
      <c r="G2196" t="s">
        <v>44</v>
      </c>
      <c r="H2196" t="s">
        <v>2224</v>
      </c>
      <c r="I2196" t="s">
        <v>3120</v>
      </c>
      <c r="J2196" t="s">
        <v>1898</v>
      </c>
      <c r="K2196" s="7">
        <v>19</v>
      </c>
      <c r="L2196">
        <v>1886</v>
      </c>
      <c r="M2196" t="s">
        <v>4342</v>
      </c>
      <c r="N2196">
        <f>COUNTIFS(Bike_Data[Product Name],Bike_Data[[#This Row],[Product Name]])</f>
        <v>24</v>
      </c>
      <c r="O2196">
        <f>_xlfn.RANK.EQ(Bike_Data[[#This Row],[Product Name Count]],Bike_Data[Product Name Count])</f>
        <v>3069</v>
      </c>
      <c r="P21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96" t="s">
        <v>39</v>
      </c>
      <c r="R2196" t="s">
        <v>40</v>
      </c>
      <c r="S2196">
        <v>1</v>
      </c>
      <c r="T2196">
        <v>2299.9899999999998</v>
      </c>
      <c r="U2196">
        <v>7.0000000000000007E-2</v>
      </c>
      <c r="V2196" t="s">
        <v>47</v>
      </c>
      <c r="W2196">
        <v>16</v>
      </c>
      <c r="X2196" t="s">
        <v>44</v>
      </c>
      <c r="Y2196" t="s">
        <v>48</v>
      </c>
      <c r="Z2196" t="s">
        <v>49</v>
      </c>
      <c r="AA2196" t="s">
        <v>55</v>
      </c>
    </row>
    <row r="2197" spans="1:27" x14ac:dyDescent="0.25">
      <c r="A2197">
        <v>1112</v>
      </c>
      <c r="B2197" t="s">
        <v>3107</v>
      </c>
      <c r="C2197" t="s">
        <v>3114</v>
      </c>
      <c r="D2197">
        <v>4</v>
      </c>
      <c r="E2197" t="s">
        <v>23</v>
      </c>
      <c r="F2197" t="s">
        <v>3119</v>
      </c>
      <c r="G2197" t="s">
        <v>44</v>
      </c>
      <c r="H2197" t="s">
        <v>2224</v>
      </c>
      <c r="I2197" t="s">
        <v>3120</v>
      </c>
      <c r="J2197" t="s">
        <v>2388</v>
      </c>
      <c r="K2197" s="7">
        <v>15</v>
      </c>
      <c r="L2197">
        <v>2321</v>
      </c>
      <c r="M2197" t="s">
        <v>4342</v>
      </c>
      <c r="N2197">
        <f>COUNTIFS(Bike_Data[Product Name],Bike_Data[[#This Row],[Product Name]])</f>
        <v>19</v>
      </c>
      <c r="O2197">
        <f>_xlfn.RANK.EQ(Bike_Data[[#This Row],[Product Name Count]],Bike_Data[Product Name Count])</f>
        <v>3683</v>
      </c>
      <c r="P21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197" t="s">
        <v>87</v>
      </c>
      <c r="R2197" t="s">
        <v>40</v>
      </c>
      <c r="S2197">
        <v>2</v>
      </c>
      <c r="T2197">
        <v>189.99</v>
      </c>
      <c r="U2197">
        <v>7.0000000000000007E-2</v>
      </c>
      <c r="V2197" t="s">
        <v>47</v>
      </c>
      <c r="W2197">
        <v>14</v>
      </c>
      <c r="X2197" t="s">
        <v>44</v>
      </c>
      <c r="Y2197" t="s">
        <v>48</v>
      </c>
      <c r="Z2197" t="s">
        <v>49</v>
      </c>
      <c r="AA2197" t="s">
        <v>55</v>
      </c>
    </row>
    <row r="2198" spans="1:27" x14ac:dyDescent="0.25">
      <c r="A2198">
        <v>1113</v>
      </c>
      <c r="B2198" t="s">
        <v>3121</v>
      </c>
      <c r="C2198" t="s">
        <v>3114</v>
      </c>
      <c r="D2198">
        <v>4</v>
      </c>
      <c r="E2198" t="s">
        <v>23</v>
      </c>
      <c r="F2198" t="s">
        <v>3122</v>
      </c>
      <c r="G2198" t="s">
        <v>44</v>
      </c>
      <c r="H2198" t="s">
        <v>921</v>
      </c>
      <c r="I2198" t="s">
        <v>3123</v>
      </c>
      <c r="J2198" t="s">
        <v>1860</v>
      </c>
      <c r="K2198" s="7">
        <v>33</v>
      </c>
      <c r="L2198">
        <v>1585</v>
      </c>
      <c r="M2198" t="s">
        <v>4342</v>
      </c>
      <c r="N2198">
        <f>COUNTIFS(Bike_Data[Product Name],Bike_Data[[#This Row],[Product Name]])</f>
        <v>46</v>
      </c>
      <c r="O2198">
        <f>_xlfn.RANK.EQ(Bike_Data[[#This Row],[Product Name Count]],Bike_Data[Product Name Count])</f>
        <v>2374</v>
      </c>
      <c r="P21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98" t="s">
        <v>70</v>
      </c>
      <c r="R2198" t="s">
        <v>1861</v>
      </c>
      <c r="S2198">
        <v>1</v>
      </c>
      <c r="T2198">
        <v>449.99</v>
      </c>
      <c r="U2198">
        <v>7.0000000000000007E-2</v>
      </c>
      <c r="V2198" t="s">
        <v>47</v>
      </c>
      <c r="W2198">
        <v>7</v>
      </c>
      <c r="X2198" t="s">
        <v>44</v>
      </c>
      <c r="Y2198" t="s">
        <v>48</v>
      </c>
      <c r="Z2198" t="s">
        <v>49</v>
      </c>
      <c r="AA2198" t="s">
        <v>55</v>
      </c>
    </row>
    <row r="2199" spans="1:27" x14ac:dyDescent="0.25">
      <c r="A2199">
        <v>1114</v>
      </c>
      <c r="B2199" t="s">
        <v>3121</v>
      </c>
      <c r="C2199" t="s">
        <v>3124</v>
      </c>
      <c r="D2199">
        <v>4</v>
      </c>
      <c r="E2199" t="s">
        <v>23</v>
      </c>
      <c r="F2199" t="s">
        <v>3125</v>
      </c>
      <c r="G2199" t="s">
        <v>44</v>
      </c>
      <c r="H2199" t="s">
        <v>382</v>
      </c>
      <c r="I2199" t="s">
        <v>3126</v>
      </c>
      <c r="J2199" t="s">
        <v>1948</v>
      </c>
      <c r="K2199" s="7">
        <v>19</v>
      </c>
      <c r="L2199">
        <v>1886</v>
      </c>
      <c r="M2199" t="s">
        <v>4342</v>
      </c>
      <c r="N2199">
        <f>COUNTIFS(Bike_Data[Product Name],Bike_Data[[#This Row],[Product Name]])</f>
        <v>26</v>
      </c>
      <c r="O2199">
        <f>_xlfn.RANK.EQ(Bike_Data[[#This Row],[Product Name Count]],Bike_Data[Product Name Count])</f>
        <v>2762</v>
      </c>
      <c r="P21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199" t="s">
        <v>1867</v>
      </c>
      <c r="R2199" t="s">
        <v>30</v>
      </c>
      <c r="S2199">
        <v>1</v>
      </c>
      <c r="T2199">
        <v>875.99</v>
      </c>
      <c r="U2199">
        <v>0.2</v>
      </c>
      <c r="V2199" t="s">
        <v>47</v>
      </c>
      <c r="W2199">
        <v>23</v>
      </c>
      <c r="X2199" t="s">
        <v>44</v>
      </c>
      <c r="Y2199" t="s">
        <v>48</v>
      </c>
      <c r="Z2199" t="s">
        <v>49</v>
      </c>
      <c r="AA2199" t="s">
        <v>50</v>
      </c>
    </row>
    <row r="2200" spans="1:27" x14ac:dyDescent="0.25">
      <c r="A2200">
        <v>1115</v>
      </c>
      <c r="B2200" t="s">
        <v>3114</v>
      </c>
      <c r="C2200" t="s">
        <v>3127</v>
      </c>
      <c r="D2200">
        <v>4</v>
      </c>
      <c r="E2200" t="s">
        <v>23</v>
      </c>
      <c r="F2200" t="s">
        <v>3128</v>
      </c>
      <c r="G2200" t="s">
        <v>44</v>
      </c>
      <c r="H2200" t="s">
        <v>323</v>
      </c>
      <c r="I2200" t="s">
        <v>3129</v>
      </c>
      <c r="J2200" t="s">
        <v>2030</v>
      </c>
      <c r="K2200" s="7">
        <v>22</v>
      </c>
      <c r="L2200">
        <v>1719</v>
      </c>
      <c r="M2200" t="s">
        <v>4342</v>
      </c>
      <c r="N2200">
        <f>COUNTIFS(Bike_Data[Product Name],Bike_Data[[#This Row],[Product Name]])</f>
        <v>28</v>
      </c>
      <c r="O2200">
        <f>_xlfn.RANK.EQ(Bike_Data[[#This Row],[Product Name Count]],Bike_Data[Product Name Count])</f>
        <v>2595</v>
      </c>
      <c r="P22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00" t="s">
        <v>87</v>
      </c>
      <c r="R2200" t="s">
        <v>40</v>
      </c>
      <c r="S2200">
        <v>2</v>
      </c>
      <c r="T2200">
        <v>349.99</v>
      </c>
      <c r="U2200">
        <v>7.0000000000000007E-2</v>
      </c>
      <c r="V2200" t="s">
        <v>47</v>
      </c>
      <c r="W2200">
        <v>0</v>
      </c>
      <c r="X2200" t="s">
        <v>44</v>
      </c>
      <c r="Y2200" t="s">
        <v>48</v>
      </c>
      <c r="Z2200" t="s">
        <v>49</v>
      </c>
      <c r="AA2200" t="s">
        <v>50</v>
      </c>
    </row>
    <row r="2201" spans="1:27" x14ac:dyDescent="0.25">
      <c r="A2201">
        <v>1115</v>
      </c>
      <c r="B2201" t="s">
        <v>3114</v>
      </c>
      <c r="C2201" t="s">
        <v>3127</v>
      </c>
      <c r="D2201">
        <v>4</v>
      </c>
      <c r="E2201" t="s">
        <v>23</v>
      </c>
      <c r="F2201" t="s">
        <v>3128</v>
      </c>
      <c r="G2201" t="s">
        <v>44</v>
      </c>
      <c r="H2201" t="s">
        <v>323</v>
      </c>
      <c r="I2201" t="s">
        <v>3129</v>
      </c>
      <c r="J2201" t="s">
        <v>1952</v>
      </c>
      <c r="K2201" s="7">
        <v>15</v>
      </c>
      <c r="L2201">
        <v>2321</v>
      </c>
      <c r="M2201" t="s">
        <v>4342</v>
      </c>
      <c r="N2201">
        <f>COUNTIFS(Bike_Data[Product Name],Bike_Data[[#This Row],[Product Name]])</f>
        <v>22</v>
      </c>
      <c r="O2201">
        <f>_xlfn.RANK.EQ(Bike_Data[[#This Row],[Product Name Count]],Bike_Data[Product Name Count])</f>
        <v>3283</v>
      </c>
      <c r="P22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01" t="s">
        <v>1867</v>
      </c>
      <c r="R2201" t="s">
        <v>40</v>
      </c>
      <c r="S2201">
        <v>2</v>
      </c>
      <c r="T2201">
        <v>3499.99</v>
      </c>
      <c r="U2201">
        <v>0.1</v>
      </c>
      <c r="V2201" t="s">
        <v>47</v>
      </c>
      <c r="W2201">
        <v>4</v>
      </c>
      <c r="X2201" t="s">
        <v>44</v>
      </c>
      <c r="Y2201" t="s">
        <v>48</v>
      </c>
      <c r="Z2201" t="s">
        <v>49</v>
      </c>
      <c r="AA2201" t="s">
        <v>50</v>
      </c>
    </row>
    <row r="2202" spans="1:27" x14ac:dyDescent="0.25">
      <c r="A2202">
        <v>1115</v>
      </c>
      <c r="B2202" t="s">
        <v>3114</v>
      </c>
      <c r="C2202" t="s">
        <v>3127</v>
      </c>
      <c r="D2202">
        <v>4</v>
      </c>
      <c r="E2202" t="s">
        <v>23</v>
      </c>
      <c r="F2202" t="s">
        <v>3128</v>
      </c>
      <c r="G2202" t="s">
        <v>44</v>
      </c>
      <c r="H2202" t="s">
        <v>323</v>
      </c>
      <c r="I2202" t="s">
        <v>3129</v>
      </c>
      <c r="J2202" t="s">
        <v>1912</v>
      </c>
      <c r="K2202" s="7">
        <v>16</v>
      </c>
      <c r="L2202">
        <v>2161</v>
      </c>
      <c r="M2202" t="s">
        <v>4342</v>
      </c>
      <c r="N2202">
        <f>COUNTIFS(Bike_Data[Product Name],Bike_Data[[#This Row],[Product Name]])</f>
        <v>22</v>
      </c>
      <c r="O2202">
        <f>_xlfn.RANK.EQ(Bike_Data[[#This Row],[Product Name Count]],Bike_Data[Product Name Count])</f>
        <v>3283</v>
      </c>
      <c r="P22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02" t="s">
        <v>87</v>
      </c>
      <c r="R2202" t="s">
        <v>37</v>
      </c>
      <c r="S2202">
        <v>2</v>
      </c>
      <c r="T2202">
        <v>349.99</v>
      </c>
      <c r="U2202">
        <v>0.2</v>
      </c>
      <c r="V2202" t="s">
        <v>47</v>
      </c>
      <c r="W2202">
        <v>15</v>
      </c>
      <c r="X2202" t="s">
        <v>44</v>
      </c>
      <c r="Y2202" t="s">
        <v>48</v>
      </c>
      <c r="Z2202" t="s">
        <v>49</v>
      </c>
      <c r="AA2202" t="s">
        <v>50</v>
      </c>
    </row>
    <row r="2203" spans="1:27" x14ac:dyDescent="0.25">
      <c r="A2203">
        <v>1115</v>
      </c>
      <c r="B2203" t="s">
        <v>3114</v>
      </c>
      <c r="C2203" t="s">
        <v>3127</v>
      </c>
      <c r="D2203">
        <v>4</v>
      </c>
      <c r="E2203" t="s">
        <v>23</v>
      </c>
      <c r="F2203" t="s">
        <v>3128</v>
      </c>
      <c r="G2203" t="s">
        <v>44</v>
      </c>
      <c r="H2203" t="s">
        <v>323</v>
      </c>
      <c r="I2203" t="s">
        <v>3129</v>
      </c>
      <c r="J2203" t="s">
        <v>1978</v>
      </c>
      <c r="K2203" s="7">
        <v>13</v>
      </c>
      <c r="L2203">
        <v>2538</v>
      </c>
      <c r="M2203" t="s">
        <v>4343</v>
      </c>
      <c r="N2203">
        <f>COUNTIFS(Bike_Data[Product Name],Bike_Data[[#This Row],[Product Name]])</f>
        <v>20</v>
      </c>
      <c r="O2203">
        <f>_xlfn.RANK.EQ(Bike_Data[[#This Row],[Product Name Count]],Bike_Data[Product Name Count])</f>
        <v>3563</v>
      </c>
      <c r="P22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203" t="s">
        <v>1867</v>
      </c>
      <c r="R2203" t="s">
        <v>40</v>
      </c>
      <c r="S2203">
        <v>2</v>
      </c>
      <c r="T2203">
        <v>5999.99</v>
      </c>
      <c r="U2203">
        <v>7.0000000000000007E-2</v>
      </c>
      <c r="V2203" t="s">
        <v>47</v>
      </c>
      <c r="W2203">
        <v>7</v>
      </c>
      <c r="X2203" t="s">
        <v>44</v>
      </c>
      <c r="Y2203" t="s">
        <v>48</v>
      </c>
      <c r="Z2203" t="s">
        <v>49</v>
      </c>
      <c r="AA2203" t="s">
        <v>50</v>
      </c>
    </row>
    <row r="2204" spans="1:27" x14ac:dyDescent="0.25">
      <c r="A2204">
        <v>1116</v>
      </c>
      <c r="B2204" t="s">
        <v>3124</v>
      </c>
      <c r="C2204" t="s">
        <v>3130</v>
      </c>
      <c r="D2204">
        <v>4</v>
      </c>
      <c r="E2204" t="s">
        <v>23</v>
      </c>
      <c r="F2204" t="s">
        <v>3131</v>
      </c>
      <c r="G2204" t="s">
        <v>44</v>
      </c>
      <c r="H2204" t="s">
        <v>455</v>
      </c>
      <c r="I2204" t="s">
        <v>3132</v>
      </c>
      <c r="J2204" t="s">
        <v>104</v>
      </c>
      <c r="K2204" s="7">
        <v>66</v>
      </c>
      <c r="L2204">
        <v>875</v>
      </c>
      <c r="M2204" t="s">
        <v>4341</v>
      </c>
      <c r="N2204">
        <f>COUNTIFS(Bike_Data[Product Name],Bike_Data[[#This Row],[Product Name]])</f>
        <v>97</v>
      </c>
      <c r="O2204">
        <f>_xlfn.RANK.EQ(Bike_Data[[#This Row],[Product Name Count]],Bike_Data[Product Name Count])</f>
        <v>1262</v>
      </c>
      <c r="P22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204" t="s">
        <v>29</v>
      </c>
      <c r="R2204" t="s">
        <v>30</v>
      </c>
      <c r="S2204">
        <v>2</v>
      </c>
      <c r="T2204">
        <v>1680.99</v>
      </c>
      <c r="U2204">
        <v>7.0000000000000007E-2</v>
      </c>
      <c r="V2204" t="s">
        <v>47</v>
      </c>
      <c r="W2204">
        <v>21</v>
      </c>
      <c r="X2204" t="s">
        <v>44</v>
      </c>
      <c r="Y2204" t="s">
        <v>48</v>
      </c>
      <c r="Z2204" t="s">
        <v>49</v>
      </c>
      <c r="AA2204" t="s">
        <v>55</v>
      </c>
    </row>
    <row r="2205" spans="1:27" x14ac:dyDescent="0.25">
      <c r="A2205">
        <v>1117</v>
      </c>
      <c r="B2205" t="s">
        <v>3124</v>
      </c>
      <c r="C2205" t="s">
        <v>3130</v>
      </c>
      <c r="D2205">
        <v>4</v>
      </c>
      <c r="E2205" t="s">
        <v>23</v>
      </c>
      <c r="F2205" t="s">
        <v>3133</v>
      </c>
      <c r="G2205" t="s">
        <v>44</v>
      </c>
      <c r="H2205" t="s">
        <v>45</v>
      </c>
      <c r="I2205" t="s">
        <v>3134</v>
      </c>
      <c r="J2205" t="s">
        <v>2030</v>
      </c>
      <c r="K2205" s="7">
        <v>22</v>
      </c>
      <c r="L2205">
        <v>1719</v>
      </c>
      <c r="M2205" t="s">
        <v>4342</v>
      </c>
      <c r="N2205">
        <f>COUNTIFS(Bike_Data[Product Name],Bike_Data[[#This Row],[Product Name]])</f>
        <v>28</v>
      </c>
      <c r="O2205">
        <f>_xlfn.RANK.EQ(Bike_Data[[#This Row],[Product Name Count]],Bike_Data[Product Name Count])</f>
        <v>2595</v>
      </c>
      <c r="P22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05" t="s">
        <v>87</v>
      </c>
      <c r="R2205" t="s">
        <v>40</v>
      </c>
      <c r="S2205">
        <v>1</v>
      </c>
      <c r="T2205">
        <v>349.99</v>
      </c>
      <c r="U2205">
        <v>0.2</v>
      </c>
      <c r="V2205" t="s">
        <v>47</v>
      </c>
      <c r="W2205">
        <v>0</v>
      </c>
      <c r="X2205" t="s">
        <v>44</v>
      </c>
      <c r="Y2205" t="s">
        <v>48</v>
      </c>
      <c r="Z2205" t="s">
        <v>49</v>
      </c>
      <c r="AA2205" t="s">
        <v>50</v>
      </c>
    </row>
    <row r="2206" spans="1:27" x14ac:dyDescent="0.25">
      <c r="A2206">
        <v>1117</v>
      </c>
      <c r="B2206" t="s">
        <v>3124</v>
      </c>
      <c r="C2206" t="s">
        <v>3130</v>
      </c>
      <c r="D2206">
        <v>4</v>
      </c>
      <c r="E2206" t="s">
        <v>23</v>
      </c>
      <c r="F2206" t="s">
        <v>3133</v>
      </c>
      <c r="G2206" t="s">
        <v>44</v>
      </c>
      <c r="H2206" t="s">
        <v>45</v>
      </c>
      <c r="I2206" t="s">
        <v>3134</v>
      </c>
      <c r="J2206" t="s">
        <v>2034</v>
      </c>
      <c r="K2206" s="7">
        <v>15</v>
      </c>
      <c r="L2206">
        <v>2321</v>
      </c>
      <c r="M2206" t="s">
        <v>4342</v>
      </c>
      <c r="N2206">
        <f>COUNTIFS(Bike_Data[Product Name],Bike_Data[[#This Row],[Product Name]])</f>
        <v>20</v>
      </c>
      <c r="O2206">
        <f>_xlfn.RANK.EQ(Bike_Data[[#This Row],[Product Name Count]],Bike_Data[Product Name Count])</f>
        <v>3563</v>
      </c>
      <c r="P22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206" t="s">
        <v>39</v>
      </c>
      <c r="R2206" t="s">
        <v>1857</v>
      </c>
      <c r="S2206">
        <v>2</v>
      </c>
      <c r="T2206">
        <v>379.99</v>
      </c>
      <c r="U2206">
        <v>0.1</v>
      </c>
      <c r="V2206" t="s">
        <v>47</v>
      </c>
      <c r="W2206">
        <v>5</v>
      </c>
      <c r="X2206" t="s">
        <v>44</v>
      </c>
      <c r="Y2206" t="s">
        <v>48</v>
      </c>
      <c r="Z2206" t="s">
        <v>49</v>
      </c>
      <c r="AA2206" t="s">
        <v>50</v>
      </c>
    </row>
    <row r="2207" spans="1:27" x14ac:dyDescent="0.25">
      <c r="A2207">
        <v>1117</v>
      </c>
      <c r="B2207" t="s">
        <v>3124</v>
      </c>
      <c r="C2207" t="s">
        <v>3130</v>
      </c>
      <c r="D2207">
        <v>4</v>
      </c>
      <c r="E2207" t="s">
        <v>23</v>
      </c>
      <c r="F2207" t="s">
        <v>3133</v>
      </c>
      <c r="G2207" t="s">
        <v>44</v>
      </c>
      <c r="H2207" t="s">
        <v>45</v>
      </c>
      <c r="I2207" t="s">
        <v>3134</v>
      </c>
      <c r="J2207" t="s">
        <v>2013</v>
      </c>
      <c r="K2207" s="7">
        <v>14</v>
      </c>
      <c r="L2207">
        <v>2426</v>
      </c>
      <c r="M2207" t="s">
        <v>4343</v>
      </c>
      <c r="N2207">
        <f>COUNTIFS(Bike_Data[Product Name],Bike_Data[[#This Row],[Product Name]])</f>
        <v>19</v>
      </c>
      <c r="O2207">
        <f>_xlfn.RANK.EQ(Bike_Data[[#This Row],[Product Name Count]],Bike_Data[Product Name Count])</f>
        <v>3683</v>
      </c>
      <c r="P22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207" t="s">
        <v>1867</v>
      </c>
      <c r="R2207" t="s">
        <v>40</v>
      </c>
      <c r="S2207">
        <v>2</v>
      </c>
      <c r="T2207">
        <v>6499.99</v>
      </c>
      <c r="U2207">
        <v>0.1</v>
      </c>
      <c r="V2207" t="s">
        <v>47</v>
      </c>
      <c r="W2207">
        <v>8</v>
      </c>
      <c r="X2207" t="s">
        <v>44</v>
      </c>
      <c r="Y2207" t="s">
        <v>48</v>
      </c>
      <c r="Z2207" t="s">
        <v>49</v>
      </c>
      <c r="AA2207" t="s">
        <v>50</v>
      </c>
    </row>
    <row r="2208" spans="1:27" x14ac:dyDescent="0.25">
      <c r="A2208">
        <v>1118</v>
      </c>
      <c r="B2208" t="s">
        <v>3124</v>
      </c>
      <c r="C2208" t="s">
        <v>3135</v>
      </c>
      <c r="D2208">
        <v>4</v>
      </c>
      <c r="E2208" t="s">
        <v>23</v>
      </c>
      <c r="F2208" t="s">
        <v>3136</v>
      </c>
      <c r="G2208" t="s">
        <v>44</v>
      </c>
      <c r="H2208" t="s">
        <v>323</v>
      </c>
      <c r="I2208" t="s">
        <v>3137</v>
      </c>
      <c r="J2208" t="s">
        <v>1967</v>
      </c>
      <c r="K2208" s="7">
        <v>18</v>
      </c>
      <c r="L2208">
        <v>2019</v>
      </c>
      <c r="M2208" t="s">
        <v>4342</v>
      </c>
      <c r="N2208">
        <f>COUNTIFS(Bike_Data[Product Name],Bike_Data[[#This Row],[Product Name]])</f>
        <v>26</v>
      </c>
      <c r="O2208">
        <f>_xlfn.RANK.EQ(Bike_Data[[#This Row],[Product Name Count]],Bike_Data[Product Name Count])</f>
        <v>2762</v>
      </c>
      <c r="P22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08" t="s">
        <v>1867</v>
      </c>
      <c r="R2208" t="s">
        <v>40</v>
      </c>
      <c r="S2208">
        <v>2</v>
      </c>
      <c r="T2208">
        <v>2699.99</v>
      </c>
      <c r="U2208">
        <v>0.2</v>
      </c>
      <c r="V2208" t="s">
        <v>47</v>
      </c>
      <c r="W2208">
        <v>5</v>
      </c>
      <c r="X2208" t="s">
        <v>44</v>
      </c>
      <c r="Y2208" t="s">
        <v>48</v>
      </c>
      <c r="Z2208" t="s">
        <v>49</v>
      </c>
      <c r="AA2208" t="s">
        <v>50</v>
      </c>
    </row>
    <row r="2209" spans="1:27" x14ac:dyDescent="0.25">
      <c r="A2209">
        <v>1118</v>
      </c>
      <c r="B2209" t="s">
        <v>3124</v>
      </c>
      <c r="C2209" t="s">
        <v>3135</v>
      </c>
      <c r="D2209">
        <v>4</v>
      </c>
      <c r="E2209" t="s">
        <v>23</v>
      </c>
      <c r="F2209" t="s">
        <v>3136</v>
      </c>
      <c r="G2209" t="s">
        <v>44</v>
      </c>
      <c r="H2209" t="s">
        <v>323</v>
      </c>
      <c r="I2209" t="s">
        <v>3137</v>
      </c>
      <c r="J2209" t="s">
        <v>1953</v>
      </c>
      <c r="K2209" s="7">
        <v>16</v>
      </c>
      <c r="L2209">
        <v>2161</v>
      </c>
      <c r="M2209" t="s">
        <v>4342</v>
      </c>
      <c r="N2209">
        <f>COUNTIFS(Bike_Data[Product Name],Bike_Data[[#This Row],[Product Name]])</f>
        <v>24</v>
      </c>
      <c r="O2209">
        <f>_xlfn.RANK.EQ(Bike_Data[[#This Row],[Product Name Count]],Bike_Data[Product Name Count])</f>
        <v>3069</v>
      </c>
      <c r="P22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09" t="s">
        <v>39</v>
      </c>
      <c r="R2209" t="s">
        <v>40</v>
      </c>
      <c r="S2209">
        <v>1</v>
      </c>
      <c r="T2209">
        <v>999.99</v>
      </c>
      <c r="U2209">
        <v>0.05</v>
      </c>
      <c r="V2209" t="s">
        <v>47</v>
      </c>
      <c r="W2209">
        <v>29</v>
      </c>
      <c r="X2209" t="s">
        <v>44</v>
      </c>
      <c r="Y2209" t="s">
        <v>48</v>
      </c>
      <c r="Z2209" t="s">
        <v>49</v>
      </c>
      <c r="AA2209" t="s">
        <v>50</v>
      </c>
    </row>
    <row r="2210" spans="1:27" x14ac:dyDescent="0.25">
      <c r="A2210">
        <v>1118</v>
      </c>
      <c r="B2210" t="s">
        <v>3124</v>
      </c>
      <c r="C2210" t="s">
        <v>3135</v>
      </c>
      <c r="D2210">
        <v>4</v>
      </c>
      <c r="E2210" t="s">
        <v>23</v>
      </c>
      <c r="F2210" t="s">
        <v>3136</v>
      </c>
      <c r="G2210" t="s">
        <v>44</v>
      </c>
      <c r="H2210" t="s">
        <v>323</v>
      </c>
      <c r="I2210" t="s">
        <v>3137</v>
      </c>
      <c r="J2210" t="s">
        <v>1978</v>
      </c>
      <c r="K2210" s="7">
        <v>13</v>
      </c>
      <c r="L2210">
        <v>2538</v>
      </c>
      <c r="M2210" t="s">
        <v>4343</v>
      </c>
      <c r="N2210">
        <f>COUNTIFS(Bike_Data[Product Name],Bike_Data[[#This Row],[Product Name]])</f>
        <v>20</v>
      </c>
      <c r="O2210">
        <f>_xlfn.RANK.EQ(Bike_Data[[#This Row],[Product Name Count]],Bike_Data[Product Name Count])</f>
        <v>3563</v>
      </c>
      <c r="P22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210" t="s">
        <v>1867</v>
      </c>
      <c r="R2210" t="s">
        <v>40</v>
      </c>
      <c r="S2210">
        <v>1</v>
      </c>
      <c r="T2210">
        <v>5999.99</v>
      </c>
      <c r="U2210">
        <v>7.0000000000000007E-2</v>
      </c>
      <c r="V2210" t="s">
        <v>47</v>
      </c>
      <c r="W2210">
        <v>7</v>
      </c>
      <c r="X2210" t="s">
        <v>44</v>
      </c>
      <c r="Y2210" t="s">
        <v>48</v>
      </c>
      <c r="Z2210" t="s">
        <v>49</v>
      </c>
      <c r="AA2210" t="s">
        <v>50</v>
      </c>
    </row>
    <row r="2211" spans="1:27" x14ac:dyDescent="0.25">
      <c r="A2211">
        <v>1118</v>
      </c>
      <c r="B2211" t="s">
        <v>3124</v>
      </c>
      <c r="C2211" t="s">
        <v>3135</v>
      </c>
      <c r="D2211">
        <v>4</v>
      </c>
      <c r="E2211" t="s">
        <v>23</v>
      </c>
      <c r="F2211" t="s">
        <v>3136</v>
      </c>
      <c r="G2211" t="s">
        <v>44</v>
      </c>
      <c r="H2211" t="s">
        <v>323</v>
      </c>
      <c r="I2211" t="s">
        <v>3137</v>
      </c>
      <c r="J2211" t="s">
        <v>1899</v>
      </c>
      <c r="K2211" s="7">
        <v>11</v>
      </c>
      <c r="L2211">
        <v>2664</v>
      </c>
      <c r="M2211" t="s">
        <v>4343</v>
      </c>
      <c r="N2211">
        <f>COUNTIFS(Bike_Data[Product Name],Bike_Data[[#This Row],[Product Name]])</f>
        <v>14</v>
      </c>
      <c r="O2211">
        <f>_xlfn.RANK.EQ(Bike_Data[[#This Row],[Product Name Count]],Bike_Data[Product Name Count])</f>
        <v>4078</v>
      </c>
      <c r="P22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211" t="s">
        <v>39</v>
      </c>
      <c r="R2211" t="s">
        <v>40</v>
      </c>
      <c r="S2211">
        <v>2</v>
      </c>
      <c r="T2211">
        <v>5299.99</v>
      </c>
      <c r="U2211">
        <v>0.2</v>
      </c>
      <c r="V2211" t="s">
        <v>47</v>
      </c>
      <c r="W2211">
        <v>0</v>
      </c>
      <c r="X2211" t="s">
        <v>44</v>
      </c>
      <c r="Y2211" t="s">
        <v>48</v>
      </c>
      <c r="Z2211" t="s">
        <v>49</v>
      </c>
      <c r="AA2211" t="s">
        <v>50</v>
      </c>
    </row>
    <row r="2212" spans="1:27" x14ac:dyDescent="0.25">
      <c r="A2212">
        <v>1120</v>
      </c>
      <c r="B2212" t="s">
        <v>3130</v>
      </c>
      <c r="C2212" t="s">
        <v>3138</v>
      </c>
      <c r="D2212">
        <v>4</v>
      </c>
      <c r="E2212" t="s">
        <v>23</v>
      </c>
      <c r="F2212" t="s">
        <v>3141</v>
      </c>
      <c r="G2212" t="s">
        <v>44</v>
      </c>
      <c r="H2212" t="s">
        <v>333</v>
      </c>
      <c r="I2212" t="s">
        <v>3142</v>
      </c>
      <c r="J2212" t="s">
        <v>2136</v>
      </c>
      <c r="K2212" s="7">
        <v>17</v>
      </c>
      <c r="L2212">
        <v>2127</v>
      </c>
      <c r="M2212" t="s">
        <v>4342</v>
      </c>
      <c r="N2212">
        <f>COUNTIFS(Bike_Data[Product Name],Bike_Data[[#This Row],[Product Name]])</f>
        <v>26</v>
      </c>
      <c r="O2212">
        <f>_xlfn.RANK.EQ(Bike_Data[[#This Row],[Product Name Count]],Bike_Data[Product Name Count])</f>
        <v>2762</v>
      </c>
      <c r="P22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12" t="s">
        <v>87</v>
      </c>
      <c r="R2212" t="s">
        <v>1857</v>
      </c>
      <c r="S2212">
        <v>2</v>
      </c>
      <c r="T2212">
        <v>209.99</v>
      </c>
      <c r="U2212">
        <v>7.0000000000000007E-2</v>
      </c>
      <c r="V2212" t="s">
        <v>47</v>
      </c>
      <c r="W2212">
        <v>22</v>
      </c>
      <c r="X2212" t="s">
        <v>44</v>
      </c>
      <c r="Y2212" t="s">
        <v>48</v>
      </c>
      <c r="Z2212" t="s">
        <v>49</v>
      </c>
      <c r="AA2212" t="s">
        <v>55</v>
      </c>
    </row>
    <row r="2213" spans="1:27" x14ac:dyDescent="0.25">
      <c r="A2213">
        <v>1120</v>
      </c>
      <c r="B2213" t="s">
        <v>3130</v>
      </c>
      <c r="C2213" t="s">
        <v>3138</v>
      </c>
      <c r="D2213">
        <v>4</v>
      </c>
      <c r="E2213" t="s">
        <v>23</v>
      </c>
      <c r="F2213" t="s">
        <v>3141</v>
      </c>
      <c r="G2213" t="s">
        <v>44</v>
      </c>
      <c r="H2213" t="s">
        <v>333</v>
      </c>
      <c r="I2213" t="s">
        <v>3142</v>
      </c>
      <c r="J2213" t="s">
        <v>2133</v>
      </c>
      <c r="K2213" s="7">
        <v>20</v>
      </c>
      <c r="L2213">
        <v>1826</v>
      </c>
      <c r="M2213" t="s">
        <v>4342</v>
      </c>
      <c r="N2213">
        <f>COUNTIFS(Bike_Data[Product Name],Bike_Data[[#This Row],[Product Name]])</f>
        <v>25</v>
      </c>
      <c r="O2213">
        <f>_xlfn.RANK.EQ(Bike_Data[[#This Row],[Product Name Count]],Bike_Data[Product Name Count])</f>
        <v>2944</v>
      </c>
      <c r="P22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13" t="s">
        <v>87</v>
      </c>
      <c r="R2213" t="s">
        <v>1857</v>
      </c>
      <c r="S2213">
        <v>1</v>
      </c>
      <c r="T2213">
        <v>209.99</v>
      </c>
      <c r="U2213">
        <v>7.0000000000000007E-2</v>
      </c>
      <c r="V2213" t="s">
        <v>47</v>
      </c>
      <c r="W2213">
        <v>22</v>
      </c>
      <c r="X2213" t="s">
        <v>44</v>
      </c>
      <c r="Y2213" t="s">
        <v>48</v>
      </c>
      <c r="Z2213" t="s">
        <v>49</v>
      </c>
      <c r="AA2213" t="s">
        <v>55</v>
      </c>
    </row>
    <row r="2214" spans="1:27" x14ac:dyDescent="0.25">
      <c r="A2214">
        <v>1120</v>
      </c>
      <c r="B2214" t="s">
        <v>3130</v>
      </c>
      <c r="C2214" t="s">
        <v>3138</v>
      </c>
      <c r="D2214">
        <v>4</v>
      </c>
      <c r="E2214" t="s">
        <v>23</v>
      </c>
      <c r="F2214" t="s">
        <v>3141</v>
      </c>
      <c r="G2214" t="s">
        <v>44</v>
      </c>
      <c r="H2214" t="s">
        <v>333</v>
      </c>
      <c r="I2214" t="s">
        <v>3142</v>
      </c>
      <c r="J2214" t="s">
        <v>1881</v>
      </c>
      <c r="K2214" s="7">
        <v>14</v>
      </c>
      <c r="L2214">
        <v>2426</v>
      </c>
      <c r="M2214" t="s">
        <v>4343</v>
      </c>
      <c r="N2214">
        <f>COUNTIFS(Bike_Data[Product Name],Bike_Data[[#This Row],[Product Name]])</f>
        <v>22</v>
      </c>
      <c r="O2214">
        <f>_xlfn.RANK.EQ(Bike_Data[[#This Row],[Product Name Count]],Bike_Data[Product Name Count])</f>
        <v>3283</v>
      </c>
      <c r="P22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14" t="s">
        <v>39</v>
      </c>
      <c r="R2214" t="s">
        <v>30</v>
      </c>
      <c r="S2214">
        <v>2</v>
      </c>
      <c r="T2214">
        <v>999.99</v>
      </c>
      <c r="U2214">
        <v>0.05</v>
      </c>
      <c r="V2214" t="s">
        <v>47</v>
      </c>
      <c r="W2214">
        <v>17</v>
      </c>
      <c r="X2214" t="s">
        <v>44</v>
      </c>
      <c r="Y2214" t="s">
        <v>48</v>
      </c>
      <c r="Z2214" t="s">
        <v>49</v>
      </c>
      <c r="AA2214" t="s">
        <v>55</v>
      </c>
    </row>
    <row r="2215" spans="1:27" x14ac:dyDescent="0.25">
      <c r="A2215">
        <v>1120</v>
      </c>
      <c r="B2215" t="s">
        <v>3130</v>
      </c>
      <c r="C2215" t="s">
        <v>3138</v>
      </c>
      <c r="D2215">
        <v>4</v>
      </c>
      <c r="E2215" t="s">
        <v>23</v>
      </c>
      <c r="F2215" t="s">
        <v>3141</v>
      </c>
      <c r="G2215" t="s">
        <v>44</v>
      </c>
      <c r="H2215" t="s">
        <v>333</v>
      </c>
      <c r="I2215" t="s">
        <v>3142</v>
      </c>
      <c r="J2215" t="s">
        <v>1920</v>
      </c>
      <c r="K2215" s="7">
        <v>14</v>
      </c>
      <c r="L2215">
        <v>2426</v>
      </c>
      <c r="M2215" t="s">
        <v>4343</v>
      </c>
      <c r="N2215">
        <f>COUNTIFS(Bike_Data[Product Name],Bike_Data[[#This Row],[Product Name]])</f>
        <v>19</v>
      </c>
      <c r="O2215">
        <f>_xlfn.RANK.EQ(Bike_Data[[#This Row],[Product Name Count]],Bike_Data[Product Name Count])</f>
        <v>3683</v>
      </c>
      <c r="P22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215" t="s">
        <v>87</v>
      </c>
      <c r="R2215" t="s">
        <v>1857</v>
      </c>
      <c r="S2215">
        <v>1</v>
      </c>
      <c r="T2215">
        <v>249.99</v>
      </c>
      <c r="U2215">
        <v>0.2</v>
      </c>
      <c r="V2215" t="s">
        <v>47</v>
      </c>
      <c r="W2215">
        <v>2</v>
      </c>
      <c r="X2215" t="s">
        <v>44</v>
      </c>
      <c r="Y2215" t="s">
        <v>48</v>
      </c>
      <c r="Z2215" t="s">
        <v>49</v>
      </c>
      <c r="AA2215" t="s">
        <v>55</v>
      </c>
    </row>
    <row r="2216" spans="1:27" x14ac:dyDescent="0.25">
      <c r="A2216">
        <v>1120</v>
      </c>
      <c r="B2216" t="s">
        <v>3130</v>
      </c>
      <c r="C2216" t="s">
        <v>3138</v>
      </c>
      <c r="D2216">
        <v>4</v>
      </c>
      <c r="E2216" t="s">
        <v>23</v>
      </c>
      <c r="F2216" t="s">
        <v>3141</v>
      </c>
      <c r="G2216" t="s">
        <v>44</v>
      </c>
      <c r="H2216" t="s">
        <v>333</v>
      </c>
      <c r="I2216" t="s">
        <v>3142</v>
      </c>
      <c r="J2216" t="s">
        <v>2075</v>
      </c>
      <c r="K2216" s="7">
        <v>8</v>
      </c>
      <c r="L2216">
        <v>2807</v>
      </c>
      <c r="M2216" t="s">
        <v>4343</v>
      </c>
      <c r="N2216">
        <f>COUNTIFS(Bike_Data[Product Name],Bike_Data[[#This Row],[Product Name]])</f>
        <v>13</v>
      </c>
      <c r="O2216">
        <f>_xlfn.RANK.EQ(Bike_Data[[#This Row],[Product Name Count]],Bike_Data[Product Name Count])</f>
        <v>4106</v>
      </c>
      <c r="P22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216" t="s">
        <v>39</v>
      </c>
      <c r="R2216" t="s">
        <v>30</v>
      </c>
      <c r="S2216">
        <v>1</v>
      </c>
      <c r="T2216">
        <v>1632.99</v>
      </c>
      <c r="U2216">
        <v>7.0000000000000007E-2</v>
      </c>
      <c r="V2216" t="s">
        <v>47</v>
      </c>
      <c r="W2216">
        <v>10</v>
      </c>
      <c r="X2216" t="s">
        <v>44</v>
      </c>
      <c r="Y2216" t="s">
        <v>48</v>
      </c>
      <c r="Z2216" t="s">
        <v>49</v>
      </c>
      <c r="AA2216" t="s">
        <v>55</v>
      </c>
    </row>
    <row r="2217" spans="1:27" x14ac:dyDescent="0.25">
      <c r="A2217">
        <v>1121</v>
      </c>
      <c r="B2217" t="s">
        <v>3135</v>
      </c>
      <c r="C2217" t="s">
        <v>3143</v>
      </c>
      <c r="D2217">
        <v>4</v>
      </c>
      <c r="E2217" t="s">
        <v>23</v>
      </c>
      <c r="F2217" t="s">
        <v>3144</v>
      </c>
      <c r="G2217" t="s">
        <v>44</v>
      </c>
      <c r="H2217" t="s">
        <v>606</v>
      </c>
      <c r="I2217" t="s">
        <v>3145</v>
      </c>
      <c r="J2217" t="s">
        <v>104</v>
      </c>
      <c r="K2217" s="7">
        <v>66</v>
      </c>
      <c r="L2217">
        <v>875</v>
      </c>
      <c r="M2217" t="s">
        <v>4341</v>
      </c>
      <c r="N2217">
        <f>COUNTIFS(Bike_Data[Product Name],Bike_Data[[#This Row],[Product Name]])</f>
        <v>97</v>
      </c>
      <c r="O2217">
        <f>_xlfn.RANK.EQ(Bike_Data[[#This Row],[Product Name Count]],Bike_Data[Product Name Count])</f>
        <v>1262</v>
      </c>
      <c r="P22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217" t="s">
        <v>29</v>
      </c>
      <c r="R2217" t="s">
        <v>30</v>
      </c>
      <c r="S2217">
        <v>2</v>
      </c>
      <c r="T2217">
        <v>1680.99</v>
      </c>
      <c r="U2217">
        <v>0.1</v>
      </c>
      <c r="V2217" t="s">
        <v>47</v>
      </c>
      <c r="W2217">
        <v>21</v>
      </c>
      <c r="X2217" t="s">
        <v>44</v>
      </c>
      <c r="Y2217" t="s">
        <v>48</v>
      </c>
      <c r="Z2217" t="s">
        <v>49</v>
      </c>
      <c r="AA2217" t="s">
        <v>55</v>
      </c>
    </row>
    <row r="2218" spans="1:27" x14ac:dyDescent="0.25">
      <c r="A2218">
        <v>1121</v>
      </c>
      <c r="B2218" t="s">
        <v>3135</v>
      </c>
      <c r="C2218" t="s">
        <v>3143</v>
      </c>
      <c r="D2218">
        <v>4</v>
      </c>
      <c r="E2218" t="s">
        <v>23</v>
      </c>
      <c r="F2218" t="s">
        <v>3144</v>
      </c>
      <c r="G2218" t="s">
        <v>44</v>
      </c>
      <c r="H2218" t="s">
        <v>606</v>
      </c>
      <c r="I2218" t="s">
        <v>3145</v>
      </c>
      <c r="J2218" t="s">
        <v>1936</v>
      </c>
      <c r="K2218" s="7">
        <v>9</v>
      </c>
      <c r="L2218">
        <v>2780</v>
      </c>
      <c r="M2218" t="s">
        <v>4343</v>
      </c>
      <c r="N2218">
        <f>COUNTIFS(Bike_Data[Product Name],Bike_Data[[#This Row],[Product Name]])</f>
        <v>16</v>
      </c>
      <c r="O2218">
        <f>_xlfn.RANK.EQ(Bike_Data[[#This Row],[Product Name Count]],Bike_Data[Product Name Count])</f>
        <v>3937</v>
      </c>
      <c r="P22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218" t="s">
        <v>70</v>
      </c>
      <c r="R2218" t="s">
        <v>1861</v>
      </c>
      <c r="S2218">
        <v>2</v>
      </c>
      <c r="T2218">
        <v>470.99</v>
      </c>
      <c r="U2218">
        <v>0.05</v>
      </c>
      <c r="V2218" t="s">
        <v>47</v>
      </c>
      <c r="W2218">
        <v>7</v>
      </c>
      <c r="X2218" t="s">
        <v>44</v>
      </c>
      <c r="Y2218" t="s">
        <v>48</v>
      </c>
      <c r="Z2218" t="s">
        <v>49</v>
      </c>
      <c r="AA2218" t="s">
        <v>55</v>
      </c>
    </row>
    <row r="2219" spans="1:27" x14ac:dyDescent="0.25">
      <c r="A2219">
        <v>1122</v>
      </c>
      <c r="B2219" t="s">
        <v>3143</v>
      </c>
      <c r="C2219" t="s">
        <v>3146</v>
      </c>
      <c r="D2219">
        <v>4</v>
      </c>
      <c r="E2219" t="s">
        <v>23</v>
      </c>
      <c r="F2219" t="s">
        <v>3147</v>
      </c>
      <c r="G2219" t="s">
        <v>44</v>
      </c>
      <c r="H2219" t="s">
        <v>216</v>
      </c>
      <c r="I2219" t="s">
        <v>3148</v>
      </c>
      <c r="J2219" t="s">
        <v>76</v>
      </c>
      <c r="K2219" s="7">
        <v>63</v>
      </c>
      <c r="L2219">
        <v>1071</v>
      </c>
      <c r="M2219" t="s">
        <v>4341</v>
      </c>
      <c r="N2219">
        <f>COUNTIFS(Bike_Data[Product Name],Bike_Data[[#This Row],[Product Name]])</f>
        <v>101</v>
      </c>
      <c r="O2219">
        <f>_xlfn.RANK.EQ(Bike_Data[[#This Row],[Product Name Count]],Bike_Data[Product Name Count])</f>
        <v>862</v>
      </c>
      <c r="P22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219" t="s">
        <v>77</v>
      </c>
      <c r="R2219" t="s">
        <v>40</v>
      </c>
      <c r="S2219">
        <v>2</v>
      </c>
      <c r="T2219">
        <v>2999.99</v>
      </c>
      <c r="U2219">
        <v>7.0000000000000007E-2</v>
      </c>
      <c r="V2219" t="s">
        <v>47</v>
      </c>
      <c r="W2219">
        <v>17</v>
      </c>
      <c r="X2219" t="s">
        <v>44</v>
      </c>
      <c r="Y2219" t="s">
        <v>48</v>
      </c>
      <c r="Z2219" t="s">
        <v>49</v>
      </c>
      <c r="AA2219" t="s">
        <v>50</v>
      </c>
    </row>
    <row r="2220" spans="1:27" x14ac:dyDescent="0.25">
      <c r="A2220">
        <v>1122</v>
      </c>
      <c r="B2220" t="s">
        <v>3143</v>
      </c>
      <c r="C2220" t="s">
        <v>3146</v>
      </c>
      <c r="D2220">
        <v>4</v>
      </c>
      <c r="E2220" t="s">
        <v>23</v>
      </c>
      <c r="F2220" t="s">
        <v>3147</v>
      </c>
      <c r="G2220" t="s">
        <v>44</v>
      </c>
      <c r="H2220" t="s">
        <v>216</v>
      </c>
      <c r="I2220" t="s">
        <v>3148</v>
      </c>
      <c r="J2220" t="s">
        <v>1973</v>
      </c>
      <c r="K2220" s="7">
        <v>16</v>
      </c>
      <c r="L2220">
        <v>2161</v>
      </c>
      <c r="M2220" t="s">
        <v>4342</v>
      </c>
      <c r="N2220">
        <f>COUNTIFS(Bike_Data[Product Name],Bike_Data[[#This Row],[Product Name]])</f>
        <v>24</v>
      </c>
      <c r="O2220">
        <f>_xlfn.RANK.EQ(Bike_Data[[#This Row],[Product Name Count]],Bike_Data[Product Name Count])</f>
        <v>3069</v>
      </c>
      <c r="P22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20" t="s">
        <v>39</v>
      </c>
      <c r="R2220" t="s">
        <v>1857</v>
      </c>
      <c r="S2220">
        <v>2</v>
      </c>
      <c r="T2220">
        <v>1469.99</v>
      </c>
      <c r="U2220">
        <v>0.05</v>
      </c>
      <c r="V2220" t="s">
        <v>47</v>
      </c>
      <c r="W2220">
        <v>6</v>
      </c>
      <c r="X2220" t="s">
        <v>44</v>
      </c>
      <c r="Y2220" t="s">
        <v>48</v>
      </c>
      <c r="Z2220" t="s">
        <v>49</v>
      </c>
      <c r="AA2220" t="s">
        <v>50</v>
      </c>
    </row>
    <row r="2221" spans="1:27" x14ac:dyDescent="0.25">
      <c r="A2221">
        <v>1122</v>
      </c>
      <c r="B2221" t="s">
        <v>3143</v>
      </c>
      <c r="C2221" t="s">
        <v>3146</v>
      </c>
      <c r="D2221">
        <v>4</v>
      </c>
      <c r="E2221" t="s">
        <v>23</v>
      </c>
      <c r="F2221" t="s">
        <v>3147</v>
      </c>
      <c r="G2221" t="s">
        <v>44</v>
      </c>
      <c r="H2221" t="s">
        <v>216</v>
      </c>
      <c r="I2221" t="s">
        <v>3148</v>
      </c>
      <c r="J2221" t="s">
        <v>1875</v>
      </c>
      <c r="K2221" s="7">
        <v>18</v>
      </c>
      <c r="L2221">
        <v>2019</v>
      </c>
      <c r="M2221" t="s">
        <v>4342</v>
      </c>
      <c r="N2221">
        <f>COUNTIFS(Bike_Data[Product Name],Bike_Data[[#This Row],[Product Name]])</f>
        <v>22</v>
      </c>
      <c r="O2221">
        <f>_xlfn.RANK.EQ(Bike_Data[[#This Row],[Product Name Count]],Bike_Data[Product Name Count])</f>
        <v>3283</v>
      </c>
      <c r="P22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21" t="s">
        <v>36</v>
      </c>
      <c r="R2221" t="s">
        <v>1861</v>
      </c>
      <c r="S2221">
        <v>1</v>
      </c>
      <c r="T2221">
        <v>619.99</v>
      </c>
      <c r="U2221">
        <v>0.1</v>
      </c>
      <c r="V2221" t="s">
        <v>47</v>
      </c>
      <c r="W2221">
        <v>1</v>
      </c>
      <c r="X2221" t="s">
        <v>44</v>
      </c>
      <c r="Y2221" t="s">
        <v>48</v>
      </c>
      <c r="Z2221" t="s">
        <v>49</v>
      </c>
      <c r="AA2221" t="s">
        <v>50</v>
      </c>
    </row>
    <row r="2222" spans="1:27" x14ac:dyDescent="0.25">
      <c r="A2222">
        <v>1122</v>
      </c>
      <c r="B2222" t="s">
        <v>3143</v>
      </c>
      <c r="C2222" t="s">
        <v>3146</v>
      </c>
      <c r="D2222">
        <v>4</v>
      </c>
      <c r="E2222" t="s">
        <v>23</v>
      </c>
      <c r="F2222" t="s">
        <v>3147</v>
      </c>
      <c r="G2222" t="s">
        <v>44</v>
      </c>
      <c r="H2222" t="s">
        <v>216</v>
      </c>
      <c r="I2222" t="s">
        <v>3148</v>
      </c>
      <c r="J2222" t="s">
        <v>1952</v>
      </c>
      <c r="K2222" s="7">
        <v>15</v>
      </c>
      <c r="L2222">
        <v>2321</v>
      </c>
      <c r="M2222" t="s">
        <v>4342</v>
      </c>
      <c r="N2222">
        <f>COUNTIFS(Bike_Data[Product Name],Bike_Data[[#This Row],[Product Name]])</f>
        <v>22</v>
      </c>
      <c r="O2222">
        <f>_xlfn.RANK.EQ(Bike_Data[[#This Row],[Product Name Count]],Bike_Data[Product Name Count])</f>
        <v>3283</v>
      </c>
      <c r="P22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22" t="s">
        <v>1867</v>
      </c>
      <c r="R2222" t="s">
        <v>40</v>
      </c>
      <c r="S2222">
        <v>2</v>
      </c>
      <c r="T2222">
        <v>3499.99</v>
      </c>
      <c r="U2222">
        <v>0.2</v>
      </c>
      <c r="V2222" t="s">
        <v>47</v>
      </c>
      <c r="W2222">
        <v>4</v>
      </c>
      <c r="X2222" t="s">
        <v>44</v>
      </c>
      <c r="Y2222" t="s">
        <v>48</v>
      </c>
      <c r="Z2222" t="s">
        <v>49</v>
      </c>
      <c r="AA2222" t="s">
        <v>50</v>
      </c>
    </row>
    <row r="2223" spans="1:27" x14ac:dyDescent="0.25">
      <c r="A2223">
        <v>1122</v>
      </c>
      <c r="B2223" t="s">
        <v>3143</v>
      </c>
      <c r="C2223" t="s">
        <v>3146</v>
      </c>
      <c r="D2223">
        <v>4</v>
      </c>
      <c r="E2223" t="s">
        <v>23</v>
      </c>
      <c r="F2223" t="s">
        <v>3147</v>
      </c>
      <c r="G2223" t="s">
        <v>44</v>
      </c>
      <c r="H2223" t="s">
        <v>216</v>
      </c>
      <c r="I2223" t="s">
        <v>3148</v>
      </c>
      <c r="J2223" t="s">
        <v>1866</v>
      </c>
      <c r="K2223" s="7">
        <v>10</v>
      </c>
      <c r="L2223">
        <v>2730</v>
      </c>
      <c r="M2223" t="s">
        <v>4343</v>
      </c>
      <c r="N2223">
        <f>COUNTIFS(Bike_Data[Product Name],Bike_Data[[#This Row],[Product Name]])</f>
        <v>17</v>
      </c>
      <c r="O2223">
        <f>_xlfn.RANK.EQ(Bike_Data[[#This Row],[Product Name Count]],Bike_Data[Product Name Count])</f>
        <v>3886</v>
      </c>
      <c r="P22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223" t="s">
        <v>1867</v>
      </c>
      <c r="R2223" t="s">
        <v>30</v>
      </c>
      <c r="S2223">
        <v>1</v>
      </c>
      <c r="T2223">
        <v>749.99</v>
      </c>
      <c r="U2223">
        <v>0.1</v>
      </c>
      <c r="V2223" t="s">
        <v>47</v>
      </c>
      <c r="W2223">
        <v>19</v>
      </c>
      <c r="X2223" t="s">
        <v>44</v>
      </c>
      <c r="Y2223" t="s">
        <v>48</v>
      </c>
      <c r="Z2223" t="s">
        <v>49</v>
      </c>
      <c r="AA2223" t="s">
        <v>50</v>
      </c>
    </row>
    <row r="2224" spans="1:27" x14ac:dyDescent="0.25">
      <c r="A2224">
        <v>1123</v>
      </c>
      <c r="B2224" t="s">
        <v>3138</v>
      </c>
      <c r="C2224" t="s">
        <v>3146</v>
      </c>
      <c r="D2224">
        <v>4</v>
      </c>
      <c r="E2224" t="s">
        <v>23</v>
      </c>
      <c r="F2224" t="s">
        <v>3149</v>
      </c>
      <c r="G2224" t="s">
        <v>44</v>
      </c>
      <c r="H2224" t="s">
        <v>2493</v>
      </c>
      <c r="I2224" t="s">
        <v>3150</v>
      </c>
      <c r="J2224" t="s">
        <v>2189</v>
      </c>
      <c r="K2224" s="7">
        <v>23</v>
      </c>
      <c r="L2224">
        <v>1673</v>
      </c>
      <c r="M2224" t="s">
        <v>4342</v>
      </c>
      <c r="N2224">
        <f>COUNTIFS(Bike_Data[Product Name],Bike_Data[[#This Row],[Product Name]])</f>
        <v>35</v>
      </c>
      <c r="O2224">
        <f>_xlfn.RANK.EQ(Bike_Data[[#This Row],[Product Name Count]],Bike_Data[Product Name Count])</f>
        <v>2465</v>
      </c>
      <c r="P22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24" t="s">
        <v>36</v>
      </c>
      <c r="R2224" t="s">
        <v>1861</v>
      </c>
      <c r="S2224">
        <v>2</v>
      </c>
      <c r="T2224">
        <v>346.99</v>
      </c>
      <c r="U2224">
        <v>7.0000000000000007E-2</v>
      </c>
      <c r="V2224" t="s">
        <v>47</v>
      </c>
      <c r="W2224">
        <v>16</v>
      </c>
      <c r="X2224" t="s">
        <v>44</v>
      </c>
      <c r="Y2224" t="s">
        <v>48</v>
      </c>
      <c r="Z2224" t="s">
        <v>49</v>
      </c>
      <c r="AA2224" t="s">
        <v>55</v>
      </c>
    </row>
    <row r="2225" spans="1:27" x14ac:dyDescent="0.25">
      <c r="A2225">
        <v>1123</v>
      </c>
      <c r="B2225" t="s">
        <v>3138</v>
      </c>
      <c r="C2225" t="s">
        <v>3146</v>
      </c>
      <c r="D2225">
        <v>4</v>
      </c>
      <c r="E2225" t="s">
        <v>23</v>
      </c>
      <c r="F2225" t="s">
        <v>3149</v>
      </c>
      <c r="G2225" t="s">
        <v>44</v>
      </c>
      <c r="H2225" t="s">
        <v>2493</v>
      </c>
      <c r="I2225" t="s">
        <v>3150</v>
      </c>
      <c r="J2225" t="s">
        <v>1874</v>
      </c>
      <c r="K2225" s="7">
        <v>21</v>
      </c>
      <c r="L2225">
        <v>1763</v>
      </c>
      <c r="M2225" t="s">
        <v>4342</v>
      </c>
      <c r="N2225">
        <f>COUNTIFS(Bike_Data[Product Name],Bike_Data[[#This Row],[Product Name]])</f>
        <v>25</v>
      </c>
      <c r="O2225">
        <f>_xlfn.RANK.EQ(Bike_Data[[#This Row],[Product Name Count]],Bike_Data[Product Name Count])</f>
        <v>2944</v>
      </c>
      <c r="P22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25" t="s">
        <v>77</v>
      </c>
      <c r="R2225" t="s">
        <v>40</v>
      </c>
      <c r="S2225">
        <v>2</v>
      </c>
      <c r="T2225">
        <v>4999.99</v>
      </c>
      <c r="U2225">
        <v>0.1</v>
      </c>
      <c r="V2225" t="s">
        <v>47</v>
      </c>
      <c r="W2225">
        <v>20</v>
      </c>
      <c r="X2225" t="s">
        <v>44</v>
      </c>
      <c r="Y2225" t="s">
        <v>48</v>
      </c>
      <c r="Z2225" t="s">
        <v>49</v>
      </c>
      <c r="AA2225" t="s">
        <v>55</v>
      </c>
    </row>
    <row r="2226" spans="1:27" x14ac:dyDescent="0.25">
      <c r="A2226">
        <v>1125</v>
      </c>
      <c r="B2226" t="s">
        <v>3146</v>
      </c>
      <c r="C2226" t="s">
        <v>3154</v>
      </c>
      <c r="D2226">
        <v>4</v>
      </c>
      <c r="E2226" t="s">
        <v>23</v>
      </c>
      <c r="F2226" t="s">
        <v>3155</v>
      </c>
      <c r="G2226" t="s">
        <v>44</v>
      </c>
      <c r="H2226" t="s">
        <v>333</v>
      </c>
      <c r="I2226" t="s">
        <v>3156</v>
      </c>
      <c r="J2226" t="s">
        <v>78</v>
      </c>
      <c r="K2226" s="7">
        <v>136</v>
      </c>
      <c r="L2226">
        <v>139</v>
      </c>
      <c r="M2226" t="s">
        <v>4340</v>
      </c>
      <c r="N2226">
        <f>COUNTIFS(Bike_Data[Product Name],Bike_Data[[#This Row],[Product Name]])</f>
        <v>193</v>
      </c>
      <c r="O2226">
        <f>_xlfn.RANK.EQ(Bike_Data[[#This Row],[Product Name Count]],Bike_Data[Product Name Count])</f>
        <v>1</v>
      </c>
      <c r="P22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226" t="s">
        <v>70</v>
      </c>
      <c r="R2226" t="s">
        <v>37</v>
      </c>
      <c r="S2226">
        <v>1</v>
      </c>
      <c r="T2226">
        <v>549.99</v>
      </c>
      <c r="U2226">
        <v>7.0000000000000007E-2</v>
      </c>
      <c r="V2226" t="s">
        <v>47</v>
      </c>
      <c r="W2226">
        <v>16</v>
      </c>
      <c r="X2226" t="s">
        <v>44</v>
      </c>
      <c r="Y2226" t="s">
        <v>48</v>
      </c>
      <c r="Z2226" t="s">
        <v>49</v>
      </c>
      <c r="AA2226" t="s">
        <v>55</v>
      </c>
    </row>
    <row r="2227" spans="1:27" x14ac:dyDescent="0.25">
      <c r="A2227">
        <v>1125</v>
      </c>
      <c r="B2227" t="s">
        <v>3146</v>
      </c>
      <c r="C2227" t="s">
        <v>3154</v>
      </c>
      <c r="D2227">
        <v>4</v>
      </c>
      <c r="E2227" t="s">
        <v>23</v>
      </c>
      <c r="F2227" t="s">
        <v>3155</v>
      </c>
      <c r="G2227" t="s">
        <v>44</v>
      </c>
      <c r="H2227" t="s">
        <v>333</v>
      </c>
      <c r="I2227" t="s">
        <v>3156</v>
      </c>
      <c r="J2227" t="s">
        <v>109</v>
      </c>
      <c r="K2227" s="7">
        <v>138</v>
      </c>
      <c r="L2227">
        <v>1</v>
      </c>
      <c r="M2227" t="s">
        <v>4340</v>
      </c>
      <c r="N2227">
        <f>COUNTIFS(Bike_Data[Product Name],Bike_Data[[#This Row],[Product Name]])</f>
        <v>193</v>
      </c>
      <c r="O2227">
        <f>_xlfn.RANK.EQ(Bike_Data[[#This Row],[Product Name Count]],Bike_Data[Product Name Count])</f>
        <v>1</v>
      </c>
      <c r="P22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227" t="s">
        <v>87</v>
      </c>
      <c r="R2227" t="s">
        <v>37</v>
      </c>
      <c r="S2227">
        <v>1</v>
      </c>
      <c r="T2227">
        <v>269.99</v>
      </c>
      <c r="U2227">
        <v>0.1</v>
      </c>
      <c r="V2227" t="s">
        <v>47</v>
      </c>
      <c r="W2227">
        <v>16</v>
      </c>
      <c r="X2227" t="s">
        <v>44</v>
      </c>
      <c r="Y2227" t="s">
        <v>48</v>
      </c>
      <c r="Z2227" t="s">
        <v>49</v>
      </c>
      <c r="AA2227" t="s">
        <v>55</v>
      </c>
    </row>
    <row r="2228" spans="1:27" x14ac:dyDescent="0.25">
      <c r="A2228">
        <v>1125</v>
      </c>
      <c r="B2228" t="s">
        <v>3146</v>
      </c>
      <c r="C2228" t="s">
        <v>3154</v>
      </c>
      <c r="D2228">
        <v>4</v>
      </c>
      <c r="E2228" t="s">
        <v>23</v>
      </c>
      <c r="F2228" t="s">
        <v>3155</v>
      </c>
      <c r="G2228" t="s">
        <v>44</v>
      </c>
      <c r="H2228" t="s">
        <v>333</v>
      </c>
      <c r="I2228" t="s">
        <v>3156</v>
      </c>
      <c r="J2228" t="s">
        <v>42</v>
      </c>
      <c r="K2228" s="7">
        <v>131</v>
      </c>
      <c r="L2228">
        <v>275</v>
      </c>
      <c r="M2228" t="s">
        <v>4340</v>
      </c>
      <c r="N2228">
        <f>COUNTIFS(Bike_Data[Product Name],Bike_Data[[#This Row],[Product Name]])</f>
        <v>185</v>
      </c>
      <c r="O2228">
        <f>_xlfn.RANK.EQ(Bike_Data[[#This Row],[Product Name Count]],Bike_Data[Product Name Count])</f>
        <v>387</v>
      </c>
      <c r="P22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228" t="s">
        <v>36</v>
      </c>
      <c r="R2228" t="s">
        <v>37</v>
      </c>
      <c r="S2228">
        <v>2</v>
      </c>
      <c r="T2228">
        <v>599.99</v>
      </c>
      <c r="U2228">
        <v>0.05</v>
      </c>
      <c r="V2228" t="s">
        <v>47</v>
      </c>
      <c r="W2228">
        <v>20</v>
      </c>
      <c r="X2228" t="s">
        <v>44</v>
      </c>
      <c r="Y2228" t="s">
        <v>48</v>
      </c>
      <c r="Z2228" t="s">
        <v>49</v>
      </c>
      <c r="AA2228" t="s">
        <v>55</v>
      </c>
    </row>
    <row r="2229" spans="1:27" x14ac:dyDescent="0.25">
      <c r="A2229">
        <v>1125</v>
      </c>
      <c r="B2229" t="s">
        <v>3146</v>
      </c>
      <c r="C2229" t="s">
        <v>3154</v>
      </c>
      <c r="D2229">
        <v>4</v>
      </c>
      <c r="E2229" t="s">
        <v>23</v>
      </c>
      <c r="F2229" t="s">
        <v>3155</v>
      </c>
      <c r="G2229" t="s">
        <v>44</v>
      </c>
      <c r="H2229" t="s">
        <v>333</v>
      </c>
      <c r="I2229" t="s">
        <v>3156</v>
      </c>
      <c r="J2229" t="s">
        <v>2039</v>
      </c>
      <c r="K2229" s="7">
        <v>18</v>
      </c>
      <c r="L2229">
        <v>2019</v>
      </c>
      <c r="M2229" t="s">
        <v>4342</v>
      </c>
      <c r="N2229">
        <f>COUNTIFS(Bike_Data[Product Name],Bike_Data[[#This Row],[Product Name]])</f>
        <v>24</v>
      </c>
      <c r="O2229">
        <f>_xlfn.RANK.EQ(Bike_Data[[#This Row],[Product Name Count]],Bike_Data[Product Name Count])</f>
        <v>3069</v>
      </c>
      <c r="P22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29" t="s">
        <v>36</v>
      </c>
      <c r="R2229" t="s">
        <v>37</v>
      </c>
      <c r="S2229">
        <v>2</v>
      </c>
      <c r="T2229">
        <v>1099.99</v>
      </c>
      <c r="U2229">
        <v>7.0000000000000007E-2</v>
      </c>
      <c r="V2229" t="s">
        <v>47</v>
      </c>
      <c r="W2229">
        <v>19</v>
      </c>
      <c r="X2229" t="s">
        <v>44</v>
      </c>
      <c r="Y2229" t="s">
        <v>48</v>
      </c>
      <c r="Z2229" t="s">
        <v>49</v>
      </c>
      <c r="AA2229" t="s">
        <v>55</v>
      </c>
    </row>
    <row r="2230" spans="1:27" x14ac:dyDescent="0.25">
      <c r="A2230">
        <v>1125</v>
      </c>
      <c r="B2230" t="s">
        <v>3146</v>
      </c>
      <c r="C2230" t="s">
        <v>3154</v>
      </c>
      <c r="D2230">
        <v>4</v>
      </c>
      <c r="E2230" t="s">
        <v>23</v>
      </c>
      <c r="F2230" t="s">
        <v>3155</v>
      </c>
      <c r="G2230" t="s">
        <v>44</v>
      </c>
      <c r="H2230" t="s">
        <v>333</v>
      </c>
      <c r="I2230" t="s">
        <v>3156</v>
      </c>
      <c r="J2230" t="s">
        <v>1882</v>
      </c>
      <c r="K2230" s="7">
        <v>16</v>
      </c>
      <c r="L2230">
        <v>2161</v>
      </c>
      <c r="M2230" t="s">
        <v>4342</v>
      </c>
      <c r="N2230">
        <f>COUNTIFS(Bike_Data[Product Name],Bike_Data[[#This Row],[Product Name]])</f>
        <v>22</v>
      </c>
      <c r="O2230">
        <f>_xlfn.RANK.EQ(Bike_Data[[#This Row],[Product Name Count]],Bike_Data[Product Name Count])</f>
        <v>3283</v>
      </c>
      <c r="P22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30" t="s">
        <v>39</v>
      </c>
      <c r="R2230" t="s">
        <v>40</v>
      </c>
      <c r="S2230">
        <v>2</v>
      </c>
      <c r="T2230">
        <v>469.99</v>
      </c>
      <c r="U2230">
        <v>7.0000000000000007E-2</v>
      </c>
      <c r="V2230" t="s">
        <v>47</v>
      </c>
      <c r="W2230">
        <v>13</v>
      </c>
      <c r="X2230" t="s">
        <v>44</v>
      </c>
      <c r="Y2230" t="s">
        <v>48</v>
      </c>
      <c r="Z2230" t="s">
        <v>49</v>
      </c>
      <c r="AA2230" t="s">
        <v>55</v>
      </c>
    </row>
    <row r="2231" spans="1:27" x14ac:dyDescent="0.25">
      <c r="A2231">
        <v>1127</v>
      </c>
      <c r="B2231" t="s">
        <v>3154</v>
      </c>
      <c r="C2231" t="s">
        <v>3151</v>
      </c>
      <c r="D2231">
        <v>4</v>
      </c>
      <c r="E2231" t="s">
        <v>23</v>
      </c>
      <c r="F2231" t="s">
        <v>3159</v>
      </c>
      <c r="G2231" t="s">
        <v>44</v>
      </c>
      <c r="H2231" t="s">
        <v>1149</v>
      </c>
      <c r="I2231" t="s">
        <v>3160</v>
      </c>
      <c r="J2231" t="s">
        <v>118</v>
      </c>
      <c r="K2231" s="7">
        <v>70</v>
      </c>
      <c r="L2231">
        <v>602</v>
      </c>
      <c r="M2231" t="s">
        <v>4340</v>
      </c>
      <c r="N2231">
        <f>COUNTIFS(Bike_Data[Product Name],Bike_Data[[#This Row],[Product Name]])</f>
        <v>100</v>
      </c>
      <c r="O2231">
        <f>_xlfn.RANK.EQ(Bike_Data[[#This Row],[Product Name Count]],Bike_Data[Product Name Count])</f>
        <v>1064</v>
      </c>
      <c r="P22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231" t="s">
        <v>87</v>
      </c>
      <c r="R2231" t="s">
        <v>37</v>
      </c>
      <c r="S2231">
        <v>2</v>
      </c>
      <c r="T2231">
        <v>299.99</v>
      </c>
      <c r="U2231">
        <v>0.1</v>
      </c>
      <c r="V2231" t="s">
        <v>47</v>
      </c>
      <c r="W2231">
        <v>12</v>
      </c>
      <c r="X2231" t="s">
        <v>44</v>
      </c>
      <c r="Y2231" t="s">
        <v>48</v>
      </c>
      <c r="Z2231" t="s">
        <v>49</v>
      </c>
      <c r="AA2231" t="s">
        <v>55</v>
      </c>
    </row>
    <row r="2232" spans="1:27" x14ac:dyDescent="0.25">
      <c r="A2232">
        <v>1127</v>
      </c>
      <c r="B2232" t="s">
        <v>3154</v>
      </c>
      <c r="C2232" t="s">
        <v>3151</v>
      </c>
      <c r="D2232">
        <v>4</v>
      </c>
      <c r="E2232" t="s">
        <v>23</v>
      </c>
      <c r="F2232" t="s">
        <v>3159</v>
      </c>
      <c r="G2232" t="s">
        <v>44</v>
      </c>
      <c r="H2232" t="s">
        <v>1149</v>
      </c>
      <c r="I2232" t="s">
        <v>3160</v>
      </c>
      <c r="J2232" t="s">
        <v>2012</v>
      </c>
      <c r="K2232" s="7">
        <v>13</v>
      </c>
      <c r="L2232">
        <v>2538</v>
      </c>
      <c r="M2232" t="s">
        <v>4343</v>
      </c>
      <c r="N2232">
        <f>COUNTIFS(Bike_Data[Product Name],Bike_Data[[#This Row],[Product Name]])</f>
        <v>20</v>
      </c>
      <c r="O2232">
        <f>_xlfn.RANK.EQ(Bike_Data[[#This Row],[Product Name Count]],Bike_Data[Product Name Count])</f>
        <v>3563</v>
      </c>
      <c r="P22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232" t="s">
        <v>87</v>
      </c>
      <c r="R2232" t="s">
        <v>37</v>
      </c>
      <c r="S2232">
        <v>2</v>
      </c>
      <c r="T2232">
        <v>349.99</v>
      </c>
      <c r="U2232">
        <v>7.0000000000000007E-2</v>
      </c>
      <c r="V2232" t="s">
        <v>47</v>
      </c>
      <c r="W2232">
        <v>22</v>
      </c>
      <c r="X2232" t="s">
        <v>44</v>
      </c>
      <c r="Y2232" t="s">
        <v>48</v>
      </c>
      <c r="Z2232" t="s">
        <v>49</v>
      </c>
      <c r="AA2232" t="s">
        <v>55</v>
      </c>
    </row>
    <row r="2233" spans="1:27" x14ac:dyDescent="0.25">
      <c r="A2233">
        <v>1127</v>
      </c>
      <c r="B2233" t="s">
        <v>3154</v>
      </c>
      <c r="C2233" t="s">
        <v>3151</v>
      </c>
      <c r="D2233">
        <v>4</v>
      </c>
      <c r="E2233" t="s">
        <v>23</v>
      </c>
      <c r="F2233" t="s">
        <v>3159</v>
      </c>
      <c r="G2233" t="s">
        <v>44</v>
      </c>
      <c r="H2233" t="s">
        <v>1149</v>
      </c>
      <c r="I2233" t="s">
        <v>3160</v>
      </c>
      <c r="J2233" t="s">
        <v>2034</v>
      </c>
      <c r="K2233" s="7">
        <v>15</v>
      </c>
      <c r="L2233">
        <v>2321</v>
      </c>
      <c r="M2233" t="s">
        <v>4342</v>
      </c>
      <c r="N2233">
        <f>COUNTIFS(Bike_Data[Product Name],Bike_Data[[#This Row],[Product Name]])</f>
        <v>20</v>
      </c>
      <c r="O2233">
        <f>_xlfn.RANK.EQ(Bike_Data[[#This Row],[Product Name Count]],Bike_Data[Product Name Count])</f>
        <v>3563</v>
      </c>
      <c r="P22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233" t="s">
        <v>39</v>
      </c>
      <c r="R2233" t="s">
        <v>1857</v>
      </c>
      <c r="S2233">
        <v>1</v>
      </c>
      <c r="T2233">
        <v>379.99</v>
      </c>
      <c r="U2233">
        <v>0.2</v>
      </c>
      <c r="V2233" t="s">
        <v>47</v>
      </c>
      <c r="W2233">
        <v>5</v>
      </c>
      <c r="X2233" t="s">
        <v>44</v>
      </c>
      <c r="Y2233" t="s">
        <v>48</v>
      </c>
      <c r="Z2233" t="s">
        <v>49</v>
      </c>
      <c r="AA2233" t="s">
        <v>55</v>
      </c>
    </row>
    <row r="2234" spans="1:27" x14ac:dyDescent="0.25">
      <c r="A2234">
        <v>1128</v>
      </c>
      <c r="B2234" t="s">
        <v>3154</v>
      </c>
      <c r="C2234" t="s">
        <v>3151</v>
      </c>
      <c r="D2234">
        <v>4</v>
      </c>
      <c r="E2234" t="s">
        <v>23</v>
      </c>
      <c r="F2234" t="s">
        <v>3161</v>
      </c>
      <c r="G2234" t="s">
        <v>44</v>
      </c>
      <c r="H2234" t="s">
        <v>236</v>
      </c>
      <c r="I2234" t="s">
        <v>3162</v>
      </c>
      <c r="J2234" t="s">
        <v>28</v>
      </c>
      <c r="K2234" s="7">
        <v>67</v>
      </c>
      <c r="L2234">
        <v>741</v>
      </c>
      <c r="M2234" t="s">
        <v>4340</v>
      </c>
      <c r="N2234">
        <f>COUNTIFS(Bike_Data[Product Name],Bike_Data[[#This Row],[Product Name]])</f>
        <v>97</v>
      </c>
      <c r="O2234">
        <f>_xlfn.RANK.EQ(Bike_Data[[#This Row],[Product Name Count]],Bike_Data[Product Name Count])</f>
        <v>1262</v>
      </c>
      <c r="P22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234" t="s">
        <v>29</v>
      </c>
      <c r="R2234" t="s">
        <v>30</v>
      </c>
      <c r="S2234">
        <v>1</v>
      </c>
      <c r="T2234">
        <v>1549</v>
      </c>
      <c r="U2234">
        <v>0.2</v>
      </c>
      <c r="V2234" t="s">
        <v>47</v>
      </c>
      <c r="W2234">
        <v>13</v>
      </c>
      <c r="X2234" t="s">
        <v>44</v>
      </c>
      <c r="Y2234" t="s">
        <v>48</v>
      </c>
      <c r="Z2234" t="s">
        <v>49</v>
      </c>
      <c r="AA2234" t="s">
        <v>50</v>
      </c>
    </row>
    <row r="2235" spans="1:27" x14ac:dyDescent="0.25">
      <c r="A2235">
        <v>1128</v>
      </c>
      <c r="B2235" t="s">
        <v>3154</v>
      </c>
      <c r="C2235" t="s">
        <v>3151</v>
      </c>
      <c r="D2235">
        <v>4</v>
      </c>
      <c r="E2235" t="s">
        <v>23</v>
      </c>
      <c r="F2235" t="s">
        <v>3161</v>
      </c>
      <c r="G2235" t="s">
        <v>44</v>
      </c>
      <c r="H2235" t="s">
        <v>236</v>
      </c>
      <c r="I2235" t="s">
        <v>3162</v>
      </c>
      <c r="J2235" t="s">
        <v>2189</v>
      </c>
      <c r="K2235" s="7">
        <v>23</v>
      </c>
      <c r="L2235">
        <v>1673</v>
      </c>
      <c r="M2235" t="s">
        <v>4342</v>
      </c>
      <c r="N2235">
        <f>COUNTIFS(Bike_Data[Product Name],Bike_Data[[#This Row],[Product Name]])</f>
        <v>35</v>
      </c>
      <c r="O2235">
        <f>_xlfn.RANK.EQ(Bike_Data[[#This Row],[Product Name Count]],Bike_Data[Product Name Count])</f>
        <v>2465</v>
      </c>
      <c r="P22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35" t="s">
        <v>36</v>
      </c>
      <c r="R2235" t="s">
        <v>1861</v>
      </c>
      <c r="S2235">
        <v>2</v>
      </c>
      <c r="T2235">
        <v>346.99</v>
      </c>
      <c r="U2235">
        <v>0.05</v>
      </c>
      <c r="V2235" t="s">
        <v>47</v>
      </c>
      <c r="W2235">
        <v>16</v>
      </c>
      <c r="X2235" t="s">
        <v>44</v>
      </c>
      <c r="Y2235" t="s">
        <v>48</v>
      </c>
      <c r="Z2235" t="s">
        <v>49</v>
      </c>
      <c r="AA2235" t="s">
        <v>50</v>
      </c>
    </row>
    <row r="2236" spans="1:27" x14ac:dyDescent="0.25">
      <c r="A2236">
        <v>1128</v>
      </c>
      <c r="B2236" t="s">
        <v>3154</v>
      </c>
      <c r="C2236" t="s">
        <v>3151</v>
      </c>
      <c r="D2236">
        <v>4</v>
      </c>
      <c r="E2236" t="s">
        <v>23</v>
      </c>
      <c r="F2236" t="s">
        <v>3161</v>
      </c>
      <c r="G2236" t="s">
        <v>44</v>
      </c>
      <c r="H2236" t="s">
        <v>236</v>
      </c>
      <c r="I2236" t="s">
        <v>3162</v>
      </c>
      <c r="J2236" t="s">
        <v>2129</v>
      </c>
      <c r="K2236" s="7">
        <v>10</v>
      </c>
      <c r="L2236">
        <v>2730</v>
      </c>
      <c r="M2236" t="s">
        <v>4343</v>
      </c>
      <c r="N2236">
        <f>COUNTIFS(Bike_Data[Product Name],Bike_Data[[#This Row],[Product Name]])</f>
        <v>16</v>
      </c>
      <c r="O2236">
        <f>_xlfn.RANK.EQ(Bike_Data[[#This Row],[Product Name Count]],Bike_Data[Product Name Count])</f>
        <v>3937</v>
      </c>
      <c r="P22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236" t="s">
        <v>39</v>
      </c>
      <c r="R2236" t="s">
        <v>1857</v>
      </c>
      <c r="S2236">
        <v>1</v>
      </c>
      <c r="T2236">
        <v>539.99</v>
      </c>
      <c r="U2236">
        <v>0.05</v>
      </c>
      <c r="V2236" t="s">
        <v>47</v>
      </c>
      <c r="W2236">
        <v>24</v>
      </c>
      <c r="X2236" t="s">
        <v>44</v>
      </c>
      <c r="Y2236" t="s">
        <v>48</v>
      </c>
      <c r="Z2236" t="s">
        <v>49</v>
      </c>
      <c r="AA2236" t="s">
        <v>50</v>
      </c>
    </row>
    <row r="2237" spans="1:27" x14ac:dyDescent="0.25">
      <c r="A2237">
        <v>1129</v>
      </c>
      <c r="B2237" t="s">
        <v>3163</v>
      </c>
      <c r="C2237" t="s">
        <v>3164</v>
      </c>
      <c r="D2237">
        <v>4</v>
      </c>
      <c r="E2237" t="s">
        <v>23</v>
      </c>
      <c r="F2237" t="s">
        <v>3165</v>
      </c>
      <c r="G2237" t="s">
        <v>44</v>
      </c>
      <c r="H2237" t="s">
        <v>309</v>
      </c>
      <c r="I2237" t="s">
        <v>3166</v>
      </c>
      <c r="J2237" t="s">
        <v>1868</v>
      </c>
      <c r="K2237" s="7">
        <v>20</v>
      </c>
      <c r="L2237">
        <v>1826</v>
      </c>
      <c r="M2237" t="s">
        <v>4342</v>
      </c>
      <c r="N2237">
        <f>COUNTIFS(Bike_Data[Product Name],Bike_Data[[#This Row],[Product Name]])</f>
        <v>28</v>
      </c>
      <c r="O2237">
        <f>_xlfn.RANK.EQ(Bike_Data[[#This Row],[Product Name Count]],Bike_Data[Product Name Count])</f>
        <v>2595</v>
      </c>
      <c r="P22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37" t="s">
        <v>1867</v>
      </c>
      <c r="R2237" t="s">
        <v>40</v>
      </c>
      <c r="S2237">
        <v>1</v>
      </c>
      <c r="T2237">
        <v>5499.99</v>
      </c>
      <c r="U2237">
        <v>0.2</v>
      </c>
      <c r="V2237" t="s">
        <v>47</v>
      </c>
      <c r="W2237">
        <v>20</v>
      </c>
      <c r="X2237" t="s">
        <v>44</v>
      </c>
      <c r="Y2237" t="s">
        <v>48</v>
      </c>
      <c r="Z2237" t="s">
        <v>49</v>
      </c>
      <c r="AA2237" t="s">
        <v>50</v>
      </c>
    </row>
    <row r="2238" spans="1:27" x14ac:dyDescent="0.25">
      <c r="A2238">
        <v>1129</v>
      </c>
      <c r="B2238" t="s">
        <v>3163</v>
      </c>
      <c r="C2238" t="s">
        <v>3164</v>
      </c>
      <c r="D2238">
        <v>4</v>
      </c>
      <c r="E2238" t="s">
        <v>23</v>
      </c>
      <c r="F2238" t="s">
        <v>3165</v>
      </c>
      <c r="G2238" t="s">
        <v>44</v>
      </c>
      <c r="H2238" t="s">
        <v>309</v>
      </c>
      <c r="I2238" t="s">
        <v>3166</v>
      </c>
      <c r="J2238" t="s">
        <v>1972</v>
      </c>
      <c r="K2238" s="7">
        <v>16</v>
      </c>
      <c r="L2238">
        <v>2161</v>
      </c>
      <c r="M2238" t="s">
        <v>4342</v>
      </c>
      <c r="N2238">
        <f>COUNTIFS(Bike_Data[Product Name],Bike_Data[[#This Row],[Product Name]])</f>
        <v>26</v>
      </c>
      <c r="O2238">
        <f>_xlfn.RANK.EQ(Bike_Data[[#This Row],[Product Name Count]],Bike_Data[Product Name Count])</f>
        <v>2762</v>
      </c>
      <c r="P22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38" t="s">
        <v>36</v>
      </c>
      <c r="R2238" t="s">
        <v>1861</v>
      </c>
      <c r="S2238">
        <v>2</v>
      </c>
      <c r="T2238">
        <v>416.99</v>
      </c>
      <c r="U2238">
        <v>0.2</v>
      </c>
      <c r="V2238" t="s">
        <v>47</v>
      </c>
      <c r="W2238">
        <v>30</v>
      </c>
      <c r="X2238" t="s">
        <v>44</v>
      </c>
      <c r="Y2238" t="s">
        <v>48</v>
      </c>
      <c r="Z2238" t="s">
        <v>49</v>
      </c>
      <c r="AA2238" t="s">
        <v>50</v>
      </c>
    </row>
    <row r="2239" spans="1:27" x14ac:dyDescent="0.25">
      <c r="A2239">
        <v>1129</v>
      </c>
      <c r="B2239" t="s">
        <v>3163</v>
      </c>
      <c r="C2239" t="s">
        <v>3164</v>
      </c>
      <c r="D2239">
        <v>4</v>
      </c>
      <c r="E2239" t="s">
        <v>23</v>
      </c>
      <c r="F2239" t="s">
        <v>3165</v>
      </c>
      <c r="G2239" t="s">
        <v>44</v>
      </c>
      <c r="H2239" t="s">
        <v>309</v>
      </c>
      <c r="I2239" t="s">
        <v>3166</v>
      </c>
      <c r="J2239" t="s">
        <v>1874</v>
      </c>
      <c r="K2239" s="7">
        <v>21</v>
      </c>
      <c r="L2239">
        <v>1763</v>
      </c>
      <c r="M2239" t="s">
        <v>4342</v>
      </c>
      <c r="N2239">
        <f>COUNTIFS(Bike_Data[Product Name],Bike_Data[[#This Row],[Product Name]])</f>
        <v>25</v>
      </c>
      <c r="O2239">
        <f>_xlfn.RANK.EQ(Bike_Data[[#This Row],[Product Name Count]],Bike_Data[Product Name Count])</f>
        <v>2944</v>
      </c>
      <c r="P22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39" t="s">
        <v>77</v>
      </c>
      <c r="R2239" t="s">
        <v>40</v>
      </c>
      <c r="S2239">
        <v>2</v>
      </c>
      <c r="T2239">
        <v>4999.99</v>
      </c>
      <c r="U2239">
        <v>0.05</v>
      </c>
      <c r="V2239" t="s">
        <v>47</v>
      </c>
      <c r="W2239">
        <v>20</v>
      </c>
      <c r="X2239" t="s">
        <v>44</v>
      </c>
      <c r="Y2239" t="s">
        <v>48</v>
      </c>
      <c r="Z2239" t="s">
        <v>49</v>
      </c>
      <c r="AA2239" t="s">
        <v>50</v>
      </c>
    </row>
    <row r="2240" spans="1:27" x14ac:dyDescent="0.25">
      <c r="A2240">
        <v>1132</v>
      </c>
      <c r="B2240" t="s">
        <v>3170</v>
      </c>
      <c r="C2240" t="s">
        <v>3164</v>
      </c>
      <c r="D2240">
        <v>4</v>
      </c>
      <c r="E2240" t="s">
        <v>23</v>
      </c>
      <c r="F2240" t="s">
        <v>3173</v>
      </c>
      <c r="G2240" t="s">
        <v>44</v>
      </c>
      <c r="H2240" t="s">
        <v>1119</v>
      </c>
      <c r="I2240" t="s">
        <v>3174</v>
      </c>
      <c r="J2240" t="s">
        <v>42</v>
      </c>
      <c r="K2240" s="7">
        <v>131</v>
      </c>
      <c r="L2240">
        <v>275</v>
      </c>
      <c r="M2240" t="s">
        <v>4340</v>
      </c>
      <c r="N2240">
        <f>COUNTIFS(Bike_Data[Product Name],Bike_Data[[#This Row],[Product Name]])</f>
        <v>185</v>
      </c>
      <c r="O2240">
        <f>_xlfn.RANK.EQ(Bike_Data[[#This Row],[Product Name Count]],Bike_Data[Product Name Count])</f>
        <v>387</v>
      </c>
      <c r="P22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240" t="s">
        <v>36</v>
      </c>
      <c r="R2240" t="s">
        <v>37</v>
      </c>
      <c r="S2240">
        <v>1</v>
      </c>
      <c r="T2240">
        <v>599.99</v>
      </c>
      <c r="U2240">
        <v>0.05</v>
      </c>
      <c r="V2240" t="s">
        <v>47</v>
      </c>
      <c r="W2240">
        <v>20</v>
      </c>
      <c r="X2240" t="s">
        <v>44</v>
      </c>
      <c r="Y2240" t="s">
        <v>48</v>
      </c>
      <c r="Z2240" t="s">
        <v>49</v>
      </c>
      <c r="AA2240" t="s">
        <v>50</v>
      </c>
    </row>
    <row r="2241" spans="1:27" x14ac:dyDescent="0.25">
      <c r="A2241">
        <v>1132</v>
      </c>
      <c r="B2241" t="s">
        <v>3170</v>
      </c>
      <c r="C2241" t="s">
        <v>3164</v>
      </c>
      <c r="D2241">
        <v>4</v>
      </c>
      <c r="E2241" t="s">
        <v>23</v>
      </c>
      <c r="F2241" t="s">
        <v>3173</v>
      </c>
      <c r="G2241" t="s">
        <v>44</v>
      </c>
      <c r="H2241" t="s">
        <v>1119</v>
      </c>
      <c r="I2241" t="s">
        <v>3174</v>
      </c>
      <c r="J2241" t="s">
        <v>28</v>
      </c>
      <c r="K2241" s="7">
        <v>67</v>
      </c>
      <c r="L2241">
        <v>741</v>
      </c>
      <c r="M2241" t="s">
        <v>4340</v>
      </c>
      <c r="N2241">
        <f>COUNTIFS(Bike_Data[Product Name],Bike_Data[[#This Row],[Product Name]])</f>
        <v>97</v>
      </c>
      <c r="O2241">
        <f>_xlfn.RANK.EQ(Bike_Data[[#This Row],[Product Name Count]],Bike_Data[Product Name Count])</f>
        <v>1262</v>
      </c>
      <c r="P22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241" t="s">
        <v>29</v>
      </c>
      <c r="R2241" t="s">
        <v>30</v>
      </c>
      <c r="S2241">
        <v>1</v>
      </c>
      <c r="T2241">
        <v>1549</v>
      </c>
      <c r="U2241">
        <v>0.1</v>
      </c>
      <c r="V2241" t="s">
        <v>47</v>
      </c>
      <c r="W2241">
        <v>13</v>
      </c>
      <c r="X2241" t="s">
        <v>44</v>
      </c>
      <c r="Y2241" t="s">
        <v>48</v>
      </c>
      <c r="Z2241" t="s">
        <v>49</v>
      </c>
      <c r="AA2241" t="s">
        <v>50</v>
      </c>
    </row>
    <row r="2242" spans="1:27" x14ac:dyDescent="0.25">
      <c r="A2242">
        <v>1132</v>
      </c>
      <c r="B2242" t="s">
        <v>3170</v>
      </c>
      <c r="C2242" t="s">
        <v>3164</v>
      </c>
      <c r="D2242">
        <v>4</v>
      </c>
      <c r="E2242" t="s">
        <v>23</v>
      </c>
      <c r="F2242" t="s">
        <v>3173</v>
      </c>
      <c r="G2242" t="s">
        <v>44</v>
      </c>
      <c r="H2242" t="s">
        <v>1119</v>
      </c>
      <c r="I2242" t="s">
        <v>3174</v>
      </c>
      <c r="J2242" t="s">
        <v>2236</v>
      </c>
      <c r="K2242" s="7">
        <v>19</v>
      </c>
      <c r="L2242">
        <v>1886</v>
      </c>
      <c r="M2242" t="s">
        <v>4342</v>
      </c>
      <c r="N2242">
        <f>COUNTIFS(Bike_Data[Product Name],Bike_Data[[#This Row],[Product Name]])</f>
        <v>29</v>
      </c>
      <c r="O2242">
        <f>_xlfn.RANK.EQ(Bike_Data[[#This Row],[Product Name Count]],Bike_Data[Product Name Count])</f>
        <v>2566</v>
      </c>
      <c r="P22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42" t="s">
        <v>39</v>
      </c>
      <c r="R2242" t="s">
        <v>30</v>
      </c>
      <c r="S2242">
        <v>2</v>
      </c>
      <c r="T2242">
        <v>832.99</v>
      </c>
      <c r="U2242">
        <v>0.1</v>
      </c>
      <c r="V2242" t="s">
        <v>47</v>
      </c>
      <c r="W2242">
        <v>15</v>
      </c>
      <c r="X2242" t="s">
        <v>44</v>
      </c>
      <c r="Y2242" t="s">
        <v>48</v>
      </c>
      <c r="Z2242" t="s">
        <v>49</v>
      </c>
      <c r="AA2242" t="s">
        <v>50</v>
      </c>
    </row>
    <row r="2243" spans="1:27" x14ac:dyDescent="0.25">
      <c r="A2243">
        <v>1132</v>
      </c>
      <c r="B2243" t="s">
        <v>3170</v>
      </c>
      <c r="C2243" t="s">
        <v>3164</v>
      </c>
      <c r="D2243">
        <v>4</v>
      </c>
      <c r="E2243" t="s">
        <v>23</v>
      </c>
      <c r="F2243" t="s">
        <v>3173</v>
      </c>
      <c r="G2243" t="s">
        <v>44</v>
      </c>
      <c r="H2243" t="s">
        <v>1119</v>
      </c>
      <c r="I2243" t="s">
        <v>3174</v>
      </c>
      <c r="J2243" t="s">
        <v>1930</v>
      </c>
      <c r="K2243" s="7">
        <v>20</v>
      </c>
      <c r="L2243">
        <v>1826</v>
      </c>
      <c r="M2243" t="s">
        <v>4342</v>
      </c>
      <c r="N2243">
        <f>COUNTIFS(Bike_Data[Product Name],Bike_Data[[#This Row],[Product Name]])</f>
        <v>25</v>
      </c>
      <c r="O2243">
        <f>_xlfn.RANK.EQ(Bike_Data[[#This Row],[Product Name Count]],Bike_Data[Product Name Count])</f>
        <v>2944</v>
      </c>
      <c r="P22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43" t="s">
        <v>39</v>
      </c>
      <c r="R2243" t="s">
        <v>40</v>
      </c>
      <c r="S2243">
        <v>1</v>
      </c>
      <c r="T2243">
        <v>5299.99</v>
      </c>
      <c r="U2243">
        <v>0.05</v>
      </c>
      <c r="V2243" t="s">
        <v>47</v>
      </c>
      <c r="W2243">
        <v>2</v>
      </c>
      <c r="X2243" t="s">
        <v>44</v>
      </c>
      <c r="Y2243" t="s">
        <v>48</v>
      </c>
      <c r="Z2243" t="s">
        <v>49</v>
      </c>
      <c r="AA2243" t="s">
        <v>50</v>
      </c>
    </row>
    <row r="2244" spans="1:27" x14ac:dyDescent="0.25">
      <c r="A2244">
        <v>1133</v>
      </c>
      <c r="B2244" t="s">
        <v>3170</v>
      </c>
      <c r="C2244" t="s">
        <v>3175</v>
      </c>
      <c r="D2244">
        <v>4</v>
      </c>
      <c r="E2244" t="s">
        <v>23</v>
      </c>
      <c r="F2244" t="s">
        <v>3176</v>
      </c>
      <c r="G2244" t="s">
        <v>44</v>
      </c>
      <c r="H2244" t="s">
        <v>80</v>
      </c>
      <c r="I2244" t="s">
        <v>3177</v>
      </c>
      <c r="J2244" t="s">
        <v>41</v>
      </c>
      <c r="K2244" s="7">
        <v>62</v>
      </c>
      <c r="L2244">
        <v>1134</v>
      </c>
      <c r="M2244" t="s">
        <v>4341</v>
      </c>
      <c r="N2244">
        <f>COUNTIFS(Bike_Data[Product Name],Bike_Data[[#This Row],[Product Name]])</f>
        <v>97</v>
      </c>
      <c r="O2244">
        <f>_xlfn.RANK.EQ(Bike_Data[[#This Row],[Product Name Count]],Bike_Data[Product Name Count])</f>
        <v>1262</v>
      </c>
      <c r="P22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244" t="s">
        <v>39</v>
      </c>
      <c r="R2244" t="s">
        <v>40</v>
      </c>
      <c r="S2244">
        <v>2</v>
      </c>
      <c r="T2244">
        <v>2899.99</v>
      </c>
      <c r="U2244">
        <v>0.05</v>
      </c>
      <c r="V2244" t="s">
        <v>47</v>
      </c>
      <c r="W2244">
        <v>2</v>
      </c>
      <c r="X2244" t="s">
        <v>44</v>
      </c>
      <c r="Y2244" t="s">
        <v>48</v>
      </c>
      <c r="Z2244" t="s">
        <v>49</v>
      </c>
      <c r="AA2244" t="s">
        <v>55</v>
      </c>
    </row>
    <row r="2245" spans="1:27" x14ac:dyDescent="0.25">
      <c r="A2245">
        <v>1133</v>
      </c>
      <c r="B2245" t="s">
        <v>3170</v>
      </c>
      <c r="C2245" t="s">
        <v>3175</v>
      </c>
      <c r="D2245">
        <v>4</v>
      </c>
      <c r="E2245" t="s">
        <v>23</v>
      </c>
      <c r="F2245" t="s">
        <v>3176</v>
      </c>
      <c r="G2245" t="s">
        <v>44</v>
      </c>
      <c r="H2245" t="s">
        <v>80</v>
      </c>
      <c r="I2245" t="s">
        <v>3177</v>
      </c>
      <c r="J2245" t="s">
        <v>68</v>
      </c>
      <c r="K2245" s="7">
        <v>61</v>
      </c>
      <c r="L2245">
        <v>1196</v>
      </c>
      <c r="M2245" t="s">
        <v>4341</v>
      </c>
      <c r="N2245">
        <f>COUNTIFS(Bike_Data[Product Name],Bike_Data[[#This Row],[Product Name]])</f>
        <v>91</v>
      </c>
      <c r="O2245">
        <f>_xlfn.RANK.EQ(Bike_Data[[#This Row],[Product Name Count]],Bike_Data[Product Name Count])</f>
        <v>1553</v>
      </c>
      <c r="P22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245" t="s">
        <v>36</v>
      </c>
      <c r="R2245" t="s">
        <v>69</v>
      </c>
      <c r="S2245">
        <v>1</v>
      </c>
      <c r="T2245">
        <v>429</v>
      </c>
      <c r="U2245">
        <v>7.0000000000000007E-2</v>
      </c>
      <c r="V2245" t="s">
        <v>47</v>
      </c>
      <c r="W2245">
        <v>3</v>
      </c>
      <c r="X2245" t="s">
        <v>44</v>
      </c>
      <c r="Y2245" t="s">
        <v>48</v>
      </c>
      <c r="Z2245" t="s">
        <v>49</v>
      </c>
      <c r="AA2245" t="s">
        <v>55</v>
      </c>
    </row>
    <row r="2246" spans="1:27" x14ac:dyDescent="0.25">
      <c r="A2246">
        <v>1133</v>
      </c>
      <c r="B2246" t="s">
        <v>3170</v>
      </c>
      <c r="C2246" t="s">
        <v>3175</v>
      </c>
      <c r="D2246">
        <v>4</v>
      </c>
      <c r="E2246" t="s">
        <v>23</v>
      </c>
      <c r="F2246" t="s">
        <v>3176</v>
      </c>
      <c r="G2246" t="s">
        <v>44</v>
      </c>
      <c r="H2246" t="s">
        <v>80</v>
      </c>
      <c r="I2246" t="s">
        <v>3177</v>
      </c>
      <c r="J2246" t="s">
        <v>1887</v>
      </c>
      <c r="K2246" s="7">
        <v>18</v>
      </c>
      <c r="L2246">
        <v>2019</v>
      </c>
      <c r="M2246" t="s">
        <v>4342</v>
      </c>
      <c r="N2246">
        <f>COUNTIFS(Bike_Data[Product Name],Bike_Data[[#This Row],[Product Name]])</f>
        <v>25</v>
      </c>
      <c r="O2246">
        <f>_xlfn.RANK.EQ(Bike_Data[[#This Row],[Product Name Count]],Bike_Data[Product Name Count])</f>
        <v>2944</v>
      </c>
      <c r="P22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46" t="s">
        <v>29</v>
      </c>
      <c r="R2246" t="s">
        <v>40</v>
      </c>
      <c r="S2246">
        <v>1</v>
      </c>
      <c r="T2246">
        <v>3499.99</v>
      </c>
      <c r="U2246">
        <v>0.2</v>
      </c>
      <c r="V2246" t="s">
        <v>47</v>
      </c>
      <c r="W2246">
        <v>4</v>
      </c>
      <c r="X2246" t="s">
        <v>44</v>
      </c>
      <c r="Y2246" t="s">
        <v>48</v>
      </c>
      <c r="Z2246" t="s">
        <v>49</v>
      </c>
      <c r="AA2246" t="s">
        <v>55</v>
      </c>
    </row>
    <row r="2247" spans="1:27" x14ac:dyDescent="0.25">
      <c r="A2247">
        <v>1133</v>
      </c>
      <c r="B2247" t="s">
        <v>3170</v>
      </c>
      <c r="C2247" t="s">
        <v>3175</v>
      </c>
      <c r="D2247">
        <v>4</v>
      </c>
      <c r="E2247" t="s">
        <v>23</v>
      </c>
      <c r="F2247" t="s">
        <v>3176</v>
      </c>
      <c r="G2247" t="s">
        <v>44</v>
      </c>
      <c r="H2247" t="s">
        <v>80</v>
      </c>
      <c r="I2247" t="s">
        <v>3177</v>
      </c>
      <c r="J2247" t="s">
        <v>1913</v>
      </c>
      <c r="K2247" s="7">
        <v>11</v>
      </c>
      <c r="L2247">
        <v>2664</v>
      </c>
      <c r="M2247" t="s">
        <v>4343</v>
      </c>
      <c r="N2247">
        <f>COUNTIFS(Bike_Data[Product Name],Bike_Data[[#This Row],[Product Name]])</f>
        <v>18</v>
      </c>
      <c r="O2247">
        <f>_xlfn.RANK.EQ(Bike_Data[[#This Row],[Product Name Count]],Bike_Data[Product Name Count])</f>
        <v>3778</v>
      </c>
      <c r="P22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247" t="s">
        <v>87</v>
      </c>
      <c r="R2247" t="s">
        <v>40</v>
      </c>
      <c r="S2247">
        <v>2</v>
      </c>
      <c r="T2247">
        <v>209.99</v>
      </c>
      <c r="U2247">
        <v>0.2</v>
      </c>
      <c r="V2247" t="s">
        <v>47</v>
      </c>
      <c r="W2247">
        <v>26</v>
      </c>
      <c r="X2247" t="s">
        <v>44</v>
      </c>
      <c r="Y2247" t="s">
        <v>48</v>
      </c>
      <c r="Z2247" t="s">
        <v>49</v>
      </c>
      <c r="AA2247" t="s">
        <v>55</v>
      </c>
    </row>
    <row r="2248" spans="1:27" x14ac:dyDescent="0.25">
      <c r="A2248">
        <v>1134</v>
      </c>
      <c r="B2248" t="s">
        <v>3170</v>
      </c>
      <c r="C2248" t="s">
        <v>3164</v>
      </c>
      <c r="D2248">
        <v>4</v>
      </c>
      <c r="E2248" t="s">
        <v>23</v>
      </c>
      <c r="F2248" t="s">
        <v>3178</v>
      </c>
      <c r="G2248" t="s">
        <v>44</v>
      </c>
      <c r="H2248" t="s">
        <v>163</v>
      </c>
      <c r="I2248" t="s">
        <v>3179</v>
      </c>
      <c r="J2248" t="s">
        <v>2236</v>
      </c>
      <c r="K2248" s="7">
        <v>19</v>
      </c>
      <c r="L2248">
        <v>1886</v>
      </c>
      <c r="M2248" t="s">
        <v>4342</v>
      </c>
      <c r="N2248">
        <f>COUNTIFS(Bike_Data[Product Name],Bike_Data[[#This Row],[Product Name]])</f>
        <v>29</v>
      </c>
      <c r="O2248">
        <f>_xlfn.RANK.EQ(Bike_Data[[#This Row],[Product Name Count]],Bike_Data[Product Name Count])</f>
        <v>2566</v>
      </c>
      <c r="P22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48" t="s">
        <v>39</v>
      </c>
      <c r="R2248" t="s">
        <v>30</v>
      </c>
      <c r="S2248">
        <v>1</v>
      </c>
      <c r="T2248">
        <v>832.99</v>
      </c>
      <c r="U2248">
        <v>0.1</v>
      </c>
      <c r="V2248" t="s">
        <v>47</v>
      </c>
      <c r="W2248">
        <v>15</v>
      </c>
      <c r="X2248" t="s">
        <v>44</v>
      </c>
      <c r="Y2248" t="s">
        <v>48</v>
      </c>
      <c r="Z2248" t="s">
        <v>49</v>
      </c>
      <c r="AA2248" t="s">
        <v>50</v>
      </c>
    </row>
    <row r="2249" spans="1:27" x14ac:dyDescent="0.25">
      <c r="A2249">
        <v>1134</v>
      </c>
      <c r="B2249" t="s">
        <v>3170</v>
      </c>
      <c r="C2249" t="s">
        <v>3164</v>
      </c>
      <c r="D2249">
        <v>4</v>
      </c>
      <c r="E2249" t="s">
        <v>23</v>
      </c>
      <c r="F2249" t="s">
        <v>3178</v>
      </c>
      <c r="G2249" t="s">
        <v>44</v>
      </c>
      <c r="H2249" t="s">
        <v>163</v>
      </c>
      <c r="I2249" t="s">
        <v>3179</v>
      </c>
      <c r="J2249" t="s">
        <v>1912</v>
      </c>
      <c r="K2249" s="7">
        <v>16</v>
      </c>
      <c r="L2249">
        <v>2161</v>
      </c>
      <c r="M2249" t="s">
        <v>4342</v>
      </c>
      <c r="N2249">
        <f>COUNTIFS(Bike_Data[Product Name],Bike_Data[[#This Row],[Product Name]])</f>
        <v>22</v>
      </c>
      <c r="O2249">
        <f>_xlfn.RANK.EQ(Bike_Data[[#This Row],[Product Name Count]],Bike_Data[Product Name Count])</f>
        <v>3283</v>
      </c>
      <c r="P22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49" t="s">
        <v>87</v>
      </c>
      <c r="R2249" t="s">
        <v>37</v>
      </c>
      <c r="S2249">
        <v>1</v>
      </c>
      <c r="T2249">
        <v>349.99</v>
      </c>
      <c r="U2249">
        <v>0.1</v>
      </c>
      <c r="V2249" t="s">
        <v>47</v>
      </c>
      <c r="W2249">
        <v>15</v>
      </c>
      <c r="X2249" t="s">
        <v>44</v>
      </c>
      <c r="Y2249" t="s">
        <v>48</v>
      </c>
      <c r="Z2249" t="s">
        <v>49</v>
      </c>
      <c r="AA2249" t="s">
        <v>50</v>
      </c>
    </row>
    <row r="2250" spans="1:27" x14ac:dyDescent="0.25">
      <c r="A2250">
        <v>1135</v>
      </c>
      <c r="B2250" t="s">
        <v>3170</v>
      </c>
      <c r="C2250" t="s">
        <v>3164</v>
      </c>
      <c r="D2250">
        <v>4</v>
      </c>
      <c r="E2250" t="s">
        <v>23</v>
      </c>
      <c r="F2250" t="s">
        <v>3180</v>
      </c>
      <c r="G2250" t="s">
        <v>44</v>
      </c>
      <c r="H2250" t="s">
        <v>84</v>
      </c>
      <c r="I2250" t="s">
        <v>3181</v>
      </c>
      <c r="J2250" t="s">
        <v>1979</v>
      </c>
      <c r="K2250" s="7">
        <v>19</v>
      </c>
      <c r="L2250">
        <v>1886</v>
      </c>
      <c r="M2250" t="s">
        <v>4342</v>
      </c>
      <c r="N2250">
        <f>COUNTIFS(Bike_Data[Product Name],Bike_Data[[#This Row],[Product Name]])</f>
        <v>26</v>
      </c>
      <c r="O2250">
        <f>_xlfn.RANK.EQ(Bike_Data[[#This Row],[Product Name Count]],Bike_Data[Product Name Count])</f>
        <v>2762</v>
      </c>
      <c r="P22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50" t="s">
        <v>87</v>
      </c>
      <c r="R2250" t="s">
        <v>37</v>
      </c>
      <c r="S2250">
        <v>2</v>
      </c>
      <c r="T2250">
        <v>339.99</v>
      </c>
      <c r="U2250">
        <v>0.05</v>
      </c>
      <c r="V2250" t="s">
        <v>47</v>
      </c>
      <c r="W2250">
        <v>4</v>
      </c>
      <c r="X2250" t="s">
        <v>44</v>
      </c>
      <c r="Y2250" t="s">
        <v>48</v>
      </c>
      <c r="Z2250" t="s">
        <v>49</v>
      </c>
      <c r="AA2250" t="s">
        <v>50</v>
      </c>
    </row>
    <row r="2251" spans="1:27" x14ac:dyDescent="0.25">
      <c r="A2251">
        <v>1135</v>
      </c>
      <c r="B2251" t="s">
        <v>3170</v>
      </c>
      <c r="C2251" t="s">
        <v>3164</v>
      </c>
      <c r="D2251">
        <v>4</v>
      </c>
      <c r="E2251" t="s">
        <v>23</v>
      </c>
      <c r="F2251" t="s">
        <v>3180</v>
      </c>
      <c r="G2251" t="s">
        <v>44</v>
      </c>
      <c r="H2251" t="s">
        <v>84</v>
      </c>
      <c r="I2251" t="s">
        <v>3181</v>
      </c>
      <c r="J2251" t="s">
        <v>2013</v>
      </c>
      <c r="K2251" s="7">
        <v>14</v>
      </c>
      <c r="L2251">
        <v>2426</v>
      </c>
      <c r="M2251" t="s">
        <v>4343</v>
      </c>
      <c r="N2251">
        <f>COUNTIFS(Bike_Data[Product Name],Bike_Data[[#This Row],[Product Name]])</f>
        <v>19</v>
      </c>
      <c r="O2251">
        <f>_xlfn.RANK.EQ(Bike_Data[[#This Row],[Product Name Count]],Bike_Data[Product Name Count])</f>
        <v>3683</v>
      </c>
      <c r="P22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251" t="s">
        <v>1867</v>
      </c>
      <c r="R2251" t="s">
        <v>40</v>
      </c>
      <c r="S2251">
        <v>1</v>
      </c>
      <c r="T2251">
        <v>6499.99</v>
      </c>
      <c r="U2251">
        <v>0.1</v>
      </c>
      <c r="V2251" t="s">
        <v>47</v>
      </c>
      <c r="W2251">
        <v>8</v>
      </c>
      <c r="X2251" t="s">
        <v>44</v>
      </c>
      <c r="Y2251" t="s">
        <v>48</v>
      </c>
      <c r="Z2251" t="s">
        <v>49</v>
      </c>
      <c r="AA2251" t="s">
        <v>50</v>
      </c>
    </row>
    <row r="2252" spans="1:27" x14ac:dyDescent="0.25">
      <c r="A2252">
        <v>1136</v>
      </c>
      <c r="B2252" t="s">
        <v>3164</v>
      </c>
      <c r="C2252" t="s">
        <v>3175</v>
      </c>
      <c r="D2252">
        <v>4</v>
      </c>
      <c r="E2252" t="s">
        <v>23</v>
      </c>
      <c r="F2252" t="s">
        <v>3182</v>
      </c>
      <c r="G2252" t="s">
        <v>44</v>
      </c>
      <c r="H2252" t="s">
        <v>242</v>
      </c>
      <c r="I2252" t="s">
        <v>3183</v>
      </c>
      <c r="J2252" t="s">
        <v>2031</v>
      </c>
      <c r="K2252" s="7">
        <v>15</v>
      </c>
      <c r="L2252">
        <v>2321</v>
      </c>
      <c r="M2252" t="s">
        <v>4342</v>
      </c>
      <c r="N2252">
        <f>COUNTIFS(Bike_Data[Product Name],Bike_Data[[#This Row],[Product Name]])</f>
        <v>25</v>
      </c>
      <c r="O2252">
        <f>_xlfn.RANK.EQ(Bike_Data[[#This Row],[Product Name Count]],Bike_Data[Product Name Count])</f>
        <v>2944</v>
      </c>
      <c r="P22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52" t="s">
        <v>70</v>
      </c>
      <c r="R2252" t="s">
        <v>1861</v>
      </c>
      <c r="S2252">
        <v>1</v>
      </c>
      <c r="T2252">
        <v>533.99</v>
      </c>
      <c r="U2252">
        <v>0.1</v>
      </c>
      <c r="V2252" t="s">
        <v>47</v>
      </c>
      <c r="W2252">
        <v>3</v>
      </c>
      <c r="X2252" t="s">
        <v>44</v>
      </c>
      <c r="Y2252" t="s">
        <v>48</v>
      </c>
      <c r="Z2252" t="s">
        <v>49</v>
      </c>
      <c r="AA2252" t="s">
        <v>50</v>
      </c>
    </row>
    <row r="2253" spans="1:27" x14ac:dyDescent="0.25">
      <c r="A2253">
        <v>1144</v>
      </c>
      <c r="B2253" t="s">
        <v>3194</v>
      </c>
      <c r="C2253" t="s">
        <v>3200</v>
      </c>
      <c r="D2253">
        <v>4</v>
      </c>
      <c r="E2253" t="s">
        <v>23</v>
      </c>
      <c r="F2253" t="s">
        <v>3203</v>
      </c>
      <c r="G2253" t="s">
        <v>44</v>
      </c>
      <c r="H2253" t="s">
        <v>493</v>
      </c>
      <c r="I2253" t="s">
        <v>3204</v>
      </c>
      <c r="J2253" t="s">
        <v>1932</v>
      </c>
      <c r="K2253" s="7">
        <v>16</v>
      </c>
      <c r="L2253">
        <v>2161</v>
      </c>
      <c r="M2253" t="s">
        <v>4342</v>
      </c>
      <c r="N2253">
        <f>COUNTIFS(Bike_Data[Product Name],Bike_Data[[#This Row],[Product Name]])</f>
        <v>23</v>
      </c>
      <c r="O2253">
        <f>_xlfn.RANK.EQ(Bike_Data[[#This Row],[Product Name Count]],Bike_Data[Product Name Count])</f>
        <v>3237</v>
      </c>
      <c r="P22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53" t="s">
        <v>87</v>
      </c>
      <c r="R2253" t="s">
        <v>40</v>
      </c>
      <c r="S2253">
        <v>1</v>
      </c>
      <c r="T2253">
        <v>189.99</v>
      </c>
      <c r="U2253">
        <v>7.0000000000000007E-2</v>
      </c>
      <c r="V2253" t="s">
        <v>47</v>
      </c>
      <c r="W2253">
        <v>8</v>
      </c>
      <c r="X2253" t="s">
        <v>44</v>
      </c>
      <c r="Y2253" t="s">
        <v>48</v>
      </c>
      <c r="Z2253" t="s">
        <v>49</v>
      </c>
      <c r="AA2253" t="s">
        <v>55</v>
      </c>
    </row>
    <row r="2254" spans="1:27" x14ac:dyDescent="0.25">
      <c r="A2254">
        <v>1145</v>
      </c>
      <c r="B2254" t="s">
        <v>3205</v>
      </c>
      <c r="C2254" t="s">
        <v>3197</v>
      </c>
      <c r="D2254">
        <v>4</v>
      </c>
      <c r="E2254" t="s">
        <v>23</v>
      </c>
      <c r="F2254" t="s">
        <v>3206</v>
      </c>
      <c r="G2254" t="s">
        <v>44</v>
      </c>
      <c r="H2254" t="s">
        <v>1122</v>
      </c>
      <c r="I2254" t="s">
        <v>3207</v>
      </c>
      <c r="J2254" t="s">
        <v>2031</v>
      </c>
      <c r="K2254" s="7">
        <v>15</v>
      </c>
      <c r="L2254">
        <v>2321</v>
      </c>
      <c r="M2254" t="s">
        <v>4342</v>
      </c>
      <c r="N2254">
        <f>COUNTIFS(Bike_Data[Product Name],Bike_Data[[#This Row],[Product Name]])</f>
        <v>25</v>
      </c>
      <c r="O2254">
        <f>_xlfn.RANK.EQ(Bike_Data[[#This Row],[Product Name Count]],Bike_Data[Product Name Count])</f>
        <v>2944</v>
      </c>
      <c r="P22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54" t="s">
        <v>70</v>
      </c>
      <c r="R2254" t="s">
        <v>1861</v>
      </c>
      <c r="S2254">
        <v>2</v>
      </c>
      <c r="T2254">
        <v>533.99</v>
      </c>
      <c r="U2254">
        <v>7.0000000000000007E-2</v>
      </c>
      <c r="V2254" t="s">
        <v>47</v>
      </c>
      <c r="W2254">
        <v>3</v>
      </c>
      <c r="X2254" t="s">
        <v>44</v>
      </c>
      <c r="Y2254" t="s">
        <v>48</v>
      </c>
      <c r="Z2254" t="s">
        <v>49</v>
      </c>
      <c r="AA2254" t="s">
        <v>50</v>
      </c>
    </row>
    <row r="2255" spans="1:27" x14ac:dyDescent="0.25">
      <c r="A2255">
        <v>1146</v>
      </c>
      <c r="B2255" t="s">
        <v>3205</v>
      </c>
      <c r="C2255" t="s">
        <v>3208</v>
      </c>
      <c r="D2255">
        <v>4</v>
      </c>
      <c r="E2255" t="s">
        <v>23</v>
      </c>
      <c r="F2255" t="s">
        <v>3209</v>
      </c>
      <c r="G2255" t="s">
        <v>44</v>
      </c>
      <c r="H2255" t="s">
        <v>1207</v>
      </c>
      <c r="I2255" t="s">
        <v>3210</v>
      </c>
      <c r="J2255" t="s">
        <v>104</v>
      </c>
      <c r="K2255" s="7">
        <v>66</v>
      </c>
      <c r="L2255">
        <v>875</v>
      </c>
      <c r="M2255" t="s">
        <v>4341</v>
      </c>
      <c r="N2255">
        <f>COUNTIFS(Bike_Data[Product Name],Bike_Data[[#This Row],[Product Name]])</f>
        <v>97</v>
      </c>
      <c r="O2255">
        <f>_xlfn.RANK.EQ(Bike_Data[[#This Row],[Product Name Count]],Bike_Data[Product Name Count])</f>
        <v>1262</v>
      </c>
      <c r="P22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255" t="s">
        <v>29</v>
      </c>
      <c r="R2255" t="s">
        <v>30</v>
      </c>
      <c r="S2255">
        <v>1</v>
      </c>
      <c r="T2255">
        <v>1680.99</v>
      </c>
      <c r="U2255">
        <v>0.2</v>
      </c>
      <c r="V2255" t="s">
        <v>47</v>
      </c>
      <c r="W2255">
        <v>21</v>
      </c>
      <c r="X2255" t="s">
        <v>44</v>
      </c>
      <c r="Y2255" t="s">
        <v>48</v>
      </c>
      <c r="Z2255" t="s">
        <v>49</v>
      </c>
      <c r="AA2255" t="s">
        <v>55</v>
      </c>
    </row>
    <row r="2256" spans="1:27" x14ac:dyDescent="0.25">
      <c r="A2256">
        <v>1146</v>
      </c>
      <c r="B2256" t="s">
        <v>3205</v>
      </c>
      <c r="C2256" t="s">
        <v>3208</v>
      </c>
      <c r="D2256">
        <v>4</v>
      </c>
      <c r="E2256" t="s">
        <v>23</v>
      </c>
      <c r="F2256" t="s">
        <v>3209</v>
      </c>
      <c r="G2256" t="s">
        <v>44</v>
      </c>
      <c r="H2256" t="s">
        <v>1207</v>
      </c>
      <c r="I2256" t="s">
        <v>3210</v>
      </c>
      <c r="J2256" t="s">
        <v>1886</v>
      </c>
      <c r="K2256" s="7">
        <v>25</v>
      </c>
      <c r="L2256">
        <v>1648</v>
      </c>
      <c r="M2256" t="s">
        <v>4342</v>
      </c>
      <c r="N2256">
        <f>COUNTIFS(Bike_Data[Product Name],Bike_Data[[#This Row],[Product Name]])</f>
        <v>45</v>
      </c>
      <c r="O2256">
        <f>_xlfn.RANK.EQ(Bike_Data[[#This Row],[Product Name Count]],Bike_Data[Product Name Count])</f>
        <v>2420</v>
      </c>
      <c r="P22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56" t="s">
        <v>36</v>
      </c>
      <c r="R2256" t="s">
        <v>37</v>
      </c>
      <c r="S2256">
        <v>1</v>
      </c>
      <c r="T2256">
        <v>489.99</v>
      </c>
      <c r="U2256">
        <v>0.2</v>
      </c>
      <c r="V2256" t="s">
        <v>47</v>
      </c>
      <c r="W2256">
        <v>30</v>
      </c>
      <c r="X2256" t="s">
        <v>44</v>
      </c>
      <c r="Y2256" t="s">
        <v>48</v>
      </c>
      <c r="Z2256" t="s">
        <v>49</v>
      </c>
      <c r="AA2256" t="s">
        <v>55</v>
      </c>
    </row>
    <row r="2257" spans="1:27" x14ac:dyDescent="0.25">
      <c r="A2257">
        <v>1146</v>
      </c>
      <c r="B2257" t="s">
        <v>3205</v>
      </c>
      <c r="C2257" t="s">
        <v>3208</v>
      </c>
      <c r="D2257">
        <v>4</v>
      </c>
      <c r="E2257" t="s">
        <v>23</v>
      </c>
      <c r="F2257" t="s">
        <v>3209</v>
      </c>
      <c r="G2257" t="s">
        <v>44</v>
      </c>
      <c r="H2257" t="s">
        <v>1207</v>
      </c>
      <c r="I2257" t="s">
        <v>3210</v>
      </c>
      <c r="J2257" t="s">
        <v>2236</v>
      </c>
      <c r="K2257" s="7">
        <v>19</v>
      </c>
      <c r="L2257">
        <v>1886</v>
      </c>
      <c r="M2257" t="s">
        <v>4342</v>
      </c>
      <c r="N2257">
        <f>COUNTIFS(Bike_Data[Product Name],Bike_Data[[#This Row],[Product Name]])</f>
        <v>29</v>
      </c>
      <c r="O2257">
        <f>_xlfn.RANK.EQ(Bike_Data[[#This Row],[Product Name Count]],Bike_Data[Product Name Count])</f>
        <v>2566</v>
      </c>
      <c r="P22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57" t="s">
        <v>39</v>
      </c>
      <c r="R2257" t="s">
        <v>30</v>
      </c>
      <c r="S2257">
        <v>1</v>
      </c>
      <c r="T2257">
        <v>832.99</v>
      </c>
      <c r="U2257">
        <v>7.0000000000000007E-2</v>
      </c>
      <c r="V2257" t="s">
        <v>47</v>
      </c>
      <c r="W2257">
        <v>15</v>
      </c>
      <c r="X2257" t="s">
        <v>44</v>
      </c>
      <c r="Y2257" t="s">
        <v>48</v>
      </c>
      <c r="Z2257" t="s">
        <v>49</v>
      </c>
      <c r="AA2257" t="s">
        <v>55</v>
      </c>
    </row>
    <row r="2258" spans="1:27" x14ac:dyDescent="0.25">
      <c r="A2258">
        <v>1147</v>
      </c>
      <c r="B2258" t="s">
        <v>3205</v>
      </c>
      <c r="C2258" t="s">
        <v>3200</v>
      </c>
      <c r="D2258">
        <v>4</v>
      </c>
      <c r="E2258" t="s">
        <v>23</v>
      </c>
      <c r="F2258" t="s">
        <v>3211</v>
      </c>
      <c r="G2258" t="s">
        <v>44</v>
      </c>
      <c r="H2258" t="s">
        <v>525</v>
      </c>
      <c r="I2258" t="s">
        <v>3212</v>
      </c>
      <c r="J2258" t="s">
        <v>2042</v>
      </c>
      <c r="K2258" s="7">
        <v>16</v>
      </c>
      <c r="L2258">
        <v>2161</v>
      </c>
      <c r="M2258" t="s">
        <v>4342</v>
      </c>
      <c r="N2258">
        <f>COUNTIFS(Bike_Data[Product Name],Bike_Data[[#This Row],[Product Name]])</f>
        <v>23</v>
      </c>
      <c r="O2258">
        <f>_xlfn.RANK.EQ(Bike_Data[[#This Row],[Product Name Count]],Bike_Data[Product Name Count])</f>
        <v>3237</v>
      </c>
      <c r="P22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58" t="s">
        <v>36</v>
      </c>
      <c r="R2258" t="s">
        <v>37</v>
      </c>
      <c r="S2258">
        <v>1</v>
      </c>
      <c r="T2258">
        <v>659.99</v>
      </c>
      <c r="U2258">
        <v>0.2</v>
      </c>
      <c r="V2258" t="s">
        <v>47</v>
      </c>
      <c r="W2258">
        <v>4</v>
      </c>
      <c r="X2258" t="s">
        <v>44</v>
      </c>
      <c r="Y2258" t="s">
        <v>48</v>
      </c>
      <c r="Z2258" t="s">
        <v>49</v>
      </c>
      <c r="AA2258" t="s">
        <v>50</v>
      </c>
    </row>
    <row r="2259" spans="1:27" x14ac:dyDescent="0.25">
      <c r="A2259">
        <v>1147</v>
      </c>
      <c r="B2259" t="s">
        <v>3205</v>
      </c>
      <c r="C2259" t="s">
        <v>3200</v>
      </c>
      <c r="D2259">
        <v>4</v>
      </c>
      <c r="E2259" t="s">
        <v>23</v>
      </c>
      <c r="F2259" t="s">
        <v>3211</v>
      </c>
      <c r="G2259" t="s">
        <v>44</v>
      </c>
      <c r="H2259" t="s">
        <v>525</v>
      </c>
      <c r="I2259" t="s">
        <v>3212</v>
      </c>
      <c r="J2259" t="s">
        <v>1956</v>
      </c>
      <c r="K2259" s="7">
        <v>12</v>
      </c>
      <c r="L2259">
        <v>2616</v>
      </c>
      <c r="M2259" t="s">
        <v>4343</v>
      </c>
      <c r="N2259">
        <f>COUNTIFS(Bike_Data[Product Name],Bike_Data[[#This Row],[Product Name]])</f>
        <v>16</v>
      </c>
      <c r="O2259">
        <f>_xlfn.RANK.EQ(Bike_Data[[#This Row],[Product Name Count]],Bike_Data[Product Name Count])</f>
        <v>3937</v>
      </c>
      <c r="P22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259" t="s">
        <v>39</v>
      </c>
      <c r="R2259" t="s">
        <v>40</v>
      </c>
      <c r="S2259">
        <v>2</v>
      </c>
      <c r="T2259">
        <v>1499.99</v>
      </c>
      <c r="U2259">
        <v>0.05</v>
      </c>
      <c r="V2259" t="s">
        <v>47</v>
      </c>
      <c r="W2259">
        <v>28</v>
      </c>
      <c r="X2259" t="s">
        <v>44</v>
      </c>
      <c r="Y2259" t="s">
        <v>48</v>
      </c>
      <c r="Z2259" t="s">
        <v>49</v>
      </c>
      <c r="AA2259" t="s">
        <v>50</v>
      </c>
    </row>
    <row r="2260" spans="1:27" x14ac:dyDescent="0.25">
      <c r="A2260">
        <v>1148</v>
      </c>
      <c r="B2260" t="s">
        <v>3205</v>
      </c>
      <c r="C2260" t="s">
        <v>3200</v>
      </c>
      <c r="D2260">
        <v>4</v>
      </c>
      <c r="E2260" t="s">
        <v>23</v>
      </c>
      <c r="F2260" t="s">
        <v>3213</v>
      </c>
      <c r="G2260" t="s">
        <v>44</v>
      </c>
      <c r="H2260" t="s">
        <v>830</v>
      </c>
      <c r="I2260" t="s">
        <v>3214</v>
      </c>
      <c r="J2260" t="s">
        <v>86</v>
      </c>
      <c r="K2260" s="7">
        <v>123</v>
      </c>
      <c r="L2260">
        <v>406</v>
      </c>
      <c r="M2260" t="s">
        <v>4340</v>
      </c>
      <c r="N2260">
        <f>COUNTIFS(Bike_Data[Product Name],Bike_Data[[#This Row],[Product Name]])</f>
        <v>180</v>
      </c>
      <c r="O2260">
        <f>_xlfn.RANK.EQ(Bike_Data[[#This Row],[Product Name Count]],Bike_Data[Product Name Count])</f>
        <v>572</v>
      </c>
      <c r="P22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260" t="s">
        <v>87</v>
      </c>
      <c r="R2260" t="s">
        <v>37</v>
      </c>
      <c r="S2260">
        <v>1</v>
      </c>
      <c r="T2260">
        <v>269.99</v>
      </c>
      <c r="U2260">
        <v>7.0000000000000007E-2</v>
      </c>
      <c r="V2260" t="s">
        <v>47</v>
      </c>
      <c r="W2260">
        <v>0</v>
      </c>
      <c r="X2260" t="s">
        <v>44</v>
      </c>
      <c r="Y2260" t="s">
        <v>48</v>
      </c>
      <c r="Z2260" t="s">
        <v>49</v>
      </c>
      <c r="AA2260" t="s">
        <v>55</v>
      </c>
    </row>
    <row r="2261" spans="1:27" x14ac:dyDescent="0.25">
      <c r="A2261">
        <v>1148</v>
      </c>
      <c r="B2261" t="s">
        <v>3205</v>
      </c>
      <c r="C2261" t="s">
        <v>3200</v>
      </c>
      <c r="D2261">
        <v>4</v>
      </c>
      <c r="E2261" t="s">
        <v>23</v>
      </c>
      <c r="F2261" t="s">
        <v>3213</v>
      </c>
      <c r="G2261" t="s">
        <v>44</v>
      </c>
      <c r="H2261" t="s">
        <v>830</v>
      </c>
      <c r="I2261" t="s">
        <v>3214</v>
      </c>
      <c r="J2261" t="s">
        <v>2042</v>
      </c>
      <c r="K2261" s="7">
        <v>16</v>
      </c>
      <c r="L2261">
        <v>2161</v>
      </c>
      <c r="M2261" t="s">
        <v>4342</v>
      </c>
      <c r="N2261">
        <f>COUNTIFS(Bike_Data[Product Name],Bike_Data[[#This Row],[Product Name]])</f>
        <v>23</v>
      </c>
      <c r="O2261">
        <f>_xlfn.RANK.EQ(Bike_Data[[#This Row],[Product Name Count]],Bike_Data[Product Name Count])</f>
        <v>3237</v>
      </c>
      <c r="P22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61" t="s">
        <v>36</v>
      </c>
      <c r="R2261" t="s">
        <v>37</v>
      </c>
      <c r="S2261">
        <v>1</v>
      </c>
      <c r="T2261">
        <v>659.99</v>
      </c>
      <c r="U2261">
        <v>7.0000000000000007E-2</v>
      </c>
      <c r="V2261" t="s">
        <v>47</v>
      </c>
      <c r="W2261">
        <v>4</v>
      </c>
      <c r="X2261" t="s">
        <v>44</v>
      </c>
      <c r="Y2261" t="s">
        <v>48</v>
      </c>
      <c r="Z2261" t="s">
        <v>49</v>
      </c>
      <c r="AA2261" t="s">
        <v>55</v>
      </c>
    </row>
    <row r="2262" spans="1:27" x14ac:dyDescent="0.25">
      <c r="A2262">
        <v>1148</v>
      </c>
      <c r="B2262" t="s">
        <v>3205</v>
      </c>
      <c r="C2262" t="s">
        <v>3200</v>
      </c>
      <c r="D2262">
        <v>4</v>
      </c>
      <c r="E2262" t="s">
        <v>23</v>
      </c>
      <c r="F2262" t="s">
        <v>3213</v>
      </c>
      <c r="G2262" t="s">
        <v>44</v>
      </c>
      <c r="H2262" t="s">
        <v>830</v>
      </c>
      <c r="I2262" t="s">
        <v>3214</v>
      </c>
      <c r="J2262" t="s">
        <v>2163</v>
      </c>
      <c r="K2262" s="7">
        <v>19</v>
      </c>
      <c r="L2262">
        <v>1886</v>
      </c>
      <c r="M2262" t="s">
        <v>4342</v>
      </c>
      <c r="N2262">
        <f>COUNTIFS(Bike_Data[Product Name],Bike_Data[[#This Row],[Product Name]])</f>
        <v>21</v>
      </c>
      <c r="O2262">
        <f>_xlfn.RANK.EQ(Bike_Data[[#This Row],[Product Name Count]],Bike_Data[Product Name Count])</f>
        <v>3437</v>
      </c>
      <c r="P22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62" t="s">
        <v>36</v>
      </c>
      <c r="R2262" t="s">
        <v>37</v>
      </c>
      <c r="S2262">
        <v>2</v>
      </c>
      <c r="T2262">
        <v>799.99</v>
      </c>
      <c r="U2262">
        <v>0.05</v>
      </c>
      <c r="V2262" t="s">
        <v>47</v>
      </c>
      <c r="W2262">
        <v>25</v>
      </c>
      <c r="X2262" t="s">
        <v>44</v>
      </c>
      <c r="Y2262" t="s">
        <v>48</v>
      </c>
      <c r="Z2262" t="s">
        <v>49</v>
      </c>
      <c r="AA2262" t="s">
        <v>55</v>
      </c>
    </row>
    <row r="2263" spans="1:27" x14ac:dyDescent="0.25">
      <c r="A2263">
        <v>1148</v>
      </c>
      <c r="B2263" t="s">
        <v>3205</v>
      </c>
      <c r="C2263" t="s">
        <v>3200</v>
      </c>
      <c r="D2263">
        <v>4</v>
      </c>
      <c r="E2263" t="s">
        <v>23</v>
      </c>
      <c r="F2263" t="s">
        <v>3213</v>
      </c>
      <c r="G2263" t="s">
        <v>44</v>
      </c>
      <c r="H2263" t="s">
        <v>830</v>
      </c>
      <c r="I2263" t="s">
        <v>3214</v>
      </c>
      <c r="J2263" t="s">
        <v>1920</v>
      </c>
      <c r="K2263" s="7">
        <v>14</v>
      </c>
      <c r="L2263">
        <v>2426</v>
      </c>
      <c r="M2263" t="s">
        <v>4343</v>
      </c>
      <c r="N2263">
        <f>COUNTIFS(Bike_Data[Product Name],Bike_Data[[#This Row],[Product Name]])</f>
        <v>19</v>
      </c>
      <c r="O2263">
        <f>_xlfn.RANK.EQ(Bike_Data[[#This Row],[Product Name Count]],Bike_Data[Product Name Count])</f>
        <v>3683</v>
      </c>
      <c r="P22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263" t="s">
        <v>87</v>
      </c>
      <c r="R2263" t="s">
        <v>1857</v>
      </c>
      <c r="S2263">
        <v>2</v>
      </c>
      <c r="T2263">
        <v>249.99</v>
      </c>
      <c r="U2263">
        <v>0.1</v>
      </c>
      <c r="V2263" t="s">
        <v>47</v>
      </c>
      <c r="W2263">
        <v>2</v>
      </c>
      <c r="X2263" t="s">
        <v>44</v>
      </c>
      <c r="Y2263" t="s">
        <v>48</v>
      </c>
      <c r="Z2263" t="s">
        <v>49</v>
      </c>
      <c r="AA2263" t="s">
        <v>55</v>
      </c>
    </row>
    <row r="2264" spans="1:27" x14ac:dyDescent="0.25">
      <c r="A2264">
        <v>1149</v>
      </c>
      <c r="B2264" t="s">
        <v>3200</v>
      </c>
      <c r="C2264" t="s">
        <v>3215</v>
      </c>
      <c r="D2264">
        <v>4</v>
      </c>
      <c r="E2264" t="s">
        <v>23</v>
      </c>
      <c r="F2264" t="s">
        <v>3216</v>
      </c>
      <c r="G2264" t="s">
        <v>44</v>
      </c>
      <c r="H2264" t="s">
        <v>143</v>
      </c>
      <c r="I2264" t="s">
        <v>3217</v>
      </c>
      <c r="J2264" t="s">
        <v>1995</v>
      </c>
      <c r="K2264" s="7">
        <v>21</v>
      </c>
      <c r="L2264">
        <v>1763</v>
      </c>
      <c r="M2264" t="s">
        <v>4342</v>
      </c>
      <c r="N2264">
        <f>COUNTIFS(Bike_Data[Product Name],Bike_Data[[#This Row],[Product Name]])</f>
        <v>28</v>
      </c>
      <c r="O2264">
        <f>_xlfn.RANK.EQ(Bike_Data[[#This Row],[Product Name Count]],Bike_Data[Product Name Count])</f>
        <v>2595</v>
      </c>
      <c r="P22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64" t="s">
        <v>1867</v>
      </c>
      <c r="R2264" t="s">
        <v>40</v>
      </c>
      <c r="S2264">
        <v>1</v>
      </c>
      <c r="T2264">
        <v>1499.99</v>
      </c>
      <c r="U2264">
        <v>0.05</v>
      </c>
      <c r="V2264" t="s">
        <v>47</v>
      </c>
      <c r="W2264">
        <v>20</v>
      </c>
      <c r="X2264" t="s">
        <v>44</v>
      </c>
      <c r="Y2264" t="s">
        <v>48</v>
      </c>
      <c r="Z2264" t="s">
        <v>49</v>
      </c>
      <c r="AA2264" t="s">
        <v>55</v>
      </c>
    </row>
    <row r="2265" spans="1:27" x14ac:dyDescent="0.25">
      <c r="A2265">
        <v>1149</v>
      </c>
      <c r="B2265" t="s">
        <v>3200</v>
      </c>
      <c r="C2265" t="s">
        <v>3215</v>
      </c>
      <c r="D2265">
        <v>4</v>
      </c>
      <c r="E2265" t="s">
        <v>23</v>
      </c>
      <c r="F2265" t="s">
        <v>3216</v>
      </c>
      <c r="G2265" t="s">
        <v>44</v>
      </c>
      <c r="H2265" t="s">
        <v>143</v>
      </c>
      <c r="I2265" t="s">
        <v>3217</v>
      </c>
      <c r="J2265" t="s">
        <v>1984</v>
      </c>
      <c r="K2265" s="7">
        <v>15</v>
      </c>
      <c r="L2265">
        <v>2321</v>
      </c>
      <c r="M2265" t="s">
        <v>4342</v>
      </c>
      <c r="N2265">
        <f>COUNTIFS(Bike_Data[Product Name],Bike_Data[[#This Row],[Product Name]])</f>
        <v>26</v>
      </c>
      <c r="O2265">
        <f>_xlfn.RANK.EQ(Bike_Data[[#This Row],[Product Name Count]],Bike_Data[Product Name Count])</f>
        <v>2762</v>
      </c>
      <c r="P22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65" t="s">
        <v>1867</v>
      </c>
      <c r="R2265" t="s">
        <v>40</v>
      </c>
      <c r="S2265">
        <v>1</v>
      </c>
      <c r="T2265">
        <v>4999.99</v>
      </c>
      <c r="U2265">
        <v>0.05</v>
      </c>
      <c r="V2265" t="s">
        <v>47</v>
      </c>
      <c r="W2265">
        <v>15</v>
      </c>
      <c r="X2265" t="s">
        <v>44</v>
      </c>
      <c r="Y2265" t="s">
        <v>48</v>
      </c>
      <c r="Z2265" t="s">
        <v>49</v>
      </c>
      <c r="AA2265" t="s">
        <v>55</v>
      </c>
    </row>
    <row r="2266" spans="1:27" x14ac:dyDescent="0.25">
      <c r="A2266">
        <v>1149</v>
      </c>
      <c r="B2266" t="s">
        <v>3200</v>
      </c>
      <c r="C2266" t="s">
        <v>3215</v>
      </c>
      <c r="D2266">
        <v>4</v>
      </c>
      <c r="E2266" t="s">
        <v>23</v>
      </c>
      <c r="F2266" t="s">
        <v>3216</v>
      </c>
      <c r="G2266" t="s">
        <v>44</v>
      </c>
      <c r="H2266" t="s">
        <v>143</v>
      </c>
      <c r="I2266" t="s">
        <v>3217</v>
      </c>
      <c r="J2266" t="s">
        <v>1856</v>
      </c>
      <c r="K2266" s="7">
        <v>14</v>
      </c>
      <c r="L2266">
        <v>2426</v>
      </c>
      <c r="M2266" t="s">
        <v>4343</v>
      </c>
      <c r="N2266">
        <f>COUNTIFS(Bike_Data[Product Name],Bike_Data[[#This Row],[Product Name]])</f>
        <v>21</v>
      </c>
      <c r="O2266">
        <f>_xlfn.RANK.EQ(Bike_Data[[#This Row],[Product Name Count]],Bike_Data[Product Name Count])</f>
        <v>3437</v>
      </c>
      <c r="P22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66" t="s">
        <v>87</v>
      </c>
      <c r="R2266" t="s">
        <v>1857</v>
      </c>
      <c r="S2266">
        <v>1</v>
      </c>
      <c r="T2266">
        <v>329.99</v>
      </c>
      <c r="U2266">
        <v>0.2</v>
      </c>
      <c r="V2266" t="s">
        <v>47</v>
      </c>
      <c r="W2266">
        <v>6</v>
      </c>
      <c r="X2266" t="s">
        <v>44</v>
      </c>
      <c r="Y2266" t="s">
        <v>48</v>
      </c>
      <c r="Z2266" t="s">
        <v>49</v>
      </c>
      <c r="AA2266" t="s">
        <v>55</v>
      </c>
    </row>
    <row r="2267" spans="1:27" x14ac:dyDescent="0.25">
      <c r="A2267">
        <v>1149</v>
      </c>
      <c r="B2267" t="s">
        <v>3200</v>
      </c>
      <c r="C2267" t="s">
        <v>3215</v>
      </c>
      <c r="D2267">
        <v>4</v>
      </c>
      <c r="E2267" t="s">
        <v>23</v>
      </c>
      <c r="F2267" t="s">
        <v>3216</v>
      </c>
      <c r="G2267" t="s">
        <v>44</v>
      </c>
      <c r="H2267" t="s">
        <v>143</v>
      </c>
      <c r="I2267" t="s">
        <v>3217</v>
      </c>
      <c r="J2267" t="s">
        <v>1920</v>
      </c>
      <c r="K2267" s="7">
        <v>14</v>
      </c>
      <c r="L2267">
        <v>2426</v>
      </c>
      <c r="M2267" t="s">
        <v>4343</v>
      </c>
      <c r="N2267">
        <f>COUNTIFS(Bike_Data[Product Name],Bike_Data[[#This Row],[Product Name]])</f>
        <v>19</v>
      </c>
      <c r="O2267">
        <f>_xlfn.RANK.EQ(Bike_Data[[#This Row],[Product Name Count]],Bike_Data[Product Name Count])</f>
        <v>3683</v>
      </c>
      <c r="P22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267" t="s">
        <v>87</v>
      </c>
      <c r="R2267" t="s">
        <v>1857</v>
      </c>
      <c r="S2267">
        <v>1</v>
      </c>
      <c r="T2267">
        <v>249.99</v>
      </c>
      <c r="U2267">
        <v>0.1</v>
      </c>
      <c r="V2267" t="s">
        <v>47</v>
      </c>
      <c r="W2267">
        <v>2</v>
      </c>
      <c r="X2267" t="s">
        <v>44</v>
      </c>
      <c r="Y2267" t="s">
        <v>48</v>
      </c>
      <c r="Z2267" t="s">
        <v>49</v>
      </c>
      <c r="AA2267" t="s">
        <v>55</v>
      </c>
    </row>
    <row r="2268" spans="1:27" x14ac:dyDescent="0.25">
      <c r="A2268">
        <v>1149</v>
      </c>
      <c r="B2268" t="s">
        <v>3200</v>
      </c>
      <c r="C2268" t="s">
        <v>3215</v>
      </c>
      <c r="D2268">
        <v>4</v>
      </c>
      <c r="E2268" t="s">
        <v>23</v>
      </c>
      <c r="F2268" t="s">
        <v>3216</v>
      </c>
      <c r="G2268" t="s">
        <v>44</v>
      </c>
      <c r="H2268" t="s">
        <v>143</v>
      </c>
      <c r="I2268" t="s">
        <v>3217</v>
      </c>
      <c r="J2268" t="s">
        <v>1988</v>
      </c>
      <c r="K2268" s="7">
        <v>10</v>
      </c>
      <c r="L2268">
        <v>2730</v>
      </c>
      <c r="M2268" t="s">
        <v>4343</v>
      </c>
      <c r="N2268">
        <f>COUNTIFS(Bike_Data[Product Name],Bike_Data[[#This Row],[Product Name]])</f>
        <v>12</v>
      </c>
      <c r="O2268">
        <f>_xlfn.RANK.EQ(Bike_Data[[#This Row],[Product Name Count]],Bike_Data[Product Name Count])</f>
        <v>4119</v>
      </c>
      <c r="P22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268" t="s">
        <v>87</v>
      </c>
      <c r="R2268" t="s">
        <v>37</v>
      </c>
      <c r="S2268">
        <v>2</v>
      </c>
      <c r="T2268">
        <v>489.99</v>
      </c>
      <c r="U2268">
        <v>7.0000000000000007E-2</v>
      </c>
      <c r="V2268" t="s">
        <v>47</v>
      </c>
      <c r="W2268">
        <v>14</v>
      </c>
      <c r="X2268" t="s">
        <v>44</v>
      </c>
      <c r="Y2268" t="s">
        <v>48</v>
      </c>
      <c r="Z2268" t="s">
        <v>49</v>
      </c>
      <c r="AA2268" t="s">
        <v>55</v>
      </c>
    </row>
    <row r="2269" spans="1:27" x14ac:dyDescent="0.25">
      <c r="A2269">
        <v>1150</v>
      </c>
      <c r="B2269" t="s">
        <v>3208</v>
      </c>
      <c r="C2269" t="s">
        <v>3215</v>
      </c>
      <c r="D2269">
        <v>4</v>
      </c>
      <c r="E2269" t="s">
        <v>23</v>
      </c>
      <c r="F2269" t="s">
        <v>3218</v>
      </c>
      <c r="G2269" t="s">
        <v>44</v>
      </c>
      <c r="H2269" t="s">
        <v>173</v>
      </c>
      <c r="I2269" t="s">
        <v>3219</v>
      </c>
      <c r="J2269" t="s">
        <v>109</v>
      </c>
      <c r="K2269" s="7">
        <v>138</v>
      </c>
      <c r="L2269">
        <v>1</v>
      </c>
      <c r="M2269" t="s">
        <v>4340</v>
      </c>
      <c r="N2269">
        <f>COUNTIFS(Bike_Data[Product Name],Bike_Data[[#This Row],[Product Name]])</f>
        <v>193</v>
      </c>
      <c r="O2269">
        <f>_xlfn.RANK.EQ(Bike_Data[[#This Row],[Product Name Count]],Bike_Data[Product Name Count])</f>
        <v>1</v>
      </c>
      <c r="P22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269" t="s">
        <v>87</v>
      </c>
      <c r="R2269" t="s">
        <v>37</v>
      </c>
      <c r="S2269">
        <v>2</v>
      </c>
      <c r="T2269">
        <v>269.99</v>
      </c>
      <c r="U2269">
        <v>0.1</v>
      </c>
      <c r="V2269" t="s">
        <v>47</v>
      </c>
      <c r="W2269">
        <v>16</v>
      </c>
      <c r="X2269" t="s">
        <v>44</v>
      </c>
      <c r="Y2269" t="s">
        <v>48</v>
      </c>
      <c r="Z2269" t="s">
        <v>49</v>
      </c>
      <c r="AA2269" t="s">
        <v>55</v>
      </c>
    </row>
    <row r="2270" spans="1:27" x14ac:dyDescent="0.25">
      <c r="A2270">
        <v>1150</v>
      </c>
      <c r="B2270" t="s">
        <v>3208</v>
      </c>
      <c r="C2270" t="s">
        <v>3215</v>
      </c>
      <c r="D2270">
        <v>4</v>
      </c>
      <c r="E2270" t="s">
        <v>23</v>
      </c>
      <c r="F2270" t="s">
        <v>3218</v>
      </c>
      <c r="G2270" t="s">
        <v>44</v>
      </c>
      <c r="H2270" t="s">
        <v>173</v>
      </c>
      <c r="I2270" t="s">
        <v>3219</v>
      </c>
      <c r="J2270" t="s">
        <v>2030</v>
      </c>
      <c r="K2270" s="7">
        <v>22</v>
      </c>
      <c r="L2270">
        <v>1719</v>
      </c>
      <c r="M2270" t="s">
        <v>4342</v>
      </c>
      <c r="N2270">
        <f>COUNTIFS(Bike_Data[Product Name],Bike_Data[[#This Row],[Product Name]])</f>
        <v>28</v>
      </c>
      <c r="O2270">
        <f>_xlfn.RANK.EQ(Bike_Data[[#This Row],[Product Name Count]],Bike_Data[Product Name Count])</f>
        <v>2595</v>
      </c>
      <c r="P22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70" t="s">
        <v>87</v>
      </c>
      <c r="R2270" t="s">
        <v>40</v>
      </c>
      <c r="S2270">
        <v>1</v>
      </c>
      <c r="T2270">
        <v>349.99</v>
      </c>
      <c r="U2270">
        <v>0.05</v>
      </c>
      <c r="V2270" t="s">
        <v>47</v>
      </c>
      <c r="W2270">
        <v>0</v>
      </c>
      <c r="X2270" t="s">
        <v>44</v>
      </c>
      <c r="Y2270" t="s">
        <v>48</v>
      </c>
      <c r="Z2270" t="s">
        <v>49</v>
      </c>
      <c r="AA2270" t="s">
        <v>55</v>
      </c>
    </row>
    <row r="2271" spans="1:27" x14ac:dyDescent="0.25">
      <c r="A2271">
        <v>1150</v>
      </c>
      <c r="B2271" t="s">
        <v>3208</v>
      </c>
      <c r="C2271" t="s">
        <v>3215</v>
      </c>
      <c r="D2271">
        <v>4</v>
      </c>
      <c r="E2271" t="s">
        <v>23</v>
      </c>
      <c r="F2271" t="s">
        <v>3218</v>
      </c>
      <c r="G2271" t="s">
        <v>44</v>
      </c>
      <c r="H2271" t="s">
        <v>173</v>
      </c>
      <c r="I2271" t="s">
        <v>3219</v>
      </c>
      <c r="J2271" t="s">
        <v>1953</v>
      </c>
      <c r="K2271" s="7">
        <v>16</v>
      </c>
      <c r="L2271">
        <v>2161</v>
      </c>
      <c r="M2271" t="s">
        <v>4342</v>
      </c>
      <c r="N2271">
        <f>COUNTIFS(Bike_Data[Product Name],Bike_Data[[#This Row],[Product Name]])</f>
        <v>24</v>
      </c>
      <c r="O2271">
        <f>_xlfn.RANK.EQ(Bike_Data[[#This Row],[Product Name Count]],Bike_Data[Product Name Count])</f>
        <v>3069</v>
      </c>
      <c r="P22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71" t="s">
        <v>39</v>
      </c>
      <c r="R2271" t="s">
        <v>40</v>
      </c>
      <c r="S2271">
        <v>1</v>
      </c>
      <c r="T2271">
        <v>999.99</v>
      </c>
      <c r="U2271">
        <v>0.05</v>
      </c>
      <c r="V2271" t="s">
        <v>47</v>
      </c>
      <c r="W2271">
        <v>29</v>
      </c>
      <c r="X2271" t="s">
        <v>44</v>
      </c>
      <c r="Y2271" t="s">
        <v>48</v>
      </c>
      <c r="Z2271" t="s">
        <v>49</v>
      </c>
      <c r="AA2271" t="s">
        <v>55</v>
      </c>
    </row>
    <row r="2272" spans="1:27" x14ac:dyDescent="0.25">
      <c r="A2272">
        <v>1150</v>
      </c>
      <c r="B2272" t="s">
        <v>3208</v>
      </c>
      <c r="C2272" t="s">
        <v>3215</v>
      </c>
      <c r="D2272">
        <v>4</v>
      </c>
      <c r="E2272" t="s">
        <v>23</v>
      </c>
      <c r="F2272" t="s">
        <v>3218</v>
      </c>
      <c r="G2272" t="s">
        <v>44</v>
      </c>
      <c r="H2272" t="s">
        <v>173</v>
      </c>
      <c r="I2272" t="s">
        <v>3219</v>
      </c>
      <c r="J2272" t="s">
        <v>2004</v>
      </c>
      <c r="K2272" s="7">
        <v>13</v>
      </c>
      <c r="L2272">
        <v>2538</v>
      </c>
      <c r="M2272" t="s">
        <v>4343</v>
      </c>
      <c r="N2272">
        <f>COUNTIFS(Bike_Data[Product Name],Bike_Data[[#This Row],[Product Name]])</f>
        <v>20</v>
      </c>
      <c r="O2272">
        <f>_xlfn.RANK.EQ(Bike_Data[[#This Row],[Product Name Count]],Bike_Data[Product Name Count])</f>
        <v>3563</v>
      </c>
      <c r="P22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272" t="s">
        <v>70</v>
      </c>
      <c r="R2272" t="s">
        <v>1861</v>
      </c>
      <c r="S2272">
        <v>2</v>
      </c>
      <c r="T2272">
        <v>481.99</v>
      </c>
      <c r="U2272">
        <v>7.0000000000000007E-2</v>
      </c>
      <c r="V2272" t="s">
        <v>47</v>
      </c>
      <c r="W2272">
        <v>26</v>
      </c>
      <c r="X2272" t="s">
        <v>44</v>
      </c>
      <c r="Y2272" t="s">
        <v>48</v>
      </c>
      <c r="Z2272" t="s">
        <v>49</v>
      </c>
      <c r="AA2272" t="s">
        <v>55</v>
      </c>
    </row>
    <row r="2273" spans="1:27" x14ac:dyDescent="0.25">
      <c r="A2273">
        <v>1152</v>
      </c>
      <c r="B2273" t="s">
        <v>3220</v>
      </c>
      <c r="C2273" t="s">
        <v>3223</v>
      </c>
      <c r="D2273">
        <v>4</v>
      </c>
      <c r="E2273" t="s">
        <v>23</v>
      </c>
      <c r="F2273" t="s">
        <v>3224</v>
      </c>
      <c r="G2273" t="s">
        <v>44</v>
      </c>
      <c r="H2273" t="s">
        <v>2493</v>
      </c>
      <c r="I2273" t="s">
        <v>3225</v>
      </c>
      <c r="J2273" t="s">
        <v>78</v>
      </c>
      <c r="K2273" s="7">
        <v>136</v>
      </c>
      <c r="L2273">
        <v>139</v>
      </c>
      <c r="M2273" t="s">
        <v>4340</v>
      </c>
      <c r="N2273">
        <f>COUNTIFS(Bike_Data[Product Name],Bike_Data[[#This Row],[Product Name]])</f>
        <v>193</v>
      </c>
      <c r="O2273">
        <f>_xlfn.RANK.EQ(Bike_Data[[#This Row],[Product Name Count]],Bike_Data[Product Name Count])</f>
        <v>1</v>
      </c>
      <c r="P22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273" t="s">
        <v>70</v>
      </c>
      <c r="R2273" t="s">
        <v>37</v>
      </c>
      <c r="S2273">
        <v>1</v>
      </c>
      <c r="T2273">
        <v>549.99</v>
      </c>
      <c r="U2273">
        <v>0.05</v>
      </c>
      <c r="V2273" t="s">
        <v>47</v>
      </c>
      <c r="W2273">
        <v>16</v>
      </c>
      <c r="X2273" t="s">
        <v>44</v>
      </c>
      <c r="Y2273" t="s">
        <v>48</v>
      </c>
      <c r="Z2273" t="s">
        <v>49</v>
      </c>
      <c r="AA2273" t="s">
        <v>50</v>
      </c>
    </row>
    <row r="2274" spans="1:27" x14ac:dyDescent="0.25">
      <c r="A2274">
        <v>1152</v>
      </c>
      <c r="B2274" t="s">
        <v>3220</v>
      </c>
      <c r="C2274" t="s">
        <v>3223</v>
      </c>
      <c r="D2274">
        <v>4</v>
      </c>
      <c r="E2274" t="s">
        <v>23</v>
      </c>
      <c r="F2274" t="s">
        <v>3224</v>
      </c>
      <c r="G2274" t="s">
        <v>44</v>
      </c>
      <c r="H2274" t="s">
        <v>2493</v>
      </c>
      <c r="I2274" t="s">
        <v>3225</v>
      </c>
      <c r="J2274" t="s">
        <v>2030</v>
      </c>
      <c r="K2274" s="7">
        <v>22</v>
      </c>
      <c r="L2274">
        <v>1719</v>
      </c>
      <c r="M2274" t="s">
        <v>4342</v>
      </c>
      <c r="N2274">
        <f>COUNTIFS(Bike_Data[Product Name],Bike_Data[[#This Row],[Product Name]])</f>
        <v>28</v>
      </c>
      <c r="O2274">
        <f>_xlfn.RANK.EQ(Bike_Data[[#This Row],[Product Name Count]],Bike_Data[Product Name Count])</f>
        <v>2595</v>
      </c>
      <c r="P22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74" t="s">
        <v>87</v>
      </c>
      <c r="R2274" t="s">
        <v>40</v>
      </c>
      <c r="S2274">
        <v>2</v>
      </c>
      <c r="T2274">
        <v>349.99</v>
      </c>
      <c r="U2274">
        <v>0.2</v>
      </c>
      <c r="V2274" t="s">
        <v>47</v>
      </c>
      <c r="W2274">
        <v>0</v>
      </c>
      <c r="X2274" t="s">
        <v>44</v>
      </c>
      <c r="Y2274" t="s">
        <v>48</v>
      </c>
      <c r="Z2274" t="s">
        <v>49</v>
      </c>
      <c r="AA2274" t="s">
        <v>50</v>
      </c>
    </row>
    <row r="2275" spans="1:27" x14ac:dyDescent="0.25">
      <c r="A2275">
        <v>1152</v>
      </c>
      <c r="B2275" t="s">
        <v>3220</v>
      </c>
      <c r="C2275" t="s">
        <v>3223</v>
      </c>
      <c r="D2275">
        <v>4</v>
      </c>
      <c r="E2275" t="s">
        <v>23</v>
      </c>
      <c r="F2275" t="s">
        <v>3224</v>
      </c>
      <c r="G2275" t="s">
        <v>44</v>
      </c>
      <c r="H2275" t="s">
        <v>2493</v>
      </c>
      <c r="I2275" t="s">
        <v>3225</v>
      </c>
      <c r="J2275" t="s">
        <v>1984</v>
      </c>
      <c r="K2275" s="7">
        <v>15</v>
      </c>
      <c r="L2275">
        <v>2321</v>
      </c>
      <c r="M2275" t="s">
        <v>4342</v>
      </c>
      <c r="N2275">
        <f>COUNTIFS(Bike_Data[Product Name],Bike_Data[[#This Row],[Product Name]])</f>
        <v>26</v>
      </c>
      <c r="O2275">
        <f>_xlfn.RANK.EQ(Bike_Data[[#This Row],[Product Name Count]],Bike_Data[Product Name Count])</f>
        <v>2762</v>
      </c>
      <c r="P22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75" t="s">
        <v>1867</v>
      </c>
      <c r="R2275" t="s">
        <v>40</v>
      </c>
      <c r="S2275">
        <v>1</v>
      </c>
      <c r="T2275">
        <v>4999.99</v>
      </c>
      <c r="U2275">
        <v>7.0000000000000007E-2</v>
      </c>
      <c r="V2275" t="s">
        <v>47</v>
      </c>
      <c r="W2275">
        <v>15</v>
      </c>
      <c r="X2275" t="s">
        <v>44</v>
      </c>
      <c r="Y2275" t="s">
        <v>48</v>
      </c>
      <c r="Z2275" t="s">
        <v>49</v>
      </c>
      <c r="AA2275" t="s">
        <v>50</v>
      </c>
    </row>
    <row r="2276" spans="1:27" x14ac:dyDescent="0.25">
      <c r="A2276">
        <v>1153</v>
      </c>
      <c r="B2276" t="s">
        <v>3215</v>
      </c>
      <c r="C2276" t="s">
        <v>3226</v>
      </c>
      <c r="D2276">
        <v>4</v>
      </c>
      <c r="E2276" t="s">
        <v>23</v>
      </c>
      <c r="F2276" t="s">
        <v>3227</v>
      </c>
      <c r="G2276" t="s">
        <v>44</v>
      </c>
      <c r="H2276" t="s">
        <v>271</v>
      </c>
      <c r="I2276" t="s">
        <v>3228</v>
      </c>
      <c r="J2276" t="s">
        <v>114</v>
      </c>
      <c r="K2276" s="7">
        <v>73</v>
      </c>
      <c r="L2276">
        <v>529</v>
      </c>
      <c r="M2276" t="s">
        <v>4340</v>
      </c>
      <c r="N2276">
        <f>COUNTIFS(Bike_Data[Product Name],Bike_Data[[#This Row],[Product Name]])</f>
        <v>110</v>
      </c>
      <c r="O2276">
        <f>_xlfn.RANK.EQ(Bike_Data[[#This Row],[Product Name Count]],Bike_Data[Product Name Count])</f>
        <v>752</v>
      </c>
      <c r="P22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276" t="s">
        <v>39</v>
      </c>
      <c r="R2276" t="s">
        <v>30</v>
      </c>
      <c r="S2276">
        <v>2</v>
      </c>
      <c r="T2276">
        <v>469.99</v>
      </c>
      <c r="U2276">
        <v>0.05</v>
      </c>
      <c r="V2276" t="s">
        <v>47</v>
      </c>
      <c r="W2276">
        <v>11</v>
      </c>
      <c r="X2276" t="s">
        <v>44</v>
      </c>
      <c r="Y2276" t="s">
        <v>48</v>
      </c>
      <c r="Z2276" t="s">
        <v>49</v>
      </c>
      <c r="AA2276" t="s">
        <v>55</v>
      </c>
    </row>
    <row r="2277" spans="1:27" x14ac:dyDescent="0.25">
      <c r="A2277">
        <v>1153</v>
      </c>
      <c r="B2277" t="s">
        <v>3215</v>
      </c>
      <c r="C2277" t="s">
        <v>3226</v>
      </c>
      <c r="D2277">
        <v>4</v>
      </c>
      <c r="E2277" t="s">
        <v>23</v>
      </c>
      <c r="F2277" t="s">
        <v>3227</v>
      </c>
      <c r="G2277" t="s">
        <v>44</v>
      </c>
      <c r="H2277" t="s">
        <v>271</v>
      </c>
      <c r="I2277" t="s">
        <v>3228</v>
      </c>
      <c r="J2277" t="s">
        <v>1869</v>
      </c>
      <c r="K2277" s="7">
        <v>21</v>
      </c>
      <c r="L2277">
        <v>1763</v>
      </c>
      <c r="M2277" t="s">
        <v>4342</v>
      </c>
      <c r="N2277">
        <f>COUNTIFS(Bike_Data[Product Name],Bike_Data[[#This Row],[Product Name]])</f>
        <v>28</v>
      </c>
      <c r="O2277">
        <f>_xlfn.RANK.EQ(Bike_Data[[#This Row],[Product Name Count]],Bike_Data[Product Name Count])</f>
        <v>2595</v>
      </c>
      <c r="P22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77" t="s">
        <v>70</v>
      </c>
      <c r="R2277" t="s">
        <v>1861</v>
      </c>
      <c r="S2277">
        <v>1</v>
      </c>
      <c r="T2277">
        <v>551.99</v>
      </c>
      <c r="U2277">
        <v>0.1</v>
      </c>
      <c r="V2277" t="s">
        <v>47</v>
      </c>
      <c r="W2277">
        <v>1</v>
      </c>
      <c r="X2277" t="s">
        <v>44</v>
      </c>
      <c r="Y2277" t="s">
        <v>48</v>
      </c>
      <c r="Z2277" t="s">
        <v>49</v>
      </c>
      <c r="AA2277" t="s">
        <v>55</v>
      </c>
    </row>
    <row r="2278" spans="1:27" x14ac:dyDescent="0.25">
      <c r="A2278">
        <v>1154</v>
      </c>
      <c r="B2278" t="s">
        <v>3215</v>
      </c>
      <c r="C2278" t="s">
        <v>3226</v>
      </c>
      <c r="D2278">
        <v>4</v>
      </c>
      <c r="E2278" t="s">
        <v>23</v>
      </c>
      <c r="F2278" t="s">
        <v>3229</v>
      </c>
      <c r="G2278" t="s">
        <v>44</v>
      </c>
      <c r="H2278" t="s">
        <v>107</v>
      </c>
      <c r="I2278" t="s">
        <v>3230</v>
      </c>
      <c r="J2278" t="s">
        <v>68</v>
      </c>
      <c r="K2278" s="7">
        <v>61</v>
      </c>
      <c r="L2278">
        <v>1196</v>
      </c>
      <c r="M2278" t="s">
        <v>4341</v>
      </c>
      <c r="N2278">
        <f>COUNTIFS(Bike_Data[Product Name],Bike_Data[[#This Row],[Product Name]])</f>
        <v>91</v>
      </c>
      <c r="O2278">
        <f>_xlfn.RANK.EQ(Bike_Data[[#This Row],[Product Name Count]],Bike_Data[Product Name Count])</f>
        <v>1553</v>
      </c>
      <c r="P22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278" t="s">
        <v>36</v>
      </c>
      <c r="R2278" t="s">
        <v>69</v>
      </c>
      <c r="S2278">
        <v>1</v>
      </c>
      <c r="T2278">
        <v>429</v>
      </c>
      <c r="U2278">
        <v>0.2</v>
      </c>
      <c r="V2278" t="s">
        <v>47</v>
      </c>
      <c r="W2278">
        <v>3</v>
      </c>
      <c r="X2278" t="s">
        <v>44</v>
      </c>
      <c r="Y2278" t="s">
        <v>48</v>
      </c>
      <c r="Z2278" t="s">
        <v>49</v>
      </c>
      <c r="AA2278" t="s">
        <v>55</v>
      </c>
    </row>
    <row r="2279" spans="1:27" x14ac:dyDescent="0.25">
      <c r="A2279">
        <v>1154</v>
      </c>
      <c r="B2279" t="s">
        <v>3215</v>
      </c>
      <c r="C2279" t="s">
        <v>3226</v>
      </c>
      <c r="D2279">
        <v>4</v>
      </c>
      <c r="E2279" t="s">
        <v>23</v>
      </c>
      <c r="F2279" t="s">
        <v>3229</v>
      </c>
      <c r="G2279" t="s">
        <v>44</v>
      </c>
      <c r="H2279" t="s">
        <v>107</v>
      </c>
      <c r="I2279" t="s">
        <v>3230</v>
      </c>
      <c r="J2279" t="s">
        <v>2045</v>
      </c>
      <c r="K2279" s="7">
        <v>15</v>
      </c>
      <c r="L2279">
        <v>2321</v>
      </c>
      <c r="M2279" t="s">
        <v>4342</v>
      </c>
      <c r="N2279">
        <f>COUNTIFS(Bike_Data[Product Name],Bike_Data[[#This Row],[Product Name]])</f>
        <v>24</v>
      </c>
      <c r="O2279">
        <f>_xlfn.RANK.EQ(Bike_Data[[#This Row],[Product Name Count]],Bike_Data[Product Name Count])</f>
        <v>3069</v>
      </c>
      <c r="P22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79" t="s">
        <v>77</v>
      </c>
      <c r="R2279" t="s">
        <v>1861</v>
      </c>
      <c r="S2279">
        <v>1</v>
      </c>
      <c r="T2279">
        <v>1559.99</v>
      </c>
      <c r="U2279">
        <v>7.0000000000000007E-2</v>
      </c>
      <c r="V2279" t="s">
        <v>47</v>
      </c>
      <c r="W2279">
        <v>1</v>
      </c>
      <c r="X2279" t="s">
        <v>44</v>
      </c>
      <c r="Y2279" t="s">
        <v>48</v>
      </c>
      <c r="Z2279" t="s">
        <v>49</v>
      </c>
      <c r="AA2279" t="s">
        <v>55</v>
      </c>
    </row>
    <row r="2280" spans="1:27" x14ac:dyDescent="0.25">
      <c r="A2280">
        <v>1154</v>
      </c>
      <c r="B2280" t="s">
        <v>3215</v>
      </c>
      <c r="C2280" t="s">
        <v>3226</v>
      </c>
      <c r="D2280">
        <v>4</v>
      </c>
      <c r="E2280" t="s">
        <v>23</v>
      </c>
      <c r="F2280" t="s">
        <v>3229</v>
      </c>
      <c r="G2280" t="s">
        <v>44</v>
      </c>
      <c r="H2280" t="s">
        <v>107</v>
      </c>
      <c r="I2280" t="s">
        <v>3230</v>
      </c>
      <c r="J2280" t="s">
        <v>1924</v>
      </c>
      <c r="K2280" s="7">
        <v>9</v>
      </c>
      <c r="L2280">
        <v>2780</v>
      </c>
      <c r="M2280" t="s">
        <v>4343</v>
      </c>
      <c r="N2280">
        <f>COUNTIFS(Bike_Data[Product Name],Bike_Data[[#This Row],[Product Name]])</f>
        <v>16</v>
      </c>
      <c r="O2280">
        <f>_xlfn.RANK.EQ(Bike_Data[[#This Row],[Product Name Count]],Bike_Data[Product Name Count])</f>
        <v>3937</v>
      </c>
      <c r="P22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280" t="s">
        <v>36</v>
      </c>
      <c r="R2280" t="s">
        <v>1861</v>
      </c>
      <c r="S2280">
        <v>2</v>
      </c>
      <c r="T2280">
        <v>250.99</v>
      </c>
      <c r="U2280">
        <v>0.2</v>
      </c>
      <c r="V2280" t="s">
        <v>47</v>
      </c>
      <c r="W2280">
        <v>8</v>
      </c>
      <c r="X2280" t="s">
        <v>44</v>
      </c>
      <c r="Y2280" t="s">
        <v>48</v>
      </c>
      <c r="Z2280" t="s">
        <v>49</v>
      </c>
      <c r="AA2280" t="s">
        <v>55</v>
      </c>
    </row>
    <row r="2281" spans="1:27" x14ac:dyDescent="0.25">
      <c r="A2281">
        <v>1155</v>
      </c>
      <c r="B2281" t="s">
        <v>3215</v>
      </c>
      <c r="C2281" t="s">
        <v>3223</v>
      </c>
      <c r="D2281">
        <v>4</v>
      </c>
      <c r="E2281" t="s">
        <v>23</v>
      </c>
      <c r="F2281" t="s">
        <v>3231</v>
      </c>
      <c r="G2281" t="s">
        <v>44</v>
      </c>
      <c r="H2281" t="s">
        <v>1087</v>
      </c>
      <c r="I2281" t="s">
        <v>3232</v>
      </c>
      <c r="J2281" t="s">
        <v>114</v>
      </c>
      <c r="K2281" s="7">
        <v>73</v>
      </c>
      <c r="L2281">
        <v>529</v>
      </c>
      <c r="M2281" t="s">
        <v>4340</v>
      </c>
      <c r="N2281">
        <f>COUNTIFS(Bike_Data[Product Name],Bike_Data[[#This Row],[Product Name]])</f>
        <v>110</v>
      </c>
      <c r="O2281">
        <f>_xlfn.RANK.EQ(Bike_Data[[#This Row],[Product Name Count]],Bike_Data[Product Name Count])</f>
        <v>752</v>
      </c>
      <c r="P22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281" t="s">
        <v>39</v>
      </c>
      <c r="R2281" t="s">
        <v>30</v>
      </c>
      <c r="S2281">
        <v>2</v>
      </c>
      <c r="T2281">
        <v>469.99</v>
      </c>
      <c r="U2281">
        <v>0.1</v>
      </c>
      <c r="V2281" t="s">
        <v>47</v>
      </c>
      <c r="W2281">
        <v>11</v>
      </c>
      <c r="X2281" t="s">
        <v>44</v>
      </c>
      <c r="Y2281" t="s">
        <v>48</v>
      </c>
      <c r="Z2281" t="s">
        <v>49</v>
      </c>
      <c r="AA2281" t="s">
        <v>55</v>
      </c>
    </row>
    <row r="2282" spans="1:27" x14ac:dyDescent="0.25">
      <c r="A2282">
        <v>1155</v>
      </c>
      <c r="B2282" t="s">
        <v>3215</v>
      </c>
      <c r="C2282" t="s">
        <v>3223</v>
      </c>
      <c r="D2282">
        <v>4</v>
      </c>
      <c r="E2282" t="s">
        <v>23</v>
      </c>
      <c r="F2282" t="s">
        <v>3231</v>
      </c>
      <c r="G2282" t="s">
        <v>44</v>
      </c>
      <c r="H2282" t="s">
        <v>1087</v>
      </c>
      <c r="I2282" t="s">
        <v>3232</v>
      </c>
      <c r="J2282" t="s">
        <v>1860</v>
      </c>
      <c r="K2282" s="7">
        <v>33</v>
      </c>
      <c r="L2282">
        <v>1585</v>
      </c>
      <c r="M2282" t="s">
        <v>4342</v>
      </c>
      <c r="N2282">
        <f>COUNTIFS(Bike_Data[Product Name],Bike_Data[[#This Row],[Product Name]])</f>
        <v>46</v>
      </c>
      <c r="O2282">
        <f>_xlfn.RANK.EQ(Bike_Data[[#This Row],[Product Name Count]],Bike_Data[Product Name Count])</f>
        <v>2374</v>
      </c>
      <c r="P22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82" t="s">
        <v>36</v>
      </c>
      <c r="R2282" t="s">
        <v>1861</v>
      </c>
      <c r="S2282">
        <v>2</v>
      </c>
      <c r="T2282">
        <v>449.99</v>
      </c>
      <c r="U2282">
        <v>0.05</v>
      </c>
      <c r="V2282" t="s">
        <v>47</v>
      </c>
      <c r="W2282">
        <v>23</v>
      </c>
      <c r="X2282" t="s">
        <v>44</v>
      </c>
      <c r="Y2282" t="s">
        <v>48</v>
      </c>
      <c r="Z2282" t="s">
        <v>49</v>
      </c>
      <c r="AA2282" t="s">
        <v>55</v>
      </c>
    </row>
    <row r="2283" spans="1:27" x14ac:dyDescent="0.25">
      <c r="A2283">
        <v>1155</v>
      </c>
      <c r="B2283" t="s">
        <v>3215</v>
      </c>
      <c r="C2283" t="s">
        <v>3223</v>
      </c>
      <c r="D2283">
        <v>4</v>
      </c>
      <c r="E2283" t="s">
        <v>23</v>
      </c>
      <c r="F2283" t="s">
        <v>3231</v>
      </c>
      <c r="G2283" t="s">
        <v>44</v>
      </c>
      <c r="H2283" t="s">
        <v>1087</v>
      </c>
      <c r="I2283" t="s">
        <v>3232</v>
      </c>
      <c r="J2283" t="s">
        <v>2163</v>
      </c>
      <c r="K2283" s="7">
        <v>19</v>
      </c>
      <c r="L2283">
        <v>1886</v>
      </c>
      <c r="M2283" t="s">
        <v>4342</v>
      </c>
      <c r="N2283">
        <f>COUNTIFS(Bike_Data[Product Name],Bike_Data[[#This Row],[Product Name]])</f>
        <v>21</v>
      </c>
      <c r="O2283">
        <f>_xlfn.RANK.EQ(Bike_Data[[#This Row],[Product Name Count]],Bike_Data[Product Name Count])</f>
        <v>3437</v>
      </c>
      <c r="P22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83" t="s">
        <v>36</v>
      </c>
      <c r="R2283" t="s">
        <v>37</v>
      </c>
      <c r="S2283">
        <v>2</v>
      </c>
      <c r="T2283">
        <v>799.99</v>
      </c>
      <c r="U2283">
        <v>0.05</v>
      </c>
      <c r="V2283" t="s">
        <v>47</v>
      </c>
      <c r="W2283">
        <v>25</v>
      </c>
      <c r="X2283" t="s">
        <v>44</v>
      </c>
      <c r="Y2283" t="s">
        <v>48</v>
      </c>
      <c r="Z2283" t="s">
        <v>49</v>
      </c>
      <c r="AA2283" t="s">
        <v>55</v>
      </c>
    </row>
    <row r="2284" spans="1:27" x14ac:dyDescent="0.25">
      <c r="A2284">
        <v>1155</v>
      </c>
      <c r="B2284" t="s">
        <v>3215</v>
      </c>
      <c r="C2284" t="s">
        <v>3223</v>
      </c>
      <c r="D2284">
        <v>4</v>
      </c>
      <c r="E2284" t="s">
        <v>23</v>
      </c>
      <c r="F2284" t="s">
        <v>3231</v>
      </c>
      <c r="G2284" t="s">
        <v>44</v>
      </c>
      <c r="H2284" t="s">
        <v>1087</v>
      </c>
      <c r="I2284" t="s">
        <v>3232</v>
      </c>
      <c r="J2284" t="s">
        <v>2128</v>
      </c>
      <c r="K2284" s="7">
        <v>11</v>
      </c>
      <c r="L2284">
        <v>2664</v>
      </c>
      <c r="M2284" t="s">
        <v>4343</v>
      </c>
      <c r="N2284">
        <f>COUNTIFS(Bike_Data[Product Name],Bike_Data[[#This Row],[Product Name]])</f>
        <v>17</v>
      </c>
      <c r="O2284">
        <f>_xlfn.RANK.EQ(Bike_Data[[#This Row],[Product Name Count]],Bike_Data[Product Name Count])</f>
        <v>3886</v>
      </c>
      <c r="P22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284" t="s">
        <v>39</v>
      </c>
      <c r="R2284" t="s">
        <v>1861</v>
      </c>
      <c r="S2284">
        <v>1</v>
      </c>
      <c r="T2284">
        <v>832.99</v>
      </c>
      <c r="U2284">
        <v>7.0000000000000007E-2</v>
      </c>
      <c r="V2284" t="s">
        <v>47</v>
      </c>
      <c r="W2284">
        <v>25</v>
      </c>
      <c r="X2284" t="s">
        <v>44</v>
      </c>
      <c r="Y2284" t="s">
        <v>48</v>
      </c>
      <c r="Z2284" t="s">
        <v>49</v>
      </c>
      <c r="AA2284" t="s">
        <v>55</v>
      </c>
    </row>
    <row r="2285" spans="1:27" x14ac:dyDescent="0.25">
      <c r="A2285">
        <v>1156</v>
      </c>
      <c r="B2285" t="s">
        <v>3215</v>
      </c>
      <c r="C2285" t="s">
        <v>3226</v>
      </c>
      <c r="D2285">
        <v>4</v>
      </c>
      <c r="E2285" t="s">
        <v>23</v>
      </c>
      <c r="F2285" t="s">
        <v>3233</v>
      </c>
      <c r="G2285" t="s">
        <v>44</v>
      </c>
      <c r="H2285" t="s">
        <v>167</v>
      </c>
      <c r="I2285" t="s">
        <v>3234</v>
      </c>
      <c r="J2285" t="s">
        <v>2140</v>
      </c>
      <c r="K2285" s="7">
        <v>14</v>
      </c>
      <c r="L2285">
        <v>2426</v>
      </c>
      <c r="M2285" t="s">
        <v>4343</v>
      </c>
      <c r="N2285">
        <f>COUNTIFS(Bike_Data[Product Name],Bike_Data[[#This Row],[Product Name]])</f>
        <v>18</v>
      </c>
      <c r="O2285">
        <f>_xlfn.RANK.EQ(Bike_Data[[#This Row],[Product Name Count]],Bike_Data[Product Name Count])</f>
        <v>3778</v>
      </c>
      <c r="P22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285" t="s">
        <v>70</v>
      </c>
      <c r="R2285" t="s">
        <v>1861</v>
      </c>
      <c r="S2285">
        <v>2</v>
      </c>
      <c r="T2285">
        <v>470.99</v>
      </c>
      <c r="U2285">
        <v>0.05</v>
      </c>
      <c r="V2285" t="s">
        <v>47</v>
      </c>
      <c r="W2285">
        <v>6</v>
      </c>
      <c r="X2285" t="s">
        <v>44</v>
      </c>
      <c r="Y2285" t="s">
        <v>48</v>
      </c>
      <c r="Z2285" t="s">
        <v>49</v>
      </c>
      <c r="AA2285" t="s">
        <v>55</v>
      </c>
    </row>
    <row r="2286" spans="1:27" x14ac:dyDescent="0.25">
      <c r="A2286">
        <v>1156</v>
      </c>
      <c r="B2286" t="s">
        <v>3215</v>
      </c>
      <c r="C2286" t="s">
        <v>3226</v>
      </c>
      <c r="D2286">
        <v>4</v>
      </c>
      <c r="E2286" t="s">
        <v>23</v>
      </c>
      <c r="F2286" t="s">
        <v>3233</v>
      </c>
      <c r="G2286" t="s">
        <v>44</v>
      </c>
      <c r="H2286" t="s">
        <v>167</v>
      </c>
      <c r="I2286" t="s">
        <v>3234</v>
      </c>
      <c r="J2286" t="s">
        <v>2220</v>
      </c>
      <c r="K2286" s="7">
        <v>11</v>
      </c>
      <c r="L2286">
        <v>2664</v>
      </c>
      <c r="M2286" t="s">
        <v>4343</v>
      </c>
      <c r="N2286">
        <f>COUNTIFS(Bike_Data[Product Name],Bike_Data[[#This Row],[Product Name]])</f>
        <v>15</v>
      </c>
      <c r="O2286">
        <f>_xlfn.RANK.EQ(Bike_Data[[#This Row],[Product Name Count]],Bike_Data[Product Name Count])</f>
        <v>4033</v>
      </c>
      <c r="P22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286" t="s">
        <v>87</v>
      </c>
      <c r="R2286" t="s">
        <v>40</v>
      </c>
      <c r="S2286">
        <v>1</v>
      </c>
      <c r="T2286">
        <v>149.99</v>
      </c>
      <c r="U2286">
        <v>0.05</v>
      </c>
      <c r="V2286" t="s">
        <v>47</v>
      </c>
      <c r="W2286">
        <v>24</v>
      </c>
      <c r="X2286" t="s">
        <v>44</v>
      </c>
      <c r="Y2286" t="s">
        <v>48</v>
      </c>
      <c r="Z2286" t="s">
        <v>49</v>
      </c>
      <c r="AA2286" t="s">
        <v>55</v>
      </c>
    </row>
    <row r="2287" spans="1:27" x14ac:dyDescent="0.25">
      <c r="A2287">
        <v>1161</v>
      </c>
      <c r="B2287" t="s">
        <v>3223</v>
      </c>
      <c r="C2287" t="s">
        <v>3236</v>
      </c>
      <c r="D2287">
        <v>4</v>
      </c>
      <c r="E2287" t="s">
        <v>23</v>
      </c>
      <c r="F2287" t="s">
        <v>3243</v>
      </c>
      <c r="G2287" t="s">
        <v>44</v>
      </c>
      <c r="H2287" t="s">
        <v>493</v>
      </c>
      <c r="I2287" t="s">
        <v>3244</v>
      </c>
      <c r="J2287" t="s">
        <v>86</v>
      </c>
      <c r="K2287" s="7">
        <v>123</v>
      </c>
      <c r="L2287">
        <v>406</v>
      </c>
      <c r="M2287" t="s">
        <v>4340</v>
      </c>
      <c r="N2287">
        <f>COUNTIFS(Bike_Data[Product Name],Bike_Data[[#This Row],[Product Name]])</f>
        <v>180</v>
      </c>
      <c r="O2287">
        <f>_xlfn.RANK.EQ(Bike_Data[[#This Row],[Product Name Count]],Bike_Data[Product Name Count])</f>
        <v>572</v>
      </c>
      <c r="P22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287" t="s">
        <v>87</v>
      </c>
      <c r="R2287" t="s">
        <v>37</v>
      </c>
      <c r="S2287">
        <v>1</v>
      </c>
      <c r="T2287">
        <v>269.99</v>
      </c>
      <c r="U2287">
        <v>0.2</v>
      </c>
      <c r="V2287" t="s">
        <v>47</v>
      </c>
      <c r="W2287">
        <v>0</v>
      </c>
      <c r="X2287" t="s">
        <v>44</v>
      </c>
      <c r="Y2287" t="s">
        <v>48</v>
      </c>
      <c r="Z2287" t="s">
        <v>49</v>
      </c>
      <c r="AA2287" t="s">
        <v>55</v>
      </c>
    </row>
    <row r="2288" spans="1:27" x14ac:dyDescent="0.25">
      <c r="A2288">
        <v>1161</v>
      </c>
      <c r="B2288" t="s">
        <v>3223</v>
      </c>
      <c r="C2288" t="s">
        <v>3236</v>
      </c>
      <c r="D2288">
        <v>4</v>
      </c>
      <c r="E2288" t="s">
        <v>23</v>
      </c>
      <c r="F2288" t="s">
        <v>3243</v>
      </c>
      <c r="G2288" t="s">
        <v>44</v>
      </c>
      <c r="H2288" t="s">
        <v>493</v>
      </c>
      <c r="I2288" t="s">
        <v>3244</v>
      </c>
      <c r="J2288" t="s">
        <v>1972</v>
      </c>
      <c r="K2288" s="7">
        <v>16</v>
      </c>
      <c r="L2288">
        <v>2161</v>
      </c>
      <c r="M2288" t="s">
        <v>4342</v>
      </c>
      <c r="N2288">
        <f>COUNTIFS(Bike_Data[Product Name],Bike_Data[[#This Row],[Product Name]])</f>
        <v>26</v>
      </c>
      <c r="O2288">
        <f>_xlfn.RANK.EQ(Bike_Data[[#This Row],[Product Name Count]],Bike_Data[Product Name Count])</f>
        <v>2762</v>
      </c>
      <c r="P22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88" t="s">
        <v>36</v>
      </c>
      <c r="R2288" t="s">
        <v>1861</v>
      </c>
      <c r="S2288">
        <v>2</v>
      </c>
      <c r="T2288">
        <v>416.99</v>
      </c>
      <c r="U2288">
        <v>0.1</v>
      </c>
      <c r="V2288" t="s">
        <v>47</v>
      </c>
      <c r="W2288">
        <v>30</v>
      </c>
      <c r="X2288" t="s">
        <v>44</v>
      </c>
      <c r="Y2288" t="s">
        <v>48</v>
      </c>
      <c r="Z2288" t="s">
        <v>49</v>
      </c>
      <c r="AA2288" t="s">
        <v>55</v>
      </c>
    </row>
    <row r="2289" spans="1:27" x14ac:dyDescent="0.25">
      <c r="A2289">
        <v>1161</v>
      </c>
      <c r="B2289" t="s">
        <v>3223</v>
      </c>
      <c r="C2289" t="s">
        <v>3236</v>
      </c>
      <c r="D2289">
        <v>4</v>
      </c>
      <c r="E2289" t="s">
        <v>23</v>
      </c>
      <c r="F2289" t="s">
        <v>3243</v>
      </c>
      <c r="G2289" t="s">
        <v>44</v>
      </c>
      <c r="H2289" t="s">
        <v>493</v>
      </c>
      <c r="I2289" t="s">
        <v>3244</v>
      </c>
      <c r="J2289" t="s">
        <v>1953</v>
      </c>
      <c r="K2289" s="7">
        <v>16</v>
      </c>
      <c r="L2289">
        <v>2161</v>
      </c>
      <c r="M2289" t="s">
        <v>4342</v>
      </c>
      <c r="N2289">
        <f>COUNTIFS(Bike_Data[Product Name],Bike_Data[[#This Row],[Product Name]])</f>
        <v>24</v>
      </c>
      <c r="O2289">
        <f>_xlfn.RANK.EQ(Bike_Data[[#This Row],[Product Name Count]],Bike_Data[Product Name Count])</f>
        <v>3069</v>
      </c>
      <c r="P22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89" t="s">
        <v>39</v>
      </c>
      <c r="R2289" t="s">
        <v>40</v>
      </c>
      <c r="S2289">
        <v>2</v>
      </c>
      <c r="T2289">
        <v>999.99</v>
      </c>
      <c r="U2289">
        <v>0.1</v>
      </c>
      <c r="V2289" t="s">
        <v>47</v>
      </c>
      <c r="W2289">
        <v>29</v>
      </c>
      <c r="X2289" t="s">
        <v>44</v>
      </c>
      <c r="Y2289" t="s">
        <v>48</v>
      </c>
      <c r="Z2289" t="s">
        <v>49</v>
      </c>
      <c r="AA2289" t="s">
        <v>55</v>
      </c>
    </row>
    <row r="2290" spans="1:27" x14ac:dyDescent="0.25">
      <c r="A2290">
        <v>1161</v>
      </c>
      <c r="B2290" t="s">
        <v>3223</v>
      </c>
      <c r="C2290" t="s">
        <v>3236</v>
      </c>
      <c r="D2290">
        <v>4</v>
      </c>
      <c r="E2290" t="s">
        <v>23</v>
      </c>
      <c r="F2290" t="s">
        <v>3243</v>
      </c>
      <c r="G2290" t="s">
        <v>44</v>
      </c>
      <c r="H2290" t="s">
        <v>493</v>
      </c>
      <c r="I2290" t="s">
        <v>3244</v>
      </c>
      <c r="J2290" t="s">
        <v>2015</v>
      </c>
      <c r="K2290" s="7">
        <v>12</v>
      </c>
      <c r="L2290">
        <v>2616</v>
      </c>
      <c r="M2290" t="s">
        <v>4343</v>
      </c>
      <c r="N2290">
        <f>COUNTIFS(Bike_Data[Product Name],Bike_Data[[#This Row],[Product Name]])</f>
        <v>18</v>
      </c>
      <c r="O2290">
        <f>_xlfn.RANK.EQ(Bike_Data[[#This Row],[Product Name Count]],Bike_Data[Product Name Count])</f>
        <v>3778</v>
      </c>
      <c r="P22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290" t="s">
        <v>39</v>
      </c>
      <c r="R2290" t="s">
        <v>1857</v>
      </c>
      <c r="S2290">
        <v>1</v>
      </c>
      <c r="T2290">
        <v>549.99</v>
      </c>
      <c r="U2290">
        <v>7.0000000000000007E-2</v>
      </c>
      <c r="V2290" t="s">
        <v>47</v>
      </c>
      <c r="W2290">
        <v>18</v>
      </c>
      <c r="X2290" t="s">
        <v>44</v>
      </c>
      <c r="Y2290" t="s">
        <v>48</v>
      </c>
      <c r="Z2290" t="s">
        <v>49</v>
      </c>
      <c r="AA2290" t="s">
        <v>55</v>
      </c>
    </row>
    <row r="2291" spans="1:27" x14ac:dyDescent="0.25">
      <c r="A2291">
        <v>1162</v>
      </c>
      <c r="B2291" t="s">
        <v>3223</v>
      </c>
      <c r="C2291" t="s">
        <v>3226</v>
      </c>
      <c r="D2291">
        <v>4</v>
      </c>
      <c r="E2291" t="s">
        <v>23</v>
      </c>
      <c r="F2291" t="s">
        <v>3245</v>
      </c>
      <c r="G2291" t="s">
        <v>44</v>
      </c>
      <c r="H2291" t="s">
        <v>798</v>
      </c>
      <c r="I2291" t="s">
        <v>3246</v>
      </c>
      <c r="J2291" t="s">
        <v>78</v>
      </c>
      <c r="K2291" s="7">
        <v>136</v>
      </c>
      <c r="L2291">
        <v>139</v>
      </c>
      <c r="M2291" t="s">
        <v>4340</v>
      </c>
      <c r="N2291">
        <f>COUNTIFS(Bike_Data[Product Name],Bike_Data[[#This Row],[Product Name]])</f>
        <v>193</v>
      </c>
      <c r="O2291">
        <f>_xlfn.RANK.EQ(Bike_Data[[#This Row],[Product Name Count]],Bike_Data[Product Name Count])</f>
        <v>1</v>
      </c>
      <c r="P22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291" t="s">
        <v>36</v>
      </c>
      <c r="R2291" t="s">
        <v>37</v>
      </c>
      <c r="S2291">
        <v>2</v>
      </c>
      <c r="T2291">
        <v>549.99</v>
      </c>
      <c r="U2291">
        <v>0.05</v>
      </c>
      <c r="V2291" t="s">
        <v>47</v>
      </c>
      <c r="W2291">
        <v>2</v>
      </c>
      <c r="X2291" t="s">
        <v>44</v>
      </c>
      <c r="Y2291" t="s">
        <v>48</v>
      </c>
      <c r="Z2291" t="s">
        <v>49</v>
      </c>
      <c r="AA2291" t="s">
        <v>50</v>
      </c>
    </row>
    <row r="2292" spans="1:27" x14ac:dyDescent="0.25">
      <c r="A2292">
        <v>1162</v>
      </c>
      <c r="B2292" t="s">
        <v>3223</v>
      </c>
      <c r="C2292" t="s">
        <v>3226</v>
      </c>
      <c r="D2292">
        <v>4</v>
      </c>
      <c r="E2292" t="s">
        <v>23</v>
      </c>
      <c r="F2292" t="s">
        <v>3245</v>
      </c>
      <c r="G2292" t="s">
        <v>44</v>
      </c>
      <c r="H2292" t="s">
        <v>798</v>
      </c>
      <c r="I2292" t="s">
        <v>3246</v>
      </c>
      <c r="J2292" t="s">
        <v>1973</v>
      </c>
      <c r="K2292" s="7">
        <v>16</v>
      </c>
      <c r="L2292">
        <v>2161</v>
      </c>
      <c r="M2292" t="s">
        <v>4342</v>
      </c>
      <c r="N2292">
        <f>COUNTIFS(Bike_Data[Product Name],Bike_Data[[#This Row],[Product Name]])</f>
        <v>24</v>
      </c>
      <c r="O2292">
        <f>_xlfn.RANK.EQ(Bike_Data[[#This Row],[Product Name Count]],Bike_Data[Product Name Count])</f>
        <v>3069</v>
      </c>
      <c r="P22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92" t="s">
        <v>39</v>
      </c>
      <c r="R2292" t="s">
        <v>1857</v>
      </c>
      <c r="S2292">
        <v>1</v>
      </c>
      <c r="T2292">
        <v>1469.99</v>
      </c>
      <c r="U2292">
        <v>0.05</v>
      </c>
      <c r="V2292" t="s">
        <v>47</v>
      </c>
      <c r="W2292">
        <v>6</v>
      </c>
      <c r="X2292" t="s">
        <v>44</v>
      </c>
      <c r="Y2292" t="s">
        <v>48</v>
      </c>
      <c r="Z2292" t="s">
        <v>49</v>
      </c>
      <c r="AA2292" t="s">
        <v>50</v>
      </c>
    </row>
    <row r="2293" spans="1:27" x14ac:dyDescent="0.25">
      <c r="A2293">
        <v>1162</v>
      </c>
      <c r="B2293" t="s">
        <v>3223</v>
      </c>
      <c r="C2293" t="s">
        <v>3226</v>
      </c>
      <c r="D2293">
        <v>4</v>
      </c>
      <c r="E2293" t="s">
        <v>23</v>
      </c>
      <c r="F2293" t="s">
        <v>3245</v>
      </c>
      <c r="G2293" t="s">
        <v>44</v>
      </c>
      <c r="H2293" t="s">
        <v>798</v>
      </c>
      <c r="I2293" t="s">
        <v>3246</v>
      </c>
      <c r="J2293" t="s">
        <v>1932</v>
      </c>
      <c r="K2293" s="7">
        <v>16</v>
      </c>
      <c r="L2293">
        <v>2161</v>
      </c>
      <c r="M2293" t="s">
        <v>4342</v>
      </c>
      <c r="N2293">
        <f>COUNTIFS(Bike_Data[Product Name],Bike_Data[[#This Row],[Product Name]])</f>
        <v>23</v>
      </c>
      <c r="O2293">
        <f>_xlfn.RANK.EQ(Bike_Data[[#This Row],[Product Name Count]],Bike_Data[Product Name Count])</f>
        <v>3237</v>
      </c>
      <c r="P22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93" t="s">
        <v>87</v>
      </c>
      <c r="R2293" t="s">
        <v>40</v>
      </c>
      <c r="S2293">
        <v>1</v>
      </c>
      <c r="T2293">
        <v>189.99</v>
      </c>
      <c r="U2293">
        <v>0.2</v>
      </c>
      <c r="V2293" t="s">
        <v>47</v>
      </c>
      <c r="W2293">
        <v>8</v>
      </c>
      <c r="X2293" t="s">
        <v>44</v>
      </c>
      <c r="Y2293" t="s">
        <v>48</v>
      </c>
      <c r="Z2293" t="s">
        <v>49</v>
      </c>
      <c r="AA2293" t="s">
        <v>50</v>
      </c>
    </row>
    <row r="2294" spans="1:27" x14ac:dyDescent="0.25">
      <c r="A2294">
        <v>1162</v>
      </c>
      <c r="B2294" t="s">
        <v>3223</v>
      </c>
      <c r="C2294" t="s">
        <v>3226</v>
      </c>
      <c r="D2294">
        <v>4</v>
      </c>
      <c r="E2294" t="s">
        <v>23</v>
      </c>
      <c r="F2294" t="s">
        <v>3245</v>
      </c>
      <c r="G2294" t="s">
        <v>44</v>
      </c>
      <c r="H2294" t="s">
        <v>798</v>
      </c>
      <c r="I2294" t="s">
        <v>3246</v>
      </c>
      <c r="J2294" t="s">
        <v>2090</v>
      </c>
      <c r="K2294" s="7">
        <v>14</v>
      </c>
      <c r="L2294">
        <v>2426</v>
      </c>
      <c r="M2294" t="s">
        <v>4343</v>
      </c>
      <c r="N2294">
        <f>COUNTIFS(Bike_Data[Product Name],Bike_Data[[#This Row],[Product Name]])</f>
        <v>21</v>
      </c>
      <c r="O2294">
        <f>_xlfn.RANK.EQ(Bike_Data[[#This Row],[Product Name Count]],Bike_Data[Product Name Count])</f>
        <v>3437</v>
      </c>
      <c r="P22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94" t="s">
        <v>39</v>
      </c>
      <c r="R2294" t="s">
        <v>40</v>
      </c>
      <c r="S2294">
        <v>2</v>
      </c>
      <c r="T2294">
        <v>4999.99</v>
      </c>
      <c r="U2294">
        <v>0.2</v>
      </c>
      <c r="V2294" t="s">
        <v>47</v>
      </c>
      <c r="W2294">
        <v>15</v>
      </c>
      <c r="X2294" t="s">
        <v>44</v>
      </c>
      <c r="Y2294" t="s">
        <v>48</v>
      </c>
      <c r="Z2294" t="s">
        <v>49</v>
      </c>
      <c r="AA2294" t="s">
        <v>50</v>
      </c>
    </row>
    <row r="2295" spans="1:27" x14ac:dyDescent="0.25">
      <c r="A2295">
        <v>1162</v>
      </c>
      <c r="B2295" t="s">
        <v>3223</v>
      </c>
      <c r="C2295" t="s">
        <v>3226</v>
      </c>
      <c r="D2295">
        <v>4</v>
      </c>
      <c r="E2295" t="s">
        <v>23</v>
      </c>
      <c r="F2295" t="s">
        <v>3245</v>
      </c>
      <c r="G2295" t="s">
        <v>44</v>
      </c>
      <c r="H2295" t="s">
        <v>798</v>
      </c>
      <c r="I2295" t="s">
        <v>3246</v>
      </c>
      <c r="J2295" t="s">
        <v>2220</v>
      </c>
      <c r="K2295" s="7">
        <v>11</v>
      </c>
      <c r="L2295">
        <v>2664</v>
      </c>
      <c r="M2295" t="s">
        <v>4343</v>
      </c>
      <c r="N2295">
        <f>COUNTIFS(Bike_Data[Product Name],Bike_Data[[#This Row],[Product Name]])</f>
        <v>15</v>
      </c>
      <c r="O2295">
        <f>_xlfn.RANK.EQ(Bike_Data[[#This Row],[Product Name Count]],Bike_Data[Product Name Count])</f>
        <v>4033</v>
      </c>
      <c r="P22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295" t="s">
        <v>87</v>
      </c>
      <c r="R2295" t="s">
        <v>40</v>
      </c>
      <c r="S2295">
        <v>1</v>
      </c>
      <c r="T2295">
        <v>149.99</v>
      </c>
      <c r="U2295">
        <v>0.1</v>
      </c>
      <c r="V2295" t="s">
        <v>47</v>
      </c>
      <c r="W2295">
        <v>24</v>
      </c>
      <c r="X2295" t="s">
        <v>44</v>
      </c>
      <c r="Y2295" t="s">
        <v>48</v>
      </c>
      <c r="Z2295" t="s">
        <v>49</v>
      </c>
      <c r="AA2295" t="s">
        <v>50</v>
      </c>
    </row>
    <row r="2296" spans="1:27" x14ac:dyDescent="0.25">
      <c r="A2296">
        <v>1163</v>
      </c>
      <c r="B2296" t="s">
        <v>3223</v>
      </c>
      <c r="C2296" t="s">
        <v>3236</v>
      </c>
      <c r="D2296">
        <v>4</v>
      </c>
      <c r="E2296" t="s">
        <v>23</v>
      </c>
      <c r="F2296" t="s">
        <v>3247</v>
      </c>
      <c r="G2296" t="s">
        <v>44</v>
      </c>
      <c r="H2296" t="s">
        <v>1195</v>
      </c>
      <c r="I2296" t="s">
        <v>3248</v>
      </c>
      <c r="J2296" t="s">
        <v>1964</v>
      </c>
      <c r="K2296" s="7">
        <v>16</v>
      </c>
      <c r="L2296">
        <v>2161</v>
      </c>
      <c r="M2296" t="s">
        <v>4342</v>
      </c>
      <c r="N2296">
        <f>COUNTIFS(Bike_Data[Product Name],Bike_Data[[#This Row],[Product Name]])</f>
        <v>21</v>
      </c>
      <c r="O2296">
        <f>_xlfn.RANK.EQ(Bike_Data[[#This Row],[Product Name Count]],Bike_Data[Product Name Count])</f>
        <v>3437</v>
      </c>
      <c r="P22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96" t="s">
        <v>29</v>
      </c>
      <c r="R2296" t="s">
        <v>40</v>
      </c>
      <c r="S2296">
        <v>2</v>
      </c>
      <c r="T2296">
        <v>3499.99</v>
      </c>
      <c r="U2296">
        <v>0.05</v>
      </c>
      <c r="V2296" t="s">
        <v>47</v>
      </c>
      <c r="W2296">
        <v>5</v>
      </c>
      <c r="X2296" t="s">
        <v>44</v>
      </c>
      <c r="Y2296" t="s">
        <v>48</v>
      </c>
      <c r="Z2296" t="s">
        <v>49</v>
      </c>
      <c r="AA2296" t="s">
        <v>50</v>
      </c>
    </row>
    <row r="2297" spans="1:27" x14ac:dyDescent="0.25">
      <c r="A2297">
        <v>1163</v>
      </c>
      <c r="B2297" t="s">
        <v>3223</v>
      </c>
      <c r="C2297" t="s">
        <v>3236</v>
      </c>
      <c r="D2297">
        <v>4</v>
      </c>
      <c r="E2297" t="s">
        <v>23</v>
      </c>
      <c r="F2297" t="s">
        <v>3247</v>
      </c>
      <c r="G2297" t="s">
        <v>44</v>
      </c>
      <c r="H2297" t="s">
        <v>1195</v>
      </c>
      <c r="I2297" t="s">
        <v>3248</v>
      </c>
      <c r="J2297" t="s">
        <v>1866</v>
      </c>
      <c r="K2297" s="7">
        <v>10</v>
      </c>
      <c r="L2297">
        <v>2730</v>
      </c>
      <c r="M2297" t="s">
        <v>4343</v>
      </c>
      <c r="N2297">
        <f>COUNTIFS(Bike_Data[Product Name],Bike_Data[[#This Row],[Product Name]])</f>
        <v>17</v>
      </c>
      <c r="O2297">
        <f>_xlfn.RANK.EQ(Bike_Data[[#This Row],[Product Name Count]],Bike_Data[Product Name Count])</f>
        <v>3886</v>
      </c>
      <c r="P22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297" t="s">
        <v>1867</v>
      </c>
      <c r="R2297" t="s">
        <v>30</v>
      </c>
      <c r="S2297">
        <v>2</v>
      </c>
      <c r="T2297">
        <v>749.99</v>
      </c>
      <c r="U2297">
        <v>0.1</v>
      </c>
      <c r="V2297" t="s">
        <v>47</v>
      </c>
      <c r="W2297">
        <v>19</v>
      </c>
      <c r="X2297" t="s">
        <v>44</v>
      </c>
      <c r="Y2297" t="s">
        <v>48</v>
      </c>
      <c r="Z2297" t="s">
        <v>49</v>
      </c>
      <c r="AA2297" t="s">
        <v>50</v>
      </c>
    </row>
    <row r="2298" spans="1:27" x14ac:dyDescent="0.25">
      <c r="A2298">
        <v>1164</v>
      </c>
      <c r="B2298" t="s">
        <v>3223</v>
      </c>
      <c r="C2298" t="s">
        <v>3226</v>
      </c>
      <c r="D2298">
        <v>4</v>
      </c>
      <c r="E2298" t="s">
        <v>23</v>
      </c>
      <c r="F2298" t="s">
        <v>3249</v>
      </c>
      <c r="G2298" t="s">
        <v>44</v>
      </c>
      <c r="H2298" t="s">
        <v>220</v>
      </c>
      <c r="I2298" t="s">
        <v>3250</v>
      </c>
      <c r="J2298" t="s">
        <v>38</v>
      </c>
      <c r="K2298" s="7">
        <v>59</v>
      </c>
      <c r="L2298">
        <v>1257</v>
      </c>
      <c r="M2298" t="s">
        <v>4341</v>
      </c>
      <c r="N2298">
        <f>COUNTIFS(Bike_Data[Product Name],Bike_Data[[#This Row],[Product Name]])</f>
        <v>85</v>
      </c>
      <c r="O2298">
        <f>_xlfn.RANK.EQ(Bike_Data[[#This Row],[Product Name Count]],Bike_Data[Product Name Count])</f>
        <v>2001</v>
      </c>
      <c r="P22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298" t="s">
        <v>39</v>
      </c>
      <c r="R2298" t="s">
        <v>40</v>
      </c>
      <c r="S2298">
        <v>1</v>
      </c>
      <c r="T2298">
        <v>1799.99</v>
      </c>
      <c r="U2298">
        <v>0.2</v>
      </c>
      <c r="V2298" t="s">
        <v>47</v>
      </c>
      <c r="W2298">
        <v>1</v>
      </c>
      <c r="X2298" t="s">
        <v>44</v>
      </c>
      <c r="Y2298" t="s">
        <v>48</v>
      </c>
      <c r="Z2298" t="s">
        <v>49</v>
      </c>
      <c r="AA2298" t="s">
        <v>50</v>
      </c>
    </row>
    <row r="2299" spans="1:27" x14ac:dyDescent="0.25">
      <c r="A2299">
        <v>1164</v>
      </c>
      <c r="B2299" t="s">
        <v>3223</v>
      </c>
      <c r="C2299" t="s">
        <v>3226</v>
      </c>
      <c r="D2299">
        <v>4</v>
      </c>
      <c r="E2299" t="s">
        <v>23</v>
      </c>
      <c r="F2299" t="s">
        <v>3249</v>
      </c>
      <c r="G2299" t="s">
        <v>44</v>
      </c>
      <c r="H2299" t="s">
        <v>220</v>
      </c>
      <c r="I2299" t="s">
        <v>3250</v>
      </c>
      <c r="J2299" t="s">
        <v>1869</v>
      </c>
      <c r="K2299" s="7">
        <v>21</v>
      </c>
      <c r="L2299">
        <v>1763</v>
      </c>
      <c r="M2299" t="s">
        <v>4342</v>
      </c>
      <c r="N2299">
        <f>COUNTIFS(Bike_Data[Product Name],Bike_Data[[#This Row],[Product Name]])</f>
        <v>28</v>
      </c>
      <c r="O2299">
        <f>_xlfn.RANK.EQ(Bike_Data[[#This Row],[Product Name Count]],Bike_Data[Product Name Count])</f>
        <v>2595</v>
      </c>
      <c r="P22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299" t="s">
        <v>70</v>
      </c>
      <c r="R2299" t="s">
        <v>1861</v>
      </c>
      <c r="S2299">
        <v>2</v>
      </c>
      <c r="T2299">
        <v>551.99</v>
      </c>
      <c r="U2299">
        <v>0.05</v>
      </c>
      <c r="V2299" t="s">
        <v>47</v>
      </c>
      <c r="W2299">
        <v>1</v>
      </c>
      <c r="X2299" t="s">
        <v>44</v>
      </c>
      <c r="Y2299" t="s">
        <v>48</v>
      </c>
      <c r="Z2299" t="s">
        <v>49</v>
      </c>
      <c r="AA2299" t="s">
        <v>50</v>
      </c>
    </row>
    <row r="2300" spans="1:27" x14ac:dyDescent="0.25">
      <c r="A2300">
        <v>1164</v>
      </c>
      <c r="B2300" t="s">
        <v>3223</v>
      </c>
      <c r="C2300" t="s">
        <v>3226</v>
      </c>
      <c r="D2300">
        <v>4</v>
      </c>
      <c r="E2300" t="s">
        <v>23</v>
      </c>
      <c r="F2300" t="s">
        <v>3249</v>
      </c>
      <c r="G2300" t="s">
        <v>44</v>
      </c>
      <c r="H2300" t="s">
        <v>220</v>
      </c>
      <c r="I2300" t="s">
        <v>3250</v>
      </c>
      <c r="J2300" t="s">
        <v>1914</v>
      </c>
      <c r="K2300" s="7">
        <v>16</v>
      </c>
      <c r="L2300">
        <v>2161</v>
      </c>
      <c r="M2300" t="s">
        <v>4342</v>
      </c>
      <c r="N2300">
        <f>COUNTIFS(Bike_Data[Product Name],Bike_Data[[#This Row],[Product Name]])</f>
        <v>27</v>
      </c>
      <c r="O2300">
        <f>_xlfn.RANK.EQ(Bike_Data[[#This Row],[Product Name Count]],Bike_Data[Product Name Count])</f>
        <v>2735</v>
      </c>
      <c r="P23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00" t="s">
        <v>36</v>
      </c>
      <c r="R2300" t="s">
        <v>1861</v>
      </c>
      <c r="S2300">
        <v>1</v>
      </c>
      <c r="T2300">
        <v>647.99</v>
      </c>
      <c r="U2300">
        <v>0.05</v>
      </c>
      <c r="V2300" t="s">
        <v>47</v>
      </c>
      <c r="W2300">
        <v>4</v>
      </c>
      <c r="X2300" t="s">
        <v>44</v>
      </c>
      <c r="Y2300" t="s">
        <v>48</v>
      </c>
      <c r="Z2300" t="s">
        <v>49</v>
      </c>
      <c r="AA2300" t="s">
        <v>50</v>
      </c>
    </row>
    <row r="2301" spans="1:27" x14ac:dyDescent="0.25">
      <c r="A2301">
        <v>1164</v>
      </c>
      <c r="B2301" t="s">
        <v>3223</v>
      </c>
      <c r="C2301" t="s">
        <v>3226</v>
      </c>
      <c r="D2301">
        <v>4</v>
      </c>
      <c r="E2301" t="s">
        <v>23</v>
      </c>
      <c r="F2301" t="s">
        <v>3249</v>
      </c>
      <c r="G2301" t="s">
        <v>44</v>
      </c>
      <c r="H2301" t="s">
        <v>220</v>
      </c>
      <c r="I2301" t="s">
        <v>3250</v>
      </c>
      <c r="J2301" t="s">
        <v>2129</v>
      </c>
      <c r="K2301" s="7">
        <v>10</v>
      </c>
      <c r="L2301">
        <v>2730</v>
      </c>
      <c r="M2301" t="s">
        <v>4343</v>
      </c>
      <c r="N2301">
        <f>COUNTIFS(Bike_Data[Product Name],Bike_Data[[#This Row],[Product Name]])</f>
        <v>16</v>
      </c>
      <c r="O2301">
        <f>_xlfn.RANK.EQ(Bike_Data[[#This Row],[Product Name Count]],Bike_Data[Product Name Count])</f>
        <v>3937</v>
      </c>
      <c r="P23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301" t="s">
        <v>39</v>
      </c>
      <c r="R2301" t="s">
        <v>1857</v>
      </c>
      <c r="S2301">
        <v>2</v>
      </c>
      <c r="T2301">
        <v>539.99</v>
      </c>
      <c r="U2301">
        <v>0.05</v>
      </c>
      <c r="V2301" t="s">
        <v>47</v>
      </c>
      <c r="W2301">
        <v>24</v>
      </c>
      <c r="X2301" t="s">
        <v>44</v>
      </c>
      <c r="Y2301" t="s">
        <v>48</v>
      </c>
      <c r="Z2301" t="s">
        <v>49</v>
      </c>
      <c r="AA2301" t="s">
        <v>50</v>
      </c>
    </row>
    <row r="2302" spans="1:27" x14ac:dyDescent="0.25">
      <c r="A2302">
        <v>1165</v>
      </c>
      <c r="B2302" t="s">
        <v>3236</v>
      </c>
      <c r="C2302" t="s">
        <v>3251</v>
      </c>
      <c r="D2302">
        <v>4</v>
      </c>
      <c r="E2302" t="s">
        <v>23</v>
      </c>
      <c r="F2302" t="s">
        <v>3252</v>
      </c>
      <c r="G2302" t="s">
        <v>44</v>
      </c>
      <c r="H2302" t="s">
        <v>930</v>
      </c>
      <c r="I2302" t="s">
        <v>3253</v>
      </c>
      <c r="J2302" t="s">
        <v>1860</v>
      </c>
      <c r="K2302" s="7">
        <v>33</v>
      </c>
      <c r="L2302">
        <v>1585</v>
      </c>
      <c r="M2302" t="s">
        <v>4342</v>
      </c>
      <c r="N2302">
        <f>COUNTIFS(Bike_Data[Product Name],Bike_Data[[#This Row],[Product Name]])</f>
        <v>46</v>
      </c>
      <c r="O2302">
        <f>_xlfn.RANK.EQ(Bike_Data[[#This Row],[Product Name Count]],Bike_Data[Product Name Count])</f>
        <v>2374</v>
      </c>
      <c r="P23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02" t="s">
        <v>36</v>
      </c>
      <c r="R2302" t="s">
        <v>1861</v>
      </c>
      <c r="S2302">
        <v>1</v>
      </c>
      <c r="T2302">
        <v>449.99</v>
      </c>
      <c r="U2302">
        <v>7.0000000000000007E-2</v>
      </c>
      <c r="V2302" t="s">
        <v>47</v>
      </c>
      <c r="W2302">
        <v>23</v>
      </c>
      <c r="X2302" t="s">
        <v>44</v>
      </c>
      <c r="Y2302" t="s">
        <v>48</v>
      </c>
      <c r="Z2302" t="s">
        <v>49</v>
      </c>
      <c r="AA2302" t="s">
        <v>55</v>
      </c>
    </row>
    <row r="2303" spans="1:27" x14ac:dyDescent="0.25">
      <c r="A2303">
        <v>1165</v>
      </c>
      <c r="B2303" t="s">
        <v>3236</v>
      </c>
      <c r="C2303" t="s">
        <v>3251</v>
      </c>
      <c r="D2303">
        <v>4</v>
      </c>
      <c r="E2303" t="s">
        <v>23</v>
      </c>
      <c r="F2303" t="s">
        <v>3252</v>
      </c>
      <c r="G2303" t="s">
        <v>44</v>
      </c>
      <c r="H2303" t="s">
        <v>930</v>
      </c>
      <c r="I2303" t="s">
        <v>3253</v>
      </c>
      <c r="J2303" t="s">
        <v>2189</v>
      </c>
      <c r="K2303" s="7">
        <v>23</v>
      </c>
      <c r="L2303">
        <v>1673</v>
      </c>
      <c r="M2303" t="s">
        <v>4342</v>
      </c>
      <c r="N2303">
        <f>COUNTIFS(Bike_Data[Product Name],Bike_Data[[#This Row],[Product Name]])</f>
        <v>35</v>
      </c>
      <c r="O2303">
        <f>_xlfn.RANK.EQ(Bike_Data[[#This Row],[Product Name Count]],Bike_Data[Product Name Count])</f>
        <v>2465</v>
      </c>
      <c r="P23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03" t="s">
        <v>36</v>
      </c>
      <c r="R2303" t="s">
        <v>1861</v>
      </c>
      <c r="S2303">
        <v>2</v>
      </c>
      <c r="T2303">
        <v>346.99</v>
      </c>
      <c r="U2303">
        <v>7.0000000000000007E-2</v>
      </c>
      <c r="V2303" t="s">
        <v>47</v>
      </c>
      <c r="W2303">
        <v>16</v>
      </c>
      <c r="X2303" t="s">
        <v>44</v>
      </c>
      <c r="Y2303" t="s">
        <v>48</v>
      </c>
      <c r="Z2303" t="s">
        <v>49</v>
      </c>
      <c r="AA2303" t="s">
        <v>55</v>
      </c>
    </row>
    <row r="2304" spans="1:27" x14ac:dyDescent="0.25">
      <c r="A2304">
        <v>1166</v>
      </c>
      <c r="B2304" t="s">
        <v>3226</v>
      </c>
      <c r="C2304" t="s">
        <v>3235</v>
      </c>
      <c r="D2304">
        <v>4</v>
      </c>
      <c r="E2304" t="s">
        <v>23</v>
      </c>
      <c r="F2304" t="s">
        <v>3254</v>
      </c>
      <c r="G2304" t="s">
        <v>44</v>
      </c>
      <c r="H2304" t="s">
        <v>1207</v>
      </c>
      <c r="I2304" t="s">
        <v>3255</v>
      </c>
      <c r="J2304" t="s">
        <v>1869</v>
      </c>
      <c r="K2304" s="7">
        <v>21</v>
      </c>
      <c r="L2304">
        <v>1763</v>
      </c>
      <c r="M2304" t="s">
        <v>4342</v>
      </c>
      <c r="N2304">
        <f>COUNTIFS(Bike_Data[Product Name],Bike_Data[[#This Row],[Product Name]])</f>
        <v>28</v>
      </c>
      <c r="O2304">
        <f>_xlfn.RANK.EQ(Bike_Data[[#This Row],[Product Name Count]],Bike_Data[Product Name Count])</f>
        <v>2595</v>
      </c>
      <c r="P23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04" t="s">
        <v>70</v>
      </c>
      <c r="R2304" t="s">
        <v>1861</v>
      </c>
      <c r="S2304">
        <v>2</v>
      </c>
      <c r="T2304">
        <v>551.99</v>
      </c>
      <c r="U2304">
        <v>7.0000000000000007E-2</v>
      </c>
      <c r="V2304" t="s">
        <v>47</v>
      </c>
      <c r="W2304">
        <v>1</v>
      </c>
      <c r="X2304" t="s">
        <v>44</v>
      </c>
      <c r="Y2304" t="s">
        <v>48</v>
      </c>
      <c r="Z2304" t="s">
        <v>49</v>
      </c>
      <c r="AA2304" t="s">
        <v>55</v>
      </c>
    </row>
    <row r="2305" spans="1:27" x14ac:dyDescent="0.25">
      <c r="A2305">
        <v>1168</v>
      </c>
      <c r="B2305" t="s">
        <v>3235</v>
      </c>
      <c r="C2305" t="s">
        <v>3256</v>
      </c>
      <c r="D2305">
        <v>4</v>
      </c>
      <c r="E2305" t="s">
        <v>23</v>
      </c>
      <c r="F2305" t="s">
        <v>3259</v>
      </c>
      <c r="G2305" t="s">
        <v>44</v>
      </c>
      <c r="H2305" t="s">
        <v>2200</v>
      </c>
      <c r="I2305" t="s">
        <v>3260</v>
      </c>
      <c r="J2305" t="s">
        <v>118</v>
      </c>
      <c r="K2305" s="7">
        <v>70</v>
      </c>
      <c r="L2305">
        <v>602</v>
      </c>
      <c r="M2305" t="s">
        <v>4340</v>
      </c>
      <c r="N2305">
        <f>COUNTIFS(Bike_Data[Product Name],Bike_Data[[#This Row],[Product Name]])</f>
        <v>100</v>
      </c>
      <c r="O2305">
        <f>_xlfn.RANK.EQ(Bike_Data[[#This Row],[Product Name Count]],Bike_Data[Product Name Count])</f>
        <v>1064</v>
      </c>
      <c r="P23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305" t="s">
        <v>87</v>
      </c>
      <c r="R2305" t="s">
        <v>37</v>
      </c>
      <c r="S2305">
        <v>2</v>
      </c>
      <c r="T2305">
        <v>299.99</v>
      </c>
      <c r="U2305">
        <v>0.1</v>
      </c>
      <c r="V2305" t="s">
        <v>47</v>
      </c>
      <c r="W2305">
        <v>12</v>
      </c>
      <c r="X2305" t="s">
        <v>44</v>
      </c>
      <c r="Y2305" t="s">
        <v>48</v>
      </c>
      <c r="Z2305" t="s">
        <v>49</v>
      </c>
      <c r="AA2305" t="s">
        <v>50</v>
      </c>
    </row>
    <row r="2306" spans="1:27" x14ac:dyDescent="0.25">
      <c r="A2306">
        <v>1168</v>
      </c>
      <c r="B2306" t="s">
        <v>3235</v>
      </c>
      <c r="C2306" t="s">
        <v>3256</v>
      </c>
      <c r="D2306">
        <v>4</v>
      </c>
      <c r="E2306" t="s">
        <v>23</v>
      </c>
      <c r="F2306" t="s">
        <v>3259</v>
      </c>
      <c r="G2306" t="s">
        <v>44</v>
      </c>
      <c r="H2306" t="s">
        <v>2200</v>
      </c>
      <c r="I2306" t="s">
        <v>3260</v>
      </c>
      <c r="J2306" t="s">
        <v>82</v>
      </c>
      <c r="K2306" s="7">
        <v>54</v>
      </c>
      <c r="L2306">
        <v>1429</v>
      </c>
      <c r="M2306" t="s">
        <v>4341</v>
      </c>
      <c r="N2306">
        <f>COUNTIFS(Bike_Data[Product Name],Bike_Data[[#This Row],[Product Name]])</f>
        <v>91</v>
      </c>
      <c r="O2306">
        <f>_xlfn.RANK.EQ(Bike_Data[[#This Row],[Product Name Count]],Bike_Data[Product Name Count])</f>
        <v>1553</v>
      </c>
      <c r="P23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306" t="s">
        <v>36</v>
      </c>
      <c r="R2306" t="s">
        <v>37</v>
      </c>
      <c r="S2306">
        <v>2</v>
      </c>
      <c r="T2306">
        <v>529.99</v>
      </c>
      <c r="U2306">
        <v>0.05</v>
      </c>
      <c r="V2306" t="s">
        <v>47</v>
      </c>
      <c r="W2306">
        <v>6</v>
      </c>
      <c r="X2306" t="s">
        <v>44</v>
      </c>
      <c r="Y2306" t="s">
        <v>48</v>
      </c>
      <c r="Z2306" t="s">
        <v>49</v>
      </c>
      <c r="AA2306" t="s">
        <v>50</v>
      </c>
    </row>
    <row r="2307" spans="1:27" x14ac:dyDescent="0.25">
      <c r="A2307">
        <v>1168</v>
      </c>
      <c r="B2307" t="s">
        <v>3235</v>
      </c>
      <c r="C2307" t="s">
        <v>3256</v>
      </c>
      <c r="D2307">
        <v>4</v>
      </c>
      <c r="E2307" t="s">
        <v>23</v>
      </c>
      <c r="F2307" t="s">
        <v>3259</v>
      </c>
      <c r="G2307" t="s">
        <v>44</v>
      </c>
      <c r="H2307" t="s">
        <v>2200</v>
      </c>
      <c r="I2307" t="s">
        <v>3260</v>
      </c>
      <c r="J2307" t="s">
        <v>2008</v>
      </c>
      <c r="K2307" s="7">
        <v>23</v>
      </c>
      <c r="L2307">
        <v>1673</v>
      </c>
      <c r="M2307" t="s">
        <v>4342</v>
      </c>
      <c r="N2307">
        <f>COUNTIFS(Bike_Data[Product Name],Bike_Data[[#This Row],[Product Name]])</f>
        <v>34</v>
      </c>
      <c r="O2307">
        <f>_xlfn.RANK.EQ(Bike_Data[[#This Row],[Product Name Count]],Bike_Data[Product Name Count])</f>
        <v>2500</v>
      </c>
      <c r="P23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07" t="s">
        <v>70</v>
      </c>
      <c r="R2307" t="s">
        <v>1861</v>
      </c>
      <c r="S2307">
        <v>2</v>
      </c>
      <c r="T2307">
        <v>416.99</v>
      </c>
      <c r="U2307">
        <v>0.2</v>
      </c>
      <c r="V2307" t="s">
        <v>47</v>
      </c>
      <c r="W2307">
        <v>29</v>
      </c>
      <c r="X2307" t="s">
        <v>44</v>
      </c>
      <c r="Y2307" t="s">
        <v>48</v>
      </c>
      <c r="Z2307" t="s">
        <v>49</v>
      </c>
      <c r="AA2307" t="s">
        <v>50</v>
      </c>
    </row>
    <row r="2308" spans="1:27" x14ac:dyDescent="0.25">
      <c r="A2308">
        <v>1168</v>
      </c>
      <c r="B2308" t="s">
        <v>3235</v>
      </c>
      <c r="C2308" t="s">
        <v>3256</v>
      </c>
      <c r="D2308">
        <v>4</v>
      </c>
      <c r="E2308" t="s">
        <v>23</v>
      </c>
      <c r="F2308" t="s">
        <v>3259</v>
      </c>
      <c r="G2308" t="s">
        <v>44</v>
      </c>
      <c r="H2308" t="s">
        <v>2200</v>
      </c>
      <c r="I2308" t="s">
        <v>3260</v>
      </c>
      <c r="J2308" t="s">
        <v>2042</v>
      </c>
      <c r="K2308" s="7">
        <v>16</v>
      </c>
      <c r="L2308">
        <v>2161</v>
      </c>
      <c r="M2308" t="s">
        <v>4342</v>
      </c>
      <c r="N2308">
        <f>COUNTIFS(Bike_Data[Product Name],Bike_Data[[#This Row],[Product Name]])</f>
        <v>23</v>
      </c>
      <c r="O2308">
        <f>_xlfn.RANK.EQ(Bike_Data[[#This Row],[Product Name Count]],Bike_Data[Product Name Count])</f>
        <v>3237</v>
      </c>
      <c r="P23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08" t="s">
        <v>36</v>
      </c>
      <c r="R2308" t="s">
        <v>37</v>
      </c>
      <c r="S2308">
        <v>1</v>
      </c>
      <c r="T2308">
        <v>659.99</v>
      </c>
      <c r="U2308">
        <v>0.2</v>
      </c>
      <c r="V2308" t="s">
        <v>47</v>
      </c>
      <c r="W2308">
        <v>4</v>
      </c>
      <c r="X2308" t="s">
        <v>44</v>
      </c>
      <c r="Y2308" t="s">
        <v>48</v>
      </c>
      <c r="Z2308" t="s">
        <v>49</v>
      </c>
      <c r="AA2308" t="s">
        <v>50</v>
      </c>
    </row>
    <row r="2309" spans="1:27" x14ac:dyDescent="0.25">
      <c r="A2309">
        <v>1168</v>
      </c>
      <c r="B2309" t="s">
        <v>3235</v>
      </c>
      <c r="C2309" t="s">
        <v>3256</v>
      </c>
      <c r="D2309">
        <v>4</v>
      </c>
      <c r="E2309" t="s">
        <v>23</v>
      </c>
      <c r="F2309" t="s">
        <v>3259</v>
      </c>
      <c r="G2309" t="s">
        <v>44</v>
      </c>
      <c r="H2309" t="s">
        <v>2200</v>
      </c>
      <c r="I2309" t="s">
        <v>3260</v>
      </c>
      <c r="J2309" t="s">
        <v>2013</v>
      </c>
      <c r="K2309" s="7">
        <v>14</v>
      </c>
      <c r="L2309">
        <v>2426</v>
      </c>
      <c r="M2309" t="s">
        <v>4343</v>
      </c>
      <c r="N2309">
        <f>COUNTIFS(Bike_Data[Product Name],Bike_Data[[#This Row],[Product Name]])</f>
        <v>19</v>
      </c>
      <c r="O2309">
        <f>_xlfn.RANK.EQ(Bike_Data[[#This Row],[Product Name Count]],Bike_Data[Product Name Count])</f>
        <v>3683</v>
      </c>
      <c r="P23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309" t="s">
        <v>1867</v>
      </c>
      <c r="R2309" t="s">
        <v>40</v>
      </c>
      <c r="S2309">
        <v>1</v>
      </c>
      <c r="T2309">
        <v>6499.99</v>
      </c>
      <c r="U2309">
        <v>7.0000000000000007E-2</v>
      </c>
      <c r="V2309" t="s">
        <v>47</v>
      </c>
      <c r="W2309">
        <v>8</v>
      </c>
      <c r="X2309" t="s">
        <v>44</v>
      </c>
      <c r="Y2309" t="s">
        <v>48</v>
      </c>
      <c r="Z2309" t="s">
        <v>49</v>
      </c>
      <c r="AA2309" t="s">
        <v>50</v>
      </c>
    </row>
    <row r="2310" spans="1:27" x14ac:dyDescent="0.25">
      <c r="A2310">
        <v>1169</v>
      </c>
      <c r="B2310" t="s">
        <v>3235</v>
      </c>
      <c r="C2310" t="s">
        <v>3261</v>
      </c>
      <c r="D2310">
        <v>4</v>
      </c>
      <c r="E2310" t="s">
        <v>23</v>
      </c>
      <c r="F2310" t="s">
        <v>3262</v>
      </c>
      <c r="G2310" t="s">
        <v>44</v>
      </c>
      <c r="H2310" t="s">
        <v>680</v>
      </c>
      <c r="I2310" t="s">
        <v>3263</v>
      </c>
      <c r="J2310" t="s">
        <v>2030</v>
      </c>
      <c r="K2310" s="7">
        <v>22</v>
      </c>
      <c r="L2310">
        <v>1719</v>
      </c>
      <c r="M2310" t="s">
        <v>4342</v>
      </c>
      <c r="N2310">
        <f>COUNTIFS(Bike_Data[Product Name],Bike_Data[[#This Row],[Product Name]])</f>
        <v>28</v>
      </c>
      <c r="O2310">
        <f>_xlfn.RANK.EQ(Bike_Data[[#This Row],[Product Name Count]],Bike_Data[Product Name Count])</f>
        <v>2595</v>
      </c>
      <c r="P23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10" t="s">
        <v>87</v>
      </c>
      <c r="R2310" t="s">
        <v>40</v>
      </c>
      <c r="S2310">
        <v>2</v>
      </c>
      <c r="T2310">
        <v>349.99</v>
      </c>
      <c r="U2310">
        <v>0.2</v>
      </c>
      <c r="V2310" t="s">
        <v>47</v>
      </c>
      <c r="W2310">
        <v>0</v>
      </c>
      <c r="X2310" t="s">
        <v>44</v>
      </c>
      <c r="Y2310" t="s">
        <v>48</v>
      </c>
      <c r="Z2310" t="s">
        <v>49</v>
      </c>
      <c r="AA2310" t="s">
        <v>55</v>
      </c>
    </row>
    <row r="2311" spans="1:27" x14ac:dyDescent="0.25">
      <c r="A2311">
        <v>1169</v>
      </c>
      <c r="B2311" t="s">
        <v>3235</v>
      </c>
      <c r="C2311" t="s">
        <v>3261</v>
      </c>
      <c r="D2311">
        <v>4</v>
      </c>
      <c r="E2311" t="s">
        <v>23</v>
      </c>
      <c r="F2311" t="s">
        <v>3262</v>
      </c>
      <c r="G2311" t="s">
        <v>44</v>
      </c>
      <c r="H2311" t="s">
        <v>680</v>
      </c>
      <c r="I2311" t="s">
        <v>3263</v>
      </c>
      <c r="J2311" t="s">
        <v>1984</v>
      </c>
      <c r="K2311" s="7">
        <v>15</v>
      </c>
      <c r="L2311">
        <v>2321</v>
      </c>
      <c r="M2311" t="s">
        <v>4342</v>
      </c>
      <c r="N2311">
        <f>COUNTIFS(Bike_Data[Product Name],Bike_Data[[#This Row],[Product Name]])</f>
        <v>26</v>
      </c>
      <c r="O2311">
        <f>_xlfn.RANK.EQ(Bike_Data[[#This Row],[Product Name Count]],Bike_Data[Product Name Count])</f>
        <v>2762</v>
      </c>
      <c r="P23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11" t="s">
        <v>1867</v>
      </c>
      <c r="R2311" t="s">
        <v>40</v>
      </c>
      <c r="S2311">
        <v>2</v>
      </c>
      <c r="T2311">
        <v>4999.99</v>
      </c>
      <c r="U2311">
        <v>0.1</v>
      </c>
      <c r="V2311" t="s">
        <v>47</v>
      </c>
      <c r="W2311">
        <v>15</v>
      </c>
      <c r="X2311" t="s">
        <v>44</v>
      </c>
      <c r="Y2311" t="s">
        <v>48</v>
      </c>
      <c r="Z2311" t="s">
        <v>49</v>
      </c>
      <c r="AA2311" t="s">
        <v>55</v>
      </c>
    </row>
    <row r="2312" spans="1:27" x14ac:dyDescent="0.25">
      <c r="A2312">
        <v>1169</v>
      </c>
      <c r="B2312" t="s">
        <v>3235</v>
      </c>
      <c r="C2312" t="s">
        <v>3261</v>
      </c>
      <c r="D2312">
        <v>4</v>
      </c>
      <c r="E2312" t="s">
        <v>23</v>
      </c>
      <c r="F2312" t="s">
        <v>3262</v>
      </c>
      <c r="G2312" t="s">
        <v>44</v>
      </c>
      <c r="H2312" t="s">
        <v>680</v>
      </c>
      <c r="I2312" t="s">
        <v>3263</v>
      </c>
      <c r="J2312" t="s">
        <v>2039</v>
      </c>
      <c r="K2312" s="7">
        <v>18</v>
      </c>
      <c r="L2312">
        <v>2019</v>
      </c>
      <c r="M2312" t="s">
        <v>4342</v>
      </c>
      <c r="N2312">
        <f>COUNTIFS(Bike_Data[Product Name],Bike_Data[[#This Row],[Product Name]])</f>
        <v>24</v>
      </c>
      <c r="O2312">
        <f>_xlfn.RANK.EQ(Bike_Data[[#This Row],[Product Name Count]],Bike_Data[Product Name Count])</f>
        <v>3069</v>
      </c>
      <c r="P23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12" t="s">
        <v>36</v>
      </c>
      <c r="R2312" t="s">
        <v>37</v>
      </c>
      <c r="S2312">
        <v>2</v>
      </c>
      <c r="T2312">
        <v>1099.99</v>
      </c>
      <c r="U2312">
        <v>0.2</v>
      </c>
      <c r="V2312" t="s">
        <v>47</v>
      </c>
      <c r="W2312">
        <v>19</v>
      </c>
      <c r="X2312" t="s">
        <v>44</v>
      </c>
      <c r="Y2312" t="s">
        <v>48</v>
      </c>
      <c r="Z2312" t="s">
        <v>49</v>
      </c>
      <c r="AA2312" t="s">
        <v>55</v>
      </c>
    </row>
    <row r="2313" spans="1:27" x14ac:dyDescent="0.25">
      <c r="A2313">
        <v>1169</v>
      </c>
      <c r="B2313" t="s">
        <v>3235</v>
      </c>
      <c r="C2313" t="s">
        <v>3261</v>
      </c>
      <c r="D2313">
        <v>4</v>
      </c>
      <c r="E2313" t="s">
        <v>23</v>
      </c>
      <c r="F2313" t="s">
        <v>3262</v>
      </c>
      <c r="G2313" t="s">
        <v>44</v>
      </c>
      <c r="H2313" t="s">
        <v>680</v>
      </c>
      <c r="I2313" t="s">
        <v>3263</v>
      </c>
      <c r="J2313" t="s">
        <v>2013</v>
      </c>
      <c r="K2313" s="7">
        <v>14</v>
      </c>
      <c r="L2313">
        <v>2426</v>
      </c>
      <c r="M2313" t="s">
        <v>4343</v>
      </c>
      <c r="N2313">
        <f>COUNTIFS(Bike_Data[Product Name],Bike_Data[[#This Row],[Product Name]])</f>
        <v>19</v>
      </c>
      <c r="O2313">
        <f>_xlfn.RANK.EQ(Bike_Data[[#This Row],[Product Name Count]],Bike_Data[Product Name Count])</f>
        <v>3683</v>
      </c>
      <c r="P23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313" t="s">
        <v>1867</v>
      </c>
      <c r="R2313" t="s">
        <v>40</v>
      </c>
      <c r="S2313">
        <v>1</v>
      </c>
      <c r="T2313">
        <v>6499.99</v>
      </c>
      <c r="U2313">
        <v>0.05</v>
      </c>
      <c r="V2313" t="s">
        <v>47</v>
      </c>
      <c r="W2313">
        <v>8</v>
      </c>
      <c r="X2313" t="s">
        <v>44</v>
      </c>
      <c r="Y2313" t="s">
        <v>48</v>
      </c>
      <c r="Z2313" t="s">
        <v>49</v>
      </c>
      <c r="AA2313" t="s">
        <v>55</v>
      </c>
    </row>
    <row r="2314" spans="1:27" x14ac:dyDescent="0.25">
      <c r="A2314">
        <v>1170</v>
      </c>
      <c r="B2314" t="s">
        <v>3251</v>
      </c>
      <c r="C2314" t="s">
        <v>3256</v>
      </c>
      <c r="D2314">
        <v>4</v>
      </c>
      <c r="E2314" t="s">
        <v>23</v>
      </c>
      <c r="F2314" t="s">
        <v>3264</v>
      </c>
      <c r="G2314" t="s">
        <v>44</v>
      </c>
      <c r="H2314" t="s">
        <v>1553</v>
      </c>
      <c r="I2314" t="s">
        <v>3265</v>
      </c>
      <c r="J2314" t="s">
        <v>82</v>
      </c>
      <c r="K2314" s="7">
        <v>54</v>
      </c>
      <c r="L2314">
        <v>1429</v>
      </c>
      <c r="M2314" t="s">
        <v>4341</v>
      </c>
      <c r="N2314">
        <f>COUNTIFS(Bike_Data[Product Name],Bike_Data[[#This Row],[Product Name]])</f>
        <v>91</v>
      </c>
      <c r="O2314">
        <f>_xlfn.RANK.EQ(Bike_Data[[#This Row],[Product Name Count]],Bike_Data[Product Name Count])</f>
        <v>1553</v>
      </c>
      <c r="P23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314" t="s">
        <v>36</v>
      </c>
      <c r="R2314" t="s">
        <v>37</v>
      </c>
      <c r="S2314">
        <v>1</v>
      </c>
      <c r="T2314">
        <v>529.99</v>
      </c>
      <c r="U2314">
        <v>0.1</v>
      </c>
      <c r="V2314" t="s">
        <v>47</v>
      </c>
      <c r="W2314">
        <v>6</v>
      </c>
      <c r="X2314" t="s">
        <v>44</v>
      </c>
      <c r="Y2314" t="s">
        <v>48</v>
      </c>
      <c r="Z2314" t="s">
        <v>49</v>
      </c>
      <c r="AA2314" t="s">
        <v>50</v>
      </c>
    </row>
    <row r="2315" spans="1:27" x14ac:dyDescent="0.25">
      <c r="A2315">
        <v>1170</v>
      </c>
      <c r="B2315" t="s">
        <v>3251</v>
      </c>
      <c r="C2315" t="s">
        <v>3256</v>
      </c>
      <c r="D2315">
        <v>4</v>
      </c>
      <c r="E2315" t="s">
        <v>23</v>
      </c>
      <c r="F2315" t="s">
        <v>3264</v>
      </c>
      <c r="G2315" t="s">
        <v>44</v>
      </c>
      <c r="H2315" t="s">
        <v>1553</v>
      </c>
      <c r="I2315" t="s">
        <v>3265</v>
      </c>
      <c r="J2315" t="s">
        <v>1887</v>
      </c>
      <c r="K2315" s="7">
        <v>18</v>
      </c>
      <c r="L2315">
        <v>2019</v>
      </c>
      <c r="M2315" t="s">
        <v>4342</v>
      </c>
      <c r="N2315">
        <f>COUNTIFS(Bike_Data[Product Name],Bike_Data[[#This Row],[Product Name]])</f>
        <v>25</v>
      </c>
      <c r="O2315">
        <f>_xlfn.RANK.EQ(Bike_Data[[#This Row],[Product Name Count]],Bike_Data[Product Name Count])</f>
        <v>2944</v>
      </c>
      <c r="P23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15" t="s">
        <v>29</v>
      </c>
      <c r="R2315" t="s">
        <v>40</v>
      </c>
      <c r="S2315">
        <v>2</v>
      </c>
      <c r="T2315">
        <v>3499.99</v>
      </c>
      <c r="U2315">
        <v>0.1</v>
      </c>
      <c r="V2315" t="s">
        <v>47</v>
      </c>
      <c r="W2315">
        <v>4</v>
      </c>
      <c r="X2315" t="s">
        <v>44</v>
      </c>
      <c r="Y2315" t="s">
        <v>48</v>
      </c>
      <c r="Z2315" t="s">
        <v>49</v>
      </c>
      <c r="AA2315" t="s">
        <v>50</v>
      </c>
    </row>
    <row r="2316" spans="1:27" x14ac:dyDescent="0.25">
      <c r="A2316">
        <v>1170</v>
      </c>
      <c r="B2316" t="s">
        <v>3251</v>
      </c>
      <c r="C2316" t="s">
        <v>3256</v>
      </c>
      <c r="D2316">
        <v>4</v>
      </c>
      <c r="E2316" t="s">
        <v>23</v>
      </c>
      <c r="F2316" t="s">
        <v>3264</v>
      </c>
      <c r="G2316" t="s">
        <v>44</v>
      </c>
      <c r="H2316" t="s">
        <v>1553</v>
      </c>
      <c r="I2316" t="s">
        <v>3265</v>
      </c>
      <c r="J2316" t="s">
        <v>1899</v>
      </c>
      <c r="K2316" s="7">
        <v>11</v>
      </c>
      <c r="L2316">
        <v>2664</v>
      </c>
      <c r="M2316" t="s">
        <v>4343</v>
      </c>
      <c r="N2316">
        <f>COUNTIFS(Bike_Data[Product Name],Bike_Data[[#This Row],[Product Name]])</f>
        <v>14</v>
      </c>
      <c r="O2316">
        <f>_xlfn.RANK.EQ(Bike_Data[[#This Row],[Product Name Count]],Bike_Data[Product Name Count])</f>
        <v>4078</v>
      </c>
      <c r="P23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316" t="s">
        <v>39</v>
      </c>
      <c r="R2316" t="s">
        <v>40</v>
      </c>
      <c r="S2316">
        <v>2</v>
      </c>
      <c r="T2316">
        <v>5299.99</v>
      </c>
      <c r="U2316">
        <v>0.05</v>
      </c>
      <c r="V2316" t="s">
        <v>47</v>
      </c>
      <c r="W2316">
        <v>0</v>
      </c>
      <c r="X2316" t="s">
        <v>44</v>
      </c>
      <c r="Y2316" t="s">
        <v>48</v>
      </c>
      <c r="Z2316" t="s">
        <v>49</v>
      </c>
      <c r="AA2316" t="s">
        <v>50</v>
      </c>
    </row>
    <row r="2317" spans="1:27" x14ac:dyDescent="0.25">
      <c r="A2317">
        <v>1171</v>
      </c>
      <c r="B2317" t="s">
        <v>3251</v>
      </c>
      <c r="C2317" t="s">
        <v>3266</v>
      </c>
      <c r="D2317">
        <v>4</v>
      </c>
      <c r="E2317" t="s">
        <v>23</v>
      </c>
      <c r="F2317" t="s">
        <v>3267</v>
      </c>
      <c r="G2317" t="s">
        <v>44</v>
      </c>
      <c r="H2317" t="s">
        <v>651</v>
      </c>
      <c r="I2317" t="s">
        <v>3268</v>
      </c>
      <c r="J2317" t="s">
        <v>28</v>
      </c>
      <c r="K2317" s="7">
        <v>67</v>
      </c>
      <c r="L2317">
        <v>741</v>
      </c>
      <c r="M2317" t="s">
        <v>4340</v>
      </c>
      <c r="N2317">
        <f>COUNTIFS(Bike_Data[Product Name],Bike_Data[[#This Row],[Product Name]])</f>
        <v>97</v>
      </c>
      <c r="O2317">
        <f>_xlfn.RANK.EQ(Bike_Data[[#This Row],[Product Name Count]],Bike_Data[Product Name Count])</f>
        <v>1262</v>
      </c>
      <c r="P23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317" t="s">
        <v>29</v>
      </c>
      <c r="R2317" t="s">
        <v>30</v>
      </c>
      <c r="S2317">
        <v>2</v>
      </c>
      <c r="T2317">
        <v>1549</v>
      </c>
      <c r="U2317">
        <v>7.0000000000000007E-2</v>
      </c>
      <c r="V2317" t="s">
        <v>47</v>
      </c>
      <c r="W2317">
        <v>13</v>
      </c>
      <c r="X2317" t="s">
        <v>44</v>
      </c>
      <c r="Y2317" t="s">
        <v>48</v>
      </c>
      <c r="Z2317" t="s">
        <v>49</v>
      </c>
      <c r="AA2317" t="s">
        <v>50</v>
      </c>
    </row>
    <row r="2318" spans="1:27" x14ac:dyDescent="0.25">
      <c r="A2318">
        <v>1171</v>
      </c>
      <c r="B2318" t="s">
        <v>3251</v>
      </c>
      <c r="C2318" t="s">
        <v>3266</v>
      </c>
      <c r="D2318">
        <v>4</v>
      </c>
      <c r="E2318" t="s">
        <v>23</v>
      </c>
      <c r="F2318" t="s">
        <v>3267</v>
      </c>
      <c r="G2318" t="s">
        <v>44</v>
      </c>
      <c r="H2318" t="s">
        <v>651</v>
      </c>
      <c r="I2318" t="s">
        <v>3268</v>
      </c>
      <c r="J2318" t="s">
        <v>2136</v>
      </c>
      <c r="K2318" s="7">
        <v>17</v>
      </c>
      <c r="L2318">
        <v>2127</v>
      </c>
      <c r="M2318" t="s">
        <v>4342</v>
      </c>
      <c r="N2318">
        <f>COUNTIFS(Bike_Data[Product Name],Bike_Data[[#This Row],[Product Name]])</f>
        <v>26</v>
      </c>
      <c r="O2318">
        <f>_xlfn.RANK.EQ(Bike_Data[[#This Row],[Product Name Count]],Bike_Data[Product Name Count])</f>
        <v>2762</v>
      </c>
      <c r="P23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18" t="s">
        <v>87</v>
      </c>
      <c r="R2318" t="s">
        <v>1857</v>
      </c>
      <c r="S2318">
        <v>2</v>
      </c>
      <c r="T2318">
        <v>209.99</v>
      </c>
      <c r="U2318">
        <v>7.0000000000000007E-2</v>
      </c>
      <c r="V2318" t="s">
        <v>47</v>
      </c>
      <c r="W2318">
        <v>22</v>
      </c>
      <c r="X2318" t="s">
        <v>44</v>
      </c>
      <c r="Y2318" t="s">
        <v>48</v>
      </c>
      <c r="Z2318" t="s">
        <v>49</v>
      </c>
      <c r="AA2318" t="s">
        <v>50</v>
      </c>
    </row>
    <row r="2319" spans="1:27" x14ac:dyDescent="0.25">
      <c r="A2319">
        <v>1171</v>
      </c>
      <c r="B2319" t="s">
        <v>3251</v>
      </c>
      <c r="C2319" t="s">
        <v>3266</v>
      </c>
      <c r="D2319">
        <v>4</v>
      </c>
      <c r="E2319" t="s">
        <v>23</v>
      </c>
      <c r="F2319" t="s">
        <v>3267</v>
      </c>
      <c r="G2319" t="s">
        <v>44</v>
      </c>
      <c r="H2319" t="s">
        <v>651</v>
      </c>
      <c r="I2319" t="s">
        <v>3268</v>
      </c>
      <c r="J2319" t="s">
        <v>1920</v>
      </c>
      <c r="K2319" s="7">
        <v>14</v>
      </c>
      <c r="L2319">
        <v>2426</v>
      </c>
      <c r="M2319" t="s">
        <v>4343</v>
      </c>
      <c r="N2319">
        <f>COUNTIFS(Bike_Data[Product Name],Bike_Data[[#This Row],[Product Name]])</f>
        <v>19</v>
      </c>
      <c r="O2319">
        <f>_xlfn.RANK.EQ(Bike_Data[[#This Row],[Product Name Count]],Bike_Data[Product Name Count])</f>
        <v>3683</v>
      </c>
      <c r="P23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319" t="s">
        <v>87</v>
      </c>
      <c r="R2319" t="s">
        <v>1857</v>
      </c>
      <c r="S2319">
        <v>2</v>
      </c>
      <c r="T2319">
        <v>249.99</v>
      </c>
      <c r="U2319">
        <v>0.2</v>
      </c>
      <c r="V2319" t="s">
        <v>47</v>
      </c>
      <c r="W2319">
        <v>2</v>
      </c>
      <c r="X2319" t="s">
        <v>44</v>
      </c>
      <c r="Y2319" t="s">
        <v>48</v>
      </c>
      <c r="Z2319" t="s">
        <v>49</v>
      </c>
      <c r="AA2319" t="s">
        <v>50</v>
      </c>
    </row>
    <row r="2320" spans="1:27" x14ac:dyDescent="0.25">
      <c r="A2320">
        <v>1172</v>
      </c>
      <c r="B2320" t="s">
        <v>3261</v>
      </c>
      <c r="C2320" t="s">
        <v>3269</v>
      </c>
      <c r="D2320">
        <v>4</v>
      </c>
      <c r="E2320" t="s">
        <v>23</v>
      </c>
      <c r="F2320" t="s">
        <v>3270</v>
      </c>
      <c r="G2320" t="s">
        <v>44</v>
      </c>
      <c r="H2320" t="s">
        <v>2849</v>
      </c>
      <c r="I2320" t="s">
        <v>3271</v>
      </c>
      <c r="J2320" t="s">
        <v>1914</v>
      </c>
      <c r="K2320" s="7">
        <v>16</v>
      </c>
      <c r="L2320">
        <v>2161</v>
      </c>
      <c r="M2320" t="s">
        <v>4342</v>
      </c>
      <c r="N2320">
        <f>COUNTIFS(Bike_Data[Product Name],Bike_Data[[#This Row],[Product Name]])</f>
        <v>27</v>
      </c>
      <c r="O2320">
        <f>_xlfn.RANK.EQ(Bike_Data[[#This Row],[Product Name Count]],Bike_Data[Product Name Count])</f>
        <v>2735</v>
      </c>
      <c r="P23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20" t="s">
        <v>36</v>
      </c>
      <c r="R2320" t="s">
        <v>1861</v>
      </c>
      <c r="S2320">
        <v>2</v>
      </c>
      <c r="T2320">
        <v>647.99</v>
      </c>
      <c r="U2320">
        <v>7.0000000000000007E-2</v>
      </c>
      <c r="V2320" t="s">
        <v>47</v>
      </c>
      <c r="W2320">
        <v>4</v>
      </c>
      <c r="X2320" t="s">
        <v>44</v>
      </c>
      <c r="Y2320" t="s">
        <v>48</v>
      </c>
      <c r="Z2320" t="s">
        <v>49</v>
      </c>
      <c r="AA2320" t="s">
        <v>55</v>
      </c>
    </row>
    <row r="2321" spans="1:27" x14ac:dyDescent="0.25">
      <c r="A2321">
        <v>1172</v>
      </c>
      <c r="B2321" t="s">
        <v>3261</v>
      </c>
      <c r="C2321" t="s">
        <v>3269</v>
      </c>
      <c r="D2321">
        <v>4</v>
      </c>
      <c r="E2321" t="s">
        <v>23</v>
      </c>
      <c r="F2321" t="s">
        <v>3270</v>
      </c>
      <c r="G2321" t="s">
        <v>44</v>
      </c>
      <c r="H2321" t="s">
        <v>2849</v>
      </c>
      <c r="I2321" t="s">
        <v>3271</v>
      </c>
      <c r="J2321" t="s">
        <v>2004</v>
      </c>
      <c r="K2321" s="7">
        <v>13</v>
      </c>
      <c r="L2321">
        <v>2538</v>
      </c>
      <c r="M2321" t="s">
        <v>4343</v>
      </c>
      <c r="N2321">
        <f>COUNTIFS(Bike_Data[Product Name],Bike_Data[[#This Row],[Product Name]])</f>
        <v>20</v>
      </c>
      <c r="O2321">
        <f>_xlfn.RANK.EQ(Bike_Data[[#This Row],[Product Name Count]],Bike_Data[Product Name Count])</f>
        <v>3563</v>
      </c>
      <c r="P23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321" t="s">
        <v>70</v>
      </c>
      <c r="R2321" t="s">
        <v>1861</v>
      </c>
      <c r="S2321">
        <v>1</v>
      </c>
      <c r="T2321">
        <v>481.99</v>
      </c>
      <c r="U2321">
        <v>0.2</v>
      </c>
      <c r="V2321" t="s">
        <v>47</v>
      </c>
      <c r="W2321">
        <v>26</v>
      </c>
      <c r="X2321" t="s">
        <v>44</v>
      </c>
      <c r="Y2321" t="s">
        <v>48</v>
      </c>
      <c r="Z2321" t="s">
        <v>49</v>
      </c>
      <c r="AA2321" t="s">
        <v>55</v>
      </c>
    </row>
    <row r="2322" spans="1:27" x14ac:dyDescent="0.25">
      <c r="A2322">
        <v>1173</v>
      </c>
      <c r="B2322" t="s">
        <v>3266</v>
      </c>
      <c r="C2322" t="s">
        <v>3269</v>
      </c>
      <c r="D2322">
        <v>4</v>
      </c>
      <c r="E2322" t="s">
        <v>23</v>
      </c>
      <c r="F2322" t="s">
        <v>3272</v>
      </c>
      <c r="G2322" t="s">
        <v>44</v>
      </c>
      <c r="H2322" t="s">
        <v>425</v>
      </c>
      <c r="I2322" t="s">
        <v>3273</v>
      </c>
      <c r="J2322" t="s">
        <v>68</v>
      </c>
      <c r="K2322" s="7">
        <v>61</v>
      </c>
      <c r="L2322">
        <v>1196</v>
      </c>
      <c r="M2322" t="s">
        <v>4341</v>
      </c>
      <c r="N2322">
        <f>COUNTIFS(Bike_Data[Product Name],Bike_Data[[#This Row],[Product Name]])</f>
        <v>91</v>
      </c>
      <c r="O2322">
        <f>_xlfn.RANK.EQ(Bike_Data[[#This Row],[Product Name Count]],Bike_Data[Product Name Count])</f>
        <v>1553</v>
      </c>
      <c r="P23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322" t="s">
        <v>36</v>
      </c>
      <c r="R2322" t="s">
        <v>69</v>
      </c>
      <c r="S2322">
        <v>1</v>
      </c>
      <c r="T2322">
        <v>429</v>
      </c>
      <c r="U2322">
        <v>7.0000000000000007E-2</v>
      </c>
      <c r="V2322" t="s">
        <v>47</v>
      </c>
      <c r="W2322">
        <v>3</v>
      </c>
      <c r="X2322" t="s">
        <v>44</v>
      </c>
      <c r="Y2322" t="s">
        <v>48</v>
      </c>
      <c r="Z2322" t="s">
        <v>49</v>
      </c>
      <c r="AA2322" t="s">
        <v>55</v>
      </c>
    </row>
    <row r="2323" spans="1:27" x14ac:dyDescent="0.25">
      <c r="A2323">
        <v>1173</v>
      </c>
      <c r="B2323" t="s">
        <v>3266</v>
      </c>
      <c r="C2323" t="s">
        <v>3269</v>
      </c>
      <c r="D2323">
        <v>4</v>
      </c>
      <c r="E2323" t="s">
        <v>23</v>
      </c>
      <c r="F2323" t="s">
        <v>3272</v>
      </c>
      <c r="G2323" t="s">
        <v>44</v>
      </c>
      <c r="H2323" t="s">
        <v>425</v>
      </c>
      <c r="I2323" t="s">
        <v>3273</v>
      </c>
      <c r="J2323" t="s">
        <v>1879</v>
      </c>
      <c r="K2323" s="7">
        <v>30</v>
      </c>
      <c r="L2323">
        <v>1618</v>
      </c>
      <c r="M2323" t="s">
        <v>4342</v>
      </c>
      <c r="N2323">
        <f>COUNTIFS(Bike_Data[Product Name],Bike_Data[[#This Row],[Product Name]])</f>
        <v>49</v>
      </c>
      <c r="O2323">
        <f>_xlfn.RANK.EQ(Bike_Data[[#This Row],[Product Name Count]],Bike_Data[Product Name Count])</f>
        <v>2325</v>
      </c>
      <c r="P23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323" t="s">
        <v>87</v>
      </c>
      <c r="R2323" t="s">
        <v>37</v>
      </c>
      <c r="S2323">
        <v>1</v>
      </c>
      <c r="T2323">
        <v>299.99</v>
      </c>
      <c r="U2323">
        <v>0.2</v>
      </c>
      <c r="V2323" t="s">
        <v>47</v>
      </c>
      <c r="W2323">
        <v>10</v>
      </c>
      <c r="X2323" t="s">
        <v>44</v>
      </c>
      <c r="Y2323" t="s">
        <v>48</v>
      </c>
      <c r="Z2323" t="s">
        <v>49</v>
      </c>
      <c r="AA2323" t="s">
        <v>55</v>
      </c>
    </row>
    <row r="2324" spans="1:27" x14ac:dyDescent="0.25">
      <c r="A2324">
        <v>1173</v>
      </c>
      <c r="B2324" t="s">
        <v>3266</v>
      </c>
      <c r="C2324" t="s">
        <v>3269</v>
      </c>
      <c r="D2324">
        <v>4</v>
      </c>
      <c r="E2324" t="s">
        <v>23</v>
      </c>
      <c r="F2324" t="s">
        <v>3272</v>
      </c>
      <c r="G2324" t="s">
        <v>44</v>
      </c>
      <c r="H2324" t="s">
        <v>425</v>
      </c>
      <c r="I2324" t="s">
        <v>3273</v>
      </c>
      <c r="J2324" t="s">
        <v>1860</v>
      </c>
      <c r="K2324" s="7">
        <v>33</v>
      </c>
      <c r="L2324">
        <v>1585</v>
      </c>
      <c r="M2324" t="s">
        <v>4342</v>
      </c>
      <c r="N2324">
        <f>COUNTIFS(Bike_Data[Product Name],Bike_Data[[#This Row],[Product Name]])</f>
        <v>46</v>
      </c>
      <c r="O2324">
        <f>_xlfn.RANK.EQ(Bike_Data[[#This Row],[Product Name Count]],Bike_Data[Product Name Count])</f>
        <v>2374</v>
      </c>
      <c r="P23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24" t="s">
        <v>36</v>
      </c>
      <c r="R2324" t="s">
        <v>1861</v>
      </c>
      <c r="S2324">
        <v>1</v>
      </c>
      <c r="T2324">
        <v>449.99</v>
      </c>
      <c r="U2324">
        <v>0.05</v>
      </c>
      <c r="V2324" t="s">
        <v>47</v>
      </c>
      <c r="W2324">
        <v>23</v>
      </c>
      <c r="X2324" t="s">
        <v>44</v>
      </c>
      <c r="Y2324" t="s">
        <v>48</v>
      </c>
      <c r="Z2324" t="s">
        <v>49</v>
      </c>
      <c r="AA2324" t="s">
        <v>55</v>
      </c>
    </row>
    <row r="2325" spans="1:27" x14ac:dyDescent="0.25">
      <c r="A2325">
        <v>1173</v>
      </c>
      <c r="B2325" t="s">
        <v>3266</v>
      </c>
      <c r="C2325" t="s">
        <v>3269</v>
      </c>
      <c r="D2325">
        <v>4</v>
      </c>
      <c r="E2325" t="s">
        <v>23</v>
      </c>
      <c r="F2325" t="s">
        <v>3272</v>
      </c>
      <c r="G2325" t="s">
        <v>44</v>
      </c>
      <c r="H2325" t="s">
        <v>425</v>
      </c>
      <c r="I2325" t="s">
        <v>3273</v>
      </c>
      <c r="J2325" t="s">
        <v>1869</v>
      </c>
      <c r="K2325" s="7">
        <v>21</v>
      </c>
      <c r="L2325">
        <v>1763</v>
      </c>
      <c r="M2325" t="s">
        <v>4342</v>
      </c>
      <c r="N2325">
        <f>COUNTIFS(Bike_Data[Product Name],Bike_Data[[#This Row],[Product Name]])</f>
        <v>28</v>
      </c>
      <c r="O2325">
        <f>_xlfn.RANK.EQ(Bike_Data[[#This Row],[Product Name Count]],Bike_Data[Product Name Count])</f>
        <v>2595</v>
      </c>
      <c r="P23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25" t="s">
        <v>70</v>
      </c>
      <c r="R2325" t="s">
        <v>1861</v>
      </c>
      <c r="S2325">
        <v>2</v>
      </c>
      <c r="T2325">
        <v>551.99</v>
      </c>
      <c r="U2325">
        <v>0.2</v>
      </c>
      <c r="V2325" t="s">
        <v>47</v>
      </c>
      <c r="W2325">
        <v>1</v>
      </c>
      <c r="X2325" t="s">
        <v>44</v>
      </c>
      <c r="Y2325" t="s">
        <v>48</v>
      </c>
      <c r="Z2325" t="s">
        <v>49</v>
      </c>
      <c r="AA2325" t="s">
        <v>55</v>
      </c>
    </row>
    <row r="2326" spans="1:27" x14ac:dyDescent="0.25">
      <c r="A2326">
        <v>1174</v>
      </c>
      <c r="B2326" t="s">
        <v>3266</v>
      </c>
      <c r="C2326" t="s">
        <v>3274</v>
      </c>
      <c r="D2326">
        <v>4</v>
      </c>
      <c r="E2326" t="s">
        <v>23</v>
      </c>
      <c r="F2326" t="s">
        <v>3275</v>
      </c>
      <c r="G2326" t="s">
        <v>44</v>
      </c>
      <c r="H2326" t="s">
        <v>1009</v>
      </c>
      <c r="I2326" t="s">
        <v>3276</v>
      </c>
      <c r="J2326" t="s">
        <v>114</v>
      </c>
      <c r="K2326" s="7">
        <v>73</v>
      </c>
      <c r="L2326">
        <v>529</v>
      </c>
      <c r="M2326" t="s">
        <v>4340</v>
      </c>
      <c r="N2326">
        <f>COUNTIFS(Bike_Data[Product Name],Bike_Data[[#This Row],[Product Name]])</f>
        <v>110</v>
      </c>
      <c r="O2326">
        <f>_xlfn.RANK.EQ(Bike_Data[[#This Row],[Product Name Count]],Bike_Data[Product Name Count])</f>
        <v>752</v>
      </c>
      <c r="P23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326" t="s">
        <v>39</v>
      </c>
      <c r="R2326" t="s">
        <v>30</v>
      </c>
      <c r="S2326">
        <v>1</v>
      </c>
      <c r="T2326">
        <v>469.99</v>
      </c>
      <c r="U2326">
        <v>7.0000000000000007E-2</v>
      </c>
      <c r="V2326" t="s">
        <v>47</v>
      </c>
      <c r="W2326">
        <v>11</v>
      </c>
      <c r="X2326" t="s">
        <v>44</v>
      </c>
      <c r="Y2326" t="s">
        <v>48</v>
      </c>
      <c r="Z2326" t="s">
        <v>49</v>
      </c>
      <c r="AA2326" t="s">
        <v>50</v>
      </c>
    </row>
    <row r="2327" spans="1:27" x14ac:dyDescent="0.25">
      <c r="A2327">
        <v>1174</v>
      </c>
      <c r="B2327" t="s">
        <v>3266</v>
      </c>
      <c r="C2327" t="s">
        <v>3274</v>
      </c>
      <c r="D2327">
        <v>4</v>
      </c>
      <c r="E2327" t="s">
        <v>23</v>
      </c>
      <c r="F2327" t="s">
        <v>3275</v>
      </c>
      <c r="G2327" t="s">
        <v>44</v>
      </c>
      <c r="H2327" t="s">
        <v>1009</v>
      </c>
      <c r="I2327" t="s">
        <v>3276</v>
      </c>
      <c r="J2327" t="s">
        <v>1860</v>
      </c>
      <c r="K2327" s="7">
        <v>33</v>
      </c>
      <c r="L2327">
        <v>1585</v>
      </c>
      <c r="M2327" t="s">
        <v>4342</v>
      </c>
      <c r="N2327">
        <f>COUNTIFS(Bike_Data[Product Name],Bike_Data[[#This Row],[Product Name]])</f>
        <v>46</v>
      </c>
      <c r="O2327">
        <f>_xlfn.RANK.EQ(Bike_Data[[#This Row],[Product Name Count]],Bike_Data[Product Name Count])</f>
        <v>2374</v>
      </c>
      <c r="P23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27" t="s">
        <v>70</v>
      </c>
      <c r="R2327" t="s">
        <v>1861</v>
      </c>
      <c r="S2327">
        <v>1</v>
      </c>
      <c r="T2327">
        <v>449.99</v>
      </c>
      <c r="U2327">
        <v>0.1</v>
      </c>
      <c r="V2327" t="s">
        <v>47</v>
      </c>
      <c r="W2327">
        <v>7</v>
      </c>
      <c r="X2327" t="s">
        <v>44</v>
      </c>
      <c r="Y2327" t="s">
        <v>48</v>
      </c>
      <c r="Z2327" t="s">
        <v>49</v>
      </c>
      <c r="AA2327" t="s">
        <v>50</v>
      </c>
    </row>
    <row r="2328" spans="1:27" x14ac:dyDescent="0.25">
      <c r="A2328">
        <v>1174</v>
      </c>
      <c r="B2328" t="s">
        <v>3266</v>
      </c>
      <c r="C2328" t="s">
        <v>3274</v>
      </c>
      <c r="D2328">
        <v>4</v>
      </c>
      <c r="E2328" t="s">
        <v>23</v>
      </c>
      <c r="F2328" t="s">
        <v>3275</v>
      </c>
      <c r="G2328" t="s">
        <v>44</v>
      </c>
      <c r="H2328" t="s">
        <v>1009</v>
      </c>
      <c r="I2328" t="s">
        <v>3276</v>
      </c>
      <c r="J2328" t="s">
        <v>1936</v>
      </c>
      <c r="K2328" s="7">
        <v>9</v>
      </c>
      <c r="L2328">
        <v>2780</v>
      </c>
      <c r="M2328" t="s">
        <v>4343</v>
      </c>
      <c r="N2328">
        <f>COUNTIFS(Bike_Data[Product Name],Bike_Data[[#This Row],[Product Name]])</f>
        <v>16</v>
      </c>
      <c r="O2328">
        <f>_xlfn.RANK.EQ(Bike_Data[[#This Row],[Product Name Count]],Bike_Data[Product Name Count])</f>
        <v>3937</v>
      </c>
      <c r="P23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328" t="s">
        <v>70</v>
      </c>
      <c r="R2328" t="s">
        <v>1861</v>
      </c>
      <c r="S2328">
        <v>2</v>
      </c>
      <c r="T2328">
        <v>470.99</v>
      </c>
      <c r="U2328">
        <v>0.2</v>
      </c>
      <c r="V2328" t="s">
        <v>47</v>
      </c>
      <c r="W2328">
        <v>7</v>
      </c>
      <c r="X2328" t="s">
        <v>44</v>
      </c>
      <c r="Y2328" t="s">
        <v>48</v>
      </c>
      <c r="Z2328" t="s">
        <v>49</v>
      </c>
      <c r="AA2328" t="s">
        <v>50</v>
      </c>
    </row>
    <row r="2329" spans="1:27" x14ac:dyDescent="0.25">
      <c r="A2329">
        <v>1175</v>
      </c>
      <c r="B2329" t="s">
        <v>3269</v>
      </c>
      <c r="C2329" t="s">
        <v>3277</v>
      </c>
      <c r="D2329">
        <v>4</v>
      </c>
      <c r="E2329" t="s">
        <v>23</v>
      </c>
      <c r="F2329" t="s">
        <v>3278</v>
      </c>
      <c r="G2329" t="s">
        <v>44</v>
      </c>
      <c r="H2329" t="s">
        <v>436</v>
      </c>
      <c r="I2329" t="s">
        <v>3279</v>
      </c>
      <c r="J2329" t="s">
        <v>76</v>
      </c>
      <c r="K2329" s="7">
        <v>63</v>
      </c>
      <c r="L2329">
        <v>1071</v>
      </c>
      <c r="M2329" t="s">
        <v>4341</v>
      </c>
      <c r="N2329">
        <f>COUNTIFS(Bike_Data[Product Name],Bike_Data[[#This Row],[Product Name]])</f>
        <v>101</v>
      </c>
      <c r="O2329">
        <f>_xlfn.RANK.EQ(Bike_Data[[#This Row],[Product Name Count]],Bike_Data[Product Name Count])</f>
        <v>862</v>
      </c>
      <c r="P23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329" t="s">
        <v>77</v>
      </c>
      <c r="R2329" t="s">
        <v>40</v>
      </c>
      <c r="S2329">
        <v>1</v>
      </c>
      <c r="T2329">
        <v>2999.99</v>
      </c>
      <c r="U2329">
        <v>0.05</v>
      </c>
      <c r="V2329" t="s">
        <v>47</v>
      </c>
      <c r="W2329">
        <v>17</v>
      </c>
      <c r="X2329" t="s">
        <v>44</v>
      </c>
      <c r="Y2329" t="s">
        <v>48</v>
      </c>
      <c r="Z2329" t="s">
        <v>49</v>
      </c>
      <c r="AA2329" t="s">
        <v>50</v>
      </c>
    </row>
    <row r="2330" spans="1:27" x14ac:dyDescent="0.25">
      <c r="A2330">
        <v>1175</v>
      </c>
      <c r="B2330" t="s">
        <v>3269</v>
      </c>
      <c r="C2330" t="s">
        <v>3277</v>
      </c>
      <c r="D2330">
        <v>4</v>
      </c>
      <c r="E2330" t="s">
        <v>23</v>
      </c>
      <c r="F2330" t="s">
        <v>3278</v>
      </c>
      <c r="G2330" t="s">
        <v>44</v>
      </c>
      <c r="H2330" t="s">
        <v>436</v>
      </c>
      <c r="I2330" t="s">
        <v>3279</v>
      </c>
      <c r="J2330" t="s">
        <v>56</v>
      </c>
      <c r="K2330" s="7">
        <v>53</v>
      </c>
      <c r="L2330">
        <v>1483</v>
      </c>
      <c r="M2330" t="s">
        <v>4341</v>
      </c>
      <c r="N2330">
        <f>COUNTIFS(Bike_Data[Product Name],Bike_Data[[#This Row],[Product Name]])</f>
        <v>86</v>
      </c>
      <c r="O2330">
        <f>_xlfn.RANK.EQ(Bike_Data[[#This Row],[Product Name Count]],Bike_Data[Product Name Count])</f>
        <v>1915</v>
      </c>
      <c r="P23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330" t="s">
        <v>39</v>
      </c>
      <c r="R2330" t="s">
        <v>30</v>
      </c>
      <c r="S2330">
        <v>1</v>
      </c>
      <c r="T2330">
        <v>999.99</v>
      </c>
      <c r="U2330">
        <v>0.05</v>
      </c>
      <c r="V2330" t="s">
        <v>47</v>
      </c>
      <c r="W2330">
        <v>28</v>
      </c>
      <c r="X2330" t="s">
        <v>44</v>
      </c>
      <c r="Y2330" t="s">
        <v>48</v>
      </c>
      <c r="Z2330" t="s">
        <v>49</v>
      </c>
      <c r="AA2330" t="s">
        <v>50</v>
      </c>
    </row>
    <row r="2331" spans="1:27" x14ac:dyDescent="0.25">
      <c r="A2331">
        <v>1175</v>
      </c>
      <c r="B2331" t="s">
        <v>3269</v>
      </c>
      <c r="C2331" t="s">
        <v>3277</v>
      </c>
      <c r="D2331">
        <v>4</v>
      </c>
      <c r="E2331" t="s">
        <v>23</v>
      </c>
      <c r="F2331" t="s">
        <v>3278</v>
      </c>
      <c r="G2331" t="s">
        <v>44</v>
      </c>
      <c r="H2331" t="s">
        <v>436</v>
      </c>
      <c r="I2331" t="s">
        <v>3279</v>
      </c>
      <c r="J2331" t="s">
        <v>35</v>
      </c>
      <c r="K2331" s="7">
        <v>56</v>
      </c>
      <c r="L2331">
        <v>1373</v>
      </c>
      <c r="M2331" t="s">
        <v>4341</v>
      </c>
      <c r="N2331">
        <f>COUNTIFS(Bike_Data[Product Name],Bike_Data[[#This Row],[Product Name]])</f>
        <v>84</v>
      </c>
      <c r="O2331">
        <f>_xlfn.RANK.EQ(Bike_Data[[#This Row],[Product Name Count]],Bike_Data[Product Name Count])</f>
        <v>2086</v>
      </c>
      <c r="P23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331" t="s">
        <v>36</v>
      </c>
      <c r="R2331" t="s">
        <v>37</v>
      </c>
      <c r="S2331">
        <v>1</v>
      </c>
      <c r="T2331">
        <v>599.99</v>
      </c>
      <c r="U2331">
        <v>0.05</v>
      </c>
      <c r="V2331" t="s">
        <v>47</v>
      </c>
      <c r="W2331">
        <v>20</v>
      </c>
      <c r="X2331" t="s">
        <v>44</v>
      </c>
      <c r="Y2331" t="s">
        <v>48</v>
      </c>
      <c r="Z2331" t="s">
        <v>49</v>
      </c>
      <c r="AA2331" t="s">
        <v>50</v>
      </c>
    </row>
    <row r="2332" spans="1:27" x14ac:dyDescent="0.25">
      <c r="A2332">
        <v>1175</v>
      </c>
      <c r="B2332" t="s">
        <v>3269</v>
      </c>
      <c r="C2332" t="s">
        <v>3277</v>
      </c>
      <c r="D2332">
        <v>4</v>
      </c>
      <c r="E2332" t="s">
        <v>23</v>
      </c>
      <c r="F2332" t="s">
        <v>3278</v>
      </c>
      <c r="G2332" t="s">
        <v>44</v>
      </c>
      <c r="H2332" t="s">
        <v>436</v>
      </c>
      <c r="I2332" t="s">
        <v>3279</v>
      </c>
      <c r="J2332" t="s">
        <v>2189</v>
      </c>
      <c r="K2332" s="7">
        <v>23</v>
      </c>
      <c r="L2332">
        <v>1673</v>
      </c>
      <c r="M2332" t="s">
        <v>4342</v>
      </c>
      <c r="N2332">
        <f>COUNTIFS(Bike_Data[Product Name],Bike_Data[[#This Row],[Product Name]])</f>
        <v>35</v>
      </c>
      <c r="O2332">
        <f>_xlfn.RANK.EQ(Bike_Data[[#This Row],[Product Name Count]],Bike_Data[Product Name Count])</f>
        <v>2465</v>
      </c>
      <c r="P23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32" t="s">
        <v>36</v>
      </c>
      <c r="R2332" t="s">
        <v>1861</v>
      </c>
      <c r="S2332">
        <v>1</v>
      </c>
      <c r="T2332">
        <v>346.99</v>
      </c>
      <c r="U2332">
        <v>0.2</v>
      </c>
      <c r="V2332" t="s">
        <v>47</v>
      </c>
      <c r="W2332">
        <v>16</v>
      </c>
      <c r="X2332" t="s">
        <v>44</v>
      </c>
      <c r="Y2332" t="s">
        <v>48</v>
      </c>
      <c r="Z2332" t="s">
        <v>49</v>
      </c>
      <c r="AA2332" t="s">
        <v>50</v>
      </c>
    </row>
    <row r="2333" spans="1:27" x14ac:dyDescent="0.25">
      <c r="A2333">
        <v>1175</v>
      </c>
      <c r="B2333" t="s">
        <v>3269</v>
      </c>
      <c r="C2333" t="s">
        <v>3277</v>
      </c>
      <c r="D2333">
        <v>4</v>
      </c>
      <c r="E2333" t="s">
        <v>23</v>
      </c>
      <c r="F2333" t="s">
        <v>3278</v>
      </c>
      <c r="G2333" t="s">
        <v>44</v>
      </c>
      <c r="H2333" t="s">
        <v>436</v>
      </c>
      <c r="I2333" t="s">
        <v>3279</v>
      </c>
      <c r="J2333" t="s">
        <v>1984</v>
      </c>
      <c r="K2333" s="7">
        <v>15</v>
      </c>
      <c r="L2333">
        <v>2321</v>
      </c>
      <c r="M2333" t="s">
        <v>4342</v>
      </c>
      <c r="N2333">
        <f>COUNTIFS(Bike_Data[Product Name],Bike_Data[[#This Row],[Product Name]])</f>
        <v>26</v>
      </c>
      <c r="O2333">
        <f>_xlfn.RANK.EQ(Bike_Data[[#This Row],[Product Name Count]],Bike_Data[Product Name Count])</f>
        <v>2762</v>
      </c>
      <c r="P23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33" t="s">
        <v>1867</v>
      </c>
      <c r="R2333" t="s">
        <v>40</v>
      </c>
      <c r="S2333">
        <v>2</v>
      </c>
      <c r="T2333">
        <v>4999.99</v>
      </c>
      <c r="U2333">
        <v>7.0000000000000007E-2</v>
      </c>
      <c r="V2333" t="s">
        <v>47</v>
      </c>
      <c r="W2333">
        <v>15</v>
      </c>
      <c r="X2333" t="s">
        <v>44</v>
      </c>
      <c r="Y2333" t="s">
        <v>48</v>
      </c>
      <c r="Z2333" t="s">
        <v>49</v>
      </c>
      <c r="AA2333" t="s">
        <v>50</v>
      </c>
    </row>
    <row r="2334" spans="1:27" x14ac:dyDescent="0.25">
      <c r="A2334">
        <v>1178</v>
      </c>
      <c r="B2334" t="s">
        <v>3277</v>
      </c>
      <c r="C2334" t="s">
        <v>3285</v>
      </c>
      <c r="D2334">
        <v>4</v>
      </c>
      <c r="E2334" t="s">
        <v>23</v>
      </c>
      <c r="F2334" t="s">
        <v>3286</v>
      </c>
      <c r="G2334" t="s">
        <v>44</v>
      </c>
      <c r="H2334" t="s">
        <v>191</v>
      </c>
      <c r="I2334" t="s">
        <v>3287</v>
      </c>
      <c r="J2334" t="s">
        <v>109</v>
      </c>
      <c r="K2334" s="7">
        <v>138</v>
      </c>
      <c r="L2334">
        <v>1</v>
      </c>
      <c r="M2334" t="s">
        <v>4340</v>
      </c>
      <c r="N2334">
        <f>COUNTIFS(Bike_Data[Product Name],Bike_Data[[#This Row],[Product Name]])</f>
        <v>193</v>
      </c>
      <c r="O2334">
        <f>_xlfn.RANK.EQ(Bike_Data[[#This Row],[Product Name Count]],Bike_Data[Product Name Count])</f>
        <v>1</v>
      </c>
      <c r="P23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334" t="s">
        <v>36</v>
      </c>
      <c r="R2334" t="s">
        <v>37</v>
      </c>
      <c r="S2334">
        <v>2</v>
      </c>
      <c r="T2334">
        <v>269.99</v>
      </c>
      <c r="U2334">
        <v>0.05</v>
      </c>
      <c r="V2334" t="s">
        <v>47</v>
      </c>
      <c r="W2334">
        <v>1</v>
      </c>
      <c r="X2334" t="s">
        <v>44</v>
      </c>
      <c r="Y2334" t="s">
        <v>48</v>
      </c>
      <c r="Z2334" t="s">
        <v>49</v>
      </c>
      <c r="AA2334" t="s">
        <v>50</v>
      </c>
    </row>
    <row r="2335" spans="1:27" x14ac:dyDescent="0.25">
      <c r="A2335">
        <v>1178</v>
      </c>
      <c r="B2335" t="s">
        <v>3277</v>
      </c>
      <c r="C2335" t="s">
        <v>3285</v>
      </c>
      <c r="D2335">
        <v>4</v>
      </c>
      <c r="E2335" t="s">
        <v>23</v>
      </c>
      <c r="F2335" t="s">
        <v>3286</v>
      </c>
      <c r="G2335" t="s">
        <v>44</v>
      </c>
      <c r="H2335" t="s">
        <v>191</v>
      </c>
      <c r="I2335" t="s">
        <v>3287</v>
      </c>
      <c r="J2335" t="s">
        <v>2163</v>
      </c>
      <c r="K2335" s="7">
        <v>19</v>
      </c>
      <c r="L2335">
        <v>1886</v>
      </c>
      <c r="M2335" t="s">
        <v>4342</v>
      </c>
      <c r="N2335">
        <f>COUNTIFS(Bike_Data[Product Name],Bike_Data[[#This Row],[Product Name]])</f>
        <v>21</v>
      </c>
      <c r="O2335">
        <f>_xlfn.RANK.EQ(Bike_Data[[#This Row],[Product Name Count]],Bike_Data[Product Name Count])</f>
        <v>3437</v>
      </c>
      <c r="P23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35" t="s">
        <v>36</v>
      </c>
      <c r="R2335" t="s">
        <v>37</v>
      </c>
      <c r="S2335">
        <v>1</v>
      </c>
      <c r="T2335">
        <v>799.99</v>
      </c>
      <c r="U2335">
        <v>0.2</v>
      </c>
      <c r="V2335" t="s">
        <v>47</v>
      </c>
      <c r="W2335">
        <v>25</v>
      </c>
      <c r="X2335" t="s">
        <v>44</v>
      </c>
      <c r="Y2335" t="s">
        <v>48</v>
      </c>
      <c r="Z2335" t="s">
        <v>49</v>
      </c>
      <c r="AA2335" t="s">
        <v>50</v>
      </c>
    </row>
    <row r="2336" spans="1:27" x14ac:dyDescent="0.25">
      <c r="A2336">
        <v>1178</v>
      </c>
      <c r="B2336" t="s">
        <v>3277</v>
      </c>
      <c r="C2336" t="s">
        <v>3285</v>
      </c>
      <c r="D2336">
        <v>4</v>
      </c>
      <c r="E2336" t="s">
        <v>23</v>
      </c>
      <c r="F2336" t="s">
        <v>3286</v>
      </c>
      <c r="G2336" t="s">
        <v>44</v>
      </c>
      <c r="H2336" t="s">
        <v>191</v>
      </c>
      <c r="I2336" t="s">
        <v>3287</v>
      </c>
      <c r="J2336" t="s">
        <v>2005</v>
      </c>
      <c r="K2336" s="7">
        <v>17</v>
      </c>
      <c r="L2336">
        <v>2127</v>
      </c>
      <c r="M2336" t="s">
        <v>4342</v>
      </c>
      <c r="N2336">
        <f>COUNTIFS(Bike_Data[Product Name],Bike_Data[[#This Row],[Product Name]])</f>
        <v>21</v>
      </c>
      <c r="O2336">
        <f>_xlfn.RANK.EQ(Bike_Data[[#This Row],[Product Name Count]],Bike_Data[Product Name Count])</f>
        <v>3437</v>
      </c>
      <c r="P23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36" t="s">
        <v>70</v>
      </c>
      <c r="R2336" t="s">
        <v>1861</v>
      </c>
      <c r="S2336">
        <v>1</v>
      </c>
      <c r="T2336">
        <v>449.99</v>
      </c>
      <c r="U2336">
        <v>0.05</v>
      </c>
      <c r="V2336" t="s">
        <v>47</v>
      </c>
      <c r="W2336">
        <v>29</v>
      </c>
      <c r="X2336" t="s">
        <v>44</v>
      </c>
      <c r="Y2336" t="s">
        <v>48</v>
      </c>
      <c r="Z2336" t="s">
        <v>49</v>
      </c>
      <c r="AA2336" t="s">
        <v>50</v>
      </c>
    </row>
    <row r="2337" spans="1:27" x14ac:dyDescent="0.25">
      <c r="A2337">
        <v>1178</v>
      </c>
      <c r="B2337" t="s">
        <v>3277</v>
      </c>
      <c r="C2337" t="s">
        <v>3285</v>
      </c>
      <c r="D2337">
        <v>4</v>
      </c>
      <c r="E2337" t="s">
        <v>23</v>
      </c>
      <c r="F2337" t="s">
        <v>3286</v>
      </c>
      <c r="G2337" t="s">
        <v>44</v>
      </c>
      <c r="H2337" t="s">
        <v>191</v>
      </c>
      <c r="I2337" t="s">
        <v>3287</v>
      </c>
      <c r="J2337" t="s">
        <v>2466</v>
      </c>
      <c r="K2337" s="7">
        <v>14</v>
      </c>
      <c r="L2337">
        <v>2426</v>
      </c>
      <c r="M2337" t="s">
        <v>4343</v>
      </c>
      <c r="N2337">
        <f>COUNTIFS(Bike_Data[Product Name],Bike_Data[[#This Row],[Product Name]])</f>
        <v>19</v>
      </c>
      <c r="O2337">
        <f>_xlfn.RANK.EQ(Bike_Data[[#This Row],[Product Name Count]],Bike_Data[Product Name Count])</f>
        <v>3683</v>
      </c>
      <c r="P23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337" t="s">
        <v>39</v>
      </c>
      <c r="R2337" t="s">
        <v>1857</v>
      </c>
      <c r="S2337">
        <v>1</v>
      </c>
      <c r="T2337">
        <v>1409.99</v>
      </c>
      <c r="U2337">
        <v>7.0000000000000007E-2</v>
      </c>
      <c r="V2337" t="s">
        <v>47</v>
      </c>
      <c r="W2337">
        <v>18</v>
      </c>
      <c r="X2337" t="s">
        <v>44</v>
      </c>
      <c r="Y2337" t="s">
        <v>48</v>
      </c>
      <c r="Z2337" t="s">
        <v>49</v>
      </c>
      <c r="AA2337" t="s">
        <v>50</v>
      </c>
    </row>
    <row r="2338" spans="1:27" x14ac:dyDescent="0.25">
      <c r="A2338">
        <v>1181</v>
      </c>
      <c r="B2338" t="s">
        <v>3285</v>
      </c>
      <c r="C2338" t="s">
        <v>3288</v>
      </c>
      <c r="D2338">
        <v>4</v>
      </c>
      <c r="E2338" t="s">
        <v>23</v>
      </c>
      <c r="F2338" t="s">
        <v>3294</v>
      </c>
      <c r="G2338" t="s">
        <v>44</v>
      </c>
      <c r="H2338" t="s">
        <v>1982</v>
      </c>
      <c r="I2338" t="s">
        <v>3295</v>
      </c>
      <c r="J2338" t="s">
        <v>1988</v>
      </c>
      <c r="K2338" s="7">
        <v>10</v>
      </c>
      <c r="L2338">
        <v>2730</v>
      </c>
      <c r="M2338" t="s">
        <v>4343</v>
      </c>
      <c r="N2338">
        <f>COUNTIFS(Bike_Data[Product Name],Bike_Data[[#This Row],[Product Name]])</f>
        <v>12</v>
      </c>
      <c r="O2338">
        <f>_xlfn.RANK.EQ(Bike_Data[[#This Row],[Product Name Count]],Bike_Data[Product Name Count])</f>
        <v>4119</v>
      </c>
      <c r="P23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338" t="s">
        <v>87</v>
      </c>
      <c r="R2338" t="s">
        <v>37</v>
      </c>
      <c r="S2338">
        <v>1</v>
      </c>
      <c r="T2338">
        <v>489.99</v>
      </c>
      <c r="U2338">
        <v>0.1</v>
      </c>
      <c r="V2338" t="s">
        <v>47</v>
      </c>
      <c r="W2338">
        <v>14</v>
      </c>
      <c r="X2338" t="s">
        <v>44</v>
      </c>
      <c r="Y2338" t="s">
        <v>48</v>
      </c>
      <c r="Z2338" t="s">
        <v>49</v>
      </c>
      <c r="AA2338" t="s">
        <v>55</v>
      </c>
    </row>
    <row r="2339" spans="1:27" x14ac:dyDescent="0.25">
      <c r="A2339">
        <v>1182</v>
      </c>
      <c r="B2339" t="s">
        <v>3285</v>
      </c>
      <c r="C2339" t="s">
        <v>3291</v>
      </c>
      <c r="D2339">
        <v>4</v>
      </c>
      <c r="E2339" t="s">
        <v>23</v>
      </c>
      <c r="F2339" t="s">
        <v>3296</v>
      </c>
      <c r="G2339" t="s">
        <v>44</v>
      </c>
      <c r="H2339" t="s">
        <v>651</v>
      </c>
      <c r="I2339" t="s">
        <v>3297</v>
      </c>
      <c r="J2339" t="s">
        <v>1952</v>
      </c>
      <c r="K2339" s="7">
        <v>15</v>
      </c>
      <c r="L2339">
        <v>2321</v>
      </c>
      <c r="M2339" t="s">
        <v>4342</v>
      </c>
      <c r="N2339">
        <f>COUNTIFS(Bike_Data[Product Name],Bike_Data[[#This Row],[Product Name]])</f>
        <v>22</v>
      </c>
      <c r="O2339">
        <f>_xlfn.RANK.EQ(Bike_Data[[#This Row],[Product Name Count]],Bike_Data[Product Name Count])</f>
        <v>3283</v>
      </c>
      <c r="P23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39" t="s">
        <v>1867</v>
      </c>
      <c r="R2339" t="s">
        <v>40</v>
      </c>
      <c r="S2339">
        <v>2</v>
      </c>
      <c r="T2339">
        <v>3499.99</v>
      </c>
      <c r="U2339">
        <v>0.1</v>
      </c>
      <c r="V2339" t="s">
        <v>47</v>
      </c>
      <c r="W2339">
        <v>4</v>
      </c>
      <c r="X2339" t="s">
        <v>44</v>
      </c>
      <c r="Y2339" t="s">
        <v>48</v>
      </c>
      <c r="Z2339" t="s">
        <v>49</v>
      </c>
      <c r="AA2339" t="s">
        <v>55</v>
      </c>
    </row>
    <row r="2340" spans="1:27" x14ac:dyDescent="0.25">
      <c r="A2340">
        <v>1182</v>
      </c>
      <c r="B2340" t="s">
        <v>3285</v>
      </c>
      <c r="C2340" t="s">
        <v>3291</v>
      </c>
      <c r="D2340">
        <v>4</v>
      </c>
      <c r="E2340" t="s">
        <v>23</v>
      </c>
      <c r="F2340" t="s">
        <v>3296</v>
      </c>
      <c r="G2340" t="s">
        <v>44</v>
      </c>
      <c r="H2340" t="s">
        <v>651</v>
      </c>
      <c r="I2340" t="s">
        <v>3297</v>
      </c>
      <c r="J2340" t="s">
        <v>2128</v>
      </c>
      <c r="K2340" s="7">
        <v>11</v>
      </c>
      <c r="L2340">
        <v>2664</v>
      </c>
      <c r="M2340" t="s">
        <v>4343</v>
      </c>
      <c r="N2340">
        <f>COUNTIFS(Bike_Data[Product Name],Bike_Data[[#This Row],[Product Name]])</f>
        <v>17</v>
      </c>
      <c r="O2340">
        <f>_xlfn.RANK.EQ(Bike_Data[[#This Row],[Product Name Count]],Bike_Data[Product Name Count])</f>
        <v>3886</v>
      </c>
      <c r="P23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340" t="s">
        <v>39</v>
      </c>
      <c r="R2340" t="s">
        <v>1861</v>
      </c>
      <c r="S2340">
        <v>1</v>
      </c>
      <c r="T2340">
        <v>832.99</v>
      </c>
      <c r="U2340">
        <v>0.1</v>
      </c>
      <c r="V2340" t="s">
        <v>47</v>
      </c>
      <c r="W2340">
        <v>25</v>
      </c>
      <c r="X2340" t="s">
        <v>44</v>
      </c>
      <c r="Y2340" t="s">
        <v>48</v>
      </c>
      <c r="Z2340" t="s">
        <v>49</v>
      </c>
      <c r="AA2340" t="s">
        <v>55</v>
      </c>
    </row>
    <row r="2341" spans="1:27" x14ac:dyDescent="0.25">
      <c r="A2341">
        <v>1183</v>
      </c>
      <c r="B2341" t="s">
        <v>3298</v>
      </c>
      <c r="C2341" t="s">
        <v>3299</v>
      </c>
      <c r="D2341">
        <v>4</v>
      </c>
      <c r="E2341" t="s">
        <v>23</v>
      </c>
      <c r="F2341" t="s">
        <v>3300</v>
      </c>
      <c r="G2341" t="s">
        <v>44</v>
      </c>
      <c r="H2341" t="s">
        <v>409</v>
      </c>
      <c r="I2341" t="s">
        <v>3301</v>
      </c>
      <c r="J2341" t="s">
        <v>114</v>
      </c>
      <c r="K2341" s="7">
        <v>73</v>
      </c>
      <c r="L2341">
        <v>529</v>
      </c>
      <c r="M2341" t="s">
        <v>4340</v>
      </c>
      <c r="N2341">
        <f>COUNTIFS(Bike_Data[Product Name],Bike_Data[[#This Row],[Product Name]])</f>
        <v>110</v>
      </c>
      <c r="O2341">
        <f>_xlfn.RANK.EQ(Bike_Data[[#This Row],[Product Name Count]],Bike_Data[Product Name Count])</f>
        <v>752</v>
      </c>
      <c r="P23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341" t="s">
        <v>39</v>
      </c>
      <c r="R2341" t="s">
        <v>30</v>
      </c>
      <c r="S2341">
        <v>2</v>
      </c>
      <c r="T2341">
        <v>469.99</v>
      </c>
      <c r="U2341">
        <v>0.05</v>
      </c>
      <c r="V2341" t="s">
        <v>47</v>
      </c>
      <c r="W2341">
        <v>11</v>
      </c>
      <c r="X2341" t="s">
        <v>44</v>
      </c>
      <c r="Y2341" t="s">
        <v>48</v>
      </c>
      <c r="Z2341" t="s">
        <v>49</v>
      </c>
      <c r="AA2341" t="s">
        <v>50</v>
      </c>
    </row>
    <row r="2342" spans="1:27" x14ac:dyDescent="0.25">
      <c r="A2342">
        <v>1183</v>
      </c>
      <c r="B2342" t="s">
        <v>3298</v>
      </c>
      <c r="C2342" t="s">
        <v>3299</v>
      </c>
      <c r="D2342">
        <v>4</v>
      </c>
      <c r="E2342" t="s">
        <v>23</v>
      </c>
      <c r="F2342" t="s">
        <v>3300</v>
      </c>
      <c r="G2342" t="s">
        <v>44</v>
      </c>
      <c r="H2342" t="s">
        <v>409</v>
      </c>
      <c r="I2342" t="s">
        <v>3301</v>
      </c>
      <c r="J2342" t="s">
        <v>1964</v>
      </c>
      <c r="K2342" s="7">
        <v>16</v>
      </c>
      <c r="L2342">
        <v>2161</v>
      </c>
      <c r="M2342" t="s">
        <v>4342</v>
      </c>
      <c r="N2342">
        <f>COUNTIFS(Bike_Data[Product Name],Bike_Data[[#This Row],[Product Name]])</f>
        <v>21</v>
      </c>
      <c r="O2342">
        <f>_xlfn.RANK.EQ(Bike_Data[[#This Row],[Product Name Count]],Bike_Data[Product Name Count])</f>
        <v>3437</v>
      </c>
      <c r="P23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42" t="s">
        <v>29</v>
      </c>
      <c r="R2342" t="s">
        <v>40</v>
      </c>
      <c r="S2342">
        <v>1</v>
      </c>
      <c r="T2342">
        <v>3499.99</v>
      </c>
      <c r="U2342">
        <v>0.2</v>
      </c>
      <c r="V2342" t="s">
        <v>47</v>
      </c>
      <c r="W2342">
        <v>5</v>
      </c>
      <c r="X2342" t="s">
        <v>44</v>
      </c>
      <c r="Y2342" t="s">
        <v>48</v>
      </c>
      <c r="Z2342" t="s">
        <v>49</v>
      </c>
      <c r="AA2342" t="s">
        <v>50</v>
      </c>
    </row>
    <row r="2343" spans="1:27" x14ac:dyDescent="0.25">
      <c r="A2343">
        <v>1183</v>
      </c>
      <c r="B2343" t="s">
        <v>3298</v>
      </c>
      <c r="C2343" t="s">
        <v>3299</v>
      </c>
      <c r="D2343">
        <v>4</v>
      </c>
      <c r="E2343" t="s">
        <v>23</v>
      </c>
      <c r="F2343" t="s">
        <v>3300</v>
      </c>
      <c r="G2343" t="s">
        <v>44</v>
      </c>
      <c r="H2343" t="s">
        <v>409</v>
      </c>
      <c r="I2343" t="s">
        <v>3301</v>
      </c>
      <c r="J2343" t="s">
        <v>1931</v>
      </c>
      <c r="K2343" s="7">
        <v>11</v>
      </c>
      <c r="L2343">
        <v>2664</v>
      </c>
      <c r="M2343" t="s">
        <v>4343</v>
      </c>
      <c r="N2343">
        <f>COUNTIFS(Bike_Data[Product Name],Bike_Data[[#This Row],[Product Name]])</f>
        <v>14</v>
      </c>
      <c r="O2343">
        <f>_xlfn.RANK.EQ(Bike_Data[[#This Row],[Product Name Count]],Bike_Data[Product Name Count])</f>
        <v>4078</v>
      </c>
      <c r="P23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343" t="s">
        <v>36</v>
      </c>
      <c r="R2343" t="s">
        <v>1861</v>
      </c>
      <c r="S2343">
        <v>2</v>
      </c>
      <c r="T2343">
        <v>761.99</v>
      </c>
      <c r="U2343">
        <v>0.2</v>
      </c>
      <c r="V2343" t="s">
        <v>47</v>
      </c>
      <c r="W2343">
        <v>27</v>
      </c>
      <c r="X2343" t="s">
        <v>44</v>
      </c>
      <c r="Y2343" t="s">
        <v>48</v>
      </c>
      <c r="Z2343" t="s">
        <v>49</v>
      </c>
      <c r="AA2343" t="s">
        <v>50</v>
      </c>
    </row>
    <row r="2344" spans="1:27" x14ac:dyDescent="0.25">
      <c r="A2344">
        <v>1184</v>
      </c>
      <c r="B2344" t="s">
        <v>3298</v>
      </c>
      <c r="C2344" t="s">
        <v>3291</v>
      </c>
      <c r="D2344">
        <v>4</v>
      </c>
      <c r="E2344" t="s">
        <v>23</v>
      </c>
      <c r="F2344" t="s">
        <v>3302</v>
      </c>
      <c r="G2344" t="s">
        <v>44</v>
      </c>
      <c r="H2344" t="s">
        <v>203</v>
      </c>
      <c r="I2344" t="s">
        <v>3303</v>
      </c>
      <c r="J2344" t="s">
        <v>42</v>
      </c>
      <c r="K2344" s="7">
        <v>131</v>
      </c>
      <c r="L2344">
        <v>275</v>
      </c>
      <c r="M2344" t="s">
        <v>4340</v>
      </c>
      <c r="N2344">
        <f>COUNTIFS(Bike_Data[Product Name],Bike_Data[[#This Row],[Product Name]])</f>
        <v>185</v>
      </c>
      <c r="O2344">
        <f>_xlfn.RANK.EQ(Bike_Data[[#This Row],[Product Name Count]],Bike_Data[Product Name Count])</f>
        <v>387</v>
      </c>
      <c r="P23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344" t="s">
        <v>36</v>
      </c>
      <c r="R2344" t="s">
        <v>37</v>
      </c>
      <c r="S2344">
        <v>2</v>
      </c>
      <c r="T2344">
        <v>599.99</v>
      </c>
      <c r="U2344">
        <v>0.05</v>
      </c>
      <c r="V2344" t="s">
        <v>47</v>
      </c>
      <c r="W2344">
        <v>20</v>
      </c>
      <c r="X2344" t="s">
        <v>44</v>
      </c>
      <c r="Y2344" t="s">
        <v>48</v>
      </c>
      <c r="Z2344" t="s">
        <v>49</v>
      </c>
      <c r="AA2344" t="s">
        <v>50</v>
      </c>
    </row>
    <row r="2345" spans="1:27" x14ac:dyDescent="0.25">
      <c r="A2345">
        <v>1184</v>
      </c>
      <c r="B2345" t="s">
        <v>3298</v>
      </c>
      <c r="C2345" t="s">
        <v>3291</v>
      </c>
      <c r="D2345">
        <v>4</v>
      </c>
      <c r="E2345" t="s">
        <v>23</v>
      </c>
      <c r="F2345" t="s">
        <v>3302</v>
      </c>
      <c r="G2345" t="s">
        <v>44</v>
      </c>
      <c r="H2345" t="s">
        <v>203</v>
      </c>
      <c r="I2345" t="s">
        <v>3303</v>
      </c>
      <c r="J2345" t="s">
        <v>1972</v>
      </c>
      <c r="K2345" s="7">
        <v>16</v>
      </c>
      <c r="L2345">
        <v>2161</v>
      </c>
      <c r="M2345" t="s">
        <v>4342</v>
      </c>
      <c r="N2345">
        <f>COUNTIFS(Bike_Data[Product Name],Bike_Data[[#This Row],[Product Name]])</f>
        <v>26</v>
      </c>
      <c r="O2345">
        <f>_xlfn.RANK.EQ(Bike_Data[[#This Row],[Product Name Count]],Bike_Data[Product Name Count])</f>
        <v>2762</v>
      </c>
      <c r="P23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45" t="s">
        <v>36</v>
      </c>
      <c r="R2345" t="s">
        <v>1861</v>
      </c>
      <c r="S2345">
        <v>1</v>
      </c>
      <c r="T2345">
        <v>416.99</v>
      </c>
      <c r="U2345">
        <v>0.05</v>
      </c>
      <c r="V2345" t="s">
        <v>47</v>
      </c>
      <c r="W2345">
        <v>30</v>
      </c>
      <c r="X2345" t="s">
        <v>44</v>
      </c>
      <c r="Y2345" t="s">
        <v>48</v>
      </c>
      <c r="Z2345" t="s">
        <v>49</v>
      </c>
      <c r="AA2345" t="s">
        <v>50</v>
      </c>
    </row>
    <row r="2346" spans="1:27" x14ac:dyDescent="0.25">
      <c r="A2346">
        <v>1185</v>
      </c>
      <c r="B2346" t="s">
        <v>3298</v>
      </c>
      <c r="C2346" t="s">
        <v>3299</v>
      </c>
      <c r="D2346">
        <v>4</v>
      </c>
      <c r="E2346" t="s">
        <v>23</v>
      </c>
      <c r="F2346" t="s">
        <v>3304</v>
      </c>
      <c r="G2346" t="s">
        <v>44</v>
      </c>
      <c r="H2346" t="s">
        <v>436</v>
      </c>
      <c r="I2346" t="s">
        <v>3305</v>
      </c>
      <c r="J2346" t="s">
        <v>109</v>
      </c>
      <c r="K2346" s="7">
        <v>138</v>
      </c>
      <c r="L2346">
        <v>1</v>
      </c>
      <c r="M2346" t="s">
        <v>4340</v>
      </c>
      <c r="N2346">
        <f>COUNTIFS(Bike_Data[Product Name],Bike_Data[[#This Row],[Product Name]])</f>
        <v>193</v>
      </c>
      <c r="O2346">
        <f>_xlfn.RANK.EQ(Bike_Data[[#This Row],[Product Name Count]],Bike_Data[Product Name Count])</f>
        <v>1</v>
      </c>
      <c r="P23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346" t="s">
        <v>87</v>
      </c>
      <c r="R2346" t="s">
        <v>37</v>
      </c>
      <c r="S2346">
        <v>1</v>
      </c>
      <c r="T2346">
        <v>269.99</v>
      </c>
      <c r="U2346">
        <v>7.0000000000000007E-2</v>
      </c>
      <c r="V2346" t="s">
        <v>47</v>
      </c>
      <c r="W2346">
        <v>16</v>
      </c>
      <c r="X2346" t="s">
        <v>44</v>
      </c>
      <c r="Y2346" t="s">
        <v>48</v>
      </c>
      <c r="Z2346" t="s">
        <v>49</v>
      </c>
      <c r="AA2346" t="s">
        <v>50</v>
      </c>
    </row>
    <row r="2347" spans="1:27" x14ac:dyDescent="0.25">
      <c r="A2347">
        <v>1185</v>
      </c>
      <c r="B2347" t="s">
        <v>3298</v>
      </c>
      <c r="C2347" t="s">
        <v>3299</v>
      </c>
      <c r="D2347">
        <v>4</v>
      </c>
      <c r="E2347" t="s">
        <v>23</v>
      </c>
      <c r="F2347" t="s">
        <v>3304</v>
      </c>
      <c r="G2347" t="s">
        <v>44</v>
      </c>
      <c r="H2347" t="s">
        <v>436</v>
      </c>
      <c r="I2347" t="s">
        <v>3305</v>
      </c>
      <c r="J2347" t="s">
        <v>165</v>
      </c>
      <c r="K2347" s="7">
        <v>57</v>
      </c>
      <c r="L2347">
        <v>1316</v>
      </c>
      <c r="M2347" t="s">
        <v>4341</v>
      </c>
      <c r="N2347">
        <f>COUNTIFS(Bike_Data[Product Name],Bike_Data[[#This Row],[Product Name]])</f>
        <v>78</v>
      </c>
      <c r="O2347">
        <f>_xlfn.RANK.EQ(Bike_Data[[#This Row],[Product Name Count]],Bike_Data[Product Name Count])</f>
        <v>2170</v>
      </c>
      <c r="P23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347" t="s">
        <v>36</v>
      </c>
      <c r="R2347" t="s">
        <v>69</v>
      </c>
      <c r="S2347">
        <v>2</v>
      </c>
      <c r="T2347">
        <v>449</v>
      </c>
      <c r="U2347">
        <v>7.0000000000000007E-2</v>
      </c>
      <c r="V2347" t="s">
        <v>47</v>
      </c>
      <c r="W2347">
        <v>15</v>
      </c>
      <c r="X2347" t="s">
        <v>44</v>
      </c>
      <c r="Y2347" t="s">
        <v>48</v>
      </c>
      <c r="Z2347" t="s">
        <v>49</v>
      </c>
      <c r="AA2347" t="s">
        <v>50</v>
      </c>
    </row>
    <row r="2348" spans="1:27" x14ac:dyDescent="0.25">
      <c r="A2348">
        <v>1185</v>
      </c>
      <c r="B2348" t="s">
        <v>3298</v>
      </c>
      <c r="C2348" t="s">
        <v>3299</v>
      </c>
      <c r="D2348">
        <v>4</v>
      </c>
      <c r="E2348" t="s">
        <v>23</v>
      </c>
      <c r="F2348" t="s">
        <v>3304</v>
      </c>
      <c r="G2348" t="s">
        <v>44</v>
      </c>
      <c r="H2348" t="s">
        <v>436</v>
      </c>
      <c r="I2348" t="s">
        <v>3305</v>
      </c>
      <c r="J2348" t="s">
        <v>1964</v>
      </c>
      <c r="K2348" s="7">
        <v>16</v>
      </c>
      <c r="L2348">
        <v>2161</v>
      </c>
      <c r="M2348" t="s">
        <v>4342</v>
      </c>
      <c r="N2348">
        <f>COUNTIFS(Bike_Data[Product Name],Bike_Data[[#This Row],[Product Name]])</f>
        <v>21</v>
      </c>
      <c r="O2348">
        <f>_xlfn.RANK.EQ(Bike_Data[[#This Row],[Product Name Count]],Bike_Data[Product Name Count])</f>
        <v>3437</v>
      </c>
      <c r="P23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48" t="s">
        <v>29</v>
      </c>
      <c r="R2348" t="s">
        <v>40</v>
      </c>
      <c r="S2348">
        <v>2</v>
      </c>
      <c r="T2348">
        <v>3499.99</v>
      </c>
      <c r="U2348">
        <v>0.1</v>
      </c>
      <c r="V2348" t="s">
        <v>47</v>
      </c>
      <c r="W2348">
        <v>5</v>
      </c>
      <c r="X2348" t="s">
        <v>44</v>
      </c>
      <c r="Y2348" t="s">
        <v>48</v>
      </c>
      <c r="Z2348" t="s">
        <v>49</v>
      </c>
      <c r="AA2348" t="s">
        <v>50</v>
      </c>
    </row>
    <row r="2349" spans="1:27" x14ac:dyDescent="0.25">
      <c r="A2349">
        <v>1185</v>
      </c>
      <c r="B2349" t="s">
        <v>3298</v>
      </c>
      <c r="C2349" t="s">
        <v>3299</v>
      </c>
      <c r="D2349">
        <v>4</v>
      </c>
      <c r="E2349" t="s">
        <v>23</v>
      </c>
      <c r="F2349" t="s">
        <v>3304</v>
      </c>
      <c r="G2349" t="s">
        <v>44</v>
      </c>
      <c r="H2349" t="s">
        <v>436</v>
      </c>
      <c r="I2349" t="s">
        <v>3305</v>
      </c>
      <c r="J2349" t="s">
        <v>1931</v>
      </c>
      <c r="K2349" s="7">
        <v>11</v>
      </c>
      <c r="L2349">
        <v>2664</v>
      </c>
      <c r="M2349" t="s">
        <v>4343</v>
      </c>
      <c r="N2349">
        <f>COUNTIFS(Bike_Data[Product Name],Bike_Data[[#This Row],[Product Name]])</f>
        <v>14</v>
      </c>
      <c r="O2349">
        <f>_xlfn.RANK.EQ(Bike_Data[[#This Row],[Product Name Count]],Bike_Data[Product Name Count])</f>
        <v>4078</v>
      </c>
      <c r="P23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349" t="s">
        <v>36</v>
      </c>
      <c r="R2349" t="s">
        <v>1861</v>
      </c>
      <c r="S2349">
        <v>1</v>
      </c>
      <c r="T2349">
        <v>761.99</v>
      </c>
      <c r="U2349">
        <v>0.2</v>
      </c>
      <c r="V2349" t="s">
        <v>47</v>
      </c>
      <c r="W2349">
        <v>27</v>
      </c>
      <c r="X2349" t="s">
        <v>44</v>
      </c>
      <c r="Y2349" t="s">
        <v>48</v>
      </c>
      <c r="Z2349" t="s">
        <v>49</v>
      </c>
      <c r="AA2349" t="s">
        <v>50</v>
      </c>
    </row>
    <row r="2350" spans="1:27" x14ac:dyDescent="0.25">
      <c r="A2350">
        <v>1186</v>
      </c>
      <c r="B2350" t="s">
        <v>3298</v>
      </c>
      <c r="C2350" t="s">
        <v>3288</v>
      </c>
      <c r="D2350">
        <v>4</v>
      </c>
      <c r="E2350" t="s">
        <v>23</v>
      </c>
      <c r="F2350" t="s">
        <v>3306</v>
      </c>
      <c r="G2350" t="s">
        <v>44</v>
      </c>
      <c r="H2350" t="s">
        <v>659</v>
      </c>
      <c r="I2350" t="s">
        <v>3307</v>
      </c>
      <c r="J2350" t="s">
        <v>1860</v>
      </c>
      <c r="K2350" s="7">
        <v>33</v>
      </c>
      <c r="L2350">
        <v>1585</v>
      </c>
      <c r="M2350" t="s">
        <v>4342</v>
      </c>
      <c r="N2350">
        <f>COUNTIFS(Bike_Data[Product Name],Bike_Data[[#This Row],[Product Name]])</f>
        <v>46</v>
      </c>
      <c r="O2350">
        <f>_xlfn.RANK.EQ(Bike_Data[[#This Row],[Product Name Count]],Bike_Data[Product Name Count])</f>
        <v>2374</v>
      </c>
      <c r="P23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50" t="s">
        <v>70</v>
      </c>
      <c r="R2350" t="s">
        <v>1861</v>
      </c>
      <c r="S2350">
        <v>1</v>
      </c>
      <c r="T2350">
        <v>449.99</v>
      </c>
      <c r="U2350">
        <v>0.1</v>
      </c>
      <c r="V2350" t="s">
        <v>47</v>
      </c>
      <c r="W2350">
        <v>7</v>
      </c>
      <c r="X2350" t="s">
        <v>44</v>
      </c>
      <c r="Y2350" t="s">
        <v>48</v>
      </c>
      <c r="Z2350" t="s">
        <v>49</v>
      </c>
      <c r="AA2350" t="s">
        <v>50</v>
      </c>
    </row>
    <row r="2351" spans="1:27" x14ac:dyDescent="0.25">
      <c r="A2351">
        <v>1186</v>
      </c>
      <c r="B2351" t="s">
        <v>3298</v>
      </c>
      <c r="C2351" t="s">
        <v>3288</v>
      </c>
      <c r="D2351">
        <v>4</v>
      </c>
      <c r="E2351" t="s">
        <v>23</v>
      </c>
      <c r="F2351" t="s">
        <v>3306</v>
      </c>
      <c r="G2351" t="s">
        <v>44</v>
      </c>
      <c r="H2351" t="s">
        <v>659</v>
      </c>
      <c r="I2351" t="s">
        <v>3307</v>
      </c>
      <c r="J2351" t="s">
        <v>1995</v>
      </c>
      <c r="K2351" s="7">
        <v>21</v>
      </c>
      <c r="L2351">
        <v>1763</v>
      </c>
      <c r="M2351" t="s">
        <v>4342</v>
      </c>
      <c r="N2351">
        <f>COUNTIFS(Bike_Data[Product Name],Bike_Data[[#This Row],[Product Name]])</f>
        <v>28</v>
      </c>
      <c r="O2351">
        <f>_xlfn.RANK.EQ(Bike_Data[[#This Row],[Product Name Count]],Bike_Data[Product Name Count])</f>
        <v>2595</v>
      </c>
      <c r="P23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51" t="s">
        <v>1867</v>
      </c>
      <c r="R2351" t="s">
        <v>40</v>
      </c>
      <c r="S2351">
        <v>2</v>
      </c>
      <c r="T2351">
        <v>1499.99</v>
      </c>
      <c r="U2351">
        <v>0.1</v>
      </c>
      <c r="V2351" t="s">
        <v>47</v>
      </c>
      <c r="W2351">
        <v>20</v>
      </c>
      <c r="X2351" t="s">
        <v>44</v>
      </c>
      <c r="Y2351" t="s">
        <v>48</v>
      </c>
      <c r="Z2351" t="s">
        <v>49</v>
      </c>
      <c r="AA2351" t="s">
        <v>50</v>
      </c>
    </row>
    <row r="2352" spans="1:27" x14ac:dyDescent="0.25">
      <c r="A2352">
        <v>1186</v>
      </c>
      <c r="B2352" t="s">
        <v>3298</v>
      </c>
      <c r="C2352" t="s">
        <v>3288</v>
      </c>
      <c r="D2352">
        <v>4</v>
      </c>
      <c r="E2352" t="s">
        <v>23</v>
      </c>
      <c r="F2352" t="s">
        <v>3306</v>
      </c>
      <c r="G2352" t="s">
        <v>44</v>
      </c>
      <c r="H2352" t="s">
        <v>659</v>
      </c>
      <c r="I2352" t="s">
        <v>3307</v>
      </c>
      <c r="J2352" t="s">
        <v>1952</v>
      </c>
      <c r="K2352" s="7">
        <v>15</v>
      </c>
      <c r="L2352">
        <v>2321</v>
      </c>
      <c r="M2352" t="s">
        <v>4342</v>
      </c>
      <c r="N2352">
        <f>COUNTIFS(Bike_Data[Product Name],Bike_Data[[#This Row],[Product Name]])</f>
        <v>22</v>
      </c>
      <c r="O2352">
        <f>_xlfn.RANK.EQ(Bike_Data[[#This Row],[Product Name Count]],Bike_Data[Product Name Count])</f>
        <v>3283</v>
      </c>
      <c r="P23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52" t="s">
        <v>1867</v>
      </c>
      <c r="R2352" t="s">
        <v>40</v>
      </c>
      <c r="S2352">
        <v>1</v>
      </c>
      <c r="T2352">
        <v>3499.99</v>
      </c>
      <c r="U2352">
        <v>7.0000000000000007E-2</v>
      </c>
      <c r="V2352" t="s">
        <v>47</v>
      </c>
      <c r="W2352">
        <v>4</v>
      </c>
      <c r="X2352" t="s">
        <v>44</v>
      </c>
      <c r="Y2352" t="s">
        <v>48</v>
      </c>
      <c r="Z2352" t="s">
        <v>49</v>
      </c>
      <c r="AA2352" t="s">
        <v>50</v>
      </c>
    </row>
    <row r="2353" spans="1:27" x14ac:dyDescent="0.25">
      <c r="A2353">
        <v>1186</v>
      </c>
      <c r="B2353" t="s">
        <v>3298</v>
      </c>
      <c r="C2353" t="s">
        <v>3288</v>
      </c>
      <c r="D2353">
        <v>4</v>
      </c>
      <c r="E2353" t="s">
        <v>23</v>
      </c>
      <c r="F2353" t="s">
        <v>3306</v>
      </c>
      <c r="G2353" t="s">
        <v>44</v>
      </c>
      <c r="H2353" t="s">
        <v>659</v>
      </c>
      <c r="I2353" t="s">
        <v>3307</v>
      </c>
      <c r="J2353" t="s">
        <v>2110</v>
      </c>
      <c r="K2353" s="7">
        <v>15</v>
      </c>
      <c r="L2353">
        <v>2321</v>
      </c>
      <c r="M2353" t="s">
        <v>4342</v>
      </c>
      <c r="N2353">
        <f>COUNTIFS(Bike_Data[Product Name],Bike_Data[[#This Row],[Product Name]])</f>
        <v>21</v>
      </c>
      <c r="O2353">
        <f>_xlfn.RANK.EQ(Bike_Data[[#This Row],[Product Name Count]],Bike_Data[Product Name Count])</f>
        <v>3437</v>
      </c>
      <c r="P23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53" t="s">
        <v>39</v>
      </c>
      <c r="R2353" t="s">
        <v>30</v>
      </c>
      <c r="S2353">
        <v>1</v>
      </c>
      <c r="T2353">
        <v>999.99</v>
      </c>
      <c r="U2353">
        <v>0.2</v>
      </c>
      <c r="V2353" t="s">
        <v>47</v>
      </c>
      <c r="W2353">
        <v>10</v>
      </c>
      <c r="X2353" t="s">
        <v>44</v>
      </c>
      <c r="Y2353" t="s">
        <v>48</v>
      </c>
      <c r="Z2353" t="s">
        <v>49</v>
      </c>
      <c r="AA2353" t="s">
        <v>50</v>
      </c>
    </row>
    <row r="2354" spans="1:27" x14ac:dyDescent="0.25">
      <c r="A2354">
        <v>1187</v>
      </c>
      <c r="B2354" t="s">
        <v>3288</v>
      </c>
      <c r="C2354" t="s">
        <v>3291</v>
      </c>
      <c r="D2354">
        <v>4</v>
      </c>
      <c r="E2354" t="s">
        <v>23</v>
      </c>
      <c r="F2354" t="s">
        <v>3308</v>
      </c>
      <c r="G2354" t="s">
        <v>44</v>
      </c>
      <c r="H2354" t="s">
        <v>2328</v>
      </c>
      <c r="I2354" t="s">
        <v>3309</v>
      </c>
      <c r="J2354" t="s">
        <v>41</v>
      </c>
      <c r="K2354" s="7">
        <v>62</v>
      </c>
      <c r="L2354">
        <v>1134</v>
      </c>
      <c r="M2354" t="s">
        <v>4341</v>
      </c>
      <c r="N2354">
        <f>COUNTIFS(Bike_Data[Product Name],Bike_Data[[#This Row],[Product Name]])</f>
        <v>97</v>
      </c>
      <c r="O2354">
        <f>_xlfn.RANK.EQ(Bike_Data[[#This Row],[Product Name Count]],Bike_Data[Product Name Count])</f>
        <v>1262</v>
      </c>
      <c r="P23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354" t="s">
        <v>39</v>
      </c>
      <c r="R2354" t="s">
        <v>40</v>
      </c>
      <c r="S2354">
        <v>1</v>
      </c>
      <c r="T2354">
        <v>2899.99</v>
      </c>
      <c r="U2354">
        <v>0.1</v>
      </c>
      <c r="V2354" t="s">
        <v>47</v>
      </c>
      <c r="W2354">
        <v>2</v>
      </c>
      <c r="X2354" t="s">
        <v>44</v>
      </c>
      <c r="Y2354" t="s">
        <v>48</v>
      </c>
      <c r="Z2354" t="s">
        <v>49</v>
      </c>
      <c r="AA2354" t="s">
        <v>50</v>
      </c>
    </row>
    <row r="2355" spans="1:27" x14ac:dyDescent="0.25">
      <c r="A2355">
        <v>1187</v>
      </c>
      <c r="B2355" t="s">
        <v>3288</v>
      </c>
      <c r="C2355" t="s">
        <v>3291</v>
      </c>
      <c r="D2355">
        <v>4</v>
      </c>
      <c r="E2355" t="s">
        <v>23</v>
      </c>
      <c r="F2355" t="s">
        <v>3308</v>
      </c>
      <c r="G2355" t="s">
        <v>44</v>
      </c>
      <c r="H2355" t="s">
        <v>2328</v>
      </c>
      <c r="I2355" t="s">
        <v>3309</v>
      </c>
      <c r="J2355" t="s">
        <v>2236</v>
      </c>
      <c r="K2355" s="7">
        <v>19</v>
      </c>
      <c r="L2355">
        <v>1886</v>
      </c>
      <c r="M2355" t="s">
        <v>4342</v>
      </c>
      <c r="N2355">
        <f>COUNTIFS(Bike_Data[Product Name],Bike_Data[[#This Row],[Product Name]])</f>
        <v>29</v>
      </c>
      <c r="O2355">
        <f>_xlfn.RANK.EQ(Bike_Data[[#This Row],[Product Name Count]],Bike_Data[Product Name Count])</f>
        <v>2566</v>
      </c>
      <c r="P23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55" t="s">
        <v>39</v>
      </c>
      <c r="R2355" t="s">
        <v>30</v>
      </c>
      <c r="S2355">
        <v>2</v>
      </c>
      <c r="T2355">
        <v>832.99</v>
      </c>
      <c r="U2355">
        <v>0.1</v>
      </c>
      <c r="V2355" t="s">
        <v>47</v>
      </c>
      <c r="W2355">
        <v>15</v>
      </c>
      <c r="X2355" t="s">
        <v>44</v>
      </c>
      <c r="Y2355" t="s">
        <v>48</v>
      </c>
      <c r="Z2355" t="s">
        <v>49</v>
      </c>
      <c r="AA2355" t="s">
        <v>50</v>
      </c>
    </row>
    <row r="2356" spans="1:27" x14ac:dyDescent="0.25">
      <c r="A2356">
        <v>1187</v>
      </c>
      <c r="B2356" t="s">
        <v>3288</v>
      </c>
      <c r="C2356" t="s">
        <v>3291</v>
      </c>
      <c r="D2356">
        <v>4</v>
      </c>
      <c r="E2356" t="s">
        <v>23</v>
      </c>
      <c r="F2356" t="s">
        <v>3308</v>
      </c>
      <c r="G2356" t="s">
        <v>44</v>
      </c>
      <c r="H2356" t="s">
        <v>2328</v>
      </c>
      <c r="I2356" t="s">
        <v>3309</v>
      </c>
      <c r="J2356" t="s">
        <v>1866</v>
      </c>
      <c r="K2356" s="7">
        <v>10</v>
      </c>
      <c r="L2356">
        <v>2730</v>
      </c>
      <c r="M2356" t="s">
        <v>4343</v>
      </c>
      <c r="N2356">
        <f>COUNTIFS(Bike_Data[Product Name],Bike_Data[[#This Row],[Product Name]])</f>
        <v>17</v>
      </c>
      <c r="O2356">
        <f>_xlfn.RANK.EQ(Bike_Data[[#This Row],[Product Name Count]],Bike_Data[Product Name Count])</f>
        <v>3886</v>
      </c>
      <c r="P23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356" t="s">
        <v>1867</v>
      </c>
      <c r="R2356" t="s">
        <v>30</v>
      </c>
      <c r="S2356">
        <v>2</v>
      </c>
      <c r="T2356">
        <v>749.99</v>
      </c>
      <c r="U2356">
        <v>0.1</v>
      </c>
      <c r="V2356" t="s">
        <v>47</v>
      </c>
      <c r="W2356">
        <v>19</v>
      </c>
      <c r="X2356" t="s">
        <v>44</v>
      </c>
      <c r="Y2356" t="s">
        <v>48</v>
      </c>
      <c r="Z2356" t="s">
        <v>49</v>
      </c>
      <c r="AA2356" t="s">
        <v>50</v>
      </c>
    </row>
    <row r="2357" spans="1:27" x14ac:dyDescent="0.25">
      <c r="A2357">
        <v>1187</v>
      </c>
      <c r="B2357" t="s">
        <v>3288</v>
      </c>
      <c r="C2357" t="s">
        <v>3291</v>
      </c>
      <c r="D2357">
        <v>4</v>
      </c>
      <c r="E2357" t="s">
        <v>23</v>
      </c>
      <c r="F2357" t="s">
        <v>3308</v>
      </c>
      <c r="G2357" t="s">
        <v>44</v>
      </c>
      <c r="H2357" t="s">
        <v>2328</v>
      </c>
      <c r="I2357" t="s">
        <v>3309</v>
      </c>
      <c r="J2357" t="s">
        <v>1921</v>
      </c>
      <c r="K2357" s="7">
        <v>10</v>
      </c>
      <c r="L2357">
        <v>2730</v>
      </c>
      <c r="M2357" t="s">
        <v>4343</v>
      </c>
      <c r="N2357">
        <f>COUNTIFS(Bike_Data[Product Name],Bike_Data[[#This Row],[Product Name]])</f>
        <v>16</v>
      </c>
      <c r="O2357">
        <f>_xlfn.RANK.EQ(Bike_Data[[#This Row],[Product Name Count]],Bike_Data[Product Name Count])</f>
        <v>3937</v>
      </c>
      <c r="P23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357" t="s">
        <v>36</v>
      </c>
      <c r="R2357" t="s">
        <v>1861</v>
      </c>
      <c r="S2357">
        <v>1</v>
      </c>
      <c r="T2357">
        <v>402.99</v>
      </c>
      <c r="U2357">
        <v>7.0000000000000007E-2</v>
      </c>
      <c r="V2357" t="s">
        <v>47</v>
      </c>
      <c r="W2357">
        <v>29</v>
      </c>
      <c r="X2357" t="s">
        <v>44</v>
      </c>
      <c r="Y2357" t="s">
        <v>48</v>
      </c>
      <c r="Z2357" t="s">
        <v>49</v>
      </c>
      <c r="AA2357" t="s">
        <v>50</v>
      </c>
    </row>
    <row r="2358" spans="1:27" x14ac:dyDescent="0.25">
      <c r="A2358">
        <v>1188</v>
      </c>
      <c r="B2358" t="s">
        <v>3288</v>
      </c>
      <c r="C2358" t="s">
        <v>3299</v>
      </c>
      <c r="D2358">
        <v>4</v>
      </c>
      <c r="E2358" t="s">
        <v>23</v>
      </c>
      <c r="F2358" t="s">
        <v>3310</v>
      </c>
      <c r="G2358" t="s">
        <v>44</v>
      </c>
      <c r="H2358" t="s">
        <v>167</v>
      </c>
      <c r="I2358" t="s">
        <v>3311</v>
      </c>
      <c r="J2358" t="s">
        <v>2030</v>
      </c>
      <c r="K2358" s="7">
        <v>22</v>
      </c>
      <c r="L2358">
        <v>1719</v>
      </c>
      <c r="M2358" t="s">
        <v>4342</v>
      </c>
      <c r="N2358">
        <f>COUNTIFS(Bike_Data[Product Name],Bike_Data[[#This Row],[Product Name]])</f>
        <v>28</v>
      </c>
      <c r="O2358">
        <f>_xlfn.RANK.EQ(Bike_Data[[#This Row],[Product Name Count]],Bike_Data[Product Name Count])</f>
        <v>2595</v>
      </c>
      <c r="P23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58" t="s">
        <v>87</v>
      </c>
      <c r="R2358" t="s">
        <v>40</v>
      </c>
      <c r="S2358">
        <v>2</v>
      </c>
      <c r="T2358">
        <v>349.99</v>
      </c>
      <c r="U2358">
        <v>0.2</v>
      </c>
      <c r="V2358" t="s">
        <v>47</v>
      </c>
      <c r="W2358">
        <v>0</v>
      </c>
      <c r="X2358" t="s">
        <v>44</v>
      </c>
      <c r="Y2358" t="s">
        <v>48</v>
      </c>
      <c r="Z2358" t="s">
        <v>49</v>
      </c>
      <c r="AA2358" t="s">
        <v>55</v>
      </c>
    </row>
    <row r="2359" spans="1:27" x14ac:dyDescent="0.25">
      <c r="A2359">
        <v>1188</v>
      </c>
      <c r="B2359" t="s">
        <v>3288</v>
      </c>
      <c r="C2359" t="s">
        <v>3299</v>
      </c>
      <c r="D2359">
        <v>4</v>
      </c>
      <c r="E2359" t="s">
        <v>23</v>
      </c>
      <c r="F2359" t="s">
        <v>3310</v>
      </c>
      <c r="G2359" t="s">
        <v>44</v>
      </c>
      <c r="H2359" t="s">
        <v>167</v>
      </c>
      <c r="I2359" t="s">
        <v>3311</v>
      </c>
      <c r="J2359" t="s">
        <v>2016</v>
      </c>
      <c r="K2359" s="7">
        <v>19</v>
      </c>
      <c r="L2359">
        <v>1886</v>
      </c>
      <c r="M2359" t="s">
        <v>4342</v>
      </c>
      <c r="N2359">
        <f>COUNTIFS(Bike_Data[Product Name],Bike_Data[[#This Row],[Product Name]])</f>
        <v>24</v>
      </c>
      <c r="O2359">
        <f>_xlfn.RANK.EQ(Bike_Data[[#This Row],[Product Name Count]],Bike_Data[Product Name Count])</f>
        <v>3069</v>
      </c>
      <c r="P23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59" t="s">
        <v>36</v>
      </c>
      <c r="R2359" t="s">
        <v>1861</v>
      </c>
      <c r="S2359">
        <v>2</v>
      </c>
      <c r="T2359">
        <v>250.99</v>
      </c>
      <c r="U2359">
        <v>0.1</v>
      </c>
      <c r="V2359" t="s">
        <v>47</v>
      </c>
      <c r="W2359">
        <v>22</v>
      </c>
      <c r="X2359" t="s">
        <v>44</v>
      </c>
      <c r="Y2359" t="s">
        <v>48</v>
      </c>
      <c r="Z2359" t="s">
        <v>49</v>
      </c>
      <c r="AA2359" t="s">
        <v>55</v>
      </c>
    </row>
    <row r="2360" spans="1:27" x14ac:dyDescent="0.25">
      <c r="A2360">
        <v>1188</v>
      </c>
      <c r="B2360" t="s">
        <v>3288</v>
      </c>
      <c r="C2360" t="s">
        <v>3299</v>
      </c>
      <c r="D2360">
        <v>4</v>
      </c>
      <c r="E2360" t="s">
        <v>23</v>
      </c>
      <c r="F2360" t="s">
        <v>3310</v>
      </c>
      <c r="G2360" t="s">
        <v>44</v>
      </c>
      <c r="H2360" t="s">
        <v>167</v>
      </c>
      <c r="I2360" t="s">
        <v>3311</v>
      </c>
      <c r="J2360" t="s">
        <v>2388</v>
      </c>
      <c r="K2360" s="7">
        <v>15</v>
      </c>
      <c r="L2360">
        <v>2321</v>
      </c>
      <c r="M2360" t="s">
        <v>4342</v>
      </c>
      <c r="N2360">
        <f>COUNTIFS(Bike_Data[Product Name],Bike_Data[[#This Row],[Product Name]])</f>
        <v>19</v>
      </c>
      <c r="O2360">
        <f>_xlfn.RANK.EQ(Bike_Data[[#This Row],[Product Name Count]],Bike_Data[Product Name Count])</f>
        <v>3683</v>
      </c>
      <c r="P23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360" t="s">
        <v>87</v>
      </c>
      <c r="R2360" t="s">
        <v>40</v>
      </c>
      <c r="S2360">
        <v>2</v>
      </c>
      <c r="T2360">
        <v>189.99</v>
      </c>
      <c r="U2360">
        <v>0.1</v>
      </c>
      <c r="V2360" t="s">
        <v>47</v>
      </c>
      <c r="W2360">
        <v>14</v>
      </c>
      <c r="X2360" t="s">
        <v>44</v>
      </c>
      <c r="Y2360" t="s">
        <v>48</v>
      </c>
      <c r="Z2360" t="s">
        <v>49</v>
      </c>
      <c r="AA2360" t="s">
        <v>55</v>
      </c>
    </row>
    <row r="2361" spans="1:27" x14ac:dyDescent="0.25">
      <c r="A2361">
        <v>1189</v>
      </c>
      <c r="B2361" t="s">
        <v>3288</v>
      </c>
      <c r="C2361" t="s">
        <v>3312</v>
      </c>
      <c r="D2361">
        <v>4</v>
      </c>
      <c r="E2361" t="s">
        <v>23</v>
      </c>
      <c r="F2361" t="s">
        <v>3313</v>
      </c>
      <c r="G2361" t="s">
        <v>44</v>
      </c>
      <c r="H2361" t="s">
        <v>567</v>
      </c>
      <c r="I2361" t="s">
        <v>3314</v>
      </c>
      <c r="J2361" t="s">
        <v>1886</v>
      </c>
      <c r="K2361" s="7">
        <v>25</v>
      </c>
      <c r="L2361">
        <v>1648</v>
      </c>
      <c r="M2361" t="s">
        <v>4342</v>
      </c>
      <c r="N2361">
        <f>COUNTIFS(Bike_Data[Product Name],Bike_Data[[#This Row],[Product Name]])</f>
        <v>45</v>
      </c>
      <c r="O2361">
        <f>_xlfn.RANK.EQ(Bike_Data[[#This Row],[Product Name Count]],Bike_Data[Product Name Count])</f>
        <v>2420</v>
      </c>
      <c r="P23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61" t="s">
        <v>70</v>
      </c>
      <c r="R2361" t="s">
        <v>37</v>
      </c>
      <c r="S2361">
        <v>2</v>
      </c>
      <c r="T2361">
        <v>489.99</v>
      </c>
      <c r="U2361">
        <v>0.1</v>
      </c>
      <c r="V2361" t="s">
        <v>47</v>
      </c>
      <c r="W2361">
        <v>12</v>
      </c>
      <c r="X2361" t="s">
        <v>44</v>
      </c>
      <c r="Y2361" t="s">
        <v>48</v>
      </c>
      <c r="Z2361" t="s">
        <v>49</v>
      </c>
      <c r="AA2361" t="s">
        <v>50</v>
      </c>
    </row>
    <row r="2362" spans="1:27" x14ac:dyDescent="0.25">
      <c r="A2362">
        <v>1189</v>
      </c>
      <c r="B2362" t="s">
        <v>3288</v>
      </c>
      <c r="C2362" t="s">
        <v>3312</v>
      </c>
      <c r="D2362">
        <v>4</v>
      </c>
      <c r="E2362" t="s">
        <v>23</v>
      </c>
      <c r="F2362" t="s">
        <v>3313</v>
      </c>
      <c r="G2362" t="s">
        <v>44</v>
      </c>
      <c r="H2362" t="s">
        <v>567</v>
      </c>
      <c r="I2362" t="s">
        <v>3314</v>
      </c>
      <c r="J2362" t="s">
        <v>1967</v>
      </c>
      <c r="K2362" s="7">
        <v>18</v>
      </c>
      <c r="L2362">
        <v>2019</v>
      </c>
      <c r="M2362" t="s">
        <v>4342</v>
      </c>
      <c r="N2362">
        <f>COUNTIFS(Bike_Data[Product Name],Bike_Data[[#This Row],[Product Name]])</f>
        <v>26</v>
      </c>
      <c r="O2362">
        <f>_xlfn.RANK.EQ(Bike_Data[[#This Row],[Product Name Count]],Bike_Data[Product Name Count])</f>
        <v>2762</v>
      </c>
      <c r="P23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62" t="s">
        <v>1867</v>
      </c>
      <c r="R2362" t="s">
        <v>40</v>
      </c>
      <c r="S2362">
        <v>1</v>
      </c>
      <c r="T2362">
        <v>2699.99</v>
      </c>
      <c r="U2362">
        <v>7.0000000000000007E-2</v>
      </c>
      <c r="V2362" t="s">
        <v>47</v>
      </c>
      <c r="W2362">
        <v>5</v>
      </c>
      <c r="X2362" t="s">
        <v>44</v>
      </c>
      <c r="Y2362" t="s">
        <v>48</v>
      </c>
      <c r="Z2362" t="s">
        <v>49</v>
      </c>
      <c r="AA2362" t="s">
        <v>50</v>
      </c>
    </row>
    <row r="2363" spans="1:27" x14ac:dyDescent="0.25">
      <c r="A2363">
        <v>1189</v>
      </c>
      <c r="B2363" t="s">
        <v>3288</v>
      </c>
      <c r="C2363" t="s">
        <v>3312</v>
      </c>
      <c r="D2363">
        <v>4</v>
      </c>
      <c r="E2363" t="s">
        <v>23</v>
      </c>
      <c r="F2363" t="s">
        <v>3313</v>
      </c>
      <c r="G2363" t="s">
        <v>44</v>
      </c>
      <c r="H2363" t="s">
        <v>567</v>
      </c>
      <c r="I2363" t="s">
        <v>3314</v>
      </c>
      <c r="J2363" t="s">
        <v>2090</v>
      </c>
      <c r="K2363" s="7">
        <v>14</v>
      </c>
      <c r="L2363">
        <v>2426</v>
      </c>
      <c r="M2363" t="s">
        <v>4343</v>
      </c>
      <c r="N2363">
        <f>COUNTIFS(Bike_Data[Product Name],Bike_Data[[#This Row],[Product Name]])</f>
        <v>21</v>
      </c>
      <c r="O2363">
        <f>_xlfn.RANK.EQ(Bike_Data[[#This Row],[Product Name Count]],Bike_Data[Product Name Count])</f>
        <v>3437</v>
      </c>
      <c r="P23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63" t="s">
        <v>39</v>
      </c>
      <c r="R2363" t="s">
        <v>40</v>
      </c>
      <c r="S2363">
        <v>2</v>
      </c>
      <c r="T2363">
        <v>4999.99</v>
      </c>
      <c r="U2363">
        <v>0.1</v>
      </c>
      <c r="V2363" t="s">
        <v>47</v>
      </c>
      <c r="W2363">
        <v>15</v>
      </c>
      <c r="X2363" t="s">
        <v>44</v>
      </c>
      <c r="Y2363" t="s">
        <v>48</v>
      </c>
      <c r="Z2363" t="s">
        <v>49</v>
      </c>
      <c r="AA2363" t="s">
        <v>50</v>
      </c>
    </row>
    <row r="2364" spans="1:27" x14ac:dyDescent="0.25">
      <c r="A2364">
        <v>1190</v>
      </c>
      <c r="B2364" t="s">
        <v>3291</v>
      </c>
      <c r="C2364" t="s">
        <v>3299</v>
      </c>
      <c r="D2364">
        <v>4</v>
      </c>
      <c r="E2364" t="s">
        <v>23</v>
      </c>
      <c r="F2364" t="s">
        <v>3315</v>
      </c>
      <c r="G2364" t="s">
        <v>44</v>
      </c>
      <c r="H2364" t="s">
        <v>659</v>
      </c>
      <c r="I2364" t="s">
        <v>3316</v>
      </c>
      <c r="J2364" t="s">
        <v>1972</v>
      </c>
      <c r="K2364" s="7">
        <v>16</v>
      </c>
      <c r="L2364">
        <v>2161</v>
      </c>
      <c r="M2364" t="s">
        <v>4342</v>
      </c>
      <c r="N2364">
        <f>COUNTIFS(Bike_Data[Product Name],Bike_Data[[#This Row],[Product Name]])</f>
        <v>26</v>
      </c>
      <c r="O2364">
        <f>_xlfn.RANK.EQ(Bike_Data[[#This Row],[Product Name Count]],Bike_Data[Product Name Count])</f>
        <v>2762</v>
      </c>
      <c r="P23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64" t="s">
        <v>36</v>
      </c>
      <c r="R2364" t="s">
        <v>1861</v>
      </c>
      <c r="S2364">
        <v>1</v>
      </c>
      <c r="T2364">
        <v>416.99</v>
      </c>
      <c r="U2364">
        <v>7.0000000000000007E-2</v>
      </c>
      <c r="V2364" t="s">
        <v>47</v>
      </c>
      <c r="W2364">
        <v>30</v>
      </c>
      <c r="X2364" t="s">
        <v>44</v>
      </c>
      <c r="Y2364" t="s">
        <v>48</v>
      </c>
      <c r="Z2364" t="s">
        <v>49</v>
      </c>
      <c r="AA2364" t="s">
        <v>50</v>
      </c>
    </row>
    <row r="2365" spans="1:27" x14ac:dyDescent="0.25">
      <c r="A2365">
        <v>1191</v>
      </c>
      <c r="B2365" t="s">
        <v>3299</v>
      </c>
      <c r="C2365" t="s">
        <v>3312</v>
      </c>
      <c r="D2365">
        <v>4</v>
      </c>
      <c r="E2365" t="s">
        <v>23</v>
      </c>
      <c r="F2365" t="s">
        <v>3317</v>
      </c>
      <c r="G2365" t="s">
        <v>44</v>
      </c>
      <c r="H2365" t="s">
        <v>1119</v>
      </c>
      <c r="I2365" t="s">
        <v>3318</v>
      </c>
      <c r="J2365" t="s">
        <v>2104</v>
      </c>
      <c r="K2365" s="7">
        <v>19</v>
      </c>
      <c r="L2365">
        <v>1886</v>
      </c>
      <c r="M2365" t="s">
        <v>4342</v>
      </c>
      <c r="N2365">
        <f>COUNTIFS(Bike_Data[Product Name],Bike_Data[[#This Row],[Product Name]])</f>
        <v>28</v>
      </c>
      <c r="O2365">
        <f>_xlfn.RANK.EQ(Bike_Data[[#This Row],[Product Name Count]],Bike_Data[Product Name Count])</f>
        <v>2595</v>
      </c>
      <c r="P23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65" t="s">
        <v>87</v>
      </c>
      <c r="R2365" t="s">
        <v>37</v>
      </c>
      <c r="S2365">
        <v>1</v>
      </c>
      <c r="T2365">
        <v>489.99</v>
      </c>
      <c r="U2365">
        <v>7.0000000000000007E-2</v>
      </c>
      <c r="V2365" t="s">
        <v>47</v>
      </c>
      <c r="W2365">
        <v>12</v>
      </c>
      <c r="X2365" t="s">
        <v>44</v>
      </c>
      <c r="Y2365" t="s">
        <v>48</v>
      </c>
      <c r="Z2365" t="s">
        <v>49</v>
      </c>
      <c r="AA2365" t="s">
        <v>50</v>
      </c>
    </row>
    <row r="2366" spans="1:27" x14ac:dyDescent="0.25">
      <c r="A2366">
        <v>1191</v>
      </c>
      <c r="B2366" t="s">
        <v>3299</v>
      </c>
      <c r="C2366" t="s">
        <v>3312</v>
      </c>
      <c r="D2366">
        <v>4</v>
      </c>
      <c r="E2366" t="s">
        <v>23</v>
      </c>
      <c r="F2366" t="s">
        <v>3317</v>
      </c>
      <c r="G2366" t="s">
        <v>44</v>
      </c>
      <c r="H2366" t="s">
        <v>1119</v>
      </c>
      <c r="I2366" t="s">
        <v>3318</v>
      </c>
      <c r="J2366" t="s">
        <v>2090</v>
      </c>
      <c r="K2366" s="7">
        <v>14</v>
      </c>
      <c r="L2366">
        <v>2426</v>
      </c>
      <c r="M2366" t="s">
        <v>4343</v>
      </c>
      <c r="N2366">
        <f>COUNTIFS(Bike_Data[Product Name],Bike_Data[[#This Row],[Product Name]])</f>
        <v>21</v>
      </c>
      <c r="O2366">
        <f>_xlfn.RANK.EQ(Bike_Data[[#This Row],[Product Name Count]],Bike_Data[Product Name Count])</f>
        <v>3437</v>
      </c>
      <c r="P23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66" t="s">
        <v>39</v>
      </c>
      <c r="R2366" t="s">
        <v>40</v>
      </c>
      <c r="S2366">
        <v>2</v>
      </c>
      <c r="T2366">
        <v>4999.99</v>
      </c>
      <c r="U2366">
        <v>0.1</v>
      </c>
      <c r="V2366" t="s">
        <v>47</v>
      </c>
      <c r="W2366">
        <v>15</v>
      </c>
      <c r="X2366" t="s">
        <v>44</v>
      </c>
      <c r="Y2366" t="s">
        <v>48</v>
      </c>
      <c r="Z2366" t="s">
        <v>49</v>
      </c>
      <c r="AA2366" t="s">
        <v>50</v>
      </c>
    </row>
    <row r="2367" spans="1:27" x14ac:dyDescent="0.25">
      <c r="A2367">
        <v>1191</v>
      </c>
      <c r="B2367" t="s">
        <v>3299</v>
      </c>
      <c r="C2367" t="s">
        <v>3312</v>
      </c>
      <c r="D2367">
        <v>4</v>
      </c>
      <c r="E2367" t="s">
        <v>23</v>
      </c>
      <c r="F2367" t="s">
        <v>3317</v>
      </c>
      <c r="G2367" t="s">
        <v>44</v>
      </c>
      <c r="H2367" t="s">
        <v>1119</v>
      </c>
      <c r="I2367" t="s">
        <v>3318</v>
      </c>
      <c r="J2367" t="s">
        <v>2023</v>
      </c>
      <c r="K2367" s="7">
        <v>13</v>
      </c>
      <c r="L2367">
        <v>2538</v>
      </c>
      <c r="M2367" t="s">
        <v>4343</v>
      </c>
      <c r="N2367">
        <f>COUNTIFS(Bike_Data[Product Name],Bike_Data[[#This Row],[Product Name]])</f>
        <v>18</v>
      </c>
      <c r="O2367">
        <f>_xlfn.RANK.EQ(Bike_Data[[#This Row],[Product Name Count]],Bike_Data[Product Name Count])</f>
        <v>3778</v>
      </c>
      <c r="P23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367" t="s">
        <v>87</v>
      </c>
      <c r="R2367" t="s">
        <v>40</v>
      </c>
      <c r="S2367">
        <v>2</v>
      </c>
      <c r="T2367">
        <v>209.99</v>
      </c>
      <c r="U2367">
        <v>0.1</v>
      </c>
      <c r="V2367" t="s">
        <v>47</v>
      </c>
      <c r="W2367">
        <v>8</v>
      </c>
      <c r="X2367" t="s">
        <v>44</v>
      </c>
      <c r="Y2367" t="s">
        <v>48</v>
      </c>
      <c r="Z2367" t="s">
        <v>49</v>
      </c>
      <c r="AA2367" t="s">
        <v>50</v>
      </c>
    </row>
    <row r="2368" spans="1:27" x14ac:dyDescent="0.25">
      <c r="A2368">
        <v>1192</v>
      </c>
      <c r="B2368" t="s">
        <v>3299</v>
      </c>
      <c r="C2368" t="s">
        <v>3312</v>
      </c>
      <c r="D2368">
        <v>4</v>
      </c>
      <c r="E2368" t="s">
        <v>23</v>
      </c>
      <c r="F2368" t="s">
        <v>3319</v>
      </c>
      <c r="G2368" t="s">
        <v>44</v>
      </c>
      <c r="H2368" t="s">
        <v>2608</v>
      </c>
      <c r="I2368" t="s">
        <v>3320</v>
      </c>
      <c r="J2368" t="s">
        <v>78</v>
      </c>
      <c r="K2368" s="7">
        <v>136</v>
      </c>
      <c r="L2368">
        <v>139</v>
      </c>
      <c r="M2368" t="s">
        <v>4340</v>
      </c>
      <c r="N2368">
        <f>COUNTIFS(Bike_Data[Product Name],Bike_Data[[#This Row],[Product Name]])</f>
        <v>193</v>
      </c>
      <c r="O2368">
        <f>_xlfn.RANK.EQ(Bike_Data[[#This Row],[Product Name Count]],Bike_Data[Product Name Count])</f>
        <v>1</v>
      </c>
      <c r="P23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368" t="s">
        <v>70</v>
      </c>
      <c r="R2368" t="s">
        <v>37</v>
      </c>
      <c r="S2368">
        <v>2</v>
      </c>
      <c r="T2368">
        <v>549.99</v>
      </c>
      <c r="U2368">
        <v>0.1</v>
      </c>
      <c r="V2368" t="s">
        <v>47</v>
      </c>
      <c r="W2368">
        <v>16</v>
      </c>
      <c r="X2368" t="s">
        <v>44</v>
      </c>
      <c r="Y2368" t="s">
        <v>48</v>
      </c>
      <c r="Z2368" t="s">
        <v>49</v>
      </c>
      <c r="AA2368" t="s">
        <v>50</v>
      </c>
    </row>
    <row r="2369" spans="1:27" x14ac:dyDescent="0.25">
      <c r="A2369">
        <v>1192</v>
      </c>
      <c r="B2369" t="s">
        <v>3299</v>
      </c>
      <c r="C2369" t="s">
        <v>3312</v>
      </c>
      <c r="D2369">
        <v>4</v>
      </c>
      <c r="E2369" t="s">
        <v>23</v>
      </c>
      <c r="F2369" t="s">
        <v>3319</v>
      </c>
      <c r="G2369" t="s">
        <v>44</v>
      </c>
      <c r="H2369" t="s">
        <v>2608</v>
      </c>
      <c r="I2369" t="s">
        <v>3320</v>
      </c>
      <c r="J2369" t="s">
        <v>1932</v>
      </c>
      <c r="K2369" s="7">
        <v>16</v>
      </c>
      <c r="L2369">
        <v>2161</v>
      </c>
      <c r="M2369" t="s">
        <v>4342</v>
      </c>
      <c r="N2369">
        <f>COUNTIFS(Bike_Data[Product Name],Bike_Data[[#This Row],[Product Name]])</f>
        <v>23</v>
      </c>
      <c r="O2369">
        <f>_xlfn.RANK.EQ(Bike_Data[[#This Row],[Product Name Count]],Bike_Data[Product Name Count])</f>
        <v>3237</v>
      </c>
      <c r="P23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69" t="s">
        <v>87</v>
      </c>
      <c r="R2369" t="s">
        <v>40</v>
      </c>
      <c r="S2369">
        <v>2</v>
      </c>
      <c r="T2369">
        <v>189.99</v>
      </c>
      <c r="U2369">
        <v>7.0000000000000007E-2</v>
      </c>
      <c r="V2369" t="s">
        <v>47</v>
      </c>
      <c r="W2369">
        <v>8</v>
      </c>
      <c r="X2369" t="s">
        <v>44</v>
      </c>
      <c r="Y2369" t="s">
        <v>48</v>
      </c>
      <c r="Z2369" t="s">
        <v>49</v>
      </c>
      <c r="AA2369" t="s">
        <v>50</v>
      </c>
    </row>
    <row r="2370" spans="1:27" x14ac:dyDescent="0.25">
      <c r="A2370">
        <v>1192</v>
      </c>
      <c r="B2370" t="s">
        <v>3299</v>
      </c>
      <c r="C2370" t="s">
        <v>3312</v>
      </c>
      <c r="D2370">
        <v>4</v>
      </c>
      <c r="E2370" t="s">
        <v>23</v>
      </c>
      <c r="F2370" t="s">
        <v>3319</v>
      </c>
      <c r="G2370" t="s">
        <v>44</v>
      </c>
      <c r="H2370" t="s">
        <v>2608</v>
      </c>
      <c r="I2370" t="s">
        <v>3320</v>
      </c>
      <c r="J2370" t="s">
        <v>2034</v>
      </c>
      <c r="K2370" s="7">
        <v>15</v>
      </c>
      <c r="L2370">
        <v>2321</v>
      </c>
      <c r="M2370" t="s">
        <v>4342</v>
      </c>
      <c r="N2370">
        <f>COUNTIFS(Bike_Data[Product Name],Bike_Data[[#This Row],[Product Name]])</f>
        <v>20</v>
      </c>
      <c r="O2370">
        <f>_xlfn.RANK.EQ(Bike_Data[[#This Row],[Product Name Count]],Bike_Data[Product Name Count])</f>
        <v>3563</v>
      </c>
      <c r="P23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370" t="s">
        <v>39</v>
      </c>
      <c r="R2370" t="s">
        <v>1857</v>
      </c>
      <c r="S2370">
        <v>2</v>
      </c>
      <c r="T2370">
        <v>379.99</v>
      </c>
      <c r="U2370">
        <v>0.2</v>
      </c>
      <c r="V2370" t="s">
        <v>47</v>
      </c>
      <c r="W2370">
        <v>5</v>
      </c>
      <c r="X2370" t="s">
        <v>44</v>
      </c>
      <c r="Y2370" t="s">
        <v>48</v>
      </c>
      <c r="Z2370" t="s">
        <v>49</v>
      </c>
      <c r="AA2370" t="s">
        <v>50</v>
      </c>
    </row>
    <row r="2371" spans="1:27" x14ac:dyDescent="0.25">
      <c r="A2371">
        <v>1193</v>
      </c>
      <c r="B2371" t="s">
        <v>3299</v>
      </c>
      <c r="C2371" t="s">
        <v>3321</v>
      </c>
      <c r="D2371">
        <v>4</v>
      </c>
      <c r="E2371" t="s">
        <v>23</v>
      </c>
      <c r="F2371" t="s">
        <v>3322</v>
      </c>
      <c r="G2371" t="s">
        <v>44</v>
      </c>
      <c r="H2371" t="s">
        <v>220</v>
      </c>
      <c r="I2371" t="s">
        <v>3323</v>
      </c>
      <c r="J2371" t="s">
        <v>2110</v>
      </c>
      <c r="K2371" s="7">
        <v>15</v>
      </c>
      <c r="L2371">
        <v>2321</v>
      </c>
      <c r="M2371" t="s">
        <v>4342</v>
      </c>
      <c r="N2371">
        <f>COUNTIFS(Bike_Data[Product Name],Bike_Data[[#This Row],[Product Name]])</f>
        <v>21</v>
      </c>
      <c r="O2371">
        <f>_xlfn.RANK.EQ(Bike_Data[[#This Row],[Product Name Count]],Bike_Data[Product Name Count])</f>
        <v>3437</v>
      </c>
      <c r="P23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71" t="s">
        <v>39</v>
      </c>
      <c r="R2371" t="s">
        <v>30</v>
      </c>
      <c r="S2371">
        <v>1</v>
      </c>
      <c r="T2371">
        <v>999.99</v>
      </c>
      <c r="U2371">
        <v>0.05</v>
      </c>
      <c r="V2371" t="s">
        <v>47</v>
      </c>
      <c r="W2371">
        <v>10</v>
      </c>
      <c r="X2371" t="s">
        <v>44</v>
      </c>
      <c r="Y2371" t="s">
        <v>48</v>
      </c>
      <c r="Z2371" t="s">
        <v>49</v>
      </c>
      <c r="AA2371" t="s">
        <v>55</v>
      </c>
    </row>
    <row r="2372" spans="1:27" x14ac:dyDescent="0.25">
      <c r="A2372">
        <v>1193</v>
      </c>
      <c r="B2372" t="s">
        <v>3299</v>
      </c>
      <c r="C2372" t="s">
        <v>3321</v>
      </c>
      <c r="D2372">
        <v>4</v>
      </c>
      <c r="E2372" t="s">
        <v>23</v>
      </c>
      <c r="F2372" t="s">
        <v>3322</v>
      </c>
      <c r="G2372" t="s">
        <v>44</v>
      </c>
      <c r="H2372" t="s">
        <v>220</v>
      </c>
      <c r="I2372" t="s">
        <v>3323</v>
      </c>
      <c r="J2372" t="s">
        <v>1943</v>
      </c>
      <c r="K2372" s="7">
        <v>8</v>
      </c>
      <c r="L2372">
        <v>2807</v>
      </c>
      <c r="M2372" t="s">
        <v>4343</v>
      </c>
      <c r="N2372">
        <f>COUNTIFS(Bike_Data[Product Name],Bike_Data[[#This Row],[Product Name]])</f>
        <v>15</v>
      </c>
      <c r="O2372">
        <f>_xlfn.RANK.EQ(Bike_Data[[#This Row],[Product Name Count]],Bike_Data[Product Name Count])</f>
        <v>4033</v>
      </c>
      <c r="P23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372" t="s">
        <v>87</v>
      </c>
      <c r="R2372" t="s">
        <v>40</v>
      </c>
      <c r="S2372">
        <v>2</v>
      </c>
      <c r="T2372">
        <v>149.99</v>
      </c>
      <c r="U2372">
        <v>0.05</v>
      </c>
      <c r="V2372" t="s">
        <v>47</v>
      </c>
      <c r="W2372">
        <v>21</v>
      </c>
      <c r="X2372" t="s">
        <v>44</v>
      </c>
      <c r="Y2372" t="s">
        <v>48</v>
      </c>
      <c r="Z2372" t="s">
        <v>49</v>
      </c>
      <c r="AA2372" t="s">
        <v>55</v>
      </c>
    </row>
    <row r="2373" spans="1:27" x14ac:dyDescent="0.25">
      <c r="A2373">
        <v>1195</v>
      </c>
      <c r="B2373" t="s">
        <v>3321</v>
      </c>
      <c r="C2373" t="s">
        <v>3327</v>
      </c>
      <c r="D2373">
        <v>4</v>
      </c>
      <c r="E2373" t="s">
        <v>23</v>
      </c>
      <c r="F2373" t="s">
        <v>3328</v>
      </c>
      <c r="G2373" t="s">
        <v>44</v>
      </c>
      <c r="H2373" t="s">
        <v>1976</v>
      </c>
      <c r="I2373" t="s">
        <v>3329</v>
      </c>
      <c r="J2373" t="s">
        <v>1948</v>
      </c>
      <c r="K2373" s="7">
        <v>19</v>
      </c>
      <c r="L2373">
        <v>1886</v>
      </c>
      <c r="M2373" t="s">
        <v>4342</v>
      </c>
      <c r="N2373">
        <f>COUNTIFS(Bike_Data[Product Name],Bike_Data[[#This Row],[Product Name]])</f>
        <v>26</v>
      </c>
      <c r="O2373">
        <f>_xlfn.RANK.EQ(Bike_Data[[#This Row],[Product Name Count]],Bike_Data[Product Name Count])</f>
        <v>2762</v>
      </c>
      <c r="P23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73" t="s">
        <v>1867</v>
      </c>
      <c r="R2373" t="s">
        <v>30</v>
      </c>
      <c r="S2373">
        <v>1</v>
      </c>
      <c r="T2373">
        <v>875.99</v>
      </c>
      <c r="U2373">
        <v>7.0000000000000007E-2</v>
      </c>
      <c r="V2373" t="s">
        <v>47</v>
      </c>
      <c r="W2373">
        <v>23</v>
      </c>
      <c r="X2373" t="s">
        <v>44</v>
      </c>
      <c r="Y2373" t="s">
        <v>48</v>
      </c>
      <c r="Z2373" t="s">
        <v>49</v>
      </c>
      <c r="AA2373" t="s">
        <v>55</v>
      </c>
    </row>
    <row r="2374" spans="1:27" x14ac:dyDescent="0.25">
      <c r="A2374">
        <v>1196</v>
      </c>
      <c r="B2374" t="s">
        <v>3321</v>
      </c>
      <c r="C2374" t="s">
        <v>3330</v>
      </c>
      <c r="D2374">
        <v>4</v>
      </c>
      <c r="E2374" t="s">
        <v>23</v>
      </c>
      <c r="F2374" t="s">
        <v>3331</v>
      </c>
      <c r="G2374" t="s">
        <v>44</v>
      </c>
      <c r="H2374" t="s">
        <v>417</v>
      </c>
      <c r="I2374" t="s">
        <v>3332</v>
      </c>
      <c r="J2374" t="s">
        <v>1866</v>
      </c>
      <c r="K2374" s="7">
        <v>10</v>
      </c>
      <c r="L2374">
        <v>2730</v>
      </c>
      <c r="M2374" t="s">
        <v>4343</v>
      </c>
      <c r="N2374">
        <f>COUNTIFS(Bike_Data[Product Name],Bike_Data[[#This Row],[Product Name]])</f>
        <v>17</v>
      </c>
      <c r="O2374">
        <f>_xlfn.RANK.EQ(Bike_Data[[#This Row],[Product Name Count]],Bike_Data[Product Name Count])</f>
        <v>3886</v>
      </c>
      <c r="P23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374" t="s">
        <v>1867</v>
      </c>
      <c r="R2374" t="s">
        <v>30</v>
      </c>
      <c r="S2374">
        <v>1</v>
      </c>
      <c r="T2374">
        <v>749.99</v>
      </c>
      <c r="U2374">
        <v>7.0000000000000007E-2</v>
      </c>
      <c r="V2374" t="s">
        <v>47</v>
      </c>
      <c r="W2374">
        <v>19</v>
      </c>
      <c r="X2374" t="s">
        <v>44</v>
      </c>
      <c r="Y2374" t="s">
        <v>48</v>
      </c>
      <c r="Z2374" t="s">
        <v>49</v>
      </c>
      <c r="AA2374" t="s">
        <v>50</v>
      </c>
    </row>
    <row r="2375" spans="1:27" x14ac:dyDescent="0.25">
      <c r="A2375">
        <v>1197</v>
      </c>
      <c r="B2375" t="s">
        <v>3327</v>
      </c>
      <c r="C2375" t="s">
        <v>3333</v>
      </c>
      <c r="D2375">
        <v>4</v>
      </c>
      <c r="E2375" t="s">
        <v>23</v>
      </c>
      <c r="F2375" t="s">
        <v>3334</v>
      </c>
      <c r="G2375" t="s">
        <v>44</v>
      </c>
      <c r="H2375" t="s">
        <v>80</v>
      </c>
      <c r="I2375" t="s">
        <v>3335</v>
      </c>
      <c r="J2375" t="s">
        <v>109</v>
      </c>
      <c r="K2375" s="7">
        <v>138</v>
      </c>
      <c r="L2375">
        <v>1</v>
      </c>
      <c r="M2375" t="s">
        <v>4340</v>
      </c>
      <c r="N2375">
        <f>COUNTIFS(Bike_Data[Product Name],Bike_Data[[#This Row],[Product Name]])</f>
        <v>193</v>
      </c>
      <c r="O2375">
        <f>_xlfn.RANK.EQ(Bike_Data[[#This Row],[Product Name Count]],Bike_Data[Product Name Count])</f>
        <v>1</v>
      </c>
      <c r="P23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375" t="s">
        <v>36</v>
      </c>
      <c r="R2375" t="s">
        <v>37</v>
      </c>
      <c r="S2375">
        <v>1</v>
      </c>
      <c r="T2375">
        <v>269.99</v>
      </c>
      <c r="U2375">
        <v>7.0000000000000007E-2</v>
      </c>
      <c r="V2375" t="s">
        <v>47</v>
      </c>
      <c r="W2375">
        <v>1</v>
      </c>
      <c r="X2375" t="s">
        <v>44</v>
      </c>
      <c r="Y2375" t="s">
        <v>48</v>
      </c>
      <c r="Z2375" t="s">
        <v>49</v>
      </c>
      <c r="AA2375" t="s">
        <v>50</v>
      </c>
    </row>
    <row r="2376" spans="1:27" x14ac:dyDescent="0.25">
      <c r="A2376">
        <v>1197</v>
      </c>
      <c r="B2376" t="s">
        <v>3327</v>
      </c>
      <c r="C2376" t="s">
        <v>3333</v>
      </c>
      <c r="D2376">
        <v>4</v>
      </c>
      <c r="E2376" t="s">
        <v>23</v>
      </c>
      <c r="F2376" t="s">
        <v>3334</v>
      </c>
      <c r="G2376" t="s">
        <v>44</v>
      </c>
      <c r="H2376" t="s">
        <v>80</v>
      </c>
      <c r="I2376" t="s">
        <v>3335</v>
      </c>
      <c r="J2376" t="s">
        <v>76</v>
      </c>
      <c r="K2376" s="7">
        <v>63</v>
      </c>
      <c r="L2376">
        <v>1071</v>
      </c>
      <c r="M2376" t="s">
        <v>4341</v>
      </c>
      <c r="N2376">
        <f>COUNTIFS(Bike_Data[Product Name],Bike_Data[[#This Row],[Product Name]])</f>
        <v>101</v>
      </c>
      <c r="O2376">
        <f>_xlfn.RANK.EQ(Bike_Data[[#This Row],[Product Name Count]],Bike_Data[Product Name Count])</f>
        <v>862</v>
      </c>
      <c r="P23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376" t="s">
        <v>77</v>
      </c>
      <c r="R2376" t="s">
        <v>40</v>
      </c>
      <c r="S2376">
        <v>2</v>
      </c>
      <c r="T2376">
        <v>2999.99</v>
      </c>
      <c r="U2376">
        <v>0.05</v>
      </c>
      <c r="V2376" t="s">
        <v>47</v>
      </c>
      <c r="W2376">
        <v>17</v>
      </c>
      <c r="X2376" t="s">
        <v>44</v>
      </c>
      <c r="Y2376" t="s">
        <v>48</v>
      </c>
      <c r="Z2376" t="s">
        <v>49</v>
      </c>
      <c r="AA2376" t="s">
        <v>50</v>
      </c>
    </row>
    <row r="2377" spans="1:27" x14ac:dyDescent="0.25">
      <c r="A2377">
        <v>1197</v>
      </c>
      <c r="B2377" t="s">
        <v>3327</v>
      </c>
      <c r="C2377" t="s">
        <v>3333</v>
      </c>
      <c r="D2377">
        <v>4</v>
      </c>
      <c r="E2377" t="s">
        <v>23</v>
      </c>
      <c r="F2377" t="s">
        <v>3334</v>
      </c>
      <c r="G2377" t="s">
        <v>44</v>
      </c>
      <c r="H2377" t="s">
        <v>80</v>
      </c>
      <c r="I2377" t="s">
        <v>3335</v>
      </c>
      <c r="J2377" t="s">
        <v>1860</v>
      </c>
      <c r="K2377" s="7">
        <v>33</v>
      </c>
      <c r="L2377">
        <v>1585</v>
      </c>
      <c r="M2377" t="s">
        <v>4342</v>
      </c>
      <c r="N2377">
        <f>COUNTIFS(Bike_Data[Product Name],Bike_Data[[#This Row],[Product Name]])</f>
        <v>46</v>
      </c>
      <c r="O2377">
        <f>_xlfn.RANK.EQ(Bike_Data[[#This Row],[Product Name Count]],Bike_Data[Product Name Count])</f>
        <v>2374</v>
      </c>
      <c r="P23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77" t="s">
        <v>70</v>
      </c>
      <c r="R2377" t="s">
        <v>1861</v>
      </c>
      <c r="S2377">
        <v>2</v>
      </c>
      <c r="T2377">
        <v>449.99</v>
      </c>
      <c r="U2377">
        <v>0.2</v>
      </c>
      <c r="V2377" t="s">
        <v>47</v>
      </c>
      <c r="W2377">
        <v>7</v>
      </c>
      <c r="X2377" t="s">
        <v>44</v>
      </c>
      <c r="Y2377" t="s">
        <v>48</v>
      </c>
      <c r="Z2377" t="s">
        <v>49</v>
      </c>
      <c r="AA2377" t="s">
        <v>50</v>
      </c>
    </row>
    <row r="2378" spans="1:27" x14ac:dyDescent="0.25">
      <c r="A2378">
        <v>1197</v>
      </c>
      <c r="B2378" t="s">
        <v>3327</v>
      </c>
      <c r="C2378" t="s">
        <v>3333</v>
      </c>
      <c r="D2378">
        <v>4</v>
      </c>
      <c r="E2378" t="s">
        <v>23</v>
      </c>
      <c r="F2378" t="s">
        <v>3334</v>
      </c>
      <c r="G2378" t="s">
        <v>44</v>
      </c>
      <c r="H2378" t="s">
        <v>80</v>
      </c>
      <c r="I2378" t="s">
        <v>3335</v>
      </c>
      <c r="J2378" t="s">
        <v>2005</v>
      </c>
      <c r="K2378" s="7">
        <v>17</v>
      </c>
      <c r="L2378">
        <v>2127</v>
      </c>
      <c r="M2378" t="s">
        <v>4342</v>
      </c>
      <c r="N2378">
        <f>COUNTIFS(Bike_Data[Product Name],Bike_Data[[#This Row],[Product Name]])</f>
        <v>21</v>
      </c>
      <c r="O2378">
        <f>_xlfn.RANK.EQ(Bike_Data[[#This Row],[Product Name Count]],Bike_Data[Product Name Count])</f>
        <v>3437</v>
      </c>
      <c r="P23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78" t="s">
        <v>70</v>
      </c>
      <c r="R2378" t="s">
        <v>1861</v>
      </c>
      <c r="S2378">
        <v>2</v>
      </c>
      <c r="T2378">
        <v>449.99</v>
      </c>
      <c r="U2378">
        <v>0.05</v>
      </c>
      <c r="V2378" t="s">
        <v>47</v>
      </c>
      <c r="W2378">
        <v>29</v>
      </c>
      <c r="X2378" t="s">
        <v>44</v>
      </c>
      <c r="Y2378" t="s">
        <v>48</v>
      </c>
      <c r="Z2378" t="s">
        <v>49</v>
      </c>
      <c r="AA2378" t="s">
        <v>50</v>
      </c>
    </row>
    <row r="2379" spans="1:27" x14ac:dyDescent="0.25">
      <c r="A2379">
        <v>1198</v>
      </c>
      <c r="B2379" t="s">
        <v>3324</v>
      </c>
      <c r="C2379" t="s">
        <v>3336</v>
      </c>
      <c r="D2379">
        <v>4</v>
      </c>
      <c r="E2379" t="s">
        <v>23</v>
      </c>
      <c r="F2379" t="s">
        <v>3337</v>
      </c>
      <c r="G2379" t="s">
        <v>44</v>
      </c>
      <c r="H2379" t="s">
        <v>409</v>
      </c>
      <c r="I2379" t="s">
        <v>3338</v>
      </c>
      <c r="J2379" t="s">
        <v>2031</v>
      </c>
      <c r="K2379" s="7">
        <v>15</v>
      </c>
      <c r="L2379">
        <v>2321</v>
      </c>
      <c r="M2379" t="s">
        <v>4342</v>
      </c>
      <c r="N2379">
        <f>COUNTIFS(Bike_Data[Product Name],Bike_Data[[#This Row],[Product Name]])</f>
        <v>25</v>
      </c>
      <c r="O2379">
        <f>_xlfn.RANK.EQ(Bike_Data[[#This Row],[Product Name Count]],Bike_Data[Product Name Count])</f>
        <v>2944</v>
      </c>
      <c r="P23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79" t="s">
        <v>70</v>
      </c>
      <c r="R2379" t="s">
        <v>1861</v>
      </c>
      <c r="S2379">
        <v>1</v>
      </c>
      <c r="T2379">
        <v>533.99</v>
      </c>
      <c r="U2379">
        <v>0.05</v>
      </c>
      <c r="V2379" t="s">
        <v>47</v>
      </c>
      <c r="W2379">
        <v>3</v>
      </c>
      <c r="X2379" t="s">
        <v>44</v>
      </c>
      <c r="Y2379" t="s">
        <v>48</v>
      </c>
      <c r="Z2379" t="s">
        <v>49</v>
      </c>
      <c r="AA2379" t="s">
        <v>55</v>
      </c>
    </row>
    <row r="2380" spans="1:27" x14ac:dyDescent="0.25">
      <c r="A2380">
        <v>1200</v>
      </c>
      <c r="B2380" t="s">
        <v>3333</v>
      </c>
      <c r="C2380" t="s">
        <v>3339</v>
      </c>
      <c r="D2380">
        <v>4</v>
      </c>
      <c r="E2380" t="s">
        <v>23</v>
      </c>
      <c r="F2380" t="s">
        <v>3342</v>
      </c>
      <c r="G2380" t="s">
        <v>44</v>
      </c>
      <c r="H2380" t="s">
        <v>223</v>
      </c>
      <c r="I2380" t="s">
        <v>3343</v>
      </c>
      <c r="J2380" t="s">
        <v>1898</v>
      </c>
      <c r="K2380" s="7">
        <v>19</v>
      </c>
      <c r="L2380">
        <v>1886</v>
      </c>
      <c r="M2380" t="s">
        <v>4342</v>
      </c>
      <c r="N2380">
        <f>COUNTIFS(Bike_Data[Product Name],Bike_Data[[#This Row],[Product Name]])</f>
        <v>24</v>
      </c>
      <c r="O2380">
        <f>_xlfn.RANK.EQ(Bike_Data[[#This Row],[Product Name Count]],Bike_Data[Product Name Count])</f>
        <v>3069</v>
      </c>
      <c r="P23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80" t="s">
        <v>39</v>
      </c>
      <c r="R2380" t="s">
        <v>40</v>
      </c>
      <c r="S2380">
        <v>2</v>
      </c>
      <c r="T2380">
        <v>2299.9899999999998</v>
      </c>
      <c r="U2380">
        <v>0.2</v>
      </c>
      <c r="V2380" t="s">
        <v>47</v>
      </c>
      <c r="W2380">
        <v>16</v>
      </c>
      <c r="X2380" t="s">
        <v>44</v>
      </c>
      <c r="Y2380" t="s">
        <v>48</v>
      </c>
      <c r="Z2380" t="s">
        <v>49</v>
      </c>
      <c r="AA2380" t="s">
        <v>50</v>
      </c>
    </row>
    <row r="2381" spans="1:27" x14ac:dyDescent="0.25">
      <c r="A2381">
        <v>1201</v>
      </c>
      <c r="B2381" t="s">
        <v>3333</v>
      </c>
      <c r="C2381" t="s">
        <v>3336</v>
      </c>
      <c r="D2381">
        <v>4</v>
      </c>
      <c r="E2381" t="s">
        <v>23</v>
      </c>
      <c r="F2381" t="s">
        <v>3344</v>
      </c>
      <c r="G2381" t="s">
        <v>44</v>
      </c>
      <c r="H2381" t="s">
        <v>323</v>
      </c>
      <c r="I2381" t="s">
        <v>3345</v>
      </c>
      <c r="J2381" t="s">
        <v>109</v>
      </c>
      <c r="K2381" s="7">
        <v>138</v>
      </c>
      <c r="L2381">
        <v>1</v>
      </c>
      <c r="M2381" t="s">
        <v>4340</v>
      </c>
      <c r="N2381">
        <f>COUNTIFS(Bike_Data[Product Name],Bike_Data[[#This Row],[Product Name]])</f>
        <v>193</v>
      </c>
      <c r="O2381">
        <f>_xlfn.RANK.EQ(Bike_Data[[#This Row],[Product Name Count]],Bike_Data[Product Name Count])</f>
        <v>1</v>
      </c>
      <c r="P23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381" t="s">
        <v>36</v>
      </c>
      <c r="R2381" t="s">
        <v>37</v>
      </c>
      <c r="S2381">
        <v>1</v>
      </c>
      <c r="T2381">
        <v>269.99</v>
      </c>
      <c r="U2381">
        <v>0.05</v>
      </c>
      <c r="V2381" t="s">
        <v>47</v>
      </c>
      <c r="W2381">
        <v>1</v>
      </c>
      <c r="X2381" t="s">
        <v>44</v>
      </c>
      <c r="Y2381" t="s">
        <v>48</v>
      </c>
      <c r="Z2381" t="s">
        <v>49</v>
      </c>
      <c r="AA2381" t="s">
        <v>50</v>
      </c>
    </row>
    <row r="2382" spans="1:27" x14ac:dyDescent="0.25">
      <c r="A2382">
        <v>1201</v>
      </c>
      <c r="B2382" t="s">
        <v>3333</v>
      </c>
      <c r="C2382" t="s">
        <v>3336</v>
      </c>
      <c r="D2382">
        <v>4</v>
      </c>
      <c r="E2382" t="s">
        <v>23</v>
      </c>
      <c r="F2382" t="s">
        <v>3344</v>
      </c>
      <c r="G2382" t="s">
        <v>44</v>
      </c>
      <c r="H2382" t="s">
        <v>323</v>
      </c>
      <c r="I2382" t="s">
        <v>3345</v>
      </c>
      <c r="J2382" t="s">
        <v>42</v>
      </c>
      <c r="K2382" s="7">
        <v>131</v>
      </c>
      <c r="L2382">
        <v>275</v>
      </c>
      <c r="M2382" t="s">
        <v>4340</v>
      </c>
      <c r="N2382">
        <f>COUNTIFS(Bike_Data[Product Name],Bike_Data[[#This Row],[Product Name]])</f>
        <v>185</v>
      </c>
      <c r="O2382">
        <f>_xlfn.RANK.EQ(Bike_Data[[#This Row],[Product Name Count]],Bike_Data[Product Name Count])</f>
        <v>387</v>
      </c>
      <c r="P23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382" t="s">
        <v>70</v>
      </c>
      <c r="R2382" t="s">
        <v>37</v>
      </c>
      <c r="S2382">
        <v>1</v>
      </c>
      <c r="T2382">
        <v>599.99</v>
      </c>
      <c r="U2382">
        <v>0.2</v>
      </c>
      <c r="V2382" t="s">
        <v>47</v>
      </c>
      <c r="W2382">
        <v>2</v>
      </c>
      <c r="X2382" t="s">
        <v>44</v>
      </c>
      <c r="Y2382" t="s">
        <v>48</v>
      </c>
      <c r="Z2382" t="s">
        <v>49</v>
      </c>
      <c r="AA2382" t="s">
        <v>50</v>
      </c>
    </row>
    <row r="2383" spans="1:27" x14ac:dyDescent="0.25">
      <c r="A2383">
        <v>1201</v>
      </c>
      <c r="B2383" t="s">
        <v>3333</v>
      </c>
      <c r="C2383" t="s">
        <v>3336</v>
      </c>
      <c r="D2383">
        <v>4</v>
      </c>
      <c r="E2383" t="s">
        <v>23</v>
      </c>
      <c r="F2383" t="s">
        <v>3344</v>
      </c>
      <c r="G2383" t="s">
        <v>44</v>
      </c>
      <c r="H2383" t="s">
        <v>323</v>
      </c>
      <c r="I2383" t="s">
        <v>3345</v>
      </c>
      <c r="J2383" t="s">
        <v>68</v>
      </c>
      <c r="K2383" s="7">
        <v>61</v>
      </c>
      <c r="L2383">
        <v>1196</v>
      </c>
      <c r="M2383" t="s">
        <v>4341</v>
      </c>
      <c r="N2383">
        <f>COUNTIFS(Bike_Data[Product Name],Bike_Data[[#This Row],[Product Name]])</f>
        <v>91</v>
      </c>
      <c r="O2383">
        <f>_xlfn.RANK.EQ(Bike_Data[[#This Row],[Product Name Count]],Bike_Data[Product Name Count])</f>
        <v>1553</v>
      </c>
      <c r="P23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383" t="s">
        <v>36</v>
      </c>
      <c r="R2383" t="s">
        <v>69</v>
      </c>
      <c r="S2383">
        <v>2</v>
      </c>
      <c r="T2383">
        <v>429</v>
      </c>
      <c r="U2383">
        <v>0.05</v>
      </c>
      <c r="V2383" t="s">
        <v>47</v>
      </c>
      <c r="W2383">
        <v>3</v>
      </c>
      <c r="X2383" t="s">
        <v>44</v>
      </c>
      <c r="Y2383" t="s">
        <v>48</v>
      </c>
      <c r="Z2383" t="s">
        <v>49</v>
      </c>
      <c r="AA2383" t="s">
        <v>50</v>
      </c>
    </row>
    <row r="2384" spans="1:27" x14ac:dyDescent="0.25">
      <c r="A2384">
        <v>1201</v>
      </c>
      <c r="B2384" t="s">
        <v>3333</v>
      </c>
      <c r="C2384" t="s">
        <v>3336</v>
      </c>
      <c r="D2384">
        <v>4</v>
      </c>
      <c r="E2384" t="s">
        <v>23</v>
      </c>
      <c r="F2384" t="s">
        <v>3344</v>
      </c>
      <c r="G2384" t="s">
        <v>44</v>
      </c>
      <c r="H2384" t="s">
        <v>323</v>
      </c>
      <c r="I2384" t="s">
        <v>3345</v>
      </c>
      <c r="J2384" t="s">
        <v>165</v>
      </c>
      <c r="K2384" s="7">
        <v>57</v>
      </c>
      <c r="L2384">
        <v>1316</v>
      </c>
      <c r="M2384" t="s">
        <v>4341</v>
      </c>
      <c r="N2384">
        <f>COUNTIFS(Bike_Data[Product Name],Bike_Data[[#This Row],[Product Name]])</f>
        <v>78</v>
      </c>
      <c r="O2384">
        <f>_xlfn.RANK.EQ(Bike_Data[[#This Row],[Product Name Count]],Bike_Data[Product Name Count])</f>
        <v>2170</v>
      </c>
      <c r="P23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384" t="s">
        <v>36</v>
      </c>
      <c r="R2384" t="s">
        <v>69</v>
      </c>
      <c r="S2384">
        <v>2</v>
      </c>
      <c r="T2384">
        <v>449</v>
      </c>
      <c r="U2384">
        <v>0.2</v>
      </c>
      <c r="V2384" t="s">
        <v>47</v>
      </c>
      <c r="W2384">
        <v>15</v>
      </c>
      <c r="X2384" t="s">
        <v>44</v>
      </c>
      <c r="Y2384" t="s">
        <v>48</v>
      </c>
      <c r="Z2384" t="s">
        <v>49</v>
      </c>
      <c r="AA2384" t="s">
        <v>50</v>
      </c>
    </row>
    <row r="2385" spans="1:27" x14ac:dyDescent="0.25">
      <c r="A2385">
        <v>1201</v>
      </c>
      <c r="B2385" t="s">
        <v>3333</v>
      </c>
      <c r="C2385" t="s">
        <v>3336</v>
      </c>
      <c r="D2385">
        <v>4</v>
      </c>
      <c r="E2385" t="s">
        <v>23</v>
      </c>
      <c r="F2385" t="s">
        <v>3344</v>
      </c>
      <c r="G2385" t="s">
        <v>44</v>
      </c>
      <c r="H2385" t="s">
        <v>323</v>
      </c>
      <c r="I2385" t="s">
        <v>3345</v>
      </c>
      <c r="J2385" t="s">
        <v>1879</v>
      </c>
      <c r="K2385" s="7">
        <v>30</v>
      </c>
      <c r="L2385">
        <v>1618</v>
      </c>
      <c r="M2385" t="s">
        <v>4342</v>
      </c>
      <c r="N2385">
        <f>COUNTIFS(Bike_Data[Product Name],Bike_Data[[#This Row],[Product Name]])</f>
        <v>49</v>
      </c>
      <c r="O2385">
        <f>_xlfn.RANK.EQ(Bike_Data[[#This Row],[Product Name Count]],Bike_Data[Product Name Count])</f>
        <v>2325</v>
      </c>
      <c r="P23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385" t="s">
        <v>87</v>
      </c>
      <c r="R2385" t="s">
        <v>37</v>
      </c>
      <c r="S2385">
        <v>1</v>
      </c>
      <c r="T2385">
        <v>299.99</v>
      </c>
      <c r="U2385">
        <v>7.0000000000000007E-2</v>
      </c>
      <c r="V2385" t="s">
        <v>47</v>
      </c>
      <c r="W2385">
        <v>10</v>
      </c>
      <c r="X2385" t="s">
        <v>44</v>
      </c>
      <c r="Y2385" t="s">
        <v>48</v>
      </c>
      <c r="Z2385" t="s">
        <v>49</v>
      </c>
      <c r="AA2385" t="s">
        <v>50</v>
      </c>
    </row>
    <row r="2386" spans="1:27" x14ac:dyDescent="0.25">
      <c r="A2386">
        <v>1202</v>
      </c>
      <c r="B2386" t="s">
        <v>3336</v>
      </c>
      <c r="C2386" t="s">
        <v>3346</v>
      </c>
      <c r="D2386">
        <v>4</v>
      </c>
      <c r="E2386" t="s">
        <v>23</v>
      </c>
      <c r="F2386" t="s">
        <v>3347</v>
      </c>
      <c r="G2386" t="s">
        <v>44</v>
      </c>
      <c r="H2386" t="s">
        <v>651</v>
      </c>
      <c r="I2386" t="s">
        <v>3348</v>
      </c>
      <c r="J2386" t="s">
        <v>1992</v>
      </c>
      <c r="K2386" s="7">
        <v>7</v>
      </c>
      <c r="L2386">
        <v>2823</v>
      </c>
      <c r="M2386" t="s">
        <v>4343</v>
      </c>
      <c r="N2386">
        <f>COUNTIFS(Bike_Data[Product Name],Bike_Data[[#This Row],[Product Name]])</f>
        <v>16</v>
      </c>
      <c r="O2386">
        <f>_xlfn.RANK.EQ(Bike_Data[[#This Row],[Product Name Count]],Bike_Data[Product Name Count])</f>
        <v>3937</v>
      </c>
      <c r="P23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386" t="s">
        <v>87</v>
      </c>
      <c r="R2386" t="s">
        <v>1861</v>
      </c>
      <c r="S2386">
        <v>2</v>
      </c>
      <c r="T2386">
        <v>109.99</v>
      </c>
      <c r="U2386">
        <v>0.05</v>
      </c>
      <c r="V2386" t="s">
        <v>47</v>
      </c>
      <c r="W2386">
        <v>22</v>
      </c>
      <c r="X2386" t="s">
        <v>44</v>
      </c>
      <c r="Y2386" t="s">
        <v>48</v>
      </c>
      <c r="Z2386" t="s">
        <v>49</v>
      </c>
      <c r="AA2386" t="s">
        <v>50</v>
      </c>
    </row>
    <row r="2387" spans="1:27" x14ac:dyDescent="0.25">
      <c r="A2387">
        <v>1203</v>
      </c>
      <c r="B2387" t="s">
        <v>3346</v>
      </c>
      <c r="C2387" t="s">
        <v>3339</v>
      </c>
      <c r="D2387">
        <v>4</v>
      </c>
      <c r="E2387" t="s">
        <v>23</v>
      </c>
      <c r="F2387" t="s">
        <v>3349</v>
      </c>
      <c r="G2387" t="s">
        <v>44</v>
      </c>
      <c r="H2387" t="s">
        <v>271</v>
      </c>
      <c r="I2387" t="s">
        <v>3350</v>
      </c>
      <c r="J2387" t="s">
        <v>114</v>
      </c>
      <c r="K2387" s="7">
        <v>73</v>
      </c>
      <c r="L2387">
        <v>529</v>
      </c>
      <c r="M2387" t="s">
        <v>4340</v>
      </c>
      <c r="N2387">
        <f>COUNTIFS(Bike_Data[Product Name],Bike_Data[[#This Row],[Product Name]])</f>
        <v>110</v>
      </c>
      <c r="O2387">
        <f>_xlfn.RANK.EQ(Bike_Data[[#This Row],[Product Name Count]],Bike_Data[Product Name Count])</f>
        <v>752</v>
      </c>
      <c r="P23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387" t="s">
        <v>39</v>
      </c>
      <c r="R2387" t="s">
        <v>30</v>
      </c>
      <c r="S2387">
        <v>2</v>
      </c>
      <c r="T2387">
        <v>469.99</v>
      </c>
      <c r="U2387">
        <v>7.0000000000000007E-2</v>
      </c>
      <c r="V2387" t="s">
        <v>47</v>
      </c>
      <c r="W2387">
        <v>11</v>
      </c>
      <c r="X2387" t="s">
        <v>44</v>
      </c>
      <c r="Y2387" t="s">
        <v>48</v>
      </c>
      <c r="Z2387" t="s">
        <v>49</v>
      </c>
      <c r="AA2387" t="s">
        <v>55</v>
      </c>
    </row>
    <row r="2388" spans="1:27" x14ac:dyDescent="0.25">
      <c r="A2388">
        <v>1203</v>
      </c>
      <c r="B2388" t="s">
        <v>3346</v>
      </c>
      <c r="C2388" t="s">
        <v>3339</v>
      </c>
      <c r="D2388">
        <v>4</v>
      </c>
      <c r="E2388" t="s">
        <v>23</v>
      </c>
      <c r="F2388" t="s">
        <v>3349</v>
      </c>
      <c r="G2388" t="s">
        <v>44</v>
      </c>
      <c r="H2388" t="s">
        <v>271</v>
      </c>
      <c r="I2388" t="s">
        <v>3350</v>
      </c>
      <c r="J2388" t="s">
        <v>1967</v>
      </c>
      <c r="K2388" s="7">
        <v>18</v>
      </c>
      <c r="L2388">
        <v>2019</v>
      </c>
      <c r="M2388" t="s">
        <v>4342</v>
      </c>
      <c r="N2388">
        <f>COUNTIFS(Bike_Data[Product Name],Bike_Data[[#This Row],[Product Name]])</f>
        <v>26</v>
      </c>
      <c r="O2388">
        <f>_xlfn.RANK.EQ(Bike_Data[[#This Row],[Product Name Count]],Bike_Data[Product Name Count])</f>
        <v>2762</v>
      </c>
      <c r="P23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88" t="s">
        <v>1867</v>
      </c>
      <c r="R2388" t="s">
        <v>40</v>
      </c>
      <c r="S2388">
        <v>1</v>
      </c>
      <c r="T2388">
        <v>2699.99</v>
      </c>
      <c r="U2388">
        <v>0.05</v>
      </c>
      <c r="V2388" t="s">
        <v>47</v>
      </c>
      <c r="W2388">
        <v>5</v>
      </c>
      <c r="X2388" t="s">
        <v>44</v>
      </c>
      <c r="Y2388" t="s">
        <v>48</v>
      </c>
      <c r="Z2388" t="s">
        <v>49</v>
      </c>
      <c r="AA2388" t="s">
        <v>55</v>
      </c>
    </row>
    <row r="2389" spans="1:27" x14ac:dyDescent="0.25">
      <c r="A2389">
        <v>1204</v>
      </c>
      <c r="B2389" t="s">
        <v>3346</v>
      </c>
      <c r="C2389" t="s">
        <v>3351</v>
      </c>
      <c r="D2389">
        <v>4</v>
      </c>
      <c r="E2389" t="s">
        <v>23</v>
      </c>
      <c r="F2389" t="s">
        <v>3352</v>
      </c>
      <c r="G2389" t="s">
        <v>44</v>
      </c>
      <c r="H2389" t="s">
        <v>762</v>
      </c>
      <c r="I2389" t="s">
        <v>3353</v>
      </c>
      <c r="J2389" t="s">
        <v>2034</v>
      </c>
      <c r="K2389" s="7">
        <v>15</v>
      </c>
      <c r="L2389">
        <v>2321</v>
      </c>
      <c r="M2389" t="s">
        <v>4342</v>
      </c>
      <c r="N2389">
        <f>COUNTIFS(Bike_Data[Product Name],Bike_Data[[#This Row],[Product Name]])</f>
        <v>20</v>
      </c>
      <c r="O2389">
        <f>_xlfn.RANK.EQ(Bike_Data[[#This Row],[Product Name Count]],Bike_Data[Product Name Count])</f>
        <v>3563</v>
      </c>
      <c r="P23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389" t="s">
        <v>39</v>
      </c>
      <c r="R2389" t="s">
        <v>1857</v>
      </c>
      <c r="S2389">
        <v>2</v>
      </c>
      <c r="T2389">
        <v>379.99</v>
      </c>
      <c r="U2389">
        <v>7.0000000000000007E-2</v>
      </c>
      <c r="V2389" t="s">
        <v>47</v>
      </c>
      <c r="W2389">
        <v>5</v>
      </c>
      <c r="X2389" t="s">
        <v>44</v>
      </c>
      <c r="Y2389" t="s">
        <v>48</v>
      </c>
      <c r="Z2389" t="s">
        <v>49</v>
      </c>
      <c r="AA2389" t="s">
        <v>50</v>
      </c>
    </row>
    <row r="2390" spans="1:27" x14ac:dyDescent="0.25">
      <c r="A2390">
        <v>1206</v>
      </c>
      <c r="B2390" t="s">
        <v>3339</v>
      </c>
      <c r="C2390" t="s">
        <v>3356</v>
      </c>
      <c r="D2390">
        <v>4</v>
      </c>
      <c r="E2390" t="s">
        <v>23</v>
      </c>
      <c r="F2390" t="s">
        <v>3357</v>
      </c>
      <c r="G2390" t="s">
        <v>44</v>
      </c>
      <c r="H2390" t="s">
        <v>659</v>
      </c>
      <c r="I2390" t="s">
        <v>3358</v>
      </c>
      <c r="J2390" t="s">
        <v>1953</v>
      </c>
      <c r="K2390" s="7">
        <v>16</v>
      </c>
      <c r="L2390">
        <v>2161</v>
      </c>
      <c r="M2390" t="s">
        <v>4342</v>
      </c>
      <c r="N2390">
        <f>COUNTIFS(Bike_Data[Product Name],Bike_Data[[#This Row],[Product Name]])</f>
        <v>24</v>
      </c>
      <c r="O2390">
        <f>_xlfn.RANK.EQ(Bike_Data[[#This Row],[Product Name Count]],Bike_Data[Product Name Count])</f>
        <v>3069</v>
      </c>
      <c r="P23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90" t="s">
        <v>39</v>
      </c>
      <c r="R2390" t="s">
        <v>40</v>
      </c>
      <c r="S2390">
        <v>1</v>
      </c>
      <c r="T2390">
        <v>999.99</v>
      </c>
      <c r="U2390">
        <v>0.2</v>
      </c>
      <c r="V2390" t="s">
        <v>47</v>
      </c>
      <c r="W2390">
        <v>29</v>
      </c>
      <c r="X2390" t="s">
        <v>44</v>
      </c>
      <c r="Y2390" t="s">
        <v>48</v>
      </c>
      <c r="Z2390" t="s">
        <v>49</v>
      </c>
      <c r="AA2390" t="s">
        <v>50</v>
      </c>
    </row>
    <row r="2391" spans="1:27" x14ac:dyDescent="0.25">
      <c r="A2391">
        <v>1206</v>
      </c>
      <c r="B2391" t="s">
        <v>3339</v>
      </c>
      <c r="C2391" t="s">
        <v>3356</v>
      </c>
      <c r="D2391">
        <v>4</v>
      </c>
      <c r="E2391" t="s">
        <v>23</v>
      </c>
      <c r="F2391" t="s">
        <v>3357</v>
      </c>
      <c r="G2391" t="s">
        <v>44</v>
      </c>
      <c r="H2391" t="s">
        <v>659</v>
      </c>
      <c r="I2391" t="s">
        <v>3358</v>
      </c>
      <c r="J2391" t="s">
        <v>1876</v>
      </c>
      <c r="K2391" s="7">
        <v>18</v>
      </c>
      <c r="L2391">
        <v>2019</v>
      </c>
      <c r="M2391" t="s">
        <v>4342</v>
      </c>
      <c r="N2391">
        <f>COUNTIFS(Bike_Data[Product Name],Bike_Data[[#This Row],[Product Name]])</f>
        <v>20</v>
      </c>
      <c r="O2391">
        <f>_xlfn.RANK.EQ(Bike_Data[[#This Row],[Product Name Count]],Bike_Data[Product Name Count])</f>
        <v>3563</v>
      </c>
      <c r="P23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391" t="s">
        <v>36</v>
      </c>
      <c r="R2391" t="s">
        <v>1861</v>
      </c>
      <c r="S2391">
        <v>1</v>
      </c>
      <c r="T2391">
        <v>749.99</v>
      </c>
      <c r="U2391">
        <v>7.0000000000000007E-2</v>
      </c>
      <c r="V2391" t="s">
        <v>47</v>
      </c>
      <c r="W2391">
        <v>20</v>
      </c>
      <c r="X2391" t="s">
        <v>44</v>
      </c>
      <c r="Y2391" t="s">
        <v>48</v>
      </c>
      <c r="Z2391" t="s">
        <v>49</v>
      </c>
      <c r="AA2391" t="s">
        <v>50</v>
      </c>
    </row>
    <row r="2392" spans="1:27" x14ac:dyDescent="0.25">
      <c r="A2392">
        <v>1207</v>
      </c>
      <c r="B2392" t="s">
        <v>3339</v>
      </c>
      <c r="C2392" t="s">
        <v>3359</v>
      </c>
      <c r="D2392">
        <v>4</v>
      </c>
      <c r="E2392" t="s">
        <v>23</v>
      </c>
      <c r="F2392" t="s">
        <v>3360</v>
      </c>
      <c r="G2392" t="s">
        <v>44</v>
      </c>
      <c r="H2392" t="s">
        <v>698</v>
      </c>
      <c r="I2392" t="s">
        <v>3361</v>
      </c>
      <c r="J2392" t="s">
        <v>118</v>
      </c>
      <c r="K2392" s="7">
        <v>70</v>
      </c>
      <c r="L2392">
        <v>602</v>
      </c>
      <c r="M2392" t="s">
        <v>4340</v>
      </c>
      <c r="N2392">
        <f>COUNTIFS(Bike_Data[Product Name],Bike_Data[[#This Row],[Product Name]])</f>
        <v>100</v>
      </c>
      <c r="O2392">
        <f>_xlfn.RANK.EQ(Bike_Data[[#This Row],[Product Name Count]],Bike_Data[Product Name Count])</f>
        <v>1064</v>
      </c>
      <c r="P23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392" t="s">
        <v>87</v>
      </c>
      <c r="R2392" t="s">
        <v>37</v>
      </c>
      <c r="S2392">
        <v>1</v>
      </c>
      <c r="T2392">
        <v>299.99</v>
      </c>
      <c r="U2392">
        <v>7.0000000000000007E-2</v>
      </c>
      <c r="V2392" t="s">
        <v>47</v>
      </c>
      <c r="W2392">
        <v>12</v>
      </c>
      <c r="X2392" t="s">
        <v>44</v>
      </c>
      <c r="Y2392" t="s">
        <v>48</v>
      </c>
      <c r="Z2392" t="s">
        <v>49</v>
      </c>
      <c r="AA2392" t="s">
        <v>50</v>
      </c>
    </row>
    <row r="2393" spans="1:27" x14ac:dyDescent="0.25">
      <c r="A2393">
        <v>1207</v>
      </c>
      <c r="B2393" t="s">
        <v>3339</v>
      </c>
      <c r="C2393" t="s">
        <v>3359</v>
      </c>
      <c r="D2393">
        <v>4</v>
      </c>
      <c r="E2393" t="s">
        <v>23</v>
      </c>
      <c r="F2393" t="s">
        <v>3360</v>
      </c>
      <c r="G2393" t="s">
        <v>44</v>
      </c>
      <c r="H2393" t="s">
        <v>698</v>
      </c>
      <c r="I2393" t="s">
        <v>3361</v>
      </c>
      <c r="J2393" t="s">
        <v>1869</v>
      </c>
      <c r="K2393" s="7">
        <v>21</v>
      </c>
      <c r="L2393">
        <v>1763</v>
      </c>
      <c r="M2393" t="s">
        <v>4342</v>
      </c>
      <c r="N2393">
        <f>COUNTIFS(Bike_Data[Product Name],Bike_Data[[#This Row],[Product Name]])</f>
        <v>28</v>
      </c>
      <c r="O2393">
        <f>_xlfn.RANK.EQ(Bike_Data[[#This Row],[Product Name Count]],Bike_Data[Product Name Count])</f>
        <v>2595</v>
      </c>
      <c r="P23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93" t="s">
        <v>70</v>
      </c>
      <c r="R2393" t="s">
        <v>1861</v>
      </c>
      <c r="S2393">
        <v>1</v>
      </c>
      <c r="T2393">
        <v>551.99</v>
      </c>
      <c r="U2393">
        <v>0.1</v>
      </c>
      <c r="V2393" t="s">
        <v>47</v>
      </c>
      <c r="W2393">
        <v>1</v>
      </c>
      <c r="X2393" t="s">
        <v>44</v>
      </c>
      <c r="Y2393" t="s">
        <v>48</v>
      </c>
      <c r="Z2393" t="s">
        <v>49</v>
      </c>
      <c r="AA2393" t="s">
        <v>50</v>
      </c>
    </row>
    <row r="2394" spans="1:27" x14ac:dyDescent="0.25">
      <c r="A2394">
        <v>1207</v>
      </c>
      <c r="B2394" t="s">
        <v>3339</v>
      </c>
      <c r="C2394" t="s">
        <v>3359</v>
      </c>
      <c r="D2394">
        <v>4</v>
      </c>
      <c r="E2394" t="s">
        <v>23</v>
      </c>
      <c r="F2394" t="s">
        <v>3360</v>
      </c>
      <c r="G2394" t="s">
        <v>44</v>
      </c>
      <c r="H2394" t="s">
        <v>698</v>
      </c>
      <c r="I2394" t="s">
        <v>3361</v>
      </c>
      <c r="J2394" t="s">
        <v>2004</v>
      </c>
      <c r="K2394" s="7">
        <v>13</v>
      </c>
      <c r="L2394">
        <v>2538</v>
      </c>
      <c r="M2394" t="s">
        <v>4343</v>
      </c>
      <c r="N2394">
        <f>COUNTIFS(Bike_Data[Product Name],Bike_Data[[#This Row],[Product Name]])</f>
        <v>20</v>
      </c>
      <c r="O2394">
        <f>_xlfn.RANK.EQ(Bike_Data[[#This Row],[Product Name Count]],Bike_Data[Product Name Count])</f>
        <v>3563</v>
      </c>
      <c r="P23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394" t="s">
        <v>70</v>
      </c>
      <c r="R2394" t="s">
        <v>1861</v>
      </c>
      <c r="S2394">
        <v>1</v>
      </c>
      <c r="T2394">
        <v>481.99</v>
      </c>
      <c r="U2394">
        <v>0.05</v>
      </c>
      <c r="V2394" t="s">
        <v>47</v>
      </c>
      <c r="W2394">
        <v>26</v>
      </c>
      <c r="X2394" t="s">
        <v>44</v>
      </c>
      <c r="Y2394" t="s">
        <v>48</v>
      </c>
      <c r="Z2394" t="s">
        <v>49</v>
      </c>
      <c r="AA2394" t="s">
        <v>50</v>
      </c>
    </row>
    <row r="2395" spans="1:27" x14ac:dyDescent="0.25">
      <c r="A2395">
        <v>1208</v>
      </c>
      <c r="B2395" t="s">
        <v>3339</v>
      </c>
      <c r="C2395" t="s">
        <v>3359</v>
      </c>
      <c r="D2395">
        <v>4</v>
      </c>
      <c r="E2395" t="s">
        <v>23</v>
      </c>
      <c r="F2395" t="s">
        <v>3362</v>
      </c>
      <c r="G2395" t="s">
        <v>44</v>
      </c>
      <c r="H2395" t="s">
        <v>659</v>
      </c>
      <c r="I2395" t="s">
        <v>3363</v>
      </c>
      <c r="J2395" t="s">
        <v>78</v>
      </c>
      <c r="K2395" s="7">
        <v>136</v>
      </c>
      <c r="L2395">
        <v>139</v>
      </c>
      <c r="M2395" t="s">
        <v>4340</v>
      </c>
      <c r="N2395">
        <f>COUNTIFS(Bike_Data[Product Name],Bike_Data[[#This Row],[Product Name]])</f>
        <v>193</v>
      </c>
      <c r="O2395">
        <f>_xlfn.RANK.EQ(Bike_Data[[#This Row],[Product Name Count]],Bike_Data[Product Name Count])</f>
        <v>1</v>
      </c>
      <c r="P23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395" t="s">
        <v>36</v>
      </c>
      <c r="R2395" t="s">
        <v>37</v>
      </c>
      <c r="S2395">
        <v>1</v>
      </c>
      <c r="T2395">
        <v>549.99</v>
      </c>
      <c r="U2395">
        <v>0.2</v>
      </c>
      <c r="V2395" t="s">
        <v>47</v>
      </c>
      <c r="W2395">
        <v>2</v>
      </c>
      <c r="X2395" t="s">
        <v>44</v>
      </c>
      <c r="Y2395" t="s">
        <v>48</v>
      </c>
      <c r="Z2395" t="s">
        <v>49</v>
      </c>
      <c r="AA2395" t="s">
        <v>55</v>
      </c>
    </row>
    <row r="2396" spans="1:27" x14ac:dyDescent="0.25">
      <c r="A2396">
        <v>1208</v>
      </c>
      <c r="B2396" t="s">
        <v>3339</v>
      </c>
      <c r="C2396" t="s">
        <v>3359</v>
      </c>
      <c r="D2396">
        <v>4</v>
      </c>
      <c r="E2396" t="s">
        <v>23</v>
      </c>
      <c r="F2396" t="s">
        <v>3362</v>
      </c>
      <c r="G2396" t="s">
        <v>44</v>
      </c>
      <c r="H2396" t="s">
        <v>659</v>
      </c>
      <c r="I2396" t="s">
        <v>3363</v>
      </c>
      <c r="J2396" t="s">
        <v>109</v>
      </c>
      <c r="K2396" s="7">
        <v>138</v>
      </c>
      <c r="L2396">
        <v>1</v>
      </c>
      <c r="M2396" t="s">
        <v>4340</v>
      </c>
      <c r="N2396">
        <f>COUNTIFS(Bike_Data[Product Name],Bike_Data[[#This Row],[Product Name]])</f>
        <v>193</v>
      </c>
      <c r="O2396">
        <f>_xlfn.RANK.EQ(Bike_Data[[#This Row],[Product Name Count]],Bike_Data[Product Name Count])</f>
        <v>1</v>
      </c>
      <c r="P23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396" t="s">
        <v>36</v>
      </c>
      <c r="R2396" t="s">
        <v>37</v>
      </c>
      <c r="S2396">
        <v>2</v>
      </c>
      <c r="T2396">
        <v>269.99</v>
      </c>
      <c r="U2396">
        <v>0.1</v>
      </c>
      <c r="V2396" t="s">
        <v>47</v>
      </c>
      <c r="W2396">
        <v>1</v>
      </c>
      <c r="X2396" t="s">
        <v>44</v>
      </c>
      <c r="Y2396" t="s">
        <v>48</v>
      </c>
      <c r="Z2396" t="s">
        <v>49</v>
      </c>
      <c r="AA2396" t="s">
        <v>55</v>
      </c>
    </row>
    <row r="2397" spans="1:27" x14ac:dyDescent="0.25">
      <c r="A2397">
        <v>1208</v>
      </c>
      <c r="B2397" t="s">
        <v>3339</v>
      </c>
      <c r="C2397" t="s">
        <v>3359</v>
      </c>
      <c r="D2397">
        <v>4</v>
      </c>
      <c r="E2397" t="s">
        <v>23</v>
      </c>
      <c r="F2397" t="s">
        <v>3362</v>
      </c>
      <c r="G2397" t="s">
        <v>44</v>
      </c>
      <c r="H2397" t="s">
        <v>659</v>
      </c>
      <c r="I2397" t="s">
        <v>3363</v>
      </c>
      <c r="J2397" t="s">
        <v>2189</v>
      </c>
      <c r="K2397" s="7">
        <v>23</v>
      </c>
      <c r="L2397">
        <v>1673</v>
      </c>
      <c r="M2397" t="s">
        <v>4342</v>
      </c>
      <c r="N2397">
        <f>COUNTIFS(Bike_Data[Product Name],Bike_Data[[#This Row],[Product Name]])</f>
        <v>35</v>
      </c>
      <c r="O2397">
        <f>_xlfn.RANK.EQ(Bike_Data[[#This Row],[Product Name Count]],Bike_Data[Product Name Count])</f>
        <v>2465</v>
      </c>
      <c r="P23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397" t="s">
        <v>36</v>
      </c>
      <c r="R2397" t="s">
        <v>1861</v>
      </c>
      <c r="S2397">
        <v>2</v>
      </c>
      <c r="T2397">
        <v>346.99</v>
      </c>
      <c r="U2397">
        <v>7.0000000000000007E-2</v>
      </c>
      <c r="V2397" t="s">
        <v>47</v>
      </c>
      <c r="W2397">
        <v>16</v>
      </c>
      <c r="X2397" t="s">
        <v>44</v>
      </c>
      <c r="Y2397" t="s">
        <v>48</v>
      </c>
      <c r="Z2397" t="s">
        <v>49</v>
      </c>
      <c r="AA2397" t="s">
        <v>55</v>
      </c>
    </row>
    <row r="2398" spans="1:27" x14ac:dyDescent="0.25">
      <c r="A2398">
        <v>1208</v>
      </c>
      <c r="B2398" t="s">
        <v>3339</v>
      </c>
      <c r="C2398" t="s">
        <v>3359</v>
      </c>
      <c r="D2398">
        <v>4</v>
      </c>
      <c r="E2398" t="s">
        <v>23</v>
      </c>
      <c r="F2398" t="s">
        <v>3362</v>
      </c>
      <c r="G2398" t="s">
        <v>44</v>
      </c>
      <c r="H2398" t="s">
        <v>659</v>
      </c>
      <c r="I2398" t="s">
        <v>3363</v>
      </c>
      <c r="J2398" t="s">
        <v>2388</v>
      </c>
      <c r="K2398" s="7">
        <v>15</v>
      </c>
      <c r="L2398">
        <v>2321</v>
      </c>
      <c r="M2398" t="s">
        <v>4342</v>
      </c>
      <c r="N2398">
        <f>COUNTIFS(Bike_Data[Product Name],Bike_Data[[#This Row],[Product Name]])</f>
        <v>19</v>
      </c>
      <c r="O2398">
        <f>_xlfn.RANK.EQ(Bike_Data[[#This Row],[Product Name Count]],Bike_Data[Product Name Count])</f>
        <v>3683</v>
      </c>
      <c r="P23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398" t="s">
        <v>87</v>
      </c>
      <c r="R2398" t="s">
        <v>40</v>
      </c>
      <c r="S2398">
        <v>1</v>
      </c>
      <c r="T2398">
        <v>189.99</v>
      </c>
      <c r="U2398">
        <v>7.0000000000000007E-2</v>
      </c>
      <c r="V2398" t="s">
        <v>47</v>
      </c>
      <c r="W2398">
        <v>14</v>
      </c>
      <c r="X2398" t="s">
        <v>44</v>
      </c>
      <c r="Y2398" t="s">
        <v>48</v>
      </c>
      <c r="Z2398" t="s">
        <v>49</v>
      </c>
      <c r="AA2398" t="s">
        <v>55</v>
      </c>
    </row>
    <row r="2399" spans="1:27" x14ac:dyDescent="0.25">
      <c r="A2399">
        <v>1208</v>
      </c>
      <c r="B2399" t="s">
        <v>3339</v>
      </c>
      <c r="C2399" t="s">
        <v>3359</v>
      </c>
      <c r="D2399">
        <v>4</v>
      </c>
      <c r="E2399" t="s">
        <v>23</v>
      </c>
      <c r="F2399" t="s">
        <v>3362</v>
      </c>
      <c r="G2399" t="s">
        <v>44</v>
      </c>
      <c r="H2399" t="s">
        <v>659</v>
      </c>
      <c r="I2399" t="s">
        <v>3363</v>
      </c>
      <c r="J2399" t="s">
        <v>2220</v>
      </c>
      <c r="K2399" s="7">
        <v>11</v>
      </c>
      <c r="L2399">
        <v>2664</v>
      </c>
      <c r="M2399" t="s">
        <v>4343</v>
      </c>
      <c r="N2399">
        <f>COUNTIFS(Bike_Data[Product Name],Bike_Data[[#This Row],[Product Name]])</f>
        <v>15</v>
      </c>
      <c r="O2399">
        <f>_xlfn.RANK.EQ(Bike_Data[[#This Row],[Product Name Count]],Bike_Data[Product Name Count])</f>
        <v>4033</v>
      </c>
      <c r="P23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399" t="s">
        <v>87</v>
      </c>
      <c r="R2399" t="s">
        <v>40</v>
      </c>
      <c r="S2399">
        <v>2</v>
      </c>
      <c r="T2399">
        <v>149.99</v>
      </c>
      <c r="U2399">
        <v>0.2</v>
      </c>
      <c r="V2399" t="s">
        <v>47</v>
      </c>
      <c r="W2399">
        <v>24</v>
      </c>
      <c r="X2399" t="s">
        <v>44</v>
      </c>
      <c r="Y2399" t="s">
        <v>48</v>
      </c>
      <c r="Z2399" t="s">
        <v>49</v>
      </c>
      <c r="AA2399" t="s">
        <v>55</v>
      </c>
    </row>
    <row r="2400" spans="1:27" x14ac:dyDescent="0.25">
      <c r="A2400">
        <v>1209</v>
      </c>
      <c r="B2400" t="s">
        <v>3339</v>
      </c>
      <c r="C2400" t="s">
        <v>3356</v>
      </c>
      <c r="D2400">
        <v>4</v>
      </c>
      <c r="E2400" t="s">
        <v>23</v>
      </c>
      <c r="F2400" t="s">
        <v>3364</v>
      </c>
      <c r="G2400" t="s">
        <v>44</v>
      </c>
      <c r="H2400" t="s">
        <v>460</v>
      </c>
      <c r="I2400" t="s">
        <v>3365</v>
      </c>
      <c r="J2400" t="s">
        <v>1912</v>
      </c>
      <c r="K2400" s="7">
        <v>16</v>
      </c>
      <c r="L2400">
        <v>2161</v>
      </c>
      <c r="M2400" t="s">
        <v>4342</v>
      </c>
      <c r="N2400">
        <f>COUNTIFS(Bike_Data[Product Name],Bike_Data[[#This Row],[Product Name]])</f>
        <v>22</v>
      </c>
      <c r="O2400">
        <f>_xlfn.RANK.EQ(Bike_Data[[#This Row],[Product Name Count]],Bike_Data[Product Name Count])</f>
        <v>3283</v>
      </c>
      <c r="P24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00" t="s">
        <v>87</v>
      </c>
      <c r="R2400" t="s">
        <v>37</v>
      </c>
      <c r="S2400">
        <v>1</v>
      </c>
      <c r="T2400">
        <v>349.99</v>
      </c>
      <c r="U2400">
        <v>0.05</v>
      </c>
      <c r="V2400" t="s">
        <v>47</v>
      </c>
      <c r="W2400">
        <v>15</v>
      </c>
      <c r="X2400" t="s">
        <v>44</v>
      </c>
      <c r="Y2400" t="s">
        <v>48</v>
      </c>
      <c r="Z2400" t="s">
        <v>49</v>
      </c>
      <c r="AA2400" t="s">
        <v>55</v>
      </c>
    </row>
    <row r="2401" spans="1:27" x14ac:dyDescent="0.25">
      <c r="A2401">
        <v>1209</v>
      </c>
      <c r="B2401" t="s">
        <v>3339</v>
      </c>
      <c r="C2401" t="s">
        <v>3356</v>
      </c>
      <c r="D2401">
        <v>4</v>
      </c>
      <c r="E2401" t="s">
        <v>23</v>
      </c>
      <c r="F2401" t="s">
        <v>3364</v>
      </c>
      <c r="G2401" t="s">
        <v>44</v>
      </c>
      <c r="H2401" t="s">
        <v>460</v>
      </c>
      <c r="I2401" t="s">
        <v>3365</v>
      </c>
      <c r="J2401" t="s">
        <v>2023</v>
      </c>
      <c r="K2401" s="7">
        <v>13</v>
      </c>
      <c r="L2401">
        <v>2538</v>
      </c>
      <c r="M2401" t="s">
        <v>4343</v>
      </c>
      <c r="N2401">
        <f>COUNTIFS(Bike_Data[Product Name],Bike_Data[[#This Row],[Product Name]])</f>
        <v>18</v>
      </c>
      <c r="O2401">
        <f>_xlfn.RANK.EQ(Bike_Data[[#This Row],[Product Name Count]],Bike_Data[Product Name Count])</f>
        <v>3778</v>
      </c>
      <c r="P24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401" t="s">
        <v>87</v>
      </c>
      <c r="R2401" t="s">
        <v>40</v>
      </c>
      <c r="S2401">
        <v>1</v>
      </c>
      <c r="T2401">
        <v>209.99</v>
      </c>
      <c r="U2401">
        <v>7.0000000000000007E-2</v>
      </c>
      <c r="V2401" t="s">
        <v>47</v>
      </c>
      <c r="W2401">
        <v>8</v>
      </c>
      <c r="X2401" t="s">
        <v>44</v>
      </c>
      <c r="Y2401" t="s">
        <v>48</v>
      </c>
      <c r="Z2401" t="s">
        <v>49</v>
      </c>
      <c r="AA2401" t="s">
        <v>55</v>
      </c>
    </row>
    <row r="2402" spans="1:27" x14ac:dyDescent="0.25">
      <c r="A2402">
        <v>1211</v>
      </c>
      <c r="B2402" t="s">
        <v>3359</v>
      </c>
      <c r="C2402" t="s">
        <v>3356</v>
      </c>
      <c r="D2402">
        <v>4</v>
      </c>
      <c r="E2402" t="s">
        <v>23</v>
      </c>
      <c r="F2402" t="s">
        <v>3368</v>
      </c>
      <c r="G2402" t="s">
        <v>44</v>
      </c>
      <c r="H2402" t="s">
        <v>170</v>
      </c>
      <c r="I2402" t="s">
        <v>3369</v>
      </c>
      <c r="J2402" t="s">
        <v>82</v>
      </c>
      <c r="K2402" s="7">
        <v>54</v>
      </c>
      <c r="L2402">
        <v>1429</v>
      </c>
      <c r="M2402" t="s">
        <v>4341</v>
      </c>
      <c r="N2402">
        <f>COUNTIFS(Bike_Data[Product Name],Bike_Data[[#This Row],[Product Name]])</f>
        <v>91</v>
      </c>
      <c r="O2402">
        <f>_xlfn.RANK.EQ(Bike_Data[[#This Row],[Product Name Count]],Bike_Data[Product Name Count])</f>
        <v>1553</v>
      </c>
      <c r="P24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402" t="s">
        <v>36</v>
      </c>
      <c r="R2402" t="s">
        <v>37</v>
      </c>
      <c r="S2402">
        <v>2</v>
      </c>
      <c r="T2402">
        <v>529.99</v>
      </c>
      <c r="U2402">
        <v>0.2</v>
      </c>
      <c r="V2402" t="s">
        <v>47</v>
      </c>
      <c r="W2402">
        <v>6</v>
      </c>
      <c r="X2402" t="s">
        <v>44</v>
      </c>
      <c r="Y2402" t="s">
        <v>48</v>
      </c>
      <c r="Z2402" t="s">
        <v>49</v>
      </c>
      <c r="AA2402" t="s">
        <v>55</v>
      </c>
    </row>
    <row r="2403" spans="1:27" x14ac:dyDescent="0.25">
      <c r="A2403">
        <v>1211</v>
      </c>
      <c r="B2403" t="s">
        <v>3359</v>
      </c>
      <c r="C2403" t="s">
        <v>3356</v>
      </c>
      <c r="D2403">
        <v>4</v>
      </c>
      <c r="E2403" t="s">
        <v>23</v>
      </c>
      <c r="F2403" t="s">
        <v>3368</v>
      </c>
      <c r="G2403" t="s">
        <v>44</v>
      </c>
      <c r="H2403" t="s">
        <v>170</v>
      </c>
      <c r="I2403" t="s">
        <v>3369</v>
      </c>
      <c r="J2403" t="s">
        <v>2136</v>
      </c>
      <c r="K2403" s="7">
        <v>17</v>
      </c>
      <c r="L2403">
        <v>2127</v>
      </c>
      <c r="M2403" t="s">
        <v>4342</v>
      </c>
      <c r="N2403">
        <f>COUNTIFS(Bike_Data[Product Name],Bike_Data[[#This Row],[Product Name]])</f>
        <v>26</v>
      </c>
      <c r="O2403">
        <f>_xlfn.RANK.EQ(Bike_Data[[#This Row],[Product Name Count]],Bike_Data[Product Name Count])</f>
        <v>2762</v>
      </c>
      <c r="P24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03" t="s">
        <v>87</v>
      </c>
      <c r="R2403" t="s">
        <v>1857</v>
      </c>
      <c r="S2403">
        <v>1</v>
      </c>
      <c r="T2403">
        <v>209.99</v>
      </c>
      <c r="U2403">
        <v>0.2</v>
      </c>
      <c r="V2403" t="s">
        <v>47</v>
      </c>
      <c r="W2403">
        <v>22</v>
      </c>
      <c r="X2403" t="s">
        <v>44</v>
      </c>
      <c r="Y2403" t="s">
        <v>48</v>
      </c>
      <c r="Z2403" t="s">
        <v>49</v>
      </c>
      <c r="AA2403" t="s">
        <v>55</v>
      </c>
    </row>
    <row r="2404" spans="1:27" x14ac:dyDescent="0.25">
      <c r="A2404">
        <v>1211</v>
      </c>
      <c r="B2404" t="s">
        <v>3359</v>
      </c>
      <c r="C2404" t="s">
        <v>3356</v>
      </c>
      <c r="D2404">
        <v>4</v>
      </c>
      <c r="E2404" t="s">
        <v>23</v>
      </c>
      <c r="F2404" t="s">
        <v>3368</v>
      </c>
      <c r="G2404" t="s">
        <v>44</v>
      </c>
      <c r="H2404" t="s">
        <v>170</v>
      </c>
      <c r="I2404" t="s">
        <v>3369</v>
      </c>
      <c r="J2404" t="s">
        <v>2133</v>
      </c>
      <c r="K2404" s="7">
        <v>20</v>
      </c>
      <c r="L2404">
        <v>1826</v>
      </c>
      <c r="M2404" t="s">
        <v>4342</v>
      </c>
      <c r="N2404">
        <f>COUNTIFS(Bike_Data[Product Name],Bike_Data[[#This Row],[Product Name]])</f>
        <v>25</v>
      </c>
      <c r="O2404">
        <f>_xlfn.RANK.EQ(Bike_Data[[#This Row],[Product Name Count]],Bike_Data[Product Name Count])</f>
        <v>2944</v>
      </c>
      <c r="P24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04" t="s">
        <v>87</v>
      </c>
      <c r="R2404" t="s">
        <v>1857</v>
      </c>
      <c r="S2404">
        <v>1</v>
      </c>
      <c r="T2404">
        <v>209.99</v>
      </c>
      <c r="U2404">
        <v>0.1</v>
      </c>
      <c r="V2404" t="s">
        <v>47</v>
      </c>
      <c r="W2404">
        <v>22</v>
      </c>
      <c r="X2404" t="s">
        <v>44</v>
      </c>
      <c r="Y2404" t="s">
        <v>48</v>
      </c>
      <c r="Z2404" t="s">
        <v>49</v>
      </c>
      <c r="AA2404" t="s">
        <v>55</v>
      </c>
    </row>
    <row r="2405" spans="1:27" x14ac:dyDescent="0.25">
      <c r="A2405">
        <v>1211</v>
      </c>
      <c r="B2405" t="s">
        <v>3359</v>
      </c>
      <c r="C2405" t="s">
        <v>3356</v>
      </c>
      <c r="D2405">
        <v>4</v>
      </c>
      <c r="E2405" t="s">
        <v>23</v>
      </c>
      <c r="F2405" t="s">
        <v>3368</v>
      </c>
      <c r="G2405" t="s">
        <v>44</v>
      </c>
      <c r="H2405" t="s">
        <v>170</v>
      </c>
      <c r="I2405" t="s">
        <v>3369</v>
      </c>
      <c r="J2405" t="s">
        <v>2005</v>
      </c>
      <c r="K2405" s="7">
        <v>17</v>
      </c>
      <c r="L2405">
        <v>2127</v>
      </c>
      <c r="M2405" t="s">
        <v>4342</v>
      </c>
      <c r="N2405">
        <f>COUNTIFS(Bike_Data[Product Name],Bike_Data[[#This Row],[Product Name]])</f>
        <v>21</v>
      </c>
      <c r="O2405">
        <f>_xlfn.RANK.EQ(Bike_Data[[#This Row],[Product Name Count]],Bike_Data[Product Name Count])</f>
        <v>3437</v>
      </c>
      <c r="P24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05" t="s">
        <v>70</v>
      </c>
      <c r="R2405" t="s">
        <v>1861</v>
      </c>
      <c r="S2405">
        <v>2</v>
      </c>
      <c r="T2405">
        <v>449.99</v>
      </c>
      <c r="U2405">
        <v>0.2</v>
      </c>
      <c r="V2405" t="s">
        <v>47</v>
      </c>
      <c r="W2405">
        <v>29</v>
      </c>
      <c r="X2405" t="s">
        <v>44</v>
      </c>
      <c r="Y2405" t="s">
        <v>48</v>
      </c>
      <c r="Z2405" t="s">
        <v>49</v>
      </c>
      <c r="AA2405" t="s">
        <v>55</v>
      </c>
    </row>
    <row r="2406" spans="1:27" x14ac:dyDescent="0.25">
      <c r="A2406">
        <v>1211</v>
      </c>
      <c r="B2406" t="s">
        <v>3359</v>
      </c>
      <c r="C2406" t="s">
        <v>3356</v>
      </c>
      <c r="D2406">
        <v>4</v>
      </c>
      <c r="E2406" t="s">
        <v>23</v>
      </c>
      <c r="F2406" t="s">
        <v>3368</v>
      </c>
      <c r="G2406" t="s">
        <v>44</v>
      </c>
      <c r="H2406" t="s">
        <v>170</v>
      </c>
      <c r="I2406" t="s">
        <v>3369</v>
      </c>
      <c r="J2406" t="s">
        <v>1961</v>
      </c>
      <c r="K2406" s="7">
        <v>10</v>
      </c>
      <c r="L2406">
        <v>2730</v>
      </c>
      <c r="M2406" t="s">
        <v>4343</v>
      </c>
      <c r="N2406">
        <f>COUNTIFS(Bike_Data[Product Name],Bike_Data[[#This Row],[Product Name]])</f>
        <v>18</v>
      </c>
      <c r="O2406">
        <f>_xlfn.RANK.EQ(Bike_Data[[#This Row],[Product Name Count]],Bike_Data[Product Name Count])</f>
        <v>3778</v>
      </c>
      <c r="P24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406" t="s">
        <v>1867</v>
      </c>
      <c r="R2406" t="s">
        <v>40</v>
      </c>
      <c r="S2406">
        <v>1</v>
      </c>
      <c r="T2406">
        <v>2599.9899999999998</v>
      </c>
      <c r="U2406">
        <v>0.05</v>
      </c>
      <c r="V2406" t="s">
        <v>47</v>
      </c>
      <c r="W2406">
        <v>17</v>
      </c>
      <c r="X2406" t="s">
        <v>44</v>
      </c>
      <c r="Y2406" t="s">
        <v>48</v>
      </c>
      <c r="Z2406" t="s">
        <v>49</v>
      </c>
      <c r="AA2406" t="s">
        <v>55</v>
      </c>
    </row>
    <row r="2407" spans="1:27" x14ac:dyDescent="0.25">
      <c r="A2407">
        <v>1212</v>
      </c>
      <c r="B2407" t="s">
        <v>3359</v>
      </c>
      <c r="C2407" t="s">
        <v>3356</v>
      </c>
      <c r="D2407">
        <v>4</v>
      </c>
      <c r="E2407" t="s">
        <v>23</v>
      </c>
      <c r="F2407" t="s">
        <v>3370</v>
      </c>
      <c r="G2407" t="s">
        <v>44</v>
      </c>
      <c r="H2407" t="s">
        <v>1195</v>
      </c>
      <c r="I2407" t="s">
        <v>3371</v>
      </c>
      <c r="J2407" t="s">
        <v>1860</v>
      </c>
      <c r="K2407" s="7">
        <v>33</v>
      </c>
      <c r="L2407">
        <v>1585</v>
      </c>
      <c r="M2407" t="s">
        <v>4342</v>
      </c>
      <c r="N2407">
        <f>COUNTIFS(Bike_Data[Product Name],Bike_Data[[#This Row],[Product Name]])</f>
        <v>46</v>
      </c>
      <c r="O2407">
        <f>_xlfn.RANK.EQ(Bike_Data[[#This Row],[Product Name Count]],Bike_Data[Product Name Count])</f>
        <v>2374</v>
      </c>
      <c r="P24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07" t="s">
        <v>36</v>
      </c>
      <c r="R2407" t="s">
        <v>1861</v>
      </c>
      <c r="S2407">
        <v>2</v>
      </c>
      <c r="T2407">
        <v>449.99</v>
      </c>
      <c r="U2407">
        <v>7.0000000000000007E-2</v>
      </c>
      <c r="V2407" t="s">
        <v>47</v>
      </c>
      <c r="W2407">
        <v>23</v>
      </c>
      <c r="X2407" t="s">
        <v>44</v>
      </c>
      <c r="Y2407" t="s">
        <v>48</v>
      </c>
      <c r="Z2407" t="s">
        <v>49</v>
      </c>
      <c r="AA2407" t="s">
        <v>50</v>
      </c>
    </row>
    <row r="2408" spans="1:27" x14ac:dyDescent="0.25">
      <c r="A2408">
        <v>1212</v>
      </c>
      <c r="B2408" t="s">
        <v>3359</v>
      </c>
      <c r="C2408" t="s">
        <v>3356</v>
      </c>
      <c r="D2408">
        <v>4</v>
      </c>
      <c r="E2408" t="s">
        <v>23</v>
      </c>
      <c r="F2408" t="s">
        <v>3370</v>
      </c>
      <c r="G2408" t="s">
        <v>44</v>
      </c>
      <c r="H2408" t="s">
        <v>1195</v>
      </c>
      <c r="I2408" t="s">
        <v>3371</v>
      </c>
      <c r="J2408" t="s">
        <v>2034</v>
      </c>
      <c r="K2408" s="7">
        <v>15</v>
      </c>
      <c r="L2408">
        <v>2321</v>
      </c>
      <c r="M2408" t="s">
        <v>4342</v>
      </c>
      <c r="N2408">
        <f>COUNTIFS(Bike_Data[Product Name],Bike_Data[[#This Row],[Product Name]])</f>
        <v>20</v>
      </c>
      <c r="O2408">
        <f>_xlfn.RANK.EQ(Bike_Data[[#This Row],[Product Name Count]],Bike_Data[Product Name Count])</f>
        <v>3563</v>
      </c>
      <c r="P24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408" t="s">
        <v>39</v>
      </c>
      <c r="R2408" t="s">
        <v>1857</v>
      </c>
      <c r="S2408">
        <v>2</v>
      </c>
      <c r="T2408">
        <v>379.99</v>
      </c>
      <c r="U2408">
        <v>7.0000000000000007E-2</v>
      </c>
      <c r="V2408" t="s">
        <v>47</v>
      </c>
      <c r="W2408">
        <v>5</v>
      </c>
      <c r="X2408" t="s">
        <v>44</v>
      </c>
      <c r="Y2408" t="s">
        <v>48</v>
      </c>
      <c r="Z2408" t="s">
        <v>49</v>
      </c>
      <c r="AA2408" t="s">
        <v>50</v>
      </c>
    </row>
    <row r="2409" spans="1:27" x14ac:dyDescent="0.25">
      <c r="A2409">
        <v>1212</v>
      </c>
      <c r="B2409" t="s">
        <v>3359</v>
      </c>
      <c r="C2409" t="s">
        <v>3356</v>
      </c>
      <c r="D2409">
        <v>4</v>
      </c>
      <c r="E2409" t="s">
        <v>23</v>
      </c>
      <c r="F2409" t="s">
        <v>3370</v>
      </c>
      <c r="G2409" t="s">
        <v>44</v>
      </c>
      <c r="H2409" t="s">
        <v>1195</v>
      </c>
      <c r="I2409" t="s">
        <v>3371</v>
      </c>
      <c r="J2409" t="s">
        <v>1925</v>
      </c>
      <c r="K2409" s="7">
        <v>9</v>
      </c>
      <c r="L2409">
        <v>2780</v>
      </c>
      <c r="M2409" t="s">
        <v>4343</v>
      </c>
      <c r="N2409">
        <f>COUNTIFS(Bike_Data[Product Name],Bike_Data[[#This Row],[Product Name]])</f>
        <v>19</v>
      </c>
      <c r="O2409">
        <f>_xlfn.RANK.EQ(Bike_Data[[#This Row],[Product Name Count]],Bike_Data[Product Name Count])</f>
        <v>3683</v>
      </c>
      <c r="P24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409" t="s">
        <v>36</v>
      </c>
      <c r="R2409" t="s">
        <v>37</v>
      </c>
      <c r="S2409">
        <v>1</v>
      </c>
      <c r="T2409">
        <v>439.99</v>
      </c>
      <c r="U2409">
        <v>0.1</v>
      </c>
      <c r="V2409" t="s">
        <v>47</v>
      </c>
      <c r="W2409">
        <v>23</v>
      </c>
      <c r="X2409" t="s">
        <v>44</v>
      </c>
      <c r="Y2409" t="s">
        <v>48</v>
      </c>
      <c r="Z2409" t="s">
        <v>49</v>
      </c>
      <c r="AA2409" t="s">
        <v>50</v>
      </c>
    </row>
    <row r="2410" spans="1:27" x14ac:dyDescent="0.25">
      <c r="A2410">
        <v>1212</v>
      </c>
      <c r="B2410" t="s">
        <v>3359</v>
      </c>
      <c r="C2410" t="s">
        <v>3356</v>
      </c>
      <c r="D2410">
        <v>4</v>
      </c>
      <c r="E2410" t="s">
        <v>23</v>
      </c>
      <c r="F2410" t="s">
        <v>3370</v>
      </c>
      <c r="G2410" t="s">
        <v>44</v>
      </c>
      <c r="H2410" t="s">
        <v>1195</v>
      </c>
      <c r="I2410" t="s">
        <v>3371</v>
      </c>
      <c r="J2410" t="s">
        <v>1956</v>
      </c>
      <c r="K2410" s="7">
        <v>12</v>
      </c>
      <c r="L2410">
        <v>2616</v>
      </c>
      <c r="M2410" t="s">
        <v>4343</v>
      </c>
      <c r="N2410">
        <f>COUNTIFS(Bike_Data[Product Name],Bike_Data[[#This Row],[Product Name]])</f>
        <v>16</v>
      </c>
      <c r="O2410">
        <f>_xlfn.RANK.EQ(Bike_Data[[#This Row],[Product Name Count]],Bike_Data[Product Name Count])</f>
        <v>3937</v>
      </c>
      <c r="P24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410" t="s">
        <v>39</v>
      </c>
      <c r="R2410" t="s">
        <v>40</v>
      </c>
      <c r="S2410">
        <v>2</v>
      </c>
      <c r="T2410">
        <v>1499.99</v>
      </c>
      <c r="U2410">
        <v>0.05</v>
      </c>
      <c r="V2410" t="s">
        <v>47</v>
      </c>
      <c r="W2410">
        <v>28</v>
      </c>
      <c r="X2410" t="s">
        <v>44</v>
      </c>
      <c r="Y2410" t="s">
        <v>48</v>
      </c>
      <c r="Z2410" t="s">
        <v>49</v>
      </c>
      <c r="AA2410" t="s">
        <v>50</v>
      </c>
    </row>
    <row r="2411" spans="1:27" x14ac:dyDescent="0.25">
      <c r="A2411">
        <v>1214</v>
      </c>
      <c r="B2411" t="s">
        <v>3351</v>
      </c>
      <c r="C2411" t="s">
        <v>3356</v>
      </c>
      <c r="D2411">
        <v>4</v>
      </c>
      <c r="E2411" t="s">
        <v>23</v>
      </c>
      <c r="F2411" t="s">
        <v>3374</v>
      </c>
      <c r="G2411" t="s">
        <v>44</v>
      </c>
      <c r="H2411" t="s">
        <v>417</v>
      </c>
      <c r="I2411" t="s">
        <v>3375</v>
      </c>
      <c r="J2411" t="s">
        <v>86</v>
      </c>
      <c r="K2411" s="7">
        <v>123</v>
      </c>
      <c r="L2411">
        <v>406</v>
      </c>
      <c r="M2411" t="s">
        <v>4340</v>
      </c>
      <c r="N2411">
        <f>COUNTIFS(Bike_Data[Product Name],Bike_Data[[#This Row],[Product Name]])</f>
        <v>180</v>
      </c>
      <c r="O2411">
        <f>_xlfn.RANK.EQ(Bike_Data[[#This Row],[Product Name Count]],Bike_Data[Product Name Count])</f>
        <v>572</v>
      </c>
      <c r="P24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411" t="s">
        <v>87</v>
      </c>
      <c r="R2411" t="s">
        <v>37</v>
      </c>
      <c r="S2411">
        <v>1</v>
      </c>
      <c r="T2411">
        <v>269.99</v>
      </c>
      <c r="U2411">
        <v>0.05</v>
      </c>
      <c r="V2411" t="s">
        <v>47</v>
      </c>
      <c r="W2411">
        <v>0</v>
      </c>
      <c r="X2411" t="s">
        <v>44</v>
      </c>
      <c r="Y2411" t="s">
        <v>48</v>
      </c>
      <c r="Z2411" t="s">
        <v>49</v>
      </c>
      <c r="AA2411" t="s">
        <v>50</v>
      </c>
    </row>
    <row r="2412" spans="1:27" x14ac:dyDescent="0.25">
      <c r="A2412">
        <v>1214</v>
      </c>
      <c r="B2412" t="s">
        <v>3351</v>
      </c>
      <c r="C2412" t="s">
        <v>3356</v>
      </c>
      <c r="D2412">
        <v>4</v>
      </c>
      <c r="E2412" t="s">
        <v>23</v>
      </c>
      <c r="F2412" t="s">
        <v>3374</v>
      </c>
      <c r="G2412" t="s">
        <v>44</v>
      </c>
      <c r="H2412" t="s">
        <v>417</v>
      </c>
      <c r="I2412" t="s">
        <v>3375</v>
      </c>
      <c r="J2412" t="s">
        <v>76</v>
      </c>
      <c r="K2412" s="7">
        <v>63</v>
      </c>
      <c r="L2412">
        <v>1071</v>
      </c>
      <c r="M2412" t="s">
        <v>4341</v>
      </c>
      <c r="N2412">
        <f>COUNTIFS(Bike_Data[Product Name],Bike_Data[[#This Row],[Product Name]])</f>
        <v>101</v>
      </c>
      <c r="O2412">
        <f>_xlfn.RANK.EQ(Bike_Data[[#This Row],[Product Name Count]],Bike_Data[Product Name Count])</f>
        <v>862</v>
      </c>
      <c r="P24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412" t="s">
        <v>77</v>
      </c>
      <c r="R2412" t="s">
        <v>40</v>
      </c>
      <c r="S2412">
        <v>2</v>
      </c>
      <c r="T2412">
        <v>2999.99</v>
      </c>
      <c r="U2412">
        <v>0.05</v>
      </c>
      <c r="V2412" t="s">
        <v>47</v>
      </c>
      <c r="W2412">
        <v>17</v>
      </c>
      <c r="X2412" t="s">
        <v>44</v>
      </c>
      <c r="Y2412" t="s">
        <v>48</v>
      </c>
      <c r="Z2412" t="s">
        <v>49</v>
      </c>
      <c r="AA2412" t="s">
        <v>50</v>
      </c>
    </row>
    <row r="2413" spans="1:27" x14ac:dyDescent="0.25">
      <c r="A2413">
        <v>1214</v>
      </c>
      <c r="B2413" t="s">
        <v>3351</v>
      </c>
      <c r="C2413" t="s">
        <v>3356</v>
      </c>
      <c r="D2413">
        <v>4</v>
      </c>
      <c r="E2413" t="s">
        <v>23</v>
      </c>
      <c r="F2413" t="s">
        <v>3374</v>
      </c>
      <c r="G2413" t="s">
        <v>44</v>
      </c>
      <c r="H2413" t="s">
        <v>417</v>
      </c>
      <c r="I2413" t="s">
        <v>3375</v>
      </c>
      <c r="J2413" t="s">
        <v>92</v>
      </c>
      <c r="K2413" s="7">
        <v>69</v>
      </c>
      <c r="L2413">
        <v>672</v>
      </c>
      <c r="M2413" t="s">
        <v>4340</v>
      </c>
      <c r="N2413">
        <f>COUNTIFS(Bike_Data[Product Name],Bike_Data[[#This Row],[Product Name]])</f>
        <v>101</v>
      </c>
      <c r="O2413">
        <f>_xlfn.RANK.EQ(Bike_Data[[#This Row],[Product Name Count]],Bike_Data[Product Name Count])</f>
        <v>862</v>
      </c>
      <c r="P24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413" t="s">
        <v>39</v>
      </c>
      <c r="R2413" t="s">
        <v>40</v>
      </c>
      <c r="S2413">
        <v>1</v>
      </c>
      <c r="T2413">
        <v>3999.99</v>
      </c>
      <c r="U2413">
        <v>0.2</v>
      </c>
      <c r="V2413" t="s">
        <v>47</v>
      </c>
      <c r="W2413">
        <v>8</v>
      </c>
      <c r="X2413" t="s">
        <v>44</v>
      </c>
      <c r="Y2413" t="s">
        <v>48</v>
      </c>
      <c r="Z2413" t="s">
        <v>49</v>
      </c>
      <c r="AA2413" t="s">
        <v>50</v>
      </c>
    </row>
    <row r="2414" spans="1:27" x14ac:dyDescent="0.25">
      <c r="A2414">
        <v>1214</v>
      </c>
      <c r="B2414" t="s">
        <v>3351</v>
      </c>
      <c r="C2414" t="s">
        <v>3356</v>
      </c>
      <c r="D2414">
        <v>4</v>
      </c>
      <c r="E2414" t="s">
        <v>23</v>
      </c>
      <c r="F2414" t="s">
        <v>3374</v>
      </c>
      <c r="G2414" t="s">
        <v>44</v>
      </c>
      <c r="H2414" t="s">
        <v>417</v>
      </c>
      <c r="I2414" t="s">
        <v>3375</v>
      </c>
      <c r="J2414" t="s">
        <v>2163</v>
      </c>
      <c r="K2414" s="7">
        <v>19</v>
      </c>
      <c r="L2414">
        <v>1886</v>
      </c>
      <c r="M2414" t="s">
        <v>4342</v>
      </c>
      <c r="N2414">
        <f>COUNTIFS(Bike_Data[Product Name],Bike_Data[[#This Row],[Product Name]])</f>
        <v>21</v>
      </c>
      <c r="O2414">
        <f>_xlfn.RANK.EQ(Bike_Data[[#This Row],[Product Name Count]],Bike_Data[Product Name Count])</f>
        <v>3437</v>
      </c>
      <c r="P24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14" t="s">
        <v>36</v>
      </c>
      <c r="R2414" t="s">
        <v>37</v>
      </c>
      <c r="S2414">
        <v>2</v>
      </c>
      <c r="T2414">
        <v>799.99</v>
      </c>
      <c r="U2414">
        <v>0.1</v>
      </c>
      <c r="V2414" t="s">
        <v>47</v>
      </c>
      <c r="W2414">
        <v>25</v>
      </c>
      <c r="X2414" t="s">
        <v>44</v>
      </c>
      <c r="Y2414" t="s">
        <v>48</v>
      </c>
      <c r="Z2414" t="s">
        <v>49</v>
      </c>
      <c r="AA2414" t="s">
        <v>50</v>
      </c>
    </row>
    <row r="2415" spans="1:27" x14ac:dyDescent="0.25">
      <c r="A2415">
        <v>1214</v>
      </c>
      <c r="B2415" t="s">
        <v>3351</v>
      </c>
      <c r="C2415" t="s">
        <v>3356</v>
      </c>
      <c r="D2415">
        <v>4</v>
      </c>
      <c r="E2415" t="s">
        <v>23</v>
      </c>
      <c r="F2415" t="s">
        <v>3374</v>
      </c>
      <c r="G2415" t="s">
        <v>44</v>
      </c>
      <c r="H2415" t="s">
        <v>417</v>
      </c>
      <c r="I2415" t="s">
        <v>3375</v>
      </c>
      <c r="J2415" t="s">
        <v>1924</v>
      </c>
      <c r="K2415" s="7">
        <v>9</v>
      </c>
      <c r="L2415">
        <v>2780</v>
      </c>
      <c r="M2415" t="s">
        <v>4343</v>
      </c>
      <c r="N2415">
        <f>COUNTIFS(Bike_Data[Product Name],Bike_Data[[#This Row],[Product Name]])</f>
        <v>16</v>
      </c>
      <c r="O2415">
        <f>_xlfn.RANK.EQ(Bike_Data[[#This Row],[Product Name Count]],Bike_Data[Product Name Count])</f>
        <v>3937</v>
      </c>
      <c r="P24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415" t="s">
        <v>36</v>
      </c>
      <c r="R2415" t="s">
        <v>1861</v>
      </c>
      <c r="S2415">
        <v>2</v>
      </c>
      <c r="T2415">
        <v>250.99</v>
      </c>
      <c r="U2415">
        <v>0.2</v>
      </c>
      <c r="V2415" t="s">
        <v>47</v>
      </c>
      <c r="W2415">
        <v>8</v>
      </c>
      <c r="X2415" t="s">
        <v>44</v>
      </c>
      <c r="Y2415" t="s">
        <v>48</v>
      </c>
      <c r="Z2415" t="s">
        <v>49</v>
      </c>
      <c r="AA2415" t="s">
        <v>50</v>
      </c>
    </row>
    <row r="2416" spans="1:27" x14ac:dyDescent="0.25">
      <c r="A2416">
        <v>1215</v>
      </c>
      <c r="B2416" t="s">
        <v>3351</v>
      </c>
      <c r="C2416" t="s">
        <v>3376</v>
      </c>
      <c r="D2416">
        <v>4</v>
      </c>
      <c r="E2416" t="s">
        <v>23</v>
      </c>
      <c r="F2416" t="s">
        <v>3377</v>
      </c>
      <c r="G2416" t="s">
        <v>44</v>
      </c>
      <c r="H2416" t="s">
        <v>198</v>
      </c>
      <c r="I2416" t="s">
        <v>3378</v>
      </c>
      <c r="J2416" t="s">
        <v>28</v>
      </c>
      <c r="K2416" s="7">
        <v>67</v>
      </c>
      <c r="L2416">
        <v>741</v>
      </c>
      <c r="M2416" t="s">
        <v>4340</v>
      </c>
      <c r="N2416">
        <f>COUNTIFS(Bike_Data[Product Name],Bike_Data[[#This Row],[Product Name]])</f>
        <v>97</v>
      </c>
      <c r="O2416">
        <f>_xlfn.RANK.EQ(Bike_Data[[#This Row],[Product Name Count]],Bike_Data[Product Name Count])</f>
        <v>1262</v>
      </c>
      <c r="P24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416" t="s">
        <v>29</v>
      </c>
      <c r="R2416" t="s">
        <v>30</v>
      </c>
      <c r="S2416">
        <v>2</v>
      </c>
      <c r="T2416">
        <v>1549</v>
      </c>
      <c r="U2416">
        <v>7.0000000000000007E-2</v>
      </c>
      <c r="V2416" t="s">
        <v>47</v>
      </c>
      <c r="W2416">
        <v>13</v>
      </c>
      <c r="X2416" t="s">
        <v>44</v>
      </c>
      <c r="Y2416" t="s">
        <v>48</v>
      </c>
      <c r="Z2416" t="s">
        <v>49</v>
      </c>
      <c r="AA2416" t="s">
        <v>55</v>
      </c>
    </row>
    <row r="2417" spans="1:27" x14ac:dyDescent="0.25">
      <c r="A2417">
        <v>1215</v>
      </c>
      <c r="B2417" t="s">
        <v>3351</v>
      </c>
      <c r="C2417" t="s">
        <v>3376</v>
      </c>
      <c r="D2417">
        <v>4</v>
      </c>
      <c r="E2417" t="s">
        <v>23</v>
      </c>
      <c r="F2417" t="s">
        <v>3377</v>
      </c>
      <c r="G2417" t="s">
        <v>44</v>
      </c>
      <c r="H2417" t="s">
        <v>198</v>
      </c>
      <c r="I2417" t="s">
        <v>3378</v>
      </c>
      <c r="J2417" t="s">
        <v>1876</v>
      </c>
      <c r="K2417" s="7">
        <v>18</v>
      </c>
      <c r="L2417">
        <v>2019</v>
      </c>
      <c r="M2417" t="s">
        <v>4342</v>
      </c>
      <c r="N2417">
        <f>COUNTIFS(Bike_Data[Product Name],Bike_Data[[#This Row],[Product Name]])</f>
        <v>20</v>
      </c>
      <c r="O2417">
        <f>_xlfn.RANK.EQ(Bike_Data[[#This Row],[Product Name Count]],Bike_Data[Product Name Count])</f>
        <v>3563</v>
      </c>
      <c r="P24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417" t="s">
        <v>36</v>
      </c>
      <c r="R2417" t="s">
        <v>1861</v>
      </c>
      <c r="S2417">
        <v>2</v>
      </c>
      <c r="T2417">
        <v>749.99</v>
      </c>
      <c r="U2417">
        <v>0.1</v>
      </c>
      <c r="V2417" t="s">
        <v>47</v>
      </c>
      <c r="W2417">
        <v>20</v>
      </c>
      <c r="X2417" t="s">
        <v>44</v>
      </c>
      <c r="Y2417" t="s">
        <v>48</v>
      </c>
      <c r="Z2417" t="s">
        <v>49</v>
      </c>
      <c r="AA2417" t="s">
        <v>55</v>
      </c>
    </row>
    <row r="2418" spans="1:27" x14ac:dyDescent="0.25">
      <c r="A2418">
        <v>1216</v>
      </c>
      <c r="B2418" t="s">
        <v>3351</v>
      </c>
      <c r="C2418" t="s">
        <v>3356</v>
      </c>
      <c r="D2418">
        <v>4</v>
      </c>
      <c r="E2418" t="s">
        <v>23</v>
      </c>
      <c r="F2418" t="s">
        <v>3379</v>
      </c>
      <c r="G2418" t="s">
        <v>44</v>
      </c>
      <c r="H2418" t="s">
        <v>570</v>
      </c>
      <c r="I2418" t="s">
        <v>3380</v>
      </c>
      <c r="J2418" t="s">
        <v>165</v>
      </c>
      <c r="K2418" s="7">
        <v>57</v>
      </c>
      <c r="L2418">
        <v>1316</v>
      </c>
      <c r="M2418" t="s">
        <v>4341</v>
      </c>
      <c r="N2418">
        <f>COUNTIFS(Bike_Data[Product Name],Bike_Data[[#This Row],[Product Name]])</f>
        <v>78</v>
      </c>
      <c r="O2418">
        <f>_xlfn.RANK.EQ(Bike_Data[[#This Row],[Product Name Count]],Bike_Data[Product Name Count])</f>
        <v>2170</v>
      </c>
      <c r="P24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418" t="s">
        <v>36</v>
      </c>
      <c r="R2418" t="s">
        <v>69</v>
      </c>
      <c r="S2418">
        <v>1</v>
      </c>
      <c r="T2418">
        <v>449</v>
      </c>
      <c r="U2418">
        <v>0.2</v>
      </c>
      <c r="V2418" t="s">
        <v>47</v>
      </c>
      <c r="W2418">
        <v>15</v>
      </c>
      <c r="X2418" t="s">
        <v>44</v>
      </c>
      <c r="Y2418" t="s">
        <v>48</v>
      </c>
      <c r="Z2418" t="s">
        <v>49</v>
      </c>
      <c r="AA2418" t="s">
        <v>55</v>
      </c>
    </row>
    <row r="2419" spans="1:27" x14ac:dyDescent="0.25">
      <c r="A2419">
        <v>1216</v>
      </c>
      <c r="B2419" t="s">
        <v>3351</v>
      </c>
      <c r="C2419" t="s">
        <v>3356</v>
      </c>
      <c r="D2419">
        <v>4</v>
      </c>
      <c r="E2419" t="s">
        <v>23</v>
      </c>
      <c r="F2419" t="s">
        <v>3379</v>
      </c>
      <c r="G2419" t="s">
        <v>44</v>
      </c>
      <c r="H2419" t="s">
        <v>570</v>
      </c>
      <c r="I2419" t="s">
        <v>3380</v>
      </c>
      <c r="J2419" t="s">
        <v>1886</v>
      </c>
      <c r="K2419" s="7">
        <v>25</v>
      </c>
      <c r="L2419">
        <v>1648</v>
      </c>
      <c r="M2419" t="s">
        <v>4342</v>
      </c>
      <c r="N2419">
        <f>COUNTIFS(Bike_Data[Product Name],Bike_Data[[#This Row],[Product Name]])</f>
        <v>45</v>
      </c>
      <c r="O2419">
        <f>_xlfn.RANK.EQ(Bike_Data[[#This Row],[Product Name Count]],Bike_Data[Product Name Count])</f>
        <v>2420</v>
      </c>
      <c r="P24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19" t="s">
        <v>36</v>
      </c>
      <c r="R2419" t="s">
        <v>37</v>
      </c>
      <c r="S2419">
        <v>2</v>
      </c>
      <c r="T2419">
        <v>489.99</v>
      </c>
      <c r="U2419">
        <v>0.1</v>
      </c>
      <c r="V2419" t="s">
        <v>47</v>
      </c>
      <c r="W2419">
        <v>30</v>
      </c>
      <c r="X2419" t="s">
        <v>44</v>
      </c>
      <c r="Y2419" t="s">
        <v>48</v>
      </c>
      <c r="Z2419" t="s">
        <v>49</v>
      </c>
      <c r="AA2419" t="s">
        <v>55</v>
      </c>
    </row>
    <row r="2420" spans="1:27" x14ac:dyDescent="0.25">
      <c r="A2420">
        <v>1216</v>
      </c>
      <c r="B2420" t="s">
        <v>3351</v>
      </c>
      <c r="C2420" t="s">
        <v>3356</v>
      </c>
      <c r="D2420">
        <v>4</v>
      </c>
      <c r="E2420" t="s">
        <v>23</v>
      </c>
      <c r="F2420" t="s">
        <v>3379</v>
      </c>
      <c r="G2420" t="s">
        <v>44</v>
      </c>
      <c r="H2420" t="s">
        <v>570</v>
      </c>
      <c r="I2420" t="s">
        <v>3380</v>
      </c>
      <c r="J2420" t="s">
        <v>1930</v>
      </c>
      <c r="K2420" s="7">
        <v>20</v>
      </c>
      <c r="L2420">
        <v>1826</v>
      </c>
      <c r="M2420" t="s">
        <v>4342</v>
      </c>
      <c r="N2420">
        <f>COUNTIFS(Bike_Data[Product Name],Bike_Data[[#This Row],[Product Name]])</f>
        <v>25</v>
      </c>
      <c r="O2420">
        <f>_xlfn.RANK.EQ(Bike_Data[[#This Row],[Product Name Count]],Bike_Data[Product Name Count])</f>
        <v>2944</v>
      </c>
      <c r="P24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20" t="s">
        <v>39</v>
      </c>
      <c r="R2420" t="s">
        <v>40</v>
      </c>
      <c r="S2420">
        <v>1</v>
      </c>
      <c r="T2420">
        <v>5299.99</v>
      </c>
      <c r="U2420">
        <v>0.1</v>
      </c>
      <c r="V2420" t="s">
        <v>47</v>
      </c>
      <c r="W2420">
        <v>2</v>
      </c>
      <c r="X2420" t="s">
        <v>44</v>
      </c>
      <c r="Y2420" t="s">
        <v>48</v>
      </c>
      <c r="Z2420" t="s">
        <v>49</v>
      </c>
      <c r="AA2420" t="s">
        <v>55</v>
      </c>
    </row>
    <row r="2421" spans="1:27" x14ac:dyDescent="0.25">
      <c r="A2421">
        <v>1216</v>
      </c>
      <c r="B2421" t="s">
        <v>3351</v>
      </c>
      <c r="C2421" t="s">
        <v>3356</v>
      </c>
      <c r="D2421">
        <v>4</v>
      </c>
      <c r="E2421" t="s">
        <v>23</v>
      </c>
      <c r="F2421" t="s">
        <v>3379</v>
      </c>
      <c r="G2421" t="s">
        <v>44</v>
      </c>
      <c r="H2421" t="s">
        <v>570</v>
      </c>
      <c r="I2421" t="s">
        <v>3380</v>
      </c>
      <c r="J2421" t="s">
        <v>1949</v>
      </c>
      <c r="K2421" s="7">
        <v>14</v>
      </c>
      <c r="L2421">
        <v>2426</v>
      </c>
      <c r="M2421" t="s">
        <v>4343</v>
      </c>
      <c r="N2421">
        <f>COUNTIFS(Bike_Data[Product Name],Bike_Data[[#This Row],[Product Name]])</f>
        <v>17</v>
      </c>
      <c r="O2421">
        <f>_xlfn.RANK.EQ(Bike_Data[[#This Row],[Product Name Count]],Bike_Data[Product Name Count])</f>
        <v>3886</v>
      </c>
      <c r="P24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421" t="s">
        <v>1867</v>
      </c>
      <c r="R2421" t="s">
        <v>40</v>
      </c>
      <c r="S2421">
        <v>1</v>
      </c>
      <c r="T2421">
        <v>3199.99</v>
      </c>
      <c r="U2421">
        <v>0.05</v>
      </c>
      <c r="V2421" t="s">
        <v>47</v>
      </c>
      <c r="W2421">
        <v>6</v>
      </c>
      <c r="X2421" t="s">
        <v>44</v>
      </c>
      <c r="Y2421" t="s">
        <v>48</v>
      </c>
      <c r="Z2421" t="s">
        <v>49</v>
      </c>
      <c r="AA2421" t="s">
        <v>55</v>
      </c>
    </row>
    <row r="2422" spans="1:27" x14ac:dyDescent="0.25">
      <c r="A2422">
        <v>1216</v>
      </c>
      <c r="B2422" t="s">
        <v>3351</v>
      </c>
      <c r="C2422" t="s">
        <v>3356</v>
      </c>
      <c r="D2422">
        <v>4</v>
      </c>
      <c r="E2422" t="s">
        <v>23</v>
      </c>
      <c r="F2422" t="s">
        <v>3379</v>
      </c>
      <c r="G2422" t="s">
        <v>44</v>
      </c>
      <c r="H2422" t="s">
        <v>570</v>
      </c>
      <c r="I2422" t="s">
        <v>3380</v>
      </c>
      <c r="J2422" t="s">
        <v>1936</v>
      </c>
      <c r="K2422" s="7">
        <v>9</v>
      </c>
      <c r="L2422">
        <v>2780</v>
      </c>
      <c r="M2422" t="s">
        <v>4343</v>
      </c>
      <c r="N2422">
        <f>COUNTIFS(Bike_Data[Product Name],Bike_Data[[#This Row],[Product Name]])</f>
        <v>16</v>
      </c>
      <c r="O2422">
        <f>_xlfn.RANK.EQ(Bike_Data[[#This Row],[Product Name Count]],Bike_Data[Product Name Count])</f>
        <v>3937</v>
      </c>
      <c r="P24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422" t="s">
        <v>70</v>
      </c>
      <c r="R2422" t="s">
        <v>1861</v>
      </c>
      <c r="S2422">
        <v>2</v>
      </c>
      <c r="T2422">
        <v>470.99</v>
      </c>
      <c r="U2422">
        <v>7.0000000000000007E-2</v>
      </c>
      <c r="V2422" t="s">
        <v>47</v>
      </c>
      <c r="W2422">
        <v>7</v>
      </c>
      <c r="X2422" t="s">
        <v>44</v>
      </c>
      <c r="Y2422" t="s">
        <v>48</v>
      </c>
      <c r="Z2422" t="s">
        <v>49</v>
      </c>
      <c r="AA2422" t="s">
        <v>55</v>
      </c>
    </row>
    <row r="2423" spans="1:27" x14ac:dyDescent="0.25">
      <c r="A2423">
        <v>1217</v>
      </c>
      <c r="B2423" t="s">
        <v>3351</v>
      </c>
      <c r="C2423" t="s">
        <v>3376</v>
      </c>
      <c r="D2423">
        <v>4</v>
      </c>
      <c r="E2423" t="s">
        <v>23</v>
      </c>
      <c r="F2423" t="s">
        <v>3381</v>
      </c>
      <c r="G2423" t="s">
        <v>44</v>
      </c>
      <c r="H2423" t="s">
        <v>300</v>
      </c>
      <c r="I2423" t="s">
        <v>3382</v>
      </c>
      <c r="J2423" t="s">
        <v>1860</v>
      </c>
      <c r="K2423" s="7">
        <v>33</v>
      </c>
      <c r="L2423">
        <v>1585</v>
      </c>
      <c r="M2423" t="s">
        <v>4342</v>
      </c>
      <c r="N2423">
        <f>COUNTIFS(Bike_Data[Product Name],Bike_Data[[#This Row],[Product Name]])</f>
        <v>46</v>
      </c>
      <c r="O2423">
        <f>_xlfn.RANK.EQ(Bike_Data[[#This Row],[Product Name Count]],Bike_Data[Product Name Count])</f>
        <v>2374</v>
      </c>
      <c r="P24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23" t="s">
        <v>70</v>
      </c>
      <c r="R2423" t="s">
        <v>1861</v>
      </c>
      <c r="S2423">
        <v>2</v>
      </c>
      <c r="T2423">
        <v>449.99</v>
      </c>
      <c r="U2423">
        <v>0.05</v>
      </c>
      <c r="V2423" t="s">
        <v>47</v>
      </c>
      <c r="W2423">
        <v>7</v>
      </c>
      <c r="X2423" t="s">
        <v>44</v>
      </c>
      <c r="Y2423" t="s">
        <v>48</v>
      </c>
      <c r="Z2423" t="s">
        <v>49</v>
      </c>
      <c r="AA2423" t="s">
        <v>55</v>
      </c>
    </row>
    <row r="2424" spans="1:27" x14ac:dyDescent="0.25">
      <c r="A2424">
        <v>1217</v>
      </c>
      <c r="B2424" t="s">
        <v>3351</v>
      </c>
      <c r="C2424" t="s">
        <v>3376</v>
      </c>
      <c r="D2424">
        <v>4</v>
      </c>
      <c r="E2424" t="s">
        <v>23</v>
      </c>
      <c r="F2424" t="s">
        <v>3381</v>
      </c>
      <c r="G2424" t="s">
        <v>44</v>
      </c>
      <c r="H2424" t="s">
        <v>300</v>
      </c>
      <c r="I2424" t="s">
        <v>3382</v>
      </c>
      <c r="J2424" t="s">
        <v>1876</v>
      </c>
      <c r="K2424" s="7">
        <v>18</v>
      </c>
      <c r="L2424">
        <v>2019</v>
      </c>
      <c r="M2424" t="s">
        <v>4342</v>
      </c>
      <c r="N2424">
        <f>COUNTIFS(Bike_Data[Product Name],Bike_Data[[#This Row],[Product Name]])</f>
        <v>20</v>
      </c>
      <c r="O2424">
        <f>_xlfn.RANK.EQ(Bike_Data[[#This Row],[Product Name Count]],Bike_Data[Product Name Count])</f>
        <v>3563</v>
      </c>
      <c r="P24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424" t="s">
        <v>36</v>
      </c>
      <c r="R2424" t="s">
        <v>1861</v>
      </c>
      <c r="S2424">
        <v>1</v>
      </c>
      <c r="T2424">
        <v>749.99</v>
      </c>
      <c r="U2424">
        <v>0.05</v>
      </c>
      <c r="V2424" t="s">
        <v>47</v>
      </c>
      <c r="W2424">
        <v>20</v>
      </c>
      <c r="X2424" t="s">
        <v>44</v>
      </c>
      <c r="Y2424" t="s">
        <v>48</v>
      </c>
      <c r="Z2424" t="s">
        <v>49</v>
      </c>
      <c r="AA2424" t="s">
        <v>55</v>
      </c>
    </row>
    <row r="2425" spans="1:27" x14ac:dyDescent="0.25">
      <c r="A2425">
        <v>1219</v>
      </c>
      <c r="B2425" t="s">
        <v>3376</v>
      </c>
      <c r="C2425" t="s">
        <v>3386</v>
      </c>
      <c r="D2425">
        <v>4</v>
      </c>
      <c r="E2425" t="s">
        <v>23</v>
      </c>
      <c r="F2425" t="s">
        <v>3387</v>
      </c>
      <c r="G2425" t="s">
        <v>44</v>
      </c>
      <c r="H2425" t="s">
        <v>455</v>
      </c>
      <c r="I2425" t="s">
        <v>3388</v>
      </c>
      <c r="J2425" t="s">
        <v>68</v>
      </c>
      <c r="K2425" s="7">
        <v>61</v>
      </c>
      <c r="L2425">
        <v>1196</v>
      </c>
      <c r="M2425" t="s">
        <v>4341</v>
      </c>
      <c r="N2425">
        <f>COUNTIFS(Bike_Data[Product Name],Bike_Data[[#This Row],[Product Name]])</f>
        <v>91</v>
      </c>
      <c r="O2425">
        <f>_xlfn.RANK.EQ(Bike_Data[[#This Row],[Product Name Count]],Bike_Data[Product Name Count])</f>
        <v>1553</v>
      </c>
      <c r="P24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425" t="s">
        <v>36</v>
      </c>
      <c r="R2425" t="s">
        <v>69</v>
      </c>
      <c r="S2425">
        <v>2</v>
      </c>
      <c r="T2425">
        <v>429</v>
      </c>
      <c r="U2425">
        <v>7.0000000000000007E-2</v>
      </c>
      <c r="V2425" t="s">
        <v>47</v>
      </c>
      <c r="W2425">
        <v>3</v>
      </c>
      <c r="X2425" t="s">
        <v>44</v>
      </c>
      <c r="Y2425" t="s">
        <v>48</v>
      </c>
      <c r="Z2425" t="s">
        <v>49</v>
      </c>
      <c r="AA2425" t="s">
        <v>55</v>
      </c>
    </row>
    <row r="2426" spans="1:27" x14ac:dyDescent="0.25">
      <c r="A2426">
        <v>1219</v>
      </c>
      <c r="B2426" t="s">
        <v>3376</v>
      </c>
      <c r="C2426" t="s">
        <v>3386</v>
      </c>
      <c r="D2426">
        <v>4</v>
      </c>
      <c r="E2426" t="s">
        <v>23</v>
      </c>
      <c r="F2426" t="s">
        <v>3387</v>
      </c>
      <c r="G2426" t="s">
        <v>44</v>
      </c>
      <c r="H2426" t="s">
        <v>455</v>
      </c>
      <c r="I2426" t="s">
        <v>3388</v>
      </c>
      <c r="J2426" t="s">
        <v>1887</v>
      </c>
      <c r="K2426" s="7">
        <v>18</v>
      </c>
      <c r="L2426">
        <v>2019</v>
      </c>
      <c r="M2426" t="s">
        <v>4342</v>
      </c>
      <c r="N2426">
        <f>COUNTIFS(Bike_Data[Product Name],Bike_Data[[#This Row],[Product Name]])</f>
        <v>25</v>
      </c>
      <c r="O2426">
        <f>_xlfn.RANK.EQ(Bike_Data[[#This Row],[Product Name Count]],Bike_Data[Product Name Count])</f>
        <v>2944</v>
      </c>
      <c r="P24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26" t="s">
        <v>29</v>
      </c>
      <c r="R2426" t="s">
        <v>40</v>
      </c>
      <c r="S2426">
        <v>2</v>
      </c>
      <c r="T2426">
        <v>3499.99</v>
      </c>
      <c r="U2426">
        <v>0.1</v>
      </c>
      <c r="V2426" t="s">
        <v>47</v>
      </c>
      <c r="W2426">
        <v>4</v>
      </c>
      <c r="X2426" t="s">
        <v>44</v>
      </c>
      <c r="Y2426" t="s">
        <v>48</v>
      </c>
      <c r="Z2426" t="s">
        <v>49</v>
      </c>
      <c r="AA2426" t="s">
        <v>55</v>
      </c>
    </row>
    <row r="2427" spans="1:27" x14ac:dyDescent="0.25">
      <c r="A2427">
        <v>1219</v>
      </c>
      <c r="B2427" t="s">
        <v>3376</v>
      </c>
      <c r="C2427" t="s">
        <v>3386</v>
      </c>
      <c r="D2427">
        <v>4</v>
      </c>
      <c r="E2427" t="s">
        <v>23</v>
      </c>
      <c r="F2427" t="s">
        <v>3387</v>
      </c>
      <c r="G2427" t="s">
        <v>44</v>
      </c>
      <c r="H2427" t="s">
        <v>455</v>
      </c>
      <c r="I2427" t="s">
        <v>3388</v>
      </c>
      <c r="J2427" t="s">
        <v>2090</v>
      </c>
      <c r="K2427" s="7">
        <v>14</v>
      </c>
      <c r="L2427">
        <v>2426</v>
      </c>
      <c r="M2427" t="s">
        <v>4343</v>
      </c>
      <c r="N2427">
        <f>COUNTIFS(Bike_Data[Product Name],Bike_Data[[#This Row],[Product Name]])</f>
        <v>21</v>
      </c>
      <c r="O2427">
        <f>_xlfn.RANK.EQ(Bike_Data[[#This Row],[Product Name Count]],Bike_Data[Product Name Count])</f>
        <v>3437</v>
      </c>
      <c r="P24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27" t="s">
        <v>39</v>
      </c>
      <c r="R2427" t="s">
        <v>40</v>
      </c>
      <c r="S2427">
        <v>2</v>
      </c>
      <c r="T2427">
        <v>4999.99</v>
      </c>
      <c r="U2427">
        <v>0.2</v>
      </c>
      <c r="V2427" t="s">
        <v>47</v>
      </c>
      <c r="W2427">
        <v>15</v>
      </c>
      <c r="X2427" t="s">
        <v>44</v>
      </c>
      <c r="Y2427" t="s">
        <v>48</v>
      </c>
      <c r="Z2427" t="s">
        <v>49</v>
      </c>
      <c r="AA2427" t="s">
        <v>55</v>
      </c>
    </row>
    <row r="2428" spans="1:27" x14ac:dyDescent="0.25">
      <c r="A2428">
        <v>1220</v>
      </c>
      <c r="B2428" t="s">
        <v>3383</v>
      </c>
      <c r="C2428" t="s">
        <v>3389</v>
      </c>
      <c r="D2428">
        <v>4</v>
      </c>
      <c r="E2428" t="s">
        <v>23</v>
      </c>
      <c r="F2428" t="s">
        <v>3390</v>
      </c>
      <c r="G2428" t="s">
        <v>44</v>
      </c>
      <c r="H2428" t="s">
        <v>921</v>
      </c>
      <c r="I2428" t="s">
        <v>3391</v>
      </c>
      <c r="J2428" t="s">
        <v>1952</v>
      </c>
      <c r="K2428" s="7">
        <v>15</v>
      </c>
      <c r="L2428">
        <v>2321</v>
      </c>
      <c r="M2428" t="s">
        <v>4342</v>
      </c>
      <c r="N2428">
        <f>COUNTIFS(Bike_Data[Product Name],Bike_Data[[#This Row],[Product Name]])</f>
        <v>22</v>
      </c>
      <c r="O2428">
        <f>_xlfn.RANK.EQ(Bike_Data[[#This Row],[Product Name Count]],Bike_Data[Product Name Count])</f>
        <v>3283</v>
      </c>
      <c r="P24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28" t="s">
        <v>1867</v>
      </c>
      <c r="R2428" t="s">
        <v>40</v>
      </c>
      <c r="S2428">
        <v>1</v>
      </c>
      <c r="T2428">
        <v>3499.99</v>
      </c>
      <c r="U2428">
        <v>0.2</v>
      </c>
      <c r="V2428" t="s">
        <v>47</v>
      </c>
      <c r="W2428">
        <v>4</v>
      </c>
      <c r="X2428" t="s">
        <v>44</v>
      </c>
      <c r="Y2428" t="s">
        <v>48</v>
      </c>
      <c r="Z2428" t="s">
        <v>49</v>
      </c>
      <c r="AA2428" t="s">
        <v>50</v>
      </c>
    </row>
    <row r="2429" spans="1:27" x14ac:dyDescent="0.25">
      <c r="A2429">
        <v>1220</v>
      </c>
      <c r="B2429" t="s">
        <v>3383</v>
      </c>
      <c r="C2429" t="s">
        <v>3389</v>
      </c>
      <c r="D2429">
        <v>4</v>
      </c>
      <c r="E2429" t="s">
        <v>23</v>
      </c>
      <c r="F2429" t="s">
        <v>3390</v>
      </c>
      <c r="G2429" t="s">
        <v>44</v>
      </c>
      <c r="H2429" t="s">
        <v>921</v>
      </c>
      <c r="I2429" t="s">
        <v>3391</v>
      </c>
      <c r="J2429" t="s">
        <v>1856</v>
      </c>
      <c r="K2429" s="7">
        <v>14</v>
      </c>
      <c r="L2429">
        <v>2426</v>
      </c>
      <c r="M2429" t="s">
        <v>4343</v>
      </c>
      <c r="N2429">
        <f>COUNTIFS(Bike_Data[Product Name],Bike_Data[[#This Row],[Product Name]])</f>
        <v>21</v>
      </c>
      <c r="O2429">
        <f>_xlfn.RANK.EQ(Bike_Data[[#This Row],[Product Name Count]],Bike_Data[Product Name Count])</f>
        <v>3437</v>
      </c>
      <c r="P24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29" t="s">
        <v>87</v>
      </c>
      <c r="R2429" t="s">
        <v>1857</v>
      </c>
      <c r="S2429">
        <v>2</v>
      </c>
      <c r="T2429">
        <v>329.99</v>
      </c>
      <c r="U2429">
        <v>0.2</v>
      </c>
      <c r="V2429" t="s">
        <v>47</v>
      </c>
      <c r="W2429">
        <v>6</v>
      </c>
      <c r="X2429" t="s">
        <v>44</v>
      </c>
      <c r="Y2429" t="s">
        <v>48</v>
      </c>
      <c r="Z2429" t="s">
        <v>49</v>
      </c>
      <c r="AA2429" t="s">
        <v>50</v>
      </c>
    </row>
    <row r="2430" spans="1:27" x14ac:dyDescent="0.25">
      <c r="A2430">
        <v>1220</v>
      </c>
      <c r="B2430" t="s">
        <v>3383</v>
      </c>
      <c r="C2430" t="s">
        <v>3389</v>
      </c>
      <c r="D2430">
        <v>4</v>
      </c>
      <c r="E2430" t="s">
        <v>23</v>
      </c>
      <c r="F2430" t="s">
        <v>3390</v>
      </c>
      <c r="G2430" t="s">
        <v>44</v>
      </c>
      <c r="H2430" t="s">
        <v>921</v>
      </c>
      <c r="I2430" t="s">
        <v>3391</v>
      </c>
      <c r="J2430" t="s">
        <v>1899</v>
      </c>
      <c r="K2430" s="7">
        <v>11</v>
      </c>
      <c r="L2430">
        <v>2664</v>
      </c>
      <c r="M2430" t="s">
        <v>4343</v>
      </c>
      <c r="N2430">
        <f>COUNTIFS(Bike_Data[Product Name],Bike_Data[[#This Row],[Product Name]])</f>
        <v>14</v>
      </c>
      <c r="O2430">
        <f>_xlfn.RANK.EQ(Bike_Data[[#This Row],[Product Name Count]],Bike_Data[Product Name Count])</f>
        <v>4078</v>
      </c>
      <c r="P24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430" t="s">
        <v>39</v>
      </c>
      <c r="R2430" t="s">
        <v>40</v>
      </c>
      <c r="S2430">
        <v>2</v>
      </c>
      <c r="T2430">
        <v>5299.99</v>
      </c>
      <c r="U2430">
        <v>0.1</v>
      </c>
      <c r="V2430" t="s">
        <v>47</v>
      </c>
      <c r="W2430">
        <v>0</v>
      </c>
      <c r="X2430" t="s">
        <v>44</v>
      </c>
      <c r="Y2430" t="s">
        <v>48</v>
      </c>
      <c r="Z2430" t="s">
        <v>49</v>
      </c>
      <c r="AA2430" t="s">
        <v>50</v>
      </c>
    </row>
    <row r="2431" spans="1:27" x14ac:dyDescent="0.25">
      <c r="A2431">
        <v>1221</v>
      </c>
      <c r="B2431" t="s">
        <v>3383</v>
      </c>
      <c r="C2431" t="s">
        <v>3392</v>
      </c>
      <c r="D2431">
        <v>4</v>
      </c>
      <c r="E2431" t="s">
        <v>23</v>
      </c>
      <c r="F2431" t="s">
        <v>3393</v>
      </c>
      <c r="G2431" t="s">
        <v>44</v>
      </c>
      <c r="H2431" t="s">
        <v>482</v>
      </c>
      <c r="I2431" t="s">
        <v>3394</v>
      </c>
      <c r="J2431" t="s">
        <v>2104</v>
      </c>
      <c r="K2431" s="7">
        <v>19</v>
      </c>
      <c r="L2431">
        <v>1886</v>
      </c>
      <c r="M2431" t="s">
        <v>4342</v>
      </c>
      <c r="N2431">
        <f>COUNTIFS(Bike_Data[Product Name],Bike_Data[[#This Row],[Product Name]])</f>
        <v>28</v>
      </c>
      <c r="O2431">
        <f>_xlfn.RANK.EQ(Bike_Data[[#This Row],[Product Name Count]],Bike_Data[Product Name Count])</f>
        <v>2595</v>
      </c>
      <c r="P24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31" t="s">
        <v>87</v>
      </c>
      <c r="R2431" t="s">
        <v>37</v>
      </c>
      <c r="S2431">
        <v>1</v>
      </c>
      <c r="T2431">
        <v>489.99</v>
      </c>
      <c r="U2431">
        <v>0.05</v>
      </c>
      <c r="V2431" t="s">
        <v>47</v>
      </c>
      <c r="W2431">
        <v>12</v>
      </c>
      <c r="X2431" t="s">
        <v>44</v>
      </c>
      <c r="Y2431" t="s">
        <v>48</v>
      </c>
      <c r="Z2431" t="s">
        <v>49</v>
      </c>
      <c r="AA2431" t="s">
        <v>55</v>
      </c>
    </row>
    <row r="2432" spans="1:27" x14ac:dyDescent="0.25">
      <c r="A2432">
        <v>1221</v>
      </c>
      <c r="B2432" t="s">
        <v>3383</v>
      </c>
      <c r="C2432" t="s">
        <v>3392</v>
      </c>
      <c r="D2432">
        <v>4</v>
      </c>
      <c r="E2432" t="s">
        <v>23</v>
      </c>
      <c r="F2432" t="s">
        <v>3393</v>
      </c>
      <c r="G2432" t="s">
        <v>44</v>
      </c>
      <c r="H2432" t="s">
        <v>482</v>
      </c>
      <c r="I2432" t="s">
        <v>3394</v>
      </c>
      <c r="J2432" t="s">
        <v>2039</v>
      </c>
      <c r="K2432" s="7">
        <v>18</v>
      </c>
      <c r="L2432">
        <v>2019</v>
      </c>
      <c r="M2432" t="s">
        <v>4342</v>
      </c>
      <c r="N2432">
        <f>COUNTIFS(Bike_Data[Product Name],Bike_Data[[#This Row],[Product Name]])</f>
        <v>24</v>
      </c>
      <c r="O2432">
        <f>_xlfn.RANK.EQ(Bike_Data[[#This Row],[Product Name Count]],Bike_Data[Product Name Count])</f>
        <v>3069</v>
      </c>
      <c r="P24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32" t="s">
        <v>36</v>
      </c>
      <c r="R2432" t="s">
        <v>37</v>
      </c>
      <c r="S2432">
        <v>2</v>
      </c>
      <c r="T2432">
        <v>1099.99</v>
      </c>
      <c r="U2432">
        <v>0.05</v>
      </c>
      <c r="V2432" t="s">
        <v>47</v>
      </c>
      <c r="W2432">
        <v>19</v>
      </c>
      <c r="X2432" t="s">
        <v>44</v>
      </c>
      <c r="Y2432" t="s">
        <v>48</v>
      </c>
      <c r="Z2432" t="s">
        <v>49</v>
      </c>
      <c r="AA2432" t="s">
        <v>55</v>
      </c>
    </row>
    <row r="2433" spans="1:27" x14ac:dyDescent="0.25">
      <c r="A2433">
        <v>1221</v>
      </c>
      <c r="B2433" t="s">
        <v>3383</v>
      </c>
      <c r="C2433" t="s">
        <v>3392</v>
      </c>
      <c r="D2433">
        <v>4</v>
      </c>
      <c r="E2433" t="s">
        <v>23</v>
      </c>
      <c r="F2433" t="s">
        <v>3393</v>
      </c>
      <c r="G2433" t="s">
        <v>44</v>
      </c>
      <c r="H2433" t="s">
        <v>482</v>
      </c>
      <c r="I2433" t="s">
        <v>3394</v>
      </c>
      <c r="J2433" t="s">
        <v>1898</v>
      </c>
      <c r="K2433" s="7">
        <v>19</v>
      </c>
      <c r="L2433">
        <v>1886</v>
      </c>
      <c r="M2433" t="s">
        <v>4342</v>
      </c>
      <c r="N2433">
        <f>COUNTIFS(Bike_Data[Product Name],Bike_Data[[#This Row],[Product Name]])</f>
        <v>24</v>
      </c>
      <c r="O2433">
        <f>_xlfn.RANK.EQ(Bike_Data[[#This Row],[Product Name Count]],Bike_Data[Product Name Count])</f>
        <v>3069</v>
      </c>
      <c r="P24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33" t="s">
        <v>39</v>
      </c>
      <c r="R2433" t="s">
        <v>40</v>
      </c>
      <c r="S2433">
        <v>2</v>
      </c>
      <c r="T2433">
        <v>2299.9899999999998</v>
      </c>
      <c r="U2433">
        <v>0.1</v>
      </c>
      <c r="V2433" t="s">
        <v>47</v>
      </c>
      <c r="W2433">
        <v>16</v>
      </c>
      <c r="X2433" t="s">
        <v>44</v>
      </c>
      <c r="Y2433" t="s">
        <v>48</v>
      </c>
      <c r="Z2433" t="s">
        <v>49</v>
      </c>
      <c r="AA2433" t="s">
        <v>55</v>
      </c>
    </row>
    <row r="2434" spans="1:27" x14ac:dyDescent="0.25">
      <c r="A2434">
        <v>1221</v>
      </c>
      <c r="B2434" t="s">
        <v>3383</v>
      </c>
      <c r="C2434" t="s">
        <v>3392</v>
      </c>
      <c r="D2434">
        <v>4</v>
      </c>
      <c r="E2434" t="s">
        <v>23</v>
      </c>
      <c r="F2434" t="s">
        <v>3393</v>
      </c>
      <c r="G2434" t="s">
        <v>44</v>
      </c>
      <c r="H2434" t="s">
        <v>482</v>
      </c>
      <c r="I2434" t="s">
        <v>3394</v>
      </c>
      <c r="J2434" t="s">
        <v>1912</v>
      </c>
      <c r="K2434" s="7">
        <v>16</v>
      </c>
      <c r="L2434">
        <v>2161</v>
      </c>
      <c r="M2434" t="s">
        <v>4342</v>
      </c>
      <c r="N2434">
        <f>COUNTIFS(Bike_Data[Product Name],Bike_Data[[#This Row],[Product Name]])</f>
        <v>22</v>
      </c>
      <c r="O2434">
        <f>_xlfn.RANK.EQ(Bike_Data[[#This Row],[Product Name Count]],Bike_Data[Product Name Count])</f>
        <v>3283</v>
      </c>
      <c r="P24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34" t="s">
        <v>87</v>
      </c>
      <c r="R2434" t="s">
        <v>37</v>
      </c>
      <c r="S2434">
        <v>2</v>
      </c>
      <c r="T2434">
        <v>349.99</v>
      </c>
      <c r="U2434">
        <v>7.0000000000000007E-2</v>
      </c>
      <c r="V2434" t="s">
        <v>47</v>
      </c>
      <c r="W2434">
        <v>15</v>
      </c>
      <c r="X2434" t="s">
        <v>44</v>
      </c>
      <c r="Y2434" t="s">
        <v>48</v>
      </c>
      <c r="Z2434" t="s">
        <v>49</v>
      </c>
      <c r="AA2434" t="s">
        <v>55</v>
      </c>
    </row>
    <row r="2435" spans="1:27" x14ac:dyDescent="0.25">
      <c r="A2435">
        <v>1221</v>
      </c>
      <c r="B2435" t="s">
        <v>3383</v>
      </c>
      <c r="C2435" t="s">
        <v>3392</v>
      </c>
      <c r="D2435">
        <v>4</v>
      </c>
      <c r="E2435" t="s">
        <v>23</v>
      </c>
      <c r="F2435" t="s">
        <v>3393</v>
      </c>
      <c r="G2435" t="s">
        <v>44</v>
      </c>
      <c r="H2435" t="s">
        <v>482</v>
      </c>
      <c r="I2435" t="s">
        <v>3394</v>
      </c>
      <c r="J2435" t="s">
        <v>2015</v>
      </c>
      <c r="K2435" s="7">
        <v>12</v>
      </c>
      <c r="L2435">
        <v>2616</v>
      </c>
      <c r="M2435" t="s">
        <v>4343</v>
      </c>
      <c r="N2435">
        <f>COUNTIFS(Bike_Data[Product Name],Bike_Data[[#This Row],[Product Name]])</f>
        <v>18</v>
      </c>
      <c r="O2435">
        <f>_xlfn.RANK.EQ(Bike_Data[[#This Row],[Product Name Count]],Bike_Data[Product Name Count])</f>
        <v>3778</v>
      </c>
      <c r="P24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435" t="s">
        <v>39</v>
      </c>
      <c r="R2435" t="s">
        <v>1857</v>
      </c>
      <c r="S2435">
        <v>2</v>
      </c>
      <c r="T2435">
        <v>549.99</v>
      </c>
      <c r="U2435">
        <v>0.1</v>
      </c>
      <c r="V2435" t="s">
        <v>47</v>
      </c>
      <c r="W2435">
        <v>18</v>
      </c>
      <c r="X2435" t="s">
        <v>44</v>
      </c>
      <c r="Y2435" t="s">
        <v>48</v>
      </c>
      <c r="Z2435" t="s">
        <v>49</v>
      </c>
      <c r="AA2435" t="s">
        <v>55</v>
      </c>
    </row>
    <row r="2436" spans="1:27" x14ac:dyDescent="0.25">
      <c r="A2436">
        <v>1223</v>
      </c>
      <c r="B2436" t="s">
        <v>3386</v>
      </c>
      <c r="C2436" t="s">
        <v>3389</v>
      </c>
      <c r="D2436">
        <v>4</v>
      </c>
      <c r="E2436" t="s">
        <v>23</v>
      </c>
      <c r="F2436" t="s">
        <v>3397</v>
      </c>
      <c r="G2436" t="s">
        <v>44</v>
      </c>
      <c r="H2436" t="s">
        <v>533</v>
      </c>
      <c r="I2436" t="s">
        <v>3398</v>
      </c>
      <c r="J2436" t="s">
        <v>1869</v>
      </c>
      <c r="K2436" s="7">
        <v>21</v>
      </c>
      <c r="L2436">
        <v>1763</v>
      </c>
      <c r="M2436" t="s">
        <v>4342</v>
      </c>
      <c r="N2436">
        <f>COUNTIFS(Bike_Data[Product Name],Bike_Data[[#This Row],[Product Name]])</f>
        <v>28</v>
      </c>
      <c r="O2436">
        <f>_xlfn.RANK.EQ(Bike_Data[[#This Row],[Product Name Count]],Bike_Data[Product Name Count])</f>
        <v>2595</v>
      </c>
      <c r="P24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36" t="s">
        <v>70</v>
      </c>
      <c r="R2436" t="s">
        <v>1861</v>
      </c>
      <c r="S2436">
        <v>1</v>
      </c>
      <c r="T2436">
        <v>551.99</v>
      </c>
      <c r="U2436">
        <v>0.05</v>
      </c>
      <c r="V2436" t="s">
        <v>47</v>
      </c>
      <c r="W2436">
        <v>1</v>
      </c>
      <c r="X2436" t="s">
        <v>44</v>
      </c>
      <c r="Y2436" t="s">
        <v>48</v>
      </c>
      <c r="Z2436" t="s">
        <v>49</v>
      </c>
      <c r="AA2436" t="s">
        <v>50</v>
      </c>
    </row>
    <row r="2437" spans="1:27" x14ac:dyDescent="0.25">
      <c r="A2437">
        <v>1224</v>
      </c>
      <c r="B2437" t="s">
        <v>3389</v>
      </c>
      <c r="C2437" t="s">
        <v>3399</v>
      </c>
      <c r="D2437">
        <v>4</v>
      </c>
      <c r="E2437" t="s">
        <v>23</v>
      </c>
      <c r="F2437" t="s">
        <v>3400</v>
      </c>
      <c r="G2437" t="s">
        <v>44</v>
      </c>
      <c r="H2437" t="s">
        <v>198</v>
      </c>
      <c r="I2437" t="s">
        <v>3401</v>
      </c>
      <c r="J2437" t="s">
        <v>1887</v>
      </c>
      <c r="K2437" s="7">
        <v>18</v>
      </c>
      <c r="L2437">
        <v>2019</v>
      </c>
      <c r="M2437" t="s">
        <v>4342</v>
      </c>
      <c r="N2437">
        <f>COUNTIFS(Bike_Data[Product Name],Bike_Data[[#This Row],[Product Name]])</f>
        <v>25</v>
      </c>
      <c r="O2437">
        <f>_xlfn.RANK.EQ(Bike_Data[[#This Row],[Product Name Count]],Bike_Data[Product Name Count])</f>
        <v>2944</v>
      </c>
      <c r="P24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37" t="s">
        <v>29</v>
      </c>
      <c r="R2437" t="s">
        <v>40</v>
      </c>
      <c r="S2437">
        <v>1</v>
      </c>
      <c r="T2437">
        <v>3499.99</v>
      </c>
      <c r="U2437">
        <v>7.0000000000000007E-2</v>
      </c>
      <c r="V2437" t="s">
        <v>47</v>
      </c>
      <c r="W2437">
        <v>4</v>
      </c>
      <c r="X2437" t="s">
        <v>44</v>
      </c>
      <c r="Y2437" t="s">
        <v>48</v>
      </c>
      <c r="Z2437" t="s">
        <v>49</v>
      </c>
      <c r="AA2437" t="s">
        <v>50</v>
      </c>
    </row>
    <row r="2438" spans="1:27" x14ac:dyDescent="0.25">
      <c r="A2438">
        <v>1224</v>
      </c>
      <c r="B2438" t="s">
        <v>3389</v>
      </c>
      <c r="C2438" t="s">
        <v>3399</v>
      </c>
      <c r="D2438">
        <v>4</v>
      </c>
      <c r="E2438" t="s">
        <v>23</v>
      </c>
      <c r="F2438" t="s">
        <v>3400</v>
      </c>
      <c r="G2438" t="s">
        <v>44</v>
      </c>
      <c r="H2438" t="s">
        <v>198</v>
      </c>
      <c r="I2438" t="s">
        <v>3401</v>
      </c>
      <c r="J2438" t="s">
        <v>1882</v>
      </c>
      <c r="K2438" s="7">
        <v>16</v>
      </c>
      <c r="L2438">
        <v>2161</v>
      </c>
      <c r="M2438" t="s">
        <v>4342</v>
      </c>
      <c r="N2438">
        <f>COUNTIFS(Bike_Data[Product Name],Bike_Data[[#This Row],[Product Name]])</f>
        <v>22</v>
      </c>
      <c r="O2438">
        <f>_xlfn.RANK.EQ(Bike_Data[[#This Row],[Product Name Count]],Bike_Data[Product Name Count])</f>
        <v>3283</v>
      </c>
      <c r="P24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38" t="s">
        <v>39</v>
      </c>
      <c r="R2438" t="s">
        <v>40</v>
      </c>
      <c r="S2438">
        <v>1</v>
      </c>
      <c r="T2438">
        <v>469.99</v>
      </c>
      <c r="U2438">
        <v>0.2</v>
      </c>
      <c r="V2438" t="s">
        <v>47</v>
      </c>
      <c r="W2438">
        <v>13</v>
      </c>
      <c r="X2438" t="s">
        <v>44</v>
      </c>
      <c r="Y2438" t="s">
        <v>48</v>
      </c>
      <c r="Z2438" t="s">
        <v>49</v>
      </c>
      <c r="AA2438" t="s">
        <v>50</v>
      </c>
    </row>
    <row r="2439" spans="1:27" x14ac:dyDescent="0.25">
      <c r="A2439">
        <v>1224</v>
      </c>
      <c r="B2439" t="s">
        <v>3389</v>
      </c>
      <c r="C2439" t="s">
        <v>3399</v>
      </c>
      <c r="D2439">
        <v>4</v>
      </c>
      <c r="E2439" t="s">
        <v>23</v>
      </c>
      <c r="F2439" t="s">
        <v>3400</v>
      </c>
      <c r="G2439" t="s">
        <v>44</v>
      </c>
      <c r="H2439" t="s">
        <v>198</v>
      </c>
      <c r="I2439" t="s">
        <v>3401</v>
      </c>
      <c r="J2439" t="s">
        <v>2005</v>
      </c>
      <c r="K2439" s="7">
        <v>17</v>
      </c>
      <c r="L2439">
        <v>2127</v>
      </c>
      <c r="M2439" t="s">
        <v>4342</v>
      </c>
      <c r="N2439">
        <f>COUNTIFS(Bike_Data[Product Name],Bike_Data[[#This Row],[Product Name]])</f>
        <v>21</v>
      </c>
      <c r="O2439">
        <f>_xlfn.RANK.EQ(Bike_Data[[#This Row],[Product Name Count]],Bike_Data[Product Name Count])</f>
        <v>3437</v>
      </c>
      <c r="P24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39" t="s">
        <v>70</v>
      </c>
      <c r="R2439" t="s">
        <v>1861</v>
      </c>
      <c r="S2439">
        <v>1</v>
      </c>
      <c r="T2439">
        <v>449.99</v>
      </c>
      <c r="U2439">
        <v>0.05</v>
      </c>
      <c r="V2439" t="s">
        <v>47</v>
      </c>
      <c r="W2439">
        <v>29</v>
      </c>
      <c r="X2439" t="s">
        <v>44</v>
      </c>
      <c r="Y2439" t="s">
        <v>48</v>
      </c>
      <c r="Z2439" t="s">
        <v>49</v>
      </c>
      <c r="AA2439" t="s">
        <v>50</v>
      </c>
    </row>
    <row r="2440" spans="1:27" x14ac:dyDescent="0.25">
      <c r="A2440">
        <v>1224</v>
      </c>
      <c r="B2440" t="s">
        <v>3389</v>
      </c>
      <c r="C2440" t="s">
        <v>3399</v>
      </c>
      <c r="D2440">
        <v>4</v>
      </c>
      <c r="E2440" t="s">
        <v>23</v>
      </c>
      <c r="F2440" t="s">
        <v>3400</v>
      </c>
      <c r="G2440" t="s">
        <v>44</v>
      </c>
      <c r="H2440" t="s">
        <v>198</v>
      </c>
      <c r="I2440" t="s">
        <v>3401</v>
      </c>
      <c r="J2440" t="s">
        <v>2013</v>
      </c>
      <c r="K2440" s="7">
        <v>14</v>
      </c>
      <c r="L2440">
        <v>2426</v>
      </c>
      <c r="M2440" t="s">
        <v>4343</v>
      </c>
      <c r="N2440">
        <f>COUNTIFS(Bike_Data[Product Name],Bike_Data[[#This Row],[Product Name]])</f>
        <v>19</v>
      </c>
      <c r="O2440">
        <f>_xlfn.RANK.EQ(Bike_Data[[#This Row],[Product Name Count]],Bike_Data[Product Name Count])</f>
        <v>3683</v>
      </c>
      <c r="P24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440" t="s">
        <v>1867</v>
      </c>
      <c r="R2440" t="s">
        <v>40</v>
      </c>
      <c r="S2440">
        <v>1</v>
      </c>
      <c r="T2440">
        <v>6499.99</v>
      </c>
      <c r="U2440">
        <v>0.1</v>
      </c>
      <c r="V2440" t="s">
        <v>47</v>
      </c>
      <c r="W2440">
        <v>8</v>
      </c>
      <c r="X2440" t="s">
        <v>44</v>
      </c>
      <c r="Y2440" t="s">
        <v>48</v>
      </c>
      <c r="Z2440" t="s">
        <v>49</v>
      </c>
      <c r="AA2440" t="s">
        <v>50</v>
      </c>
    </row>
    <row r="2441" spans="1:27" x14ac:dyDescent="0.25">
      <c r="A2441">
        <v>1226</v>
      </c>
      <c r="B2441" t="s">
        <v>3399</v>
      </c>
      <c r="C2441" t="s">
        <v>3405</v>
      </c>
      <c r="D2441">
        <v>4</v>
      </c>
      <c r="E2441" t="s">
        <v>23</v>
      </c>
      <c r="F2441" t="s">
        <v>3406</v>
      </c>
      <c r="G2441" t="s">
        <v>44</v>
      </c>
      <c r="H2441" t="s">
        <v>167</v>
      </c>
      <c r="I2441" t="s">
        <v>3407</v>
      </c>
      <c r="J2441" t="s">
        <v>104</v>
      </c>
      <c r="K2441" s="7">
        <v>66</v>
      </c>
      <c r="L2441">
        <v>875</v>
      </c>
      <c r="M2441" t="s">
        <v>4341</v>
      </c>
      <c r="N2441">
        <f>COUNTIFS(Bike_Data[Product Name],Bike_Data[[#This Row],[Product Name]])</f>
        <v>97</v>
      </c>
      <c r="O2441">
        <f>_xlfn.RANK.EQ(Bike_Data[[#This Row],[Product Name Count]],Bike_Data[Product Name Count])</f>
        <v>1262</v>
      </c>
      <c r="P24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441" t="s">
        <v>29</v>
      </c>
      <c r="R2441" t="s">
        <v>30</v>
      </c>
      <c r="S2441">
        <v>2</v>
      </c>
      <c r="T2441">
        <v>1680.99</v>
      </c>
      <c r="U2441">
        <v>7.0000000000000007E-2</v>
      </c>
      <c r="V2441" t="s">
        <v>47</v>
      </c>
      <c r="W2441">
        <v>21</v>
      </c>
      <c r="X2441" t="s">
        <v>44</v>
      </c>
      <c r="Y2441" t="s">
        <v>48</v>
      </c>
      <c r="Z2441" t="s">
        <v>49</v>
      </c>
      <c r="AA2441" t="s">
        <v>55</v>
      </c>
    </row>
    <row r="2442" spans="1:27" x14ac:dyDescent="0.25">
      <c r="A2442">
        <v>1226</v>
      </c>
      <c r="B2442" t="s">
        <v>3399</v>
      </c>
      <c r="C2442" t="s">
        <v>3405</v>
      </c>
      <c r="D2442">
        <v>4</v>
      </c>
      <c r="E2442" t="s">
        <v>23</v>
      </c>
      <c r="F2442" t="s">
        <v>3406</v>
      </c>
      <c r="G2442" t="s">
        <v>44</v>
      </c>
      <c r="H2442" t="s">
        <v>167</v>
      </c>
      <c r="I2442" t="s">
        <v>3407</v>
      </c>
      <c r="J2442" t="s">
        <v>1979</v>
      </c>
      <c r="K2442" s="7">
        <v>19</v>
      </c>
      <c r="L2442">
        <v>1886</v>
      </c>
      <c r="M2442" t="s">
        <v>4342</v>
      </c>
      <c r="N2442">
        <f>COUNTIFS(Bike_Data[Product Name],Bike_Data[[#This Row],[Product Name]])</f>
        <v>26</v>
      </c>
      <c r="O2442">
        <f>_xlfn.RANK.EQ(Bike_Data[[#This Row],[Product Name Count]],Bike_Data[Product Name Count])</f>
        <v>2762</v>
      </c>
      <c r="P24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42" t="s">
        <v>87</v>
      </c>
      <c r="R2442" t="s">
        <v>37</v>
      </c>
      <c r="S2442">
        <v>1</v>
      </c>
      <c r="T2442">
        <v>339.99</v>
      </c>
      <c r="U2442">
        <v>0.2</v>
      </c>
      <c r="V2442" t="s">
        <v>47</v>
      </c>
      <c r="W2442">
        <v>4</v>
      </c>
      <c r="X2442" t="s">
        <v>44</v>
      </c>
      <c r="Y2442" t="s">
        <v>48</v>
      </c>
      <c r="Z2442" t="s">
        <v>49</v>
      </c>
      <c r="AA2442" t="s">
        <v>55</v>
      </c>
    </row>
    <row r="2443" spans="1:27" x14ac:dyDescent="0.25">
      <c r="A2443">
        <v>1226</v>
      </c>
      <c r="B2443" t="s">
        <v>3399</v>
      </c>
      <c r="C2443" t="s">
        <v>3405</v>
      </c>
      <c r="D2443">
        <v>4</v>
      </c>
      <c r="E2443" t="s">
        <v>23</v>
      </c>
      <c r="F2443" t="s">
        <v>3406</v>
      </c>
      <c r="G2443" t="s">
        <v>44</v>
      </c>
      <c r="H2443" t="s">
        <v>167</v>
      </c>
      <c r="I2443" t="s">
        <v>3407</v>
      </c>
      <c r="J2443" t="s">
        <v>1898</v>
      </c>
      <c r="K2443" s="7">
        <v>19</v>
      </c>
      <c r="L2443">
        <v>1886</v>
      </c>
      <c r="M2443" t="s">
        <v>4342</v>
      </c>
      <c r="N2443">
        <f>COUNTIFS(Bike_Data[Product Name],Bike_Data[[#This Row],[Product Name]])</f>
        <v>24</v>
      </c>
      <c r="O2443">
        <f>_xlfn.RANK.EQ(Bike_Data[[#This Row],[Product Name Count]],Bike_Data[Product Name Count])</f>
        <v>3069</v>
      </c>
      <c r="P24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43" t="s">
        <v>39</v>
      </c>
      <c r="R2443" t="s">
        <v>40</v>
      </c>
      <c r="S2443">
        <v>1</v>
      </c>
      <c r="T2443">
        <v>2299.9899999999998</v>
      </c>
      <c r="U2443">
        <v>0.1</v>
      </c>
      <c r="V2443" t="s">
        <v>47</v>
      </c>
      <c r="W2443">
        <v>16</v>
      </c>
      <c r="X2443" t="s">
        <v>44</v>
      </c>
      <c r="Y2443" t="s">
        <v>48</v>
      </c>
      <c r="Z2443" t="s">
        <v>49</v>
      </c>
      <c r="AA2443" t="s">
        <v>55</v>
      </c>
    </row>
    <row r="2444" spans="1:27" x14ac:dyDescent="0.25">
      <c r="A2444">
        <v>1226</v>
      </c>
      <c r="B2444" t="s">
        <v>3399</v>
      </c>
      <c r="C2444" t="s">
        <v>3405</v>
      </c>
      <c r="D2444">
        <v>4</v>
      </c>
      <c r="E2444" t="s">
        <v>23</v>
      </c>
      <c r="F2444" t="s">
        <v>3406</v>
      </c>
      <c r="G2444" t="s">
        <v>44</v>
      </c>
      <c r="H2444" t="s">
        <v>167</v>
      </c>
      <c r="I2444" t="s">
        <v>3407</v>
      </c>
      <c r="J2444" t="s">
        <v>2163</v>
      </c>
      <c r="K2444" s="7">
        <v>19</v>
      </c>
      <c r="L2444">
        <v>1886</v>
      </c>
      <c r="M2444" t="s">
        <v>4342</v>
      </c>
      <c r="N2444">
        <f>COUNTIFS(Bike_Data[Product Name],Bike_Data[[#This Row],[Product Name]])</f>
        <v>21</v>
      </c>
      <c r="O2444">
        <f>_xlfn.RANK.EQ(Bike_Data[[#This Row],[Product Name Count]],Bike_Data[Product Name Count])</f>
        <v>3437</v>
      </c>
      <c r="P24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44" t="s">
        <v>36</v>
      </c>
      <c r="R2444" t="s">
        <v>37</v>
      </c>
      <c r="S2444">
        <v>2</v>
      </c>
      <c r="T2444">
        <v>799.99</v>
      </c>
      <c r="U2444">
        <v>0.05</v>
      </c>
      <c r="V2444" t="s">
        <v>47</v>
      </c>
      <c r="W2444">
        <v>25</v>
      </c>
      <c r="X2444" t="s">
        <v>44</v>
      </c>
      <c r="Y2444" t="s">
        <v>48</v>
      </c>
      <c r="Z2444" t="s">
        <v>49</v>
      </c>
      <c r="AA2444" t="s">
        <v>55</v>
      </c>
    </row>
    <row r="2445" spans="1:27" x14ac:dyDescent="0.25">
      <c r="A2445">
        <v>1226</v>
      </c>
      <c r="B2445" t="s">
        <v>3399</v>
      </c>
      <c r="C2445" t="s">
        <v>3405</v>
      </c>
      <c r="D2445">
        <v>4</v>
      </c>
      <c r="E2445" t="s">
        <v>23</v>
      </c>
      <c r="F2445" t="s">
        <v>3406</v>
      </c>
      <c r="G2445" t="s">
        <v>44</v>
      </c>
      <c r="H2445" t="s">
        <v>167</v>
      </c>
      <c r="I2445" t="s">
        <v>3407</v>
      </c>
      <c r="J2445" t="s">
        <v>2013</v>
      </c>
      <c r="K2445" s="7">
        <v>14</v>
      </c>
      <c r="L2445">
        <v>2426</v>
      </c>
      <c r="M2445" t="s">
        <v>4343</v>
      </c>
      <c r="N2445">
        <f>COUNTIFS(Bike_Data[Product Name],Bike_Data[[#This Row],[Product Name]])</f>
        <v>19</v>
      </c>
      <c r="O2445">
        <f>_xlfn.RANK.EQ(Bike_Data[[#This Row],[Product Name Count]],Bike_Data[Product Name Count])</f>
        <v>3683</v>
      </c>
      <c r="P24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445" t="s">
        <v>1867</v>
      </c>
      <c r="R2445" t="s">
        <v>40</v>
      </c>
      <c r="S2445">
        <v>1</v>
      </c>
      <c r="T2445">
        <v>6499.99</v>
      </c>
      <c r="U2445">
        <v>7.0000000000000007E-2</v>
      </c>
      <c r="V2445" t="s">
        <v>47</v>
      </c>
      <c r="W2445">
        <v>8</v>
      </c>
      <c r="X2445" t="s">
        <v>44</v>
      </c>
      <c r="Y2445" t="s">
        <v>48</v>
      </c>
      <c r="Z2445" t="s">
        <v>49</v>
      </c>
      <c r="AA2445" t="s">
        <v>55</v>
      </c>
    </row>
    <row r="2446" spans="1:27" x14ac:dyDescent="0.25">
      <c r="A2446">
        <v>1227</v>
      </c>
      <c r="B2446" t="s">
        <v>3399</v>
      </c>
      <c r="C2446" t="s">
        <v>3405</v>
      </c>
      <c r="D2446">
        <v>4</v>
      </c>
      <c r="E2446" t="s">
        <v>23</v>
      </c>
      <c r="F2446" t="s">
        <v>3408</v>
      </c>
      <c r="G2446" t="s">
        <v>44</v>
      </c>
      <c r="H2446" t="s">
        <v>173</v>
      </c>
      <c r="I2446" t="s">
        <v>3409</v>
      </c>
      <c r="J2446" t="s">
        <v>42</v>
      </c>
      <c r="K2446" s="7">
        <v>131</v>
      </c>
      <c r="L2446">
        <v>275</v>
      </c>
      <c r="M2446" t="s">
        <v>4340</v>
      </c>
      <c r="N2446">
        <f>COUNTIFS(Bike_Data[Product Name],Bike_Data[[#This Row],[Product Name]])</f>
        <v>185</v>
      </c>
      <c r="O2446">
        <f>_xlfn.RANK.EQ(Bike_Data[[#This Row],[Product Name Count]],Bike_Data[Product Name Count])</f>
        <v>387</v>
      </c>
      <c r="P24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446" t="s">
        <v>70</v>
      </c>
      <c r="R2446" t="s">
        <v>37</v>
      </c>
      <c r="S2446">
        <v>1</v>
      </c>
      <c r="T2446">
        <v>599.99</v>
      </c>
      <c r="U2446">
        <v>0.05</v>
      </c>
      <c r="V2446" t="s">
        <v>47</v>
      </c>
      <c r="W2446">
        <v>2</v>
      </c>
      <c r="X2446" t="s">
        <v>44</v>
      </c>
      <c r="Y2446" t="s">
        <v>48</v>
      </c>
      <c r="Z2446" t="s">
        <v>49</v>
      </c>
      <c r="AA2446" t="s">
        <v>50</v>
      </c>
    </row>
    <row r="2447" spans="1:27" x14ac:dyDescent="0.25">
      <c r="A2447">
        <v>1227</v>
      </c>
      <c r="B2447" t="s">
        <v>3399</v>
      </c>
      <c r="C2447" t="s">
        <v>3405</v>
      </c>
      <c r="D2447">
        <v>4</v>
      </c>
      <c r="E2447" t="s">
        <v>23</v>
      </c>
      <c r="F2447" t="s">
        <v>3408</v>
      </c>
      <c r="G2447" t="s">
        <v>44</v>
      </c>
      <c r="H2447" t="s">
        <v>173</v>
      </c>
      <c r="I2447" t="s">
        <v>3409</v>
      </c>
      <c r="J2447" t="s">
        <v>38</v>
      </c>
      <c r="K2447" s="7">
        <v>59</v>
      </c>
      <c r="L2447">
        <v>1257</v>
      </c>
      <c r="M2447" t="s">
        <v>4341</v>
      </c>
      <c r="N2447">
        <f>COUNTIFS(Bike_Data[Product Name],Bike_Data[[#This Row],[Product Name]])</f>
        <v>85</v>
      </c>
      <c r="O2447">
        <f>_xlfn.RANK.EQ(Bike_Data[[#This Row],[Product Name Count]],Bike_Data[Product Name Count])</f>
        <v>2001</v>
      </c>
      <c r="P24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447" t="s">
        <v>39</v>
      </c>
      <c r="R2447" t="s">
        <v>40</v>
      </c>
      <c r="S2447">
        <v>1</v>
      </c>
      <c r="T2447">
        <v>1799.99</v>
      </c>
      <c r="U2447">
        <v>7.0000000000000007E-2</v>
      </c>
      <c r="V2447" t="s">
        <v>47</v>
      </c>
      <c r="W2447">
        <v>1</v>
      </c>
      <c r="X2447" t="s">
        <v>44</v>
      </c>
      <c r="Y2447" t="s">
        <v>48</v>
      </c>
      <c r="Z2447" t="s">
        <v>49</v>
      </c>
      <c r="AA2447" t="s">
        <v>50</v>
      </c>
    </row>
    <row r="2448" spans="1:27" x14ac:dyDescent="0.25">
      <c r="A2448">
        <v>1227</v>
      </c>
      <c r="B2448" t="s">
        <v>3399</v>
      </c>
      <c r="C2448" t="s">
        <v>3405</v>
      </c>
      <c r="D2448">
        <v>4</v>
      </c>
      <c r="E2448" t="s">
        <v>23</v>
      </c>
      <c r="F2448" t="s">
        <v>3408</v>
      </c>
      <c r="G2448" t="s">
        <v>44</v>
      </c>
      <c r="H2448" t="s">
        <v>173</v>
      </c>
      <c r="I2448" t="s">
        <v>3409</v>
      </c>
      <c r="J2448" t="s">
        <v>1898</v>
      </c>
      <c r="K2448" s="7">
        <v>19</v>
      </c>
      <c r="L2448">
        <v>1886</v>
      </c>
      <c r="M2448" t="s">
        <v>4342</v>
      </c>
      <c r="N2448">
        <f>COUNTIFS(Bike_Data[Product Name],Bike_Data[[#This Row],[Product Name]])</f>
        <v>24</v>
      </c>
      <c r="O2448">
        <f>_xlfn.RANK.EQ(Bike_Data[[#This Row],[Product Name Count]],Bike_Data[Product Name Count])</f>
        <v>3069</v>
      </c>
      <c r="P24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48" t="s">
        <v>39</v>
      </c>
      <c r="R2448" t="s">
        <v>40</v>
      </c>
      <c r="S2448">
        <v>2</v>
      </c>
      <c r="T2448">
        <v>2299.9899999999998</v>
      </c>
      <c r="U2448">
        <v>0.2</v>
      </c>
      <c r="V2448" t="s">
        <v>47</v>
      </c>
      <c r="W2448">
        <v>16</v>
      </c>
      <c r="X2448" t="s">
        <v>44</v>
      </c>
      <c r="Y2448" t="s">
        <v>48</v>
      </c>
      <c r="Z2448" t="s">
        <v>49</v>
      </c>
      <c r="AA2448" t="s">
        <v>50</v>
      </c>
    </row>
    <row r="2449" spans="1:27" x14ac:dyDescent="0.25">
      <c r="A2449">
        <v>1227</v>
      </c>
      <c r="B2449" t="s">
        <v>3399</v>
      </c>
      <c r="C2449" t="s">
        <v>3405</v>
      </c>
      <c r="D2449">
        <v>4</v>
      </c>
      <c r="E2449" t="s">
        <v>23</v>
      </c>
      <c r="F2449" t="s">
        <v>3408</v>
      </c>
      <c r="G2449" t="s">
        <v>44</v>
      </c>
      <c r="H2449" t="s">
        <v>173</v>
      </c>
      <c r="I2449" t="s">
        <v>3409</v>
      </c>
      <c r="J2449" t="s">
        <v>1913</v>
      </c>
      <c r="K2449" s="7">
        <v>11</v>
      </c>
      <c r="L2449">
        <v>2664</v>
      </c>
      <c r="M2449" t="s">
        <v>4343</v>
      </c>
      <c r="N2449">
        <f>COUNTIFS(Bike_Data[Product Name],Bike_Data[[#This Row],[Product Name]])</f>
        <v>18</v>
      </c>
      <c r="O2449">
        <f>_xlfn.RANK.EQ(Bike_Data[[#This Row],[Product Name Count]],Bike_Data[Product Name Count])</f>
        <v>3778</v>
      </c>
      <c r="P24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449" t="s">
        <v>87</v>
      </c>
      <c r="R2449" t="s">
        <v>40</v>
      </c>
      <c r="S2449">
        <v>2</v>
      </c>
      <c r="T2449">
        <v>209.99</v>
      </c>
      <c r="U2449">
        <v>0.2</v>
      </c>
      <c r="V2449" t="s">
        <v>47</v>
      </c>
      <c r="W2449">
        <v>26</v>
      </c>
      <c r="X2449" t="s">
        <v>44</v>
      </c>
      <c r="Y2449" t="s">
        <v>48</v>
      </c>
      <c r="Z2449" t="s">
        <v>49</v>
      </c>
      <c r="AA2449" t="s">
        <v>50</v>
      </c>
    </row>
    <row r="2450" spans="1:27" x14ac:dyDescent="0.25">
      <c r="A2450">
        <v>1227</v>
      </c>
      <c r="B2450" t="s">
        <v>3399</v>
      </c>
      <c r="C2450" t="s">
        <v>3405</v>
      </c>
      <c r="D2450">
        <v>4</v>
      </c>
      <c r="E2450" t="s">
        <v>23</v>
      </c>
      <c r="F2450" t="s">
        <v>3408</v>
      </c>
      <c r="G2450" t="s">
        <v>44</v>
      </c>
      <c r="H2450" t="s">
        <v>173</v>
      </c>
      <c r="I2450" t="s">
        <v>3409</v>
      </c>
      <c r="J2450" t="s">
        <v>2129</v>
      </c>
      <c r="K2450" s="7">
        <v>10</v>
      </c>
      <c r="L2450">
        <v>2730</v>
      </c>
      <c r="M2450" t="s">
        <v>4343</v>
      </c>
      <c r="N2450">
        <f>COUNTIFS(Bike_Data[Product Name],Bike_Data[[#This Row],[Product Name]])</f>
        <v>16</v>
      </c>
      <c r="O2450">
        <f>_xlfn.RANK.EQ(Bike_Data[[#This Row],[Product Name Count]],Bike_Data[Product Name Count])</f>
        <v>3937</v>
      </c>
      <c r="P24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450" t="s">
        <v>39</v>
      </c>
      <c r="R2450" t="s">
        <v>1857</v>
      </c>
      <c r="S2450">
        <v>1</v>
      </c>
      <c r="T2450">
        <v>539.99</v>
      </c>
      <c r="U2450">
        <v>7.0000000000000007E-2</v>
      </c>
      <c r="V2450" t="s">
        <v>47</v>
      </c>
      <c r="W2450">
        <v>24</v>
      </c>
      <c r="X2450" t="s">
        <v>44</v>
      </c>
      <c r="Y2450" t="s">
        <v>48</v>
      </c>
      <c r="Z2450" t="s">
        <v>49</v>
      </c>
      <c r="AA2450" t="s">
        <v>50</v>
      </c>
    </row>
    <row r="2451" spans="1:27" x14ac:dyDescent="0.25">
      <c r="A2451">
        <v>1228</v>
      </c>
      <c r="B2451" t="s">
        <v>3399</v>
      </c>
      <c r="C2451" t="s">
        <v>3405</v>
      </c>
      <c r="D2451">
        <v>4</v>
      </c>
      <c r="E2451" t="s">
        <v>23</v>
      </c>
      <c r="F2451" t="s">
        <v>3410</v>
      </c>
      <c r="G2451" t="s">
        <v>44</v>
      </c>
      <c r="H2451" t="s">
        <v>501</v>
      </c>
      <c r="I2451" t="s">
        <v>3411</v>
      </c>
      <c r="J2451" t="s">
        <v>35</v>
      </c>
      <c r="K2451" s="7">
        <v>56</v>
      </c>
      <c r="L2451">
        <v>1373</v>
      </c>
      <c r="M2451" t="s">
        <v>4341</v>
      </c>
      <c r="N2451">
        <f>COUNTIFS(Bike_Data[Product Name],Bike_Data[[#This Row],[Product Name]])</f>
        <v>84</v>
      </c>
      <c r="O2451">
        <f>_xlfn.RANK.EQ(Bike_Data[[#This Row],[Product Name Count]],Bike_Data[Product Name Count])</f>
        <v>2086</v>
      </c>
      <c r="P24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451" t="s">
        <v>36</v>
      </c>
      <c r="R2451" t="s">
        <v>37</v>
      </c>
      <c r="S2451">
        <v>2</v>
      </c>
      <c r="T2451">
        <v>599.99</v>
      </c>
      <c r="U2451">
        <v>0.05</v>
      </c>
      <c r="V2451" t="s">
        <v>47</v>
      </c>
      <c r="W2451">
        <v>20</v>
      </c>
      <c r="X2451" t="s">
        <v>44</v>
      </c>
      <c r="Y2451" t="s">
        <v>48</v>
      </c>
      <c r="Z2451" t="s">
        <v>49</v>
      </c>
      <c r="AA2451" t="s">
        <v>50</v>
      </c>
    </row>
    <row r="2452" spans="1:27" x14ac:dyDescent="0.25">
      <c r="A2452">
        <v>1228</v>
      </c>
      <c r="B2452" t="s">
        <v>3399</v>
      </c>
      <c r="C2452" t="s">
        <v>3405</v>
      </c>
      <c r="D2452">
        <v>4</v>
      </c>
      <c r="E2452" t="s">
        <v>23</v>
      </c>
      <c r="F2452" t="s">
        <v>3410</v>
      </c>
      <c r="G2452" t="s">
        <v>44</v>
      </c>
      <c r="H2452" t="s">
        <v>501</v>
      </c>
      <c r="I2452" t="s">
        <v>3411</v>
      </c>
      <c r="J2452" t="s">
        <v>2136</v>
      </c>
      <c r="K2452" s="7">
        <v>17</v>
      </c>
      <c r="L2452">
        <v>2127</v>
      </c>
      <c r="M2452" t="s">
        <v>4342</v>
      </c>
      <c r="N2452">
        <f>COUNTIFS(Bike_Data[Product Name],Bike_Data[[#This Row],[Product Name]])</f>
        <v>26</v>
      </c>
      <c r="O2452">
        <f>_xlfn.RANK.EQ(Bike_Data[[#This Row],[Product Name Count]],Bike_Data[Product Name Count])</f>
        <v>2762</v>
      </c>
      <c r="P24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52" t="s">
        <v>87</v>
      </c>
      <c r="R2452" t="s">
        <v>1857</v>
      </c>
      <c r="S2452">
        <v>1</v>
      </c>
      <c r="T2452">
        <v>209.99</v>
      </c>
      <c r="U2452">
        <v>0.2</v>
      </c>
      <c r="V2452" t="s">
        <v>47</v>
      </c>
      <c r="W2452">
        <v>22</v>
      </c>
      <c r="X2452" t="s">
        <v>44</v>
      </c>
      <c r="Y2452" t="s">
        <v>48</v>
      </c>
      <c r="Z2452" t="s">
        <v>49</v>
      </c>
      <c r="AA2452" t="s">
        <v>50</v>
      </c>
    </row>
    <row r="2453" spans="1:27" x14ac:dyDescent="0.25">
      <c r="A2453">
        <v>1228</v>
      </c>
      <c r="B2453" t="s">
        <v>3399</v>
      </c>
      <c r="C2453" t="s">
        <v>3405</v>
      </c>
      <c r="D2453">
        <v>4</v>
      </c>
      <c r="E2453" t="s">
        <v>23</v>
      </c>
      <c r="F2453" t="s">
        <v>3410</v>
      </c>
      <c r="G2453" t="s">
        <v>44</v>
      </c>
      <c r="H2453" t="s">
        <v>501</v>
      </c>
      <c r="I2453" t="s">
        <v>3411</v>
      </c>
      <c r="J2453" t="s">
        <v>1967</v>
      </c>
      <c r="K2453" s="7">
        <v>18</v>
      </c>
      <c r="L2453">
        <v>2019</v>
      </c>
      <c r="M2453" t="s">
        <v>4342</v>
      </c>
      <c r="N2453">
        <f>COUNTIFS(Bike_Data[Product Name],Bike_Data[[#This Row],[Product Name]])</f>
        <v>26</v>
      </c>
      <c r="O2453">
        <f>_xlfn.RANK.EQ(Bike_Data[[#This Row],[Product Name Count]],Bike_Data[Product Name Count])</f>
        <v>2762</v>
      </c>
      <c r="P24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53" t="s">
        <v>1867</v>
      </c>
      <c r="R2453" t="s">
        <v>40</v>
      </c>
      <c r="S2453">
        <v>2</v>
      </c>
      <c r="T2453">
        <v>2699.99</v>
      </c>
      <c r="U2453">
        <v>0.2</v>
      </c>
      <c r="V2453" t="s">
        <v>47</v>
      </c>
      <c r="W2453">
        <v>5</v>
      </c>
      <c r="X2453" t="s">
        <v>44</v>
      </c>
      <c r="Y2453" t="s">
        <v>48</v>
      </c>
      <c r="Z2453" t="s">
        <v>49</v>
      </c>
      <c r="AA2453" t="s">
        <v>50</v>
      </c>
    </row>
    <row r="2454" spans="1:27" x14ac:dyDescent="0.25">
      <c r="A2454">
        <v>1230</v>
      </c>
      <c r="B2454" t="s">
        <v>3412</v>
      </c>
      <c r="C2454" t="s">
        <v>3402</v>
      </c>
      <c r="D2454">
        <v>4</v>
      </c>
      <c r="E2454" t="s">
        <v>23</v>
      </c>
      <c r="F2454" t="s">
        <v>3415</v>
      </c>
      <c r="G2454" t="s">
        <v>44</v>
      </c>
      <c r="H2454" t="s">
        <v>84</v>
      </c>
      <c r="I2454" t="s">
        <v>3416</v>
      </c>
      <c r="J2454" t="s">
        <v>1882</v>
      </c>
      <c r="K2454" s="7">
        <v>16</v>
      </c>
      <c r="L2454">
        <v>2161</v>
      </c>
      <c r="M2454" t="s">
        <v>4342</v>
      </c>
      <c r="N2454">
        <f>COUNTIFS(Bike_Data[Product Name],Bike_Data[[#This Row],[Product Name]])</f>
        <v>22</v>
      </c>
      <c r="O2454">
        <f>_xlfn.RANK.EQ(Bike_Data[[#This Row],[Product Name Count]],Bike_Data[Product Name Count])</f>
        <v>3283</v>
      </c>
      <c r="P24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54" t="s">
        <v>39</v>
      </c>
      <c r="R2454" t="s">
        <v>40</v>
      </c>
      <c r="S2454">
        <v>2</v>
      </c>
      <c r="T2454">
        <v>469.99</v>
      </c>
      <c r="U2454">
        <v>0.1</v>
      </c>
      <c r="V2454" t="s">
        <v>47</v>
      </c>
      <c r="W2454">
        <v>13</v>
      </c>
      <c r="X2454" t="s">
        <v>44</v>
      </c>
      <c r="Y2454" t="s">
        <v>48</v>
      </c>
      <c r="Z2454" t="s">
        <v>49</v>
      </c>
      <c r="AA2454" t="s">
        <v>50</v>
      </c>
    </row>
    <row r="2455" spans="1:27" x14ac:dyDescent="0.25">
      <c r="A2455">
        <v>1230</v>
      </c>
      <c r="B2455" t="s">
        <v>3412</v>
      </c>
      <c r="C2455" t="s">
        <v>3402</v>
      </c>
      <c r="D2455">
        <v>4</v>
      </c>
      <c r="E2455" t="s">
        <v>23</v>
      </c>
      <c r="F2455" t="s">
        <v>3415</v>
      </c>
      <c r="G2455" t="s">
        <v>44</v>
      </c>
      <c r="H2455" t="s">
        <v>84</v>
      </c>
      <c r="I2455" t="s">
        <v>3416</v>
      </c>
      <c r="J2455" t="s">
        <v>2015</v>
      </c>
      <c r="K2455" s="7">
        <v>12</v>
      </c>
      <c r="L2455">
        <v>2616</v>
      </c>
      <c r="M2455" t="s">
        <v>4343</v>
      </c>
      <c r="N2455">
        <f>COUNTIFS(Bike_Data[Product Name],Bike_Data[[#This Row],[Product Name]])</f>
        <v>18</v>
      </c>
      <c r="O2455">
        <f>_xlfn.RANK.EQ(Bike_Data[[#This Row],[Product Name Count]],Bike_Data[Product Name Count])</f>
        <v>3778</v>
      </c>
      <c r="P24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455" t="s">
        <v>39</v>
      </c>
      <c r="R2455" t="s">
        <v>1857</v>
      </c>
      <c r="S2455">
        <v>2</v>
      </c>
      <c r="T2455">
        <v>549.99</v>
      </c>
      <c r="U2455">
        <v>7.0000000000000007E-2</v>
      </c>
      <c r="V2455" t="s">
        <v>47</v>
      </c>
      <c r="W2455">
        <v>18</v>
      </c>
      <c r="X2455" t="s">
        <v>44</v>
      </c>
      <c r="Y2455" t="s">
        <v>48</v>
      </c>
      <c r="Z2455" t="s">
        <v>49</v>
      </c>
      <c r="AA2455" t="s">
        <v>50</v>
      </c>
    </row>
    <row r="2456" spans="1:27" x14ac:dyDescent="0.25">
      <c r="A2456">
        <v>1231</v>
      </c>
      <c r="B2456" t="s">
        <v>3412</v>
      </c>
      <c r="C2456" t="s">
        <v>3405</v>
      </c>
      <c r="D2456">
        <v>4</v>
      </c>
      <c r="E2456" t="s">
        <v>23</v>
      </c>
      <c r="F2456" t="s">
        <v>3417</v>
      </c>
      <c r="G2456" t="s">
        <v>44</v>
      </c>
      <c r="H2456" t="s">
        <v>836</v>
      </c>
      <c r="I2456" t="s">
        <v>3418</v>
      </c>
      <c r="J2456" t="s">
        <v>1957</v>
      </c>
      <c r="K2456" s="7">
        <v>16</v>
      </c>
      <c r="L2456">
        <v>2161</v>
      </c>
      <c r="M2456" t="s">
        <v>4342</v>
      </c>
      <c r="N2456">
        <f>COUNTIFS(Bike_Data[Product Name],Bike_Data[[#This Row],[Product Name]])</f>
        <v>22</v>
      </c>
      <c r="O2456">
        <f>_xlfn.RANK.EQ(Bike_Data[[#This Row],[Product Name Count]],Bike_Data[Product Name Count])</f>
        <v>3283</v>
      </c>
      <c r="P24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56" t="s">
        <v>36</v>
      </c>
      <c r="R2456" t="s">
        <v>37</v>
      </c>
      <c r="S2456">
        <v>1</v>
      </c>
      <c r="T2456">
        <v>659.99</v>
      </c>
      <c r="U2456">
        <v>7.0000000000000007E-2</v>
      </c>
      <c r="V2456" t="s">
        <v>47</v>
      </c>
      <c r="W2456">
        <v>6</v>
      </c>
      <c r="X2456" t="s">
        <v>44</v>
      </c>
      <c r="Y2456" t="s">
        <v>48</v>
      </c>
      <c r="Z2456" t="s">
        <v>49</v>
      </c>
      <c r="AA2456" t="s">
        <v>50</v>
      </c>
    </row>
    <row r="2457" spans="1:27" x14ac:dyDescent="0.25">
      <c r="A2457">
        <v>1231</v>
      </c>
      <c r="B2457" t="s">
        <v>3412</v>
      </c>
      <c r="C2457" t="s">
        <v>3405</v>
      </c>
      <c r="D2457">
        <v>4</v>
      </c>
      <c r="E2457" t="s">
        <v>23</v>
      </c>
      <c r="F2457" t="s">
        <v>3417</v>
      </c>
      <c r="G2457" t="s">
        <v>44</v>
      </c>
      <c r="H2457" t="s">
        <v>836</v>
      </c>
      <c r="I2457" t="s">
        <v>3418</v>
      </c>
      <c r="J2457" t="s">
        <v>2029</v>
      </c>
      <c r="K2457" s="7">
        <v>13</v>
      </c>
      <c r="L2457">
        <v>2538</v>
      </c>
      <c r="M2457" t="s">
        <v>4343</v>
      </c>
      <c r="N2457">
        <f>COUNTIFS(Bike_Data[Product Name],Bike_Data[[#This Row],[Product Name]])</f>
        <v>18</v>
      </c>
      <c r="O2457">
        <f>_xlfn.RANK.EQ(Bike_Data[[#This Row],[Product Name Count]],Bike_Data[Product Name Count])</f>
        <v>3778</v>
      </c>
      <c r="P24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457" t="s">
        <v>36</v>
      </c>
      <c r="R2457" t="s">
        <v>37</v>
      </c>
      <c r="S2457">
        <v>2</v>
      </c>
      <c r="T2457">
        <v>599.99</v>
      </c>
      <c r="U2457">
        <v>0.05</v>
      </c>
      <c r="V2457" t="s">
        <v>47</v>
      </c>
      <c r="W2457">
        <v>11</v>
      </c>
      <c r="X2457" t="s">
        <v>44</v>
      </c>
      <c r="Y2457" t="s">
        <v>48</v>
      </c>
      <c r="Z2457" t="s">
        <v>49</v>
      </c>
      <c r="AA2457" t="s">
        <v>50</v>
      </c>
    </row>
    <row r="2458" spans="1:27" x14ac:dyDescent="0.25">
      <c r="A2458">
        <v>1233</v>
      </c>
      <c r="B2458" t="s">
        <v>3405</v>
      </c>
      <c r="C2458" t="s">
        <v>3422</v>
      </c>
      <c r="D2458">
        <v>4</v>
      </c>
      <c r="E2458" t="s">
        <v>23</v>
      </c>
      <c r="F2458" t="s">
        <v>3423</v>
      </c>
      <c r="G2458" t="s">
        <v>44</v>
      </c>
      <c r="H2458" t="s">
        <v>795</v>
      </c>
      <c r="I2458" t="s">
        <v>3424</v>
      </c>
      <c r="J2458" t="s">
        <v>1967</v>
      </c>
      <c r="K2458" s="7">
        <v>18</v>
      </c>
      <c r="L2458">
        <v>2019</v>
      </c>
      <c r="M2458" t="s">
        <v>4342</v>
      </c>
      <c r="N2458">
        <f>COUNTIFS(Bike_Data[Product Name],Bike_Data[[#This Row],[Product Name]])</f>
        <v>26</v>
      </c>
      <c r="O2458">
        <f>_xlfn.RANK.EQ(Bike_Data[[#This Row],[Product Name Count]],Bike_Data[Product Name Count])</f>
        <v>2762</v>
      </c>
      <c r="P24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58" t="s">
        <v>1867</v>
      </c>
      <c r="R2458" t="s">
        <v>40</v>
      </c>
      <c r="S2458">
        <v>1</v>
      </c>
      <c r="T2458">
        <v>2699.99</v>
      </c>
      <c r="U2458">
        <v>0.2</v>
      </c>
      <c r="V2458" t="s">
        <v>47</v>
      </c>
      <c r="W2458">
        <v>5</v>
      </c>
      <c r="X2458" t="s">
        <v>44</v>
      </c>
      <c r="Y2458" t="s">
        <v>48</v>
      </c>
      <c r="Z2458" t="s">
        <v>49</v>
      </c>
      <c r="AA2458" t="s">
        <v>50</v>
      </c>
    </row>
    <row r="2459" spans="1:27" x14ac:dyDescent="0.25">
      <c r="A2459">
        <v>1233</v>
      </c>
      <c r="B2459" t="s">
        <v>3405</v>
      </c>
      <c r="C2459" t="s">
        <v>3422</v>
      </c>
      <c r="D2459">
        <v>4</v>
      </c>
      <c r="E2459" t="s">
        <v>23</v>
      </c>
      <c r="F2459" t="s">
        <v>3423</v>
      </c>
      <c r="G2459" t="s">
        <v>44</v>
      </c>
      <c r="H2459" t="s">
        <v>795</v>
      </c>
      <c r="I2459" t="s">
        <v>3424</v>
      </c>
      <c r="J2459" t="s">
        <v>1874</v>
      </c>
      <c r="K2459" s="7">
        <v>21</v>
      </c>
      <c r="L2459">
        <v>1763</v>
      </c>
      <c r="M2459" t="s">
        <v>4342</v>
      </c>
      <c r="N2459">
        <f>COUNTIFS(Bike_Data[Product Name],Bike_Data[[#This Row],[Product Name]])</f>
        <v>25</v>
      </c>
      <c r="O2459">
        <f>_xlfn.RANK.EQ(Bike_Data[[#This Row],[Product Name Count]],Bike_Data[Product Name Count])</f>
        <v>2944</v>
      </c>
      <c r="P24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59" t="s">
        <v>77</v>
      </c>
      <c r="R2459" t="s">
        <v>40</v>
      </c>
      <c r="S2459">
        <v>2</v>
      </c>
      <c r="T2459">
        <v>4999.99</v>
      </c>
      <c r="U2459">
        <v>0.1</v>
      </c>
      <c r="V2459" t="s">
        <v>47</v>
      </c>
      <c r="W2459">
        <v>20</v>
      </c>
      <c r="X2459" t="s">
        <v>44</v>
      </c>
      <c r="Y2459" t="s">
        <v>48</v>
      </c>
      <c r="Z2459" t="s">
        <v>49</v>
      </c>
      <c r="AA2459" t="s">
        <v>50</v>
      </c>
    </row>
    <row r="2460" spans="1:27" x14ac:dyDescent="0.25">
      <c r="A2460">
        <v>1233</v>
      </c>
      <c r="B2460" t="s">
        <v>3405</v>
      </c>
      <c r="C2460" t="s">
        <v>3422</v>
      </c>
      <c r="D2460">
        <v>4</v>
      </c>
      <c r="E2460" t="s">
        <v>23</v>
      </c>
      <c r="F2460" t="s">
        <v>3423</v>
      </c>
      <c r="G2460" t="s">
        <v>44</v>
      </c>
      <c r="H2460" t="s">
        <v>795</v>
      </c>
      <c r="I2460" t="s">
        <v>3424</v>
      </c>
      <c r="J2460" t="s">
        <v>2388</v>
      </c>
      <c r="K2460" s="7">
        <v>15</v>
      </c>
      <c r="L2460">
        <v>2321</v>
      </c>
      <c r="M2460" t="s">
        <v>4342</v>
      </c>
      <c r="N2460">
        <f>COUNTIFS(Bike_Data[Product Name],Bike_Data[[#This Row],[Product Name]])</f>
        <v>19</v>
      </c>
      <c r="O2460">
        <f>_xlfn.RANK.EQ(Bike_Data[[#This Row],[Product Name Count]],Bike_Data[Product Name Count])</f>
        <v>3683</v>
      </c>
      <c r="P24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460" t="s">
        <v>87</v>
      </c>
      <c r="R2460" t="s">
        <v>40</v>
      </c>
      <c r="S2460">
        <v>2</v>
      </c>
      <c r="T2460">
        <v>189.99</v>
      </c>
      <c r="U2460">
        <v>0.2</v>
      </c>
      <c r="V2460" t="s">
        <v>47</v>
      </c>
      <c r="W2460">
        <v>14</v>
      </c>
      <c r="X2460" t="s">
        <v>44</v>
      </c>
      <c r="Y2460" t="s">
        <v>48</v>
      </c>
      <c r="Z2460" t="s">
        <v>49</v>
      </c>
      <c r="AA2460" t="s">
        <v>50</v>
      </c>
    </row>
    <row r="2461" spans="1:27" x14ac:dyDescent="0.25">
      <c r="A2461">
        <v>1234</v>
      </c>
      <c r="B2461" t="s">
        <v>3402</v>
      </c>
      <c r="C2461" t="s">
        <v>311</v>
      </c>
      <c r="D2461">
        <v>3</v>
      </c>
      <c r="E2461" t="s">
        <v>312</v>
      </c>
      <c r="F2461" t="s">
        <v>3368</v>
      </c>
      <c r="G2461" t="s">
        <v>44</v>
      </c>
      <c r="H2461" t="s">
        <v>170</v>
      </c>
      <c r="I2461" t="s">
        <v>3369</v>
      </c>
      <c r="J2461" t="s">
        <v>1868</v>
      </c>
      <c r="K2461" s="7">
        <v>20</v>
      </c>
      <c r="L2461">
        <v>1826</v>
      </c>
      <c r="M2461" t="s">
        <v>4342</v>
      </c>
      <c r="N2461">
        <f>COUNTIFS(Bike_Data[Product Name],Bike_Data[[#This Row],[Product Name]])</f>
        <v>28</v>
      </c>
      <c r="O2461">
        <f>_xlfn.RANK.EQ(Bike_Data[[#This Row],[Product Name Count]],Bike_Data[Product Name Count])</f>
        <v>2595</v>
      </c>
      <c r="P24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61" t="s">
        <v>1867</v>
      </c>
      <c r="R2461" t="s">
        <v>40</v>
      </c>
      <c r="S2461">
        <v>2</v>
      </c>
      <c r="T2461">
        <v>5499.99</v>
      </c>
      <c r="U2461">
        <v>7.0000000000000007E-2</v>
      </c>
      <c r="V2461" t="s">
        <v>47</v>
      </c>
      <c r="W2461">
        <v>20</v>
      </c>
      <c r="X2461" t="s">
        <v>44</v>
      </c>
      <c r="Y2461" t="s">
        <v>48</v>
      </c>
      <c r="Z2461" t="s">
        <v>49</v>
      </c>
      <c r="AA2461" t="s">
        <v>50</v>
      </c>
    </row>
    <row r="2462" spans="1:27" x14ac:dyDescent="0.25">
      <c r="A2462">
        <v>1234</v>
      </c>
      <c r="B2462" t="s">
        <v>3402</v>
      </c>
      <c r="C2462" t="s">
        <v>311</v>
      </c>
      <c r="D2462">
        <v>3</v>
      </c>
      <c r="E2462" t="s">
        <v>312</v>
      </c>
      <c r="F2462" t="s">
        <v>3368</v>
      </c>
      <c r="G2462" t="s">
        <v>44</v>
      </c>
      <c r="H2462" t="s">
        <v>170</v>
      </c>
      <c r="I2462" t="s">
        <v>3369</v>
      </c>
      <c r="J2462" t="s">
        <v>1972</v>
      </c>
      <c r="K2462" s="7">
        <v>16</v>
      </c>
      <c r="L2462">
        <v>2161</v>
      </c>
      <c r="M2462" t="s">
        <v>4342</v>
      </c>
      <c r="N2462">
        <f>COUNTIFS(Bike_Data[Product Name],Bike_Data[[#This Row],[Product Name]])</f>
        <v>26</v>
      </c>
      <c r="O2462">
        <f>_xlfn.RANK.EQ(Bike_Data[[#This Row],[Product Name Count]],Bike_Data[Product Name Count])</f>
        <v>2762</v>
      </c>
      <c r="P24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62" t="s">
        <v>36</v>
      </c>
      <c r="R2462" t="s">
        <v>1861</v>
      </c>
      <c r="S2462">
        <v>2</v>
      </c>
      <c r="T2462">
        <v>416.99</v>
      </c>
      <c r="U2462">
        <v>7.0000000000000007E-2</v>
      </c>
      <c r="V2462" t="s">
        <v>47</v>
      </c>
      <c r="W2462">
        <v>30</v>
      </c>
      <c r="X2462" t="s">
        <v>44</v>
      </c>
      <c r="Y2462" t="s">
        <v>48</v>
      </c>
      <c r="Z2462" t="s">
        <v>49</v>
      </c>
      <c r="AA2462" t="s">
        <v>50</v>
      </c>
    </row>
    <row r="2463" spans="1:27" x14ac:dyDescent="0.25">
      <c r="A2463">
        <v>1235</v>
      </c>
      <c r="B2463" t="s">
        <v>3402</v>
      </c>
      <c r="C2463" t="s">
        <v>3419</v>
      </c>
      <c r="D2463">
        <v>4</v>
      </c>
      <c r="E2463" t="s">
        <v>23</v>
      </c>
      <c r="F2463" t="s">
        <v>3425</v>
      </c>
      <c r="G2463" t="s">
        <v>44</v>
      </c>
      <c r="H2463" t="s">
        <v>2608</v>
      </c>
      <c r="I2463" t="s">
        <v>3426</v>
      </c>
      <c r="J2463" t="s">
        <v>92</v>
      </c>
      <c r="K2463" s="7">
        <v>69</v>
      </c>
      <c r="L2463">
        <v>672</v>
      </c>
      <c r="M2463" t="s">
        <v>4340</v>
      </c>
      <c r="N2463">
        <f>COUNTIFS(Bike_Data[Product Name],Bike_Data[[#This Row],[Product Name]])</f>
        <v>101</v>
      </c>
      <c r="O2463">
        <f>_xlfn.RANK.EQ(Bike_Data[[#This Row],[Product Name Count]],Bike_Data[Product Name Count])</f>
        <v>862</v>
      </c>
      <c r="P24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463" t="s">
        <v>39</v>
      </c>
      <c r="R2463" t="s">
        <v>40</v>
      </c>
      <c r="S2463">
        <v>1</v>
      </c>
      <c r="T2463">
        <v>3999.99</v>
      </c>
      <c r="U2463">
        <v>0.1</v>
      </c>
      <c r="V2463" t="s">
        <v>47</v>
      </c>
      <c r="W2463">
        <v>8</v>
      </c>
      <c r="X2463" t="s">
        <v>44</v>
      </c>
      <c r="Y2463" t="s">
        <v>48</v>
      </c>
      <c r="Z2463" t="s">
        <v>49</v>
      </c>
      <c r="AA2463" t="s">
        <v>50</v>
      </c>
    </row>
    <row r="2464" spans="1:27" x14ac:dyDescent="0.25">
      <c r="A2464">
        <v>1236</v>
      </c>
      <c r="B2464" t="s">
        <v>3422</v>
      </c>
      <c r="C2464" t="s">
        <v>3419</v>
      </c>
      <c r="D2464">
        <v>4</v>
      </c>
      <c r="E2464" t="s">
        <v>23</v>
      </c>
      <c r="F2464" t="s">
        <v>3427</v>
      </c>
      <c r="G2464" t="s">
        <v>44</v>
      </c>
      <c r="H2464" t="s">
        <v>323</v>
      </c>
      <c r="I2464" t="s">
        <v>3428</v>
      </c>
      <c r="J2464" t="s">
        <v>2030</v>
      </c>
      <c r="K2464" s="7">
        <v>22</v>
      </c>
      <c r="L2464">
        <v>1719</v>
      </c>
      <c r="M2464" t="s">
        <v>4342</v>
      </c>
      <c r="N2464">
        <f>COUNTIFS(Bike_Data[Product Name],Bike_Data[[#This Row],[Product Name]])</f>
        <v>28</v>
      </c>
      <c r="O2464">
        <f>_xlfn.RANK.EQ(Bike_Data[[#This Row],[Product Name Count]],Bike_Data[Product Name Count])</f>
        <v>2595</v>
      </c>
      <c r="P24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64" t="s">
        <v>87</v>
      </c>
      <c r="R2464" t="s">
        <v>40</v>
      </c>
      <c r="S2464">
        <v>1</v>
      </c>
      <c r="T2464">
        <v>349.99</v>
      </c>
      <c r="U2464">
        <v>0.1</v>
      </c>
      <c r="V2464" t="s">
        <v>47</v>
      </c>
      <c r="W2464">
        <v>0</v>
      </c>
      <c r="X2464" t="s">
        <v>44</v>
      </c>
      <c r="Y2464" t="s">
        <v>48</v>
      </c>
      <c r="Z2464" t="s">
        <v>49</v>
      </c>
      <c r="AA2464" t="s">
        <v>55</v>
      </c>
    </row>
    <row r="2465" spans="1:27" x14ac:dyDescent="0.25">
      <c r="A2465">
        <v>1236</v>
      </c>
      <c r="B2465" t="s">
        <v>3422</v>
      </c>
      <c r="C2465" t="s">
        <v>3419</v>
      </c>
      <c r="D2465">
        <v>4</v>
      </c>
      <c r="E2465" t="s">
        <v>23</v>
      </c>
      <c r="F2465" t="s">
        <v>3427</v>
      </c>
      <c r="G2465" t="s">
        <v>44</v>
      </c>
      <c r="H2465" t="s">
        <v>323</v>
      </c>
      <c r="I2465" t="s">
        <v>3428</v>
      </c>
      <c r="J2465" t="s">
        <v>2045</v>
      </c>
      <c r="K2465" s="7">
        <v>15</v>
      </c>
      <c r="L2465">
        <v>2321</v>
      </c>
      <c r="M2465" t="s">
        <v>4342</v>
      </c>
      <c r="N2465">
        <f>COUNTIFS(Bike_Data[Product Name],Bike_Data[[#This Row],[Product Name]])</f>
        <v>24</v>
      </c>
      <c r="O2465">
        <f>_xlfn.RANK.EQ(Bike_Data[[#This Row],[Product Name Count]],Bike_Data[Product Name Count])</f>
        <v>3069</v>
      </c>
      <c r="P24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65" t="s">
        <v>77</v>
      </c>
      <c r="R2465" t="s">
        <v>1861</v>
      </c>
      <c r="S2465">
        <v>1</v>
      </c>
      <c r="T2465">
        <v>1559.99</v>
      </c>
      <c r="U2465">
        <v>7.0000000000000007E-2</v>
      </c>
      <c r="V2465" t="s">
        <v>47</v>
      </c>
      <c r="W2465">
        <v>1</v>
      </c>
      <c r="X2465" t="s">
        <v>44</v>
      </c>
      <c r="Y2465" t="s">
        <v>48</v>
      </c>
      <c r="Z2465" t="s">
        <v>49</v>
      </c>
      <c r="AA2465" t="s">
        <v>55</v>
      </c>
    </row>
    <row r="2466" spans="1:27" x14ac:dyDescent="0.25">
      <c r="A2466">
        <v>1236</v>
      </c>
      <c r="B2466" t="s">
        <v>3422</v>
      </c>
      <c r="C2466" t="s">
        <v>3419</v>
      </c>
      <c r="D2466">
        <v>4</v>
      </c>
      <c r="E2466" t="s">
        <v>23</v>
      </c>
      <c r="F2466" t="s">
        <v>3427</v>
      </c>
      <c r="G2466" t="s">
        <v>44</v>
      </c>
      <c r="H2466" t="s">
        <v>323</v>
      </c>
      <c r="I2466" t="s">
        <v>3428</v>
      </c>
      <c r="J2466" t="s">
        <v>1882</v>
      </c>
      <c r="K2466" s="7">
        <v>16</v>
      </c>
      <c r="L2466">
        <v>2161</v>
      </c>
      <c r="M2466" t="s">
        <v>4342</v>
      </c>
      <c r="N2466">
        <f>COUNTIFS(Bike_Data[Product Name],Bike_Data[[#This Row],[Product Name]])</f>
        <v>22</v>
      </c>
      <c r="O2466">
        <f>_xlfn.RANK.EQ(Bike_Data[[#This Row],[Product Name Count]],Bike_Data[Product Name Count])</f>
        <v>3283</v>
      </c>
      <c r="P24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66" t="s">
        <v>39</v>
      </c>
      <c r="R2466" t="s">
        <v>40</v>
      </c>
      <c r="S2466">
        <v>2</v>
      </c>
      <c r="T2466">
        <v>469.99</v>
      </c>
      <c r="U2466">
        <v>0.05</v>
      </c>
      <c r="V2466" t="s">
        <v>47</v>
      </c>
      <c r="W2466">
        <v>13</v>
      </c>
      <c r="X2466" t="s">
        <v>44</v>
      </c>
      <c r="Y2466" t="s">
        <v>48</v>
      </c>
      <c r="Z2466" t="s">
        <v>49</v>
      </c>
      <c r="AA2466" t="s">
        <v>55</v>
      </c>
    </row>
    <row r="2467" spans="1:27" x14ac:dyDescent="0.25">
      <c r="A2467">
        <v>1238</v>
      </c>
      <c r="B2467" t="s">
        <v>3419</v>
      </c>
      <c r="C2467" t="s">
        <v>3429</v>
      </c>
      <c r="D2467">
        <v>4</v>
      </c>
      <c r="E2467" t="s">
        <v>23</v>
      </c>
      <c r="F2467" t="s">
        <v>3432</v>
      </c>
      <c r="G2467" t="s">
        <v>44</v>
      </c>
      <c r="H2467" t="s">
        <v>817</v>
      </c>
      <c r="I2467" t="s">
        <v>3433</v>
      </c>
      <c r="J2467" t="s">
        <v>86</v>
      </c>
      <c r="K2467" s="7">
        <v>123</v>
      </c>
      <c r="L2467">
        <v>406</v>
      </c>
      <c r="M2467" t="s">
        <v>4340</v>
      </c>
      <c r="N2467">
        <f>COUNTIFS(Bike_Data[Product Name],Bike_Data[[#This Row],[Product Name]])</f>
        <v>180</v>
      </c>
      <c r="O2467">
        <f>_xlfn.RANK.EQ(Bike_Data[[#This Row],[Product Name Count]],Bike_Data[Product Name Count])</f>
        <v>572</v>
      </c>
      <c r="P24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467" t="s">
        <v>36</v>
      </c>
      <c r="R2467" t="s">
        <v>37</v>
      </c>
      <c r="S2467">
        <v>1</v>
      </c>
      <c r="T2467">
        <v>269.99</v>
      </c>
      <c r="U2467">
        <v>0.1</v>
      </c>
      <c r="V2467" t="s">
        <v>47</v>
      </c>
      <c r="W2467">
        <v>18</v>
      </c>
      <c r="X2467" t="s">
        <v>44</v>
      </c>
      <c r="Y2467" t="s">
        <v>48</v>
      </c>
      <c r="Z2467" t="s">
        <v>49</v>
      </c>
      <c r="AA2467" t="s">
        <v>50</v>
      </c>
    </row>
    <row r="2468" spans="1:27" x14ac:dyDescent="0.25">
      <c r="A2468">
        <v>1238</v>
      </c>
      <c r="B2468" t="s">
        <v>3419</v>
      </c>
      <c r="C2468" t="s">
        <v>3429</v>
      </c>
      <c r="D2468">
        <v>4</v>
      </c>
      <c r="E2468" t="s">
        <v>23</v>
      </c>
      <c r="F2468" t="s">
        <v>3432</v>
      </c>
      <c r="G2468" t="s">
        <v>44</v>
      </c>
      <c r="H2468" t="s">
        <v>817</v>
      </c>
      <c r="I2468" t="s">
        <v>3433</v>
      </c>
      <c r="J2468" t="s">
        <v>1979</v>
      </c>
      <c r="K2468" s="7">
        <v>19</v>
      </c>
      <c r="L2468">
        <v>1886</v>
      </c>
      <c r="M2468" t="s">
        <v>4342</v>
      </c>
      <c r="N2468">
        <f>COUNTIFS(Bike_Data[Product Name],Bike_Data[[#This Row],[Product Name]])</f>
        <v>26</v>
      </c>
      <c r="O2468">
        <f>_xlfn.RANK.EQ(Bike_Data[[#This Row],[Product Name Count]],Bike_Data[Product Name Count])</f>
        <v>2762</v>
      </c>
      <c r="P24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68" t="s">
        <v>87</v>
      </c>
      <c r="R2468" t="s">
        <v>37</v>
      </c>
      <c r="S2468">
        <v>1</v>
      </c>
      <c r="T2468">
        <v>339.99</v>
      </c>
      <c r="U2468">
        <v>0.1</v>
      </c>
      <c r="V2468" t="s">
        <v>47</v>
      </c>
      <c r="W2468">
        <v>4</v>
      </c>
      <c r="X2468" t="s">
        <v>44</v>
      </c>
      <c r="Y2468" t="s">
        <v>48</v>
      </c>
      <c r="Z2468" t="s">
        <v>49</v>
      </c>
      <c r="AA2468" t="s">
        <v>50</v>
      </c>
    </row>
    <row r="2469" spans="1:27" x14ac:dyDescent="0.25">
      <c r="A2469">
        <v>1238</v>
      </c>
      <c r="B2469" t="s">
        <v>3419</v>
      </c>
      <c r="C2469" t="s">
        <v>3429</v>
      </c>
      <c r="D2469">
        <v>4</v>
      </c>
      <c r="E2469" t="s">
        <v>23</v>
      </c>
      <c r="F2469" t="s">
        <v>3432</v>
      </c>
      <c r="G2469" t="s">
        <v>44</v>
      </c>
      <c r="H2469" t="s">
        <v>817</v>
      </c>
      <c r="I2469" t="s">
        <v>3433</v>
      </c>
      <c r="J2469" t="s">
        <v>1900</v>
      </c>
      <c r="K2469" s="7">
        <v>12</v>
      </c>
      <c r="L2469">
        <v>2616</v>
      </c>
      <c r="M2469" t="s">
        <v>4343</v>
      </c>
      <c r="N2469">
        <f>COUNTIFS(Bike_Data[Product Name],Bike_Data[[#This Row],[Product Name]])</f>
        <v>24</v>
      </c>
      <c r="O2469">
        <f>_xlfn.RANK.EQ(Bike_Data[[#This Row],[Product Name Count]],Bike_Data[Product Name Count])</f>
        <v>3069</v>
      </c>
      <c r="P24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69" t="s">
        <v>87</v>
      </c>
      <c r="R2469" t="s">
        <v>37</v>
      </c>
      <c r="S2469">
        <v>2</v>
      </c>
      <c r="T2469">
        <v>299.99</v>
      </c>
      <c r="U2469">
        <v>0.2</v>
      </c>
      <c r="V2469" t="s">
        <v>47</v>
      </c>
      <c r="W2469">
        <v>24</v>
      </c>
      <c r="X2469" t="s">
        <v>44</v>
      </c>
      <c r="Y2469" t="s">
        <v>48</v>
      </c>
      <c r="Z2469" t="s">
        <v>49</v>
      </c>
      <c r="AA2469" t="s">
        <v>50</v>
      </c>
    </row>
    <row r="2470" spans="1:27" x14ac:dyDescent="0.25">
      <c r="A2470">
        <v>1238</v>
      </c>
      <c r="B2470" t="s">
        <v>3419</v>
      </c>
      <c r="C2470" t="s">
        <v>3429</v>
      </c>
      <c r="D2470">
        <v>4</v>
      </c>
      <c r="E2470" t="s">
        <v>23</v>
      </c>
      <c r="F2470" t="s">
        <v>3432</v>
      </c>
      <c r="G2470" t="s">
        <v>44</v>
      </c>
      <c r="H2470" t="s">
        <v>817</v>
      </c>
      <c r="I2470" t="s">
        <v>3433</v>
      </c>
      <c r="J2470" t="s">
        <v>2090</v>
      </c>
      <c r="K2470" s="7">
        <v>14</v>
      </c>
      <c r="L2470">
        <v>2426</v>
      </c>
      <c r="M2470" t="s">
        <v>4343</v>
      </c>
      <c r="N2470">
        <f>COUNTIFS(Bike_Data[Product Name],Bike_Data[[#This Row],[Product Name]])</f>
        <v>21</v>
      </c>
      <c r="O2470">
        <f>_xlfn.RANK.EQ(Bike_Data[[#This Row],[Product Name Count]],Bike_Data[Product Name Count])</f>
        <v>3437</v>
      </c>
      <c r="P24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70" t="s">
        <v>39</v>
      </c>
      <c r="R2470" t="s">
        <v>40</v>
      </c>
      <c r="S2470">
        <v>1</v>
      </c>
      <c r="T2470">
        <v>4999.99</v>
      </c>
      <c r="U2470">
        <v>0.1</v>
      </c>
      <c r="V2470" t="s">
        <v>47</v>
      </c>
      <c r="W2470">
        <v>15</v>
      </c>
      <c r="X2470" t="s">
        <v>44</v>
      </c>
      <c r="Y2470" t="s">
        <v>48</v>
      </c>
      <c r="Z2470" t="s">
        <v>49</v>
      </c>
      <c r="AA2470" t="s">
        <v>50</v>
      </c>
    </row>
    <row r="2471" spans="1:27" x14ac:dyDescent="0.25">
      <c r="A2471">
        <v>1239</v>
      </c>
      <c r="B2471" t="s">
        <v>3419</v>
      </c>
      <c r="C2471" t="s">
        <v>3429</v>
      </c>
      <c r="D2471">
        <v>4</v>
      </c>
      <c r="E2471" t="s">
        <v>23</v>
      </c>
      <c r="F2471" t="s">
        <v>3434</v>
      </c>
      <c r="G2471" t="s">
        <v>44</v>
      </c>
      <c r="H2471" t="s">
        <v>333</v>
      </c>
      <c r="I2471" t="s">
        <v>3435</v>
      </c>
      <c r="J2471" t="s">
        <v>82</v>
      </c>
      <c r="K2471" s="7">
        <v>54</v>
      </c>
      <c r="L2471">
        <v>1429</v>
      </c>
      <c r="M2471" t="s">
        <v>4341</v>
      </c>
      <c r="N2471">
        <f>COUNTIFS(Bike_Data[Product Name],Bike_Data[[#This Row],[Product Name]])</f>
        <v>91</v>
      </c>
      <c r="O2471">
        <f>_xlfn.RANK.EQ(Bike_Data[[#This Row],[Product Name Count]],Bike_Data[Product Name Count])</f>
        <v>1553</v>
      </c>
      <c r="P24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471" t="s">
        <v>36</v>
      </c>
      <c r="R2471" t="s">
        <v>37</v>
      </c>
      <c r="S2471">
        <v>2</v>
      </c>
      <c r="T2471">
        <v>529.99</v>
      </c>
      <c r="U2471">
        <v>0.2</v>
      </c>
      <c r="V2471" t="s">
        <v>47</v>
      </c>
      <c r="W2471">
        <v>6</v>
      </c>
      <c r="X2471" t="s">
        <v>44</v>
      </c>
      <c r="Y2471" t="s">
        <v>48</v>
      </c>
      <c r="Z2471" t="s">
        <v>49</v>
      </c>
      <c r="AA2471" t="s">
        <v>55</v>
      </c>
    </row>
    <row r="2472" spans="1:27" x14ac:dyDescent="0.25">
      <c r="A2472">
        <v>1239</v>
      </c>
      <c r="B2472" t="s">
        <v>3419</v>
      </c>
      <c r="C2472" t="s">
        <v>3429</v>
      </c>
      <c r="D2472">
        <v>4</v>
      </c>
      <c r="E2472" t="s">
        <v>23</v>
      </c>
      <c r="F2472" t="s">
        <v>3434</v>
      </c>
      <c r="G2472" t="s">
        <v>44</v>
      </c>
      <c r="H2472" t="s">
        <v>333</v>
      </c>
      <c r="I2472" t="s">
        <v>3435</v>
      </c>
      <c r="J2472" t="s">
        <v>2236</v>
      </c>
      <c r="K2472" s="7">
        <v>19</v>
      </c>
      <c r="L2472">
        <v>1886</v>
      </c>
      <c r="M2472" t="s">
        <v>4342</v>
      </c>
      <c r="N2472">
        <f>COUNTIFS(Bike_Data[Product Name],Bike_Data[[#This Row],[Product Name]])</f>
        <v>29</v>
      </c>
      <c r="O2472">
        <f>_xlfn.RANK.EQ(Bike_Data[[#This Row],[Product Name Count]],Bike_Data[Product Name Count])</f>
        <v>2566</v>
      </c>
      <c r="P24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72" t="s">
        <v>39</v>
      </c>
      <c r="R2472" t="s">
        <v>30</v>
      </c>
      <c r="S2472">
        <v>1</v>
      </c>
      <c r="T2472">
        <v>832.99</v>
      </c>
      <c r="U2472">
        <v>0.05</v>
      </c>
      <c r="V2472" t="s">
        <v>47</v>
      </c>
      <c r="W2472">
        <v>15</v>
      </c>
      <c r="X2472" t="s">
        <v>44</v>
      </c>
      <c r="Y2472" t="s">
        <v>48</v>
      </c>
      <c r="Z2472" t="s">
        <v>49</v>
      </c>
      <c r="AA2472" t="s">
        <v>55</v>
      </c>
    </row>
    <row r="2473" spans="1:27" x14ac:dyDescent="0.25">
      <c r="A2473">
        <v>1239</v>
      </c>
      <c r="B2473" t="s">
        <v>3419</v>
      </c>
      <c r="C2473" t="s">
        <v>3429</v>
      </c>
      <c r="D2473">
        <v>4</v>
      </c>
      <c r="E2473" t="s">
        <v>23</v>
      </c>
      <c r="F2473" t="s">
        <v>3434</v>
      </c>
      <c r="G2473" t="s">
        <v>44</v>
      </c>
      <c r="H2473" t="s">
        <v>333</v>
      </c>
      <c r="I2473" t="s">
        <v>3435</v>
      </c>
      <c r="J2473" t="s">
        <v>2030</v>
      </c>
      <c r="K2473" s="7">
        <v>22</v>
      </c>
      <c r="L2473">
        <v>1719</v>
      </c>
      <c r="M2473" t="s">
        <v>4342</v>
      </c>
      <c r="N2473">
        <f>COUNTIFS(Bike_Data[Product Name],Bike_Data[[#This Row],[Product Name]])</f>
        <v>28</v>
      </c>
      <c r="O2473">
        <f>_xlfn.RANK.EQ(Bike_Data[[#This Row],[Product Name Count]],Bike_Data[Product Name Count])</f>
        <v>2595</v>
      </c>
      <c r="P24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73" t="s">
        <v>87</v>
      </c>
      <c r="R2473" t="s">
        <v>40</v>
      </c>
      <c r="S2473">
        <v>1</v>
      </c>
      <c r="T2473">
        <v>349.99</v>
      </c>
      <c r="U2473">
        <v>0.1</v>
      </c>
      <c r="V2473" t="s">
        <v>47</v>
      </c>
      <c r="W2473">
        <v>0</v>
      </c>
      <c r="X2473" t="s">
        <v>44</v>
      </c>
      <c r="Y2473" t="s">
        <v>48</v>
      </c>
      <c r="Z2473" t="s">
        <v>49</v>
      </c>
      <c r="AA2473" t="s">
        <v>55</v>
      </c>
    </row>
    <row r="2474" spans="1:27" x14ac:dyDescent="0.25">
      <c r="A2474">
        <v>1239</v>
      </c>
      <c r="B2474" t="s">
        <v>3419</v>
      </c>
      <c r="C2474" t="s">
        <v>3429</v>
      </c>
      <c r="D2474">
        <v>4</v>
      </c>
      <c r="E2474" t="s">
        <v>23</v>
      </c>
      <c r="F2474" t="s">
        <v>3434</v>
      </c>
      <c r="G2474" t="s">
        <v>44</v>
      </c>
      <c r="H2474" t="s">
        <v>333</v>
      </c>
      <c r="I2474" t="s">
        <v>3435</v>
      </c>
      <c r="J2474" t="s">
        <v>2115</v>
      </c>
      <c r="K2474" s="7">
        <v>6</v>
      </c>
      <c r="L2474">
        <v>2844</v>
      </c>
      <c r="M2474" t="s">
        <v>4343</v>
      </c>
      <c r="N2474">
        <f>COUNTIFS(Bike_Data[Product Name],Bike_Data[[#This Row],[Product Name]])</f>
        <v>11</v>
      </c>
      <c r="O2474">
        <f>_xlfn.RANK.EQ(Bike_Data[[#This Row],[Product Name Count]],Bike_Data[Product Name Count])</f>
        <v>4131</v>
      </c>
      <c r="P24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474" t="s">
        <v>39</v>
      </c>
      <c r="R2474" t="s">
        <v>40</v>
      </c>
      <c r="S2474">
        <v>2</v>
      </c>
      <c r="T2474">
        <v>469.99</v>
      </c>
      <c r="U2474">
        <v>0.1</v>
      </c>
      <c r="V2474" t="s">
        <v>47</v>
      </c>
      <c r="W2474">
        <v>24</v>
      </c>
      <c r="X2474" t="s">
        <v>44</v>
      </c>
      <c r="Y2474" t="s">
        <v>48</v>
      </c>
      <c r="Z2474" t="s">
        <v>49</v>
      </c>
      <c r="AA2474" t="s">
        <v>55</v>
      </c>
    </row>
    <row r="2475" spans="1:27" x14ac:dyDescent="0.25">
      <c r="A2475">
        <v>1240</v>
      </c>
      <c r="B2475" t="s">
        <v>3436</v>
      </c>
      <c r="C2475" t="s">
        <v>3429</v>
      </c>
      <c r="D2475">
        <v>4</v>
      </c>
      <c r="E2475" t="s">
        <v>23</v>
      </c>
      <c r="F2475" t="s">
        <v>3437</v>
      </c>
      <c r="G2475" t="s">
        <v>44</v>
      </c>
      <c r="H2475" t="s">
        <v>722</v>
      </c>
      <c r="I2475" t="s">
        <v>3438</v>
      </c>
      <c r="J2475" t="s">
        <v>118</v>
      </c>
      <c r="K2475" s="7">
        <v>70</v>
      </c>
      <c r="L2475">
        <v>602</v>
      </c>
      <c r="M2475" t="s">
        <v>4340</v>
      </c>
      <c r="N2475">
        <f>COUNTIFS(Bike_Data[Product Name],Bike_Data[[#This Row],[Product Name]])</f>
        <v>100</v>
      </c>
      <c r="O2475">
        <f>_xlfn.RANK.EQ(Bike_Data[[#This Row],[Product Name Count]],Bike_Data[Product Name Count])</f>
        <v>1064</v>
      </c>
      <c r="P24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475" t="s">
        <v>87</v>
      </c>
      <c r="R2475" t="s">
        <v>37</v>
      </c>
      <c r="S2475">
        <v>2</v>
      </c>
      <c r="T2475">
        <v>299.99</v>
      </c>
      <c r="U2475">
        <v>0.05</v>
      </c>
      <c r="V2475" t="s">
        <v>47</v>
      </c>
      <c r="W2475">
        <v>12</v>
      </c>
      <c r="X2475" t="s">
        <v>44</v>
      </c>
      <c r="Y2475" t="s">
        <v>48</v>
      </c>
      <c r="Z2475" t="s">
        <v>49</v>
      </c>
      <c r="AA2475" t="s">
        <v>55</v>
      </c>
    </row>
    <row r="2476" spans="1:27" x14ac:dyDescent="0.25">
      <c r="A2476">
        <v>1240</v>
      </c>
      <c r="B2476" t="s">
        <v>3436</v>
      </c>
      <c r="C2476" t="s">
        <v>3429</v>
      </c>
      <c r="D2476">
        <v>4</v>
      </c>
      <c r="E2476" t="s">
        <v>23</v>
      </c>
      <c r="F2476" t="s">
        <v>3437</v>
      </c>
      <c r="G2476" t="s">
        <v>44</v>
      </c>
      <c r="H2476" t="s">
        <v>722</v>
      </c>
      <c r="I2476" t="s">
        <v>3438</v>
      </c>
      <c r="J2476" t="s">
        <v>82</v>
      </c>
      <c r="K2476" s="7">
        <v>54</v>
      </c>
      <c r="L2476">
        <v>1429</v>
      </c>
      <c r="M2476" t="s">
        <v>4341</v>
      </c>
      <c r="N2476">
        <f>COUNTIFS(Bike_Data[Product Name],Bike_Data[[#This Row],[Product Name]])</f>
        <v>91</v>
      </c>
      <c r="O2476">
        <f>_xlfn.RANK.EQ(Bike_Data[[#This Row],[Product Name Count]],Bike_Data[Product Name Count])</f>
        <v>1553</v>
      </c>
      <c r="P24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476" t="s">
        <v>36</v>
      </c>
      <c r="R2476" t="s">
        <v>37</v>
      </c>
      <c r="S2476">
        <v>2</v>
      </c>
      <c r="T2476">
        <v>529.99</v>
      </c>
      <c r="U2476">
        <v>0.2</v>
      </c>
      <c r="V2476" t="s">
        <v>47</v>
      </c>
      <c r="W2476">
        <v>6</v>
      </c>
      <c r="X2476" t="s">
        <v>44</v>
      </c>
      <c r="Y2476" t="s">
        <v>48</v>
      </c>
      <c r="Z2476" t="s">
        <v>49</v>
      </c>
      <c r="AA2476" t="s">
        <v>55</v>
      </c>
    </row>
    <row r="2477" spans="1:27" x14ac:dyDescent="0.25">
      <c r="A2477">
        <v>1240</v>
      </c>
      <c r="B2477" t="s">
        <v>3436</v>
      </c>
      <c r="C2477" t="s">
        <v>3429</v>
      </c>
      <c r="D2477">
        <v>4</v>
      </c>
      <c r="E2477" t="s">
        <v>23</v>
      </c>
      <c r="F2477" t="s">
        <v>3437</v>
      </c>
      <c r="G2477" t="s">
        <v>44</v>
      </c>
      <c r="H2477" t="s">
        <v>722</v>
      </c>
      <c r="I2477" t="s">
        <v>3438</v>
      </c>
      <c r="J2477" t="s">
        <v>2008</v>
      </c>
      <c r="K2477" s="7">
        <v>23</v>
      </c>
      <c r="L2477">
        <v>1673</v>
      </c>
      <c r="M2477" t="s">
        <v>4342</v>
      </c>
      <c r="N2477">
        <f>COUNTIFS(Bike_Data[Product Name],Bike_Data[[#This Row],[Product Name]])</f>
        <v>34</v>
      </c>
      <c r="O2477">
        <f>_xlfn.RANK.EQ(Bike_Data[[#This Row],[Product Name Count]],Bike_Data[Product Name Count])</f>
        <v>2500</v>
      </c>
      <c r="P24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77" t="s">
        <v>70</v>
      </c>
      <c r="R2477" t="s">
        <v>1861</v>
      </c>
      <c r="S2477">
        <v>2</v>
      </c>
      <c r="T2477">
        <v>416.99</v>
      </c>
      <c r="U2477">
        <v>0.1</v>
      </c>
      <c r="V2477" t="s">
        <v>47</v>
      </c>
      <c r="W2477">
        <v>29</v>
      </c>
      <c r="X2477" t="s">
        <v>44</v>
      </c>
      <c r="Y2477" t="s">
        <v>48</v>
      </c>
      <c r="Z2477" t="s">
        <v>49</v>
      </c>
      <c r="AA2477" t="s">
        <v>55</v>
      </c>
    </row>
    <row r="2478" spans="1:27" x14ac:dyDescent="0.25">
      <c r="A2478">
        <v>1240</v>
      </c>
      <c r="B2478" t="s">
        <v>3436</v>
      </c>
      <c r="C2478" t="s">
        <v>3429</v>
      </c>
      <c r="D2478">
        <v>4</v>
      </c>
      <c r="E2478" t="s">
        <v>23</v>
      </c>
      <c r="F2478" t="s">
        <v>3437</v>
      </c>
      <c r="G2478" t="s">
        <v>44</v>
      </c>
      <c r="H2478" t="s">
        <v>722</v>
      </c>
      <c r="I2478" t="s">
        <v>3438</v>
      </c>
      <c r="J2478" t="s">
        <v>2163</v>
      </c>
      <c r="K2478" s="7">
        <v>19</v>
      </c>
      <c r="L2478">
        <v>1886</v>
      </c>
      <c r="M2478" t="s">
        <v>4342</v>
      </c>
      <c r="N2478">
        <f>COUNTIFS(Bike_Data[Product Name],Bike_Data[[#This Row],[Product Name]])</f>
        <v>21</v>
      </c>
      <c r="O2478">
        <f>_xlfn.RANK.EQ(Bike_Data[[#This Row],[Product Name Count]],Bike_Data[Product Name Count])</f>
        <v>3437</v>
      </c>
      <c r="P24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78" t="s">
        <v>36</v>
      </c>
      <c r="R2478" t="s">
        <v>37</v>
      </c>
      <c r="S2478">
        <v>2</v>
      </c>
      <c r="T2478">
        <v>799.99</v>
      </c>
      <c r="U2478">
        <v>0.05</v>
      </c>
      <c r="V2478" t="s">
        <v>47</v>
      </c>
      <c r="W2478">
        <v>25</v>
      </c>
      <c r="X2478" t="s">
        <v>44</v>
      </c>
      <c r="Y2478" t="s">
        <v>48</v>
      </c>
      <c r="Z2478" t="s">
        <v>49</v>
      </c>
      <c r="AA2478" t="s">
        <v>55</v>
      </c>
    </row>
    <row r="2479" spans="1:27" x14ac:dyDescent="0.25">
      <c r="A2479">
        <v>1240</v>
      </c>
      <c r="B2479" t="s">
        <v>3436</v>
      </c>
      <c r="C2479" t="s">
        <v>3429</v>
      </c>
      <c r="D2479">
        <v>4</v>
      </c>
      <c r="E2479" t="s">
        <v>23</v>
      </c>
      <c r="F2479" t="s">
        <v>3437</v>
      </c>
      <c r="G2479" t="s">
        <v>44</v>
      </c>
      <c r="H2479" t="s">
        <v>722</v>
      </c>
      <c r="I2479" t="s">
        <v>3438</v>
      </c>
      <c r="J2479" t="s">
        <v>2082</v>
      </c>
      <c r="K2479" s="7">
        <v>13</v>
      </c>
      <c r="L2479">
        <v>2538</v>
      </c>
      <c r="M2479" t="s">
        <v>4343</v>
      </c>
      <c r="N2479">
        <f>COUNTIFS(Bike_Data[Product Name],Bike_Data[[#This Row],[Product Name]])</f>
        <v>15</v>
      </c>
      <c r="O2479">
        <f>_xlfn.RANK.EQ(Bike_Data[[#This Row],[Product Name Count]],Bike_Data[Product Name Count])</f>
        <v>4033</v>
      </c>
      <c r="P24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479" t="s">
        <v>1867</v>
      </c>
      <c r="R2479" t="s">
        <v>40</v>
      </c>
      <c r="S2479">
        <v>1</v>
      </c>
      <c r="T2479">
        <v>1999.99</v>
      </c>
      <c r="U2479">
        <v>0.05</v>
      </c>
      <c r="V2479" t="s">
        <v>47</v>
      </c>
      <c r="W2479">
        <v>27</v>
      </c>
      <c r="X2479" t="s">
        <v>44</v>
      </c>
      <c r="Y2479" t="s">
        <v>48</v>
      </c>
      <c r="Z2479" t="s">
        <v>49</v>
      </c>
      <c r="AA2479" t="s">
        <v>55</v>
      </c>
    </row>
    <row r="2480" spans="1:27" x14ac:dyDescent="0.25">
      <c r="A2480">
        <v>1241</v>
      </c>
      <c r="B2480" t="s">
        <v>3436</v>
      </c>
      <c r="C2480" t="s">
        <v>3429</v>
      </c>
      <c r="D2480">
        <v>4</v>
      </c>
      <c r="E2480" t="s">
        <v>23</v>
      </c>
      <c r="F2480" t="s">
        <v>3439</v>
      </c>
      <c r="G2480" t="s">
        <v>44</v>
      </c>
      <c r="H2480" t="s">
        <v>167</v>
      </c>
      <c r="I2480" t="s">
        <v>3440</v>
      </c>
      <c r="J2480" t="s">
        <v>1972</v>
      </c>
      <c r="K2480" s="7">
        <v>16</v>
      </c>
      <c r="L2480">
        <v>2161</v>
      </c>
      <c r="M2480" t="s">
        <v>4342</v>
      </c>
      <c r="N2480">
        <f>COUNTIFS(Bike_Data[Product Name],Bike_Data[[#This Row],[Product Name]])</f>
        <v>26</v>
      </c>
      <c r="O2480">
        <f>_xlfn.RANK.EQ(Bike_Data[[#This Row],[Product Name Count]],Bike_Data[Product Name Count])</f>
        <v>2762</v>
      </c>
      <c r="P24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80" t="s">
        <v>36</v>
      </c>
      <c r="R2480" t="s">
        <v>1861</v>
      </c>
      <c r="S2480">
        <v>2</v>
      </c>
      <c r="T2480">
        <v>416.99</v>
      </c>
      <c r="U2480">
        <v>0.05</v>
      </c>
      <c r="V2480" t="s">
        <v>47</v>
      </c>
      <c r="W2480">
        <v>30</v>
      </c>
      <c r="X2480" t="s">
        <v>44</v>
      </c>
      <c r="Y2480" t="s">
        <v>48</v>
      </c>
      <c r="Z2480" t="s">
        <v>49</v>
      </c>
      <c r="AA2480" t="s">
        <v>55</v>
      </c>
    </row>
    <row r="2481" spans="1:27" x14ac:dyDescent="0.25">
      <c r="A2481">
        <v>1241</v>
      </c>
      <c r="B2481" t="s">
        <v>3436</v>
      </c>
      <c r="C2481" t="s">
        <v>3429</v>
      </c>
      <c r="D2481">
        <v>4</v>
      </c>
      <c r="E2481" t="s">
        <v>23</v>
      </c>
      <c r="F2481" t="s">
        <v>3439</v>
      </c>
      <c r="G2481" t="s">
        <v>44</v>
      </c>
      <c r="H2481" t="s">
        <v>167</v>
      </c>
      <c r="I2481" t="s">
        <v>3440</v>
      </c>
      <c r="J2481" t="s">
        <v>1925</v>
      </c>
      <c r="K2481" s="7">
        <v>9</v>
      </c>
      <c r="L2481">
        <v>2780</v>
      </c>
      <c r="M2481" t="s">
        <v>4343</v>
      </c>
      <c r="N2481">
        <f>COUNTIFS(Bike_Data[Product Name],Bike_Data[[#This Row],[Product Name]])</f>
        <v>19</v>
      </c>
      <c r="O2481">
        <f>_xlfn.RANK.EQ(Bike_Data[[#This Row],[Product Name Count]],Bike_Data[Product Name Count])</f>
        <v>3683</v>
      </c>
      <c r="P24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481" t="s">
        <v>36</v>
      </c>
      <c r="R2481" t="s">
        <v>37</v>
      </c>
      <c r="S2481">
        <v>1</v>
      </c>
      <c r="T2481">
        <v>439.99</v>
      </c>
      <c r="U2481">
        <v>0.05</v>
      </c>
      <c r="V2481" t="s">
        <v>47</v>
      </c>
      <c r="W2481">
        <v>23</v>
      </c>
      <c r="X2481" t="s">
        <v>44</v>
      </c>
      <c r="Y2481" t="s">
        <v>48</v>
      </c>
      <c r="Z2481" t="s">
        <v>49</v>
      </c>
      <c r="AA2481" t="s">
        <v>55</v>
      </c>
    </row>
    <row r="2482" spans="1:27" x14ac:dyDescent="0.25">
      <c r="A2482">
        <v>1242</v>
      </c>
      <c r="B2482" t="s">
        <v>3429</v>
      </c>
      <c r="C2482" t="s">
        <v>3441</v>
      </c>
      <c r="D2482">
        <v>4</v>
      </c>
      <c r="E2482" t="s">
        <v>23</v>
      </c>
      <c r="F2482" t="s">
        <v>3442</v>
      </c>
      <c r="G2482" t="s">
        <v>44</v>
      </c>
      <c r="H2482" t="s">
        <v>731</v>
      </c>
      <c r="I2482" t="s">
        <v>3443</v>
      </c>
      <c r="J2482" t="s">
        <v>28</v>
      </c>
      <c r="K2482" s="7">
        <v>67</v>
      </c>
      <c r="L2482">
        <v>741</v>
      </c>
      <c r="M2482" t="s">
        <v>4340</v>
      </c>
      <c r="N2482">
        <f>COUNTIFS(Bike_Data[Product Name],Bike_Data[[#This Row],[Product Name]])</f>
        <v>97</v>
      </c>
      <c r="O2482">
        <f>_xlfn.RANK.EQ(Bike_Data[[#This Row],[Product Name Count]],Bike_Data[Product Name Count])</f>
        <v>1262</v>
      </c>
      <c r="P24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482" t="s">
        <v>29</v>
      </c>
      <c r="R2482" t="s">
        <v>30</v>
      </c>
      <c r="S2482">
        <v>1</v>
      </c>
      <c r="T2482">
        <v>1549</v>
      </c>
      <c r="U2482">
        <v>7.0000000000000007E-2</v>
      </c>
      <c r="V2482" t="s">
        <v>47</v>
      </c>
      <c r="W2482">
        <v>13</v>
      </c>
      <c r="X2482" t="s">
        <v>44</v>
      </c>
      <c r="Y2482" t="s">
        <v>48</v>
      </c>
      <c r="Z2482" t="s">
        <v>49</v>
      </c>
      <c r="AA2482" t="s">
        <v>50</v>
      </c>
    </row>
    <row r="2483" spans="1:27" x14ac:dyDescent="0.25">
      <c r="A2483">
        <v>1242</v>
      </c>
      <c r="B2483" t="s">
        <v>3429</v>
      </c>
      <c r="C2483" t="s">
        <v>3441</v>
      </c>
      <c r="D2483">
        <v>4</v>
      </c>
      <c r="E2483" t="s">
        <v>23</v>
      </c>
      <c r="F2483" t="s">
        <v>3442</v>
      </c>
      <c r="G2483" t="s">
        <v>44</v>
      </c>
      <c r="H2483" t="s">
        <v>731</v>
      </c>
      <c r="I2483" t="s">
        <v>3443</v>
      </c>
      <c r="J2483" t="s">
        <v>1957</v>
      </c>
      <c r="K2483" s="7">
        <v>16</v>
      </c>
      <c r="L2483">
        <v>2161</v>
      </c>
      <c r="M2483" t="s">
        <v>4342</v>
      </c>
      <c r="N2483">
        <f>COUNTIFS(Bike_Data[Product Name],Bike_Data[[#This Row],[Product Name]])</f>
        <v>22</v>
      </c>
      <c r="O2483">
        <f>_xlfn.RANK.EQ(Bike_Data[[#This Row],[Product Name Count]],Bike_Data[Product Name Count])</f>
        <v>3283</v>
      </c>
      <c r="P24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83" t="s">
        <v>36</v>
      </c>
      <c r="R2483" t="s">
        <v>37</v>
      </c>
      <c r="S2483">
        <v>1</v>
      </c>
      <c r="T2483">
        <v>659.99</v>
      </c>
      <c r="U2483">
        <v>0.2</v>
      </c>
      <c r="V2483" t="s">
        <v>47</v>
      </c>
      <c r="W2483">
        <v>6</v>
      </c>
      <c r="X2483" t="s">
        <v>44</v>
      </c>
      <c r="Y2483" t="s">
        <v>48</v>
      </c>
      <c r="Z2483" t="s">
        <v>49</v>
      </c>
      <c r="AA2483" t="s">
        <v>50</v>
      </c>
    </row>
    <row r="2484" spans="1:27" x14ac:dyDescent="0.25">
      <c r="A2484">
        <v>1242</v>
      </c>
      <c r="B2484" t="s">
        <v>3429</v>
      </c>
      <c r="C2484" t="s">
        <v>3441</v>
      </c>
      <c r="D2484">
        <v>4</v>
      </c>
      <c r="E2484" t="s">
        <v>23</v>
      </c>
      <c r="F2484" t="s">
        <v>3442</v>
      </c>
      <c r="G2484" t="s">
        <v>44</v>
      </c>
      <c r="H2484" t="s">
        <v>731</v>
      </c>
      <c r="I2484" t="s">
        <v>3443</v>
      </c>
      <c r="J2484" t="s">
        <v>2110</v>
      </c>
      <c r="K2484" s="7">
        <v>15</v>
      </c>
      <c r="L2484">
        <v>2321</v>
      </c>
      <c r="M2484" t="s">
        <v>4342</v>
      </c>
      <c r="N2484">
        <f>COUNTIFS(Bike_Data[Product Name],Bike_Data[[#This Row],[Product Name]])</f>
        <v>21</v>
      </c>
      <c r="O2484">
        <f>_xlfn.RANK.EQ(Bike_Data[[#This Row],[Product Name Count]],Bike_Data[Product Name Count])</f>
        <v>3437</v>
      </c>
      <c r="P24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84" t="s">
        <v>39</v>
      </c>
      <c r="R2484" t="s">
        <v>30</v>
      </c>
      <c r="S2484">
        <v>1</v>
      </c>
      <c r="T2484">
        <v>999.99</v>
      </c>
      <c r="U2484">
        <v>7.0000000000000007E-2</v>
      </c>
      <c r="V2484" t="s">
        <v>47</v>
      </c>
      <c r="W2484">
        <v>10</v>
      </c>
      <c r="X2484" t="s">
        <v>44</v>
      </c>
      <c r="Y2484" t="s">
        <v>48</v>
      </c>
      <c r="Z2484" t="s">
        <v>49</v>
      </c>
      <c r="AA2484" t="s">
        <v>50</v>
      </c>
    </row>
    <row r="2485" spans="1:27" x14ac:dyDescent="0.25">
      <c r="A2485">
        <v>1242</v>
      </c>
      <c r="B2485" t="s">
        <v>3429</v>
      </c>
      <c r="C2485" t="s">
        <v>3441</v>
      </c>
      <c r="D2485">
        <v>4</v>
      </c>
      <c r="E2485" t="s">
        <v>23</v>
      </c>
      <c r="F2485" t="s">
        <v>3442</v>
      </c>
      <c r="G2485" t="s">
        <v>44</v>
      </c>
      <c r="H2485" t="s">
        <v>731</v>
      </c>
      <c r="I2485" t="s">
        <v>3443</v>
      </c>
      <c r="J2485" t="s">
        <v>1920</v>
      </c>
      <c r="K2485" s="7">
        <v>14</v>
      </c>
      <c r="L2485">
        <v>2426</v>
      </c>
      <c r="M2485" t="s">
        <v>4343</v>
      </c>
      <c r="N2485">
        <f>COUNTIFS(Bike_Data[Product Name],Bike_Data[[#This Row],[Product Name]])</f>
        <v>19</v>
      </c>
      <c r="O2485">
        <f>_xlfn.RANK.EQ(Bike_Data[[#This Row],[Product Name Count]],Bike_Data[Product Name Count])</f>
        <v>3683</v>
      </c>
      <c r="P24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485" t="s">
        <v>87</v>
      </c>
      <c r="R2485" t="s">
        <v>1857</v>
      </c>
      <c r="S2485">
        <v>1</v>
      </c>
      <c r="T2485">
        <v>249.99</v>
      </c>
      <c r="U2485">
        <v>0.05</v>
      </c>
      <c r="V2485" t="s">
        <v>47</v>
      </c>
      <c r="W2485">
        <v>2</v>
      </c>
      <c r="X2485" t="s">
        <v>44</v>
      </c>
      <c r="Y2485" t="s">
        <v>48</v>
      </c>
      <c r="Z2485" t="s">
        <v>49</v>
      </c>
      <c r="AA2485" t="s">
        <v>50</v>
      </c>
    </row>
    <row r="2486" spans="1:27" x14ac:dyDescent="0.25">
      <c r="A2486">
        <v>1243</v>
      </c>
      <c r="B2486" t="s">
        <v>3429</v>
      </c>
      <c r="C2486" t="s">
        <v>3444</v>
      </c>
      <c r="D2486">
        <v>4</v>
      </c>
      <c r="E2486" t="s">
        <v>23</v>
      </c>
      <c r="F2486" t="s">
        <v>3445</v>
      </c>
      <c r="G2486" t="s">
        <v>44</v>
      </c>
      <c r="H2486" t="s">
        <v>702</v>
      </c>
      <c r="I2486" t="s">
        <v>3446</v>
      </c>
      <c r="J2486" t="s">
        <v>2129</v>
      </c>
      <c r="K2486" s="7">
        <v>10</v>
      </c>
      <c r="L2486">
        <v>2730</v>
      </c>
      <c r="M2486" t="s">
        <v>4343</v>
      </c>
      <c r="N2486">
        <f>COUNTIFS(Bike_Data[Product Name],Bike_Data[[#This Row],[Product Name]])</f>
        <v>16</v>
      </c>
      <c r="O2486">
        <f>_xlfn.RANK.EQ(Bike_Data[[#This Row],[Product Name Count]],Bike_Data[Product Name Count])</f>
        <v>3937</v>
      </c>
      <c r="P24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486" t="s">
        <v>39</v>
      </c>
      <c r="R2486" t="s">
        <v>1857</v>
      </c>
      <c r="S2486">
        <v>1</v>
      </c>
      <c r="T2486">
        <v>539.99</v>
      </c>
      <c r="U2486">
        <v>7.0000000000000007E-2</v>
      </c>
      <c r="V2486" t="s">
        <v>47</v>
      </c>
      <c r="W2486">
        <v>24</v>
      </c>
      <c r="X2486" t="s">
        <v>44</v>
      </c>
      <c r="Y2486" t="s">
        <v>48</v>
      </c>
      <c r="Z2486" t="s">
        <v>49</v>
      </c>
      <c r="AA2486" t="s">
        <v>50</v>
      </c>
    </row>
    <row r="2487" spans="1:27" x14ac:dyDescent="0.25">
      <c r="A2487">
        <v>1244</v>
      </c>
      <c r="B2487" t="s">
        <v>3441</v>
      </c>
      <c r="C2487" t="s">
        <v>3447</v>
      </c>
      <c r="D2487">
        <v>4</v>
      </c>
      <c r="E2487" t="s">
        <v>23</v>
      </c>
      <c r="F2487" t="s">
        <v>3448</v>
      </c>
      <c r="G2487" t="s">
        <v>44</v>
      </c>
      <c r="H2487" t="s">
        <v>830</v>
      </c>
      <c r="I2487" t="s">
        <v>3449</v>
      </c>
      <c r="J2487" t="s">
        <v>2003</v>
      </c>
      <c r="K2487" s="7">
        <v>22</v>
      </c>
      <c r="L2487">
        <v>1719</v>
      </c>
      <c r="M2487" t="s">
        <v>4342</v>
      </c>
      <c r="N2487">
        <f>COUNTIFS(Bike_Data[Product Name],Bike_Data[[#This Row],[Product Name]])</f>
        <v>32</v>
      </c>
      <c r="O2487">
        <f>_xlfn.RANK.EQ(Bike_Data[[#This Row],[Product Name Count]],Bike_Data[Product Name Count])</f>
        <v>2534</v>
      </c>
      <c r="P24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87" t="s">
        <v>39</v>
      </c>
      <c r="R2487" t="s">
        <v>1857</v>
      </c>
      <c r="S2487">
        <v>1</v>
      </c>
      <c r="T2487">
        <v>869.99</v>
      </c>
      <c r="U2487">
        <v>0.2</v>
      </c>
      <c r="V2487" t="s">
        <v>47</v>
      </c>
      <c r="W2487">
        <v>13</v>
      </c>
      <c r="X2487" t="s">
        <v>44</v>
      </c>
      <c r="Y2487" t="s">
        <v>48</v>
      </c>
      <c r="Z2487" t="s">
        <v>49</v>
      </c>
      <c r="AA2487" t="s">
        <v>50</v>
      </c>
    </row>
    <row r="2488" spans="1:27" x14ac:dyDescent="0.25">
      <c r="A2488">
        <v>1244</v>
      </c>
      <c r="B2488" t="s">
        <v>3441</v>
      </c>
      <c r="C2488" t="s">
        <v>3447</v>
      </c>
      <c r="D2488">
        <v>4</v>
      </c>
      <c r="E2488" t="s">
        <v>23</v>
      </c>
      <c r="F2488" t="s">
        <v>3448</v>
      </c>
      <c r="G2488" t="s">
        <v>44</v>
      </c>
      <c r="H2488" t="s">
        <v>830</v>
      </c>
      <c r="I2488" t="s">
        <v>3449</v>
      </c>
      <c r="J2488" t="s">
        <v>1944</v>
      </c>
      <c r="K2488" s="7">
        <v>12</v>
      </c>
      <c r="L2488">
        <v>2616</v>
      </c>
      <c r="M2488" t="s">
        <v>4343</v>
      </c>
      <c r="N2488">
        <f>COUNTIFS(Bike_Data[Product Name],Bike_Data[[#This Row],[Product Name]])</f>
        <v>22</v>
      </c>
      <c r="O2488">
        <f>_xlfn.RANK.EQ(Bike_Data[[#This Row],[Product Name Count]],Bike_Data[Product Name Count])</f>
        <v>3283</v>
      </c>
      <c r="P24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88" t="s">
        <v>39</v>
      </c>
      <c r="R2488" t="s">
        <v>30</v>
      </c>
      <c r="S2488">
        <v>1</v>
      </c>
      <c r="T2488">
        <v>469.99</v>
      </c>
      <c r="U2488">
        <v>7.0000000000000007E-2</v>
      </c>
      <c r="V2488" t="s">
        <v>47</v>
      </c>
      <c r="W2488">
        <v>8</v>
      </c>
      <c r="X2488" t="s">
        <v>44</v>
      </c>
      <c r="Y2488" t="s">
        <v>48</v>
      </c>
      <c r="Z2488" t="s">
        <v>49</v>
      </c>
      <c r="AA2488" t="s">
        <v>50</v>
      </c>
    </row>
    <row r="2489" spans="1:27" x14ac:dyDescent="0.25">
      <c r="A2489">
        <v>1244</v>
      </c>
      <c r="B2489" t="s">
        <v>3441</v>
      </c>
      <c r="C2489" t="s">
        <v>3447</v>
      </c>
      <c r="D2489">
        <v>4</v>
      </c>
      <c r="E2489" t="s">
        <v>23</v>
      </c>
      <c r="F2489" t="s">
        <v>3448</v>
      </c>
      <c r="G2489" t="s">
        <v>44</v>
      </c>
      <c r="H2489" t="s">
        <v>830</v>
      </c>
      <c r="I2489" t="s">
        <v>3449</v>
      </c>
      <c r="J2489" t="s">
        <v>2034</v>
      </c>
      <c r="K2489" s="7">
        <v>15</v>
      </c>
      <c r="L2489">
        <v>2321</v>
      </c>
      <c r="M2489" t="s">
        <v>4342</v>
      </c>
      <c r="N2489">
        <f>COUNTIFS(Bike_Data[Product Name],Bike_Data[[#This Row],[Product Name]])</f>
        <v>20</v>
      </c>
      <c r="O2489">
        <f>_xlfn.RANK.EQ(Bike_Data[[#This Row],[Product Name Count]],Bike_Data[Product Name Count])</f>
        <v>3563</v>
      </c>
      <c r="P24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489" t="s">
        <v>39</v>
      </c>
      <c r="R2489" t="s">
        <v>1857</v>
      </c>
      <c r="S2489">
        <v>2</v>
      </c>
      <c r="T2489">
        <v>379.99</v>
      </c>
      <c r="U2489">
        <v>0.1</v>
      </c>
      <c r="V2489" t="s">
        <v>47</v>
      </c>
      <c r="W2489">
        <v>5</v>
      </c>
      <c r="X2489" t="s">
        <v>44</v>
      </c>
      <c r="Y2489" t="s">
        <v>48</v>
      </c>
      <c r="Z2489" t="s">
        <v>49</v>
      </c>
      <c r="AA2489" t="s">
        <v>50</v>
      </c>
    </row>
    <row r="2490" spans="1:27" x14ac:dyDescent="0.25">
      <c r="A2490">
        <v>1244</v>
      </c>
      <c r="B2490" t="s">
        <v>3441</v>
      </c>
      <c r="C2490" t="s">
        <v>3447</v>
      </c>
      <c r="D2490">
        <v>4</v>
      </c>
      <c r="E2490" t="s">
        <v>23</v>
      </c>
      <c r="F2490" t="s">
        <v>3448</v>
      </c>
      <c r="G2490" t="s">
        <v>44</v>
      </c>
      <c r="H2490" t="s">
        <v>830</v>
      </c>
      <c r="I2490" t="s">
        <v>3449</v>
      </c>
      <c r="J2490" t="s">
        <v>2015</v>
      </c>
      <c r="K2490" s="7">
        <v>12</v>
      </c>
      <c r="L2490">
        <v>2616</v>
      </c>
      <c r="M2490" t="s">
        <v>4343</v>
      </c>
      <c r="N2490">
        <f>COUNTIFS(Bike_Data[Product Name],Bike_Data[[#This Row],[Product Name]])</f>
        <v>18</v>
      </c>
      <c r="O2490">
        <f>_xlfn.RANK.EQ(Bike_Data[[#This Row],[Product Name Count]],Bike_Data[Product Name Count])</f>
        <v>3778</v>
      </c>
      <c r="P24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490" t="s">
        <v>39</v>
      </c>
      <c r="R2490" t="s">
        <v>1857</v>
      </c>
      <c r="S2490">
        <v>2</v>
      </c>
      <c r="T2490">
        <v>549.99</v>
      </c>
      <c r="U2490">
        <v>7.0000000000000007E-2</v>
      </c>
      <c r="V2490" t="s">
        <v>47</v>
      </c>
      <c r="W2490">
        <v>18</v>
      </c>
      <c r="X2490" t="s">
        <v>44</v>
      </c>
      <c r="Y2490" t="s">
        <v>48</v>
      </c>
      <c r="Z2490" t="s">
        <v>49</v>
      </c>
      <c r="AA2490" t="s">
        <v>50</v>
      </c>
    </row>
    <row r="2491" spans="1:27" x14ac:dyDescent="0.25">
      <c r="A2491">
        <v>1245</v>
      </c>
      <c r="B2491" t="s">
        <v>3447</v>
      </c>
      <c r="C2491" t="s">
        <v>3444</v>
      </c>
      <c r="D2491">
        <v>4</v>
      </c>
      <c r="E2491" t="s">
        <v>23</v>
      </c>
      <c r="F2491" t="s">
        <v>3450</v>
      </c>
      <c r="G2491" t="s">
        <v>44</v>
      </c>
      <c r="H2491" t="s">
        <v>914</v>
      </c>
      <c r="I2491" t="s">
        <v>3451</v>
      </c>
      <c r="J2491" t="s">
        <v>109</v>
      </c>
      <c r="K2491" s="7">
        <v>138</v>
      </c>
      <c r="L2491">
        <v>1</v>
      </c>
      <c r="M2491" t="s">
        <v>4340</v>
      </c>
      <c r="N2491">
        <f>COUNTIFS(Bike_Data[Product Name],Bike_Data[[#This Row],[Product Name]])</f>
        <v>193</v>
      </c>
      <c r="O2491">
        <f>_xlfn.RANK.EQ(Bike_Data[[#This Row],[Product Name Count]],Bike_Data[Product Name Count])</f>
        <v>1</v>
      </c>
      <c r="P24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491" t="s">
        <v>36</v>
      </c>
      <c r="R2491" t="s">
        <v>37</v>
      </c>
      <c r="S2491">
        <v>1</v>
      </c>
      <c r="T2491">
        <v>269.99</v>
      </c>
      <c r="U2491">
        <v>0.1</v>
      </c>
      <c r="V2491" t="s">
        <v>47</v>
      </c>
      <c r="W2491">
        <v>1</v>
      </c>
      <c r="X2491" t="s">
        <v>44</v>
      </c>
      <c r="Y2491" t="s">
        <v>48</v>
      </c>
      <c r="Z2491" t="s">
        <v>49</v>
      </c>
      <c r="AA2491" t="s">
        <v>55</v>
      </c>
    </row>
    <row r="2492" spans="1:27" x14ac:dyDescent="0.25">
      <c r="A2492">
        <v>1246</v>
      </c>
      <c r="B2492" t="s">
        <v>3447</v>
      </c>
      <c r="C2492" t="s">
        <v>3452</v>
      </c>
      <c r="D2492">
        <v>4</v>
      </c>
      <c r="E2492" t="s">
        <v>23</v>
      </c>
      <c r="F2492" t="s">
        <v>3453</v>
      </c>
      <c r="G2492" t="s">
        <v>44</v>
      </c>
      <c r="H2492" t="s">
        <v>738</v>
      </c>
      <c r="I2492" t="s">
        <v>3454</v>
      </c>
      <c r="J2492" t="s">
        <v>2003</v>
      </c>
      <c r="K2492" s="7">
        <v>22</v>
      </c>
      <c r="L2492">
        <v>1719</v>
      </c>
      <c r="M2492" t="s">
        <v>4342</v>
      </c>
      <c r="N2492">
        <f>COUNTIFS(Bike_Data[Product Name],Bike_Data[[#This Row],[Product Name]])</f>
        <v>32</v>
      </c>
      <c r="O2492">
        <f>_xlfn.RANK.EQ(Bike_Data[[#This Row],[Product Name Count]],Bike_Data[Product Name Count])</f>
        <v>2534</v>
      </c>
      <c r="P24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92" t="s">
        <v>39</v>
      </c>
      <c r="R2492" t="s">
        <v>1857</v>
      </c>
      <c r="S2492">
        <v>2</v>
      </c>
      <c r="T2492">
        <v>869.99</v>
      </c>
      <c r="U2492">
        <v>7.0000000000000007E-2</v>
      </c>
      <c r="V2492" t="s">
        <v>47</v>
      </c>
      <c r="W2492">
        <v>13</v>
      </c>
      <c r="X2492" t="s">
        <v>44</v>
      </c>
      <c r="Y2492" t="s">
        <v>48</v>
      </c>
      <c r="Z2492" t="s">
        <v>49</v>
      </c>
      <c r="AA2492" t="s">
        <v>55</v>
      </c>
    </row>
    <row r="2493" spans="1:27" x14ac:dyDescent="0.25">
      <c r="A2493">
        <v>1246</v>
      </c>
      <c r="B2493" t="s">
        <v>3447</v>
      </c>
      <c r="C2493" t="s">
        <v>3452</v>
      </c>
      <c r="D2493">
        <v>4</v>
      </c>
      <c r="E2493" t="s">
        <v>23</v>
      </c>
      <c r="F2493" t="s">
        <v>3453</v>
      </c>
      <c r="G2493" t="s">
        <v>44</v>
      </c>
      <c r="H2493" t="s">
        <v>738</v>
      </c>
      <c r="I2493" t="s">
        <v>3454</v>
      </c>
      <c r="J2493" t="s">
        <v>1914</v>
      </c>
      <c r="K2493" s="7">
        <v>16</v>
      </c>
      <c r="L2493">
        <v>2161</v>
      </c>
      <c r="M2493" t="s">
        <v>4342</v>
      </c>
      <c r="N2493">
        <f>COUNTIFS(Bike_Data[Product Name],Bike_Data[[#This Row],[Product Name]])</f>
        <v>27</v>
      </c>
      <c r="O2493">
        <f>_xlfn.RANK.EQ(Bike_Data[[#This Row],[Product Name Count]],Bike_Data[Product Name Count])</f>
        <v>2735</v>
      </c>
      <c r="P24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93" t="s">
        <v>36</v>
      </c>
      <c r="R2493" t="s">
        <v>1861</v>
      </c>
      <c r="S2493">
        <v>2</v>
      </c>
      <c r="T2493">
        <v>647.99</v>
      </c>
      <c r="U2493">
        <v>0.2</v>
      </c>
      <c r="V2493" t="s">
        <v>47</v>
      </c>
      <c r="W2493">
        <v>4</v>
      </c>
      <c r="X2493" t="s">
        <v>44</v>
      </c>
      <c r="Y2493" t="s">
        <v>48</v>
      </c>
      <c r="Z2493" t="s">
        <v>49</v>
      </c>
      <c r="AA2493" t="s">
        <v>55</v>
      </c>
    </row>
    <row r="2494" spans="1:27" x14ac:dyDescent="0.25">
      <c r="A2494">
        <v>1246</v>
      </c>
      <c r="B2494" t="s">
        <v>3447</v>
      </c>
      <c r="C2494" t="s">
        <v>3452</v>
      </c>
      <c r="D2494">
        <v>4</v>
      </c>
      <c r="E2494" t="s">
        <v>23</v>
      </c>
      <c r="F2494" t="s">
        <v>3453</v>
      </c>
      <c r="G2494" t="s">
        <v>44</v>
      </c>
      <c r="H2494" t="s">
        <v>738</v>
      </c>
      <c r="I2494" t="s">
        <v>3454</v>
      </c>
      <c r="J2494" t="s">
        <v>2466</v>
      </c>
      <c r="K2494" s="7">
        <v>14</v>
      </c>
      <c r="L2494">
        <v>2426</v>
      </c>
      <c r="M2494" t="s">
        <v>4343</v>
      </c>
      <c r="N2494">
        <f>COUNTIFS(Bike_Data[Product Name],Bike_Data[[#This Row],[Product Name]])</f>
        <v>19</v>
      </c>
      <c r="O2494">
        <f>_xlfn.RANK.EQ(Bike_Data[[#This Row],[Product Name Count]],Bike_Data[Product Name Count])</f>
        <v>3683</v>
      </c>
      <c r="P24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494" t="s">
        <v>39</v>
      </c>
      <c r="R2494" t="s">
        <v>1857</v>
      </c>
      <c r="S2494">
        <v>1</v>
      </c>
      <c r="T2494">
        <v>1409.99</v>
      </c>
      <c r="U2494">
        <v>0.05</v>
      </c>
      <c r="V2494" t="s">
        <v>47</v>
      </c>
      <c r="W2494">
        <v>18</v>
      </c>
      <c r="X2494" t="s">
        <v>44</v>
      </c>
      <c r="Y2494" t="s">
        <v>48</v>
      </c>
      <c r="Z2494" t="s">
        <v>49</v>
      </c>
      <c r="AA2494" t="s">
        <v>55</v>
      </c>
    </row>
    <row r="2495" spans="1:27" x14ac:dyDescent="0.25">
      <c r="A2495">
        <v>1249</v>
      </c>
      <c r="B2495" t="s">
        <v>3455</v>
      </c>
      <c r="C2495" t="s">
        <v>3461</v>
      </c>
      <c r="D2495">
        <v>4</v>
      </c>
      <c r="E2495" t="s">
        <v>23</v>
      </c>
      <c r="F2495" t="s">
        <v>3462</v>
      </c>
      <c r="G2495" t="s">
        <v>44</v>
      </c>
      <c r="H2495" t="s">
        <v>501</v>
      </c>
      <c r="I2495" t="s">
        <v>3463</v>
      </c>
      <c r="J2495" t="s">
        <v>1874</v>
      </c>
      <c r="K2495" s="7">
        <v>21</v>
      </c>
      <c r="L2495">
        <v>1763</v>
      </c>
      <c r="M2495" t="s">
        <v>4342</v>
      </c>
      <c r="N2495">
        <f>COUNTIFS(Bike_Data[Product Name],Bike_Data[[#This Row],[Product Name]])</f>
        <v>25</v>
      </c>
      <c r="O2495">
        <f>_xlfn.RANK.EQ(Bike_Data[[#This Row],[Product Name Count]],Bike_Data[Product Name Count])</f>
        <v>2944</v>
      </c>
      <c r="P24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95" t="s">
        <v>77</v>
      </c>
      <c r="R2495" t="s">
        <v>40</v>
      </c>
      <c r="S2495">
        <v>1</v>
      </c>
      <c r="T2495">
        <v>4999.99</v>
      </c>
      <c r="U2495">
        <v>0.2</v>
      </c>
      <c r="V2495" t="s">
        <v>47</v>
      </c>
      <c r="W2495">
        <v>20</v>
      </c>
      <c r="X2495" t="s">
        <v>44</v>
      </c>
      <c r="Y2495" t="s">
        <v>48</v>
      </c>
      <c r="Z2495" t="s">
        <v>49</v>
      </c>
      <c r="AA2495" t="s">
        <v>50</v>
      </c>
    </row>
    <row r="2496" spans="1:27" x14ac:dyDescent="0.25">
      <c r="A2496">
        <v>1249</v>
      </c>
      <c r="B2496" t="s">
        <v>3455</v>
      </c>
      <c r="C2496" t="s">
        <v>3461</v>
      </c>
      <c r="D2496">
        <v>4</v>
      </c>
      <c r="E2496" t="s">
        <v>23</v>
      </c>
      <c r="F2496" t="s">
        <v>3462</v>
      </c>
      <c r="G2496" t="s">
        <v>44</v>
      </c>
      <c r="H2496" t="s">
        <v>501</v>
      </c>
      <c r="I2496" t="s">
        <v>3463</v>
      </c>
      <c r="J2496" t="s">
        <v>1887</v>
      </c>
      <c r="K2496" s="7">
        <v>18</v>
      </c>
      <c r="L2496">
        <v>2019</v>
      </c>
      <c r="M2496" t="s">
        <v>4342</v>
      </c>
      <c r="N2496">
        <f>COUNTIFS(Bike_Data[Product Name],Bike_Data[[#This Row],[Product Name]])</f>
        <v>25</v>
      </c>
      <c r="O2496">
        <f>_xlfn.RANK.EQ(Bike_Data[[#This Row],[Product Name Count]],Bike_Data[Product Name Count])</f>
        <v>2944</v>
      </c>
      <c r="P24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496" t="s">
        <v>29</v>
      </c>
      <c r="R2496" t="s">
        <v>40</v>
      </c>
      <c r="S2496">
        <v>1</v>
      </c>
      <c r="T2496">
        <v>3499.99</v>
      </c>
      <c r="U2496">
        <v>0.05</v>
      </c>
      <c r="V2496" t="s">
        <v>47</v>
      </c>
      <c r="W2496">
        <v>4</v>
      </c>
      <c r="X2496" t="s">
        <v>44</v>
      </c>
      <c r="Y2496" t="s">
        <v>48</v>
      </c>
      <c r="Z2496" t="s">
        <v>49</v>
      </c>
      <c r="AA2496" t="s">
        <v>50</v>
      </c>
    </row>
    <row r="2497" spans="1:27" x14ac:dyDescent="0.25">
      <c r="A2497">
        <v>1249</v>
      </c>
      <c r="B2497" t="s">
        <v>3455</v>
      </c>
      <c r="C2497" t="s">
        <v>3461</v>
      </c>
      <c r="D2497">
        <v>4</v>
      </c>
      <c r="E2497" t="s">
        <v>23</v>
      </c>
      <c r="F2497" t="s">
        <v>3462</v>
      </c>
      <c r="G2497" t="s">
        <v>44</v>
      </c>
      <c r="H2497" t="s">
        <v>501</v>
      </c>
      <c r="I2497" t="s">
        <v>3463</v>
      </c>
      <c r="J2497" t="s">
        <v>2004</v>
      </c>
      <c r="K2497" s="7">
        <v>13</v>
      </c>
      <c r="L2497">
        <v>2538</v>
      </c>
      <c r="M2497" t="s">
        <v>4343</v>
      </c>
      <c r="N2497">
        <f>COUNTIFS(Bike_Data[Product Name],Bike_Data[[#This Row],[Product Name]])</f>
        <v>20</v>
      </c>
      <c r="O2497">
        <f>_xlfn.RANK.EQ(Bike_Data[[#This Row],[Product Name Count]],Bike_Data[Product Name Count])</f>
        <v>3563</v>
      </c>
      <c r="P24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497" t="s">
        <v>70</v>
      </c>
      <c r="R2497" t="s">
        <v>1861</v>
      </c>
      <c r="S2497">
        <v>1</v>
      </c>
      <c r="T2497">
        <v>481.99</v>
      </c>
      <c r="U2497">
        <v>0.05</v>
      </c>
      <c r="V2497" t="s">
        <v>47</v>
      </c>
      <c r="W2497">
        <v>26</v>
      </c>
      <c r="X2497" t="s">
        <v>44</v>
      </c>
      <c r="Y2497" t="s">
        <v>48</v>
      </c>
      <c r="Z2497" t="s">
        <v>49</v>
      </c>
      <c r="AA2497" t="s">
        <v>50</v>
      </c>
    </row>
    <row r="2498" spans="1:27" x14ac:dyDescent="0.25">
      <c r="A2498">
        <v>1250</v>
      </c>
      <c r="B2498" t="s">
        <v>3455</v>
      </c>
      <c r="C2498" t="s">
        <v>3458</v>
      </c>
      <c r="D2498">
        <v>4</v>
      </c>
      <c r="E2498" t="s">
        <v>23</v>
      </c>
      <c r="F2498" t="s">
        <v>3464</v>
      </c>
      <c r="G2498" t="s">
        <v>44</v>
      </c>
      <c r="H2498" t="s">
        <v>94</v>
      </c>
      <c r="I2498" t="s">
        <v>3465</v>
      </c>
      <c r="J2498" t="s">
        <v>114</v>
      </c>
      <c r="K2498" s="7">
        <v>73</v>
      </c>
      <c r="L2498">
        <v>529</v>
      </c>
      <c r="M2498" t="s">
        <v>4340</v>
      </c>
      <c r="N2498">
        <f>COUNTIFS(Bike_Data[Product Name],Bike_Data[[#This Row],[Product Name]])</f>
        <v>110</v>
      </c>
      <c r="O2498">
        <f>_xlfn.RANK.EQ(Bike_Data[[#This Row],[Product Name Count]],Bike_Data[Product Name Count])</f>
        <v>752</v>
      </c>
      <c r="P24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498" t="s">
        <v>39</v>
      </c>
      <c r="R2498" t="s">
        <v>30</v>
      </c>
      <c r="S2498">
        <v>2</v>
      </c>
      <c r="T2498">
        <v>469.99</v>
      </c>
      <c r="U2498">
        <v>0.1</v>
      </c>
      <c r="V2498" t="s">
        <v>47</v>
      </c>
      <c r="W2498">
        <v>11</v>
      </c>
      <c r="X2498" t="s">
        <v>44</v>
      </c>
      <c r="Y2498" t="s">
        <v>48</v>
      </c>
      <c r="Z2498" t="s">
        <v>49</v>
      </c>
      <c r="AA2498" t="s">
        <v>50</v>
      </c>
    </row>
    <row r="2499" spans="1:27" x14ac:dyDescent="0.25">
      <c r="A2499">
        <v>1250</v>
      </c>
      <c r="B2499" t="s">
        <v>3455</v>
      </c>
      <c r="C2499" t="s">
        <v>3458</v>
      </c>
      <c r="D2499">
        <v>4</v>
      </c>
      <c r="E2499" t="s">
        <v>23</v>
      </c>
      <c r="F2499" t="s">
        <v>3464</v>
      </c>
      <c r="G2499" t="s">
        <v>44</v>
      </c>
      <c r="H2499" t="s">
        <v>94</v>
      </c>
      <c r="I2499" t="s">
        <v>3465</v>
      </c>
      <c r="J2499" t="s">
        <v>35</v>
      </c>
      <c r="K2499" s="7">
        <v>56</v>
      </c>
      <c r="L2499">
        <v>1373</v>
      </c>
      <c r="M2499" t="s">
        <v>4341</v>
      </c>
      <c r="N2499">
        <f>COUNTIFS(Bike_Data[Product Name],Bike_Data[[#This Row],[Product Name]])</f>
        <v>84</v>
      </c>
      <c r="O2499">
        <f>_xlfn.RANK.EQ(Bike_Data[[#This Row],[Product Name Count]],Bike_Data[Product Name Count])</f>
        <v>2086</v>
      </c>
      <c r="P24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499" t="s">
        <v>36</v>
      </c>
      <c r="R2499" t="s">
        <v>37</v>
      </c>
      <c r="S2499">
        <v>2</v>
      </c>
      <c r="T2499">
        <v>599.99</v>
      </c>
      <c r="U2499">
        <v>0.05</v>
      </c>
      <c r="V2499" t="s">
        <v>47</v>
      </c>
      <c r="W2499">
        <v>20</v>
      </c>
      <c r="X2499" t="s">
        <v>44</v>
      </c>
      <c r="Y2499" t="s">
        <v>48</v>
      </c>
      <c r="Z2499" t="s">
        <v>49</v>
      </c>
      <c r="AA2499" t="s">
        <v>50</v>
      </c>
    </row>
    <row r="2500" spans="1:27" x14ac:dyDescent="0.25">
      <c r="A2500">
        <v>1250</v>
      </c>
      <c r="B2500" t="s">
        <v>3455</v>
      </c>
      <c r="C2500" t="s">
        <v>3458</v>
      </c>
      <c r="D2500">
        <v>4</v>
      </c>
      <c r="E2500" t="s">
        <v>23</v>
      </c>
      <c r="F2500" t="s">
        <v>3464</v>
      </c>
      <c r="G2500" t="s">
        <v>44</v>
      </c>
      <c r="H2500" t="s">
        <v>94</v>
      </c>
      <c r="I2500" t="s">
        <v>3465</v>
      </c>
      <c r="J2500" t="s">
        <v>1914</v>
      </c>
      <c r="K2500" s="7">
        <v>16</v>
      </c>
      <c r="L2500">
        <v>2161</v>
      </c>
      <c r="M2500" t="s">
        <v>4342</v>
      </c>
      <c r="N2500">
        <f>COUNTIFS(Bike_Data[Product Name],Bike_Data[[#This Row],[Product Name]])</f>
        <v>27</v>
      </c>
      <c r="O2500">
        <f>_xlfn.RANK.EQ(Bike_Data[[#This Row],[Product Name Count]],Bike_Data[Product Name Count])</f>
        <v>2735</v>
      </c>
      <c r="P25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00" t="s">
        <v>36</v>
      </c>
      <c r="R2500" t="s">
        <v>1861</v>
      </c>
      <c r="S2500">
        <v>2</v>
      </c>
      <c r="T2500">
        <v>647.99</v>
      </c>
      <c r="U2500">
        <v>0.05</v>
      </c>
      <c r="V2500" t="s">
        <v>47</v>
      </c>
      <c r="W2500">
        <v>4</v>
      </c>
      <c r="X2500" t="s">
        <v>44</v>
      </c>
      <c r="Y2500" t="s">
        <v>48</v>
      </c>
      <c r="Z2500" t="s">
        <v>49</v>
      </c>
      <c r="AA2500" t="s">
        <v>50</v>
      </c>
    </row>
    <row r="2501" spans="1:27" x14ac:dyDescent="0.25">
      <c r="A2501">
        <v>1250</v>
      </c>
      <c r="B2501" t="s">
        <v>3455</v>
      </c>
      <c r="C2501" t="s">
        <v>3458</v>
      </c>
      <c r="D2501">
        <v>4</v>
      </c>
      <c r="E2501" t="s">
        <v>23</v>
      </c>
      <c r="F2501" t="s">
        <v>3464</v>
      </c>
      <c r="G2501" t="s">
        <v>44</v>
      </c>
      <c r="H2501" t="s">
        <v>94</v>
      </c>
      <c r="I2501" t="s">
        <v>3465</v>
      </c>
      <c r="J2501" t="s">
        <v>2016</v>
      </c>
      <c r="K2501" s="7">
        <v>19</v>
      </c>
      <c r="L2501">
        <v>1886</v>
      </c>
      <c r="M2501" t="s">
        <v>4342</v>
      </c>
      <c r="N2501">
        <f>COUNTIFS(Bike_Data[Product Name],Bike_Data[[#This Row],[Product Name]])</f>
        <v>24</v>
      </c>
      <c r="O2501">
        <f>_xlfn.RANK.EQ(Bike_Data[[#This Row],[Product Name Count]],Bike_Data[Product Name Count])</f>
        <v>3069</v>
      </c>
      <c r="P25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01" t="s">
        <v>36</v>
      </c>
      <c r="R2501" t="s">
        <v>1861</v>
      </c>
      <c r="S2501">
        <v>2</v>
      </c>
      <c r="T2501">
        <v>250.99</v>
      </c>
      <c r="U2501">
        <v>0.1</v>
      </c>
      <c r="V2501" t="s">
        <v>47</v>
      </c>
      <c r="W2501">
        <v>22</v>
      </c>
      <c r="X2501" t="s">
        <v>44</v>
      </c>
      <c r="Y2501" t="s">
        <v>48</v>
      </c>
      <c r="Z2501" t="s">
        <v>49</v>
      </c>
      <c r="AA2501" t="s">
        <v>50</v>
      </c>
    </row>
    <row r="2502" spans="1:27" x14ac:dyDescent="0.25">
      <c r="A2502">
        <v>1253</v>
      </c>
      <c r="B2502" t="s">
        <v>3458</v>
      </c>
      <c r="C2502" t="s">
        <v>3469</v>
      </c>
      <c r="D2502">
        <v>4</v>
      </c>
      <c r="E2502" t="s">
        <v>23</v>
      </c>
      <c r="F2502" t="s">
        <v>3472</v>
      </c>
      <c r="G2502" t="s">
        <v>44</v>
      </c>
      <c r="H2502" t="s">
        <v>986</v>
      </c>
      <c r="I2502" t="s">
        <v>3473</v>
      </c>
      <c r="J2502" t="s">
        <v>109</v>
      </c>
      <c r="K2502" s="7">
        <v>138</v>
      </c>
      <c r="L2502">
        <v>1</v>
      </c>
      <c r="M2502" t="s">
        <v>4340</v>
      </c>
      <c r="N2502">
        <f>COUNTIFS(Bike_Data[Product Name],Bike_Data[[#This Row],[Product Name]])</f>
        <v>193</v>
      </c>
      <c r="O2502">
        <f>_xlfn.RANK.EQ(Bike_Data[[#This Row],[Product Name Count]],Bike_Data[Product Name Count])</f>
        <v>1</v>
      </c>
      <c r="P25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502" t="s">
        <v>87</v>
      </c>
      <c r="R2502" t="s">
        <v>37</v>
      </c>
      <c r="S2502">
        <v>1</v>
      </c>
      <c r="T2502">
        <v>269.99</v>
      </c>
      <c r="U2502">
        <v>7.0000000000000007E-2</v>
      </c>
      <c r="V2502" t="s">
        <v>47</v>
      </c>
      <c r="W2502">
        <v>16</v>
      </c>
      <c r="X2502" t="s">
        <v>44</v>
      </c>
      <c r="Y2502" t="s">
        <v>48</v>
      </c>
      <c r="Z2502" t="s">
        <v>49</v>
      </c>
      <c r="AA2502" t="s">
        <v>50</v>
      </c>
    </row>
    <row r="2503" spans="1:27" x14ac:dyDescent="0.25">
      <c r="A2503">
        <v>1253</v>
      </c>
      <c r="B2503" t="s">
        <v>3458</v>
      </c>
      <c r="C2503" t="s">
        <v>3469</v>
      </c>
      <c r="D2503">
        <v>4</v>
      </c>
      <c r="E2503" t="s">
        <v>23</v>
      </c>
      <c r="F2503" t="s">
        <v>3472</v>
      </c>
      <c r="G2503" t="s">
        <v>44</v>
      </c>
      <c r="H2503" t="s">
        <v>986</v>
      </c>
      <c r="I2503" t="s">
        <v>3473</v>
      </c>
      <c r="J2503" t="s">
        <v>132</v>
      </c>
      <c r="K2503" s="7">
        <v>67</v>
      </c>
      <c r="L2503">
        <v>741</v>
      </c>
      <c r="M2503" t="s">
        <v>4340</v>
      </c>
      <c r="N2503">
        <f>COUNTIFS(Bike_Data[Product Name],Bike_Data[[#This Row],[Product Name]])</f>
        <v>98</v>
      </c>
      <c r="O2503">
        <f>_xlfn.RANK.EQ(Bike_Data[[#This Row],[Product Name Count]],Bike_Data[Product Name Count])</f>
        <v>1164</v>
      </c>
      <c r="P25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503" t="s">
        <v>70</v>
      </c>
      <c r="R2503" t="s">
        <v>37</v>
      </c>
      <c r="S2503">
        <v>2</v>
      </c>
      <c r="T2503">
        <v>499.99</v>
      </c>
      <c r="U2503">
        <v>0.1</v>
      </c>
      <c r="V2503" t="s">
        <v>47</v>
      </c>
      <c r="W2503">
        <v>18</v>
      </c>
      <c r="X2503" t="s">
        <v>44</v>
      </c>
      <c r="Y2503" t="s">
        <v>48</v>
      </c>
      <c r="Z2503" t="s">
        <v>49</v>
      </c>
      <c r="AA2503" t="s">
        <v>50</v>
      </c>
    </row>
    <row r="2504" spans="1:27" x14ac:dyDescent="0.25">
      <c r="A2504">
        <v>1253</v>
      </c>
      <c r="B2504" t="s">
        <v>3458</v>
      </c>
      <c r="C2504" t="s">
        <v>3469</v>
      </c>
      <c r="D2504">
        <v>4</v>
      </c>
      <c r="E2504" t="s">
        <v>23</v>
      </c>
      <c r="F2504" t="s">
        <v>3472</v>
      </c>
      <c r="G2504" t="s">
        <v>44</v>
      </c>
      <c r="H2504" t="s">
        <v>986</v>
      </c>
      <c r="I2504" t="s">
        <v>3473</v>
      </c>
      <c r="J2504" t="s">
        <v>1932</v>
      </c>
      <c r="K2504" s="7">
        <v>16</v>
      </c>
      <c r="L2504">
        <v>2161</v>
      </c>
      <c r="M2504" t="s">
        <v>4342</v>
      </c>
      <c r="N2504">
        <f>COUNTIFS(Bike_Data[Product Name],Bike_Data[[#This Row],[Product Name]])</f>
        <v>23</v>
      </c>
      <c r="O2504">
        <f>_xlfn.RANK.EQ(Bike_Data[[#This Row],[Product Name Count]],Bike_Data[Product Name Count])</f>
        <v>3237</v>
      </c>
      <c r="P25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04" t="s">
        <v>87</v>
      </c>
      <c r="R2504" t="s">
        <v>40</v>
      </c>
      <c r="S2504">
        <v>1</v>
      </c>
      <c r="T2504">
        <v>189.99</v>
      </c>
      <c r="U2504">
        <v>0.2</v>
      </c>
      <c r="V2504" t="s">
        <v>47</v>
      </c>
      <c r="W2504">
        <v>8</v>
      </c>
      <c r="X2504" t="s">
        <v>44</v>
      </c>
      <c r="Y2504" t="s">
        <v>48</v>
      </c>
      <c r="Z2504" t="s">
        <v>49</v>
      </c>
      <c r="AA2504" t="s">
        <v>50</v>
      </c>
    </row>
    <row r="2505" spans="1:27" x14ac:dyDescent="0.25">
      <c r="A2505">
        <v>1254</v>
      </c>
      <c r="B2505" t="s">
        <v>3458</v>
      </c>
      <c r="C2505" t="s">
        <v>3466</v>
      </c>
      <c r="D2505">
        <v>4</v>
      </c>
      <c r="E2505" t="s">
        <v>23</v>
      </c>
      <c r="F2505" t="s">
        <v>3474</v>
      </c>
      <c r="G2505" t="s">
        <v>44</v>
      </c>
      <c r="H2505" t="s">
        <v>399</v>
      </c>
      <c r="I2505" t="s">
        <v>3475</v>
      </c>
      <c r="J2505" t="s">
        <v>2030</v>
      </c>
      <c r="K2505" s="7">
        <v>22</v>
      </c>
      <c r="L2505">
        <v>1719</v>
      </c>
      <c r="M2505" t="s">
        <v>4342</v>
      </c>
      <c r="N2505">
        <f>COUNTIFS(Bike_Data[Product Name],Bike_Data[[#This Row],[Product Name]])</f>
        <v>28</v>
      </c>
      <c r="O2505">
        <f>_xlfn.RANK.EQ(Bike_Data[[#This Row],[Product Name Count]],Bike_Data[Product Name Count])</f>
        <v>2595</v>
      </c>
      <c r="P25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05" t="s">
        <v>87</v>
      </c>
      <c r="R2505" t="s">
        <v>40</v>
      </c>
      <c r="S2505">
        <v>1</v>
      </c>
      <c r="T2505">
        <v>349.99</v>
      </c>
      <c r="U2505">
        <v>0.2</v>
      </c>
      <c r="V2505" t="s">
        <v>47</v>
      </c>
      <c r="W2505">
        <v>0</v>
      </c>
      <c r="X2505" t="s">
        <v>44</v>
      </c>
      <c r="Y2505" t="s">
        <v>48</v>
      </c>
      <c r="Z2505" t="s">
        <v>49</v>
      </c>
      <c r="AA2505" t="s">
        <v>55</v>
      </c>
    </row>
    <row r="2506" spans="1:27" x14ac:dyDescent="0.25">
      <c r="A2506">
        <v>1254</v>
      </c>
      <c r="B2506" t="s">
        <v>3458</v>
      </c>
      <c r="C2506" t="s">
        <v>3466</v>
      </c>
      <c r="D2506">
        <v>4</v>
      </c>
      <c r="E2506" t="s">
        <v>23</v>
      </c>
      <c r="F2506" t="s">
        <v>3474</v>
      </c>
      <c r="G2506" t="s">
        <v>44</v>
      </c>
      <c r="H2506" t="s">
        <v>399</v>
      </c>
      <c r="I2506" t="s">
        <v>3475</v>
      </c>
      <c r="J2506" t="s">
        <v>1931</v>
      </c>
      <c r="K2506" s="7">
        <v>11</v>
      </c>
      <c r="L2506">
        <v>2664</v>
      </c>
      <c r="M2506" t="s">
        <v>4343</v>
      </c>
      <c r="N2506">
        <f>COUNTIFS(Bike_Data[Product Name],Bike_Data[[#This Row],[Product Name]])</f>
        <v>14</v>
      </c>
      <c r="O2506">
        <f>_xlfn.RANK.EQ(Bike_Data[[#This Row],[Product Name Count]],Bike_Data[Product Name Count])</f>
        <v>4078</v>
      </c>
      <c r="P25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506" t="s">
        <v>36</v>
      </c>
      <c r="R2506" t="s">
        <v>1861</v>
      </c>
      <c r="S2506">
        <v>1</v>
      </c>
      <c r="T2506">
        <v>761.99</v>
      </c>
      <c r="U2506">
        <v>0.2</v>
      </c>
      <c r="V2506" t="s">
        <v>47</v>
      </c>
      <c r="W2506">
        <v>27</v>
      </c>
      <c r="X2506" t="s">
        <v>44</v>
      </c>
      <c r="Y2506" t="s">
        <v>48</v>
      </c>
      <c r="Z2506" t="s">
        <v>49</v>
      </c>
      <c r="AA2506" t="s">
        <v>55</v>
      </c>
    </row>
    <row r="2507" spans="1:27" x14ac:dyDescent="0.25">
      <c r="A2507">
        <v>1255</v>
      </c>
      <c r="B2507" t="s">
        <v>3466</v>
      </c>
      <c r="C2507" t="s">
        <v>3469</v>
      </c>
      <c r="D2507">
        <v>4</v>
      </c>
      <c r="E2507" t="s">
        <v>23</v>
      </c>
      <c r="F2507" t="s">
        <v>3476</v>
      </c>
      <c r="G2507" t="s">
        <v>44</v>
      </c>
      <c r="H2507" t="s">
        <v>1149</v>
      </c>
      <c r="I2507" t="s">
        <v>3477</v>
      </c>
      <c r="J2507" t="s">
        <v>42</v>
      </c>
      <c r="K2507" s="7">
        <v>131</v>
      </c>
      <c r="L2507">
        <v>275</v>
      </c>
      <c r="M2507" t="s">
        <v>4340</v>
      </c>
      <c r="N2507">
        <f>COUNTIFS(Bike_Data[Product Name],Bike_Data[[#This Row],[Product Name]])</f>
        <v>185</v>
      </c>
      <c r="O2507">
        <f>_xlfn.RANK.EQ(Bike_Data[[#This Row],[Product Name Count]],Bike_Data[Product Name Count])</f>
        <v>387</v>
      </c>
      <c r="P25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507" t="s">
        <v>70</v>
      </c>
      <c r="R2507" t="s">
        <v>37</v>
      </c>
      <c r="S2507">
        <v>2</v>
      </c>
      <c r="T2507">
        <v>599.99</v>
      </c>
      <c r="U2507">
        <v>0.05</v>
      </c>
      <c r="V2507" t="s">
        <v>47</v>
      </c>
      <c r="W2507">
        <v>2</v>
      </c>
      <c r="X2507" t="s">
        <v>44</v>
      </c>
      <c r="Y2507" t="s">
        <v>48</v>
      </c>
      <c r="Z2507" t="s">
        <v>49</v>
      </c>
      <c r="AA2507" t="s">
        <v>50</v>
      </c>
    </row>
    <row r="2508" spans="1:27" x14ac:dyDescent="0.25">
      <c r="A2508">
        <v>1255</v>
      </c>
      <c r="B2508" t="s">
        <v>3466</v>
      </c>
      <c r="C2508" t="s">
        <v>3469</v>
      </c>
      <c r="D2508">
        <v>4</v>
      </c>
      <c r="E2508" t="s">
        <v>23</v>
      </c>
      <c r="F2508" t="s">
        <v>3476</v>
      </c>
      <c r="G2508" t="s">
        <v>44</v>
      </c>
      <c r="H2508" t="s">
        <v>1149</v>
      </c>
      <c r="I2508" t="s">
        <v>3477</v>
      </c>
      <c r="J2508" t="s">
        <v>86</v>
      </c>
      <c r="K2508" s="7">
        <v>123</v>
      </c>
      <c r="L2508">
        <v>406</v>
      </c>
      <c r="M2508" t="s">
        <v>4340</v>
      </c>
      <c r="N2508">
        <f>COUNTIFS(Bike_Data[Product Name],Bike_Data[[#This Row],[Product Name]])</f>
        <v>180</v>
      </c>
      <c r="O2508">
        <f>_xlfn.RANK.EQ(Bike_Data[[#This Row],[Product Name Count]],Bike_Data[Product Name Count])</f>
        <v>572</v>
      </c>
      <c r="P25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508" t="s">
        <v>36</v>
      </c>
      <c r="R2508" t="s">
        <v>37</v>
      </c>
      <c r="S2508">
        <v>2</v>
      </c>
      <c r="T2508">
        <v>269.99</v>
      </c>
      <c r="U2508">
        <v>0.2</v>
      </c>
      <c r="V2508" t="s">
        <v>47</v>
      </c>
      <c r="W2508">
        <v>18</v>
      </c>
      <c r="X2508" t="s">
        <v>44</v>
      </c>
      <c r="Y2508" t="s">
        <v>48</v>
      </c>
      <c r="Z2508" t="s">
        <v>49</v>
      </c>
      <c r="AA2508" t="s">
        <v>50</v>
      </c>
    </row>
    <row r="2509" spans="1:27" x14ac:dyDescent="0.25">
      <c r="A2509">
        <v>1255</v>
      </c>
      <c r="B2509" t="s">
        <v>3466</v>
      </c>
      <c r="C2509" t="s">
        <v>3469</v>
      </c>
      <c r="D2509">
        <v>4</v>
      </c>
      <c r="E2509" t="s">
        <v>23</v>
      </c>
      <c r="F2509" t="s">
        <v>3476</v>
      </c>
      <c r="G2509" t="s">
        <v>44</v>
      </c>
      <c r="H2509" t="s">
        <v>1149</v>
      </c>
      <c r="I2509" t="s">
        <v>3477</v>
      </c>
      <c r="J2509" t="s">
        <v>1930</v>
      </c>
      <c r="K2509" s="7">
        <v>20</v>
      </c>
      <c r="L2509">
        <v>1826</v>
      </c>
      <c r="M2509" t="s">
        <v>4342</v>
      </c>
      <c r="N2509">
        <f>COUNTIFS(Bike_Data[Product Name],Bike_Data[[#This Row],[Product Name]])</f>
        <v>25</v>
      </c>
      <c r="O2509">
        <f>_xlfn.RANK.EQ(Bike_Data[[#This Row],[Product Name Count]],Bike_Data[Product Name Count])</f>
        <v>2944</v>
      </c>
      <c r="P25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09" t="s">
        <v>39</v>
      </c>
      <c r="R2509" t="s">
        <v>40</v>
      </c>
      <c r="S2509">
        <v>2</v>
      </c>
      <c r="T2509">
        <v>5299.99</v>
      </c>
      <c r="U2509">
        <v>0.2</v>
      </c>
      <c r="V2509" t="s">
        <v>47</v>
      </c>
      <c r="W2509">
        <v>2</v>
      </c>
      <c r="X2509" t="s">
        <v>44</v>
      </c>
      <c r="Y2509" t="s">
        <v>48</v>
      </c>
      <c r="Z2509" t="s">
        <v>49</v>
      </c>
      <c r="AA2509" t="s">
        <v>50</v>
      </c>
    </row>
    <row r="2510" spans="1:27" x14ac:dyDescent="0.25">
      <c r="A2510">
        <v>1255</v>
      </c>
      <c r="B2510" t="s">
        <v>3466</v>
      </c>
      <c r="C2510" t="s">
        <v>3469</v>
      </c>
      <c r="D2510">
        <v>4</v>
      </c>
      <c r="E2510" t="s">
        <v>23</v>
      </c>
      <c r="F2510" t="s">
        <v>3476</v>
      </c>
      <c r="G2510" t="s">
        <v>44</v>
      </c>
      <c r="H2510" t="s">
        <v>1149</v>
      </c>
      <c r="I2510" t="s">
        <v>3477</v>
      </c>
      <c r="J2510" t="s">
        <v>2042</v>
      </c>
      <c r="K2510" s="7">
        <v>16</v>
      </c>
      <c r="L2510">
        <v>2161</v>
      </c>
      <c r="M2510" t="s">
        <v>4342</v>
      </c>
      <c r="N2510">
        <f>COUNTIFS(Bike_Data[Product Name],Bike_Data[[#This Row],[Product Name]])</f>
        <v>23</v>
      </c>
      <c r="O2510">
        <f>_xlfn.RANK.EQ(Bike_Data[[#This Row],[Product Name Count]],Bike_Data[Product Name Count])</f>
        <v>3237</v>
      </c>
      <c r="P25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10" t="s">
        <v>36</v>
      </c>
      <c r="R2510" t="s">
        <v>37</v>
      </c>
      <c r="S2510">
        <v>1</v>
      </c>
      <c r="T2510">
        <v>659.99</v>
      </c>
      <c r="U2510">
        <v>0.05</v>
      </c>
      <c r="V2510" t="s">
        <v>47</v>
      </c>
      <c r="W2510">
        <v>4</v>
      </c>
      <c r="X2510" t="s">
        <v>44</v>
      </c>
      <c r="Y2510" t="s">
        <v>48</v>
      </c>
      <c r="Z2510" t="s">
        <v>49</v>
      </c>
      <c r="AA2510" t="s">
        <v>50</v>
      </c>
    </row>
    <row r="2511" spans="1:27" x14ac:dyDescent="0.25">
      <c r="A2511">
        <v>1255</v>
      </c>
      <c r="B2511" t="s">
        <v>3466</v>
      </c>
      <c r="C2511" t="s">
        <v>3469</v>
      </c>
      <c r="D2511">
        <v>4</v>
      </c>
      <c r="E2511" t="s">
        <v>23</v>
      </c>
      <c r="F2511" t="s">
        <v>3476</v>
      </c>
      <c r="G2511" t="s">
        <v>44</v>
      </c>
      <c r="H2511" t="s">
        <v>1149</v>
      </c>
      <c r="I2511" t="s">
        <v>3477</v>
      </c>
      <c r="J2511" t="s">
        <v>1866</v>
      </c>
      <c r="K2511" s="7">
        <v>10</v>
      </c>
      <c r="L2511">
        <v>2730</v>
      </c>
      <c r="M2511" t="s">
        <v>4343</v>
      </c>
      <c r="N2511">
        <f>COUNTIFS(Bike_Data[Product Name],Bike_Data[[#This Row],[Product Name]])</f>
        <v>17</v>
      </c>
      <c r="O2511">
        <f>_xlfn.RANK.EQ(Bike_Data[[#This Row],[Product Name Count]],Bike_Data[Product Name Count])</f>
        <v>3886</v>
      </c>
      <c r="P25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511" t="s">
        <v>1867</v>
      </c>
      <c r="R2511" t="s">
        <v>30</v>
      </c>
      <c r="S2511">
        <v>1</v>
      </c>
      <c r="T2511">
        <v>749.99</v>
      </c>
      <c r="U2511">
        <v>0.05</v>
      </c>
      <c r="V2511" t="s">
        <v>47</v>
      </c>
      <c r="W2511">
        <v>19</v>
      </c>
      <c r="X2511" t="s">
        <v>44</v>
      </c>
      <c r="Y2511" t="s">
        <v>48</v>
      </c>
      <c r="Z2511" t="s">
        <v>49</v>
      </c>
      <c r="AA2511" t="s">
        <v>50</v>
      </c>
    </row>
    <row r="2512" spans="1:27" x14ac:dyDescent="0.25">
      <c r="A2512">
        <v>1256</v>
      </c>
      <c r="B2512" t="s">
        <v>3466</v>
      </c>
      <c r="C2512" t="s">
        <v>3478</v>
      </c>
      <c r="D2512">
        <v>4</v>
      </c>
      <c r="E2512" t="s">
        <v>23</v>
      </c>
      <c r="F2512" t="s">
        <v>3479</v>
      </c>
      <c r="G2512" t="s">
        <v>44</v>
      </c>
      <c r="H2512" t="s">
        <v>1976</v>
      </c>
      <c r="I2512" t="s">
        <v>3480</v>
      </c>
      <c r="J2512" t="s">
        <v>2104</v>
      </c>
      <c r="K2512" s="7">
        <v>19</v>
      </c>
      <c r="L2512">
        <v>1886</v>
      </c>
      <c r="M2512" t="s">
        <v>4342</v>
      </c>
      <c r="N2512">
        <f>COUNTIFS(Bike_Data[Product Name],Bike_Data[[#This Row],[Product Name]])</f>
        <v>28</v>
      </c>
      <c r="O2512">
        <f>_xlfn.RANK.EQ(Bike_Data[[#This Row],[Product Name Count]],Bike_Data[Product Name Count])</f>
        <v>2595</v>
      </c>
      <c r="P25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12" t="s">
        <v>87</v>
      </c>
      <c r="R2512" t="s">
        <v>37</v>
      </c>
      <c r="S2512">
        <v>1</v>
      </c>
      <c r="T2512">
        <v>489.99</v>
      </c>
      <c r="U2512">
        <v>0.1</v>
      </c>
      <c r="V2512" t="s">
        <v>47</v>
      </c>
      <c r="W2512">
        <v>12</v>
      </c>
      <c r="X2512" t="s">
        <v>44</v>
      </c>
      <c r="Y2512" t="s">
        <v>48</v>
      </c>
      <c r="Z2512" t="s">
        <v>49</v>
      </c>
      <c r="AA2512" t="s">
        <v>50</v>
      </c>
    </row>
    <row r="2513" spans="1:27" x14ac:dyDescent="0.25">
      <c r="A2513">
        <v>1256</v>
      </c>
      <c r="B2513" t="s">
        <v>3466</v>
      </c>
      <c r="C2513" t="s">
        <v>3478</v>
      </c>
      <c r="D2513">
        <v>4</v>
      </c>
      <c r="E2513" t="s">
        <v>23</v>
      </c>
      <c r="F2513" t="s">
        <v>3479</v>
      </c>
      <c r="G2513" t="s">
        <v>44</v>
      </c>
      <c r="H2513" t="s">
        <v>1976</v>
      </c>
      <c r="I2513" t="s">
        <v>3480</v>
      </c>
      <c r="J2513" t="s">
        <v>2129</v>
      </c>
      <c r="K2513" s="7">
        <v>10</v>
      </c>
      <c r="L2513">
        <v>2730</v>
      </c>
      <c r="M2513" t="s">
        <v>4343</v>
      </c>
      <c r="N2513">
        <f>COUNTIFS(Bike_Data[Product Name],Bike_Data[[#This Row],[Product Name]])</f>
        <v>16</v>
      </c>
      <c r="O2513">
        <f>_xlfn.RANK.EQ(Bike_Data[[#This Row],[Product Name Count]],Bike_Data[Product Name Count])</f>
        <v>3937</v>
      </c>
      <c r="P25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513" t="s">
        <v>39</v>
      </c>
      <c r="R2513" t="s">
        <v>1857</v>
      </c>
      <c r="S2513">
        <v>2</v>
      </c>
      <c r="T2513">
        <v>539.99</v>
      </c>
      <c r="U2513">
        <v>0.2</v>
      </c>
      <c r="V2513" t="s">
        <v>47</v>
      </c>
      <c r="W2513">
        <v>24</v>
      </c>
      <c r="X2513" t="s">
        <v>44</v>
      </c>
      <c r="Y2513" t="s">
        <v>48</v>
      </c>
      <c r="Z2513" t="s">
        <v>49</v>
      </c>
      <c r="AA2513" t="s">
        <v>50</v>
      </c>
    </row>
    <row r="2514" spans="1:27" x14ac:dyDescent="0.25">
      <c r="A2514">
        <v>1257</v>
      </c>
      <c r="B2514" t="s">
        <v>3466</v>
      </c>
      <c r="C2514" t="s">
        <v>3461</v>
      </c>
      <c r="D2514">
        <v>4</v>
      </c>
      <c r="E2514" t="s">
        <v>23</v>
      </c>
      <c r="F2514" t="s">
        <v>3481</v>
      </c>
      <c r="G2514" t="s">
        <v>44</v>
      </c>
      <c r="H2514" t="s">
        <v>271</v>
      </c>
      <c r="I2514" t="s">
        <v>3482</v>
      </c>
      <c r="J2514" t="s">
        <v>41</v>
      </c>
      <c r="K2514" s="7">
        <v>62</v>
      </c>
      <c r="L2514">
        <v>1134</v>
      </c>
      <c r="M2514" t="s">
        <v>4341</v>
      </c>
      <c r="N2514">
        <f>COUNTIFS(Bike_Data[Product Name],Bike_Data[[#This Row],[Product Name]])</f>
        <v>97</v>
      </c>
      <c r="O2514">
        <f>_xlfn.RANK.EQ(Bike_Data[[#This Row],[Product Name Count]],Bike_Data[Product Name Count])</f>
        <v>1262</v>
      </c>
      <c r="P25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514" t="s">
        <v>39</v>
      </c>
      <c r="R2514" t="s">
        <v>40</v>
      </c>
      <c r="S2514">
        <v>1</v>
      </c>
      <c r="T2514">
        <v>2899.99</v>
      </c>
      <c r="U2514">
        <v>0.1</v>
      </c>
      <c r="V2514" t="s">
        <v>47</v>
      </c>
      <c r="W2514">
        <v>2</v>
      </c>
      <c r="X2514" t="s">
        <v>44</v>
      </c>
      <c r="Y2514" t="s">
        <v>48</v>
      </c>
      <c r="Z2514" t="s">
        <v>49</v>
      </c>
      <c r="AA2514" t="s">
        <v>55</v>
      </c>
    </row>
    <row r="2515" spans="1:27" x14ac:dyDescent="0.25">
      <c r="A2515">
        <v>1257</v>
      </c>
      <c r="B2515" t="s">
        <v>3466</v>
      </c>
      <c r="C2515" t="s">
        <v>3461</v>
      </c>
      <c r="D2515">
        <v>4</v>
      </c>
      <c r="E2515" t="s">
        <v>23</v>
      </c>
      <c r="F2515" t="s">
        <v>3481</v>
      </c>
      <c r="G2515" t="s">
        <v>44</v>
      </c>
      <c r="H2515" t="s">
        <v>271</v>
      </c>
      <c r="I2515" t="s">
        <v>3482</v>
      </c>
      <c r="J2515" t="s">
        <v>68</v>
      </c>
      <c r="K2515" s="7">
        <v>61</v>
      </c>
      <c r="L2515">
        <v>1196</v>
      </c>
      <c r="M2515" t="s">
        <v>4341</v>
      </c>
      <c r="N2515">
        <f>COUNTIFS(Bike_Data[Product Name],Bike_Data[[#This Row],[Product Name]])</f>
        <v>91</v>
      </c>
      <c r="O2515">
        <f>_xlfn.RANK.EQ(Bike_Data[[#This Row],[Product Name Count]],Bike_Data[Product Name Count])</f>
        <v>1553</v>
      </c>
      <c r="P25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515" t="s">
        <v>36</v>
      </c>
      <c r="R2515" t="s">
        <v>69</v>
      </c>
      <c r="S2515">
        <v>2</v>
      </c>
      <c r="T2515">
        <v>429</v>
      </c>
      <c r="U2515">
        <v>0.1</v>
      </c>
      <c r="V2515" t="s">
        <v>47</v>
      </c>
      <c r="W2515">
        <v>3</v>
      </c>
      <c r="X2515" t="s">
        <v>44</v>
      </c>
      <c r="Y2515" t="s">
        <v>48</v>
      </c>
      <c r="Z2515" t="s">
        <v>49</v>
      </c>
      <c r="AA2515" t="s">
        <v>55</v>
      </c>
    </row>
    <row r="2516" spans="1:27" x14ac:dyDescent="0.25">
      <c r="A2516">
        <v>1257</v>
      </c>
      <c r="B2516" t="s">
        <v>3466</v>
      </c>
      <c r="C2516" t="s">
        <v>3461</v>
      </c>
      <c r="D2516">
        <v>4</v>
      </c>
      <c r="E2516" t="s">
        <v>23</v>
      </c>
      <c r="F2516" t="s">
        <v>3481</v>
      </c>
      <c r="G2516" t="s">
        <v>44</v>
      </c>
      <c r="H2516" t="s">
        <v>271</v>
      </c>
      <c r="I2516" t="s">
        <v>3482</v>
      </c>
      <c r="J2516" t="s">
        <v>1874</v>
      </c>
      <c r="K2516" s="7">
        <v>21</v>
      </c>
      <c r="L2516">
        <v>1763</v>
      </c>
      <c r="M2516" t="s">
        <v>4342</v>
      </c>
      <c r="N2516">
        <f>COUNTIFS(Bike_Data[Product Name],Bike_Data[[#This Row],[Product Name]])</f>
        <v>25</v>
      </c>
      <c r="O2516">
        <f>_xlfn.RANK.EQ(Bike_Data[[#This Row],[Product Name Count]],Bike_Data[Product Name Count])</f>
        <v>2944</v>
      </c>
      <c r="P25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16" t="s">
        <v>77</v>
      </c>
      <c r="R2516" t="s">
        <v>40</v>
      </c>
      <c r="S2516">
        <v>1</v>
      </c>
      <c r="T2516">
        <v>4999.99</v>
      </c>
      <c r="U2516">
        <v>0.05</v>
      </c>
      <c r="V2516" t="s">
        <v>47</v>
      </c>
      <c r="W2516">
        <v>20</v>
      </c>
      <c r="X2516" t="s">
        <v>44</v>
      </c>
      <c r="Y2516" t="s">
        <v>48</v>
      </c>
      <c r="Z2516" t="s">
        <v>49</v>
      </c>
      <c r="AA2516" t="s">
        <v>55</v>
      </c>
    </row>
    <row r="2517" spans="1:27" x14ac:dyDescent="0.25">
      <c r="A2517">
        <v>1257</v>
      </c>
      <c r="B2517" t="s">
        <v>3466</v>
      </c>
      <c r="C2517" t="s">
        <v>3461</v>
      </c>
      <c r="D2517">
        <v>4</v>
      </c>
      <c r="E2517" t="s">
        <v>23</v>
      </c>
      <c r="F2517" t="s">
        <v>3481</v>
      </c>
      <c r="G2517" t="s">
        <v>44</v>
      </c>
      <c r="H2517" t="s">
        <v>271</v>
      </c>
      <c r="I2517" t="s">
        <v>3482</v>
      </c>
      <c r="J2517" t="s">
        <v>1973</v>
      </c>
      <c r="K2517" s="7">
        <v>16</v>
      </c>
      <c r="L2517">
        <v>2161</v>
      </c>
      <c r="M2517" t="s">
        <v>4342</v>
      </c>
      <c r="N2517">
        <f>COUNTIFS(Bike_Data[Product Name],Bike_Data[[#This Row],[Product Name]])</f>
        <v>24</v>
      </c>
      <c r="O2517">
        <f>_xlfn.RANK.EQ(Bike_Data[[#This Row],[Product Name Count]],Bike_Data[Product Name Count])</f>
        <v>3069</v>
      </c>
      <c r="P25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17" t="s">
        <v>39</v>
      </c>
      <c r="R2517" t="s">
        <v>1857</v>
      </c>
      <c r="S2517">
        <v>1</v>
      </c>
      <c r="T2517">
        <v>1469.99</v>
      </c>
      <c r="U2517">
        <v>0.05</v>
      </c>
      <c r="V2517" t="s">
        <v>47</v>
      </c>
      <c r="W2517">
        <v>6</v>
      </c>
      <c r="X2517" t="s">
        <v>44</v>
      </c>
      <c r="Y2517" t="s">
        <v>48</v>
      </c>
      <c r="Z2517" t="s">
        <v>49</v>
      </c>
      <c r="AA2517" t="s">
        <v>55</v>
      </c>
    </row>
    <row r="2518" spans="1:27" x14ac:dyDescent="0.25">
      <c r="A2518">
        <v>1257</v>
      </c>
      <c r="B2518" t="s">
        <v>3466</v>
      </c>
      <c r="C2518" t="s">
        <v>3461</v>
      </c>
      <c r="D2518">
        <v>4</v>
      </c>
      <c r="E2518" t="s">
        <v>23</v>
      </c>
      <c r="F2518" t="s">
        <v>3481</v>
      </c>
      <c r="G2518" t="s">
        <v>44</v>
      </c>
      <c r="H2518" t="s">
        <v>271</v>
      </c>
      <c r="I2518" t="s">
        <v>3482</v>
      </c>
      <c r="J2518" t="s">
        <v>1881</v>
      </c>
      <c r="K2518" s="7">
        <v>14</v>
      </c>
      <c r="L2518">
        <v>2426</v>
      </c>
      <c r="M2518" t="s">
        <v>4343</v>
      </c>
      <c r="N2518">
        <f>COUNTIFS(Bike_Data[Product Name],Bike_Data[[#This Row],[Product Name]])</f>
        <v>22</v>
      </c>
      <c r="O2518">
        <f>_xlfn.RANK.EQ(Bike_Data[[#This Row],[Product Name Count]],Bike_Data[Product Name Count])</f>
        <v>3283</v>
      </c>
      <c r="P25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18" t="s">
        <v>39</v>
      </c>
      <c r="R2518" t="s">
        <v>30</v>
      </c>
      <c r="S2518">
        <v>2</v>
      </c>
      <c r="T2518">
        <v>999.99</v>
      </c>
      <c r="U2518">
        <v>0.05</v>
      </c>
      <c r="V2518" t="s">
        <v>47</v>
      </c>
      <c r="W2518">
        <v>17</v>
      </c>
      <c r="X2518" t="s">
        <v>44</v>
      </c>
      <c r="Y2518" t="s">
        <v>48</v>
      </c>
      <c r="Z2518" t="s">
        <v>49</v>
      </c>
      <c r="AA2518" t="s">
        <v>55</v>
      </c>
    </row>
    <row r="2519" spans="1:27" x14ac:dyDescent="0.25">
      <c r="A2519">
        <v>1258</v>
      </c>
      <c r="B2519" t="s">
        <v>3461</v>
      </c>
      <c r="C2519" t="s">
        <v>3478</v>
      </c>
      <c r="D2519">
        <v>4</v>
      </c>
      <c r="E2519" t="s">
        <v>23</v>
      </c>
      <c r="F2519" t="s">
        <v>3483</v>
      </c>
      <c r="G2519" t="s">
        <v>44</v>
      </c>
      <c r="H2519" t="s">
        <v>606</v>
      </c>
      <c r="I2519" t="s">
        <v>3484</v>
      </c>
      <c r="J2519" t="s">
        <v>1900</v>
      </c>
      <c r="K2519" s="7">
        <v>12</v>
      </c>
      <c r="L2519">
        <v>2616</v>
      </c>
      <c r="M2519" t="s">
        <v>4343</v>
      </c>
      <c r="N2519">
        <f>COUNTIFS(Bike_Data[Product Name],Bike_Data[[#This Row],[Product Name]])</f>
        <v>24</v>
      </c>
      <c r="O2519">
        <f>_xlfn.RANK.EQ(Bike_Data[[#This Row],[Product Name Count]],Bike_Data[Product Name Count])</f>
        <v>3069</v>
      </c>
      <c r="P25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19" t="s">
        <v>87</v>
      </c>
      <c r="R2519" t="s">
        <v>37</v>
      </c>
      <c r="S2519">
        <v>2</v>
      </c>
      <c r="T2519">
        <v>299.99</v>
      </c>
      <c r="U2519">
        <v>0.05</v>
      </c>
      <c r="V2519" t="s">
        <v>47</v>
      </c>
      <c r="W2519">
        <v>24</v>
      </c>
      <c r="X2519" t="s">
        <v>44</v>
      </c>
      <c r="Y2519" t="s">
        <v>48</v>
      </c>
      <c r="Z2519" t="s">
        <v>49</v>
      </c>
      <c r="AA2519" t="s">
        <v>55</v>
      </c>
    </row>
    <row r="2520" spans="1:27" x14ac:dyDescent="0.25">
      <c r="A2520">
        <v>1258</v>
      </c>
      <c r="B2520" t="s">
        <v>3461</v>
      </c>
      <c r="C2520" t="s">
        <v>3478</v>
      </c>
      <c r="D2520">
        <v>4</v>
      </c>
      <c r="E2520" t="s">
        <v>23</v>
      </c>
      <c r="F2520" t="s">
        <v>3483</v>
      </c>
      <c r="G2520" t="s">
        <v>44</v>
      </c>
      <c r="H2520" t="s">
        <v>606</v>
      </c>
      <c r="I2520" t="s">
        <v>3484</v>
      </c>
      <c r="J2520" t="s">
        <v>1920</v>
      </c>
      <c r="K2520" s="7">
        <v>14</v>
      </c>
      <c r="L2520">
        <v>2426</v>
      </c>
      <c r="M2520" t="s">
        <v>4343</v>
      </c>
      <c r="N2520">
        <f>COUNTIFS(Bike_Data[Product Name],Bike_Data[[#This Row],[Product Name]])</f>
        <v>19</v>
      </c>
      <c r="O2520">
        <f>_xlfn.RANK.EQ(Bike_Data[[#This Row],[Product Name Count]],Bike_Data[Product Name Count])</f>
        <v>3683</v>
      </c>
      <c r="P25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520" t="s">
        <v>87</v>
      </c>
      <c r="R2520" t="s">
        <v>1857</v>
      </c>
      <c r="S2520">
        <v>2</v>
      </c>
      <c r="T2520">
        <v>249.99</v>
      </c>
      <c r="U2520">
        <v>0.1</v>
      </c>
      <c r="V2520" t="s">
        <v>47</v>
      </c>
      <c r="W2520">
        <v>2</v>
      </c>
      <c r="X2520" t="s">
        <v>44</v>
      </c>
      <c r="Y2520" t="s">
        <v>48</v>
      </c>
      <c r="Z2520" t="s">
        <v>49</v>
      </c>
      <c r="AA2520" t="s">
        <v>55</v>
      </c>
    </row>
    <row r="2521" spans="1:27" x14ac:dyDescent="0.25">
      <c r="A2521">
        <v>1259</v>
      </c>
      <c r="B2521" t="s">
        <v>3469</v>
      </c>
      <c r="C2521" t="s">
        <v>311</v>
      </c>
      <c r="D2521">
        <v>3</v>
      </c>
      <c r="E2521" t="s">
        <v>312</v>
      </c>
      <c r="F2521" t="s">
        <v>2093</v>
      </c>
      <c r="G2521" t="s">
        <v>44</v>
      </c>
      <c r="H2521" t="s">
        <v>1149</v>
      </c>
      <c r="I2521" t="s">
        <v>2094</v>
      </c>
      <c r="J2521" t="s">
        <v>165</v>
      </c>
      <c r="K2521" s="7">
        <v>57</v>
      </c>
      <c r="L2521">
        <v>1316</v>
      </c>
      <c r="M2521" t="s">
        <v>4341</v>
      </c>
      <c r="N2521">
        <f>COUNTIFS(Bike_Data[Product Name],Bike_Data[[#This Row],[Product Name]])</f>
        <v>78</v>
      </c>
      <c r="O2521">
        <f>_xlfn.RANK.EQ(Bike_Data[[#This Row],[Product Name Count]],Bike_Data[Product Name Count])</f>
        <v>2170</v>
      </c>
      <c r="P25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521" t="s">
        <v>36</v>
      </c>
      <c r="R2521" t="s">
        <v>69</v>
      </c>
      <c r="S2521">
        <v>1</v>
      </c>
      <c r="T2521">
        <v>449</v>
      </c>
      <c r="U2521">
        <v>0.2</v>
      </c>
      <c r="V2521" t="s">
        <v>47</v>
      </c>
      <c r="W2521">
        <v>15</v>
      </c>
      <c r="X2521" t="s">
        <v>44</v>
      </c>
      <c r="Y2521" t="s">
        <v>48</v>
      </c>
      <c r="Z2521" t="s">
        <v>49</v>
      </c>
      <c r="AA2521" t="s">
        <v>55</v>
      </c>
    </row>
    <row r="2522" spans="1:27" x14ac:dyDescent="0.25">
      <c r="A2522">
        <v>1259</v>
      </c>
      <c r="B2522" t="s">
        <v>3469</v>
      </c>
      <c r="C2522" t="s">
        <v>311</v>
      </c>
      <c r="D2522">
        <v>3</v>
      </c>
      <c r="E2522" t="s">
        <v>312</v>
      </c>
      <c r="F2522" t="s">
        <v>2093</v>
      </c>
      <c r="G2522" t="s">
        <v>44</v>
      </c>
      <c r="H2522" t="s">
        <v>1149</v>
      </c>
      <c r="I2522" t="s">
        <v>2094</v>
      </c>
      <c r="J2522" t="s">
        <v>2045</v>
      </c>
      <c r="K2522" s="7">
        <v>15</v>
      </c>
      <c r="L2522">
        <v>2321</v>
      </c>
      <c r="M2522" t="s">
        <v>4342</v>
      </c>
      <c r="N2522">
        <f>COUNTIFS(Bike_Data[Product Name],Bike_Data[[#This Row],[Product Name]])</f>
        <v>24</v>
      </c>
      <c r="O2522">
        <f>_xlfn.RANK.EQ(Bike_Data[[#This Row],[Product Name Count]],Bike_Data[Product Name Count])</f>
        <v>3069</v>
      </c>
      <c r="P25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22" t="s">
        <v>77</v>
      </c>
      <c r="R2522" t="s">
        <v>1861</v>
      </c>
      <c r="S2522">
        <v>1</v>
      </c>
      <c r="T2522">
        <v>1559.99</v>
      </c>
      <c r="U2522">
        <v>0.1</v>
      </c>
      <c r="V2522" t="s">
        <v>47</v>
      </c>
      <c r="W2522">
        <v>1</v>
      </c>
      <c r="X2522" t="s">
        <v>44</v>
      </c>
      <c r="Y2522" t="s">
        <v>48</v>
      </c>
      <c r="Z2522" t="s">
        <v>49</v>
      </c>
      <c r="AA2522" t="s">
        <v>55</v>
      </c>
    </row>
    <row r="2523" spans="1:27" x14ac:dyDescent="0.25">
      <c r="A2523">
        <v>1260</v>
      </c>
      <c r="B2523" t="s">
        <v>3478</v>
      </c>
      <c r="C2523" t="s">
        <v>3485</v>
      </c>
      <c r="D2523">
        <v>4</v>
      </c>
      <c r="E2523" t="s">
        <v>23</v>
      </c>
      <c r="F2523" t="s">
        <v>3486</v>
      </c>
      <c r="G2523" t="s">
        <v>44</v>
      </c>
      <c r="H2523" t="s">
        <v>577</v>
      </c>
      <c r="I2523" t="s">
        <v>3487</v>
      </c>
      <c r="J2523" t="s">
        <v>38</v>
      </c>
      <c r="K2523" s="7">
        <v>59</v>
      </c>
      <c r="L2523">
        <v>1257</v>
      </c>
      <c r="M2523" t="s">
        <v>4341</v>
      </c>
      <c r="N2523">
        <f>COUNTIFS(Bike_Data[Product Name],Bike_Data[[#This Row],[Product Name]])</f>
        <v>85</v>
      </c>
      <c r="O2523">
        <f>_xlfn.RANK.EQ(Bike_Data[[#This Row],[Product Name Count]],Bike_Data[Product Name Count])</f>
        <v>2001</v>
      </c>
      <c r="P25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523" t="s">
        <v>39</v>
      </c>
      <c r="R2523" t="s">
        <v>40</v>
      </c>
      <c r="S2523">
        <v>1</v>
      </c>
      <c r="T2523">
        <v>1799.99</v>
      </c>
      <c r="U2523">
        <v>0.1</v>
      </c>
      <c r="V2523" t="s">
        <v>47</v>
      </c>
      <c r="W2523">
        <v>1</v>
      </c>
      <c r="X2523" t="s">
        <v>44</v>
      </c>
      <c r="Y2523" t="s">
        <v>48</v>
      </c>
      <c r="Z2523" t="s">
        <v>49</v>
      </c>
      <c r="AA2523" t="s">
        <v>50</v>
      </c>
    </row>
    <row r="2524" spans="1:27" x14ac:dyDescent="0.25">
      <c r="A2524">
        <v>1260</v>
      </c>
      <c r="B2524" t="s">
        <v>3478</v>
      </c>
      <c r="C2524" t="s">
        <v>3485</v>
      </c>
      <c r="D2524">
        <v>4</v>
      </c>
      <c r="E2524" t="s">
        <v>23</v>
      </c>
      <c r="F2524" t="s">
        <v>3486</v>
      </c>
      <c r="G2524" t="s">
        <v>44</v>
      </c>
      <c r="H2524" t="s">
        <v>577</v>
      </c>
      <c r="I2524" t="s">
        <v>3487</v>
      </c>
      <c r="J2524" t="s">
        <v>2016</v>
      </c>
      <c r="K2524" s="7">
        <v>19</v>
      </c>
      <c r="L2524">
        <v>1886</v>
      </c>
      <c r="M2524" t="s">
        <v>4342</v>
      </c>
      <c r="N2524">
        <f>COUNTIFS(Bike_Data[Product Name],Bike_Data[[#This Row],[Product Name]])</f>
        <v>24</v>
      </c>
      <c r="O2524">
        <f>_xlfn.RANK.EQ(Bike_Data[[#This Row],[Product Name Count]],Bike_Data[Product Name Count])</f>
        <v>3069</v>
      </c>
      <c r="P25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24" t="s">
        <v>36</v>
      </c>
      <c r="R2524" t="s">
        <v>1861</v>
      </c>
      <c r="S2524">
        <v>1</v>
      </c>
      <c r="T2524">
        <v>250.99</v>
      </c>
      <c r="U2524">
        <v>0.1</v>
      </c>
      <c r="V2524" t="s">
        <v>47</v>
      </c>
      <c r="W2524">
        <v>22</v>
      </c>
      <c r="X2524" t="s">
        <v>44</v>
      </c>
      <c r="Y2524" t="s">
        <v>48</v>
      </c>
      <c r="Z2524" t="s">
        <v>49</v>
      </c>
      <c r="AA2524" t="s">
        <v>50</v>
      </c>
    </row>
    <row r="2525" spans="1:27" x14ac:dyDescent="0.25">
      <c r="A2525">
        <v>1261</v>
      </c>
      <c r="B2525" t="s">
        <v>3488</v>
      </c>
      <c r="C2525" t="s">
        <v>3485</v>
      </c>
      <c r="D2525">
        <v>4</v>
      </c>
      <c r="E2525" t="s">
        <v>23</v>
      </c>
      <c r="F2525" t="s">
        <v>3489</v>
      </c>
      <c r="G2525" t="s">
        <v>44</v>
      </c>
      <c r="H2525" t="s">
        <v>731</v>
      </c>
      <c r="I2525" t="s">
        <v>3490</v>
      </c>
      <c r="J2525" t="s">
        <v>2104</v>
      </c>
      <c r="K2525" s="7">
        <v>19</v>
      </c>
      <c r="L2525">
        <v>1886</v>
      </c>
      <c r="M2525" t="s">
        <v>4342</v>
      </c>
      <c r="N2525">
        <f>COUNTIFS(Bike_Data[Product Name],Bike_Data[[#This Row],[Product Name]])</f>
        <v>28</v>
      </c>
      <c r="O2525">
        <f>_xlfn.RANK.EQ(Bike_Data[[#This Row],[Product Name Count]],Bike_Data[Product Name Count])</f>
        <v>2595</v>
      </c>
      <c r="P25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25" t="s">
        <v>87</v>
      </c>
      <c r="R2525" t="s">
        <v>37</v>
      </c>
      <c r="S2525">
        <v>1</v>
      </c>
      <c r="T2525">
        <v>489.99</v>
      </c>
      <c r="U2525">
        <v>0.05</v>
      </c>
      <c r="V2525" t="s">
        <v>47</v>
      </c>
      <c r="W2525">
        <v>12</v>
      </c>
      <c r="X2525" t="s">
        <v>44</v>
      </c>
      <c r="Y2525" t="s">
        <v>48</v>
      </c>
      <c r="Z2525" t="s">
        <v>49</v>
      </c>
      <c r="AA2525" t="s">
        <v>55</v>
      </c>
    </row>
    <row r="2526" spans="1:27" x14ac:dyDescent="0.25">
      <c r="A2526">
        <v>1261</v>
      </c>
      <c r="B2526" t="s">
        <v>3488</v>
      </c>
      <c r="C2526" t="s">
        <v>3485</v>
      </c>
      <c r="D2526">
        <v>4</v>
      </c>
      <c r="E2526" t="s">
        <v>23</v>
      </c>
      <c r="F2526" t="s">
        <v>3489</v>
      </c>
      <c r="G2526" t="s">
        <v>44</v>
      </c>
      <c r="H2526" t="s">
        <v>731</v>
      </c>
      <c r="I2526" t="s">
        <v>3490</v>
      </c>
      <c r="J2526" t="s">
        <v>1898</v>
      </c>
      <c r="K2526" s="7">
        <v>19</v>
      </c>
      <c r="L2526">
        <v>1886</v>
      </c>
      <c r="M2526" t="s">
        <v>4342</v>
      </c>
      <c r="N2526">
        <f>COUNTIFS(Bike_Data[Product Name],Bike_Data[[#This Row],[Product Name]])</f>
        <v>24</v>
      </c>
      <c r="O2526">
        <f>_xlfn.RANK.EQ(Bike_Data[[#This Row],[Product Name Count]],Bike_Data[Product Name Count])</f>
        <v>3069</v>
      </c>
      <c r="P25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26" t="s">
        <v>39</v>
      </c>
      <c r="R2526" t="s">
        <v>40</v>
      </c>
      <c r="S2526">
        <v>1</v>
      </c>
      <c r="T2526">
        <v>2299.9899999999998</v>
      </c>
      <c r="U2526">
        <v>0.1</v>
      </c>
      <c r="V2526" t="s">
        <v>47</v>
      </c>
      <c r="W2526">
        <v>16</v>
      </c>
      <c r="X2526" t="s">
        <v>44</v>
      </c>
      <c r="Y2526" t="s">
        <v>48</v>
      </c>
      <c r="Z2526" t="s">
        <v>49</v>
      </c>
      <c r="AA2526" t="s">
        <v>55</v>
      </c>
    </row>
    <row r="2527" spans="1:27" x14ac:dyDescent="0.25">
      <c r="A2527">
        <v>1261</v>
      </c>
      <c r="B2527" t="s">
        <v>3488</v>
      </c>
      <c r="C2527" t="s">
        <v>3485</v>
      </c>
      <c r="D2527">
        <v>4</v>
      </c>
      <c r="E2527" t="s">
        <v>23</v>
      </c>
      <c r="F2527" t="s">
        <v>3489</v>
      </c>
      <c r="G2527" t="s">
        <v>44</v>
      </c>
      <c r="H2527" t="s">
        <v>731</v>
      </c>
      <c r="I2527" t="s">
        <v>3490</v>
      </c>
      <c r="J2527" t="s">
        <v>1932</v>
      </c>
      <c r="K2527" s="7">
        <v>16</v>
      </c>
      <c r="L2527">
        <v>2161</v>
      </c>
      <c r="M2527" t="s">
        <v>4342</v>
      </c>
      <c r="N2527">
        <f>COUNTIFS(Bike_Data[Product Name],Bike_Data[[#This Row],[Product Name]])</f>
        <v>23</v>
      </c>
      <c r="O2527">
        <f>_xlfn.RANK.EQ(Bike_Data[[#This Row],[Product Name Count]],Bike_Data[Product Name Count])</f>
        <v>3237</v>
      </c>
      <c r="P25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27" t="s">
        <v>87</v>
      </c>
      <c r="R2527" t="s">
        <v>40</v>
      </c>
      <c r="S2527">
        <v>2</v>
      </c>
      <c r="T2527">
        <v>189.99</v>
      </c>
      <c r="U2527">
        <v>0.2</v>
      </c>
      <c r="V2527" t="s">
        <v>47</v>
      </c>
      <c r="W2527">
        <v>8</v>
      </c>
      <c r="X2527" t="s">
        <v>44</v>
      </c>
      <c r="Y2527" t="s">
        <v>48</v>
      </c>
      <c r="Z2527" t="s">
        <v>49</v>
      </c>
      <c r="AA2527" t="s">
        <v>55</v>
      </c>
    </row>
    <row r="2528" spans="1:27" x14ac:dyDescent="0.25">
      <c r="A2528">
        <v>1261</v>
      </c>
      <c r="B2528" t="s">
        <v>3488</v>
      </c>
      <c r="C2528" t="s">
        <v>3485</v>
      </c>
      <c r="D2528">
        <v>4</v>
      </c>
      <c r="E2528" t="s">
        <v>23</v>
      </c>
      <c r="F2528" t="s">
        <v>3489</v>
      </c>
      <c r="G2528" t="s">
        <v>44</v>
      </c>
      <c r="H2528" t="s">
        <v>731</v>
      </c>
      <c r="I2528" t="s">
        <v>3490</v>
      </c>
      <c r="J2528" t="s">
        <v>1876</v>
      </c>
      <c r="K2528" s="7">
        <v>18</v>
      </c>
      <c r="L2528">
        <v>2019</v>
      </c>
      <c r="M2528" t="s">
        <v>4342</v>
      </c>
      <c r="N2528">
        <f>COUNTIFS(Bike_Data[Product Name],Bike_Data[[#This Row],[Product Name]])</f>
        <v>20</v>
      </c>
      <c r="O2528">
        <f>_xlfn.RANK.EQ(Bike_Data[[#This Row],[Product Name Count]],Bike_Data[Product Name Count])</f>
        <v>3563</v>
      </c>
      <c r="P25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528" t="s">
        <v>36</v>
      </c>
      <c r="R2528" t="s">
        <v>1861</v>
      </c>
      <c r="S2528">
        <v>1</v>
      </c>
      <c r="T2528">
        <v>749.99</v>
      </c>
      <c r="U2528">
        <v>0.2</v>
      </c>
      <c r="V2528" t="s">
        <v>47</v>
      </c>
      <c r="W2528">
        <v>20</v>
      </c>
      <c r="X2528" t="s">
        <v>44</v>
      </c>
      <c r="Y2528" t="s">
        <v>48</v>
      </c>
      <c r="Z2528" t="s">
        <v>49</v>
      </c>
      <c r="AA2528" t="s">
        <v>55</v>
      </c>
    </row>
    <row r="2529" spans="1:27" x14ac:dyDescent="0.25">
      <c r="A2529">
        <v>1262</v>
      </c>
      <c r="B2529" t="s">
        <v>3488</v>
      </c>
      <c r="C2529" t="s">
        <v>3491</v>
      </c>
      <c r="D2529">
        <v>4</v>
      </c>
      <c r="E2529" t="s">
        <v>23</v>
      </c>
      <c r="F2529" t="s">
        <v>3492</v>
      </c>
      <c r="G2529" t="s">
        <v>44</v>
      </c>
      <c r="H2529" t="s">
        <v>445</v>
      </c>
      <c r="I2529" t="s">
        <v>3493</v>
      </c>
      <c r="J2529" t="s">
        <v>1948</v>
      </c>
      <c r="K2529" s="7">
        <v>19</v>
      </c>
      <c r="L2529">
        <v>1886</v>
      </c>
      <c r="M2529" t="s">
        <v>4342</v>
      </c>
      <c r="N2529">
        <f>COUNTIFS(Bike_Data[Product Name],Bike_Data[[#This Row],[Product Name]])</f>
        <v>26</v>
      </c>
      <c r="O2529">
        <f>_xlfn.RANK.EQ(Bike_Data[[#This Row],[Product Name Count]],Bike_Data[Product Name Count])</f>
        <v>2762</v>
      </c>
      <c r="P25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29" t="s">
        <v>1867</v>
      </c>
      <c r="R2529" t="s">
        <v>30</v>
      </c>
      <c r="S2529">
        <v>1</v>
      </c>
      <c r="T2529">
        <v>875.99</v>
      </c>
      <c r="U2529">
        <v>0.05</v>
      </c>
      <c r="V2529" t="s">
        <v>47</v>
      </c>
      <c r="W2529">
        <v>23</v>
      </c>
      <c r="X2529" t="s">
        <v>44</v>
      </c>
      <c r="Y2529" t="s">
        <v>48</v>
      </c>
      <c r="Z2529" t="s">
        <v>49</v>
      </c>
      <c r="AA2529" t="s">
        <v>50</v>
      </c>
    </row>
    <row r="2530" spans="1:27" x14ac:dyDescent="0.25">
      <c r="A2530">
        <v>1262</v>
      </c>
      <c r="B2530" t="s">
        <v>3488</v>
      </c>
      <c r="C2530" t="s">
        <v>3491</v>
      </c>
      <c r="D2530">
        <v>4</v>
      </c>
      <c r="E2530" t="s">
        <v>23</v>
      </c>
      <c r="F2530" t="s">
        <v>3492</v>
      </c>
      <c r="G2530" t="s">
        <v>44</v>
      </c>
      <c r="H2530" t="s">
        <v>445</v>
      </c>
      <c r="I2530" t="s">
        <v>3493</v>
      </c>
      <c r="J2530" t="s">
        <v>1930</v>
      </c>
      <c r="K2530" s="7">
        <v>20</v>
      </c>
      <c r="L2530">
        <v>1826</v>
      </c>
      <c r="M2530" t="s">
        <v>4342</v>
      </c>
      <c r="N2530">
        <f>COUNTIFS(Bike_Data[Product Name],Bike_Data[[#This Row],[Product Name]])</f>
        <v>25</v>
      </c>
      <c r="O2530">
        <f>_xlfn.RANK.EQ(Bike_Data[[#This Row],[Product Name Count]],Bike_Data[Product Name Count])</f>
        <v>2944</v>
      </c>
      <c r="P25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30" t="s">
        <v>39</v>
      </c>
      <c r="R2530" t="s">
        <v>40</v>
      </c>
      <c r="S2530">
        <v>2</v>
      </c>
      <c r="T2530">
        <v>5299.99</v>
      </c>
      <c r="U2530">
        <v>7.0000000000000007E-2</v>
      </c>
      <c r="V2530" t="s">
        <v>47</v>
      </c>
      <c r="W2530">
        <v>2</v>
      </c>
      <c r="X2530" t="s">
        <v>44</v>
      </c>
      <c r="Y2530" t="s">
        <v>48</v>
      </c>
      <c r="Z2530" t="s">
        <v>49</v>
      </c>
      <c r="AA2530" t="s">
        <v>50</v>
      </c>
    </row>
    <row r="2531" spans="1:27" x14ac:dyDescent="0.25">
      <c r="A2531">
        <v>1262</v>
      </c>
      <c r="B2531" t="s">
        <v>3488</v>
      </c>
      <c r="C2531" t="s">
        <v>3491</v>
      </c>
      <c r="D2531">
        <v>4</v>
      </c>
      <c r="E2531" t="s">
        <v>23</v>
      </c>
      <c r="F2531" t="s">
        <v>3492</v>
      </c>
      <c r="G2531" t="s">
        <v>44</v>
      </c>
      <c r="H2531" t="s">
        <v>445</v>
      </c>
      <c r="I2531" t="s">
        <v>3493</v>
      </c>
      <c r="J2531" t="s">
        <v>2163</v>
      </c>
      <c r="K2531" s="7">
        <v>19</v>
      </c>
      <c r="L2531">
        <v>1886</v>
      </c>
      <c r="M2531" t="s">
        <v>4342</v>
      </c>
      <c r="N2531">
        <f>COUNTIFS(Bike_Data[Product Name],Bike_Data[[#This Row],[Product Name]])</f>
        <v>21</v>
      </c>
      <c r="O2531">
        <f>_xlfn.RANK.EQ(Bike_Data[[#This Row],[Product Name Count]],Bike_Data[Product Name Count])</f>
        <v>3437</v>
      </c>
      <c r="P25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31" t="s">
        <v>36</v>
      </c>
      <c r="R2531" t="s">
        <v>37</v>
      </c>
      <c r="S2531">
        <v>1</v>
      </c>
      <c r="T2531">
        <v>799.99</v>
      </c>
      <c r="U2531">
        <v>7.0000000000000007E-2</v>
      </c>
      <c r="V2531" t="s">
        <v>47</v>
      </c>
      <c r="W2531">
        <v>25</v>
      </c>
      <c r="X2531" t="s">
        <v>44</v>
      </c>
      <c r="Y2531" t="s">
        <v>48</v>
      </c>
      <c r="Z2531" t="s">
        <v>49</v>
      </c>
      <c r="AA2531" t="s">
        <v>50</v>
      </c>
    </row>
    <row r="2532" spans="1:27" x14ac:dyDescent="0.25">
      <c r="A2532">
        <v>1262</v>
      </c>
      <c r="B2532" t="s">
        <v>3488</v>
      </c>
      <c r="C2532" t="s">
        <v>3491</v>
      </c>
      <c r="D2532">
        <v>4</v>
      </c>
      <c r="E2532" t="s">
        <v>23</v>
      </c>
      <c r="F2532" t="s">
        <v>3492</v>
      </c>
      <c r="G2532" t="s">
        <v>44</v>
      </c>
      <c r="H2532" t="s">
        <v>445</v>
      </c>
      <c r="I2532" t="s">
        <v>3493</v>
      </c>
      <c r="J2532" t="s">
        <v>2034</v>
      </c>
      <c r="K2532" s="7">
        <v>15</v>
      </c>
      <c r="L2532">
        <v>2321</v>
      </c>
      <c r="M2532" t="s">
        <v>4342</v>
      </c>
      <c r="N2532">
        <f>COUNTIFS(Bike_Data[Product Name],Bike_Data[[#This Row],[Product Name]])</f>
        <v>20</v>
      </c>
      <c r="O2532">
        <f>_xlfn.RANK.EQ(Bike_Data[[#This Row],[Product Name Count]],Bike_Data[Product Name Count])</f>
        <v>3563</v>
      </c>
      <c r="P25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532" t="s">
        <v>39</v>
      </c>
      <c r="R2532" t="s">
        <v>1857</v>
      </c>
      <c r="S2532">
        <v>1</v>
      </c>
      <c r="T2532">
        <v>379.99</v>
      </c>
      <c r="U2532">
        <v>7.0000000000000007E-2</v>
      </c>
      <c r="V2532" t="s">
        <v>47</v>
      </c>
      <c r="W2532">
        <v>5</v>
      </c>
      <c r="X2532" t="s">
        <v>44</v>
      </c>
      <c r="Y2532" t="s">
        <v>48</v>
      </c>
      <c r="Z2532" t="s">
        <v>49</v>
      </c>
      <c r="AA2532" t="s">
        <v>50</v>
      </c>
    </row>
    <row r="2533" spans="1:27" x14ac:dyDescent="0.25">
      <c r="A2533">
        <v>1263</v>
      </c>
      <c r="B2533" t="s">
        <v>3488</v>
      </c>
      <c r="C2533" t="s">
        <v>3491</v>
      </c>
      <c r="D2533">
        <v>4</v>
      </c>
      <c r="E2533" t="s">
        <v>23</v>
      </c>
      <c r="F2533" t="s">
        <v>3494</v>
      </c>
      <c r="G2533" t="s">
        <v>44</v>
      </c>
      <c r="H2533" t="s">
        <v>1084</v>
      </c>
      <c r="I2533" t="s">
        <v>3495</v>
      </c>
      <c r="J2533" t="s">
        <v>165</v>
      </c>
      <c r="K2533" s="7">
        <v>57</v>
      </c>
      <c r="L2533">
        <v>1316</v>
      </c>
      <c r="M2533" t="s">
        <v>4341</v>
      </c>
      <c r="N2533">
        <f>COUNTIFS(Bike_Data[Product Name],Bike_Data[[#This Row],[Product Name]])</f>
        <v>78</v>
      </c>
      <c r="O2533">
        <f>_xlfn.RANK.EQ(Bike_Data[[#This Row],[Product Name Count]],Bike_Data[Product Name Count])</f>
        <v>2170</v>
      </c>
      <c r="P25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533" t="s">
        <v>36</v>
      </c>
      <c r="R2533" t="s">
        <v>69</v>
      </c>
      <c r="S2533">
        <v>2</v>
      </c>
      <c r="T2533">
        <v>449</v>
      </c>
      <c r="U2533">
        <v>0.1</v>
      </c>
      <c r="V2533" t="s">
        <v>47</v>
      </c>
      <c r="W2533">
        <v>15</v>
      </c>
      <c r="X2533" t="s">
        <v>44</v>
      </c>
      <c r="Y2533" t="s">
        <v>48</v>
      </c>
      <c r="Z2533" t="s">
        <v>49</v>
      </c>
      <c r="AA2533" t="s">
        <v>50</v>
      </c>
    </row>
    <row r="2534" spans="1:27" x14ac:dyDescent="0.25">
      <c r="A2534">
        <v>1263</v>
      </c>
      <c r="B2534" t="s">
        <v>3488</v>
      </c>
      <c r="C2534" t="s">
        <v>3491</v>
      </c>
      <c r="D2534">
        <v>4</v>
      </c>
      <c r="E2534" t="s">
        <v>23</v>
      </c>
      <c r="F2534" t="s">
        <v>3494</v>
      </c>
      <c r="G2534" t="s">
        <v>44</v>
      </c>
      <c r="H2534" t="s">
        <v>1084</v>
      </c>
      <c r="I2534" t="s">
        <v>3495</v>
      </c>
      <c r="J2534" t="s">
        <v>2003</v>
      </c>
      <c r="K2534" s="7">
        <v>22</v>
      </c>
      <c r="L2534">
        <v>1719</v>
      </c>
      <c r="M2534" t="s">
        <v>4342</v>
      </c>
      <c r="N2534">
        <f>COUNTIFS(Bike_Data[Product Name],Bike_Data[[#This Row],[Product Name]])</f>
        <v>32</v>
      </c>
      <c r="O2534">
        <f>_xlfn.RANK.EQ(Bike_Data[[#This Row],[Product Name Count]],Bike_Data[Product Name Count])</f>
        <v>2534</v>
      </c>
      <c r="P25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34" t="s">
        <v>39</v>
      </c>
      <c r="R2534" t="s">
        <v>1857</v>
      </c>
      <c r="S2534">
        <v>1</v>
      </c>
      <c r="T2534">
        <v>869.99</v>
      </c>
      <c r="U2534">
        <v>0.2</v>
      </c>
      <c r="V2534" t="s">
        <v>47</v>
      </c>
      <c r="W2534">
        <v>13</v>
      </c>
      <c r="X2534" t="s">
        <v>44</v>
      </c>
      <c r="Y2534" t="s">
        <v>48</v>
      </c>
      <c r="Z2534" t="s">
        <v>49</v>
      </c>
      <c r="AA2534" t="s">
        <v>50</v>
      </c>
    </row>
    <row r="2535" spans="1:27" x14ac:dyDescent="0.25">
      <c r="A2535">
        <v>1263</v>
      </c>
      <c r="B2535" t="s">
        <v>3488</v>
      </c>
      <c r="C2535" t="s">
        <v>3491</v>
      </c>
      <c r="D2535">
        <v>4</v>
      </c>
      <c r="E2535" t="s">
        <v>23</v>
      </c>
      <c r="F2535" t="s">
        <v>3494</v>
      </c>
      <c r="G2535" t="s">
        <v>44</v>
      </c>
      <c r="H2535" t="s">
        <v>1084</v>
      </c>
      <c r="I2535" t="s">
        <v>3495</v>
      </c>
      <c r="J2535" t="s">
        <v>1887</v>
      </c>
      <c r="K2535" s="7">
        <v>18</v>
      </c>
      <c r="L2535">
        <v>2019</v>
      </c>
      <c r="M2535" t="s">
        <v>4342</v>
      </c>
      <c r="N2535">
        <f>COUNTIFS(Bike_Data[Product Name],Bike_Data[[#This Row],[Product Name]])</f>
        <v>25</v>
      </c>
      <c r="O2535">
        <f>_xlfn.RANK.EQ(Bike_Data[[#This Row],[Product Name Count]],Bike_Data[Product Name Count])</f>
        <v>2944</v>
      </c>
      <c r="P25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35" t="s">
        <v>29</v>
      </c>
      <c r="R2535" t="s">
        <v>40</v>
      </c>
      <c r="S2535">
        <v>1</v>
      </c>
      <c r="T2535">
        <v>3499.99</v>
      </c>
      <c r="U2535">
        <v>0.05</v>
      </c>
      <c r="V2535" t="s">
        <v>47</v>
      </c>
      <c r="W2535">
        <v>4</v>
      </c>
      <c r="X2535" t="s">
        <v>44</v>
      </c>
      <c r="Y2535" t="s">
        <v>48</v>
      </c>
      <c r="Z2535" t="s">
        <v>49</v>
      </c>
      <c r="AA2535" t="s">
        <v>50</v>
      </c>
    </row>
    <row r="2536" spans="1:27" x14ac:dyDescent="0.25">
      <c r="A2536">
        <v>1264</v>
      </c>
      <c r="B2536" t="s">
        <v>3485</v>
      </c>
      <c r="C2536" t="s">
        <v>3496</v>
      </c>
      <c r="D2536">
        <v>4</v>
      </c>
      <c r="E2536" t="s">
        <v>23</v>
      </c>
      <c r="F2536" t="s">
        <v>3497</v>
      </c>
      <c r="G2536" t="s">
        <v>44</v>
      </c>
      <c r="H2536" t="s">
        <v>836</v>
      </c>
      <c r="I2536" t="s">
        <v>3498</v>
      </c>
      <c r="J2536" t="s">
        <v>1948</v>
      </c>
      <c r="K2536" s="7">
        <v>19</v>
      </c>
      <c r="L2536">
        <v>1886</v>
      </c>
      <c r="M2536" t="s">
        <v>4342</v>
      </c>
      <c r="N2536">
        <f>COUNTIFS(Bike_Data[Product Name],Bike_Data[[#This Row],[Product Name]])</f>
        <v>26</v>
      </c>
      <c r="O2536">
        <f>_xlfn.RANK.EQ(Bike_Data[[#This Row],[Product Name Count]],Bike_Data[Product Name Count])</f>
        <v>2762</v>
      </c>
      <c r="P25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36" t="s">
        <v>1867</v>
      </c>
      <c r="R2536" t="s">
        <v>30</v>
      </c>
      <c r="S2536">
        <v>1</v>
      </c>
      <c r="T2536">
        <v>875.99</v>
      </c>
      <c r="U2536">
        <v>0.05</v>
      </c>
      <c r="V2536" t="s">
        <v>47</v>
      </c>
      <c r="W2536">
        <v>23</v>
      </c>
      <c r="X2536" t="s">
        <v>44</v>
      </c>
      <c r="Y2536" t="s">
        <v>48</v>
      </c>
      <c r="Z2536" t="s">
        <v>49</v>
      </c>
      <c r="AA2536" t="s">
        <v>50</v>
      </c>
    </row>
    <row r="2537" spans="1:27" x14ac:dyDescent="0.25">
      <c r="A2537">
        <v>1264</v>
      </c>
      <c r="B2537" t="s">
        <v>3485</v>
      </c>
      <c r="C2537" t="s">
        <v>3496</v>
      </c>
      <c r="D2537">
        <v>4</v>
      </c>
      <c r="E2537" t="s">
        <v>23</v>
      </c>
      <c r="F2537" t="s">
        <v>3497</v>
      </c>
      <c r="G2537" t="s">
        <v>44</v>
      </c>
      <c r="H2537" t="s">
        <v>836</v>
      </c>
      <c r="I2537" t="s">
        <v>3498</v>
      </c>
      <c r="J2537" t="s">
        <v>1979</v>
      </c>
      <c r="K2537" s="7">
        <v>19</v>
      </c>
      <c r="L2537">
        <v>1886</v>
      </c>
      <c r="M2537" t="s">
        <v>4342</v>
      </c>
      <c r="N2537">
        <f>COUNTIFS(Bike_Data[Product Name],Bike_Data[[#This Row],[Product Name]])</f>
        <v>26</v>
      </c>
      <c r="O2537">
        <f>_xlfn.RANK.EQ(Bike_Data[[#This Row],[Product Name Count]],Bike_Data[Product Name Count])</f>
        <v>2762</v>
      </c>
      <c r="P25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37" t="s">
        <v>87</v>
      </c>
      <c r="R2537" t="s">
        <v>37</v>
      </c>
      <c r="S2537">
        <v>1</v>
      </c>
      <c r="T2537">
        <v>339.99</v>
      </c>
      <c r="U2537">
        <v>7.0000000000000007E-2</v>
      </c>
      <c r="V2537" t="s">
        <v>47</v>
      </c>
      <c r="W2537">
        <v>4</v>
      </c>
      <c r="X2537" t="s">
        <v>44</v>
      </c>
      <c r="Y2537" t="s">
        <v>48</v>
      </c>
      <c r="Z2537" t="s">
        <v>49</v>
      </c>
      <c r="AA2537" t="s">
        <v>50</v>
      </c>
    </row>
    <row r="2538" spans="1:27" x14ac:dyDescent="0.25">
      <c r="A2538">
        <v>1264</v>
      </c>
      <c r="B2538" t="s">
        <v>3485</v>
      </c>
      <c r="C2538" t="s">
        <v>3496</v>
      </c>
      <c r="D2538">
        <v>4</v>
      </c>
      <c r="E2538" t="s">
        <v>23</v>
      </c>
      <c r="F2538" t="s">
        <v>3497</v>
      </c>
      <c r="G2538" t="s">
        <v>44</v>
      </c>
      <c r="H2538" t="s">
        <v>836</v>
      </c>
      <c r="I2538" t="s">
        <v>3498</v>
      </c>
      <c r="J2538" t="s">
        <v>1953</v>
      </c>
      <c r="K2538" s="7">
        <v>16</v>
      </c>
      <c r="L2538">
        <v>2161</v>
      </c>
      <c r="M2538" t="s">
        <v>4342</v>
      </c>
      <c r="N2538">
        <f>COUNTIFS(Bike_Data[Product Name],Bike_Data[[#This Row],[Product Name]])</f>
        <v>24</v>
      </c>
      <c r="O2538">
        <f>_xlfn.RANK.EQ(Bike_Data[[#This Row],[Product Name Count]],Bike_Data[Product Name Count])</f>
        <v>3069</v>
      </c>
      <c r="P25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38" t="s">
        <v>39</v>
      </c>
      <c r="R2538" t="s">
        <v>40</v>
      </c>
      <c r="S2538">
        <v>2</v>
      </c>
      <c r="T2538">
        <v>999.99</v>
      </c>
      <c r="U2538">
        <v>0.2</v>
      </c>
      <c r="V2538" t="s">
        <v>47</v>
      </c>
      <c r="W2538">
        <v>29</v>
      </c>
      <c r="X2538" t="s">
        <v>44</v>
      </c>
      <c r="Y2538" t="s">
        <v>48</v>
      </c>
      <c r="Z2538" t="s">
        <v>49</v>
      </c>
      <c r="AA2538" t="s">
        <v>50</v>
      </c>
    </row>
    <row r="2539" spans="1:27" x14ac:dyDescent="0.25">
      <c r="A2539">
        <v>1264</v>
      </c>
      <c r="B2539" t="s">
        <v>3485</v>
      </c>
      <c r="C2539" t="s">
        <v>3496</v>
      </c>
      <c r="D2539">
        <v>4</v>
      </c>
      <c r="E2539" t="s">
        <v>23</v>
      </c>
      <c r="F2539" t="s">
        <v>3497</v>
      </c>
      <c r="G2539" t="s">
        <v>44</v>
      </c>
      <c r="H2539" t="s">
        <v>836</v>
      </c>
      <c r="I2539" t="s">
        <v>3498</v>
      </c>
      <c r="J2539" t="s">
        <v>2163</v>
      </c>
      <c r="K2539" s="7">
        <v>19</v>
      </c>
      <c r="L2539">
        <v>1886</v>
      </c>
      <c r="M2539" t="s">
        <v>4342</v>
      </c>
      <c r="N2539">
        <f>COUNTIFS(Bike_Data[Product Name],Bike_Data[[#This Row],[Product Name]])</f>
        <v>21</v>
      </c>
      <c r="O2539">
        <f>_xlfn.RANK.EQ(Bike_Data[[#This Row],[Product Name Count]],Bike_Data[Product Name Count])</f>
        <v>3437</v>
      </c>
      <c r="P25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39" t="s">
        <v>36</v>
      </c>
      <c r="R2539" t="s">
        <v>37</v>
      </c>
      <c r="S2539">
        <v>2</v>
      </c>
      <c r="T2539">
        <v>799.99</v>
      </c>
      <c r="U2539">
        <v>7.0000000000000007E-2</v>
      </c>
      <c r="V2539" t="s">
        <v>47</v>
      </c>
      <c r="W2539">
        <v>25</v>
      </c>
      <c r="X2539" t="s">
        <v>44</v>
      </c>
      <c r="Y2539" t="s">
        <v>48</v>
      </c>
      <c r="Z2539" t="s">
        <v>49</v>
      </c>
      <c r="AA2539" t="s">
        <v>50</v>
      </c>
    </row>
    <row r="2540" spans="1:27" x14ac:dyDescent="0.25">
      <c r="A2540">
        <v>1265</v>
      </c>
      <c r="B2540" t="s">
        <v>3485</v>
      </c>
      <c r="C2540" t="s">
        <v>3499</v>
      </c>
      <c r="D2540">
        <v>4</v>
      </c>
      <c r="E2540" t="s">
        <v>23</v>
      </c>
      <c r="F2540" t="s">
        <v>3500</v>
      </c>
      <c r="G2540" t="s">
        <v>44</v>
      </c>
      <c r="H2540" t="s">
        <v>271</v>
      </c>
      <c r="I2540" t="s">
        <v>3501</v>
      </c>
      <c r="J2540" t="s">
        <v>1973</v>
      </c>
      <c r="K2540" s="7">
        <v>16</v>
      </c>
      <c r="L2540">
        <v>2161</v>
      </c>
      <c r="M2540" t="s">
        <v>4342</v>
      </c>
      <c r="N2540">
        <f>COUNTIFS(Bike_Data[Product Name],Bike_Data[[#This Row],[Product Name]])</f>
        <v>24</v>
      </c>
      <c r="O2540">
        <f>_xlfn.RANK.EQ(Bike_Data[[#This Row],[Product Name Count]],Bike_Data[Product Name Count])</f>
        <v>3069</v>
      </c>
      <c r="P25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40" t="s">
        <v>39</v>
      </c>
      <c r="R2540" t="s">
        <v>1857</v>
      </c>
      <c r="S2540">
        <v>2</v>
      </c>
      <c r="T2540">
        <v>1469.99</v>
      </c>
      <c r="U2540">
        <v>0.1</v>
      </c>
      <c r="V2540" t="s">
        <v>47</v>
      </c>
      <c r="W2540">
        <v>6</v>
      </c>
      <c r="X2540" t="s">
        <v>44</v>
      </c>
      <c r="Y2540" t="s">
        <v>48</v>
      </c>
      <c r="Z2540" t="s">
        <v>49</v>
      </c>
      <c r="AA2540" t="s">
        <v>55</v>
      </c>
    </row>
    <row r="2541" spans="1:27" x14ac:dyDescent="0.25">
      <c r="A2541">
        <v>1265</v>
      </c>
      <c r="B2541" t="s">
        <v>3485</v>
      </c>
      <c r="C2541" t="s">
        <v>3499</v>
      </c>
      <c r="D2541">
        <v>4</v>
      </c>
      <c r="E2541" t="s">
        <v>23</v>
      </c>
      <c r="F2541" t="s">
        <v>3500</v>
      </c>
      <c r="G2541" t="s">
        <v>44</v>
      </c>
      <c r="H2541" t="s">
        <v>271</v>
      </c>
      <c r="I2541" t="s">
        <v>3501</v>
      </c>
      <c r="J2541" t="s">
        <v>1875</v>
      </c>
      <c r="K2541" s="7">
        <v>18</v>
      </c>
      <c r="L2541">
        <v>2019</v>
      </c>
      <c r="M2541" t="s">
        <v>4342</v>
      </c>
      <c r="N2541">
        <f>COUNTIFS(Bike_Data[Product Name],Bike_Data[[#This Row],[Product Name]])</f>
        <v>22</v>
      </c>
      <c r="O2541">
        <f>_xlfn.RANK.EQ(Bike_Data[[#This Row],[Product Name Count]],Bike_Data[Product Name Count])</f>
        <v>3283</v>
      </c>
      <c r="P25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41" t="s">
        <v>36</v>
      </c>
      <c r="R2541" t="s">
        <v>1861</v>
      </c>
      <c r="S2541">
        <v>2</v>
      </c>
      <c r="T2541">
        <v>619.99</v>
      </c>
      <c r="U2541">
        <v>7.0000000000000007E-2</v>
      </c>
      <c r="V2541" t="s">
        <v>47</v>
      </c>
      <c r="W2541">
        <v>1</v>
      </c>
      <c r="X2541" t="s">
        <v>44</v>
      </c>
      <c r="Y2541" t="s">
        <v>48</v>
      </c>
      <c r="Z2541" t="s">
        <v>49</v>
      </c>
      <c r="AA2541" t="s">
        <v>55</v>
      </c>
    </row>
    <row r="2542" spans="1:27" x14ac:dyDescent="0.25">
      <c r="A2542">
        <v>1266</v>
      </c>
      <c r="B2542" t="s">
        <v>3496</v>
      </c>
      <c r="C2542" t="s">
        <v>3499</v>
      </c>
      <c r="D2542">
        <v>4</v>
      </c>
      <c r="E2542" t="s">
        <v>23</v>
      </c>
      <c r="F2542" t="s">
        <v>3502</v>
      </c>
      <c r="G2542" t="s">
        <v>44</v>
      </c>
      <c r="H2542" t="s">
        <v>250</v>
      </c>
      <c r="I2542" t="s">
        <v>3503</v>
      </c>
      <c r="J2542" t="s">
        <v>1995</v>
      </c>
      <c r="K2542" s="7">
        <v>21</v>
      </c>
      <c r="L2542">
        <v>1763</v>
      </c>
      <c r="M2542" t="s">
        <v>4342</v>
      </c>
      <c r="N2542">
        <f>COUNTIFS(Bike_Data[Product Name],Bike_Data[[#This Row],[Product Name]])</f>
        <v>28</v>
      </c>
      <c r="O2542">
        <f>_xlfn.RANK.EQ(Bike_Data[[#This Row],[Product Name Count]],Bike_Data[Product Name Count])</f>
        <v>2595</v>
      </c>
      <c r="P25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42" t="s">
        <v>1867</v>
      </c>
      <c r="R2542" t="s">
        <v>40</v>
      </c>
      <c r="S2542">
        <v>1</v>
      </c>
      <c r="T2542">
        <v>1499.99</v>
      </c>
      <c r="U2542">
        <v>0.2</v>
      </c>
      <c r="V2542" t="s">
        <v>47</v>
      </c>
      <c r="W2542">
        <v>20</v>
      </c>
      <c r="X2542" t="s">
        <v>44</v>
      </c>
      <c r="Y2542" t="s">
        <v>48</v>
      </c>
      <c r="Z2542" t="s">
        <v>49</v>
      </c>
      <c r="AA2542" t="s">
        <v>50</v>
      </c>
    </row>
    <row r="2543" spans="1:27" x14ac:dyDescent="0.25">
      <c r="A2543">
        <v>1266</v>
      </c>
      <c r="B2543" t="s">
        <v>3496</v>
      </c>
      <c r="C2543" t="s">
        <v>3499</v>
      </c>
      <c r="D2543">
        <v>4</v>
      </c>
      <c r="E2543" t="s">
        <v>23</v>
      </c>
      <c r="F2543" t="s">
        <v>3502</v>
      </c>
      <c r="G2543" t="s">
        <v>44</v>
      </c>
      <c r="H2543" t="s">
        <v>250</v>
      </c>
      <c r="I2543" t="s">
        <v>3503</v>
      </c>
      <c r="J2543" t="s">
        <v>1913</v>
      </c>
      <c r="K2543" s="7">
        <v>11</v>
      </c>
      <c r="L2543">
        <v>2664</v>
      </c>
      <c r="M2543" t="s">
        <v>4343</v>
      </c>
      <c r="N2543">
        <f>COUNTIFS(Bike_Data[Product Name],Bike_Data[[#This Row],[Product Name]])</f>
        <v>18</v>
      </c>
      <c r="O2543">
        <f>_xlfn.RANK.EQ(Bike_Data[[#This Row],[Product Name Count]],Bike_Data[Product Name Count])</f>
        <v>3778</v>
      </c>
      <c r="P25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543" t="s">
        <v>87</v>
      </c>
      <c r="R2543" t="s">
        <v>40</v>
      </c>
      <c r="S2543">
        <v>1</v>
      </c>
      <c r="T2543">
        <v>209.99</v>
      </c>
      <c r="U2543">
        <v>0.2</v>
      </c>
      <c r="V2543" t="s">
        <v>47</v>
      </c>
      <c r="W2543">
        <v>26</v>
      </c>
      <c r="X2543" t="s">
        <v>44</v>
      </c>
      <c r="Y2543" t="s">
        <v>48</v>
      </c>
      <c r="Z2543" t="s">
        <v>49</v>
      </c>
      <c r="AA2543" t="s">
        <v>50</v>
      </c>
    </row>
    <row r="2544" spans="1:27" x14ac:dyDescent="0.25">
      <c r="A2544">
        <v>1267</v>
      </c>
      <c r="B2544" t="s">
        <v>3496</v>
      </c>
      <c r="C2544" t="s">
        <v>3491</v>
      </c>
      <c r="D2544">
        <v>4</v>
      </c>
      <c r="E2544" t="s">
        <v>23</v>
      </c>
      <c r="F2544" t="s">
        <v>3504</v>
      </c>
      <c r="G2544" t="s">
        <v>44</v>
      </c>
      <c r="H2544" t="s">
        <v>1982</v>
      </c>
      <c r="I2544" t="s">
        <v>3505</v>
      </c>
      <c r="J2544" t="s">
        <v>1879</v>
      </c>
      <c r="K2544" s="7">
        <v>30</v>
      </c>
      <c r="L2544">
        <v>1618</v>
      </c>
      <c r="M2544" t="s">
        <v>4342</v>
      </c>
      <c r="N2544">
        <f>COUNTIFS(Bike_Data[Product Name],Bike_Data[[#This Row],[Product Name]])</f>
        <v>49</v>
      </c>
      <c r="O2544">
        <f>_xlfn.RANK.EQ(Bike_Data[[#This Row],[Product Name Count]],Bike_Data[Product Name Count])</f>
        <v>2325</v>
      </c>
      <c r="P25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544" t="s">
        <v>87</v>
      </c>
      <c r="R2544" t="s">
        <v>37</v>
      </c>
      <c r="S2544">
        <v>1</v>
      </c>
      <c r="T2544">
        <v>299.99</v>
      </c>
      <c r="U2544">
        <v>0.05</v>
      </c>
      <c r="V2544" t="s">
        <v>47</v>
      </c>
      <c r="W2544">
        <v>10</v>
      </c>
      <c r="X2544" t="s">
        <v>44</v>
      </c>
      <c r="Y2544" t="s">
        <v>48</v>
      </c>
      <c r="Z2544" t="s">
        <v>49</v>
      </c>
      <c r="AA2544" t="s">
        <v>50</v>
      </c>
    </row>
    <row r="2545" spans="1:27" x14ac:dyDescent="0.25">
      <c r="A2545">
        <v>1267</v>
      </c>
      <c r="B2545" t="s">
        <v>3496</v>
      </c>
      <c r="C2545" t="s">
        <v>3491</v>
      </c>
      <c r="D2545">
        <v>4</v>
      </c>
      <c r="E2545" t="s">
        <v>23</v>
      </c>
      <c r="F2545" t="s">
        <v>3504</v>
      </c>
      <c r="G2545" t="s">
        <v>44</v>
      </c>
      <c r="H2545" t="s">
        <v>1982</v>
      </c>
      <c r="I2545" t="s">
        <v>3505</v>
      </c>
      <c r="J2545" t="s">
        <v>2003</v>
      </c>
      <c r="K2545" s="7">
        <v>22</v>
      </c>
      <c r="L2545">
        <v>1719</v>
      </c>
      <c r="M2545" t="s">
        <v>4342</v>
      </c>
      <c r="N2545">
        <f>COUNTIFS(Bike_Data[Product Name],Bike_Data[[#This Row],[Product Name]])</f>
        <v>32</v>
      </c>
      <c r="O2545">
        <f>_xlfn.RANK.EQ(Bike_Data[[#This Row],[Product Name Count]],Bike_Data[Product Name Count])</f>
        <v>2534</v>
      </c>
      <c r="P25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45" t="s">
        <v>39</v>
      </c>
      <c r="R2545" t="s">
        <v>1857</v>
      </c>
      <c r="S2545">
        <v>1</v>
      </c>
      <c r="T2545">
        <v>869.99</v>
      </c>
      <c r="U2545">
        <v>0.1</v>
      </c>
      <c r="V2545" t="s">
        <v>47</v>
      </c>
      <c r="W2545">
        <v>13</v>
      </c>
      <c r="X2545" t="s">
        <v>44</v>
      </c>
      <c r="Y2545" t="s">
        <v>48</v>
      </c>
      <c r="Z2545" t="s">
        <v>49</v>
      </c>
      <c r="AA2545" t="s">
        <v>50</v>
      </c>
    </row>
    <row r="2546" spans="1:27" x14ac:dyDescent="0.25">
      <c r="A2546">
        <v>1267</v>
      </c>
      <c r="B2546" t="s">
        <v>3496</v>
      </c>
      <c r="C2546" t="s">
        <v>3491</v>
      </c>
      <c r="D2546">
        <v>4</v>
      </c>
      <c r="E2546" t="s">
        <v>23</v>
      </c>
      <c r="F2546" t="s">
        <v>3504</v>
      </c>
      <c r="G2546" t="s">
        <v>44</v>
      </c>
      <c r="H2546" t="s">
        <v>1982</v>
      </c>
      <c r="I2546" t="s">
        <v>3505</v>
      </c>
      <c r="J2546" t="s">
        <v>2005</v>
      </c>
      <c r="K2546" s="7">
        <v>17</v>
      </c>
      <c r="L2546">
        <v>2127</v>
      </c>
      <c r="M2546" t="s">
        <v>4342</v>
      </c>
      <c r="N2546">
        <f>COUNTIFS(Bike_Data[Product Name],Bike_Data[[#This Row],[Product Name]])</f>
        <v>21</v>
      </c>
      <c r="O2546">
        <f>_xlfn.RANK.EQ(Bike_Data[[#This Row],[Product Name Count]],Bike_Data[Product Name Count])</f>
        <v>3437</v>
      </c>
      <c r="P25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46" t="s">
        <v>70</v>
      </c>
      <c r="R2546" t="s">
        <v>1861</v>
      </c>
      <c r="S2546">
        <v>1</v>
      </c>
      <c r="T2546">
        <v>449.99</v>
      </c>
      <c r="U2546">
        <v>0.2</v>
      </c>
      <c r="V2546" t="s">
        <v>47</v>
      </c>
      <c r="W2546">
        <v>29</v>
      </c>
      <c r="X2546" t="s">
        <v>44</v>
      </c>
      <c r="Y2546" t="s">
        <v>48</v>
      </c>
      <c r="Z2546" t="s">
        <v>49</v>
      </c>
      <c r="AA2546" t="s">
        <v>50</v>
      </c>
    </row>
    <row r="2547" spans="1:27" x14ac:dyDescent="0.25">
      <c r="A2547">
        <v>1267</v>
      </c>
      <c r="B2547" t="s">
        <v>3496</v>
      </c>
      <c r="C2547" t="s">
        <v>3491</v>
      </c>
      <c r="D2547">
        <v>4</v>
      </c>
      <c r="E2547" t="s">
        <v>23</v>
      </c>
      <c r="F2547" t="s">
        <v>3504</v>
      </c>
      <c r="G2547" t="s">
        <v>44</v>
      </c>
      <c r="H2547" t="s">
        <v>1982</v>
      </c>
      <c r="I2547" t="s">
        <v>3505</v>
      </c>
      <c r="J2547" t="s">
        <v>2110</v>
      </c>
      <c r="K2547" s="7">
        <v>15</v>
      </c>
      <c r="L2547">
        <v>2321</v>
      </c>
      <c r="M2547" t="s">
        <v>4342</v>
      </c>
      <c r="N2547">
        <f>COUNTIFS(Bike_Data[Product Name],Bike_Data[[#This Row],[Product Name]])</f>
        <v>21</v>
      </c>
      <c r="O2547">
        <f>_xlfn.RANK.EQ(Bike_Data[[#This Row],[Product Name Count]],Bike_Data[Product Name Count])</f>
        <v>3437</v>
      </c>
      <c r="P25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47" t="s">
        <v>39</v>
      </c>
      <c r="R2547" t="s">
        <v>30</v>
      </c>
      <c r="S2547">
        <v>1</v>
      </c>
      <c r="T2547">
        <v>999.99</v>
      </c>
      <c r="U2547">
        <v>7.0000000000000007E-2</v>
      </c>
      <c r="V2547" t="s">
        <v>47</v>
      </c>
      <c r="W2547">
        <v>10</v>
      </c>
      <c r="X2547" t="s">
        <v>44</v>
      </c>
      <c r="Y2547" t="s">
        <v>48</v>
      </c>
      <c r="Z2547" t="s">
        <v>49</v>
      </c>
      <c r="AA2547" t="s">
        <v>50</v>
      </c>
    </row>
    <row r="2548" spans="1:27" x14ac:dyDescent="0.25">
      <c r="A2548">
        <v>1269</v>
      </c>
      <c r="B2548" t="s">
        <v>3491</v>
      </c>
      <c r="C2548" t="s">
        <v>3506</v>
      </c>
      <c r="D2548">
        <v>4</v>
      </c>
      <c r="E2548" t="s">
        <v>23</v>
      </c>
      <c r="F2548" t="s">
        <v>3509</v>
      </c>
      <c r="G2548" t="s">
        <v>44</v>
      </c>
      <c r="H2548" t="s">
        <v>143</v>
      </c>
      <c r="I2548" t="s">
        <v>3510</v>
      </c>
      <c r="J2548" t="s">
        <v>92</v>
      </c>
      <c r="K2548" s="7">
        <v>69</v>
      </c>
      <c r="L2548">
        <v>672</v>
      </c>
      <c r="M2548" t="s">
        <v>4340</v>
      </c>
      <c r="N2548">
        <f>COUNTIFS(Bike_Data[Product Name],Bike_Data[[#This Row],[Product Name]])</f>
        <v>101</v>
      </c>
      <c r="O2548">
        <f>_xlfn.RANK.EQ(Bike_Data[[#This Row],[Product Name Count]],Bike_Data[Product Name Count])</f>
        <v>862</v>
      </c>
      <c r="P25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548" t="s">
        <v>39</v>
      </c>
      <c r="R2548" t="s">
        <v>40</v>
      </c>
      <c r="S2548">
        <v>1</v>
      </c>
      <c r="T2548">
        <v>3999.99</v>
      </c>
      <c r="U2548">
        <v>0.2</v>
      </c>
      <c r="V2548" t="s">
        <v>47</v>
      </c>
      <c r="W2548">
        <v>8</v>
      </c>
      <c r="X2548" t="s">
        <v>44</v>
      </c>
      <c r="Y2548" t="s">
        <v>48</v>
      </c>
      <c r="Z2548" t="s">
        <v>49</v>
      </c>
      <c r="AA2548" t="s">
        <v>50</v>
      </c>
    </row>
    <row r="2549" spans="1:27" x14ac:dyDescent="0.25">
      <c r="A2549">
        <v>1269</v>
      </c>
      <c r="B2549" t="s">
        <v>3491</v>
      </c>
      <c r="C2549" t="s">
        <v>3506</v>
      </c>
      <c r="D2549">
        <v>4</v>
      </c>
      <c r="E2549" t="s">
        <v>23</v>
      </c>
      <c r="F2549" t="s">
        <v>3509</v>
      </c>
      <c r="G2549" t="s">
        <v>44</v>
      </c>
      <c r="H2549" t="s">
        <v>143</v>
      </c>
      <c r="I2549" t="s">
        <v>3510</v>
      </c>
      <c r="J2549" t="s">
        <v>41</v>
      </c>
      <c r="K2549" s="7">
        <v>62</v>
      </c>
      <c r="L2549">
        <v>1134</v>
      </c>
      <c r="M2549" t="s">
        <v>4341</v>
      </c>
      <c r="N2549">
        <f>COUNTIFS(Bike_Data[Product Name],Bike_Data[[#This Row],[Product Name]])</f>
        <v>97</v>
      </c>
      <c r="O2549">
        <f>_xlfn.RANK.EQ(Bike_Data[[#This Row],[Product Name Count]],Bike_Data[Product Name Count])</f>
        <v>1262</v>
      </c>
      <c r="P25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549" t="s">
        <v>39</v>
      </c>
      <c r="R2549" t="s">
        <v>40</v>
      </c>
      <c r="S2549">
        <v>2</v>
      </c>
      <c r="T2549">
        <v>2899.99</v>
      </c>
      <c r="U2549">
        <v>0.2</v>
      </c>
      <c r="V2549" t="s">
        <v>47</v>
      </c>
      <c r="W2549">
        <v>2</v>
      </c>
      <c r="X2549" t="s">
        <v>44</v>
      </c>
      <c r="Y2549" t="s">
        <v>48</v>
      </c>
      <c r="Z2549" t="s">
        <v>49</v>
      </c>
      <c r="AA2549" t="s">
        <v>50</v>
      </c>
    </row>
    <row r="2550" spans="1:27" x14ac:dyDescent="0.25">
      <c r="A2550">
        <v>1269</v>
      </c>
      <c r="B2550" t="s">
        <v>3491</v>
      </c>
      <c r="C2550" t="s">
        <v>3506</v>
      </c>
      <c r="D2550">
        <v>4</v>
      </c>
      <c r="E2550" t="s">
        <v>23</v>
      </c>
      <c r="F2550" t="s">
        <v>3509</v>
      </c>
      <c r="G2550" t="s">
        <v>44</v>
      </c>
      <c r="H2550" t="s">
        <v>143</v>
      </c>
      <c r="I2550" t="s">
        <v>3510</v>
      </c>
      <c r="J2550" t="s">
        <v>2140</v>
      </c>
      <c r="K2550" s="7">
        <v>14</v>
      </c>
      <c r="L2550">
        <v>2426</v>
      </c>
      <c r="M2550" t="s">
        <v>4343</v>
      </c>
      <c r="N2550">
        <f>COUNTIFS(Bike_Data[Product Name],Bike_Data[[#This Row],[Product Name]])</f>
        <v>18</v>
      </c>
      <c r="O2550">
        <f>_xlfn.RANK.EQ(Bike_Data[[#This Row],[Product Name Count]],Bike_Data[Product Name Count])</f>
        <v>3778</v>
      </c>
      <c r="P25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550" t="s">
        <v>70</v>
      </c>
      <c r="R2550" t="s">
        <v>1861</v>
      </c>
      <c r="S2550">
        <v>1</v>
      </c>
      <c r="T2550">
        <v>470.99</v>
      </c>
      <c r="U2550">
        <v>0.1</v>
      </c>
      <c r="V2550" t="s">
        <v>47</v>
      </c>
      <c r="W2550">
        <v>6</v>
      </c>
      <c r="X2550" t="s">
        <v>44</v>
      </c>
      <c r="Y2550" t="s">
        <v>48</v>
      </c>
      <c r="Z2550" t="s">
        <v>49</v>
      </c>
      <c r="AA2550" t="s">
        <v>50</v>
      </c>
    </row>
    <row r="2551" spans="1:27" x14ac:dyDescent="0.25">
      <c r="A2551">
        <v>1270</v>
      </c>
      <c r="B2551" t="s">
        <v>3491</v>
      </c>
      <c r="C2551" t="s">
        <v>3506</v>
      </c>
      <c r="D2551">
        <v>4</v>
      </c>
      <c r="E2551" t="s">
        <v>23</v>
      </c>
      <c r="F2551" t="s">
        <v>3511</v>
      </c>
      <c r="G2551" t="s">
        <v>44</v>
      </c>
      <c r="H2551" t="s">
        <v>2328</v>
      </c>
      <c r="I2551" t="s">
        <v>3512</v>
      </c>
      <c r="J2551" t="s">
        <v>1949</v>
      </c>
      <c r="K2551" s="7">
        <v>14</v>
      </c>
      <c r="L2551">
        <v>2426</v>
      </c>
      <c r="M2551" t="s">
        <v>4343</v>
      </c>
      <c r="N2551">
        <f>COUNTIFS(Bike_Data[Product Name],Bike_Data[[#This Row],[Product Name]])</f>
        <v>17</v>
      </c>
      <c r="O2551">
        <f>_xlfn.RANK.EQ(Bike_Data[[#This Row],[Product Name Count]],Bike_Data[Product Name Count])</f>
        <v>3886</v>
      </c>
      <c r="P25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551" t="s">
        <v>1867</v>
      </c>
      <c r="R2551" t="s">
        <v>40</v>
      </c>
      <c r="S2551">
        <v>1</v>
      </c>
      <c r="T2551">
        <v>3199.99</v>
      </c>
      <c r="U2551">
        <v>0.2</v>
      </c>
      <c r="V2551" t="s">
        <v>47</v>
      </c>
      <c r="W2551">
        <v>6</v>
      </c>
      <c r="X2551" t="s">
        <v>44</v>
      </c>
      <c r="Y2551" t="s">
        <v>48</v>
      </c>
      <c r="Z2551" t="s">
        <v>49</v>
      </c>
      <c r="AA2551" t="s">
        <v>50</v>
      </c>
    </row>
    <row r="2552" spans="1:27" x14ac:dyDescent="0.25">
      <c r="A2552">
        <v>1271</v>
      </c>
      <c r="B2552" t="s">
        <v>3499</v>
      </c>
      <c r="C2552" t="s">
        <v>3513</v>
      </c>
      <c r="D2552">
        <v>4</v>
      </c>
      <c r="E2552" t="s">
        <v>23</v>
      </c>
      <c r="F2552" t="s">
        <v>3514</v>
      </c>
      <c r="G2552" t="s">
        <v>44</v>
      </c>
      <c r="H2552" t="s">
        <v>53</v>
      </c>
      <c r="I2552" t="s">
        <v>3515</v>
      </c>
      <c r="J2552" t="s">
        <v>132</v>
      </c>
      <c r="K2552" s="7">
        <v>67</v>
      </c>
      <c r="L2552">
        <v>741</v>
      </c>
      <c r="M2552" t="s">
        <v>4340</v>
      </c>
      <c r="N2552">
        <f>COUNTIFS(Bike_Data[Product Name],Bike_Data[[#This Row],[Product Name]])</f>
        <v>98</v>
      </c>
      <c r="O2552">
        <f>_xlfn.RANK.EQ(Bike_Data[[#This Row],[Product Name Count]],Bike_Data[Product Name Count])</f>
        <v>1164</v>
      </c>
      <c r="P25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552" t="s">
        <v>70</v>
      </c>
      <c r="R2552" t="s">
        <v>37</v>
      </c>
      <c r="S2552">
        <v>2</v>
      </c>
      <c r="T2552">
        <v>499.99</v>
      </c>
      <c r="U2552">
        <v>0.1</v>
      </c>
      <c r="V2552" t="s">
        <v>47</v>
      </c>
      <c r="W2552">
        <v>18</v>
      </c>
      <c r="X2552" t="s">
        <v>44</v>
      </c>
      <c r="Y2552" t="s">
        <v>48</v>
      </c>
      <c r="Z2552" t="s">
        <v>49</v>
      </c>
      <c r="AA2552" t="s">
        <v>50</v>
      </c>
    </row>
    <row r="2553" spans="1:27" x14ac:dyDescent="0.25">
      <c r="A2553">
        <v>1271</v>
      </c>
      <c r="B2553" t="s">
        <v>3499</v>
      </c>
      <c r="C2553" t="s">
        <v>3513</v>
      </c>
      <c r="D2553">
        <v>4</v>
      </c>
      <c r="E2553" t="s">
        <v>23</v>
      </c>
      <c r="F2553" t="s">
        <v>3514</v>
      </c>
      <c r="G2553" t="s">
        <v>44</v>
      </c>
      <c r="H2553" t="s">
        <v>53</v>
      </c>
      <c r="I2553" t="s">
        <v>3515</v>
      </c>
      <c r="J2553" t="s">
        <v>1882</v>
      </c>
      <c r="K2553" s="7">
        <v>16</v>
      </c>
      <c r="L2553">
        <v>2161</v>
      </c>
      <c r="M2553" t="s">
        <v>4342</v>
      </c>
      <c r="N2553">
        <f>COUNTIFS(Bike_Data[Product Name],Bike_Data[[#This Row],[Product Name]])</f>
        <v>22</v>
      </c>
      <c r="O2553">
        <f>_xlfn.RANK.EQ(Bike_Data[[#This Row],[Product Name Count]],Bike_Data[Product Name Count])</f>
        <v>3283</v>
      </c>
      <c r="P25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53" t="s">
        <v>39</v>
      </c>
      <c r="R2553" t="s">
        <v>40</v>
      </c>
      <c r="S2553">
        <v>2</v>
      </c>
      <c r="T2553">
        <v>469.99</v>
      </c>
      <c r="U2553">
        <v>7.0000000000000007E-2</v>
      </c>
      <c r="V2553" t="s">
        <v>47</v>
      </c>
      <c r="W2553">
        <v>13</v>
      </c>
      <c r="X2553" t="s">
        <v>44</v>
      </c>
      <c r="Y2553" t="s">
        <v>48</v>
      </c>
      <c r="Z2553" t="s">
        <v>49</v>
      </c>
      <c r="AA2553" t="s">
        <v>50</v>
      </c>
    </row>
    <row r="2554" spans="1:27" x14ac:dyDescent="0.25">
      <c r="A2554">
        <v>1271</v>
      </c>
      <c r="B2554" t="s">
        <v>3499</v>
      </c>
      <c r="C2554" t="s">
        <v>3513</v>
      </c>
      <c r="D2554">
        <v>4</v>
      </c>
      <c r="E2554" t="s">
        <v>23</v>
      </c>
      <c r="F2554" t="s">
        <v>3514</v>
      </c>
      <c r="G2554" t="s">
        <v>44</v>
      </c>
      <c r="H2554" t="s">
        <v>53</v>
      </c>
      <c r="I2554" t="s">
        <v>3515</v>
      </c>
      <c r="J2554" t="s">
        <v>1978</v>
      </c>
      <c r="K2554" s="7">
        <v>13</v>
      </c>
      <c r="L2554">
        <v>2538</v>
      </c>
      <c r="M2554" t="s">
        <v>4343</v>
      </c>
      <c r="N2554">
        <f>COUNTIFS(Bike_Data[Product Name],Bike_Data[[#This Row],[Product Name]])</f>
        <v>20</v>
      </c>
      <c r="O2554">
        <f>_xlfn.RANK.EQ(Bike_Data[[#This Row],[Product Name Count]],Bike_Data[Product Name Count])</f>
        <v>3563</v>
      </c>
      <c r="P25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554" t="s">
        <v>1867</v>
      </c>
      <c r="R2554" t="s">
        <v>40</v>
      </c>
      <c r="S2554">
        <v>2</v>
      </c>
      <c r="T2554">
        <v>5999.99</v>
      </c>
      <c r="U2554">
        <v>7.0000000000000007E-2</v>
      </c>
      <c r="V2554" t="s">
        <v>47</v>
      </c>
      <c r="W2554">
        <v>7</v>
      </c>
      <c r="X2554" t="s">
        <v>44</v>
      </c>
      <c r="Y2554" t="s">
        <v>48</v>
      </c>
      <c r="Z2554" t="s">
        <v>49</v>
      </c>
      <c r="AA2554" t="s">
        <v>50</v>
      </c>
    </row>
    <row r="2555" spans="1:27" x14ac:dyDescent="0.25">
      <c r="A2555">
        <v>1271</v>
      </c>
      <c r="B2555" t="s">
        <v>3499</v>
      </c>
      <c r="C2555" t="s">
        <v>3513</v>
      </c>
      <c r="D2555">
        <v>4</v>
      </c>
      <c r="E2555" t="s">
        <v>23</v>
      </c>
      <c r="F2555" t="s">
        <v>3514</v>
      </c>
      <c r="G2555" t="s">
        <v>44</v>
      </c>
      <c r="H2555" t="s">
        <v>53</v>
      </c>
      <c r="I2555" t="s">
        <v>3515</v>
      </c>
      <c r="J2555" t="s">
        <v>2388</v>
      </c>
      <c r="K2555" s="7">
        <v>15</v>
      </c>
      <c r="L2555">
        <v>2321</v>
      </c>
      <c r="M2555" t="s">
        <v>4342</v>
      </c>
      <c r="N2555">
        <f>COUNTIFS(Bike_Data[Product Name],Bike_Data[[#This Row],[Product Name]])</f>
        <v>19</v>
      </c>
      <c r="O2555">
        <f>_xlfn.RANK.EQ(Bike_Data[[#This Row],[Product Name Count]],Bike_Data[Product Name Count])</f>
        <v>3683</v>
      </c>
      <c r="P25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555" t="s">
        <v>87</v>
      </c>
      <c r="R2555" t="s">
        <v>40</v>
      </c>
      <c r="S2555">
        <v>2</v>
      </c>
      <c r="T2555">
        <v>189.99</v>
      </c>
      <c r="U2555">
        <v>7.0000000000000007E-2</v>
      </c>
      <c r="V2555" t="s">
        <v>47</v>
      </c>
      <c r="W2555">
        <v>14</v>
      </c>
      <c r="X2555" t="s">
        <v>44</v>
      </c>
      <c r="Y2555" t="s">
        <v>48</v>
      </c>
      <c r="Z2555" t="s">
        <v>49</v>
      </c>
      <c r="AA2555" t="s">
        <v>50</v>
      </c>
    </row>
    <row r="2556" spans="1:27" x14ac:dyDescent="0.25">
      <c r="A2556">
        <v>1272</v>
      </c>
      <c r="B2556" t="s">
        <v>3499</v>
      </c>
      <c r="C2556" t="s">
        <v>3513</v>
      </c>
      <c r="D2556">
        <v>4</v>
      </c>
      <c r="E2556" t="s">
        <v>23</v>
      </c>
      <c r="F2556" t="s">
        <v>3516</v>
      </c>
      <c r="G2556" t="s">
        <v>44</v>
      </c>
      <c r="H2556" t="s">
        <v>283</v>
      </c>
      <c r="I2556" t="s">
        <v>3517</v>
      </c>
      <c r="J2556" t="s">
        <v>42</v>
      </c>
      <c r="K2556" s="7">
        <v>131</v>
      </c>
      <c r="L2556">
        <v>275</v>
      </c>
      <c r="M2556" t="s">
        <v>4340</v>
      </c>
      <c r="N2556">
        <f>COUNTIFS(Bike_Data[Product Name],Bike_Data[[#This Row],[Product Name]])</f>
        <v>185</v>
      </c>
      <c r="O2556">
        <f>_xlfn.RANK.EQ(Bike_Data[[#This Row],[Product Name Count]],Bike_Data[Product Name Count])</f>
        <v>387</v>
      </c>
      <c r="P25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556" t="s">
        <v>36</v>
      </c>
      <c r="R2556" t="s">
        <v>37</v>
      </c>
      <c r="S2556">
        <v>2</v>
      </c>
      <c r="T2556">
        <v>599.99</v>
      </c>
      <c r="U2556">
        <v>0.2</v>
      </c>
      <c r="V2556" t="s">
        <v>47</v>
      </c>
      <c r="W2556">
        <v>20</v>
      </c>
      <c r="X2556" t="s">
        <v>44</v>
      </c>
      <c r="Y2556" t="s">
        <v>48</v>
      </c>
      <c r="Z2556" t="s">
        <v>49</v>
      </c>
      <c r="AA2556" t="s">
        <v>50</v>
      </c>
    </row>
    <row r="2557" spans="1:27" x14ac:dyDescent="0.25">
      <c r="A2557">
        <v>1272</v>
      </c>
      <c r="B2557" t="s">
        <v>3499</v>
      </c>
      <c r="C2557" t="s">
        <v>3513</v>
      </c>
      <c r="D2557">
        <v>4</v>
      </c>
      <c r="E2557" t="s">
        <v>23</v>
      </c>
      <c r="F2557" t="s">
        <v>3516</v>
      </c>
      <c r="G2557" t="s">
        <v>44</v>
      </c>
      <c r="H2557" t="s">
        <v>283</v>
      </c>
      <c r="I2557" t="s">
        <v>3517</v>
      </c>
      <c r="J2557" t="s">
        <v>1972</v>
      </c>
      <c r="K2557" s="7">
        <v>16</v>
      </c>
      <c r="L2557">
        <v>2161</v>
      </c>
      <c r="M2557" t="s">
        <v>4342</v>
      </c>
      <c r="N2557">
        <f>COUNTIFS(Bike_Data[Product Name],Bike_Data[[#This Row],[Product Name]])</f>
        <v>26</v>
      </c>
      <c r="O2557">
        <f>_xlfn.RANK.EQ(Bike_Data[[#This Row],[Product Name Count]],Bike_Data[Product Name Count])</f>
        <v>2762</v>
      </c>
      <c r="P25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57" t="s">
        <v>36</v>
      </c>
      <c r="R2557" t="s">
        <v>1861</v>
      </c>
      <c r="S2557">
        <v>2</v>
      </c>
      <c r="T2557">
        <v>416.99</v>
      </c>
      <c r="U2557">
        <v>0.1</v>
      </c>
      <c r="V2557" t="s">
        <v>47</v>
      </c>
      <c r="W2557">
        <v>30</v>
      </c>
      <c r="X2557" t="s">
        <v>44</v>
      </c>
      <c r="Y2557" t="s">
        <v>48</v>
      </c>
      <c r="Z2557" t="s">
        <v>49</v>
      </c>
      <c r="AA2557" t="s">
        <v>50</v>
      </c>
    </row>
    <row r="2558" spans="1:27" x14ac:dyDescent="0.25">
      <c r="A2558">
        <v>1272</v>
      </c>
      <c r="B2558" t="s">
        <v>3499</v>
      </c>
      <c r="C2558" t="s">
        <v>3513</v>
      </c>
      <c r="D2558">
        <v>4</v>
      </c>
      <c r="E2558" t="s">
        <v>23</v>
      </c>
      <c r="F2558" t="s">
        <v>3516</v>
      </c>
      <c r="G2558" t="s">
        <v>44</v>
      </c>
      <c r="H2558" t="s">
        <v>283</v>
      </c>
      <c r="I2558" t="s">
        <v>3517</v>
      </c>
      <c r="J2558" t="s">
        <v>2220</v>
      </c>
      <c r="K2558" s="7">
        <v>11</v>
      </c>
      <c r="L2558">
        <v>2664</v>
      </c>
      <c r="M2558" t="s">
        <v>4343</v>
      </c>
      <c r="N2558">
        <f>COUNTIFS(Bike_Data[Product Name],Bike_Data[[#This Row],[Product Name]])</f>
        <v>15</v>
      </c>
      <c r="O2558">
        <f>_xlfn.RANK.EQ(Bike_Data[[#This Row],[Product Name Count]],Bike_Data[Product Name Count])</f>
        <v>4033</v>
      </c>
      <c r="P25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558" t="s">
        <v>87</v>
      </c>
      <c r="R2558" t="s">
        <v>40</v>
      </c>
      <c r="S2558">
        <v>1</v>
      </c>
      <c r="T2558">
        <v>149.99</v>
      </c>
      <c r="U2558">
        <v>7.0000000000000007E-2</v>
      </c>
      <c r="V2558" t="s">
        <v>47</v>
      </c>
      <c r="W2558">
        <v>24</v>
      </c>
      <c r="X2558" t="s">
        <v>44</v>
      </c>
      <c r="Y2558" t="s">
        <v>48</v>
      </c>
      <c r="Z2558" t="s">
        <v>49</v>
      </c>
      <c r="AA2558" t="s">
        <v>50</v>
      </c>
    </row>
    <row r="2559" spans="1:27" x14ac:dyDescent="0.25">
      <c r="A2559">
        <v>1273</v>
      </c>
      <c r="B2559" t="s">
        <v>3499</v>
      </c>
      <c r="C2559" t="s">
        <v>3506</v>
      </c>
      <c r="D2559">
        <v>4</v>
      </c>
      <c r="E2559" t="s">
        <v>23</v>
      </c>
      <c r="F2559" t="s">
        <v>3518</v>
      </c>
      <c r="G2559" t="s">
        <v>44</v>
      </c>
      <c r="H2559" t="s">
        <v>425</v>
      </c>
      <c r="I2559" t="s">
        <v>3519</v>
      </c>
      <c r="J2559" t="s">
        <v>35</v>
      </c>
      <c r="K2559" s="7">
        <v>56</v>
      </c>
      <c r="L2559">
        <v>1373</v>
      </c>
      <c r="M2559" t="s">
        <v>4341</v>
      </c>
      <c r="N2559">
        <f>COUNTIFS(Bike_Data[Product Name],Bike_Data[[#This Row],[Product Name]])</f>
        <v>84</v>
      </c>
      <c r="O2559">
        <f>_xlfn.RANK.EQ(Bike_Data[[#This Row],[Product Name Count]],Bike_Data[Product Name Count])</f>
        <v>2086</v>
      </c>
      <c r="P25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559" t="s">
        <v>36</v>
      </c>
      <c r="R2559" t="s">
        <v>37</v>
      </c>
      <c r="S2559">
        <v>1</v>
      </c>
      <c r="T2559">
        <v>599.99</v>
      </c>
      <c r="U2559">
        <v>7.0000000000000007E-2</v>
      </c>
      <c r="V2559" t="s">
        <v>47</v>
      </c>
      <c r="W2559">
        <v>20</v>
      </c>
      <c r="X2559" t="s">
        <v>44</v>
      </c>
      <c r="Y2559" t="s">
        <v>48</v>
      </c>
      <c r="Z2559" t="s">
        <v>49</v>
      </c>
      <c r="AA2559" t="s">
        <v>50</v>
      </c>
    </row>
    <row r="2560" spans="1:27" x14ac:dyDescent="0.25">
      <c r="A2560">
        <v>1273</v>
      </c>
      <c r="B2560" t="s">
        <v>3499</v>
      </c>
      <c r="C2560" t="s">
        <v>3506</v>
      </c>
      <c r="D2560">
        <v>4</v>
      </c>
      <c r="E2560" t="s">
        <v>23</v>
      </c>
      <c r="F2560" t="s">
        <v>3518</v>
      </c>
      <c r="G2560" t="s">
        <v>44</v>
      </c>
      <c r="H2560" t="s">
        <v>425</v>
      </c>
      <c r="I2560" t="s">
        <v>3519</v>
      </c>
      <c r="J2560" t="s">
        <v>1879</v>
      </c>
      <c r="K2560" s="7">
        <v>30</v>
      </c>
      <c r="L2560">
        <v>1618</v>
      </c>
      <c r="M2560" t="s">
        <v>4342</v>
      </c>
      <c r="N2560">
        <f>COUNTIFS(Bike_Data[Product Name],Bike_Data[[#This Row],[Product Name]])</f>
        <v>49</v>
      </c>
      <c r="O2560">
        <f>_xlfn.RANK.EQ(Bike_Data[[#This Row],[Product Name Count]],Bike_Data[Product Name Count])</f>
        <v>2325</v>
      </c>
      <c r="P25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560" t="s">
        <v>87</v>
      </c>
      <c r="R2560" t="s">
        <v>37</v>
      </c>
      <c r="S2560">
        <v>2</v>
      </c>
      <c r="T2560">
        <v>299.99</v>
      </c>
      <c r="U2560">
        <v>7.0000000000000007E-2</v>
      </c>
      <c r="V2560" t="s">
        <v>47</v>
      </c>
      <c r="W2560">
        <v>10</v>
      </c>
      <c r="X2560" t="s">
        <v>44</v>
      </c>
      <c r="Y2560" t="s">
        <v>48</v>
      </c>
      <c r="Z2560" t="s">
        <v>49</v>
      </c>
      <c r="AA2560" t="s">
        <v>50</v>
      </c>
    </row>
    <row r="2561" spans="1:27" x14ac:dyDescent="0.25">
      <c r="A2561">
        <v>1273</v>
      </c>
      <c r="B2561" t="s">
        <v>3499</v>
      </c>
      <c r="C2561" t="s">
        <v>3506</v>
      </c>
      <c r="D2561">
        <v>4</v>
      </c>
      <c r="E2561" t="s">
        <v>23</v>
      </c>
      <c r="F2561" t="s">
        <v>3518</v>
      </c>
      <c r="G2561" t="s">
        <v>44</v>
      </c>
      <c r="H2561" t="s">
        <v>425</v>
      </c>
      <c r="I2561" t="s">
        <v>3519</v>
      </c>
      <c r="J2561" t="s">
        <v>1984</v>
      </c>
      <c r="K2561" s="7">
        <v>15</v>
      </c>
      <c r="L2561">
        <v>2321</v>
      </c>
      <c r="M2561" t="s">
        <v>4342</v>
      </c>
      <c r="N2561">
        <f>COUNTIFS(Bike_Data[Product Name],Bike_Data[[#This Row],[Product Name]])</f>
        <v>26</v>
      </c>
      <c r="O2561">
        <f>_xlfn.RANK.EQ(Bike_Data[[#This Row],[Product Name Count]],Bike_Data[Product Name Count])</f>
        <v>2762</v>
      </c>
      <c r="P25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61" t="s">
        <v>1867</v>
      </c>
      <c r="R2561" t="s">
        <v>40</v>
      </c>
      <c r="S2561">
        <v>1</v>
      </c>
      <c r="T2561">
        <v>4999.99</v>
      </c>
      <c r="U2561">
        <v>0.2</v>
      </c>
      <c r="V2561" t="s">
        <v>47</v>
      </c>
      <c r="W2561">
        <v>15</v>
      </c>
      <c r="X2561" t="s">
        <v>44</v>
      </c>
      <c r="Y2561" t="s">
        <v>48</v>
      </c>
      <c r="Z2561" t="s">
        <v>49</v>
      </c>
      <c r="AA2561" t="s">
        <v>50</v>
      </c>
    </row>
    <row r="2562" spans="1:27" x14ac:dyDescent="0.25">
      <c r="A2562">
        <v>1274</v>
      </c>
      <c r="B2562" t="s">
        <v>3520</v>
      </c>
      <c r="C2562" t="s">
        <v>3521</v>
      </c>
      <c r="D2562">
        <v>4</v>
      </c>
      <c r="E2562" t="s">
        <v>23</v>
      </c>
      <c r="F2562" t="s">
        <v>3522</v>
      </c>
      <c r="G2562" t="s">
        <v>44</v>
      </c>
      <c r="H2562" t="s">
        <v>323</v>
      </c>
      <c r="I2562" t="s">
        <v>3523</v>
      </c>
      <c r="J2562" t="s">
        <v>2039</v>
      </c>
      <c r="K2562" s="7">
        <v>18</v>
      </c>
      <c r="L2562">
        <v>2019</v>
      </c>
      <c r="M2562" t="s">
        <v>4342</v>
      </c>
      <c r="N2562">
        <f>COUNTIFS(Bike_Data[Product Name],Bike_Data[[#This Row],[Product Name]])</f>
        <v>24</v>
      </c>
      <c r="O2562">
        <f>_xlfn.RANK.EQ(Bike_Data[[#This Row],[Product Name Count]],Bike_Data[Product Name Count])</f>
        <v>3069</v>
      </c>
      <c r="P25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62" t="s">
        <v>36</v>
      </c>
      <c r="R2562" t="s">
        <v>37</v>
      </c>
      <c r="S2562">
        <v>1</v>
      </c>
      <c r="T2562">
        <v>1099.99</v>
      </c>
      <c r="U2562">
        <v>0.1</v>
      </c>
      <c r="V2562" t="s">
        <v>47</v>
      </c>
      <c r="W2562">
        <v>19</v>
      </c>
      <c r="X2562" t="s">
        <v>44</v>
      </c>
      <c r="Y2562" t="s">
        <v>48</v>
      </c>
      <c r="Z2562" t="s">
        <v>49</v>
      </c>
      <c r="AA2562" t="s">
        <v>55</v>
      </c>
    </row>
    <row r="2563" spans="1:27" x14ac:dyDescent="0.25">
      <c r="A2563">
        <v>1276</v>
      </c>
      <c r="B2563" t="s">
        <v>3513</v>
      </c>
      <c r="C2563" t="s">
        <v>3526</v>
      </c>
      <c r="D2563">
        <v>4</v>
      </c>
      <c r="E2563" t="s">
        <v>23</v>
      </c>
      <c r="F2563" t="s">
        <v>3527</v>
      </c>
      <c r="G2563" t="s">
        <v>44</v>
      </c>
      <c r="H2563" t="s">
        <v>2493</v>
      </c>
      <c r="I2563" t="s">
        <v>3528</v>
      </c>
      <c r="J2563" t="s">
        <v>78</v>
      </c>
      <c r="K2563" s="7">
        <v>136</v>
      </c>
      <c r="L2563">
        <v>139</v>
      </c>
      <c r="M2563" t="s">
        <v>4340</v>
      </c>
      <c r="N2563">
        <f>COUNTIFS(Bike_Data[Product Name],Bike_Data[[#This Row],[Product Name]])</f>
        <v>193</v>
      </c>
      <c r="O2563">
        <f>_xlfn.RANK.EQ(Bike_Data[[#This Row],[Product Name Count]],Bike_Data[Product Name Count])</f>
        <v>1</v>
      </c>
      <c r="P25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563" t="s">
        <v>70</v>
      </c>
      <c r="R2563" t="s">
        <v>37</v>
      </c>
      <c r="S2563">
        <v>2</v>
      </c>
      <c r="T2563">
        <v>549.99</v>
      </c>
      <c r="U2563">
        <v>0.2</v>
      </c>
      <c r="V2563" t="s">
        <v>47</v>
      </c>
      <c r="W2563">
        <v>16</v>
      </c>
      <c r="X2563" t="s">
        <v>44</v>
      </c>
      <c r="Y2563" t="s">
        <v>48</v>
      </c>
      <c r="Z2563" t="s">
        <v>49</v>
      </c>
      <c r="AA2563" t="s">
        <v>50</v>
      </c>
    </row>
    <row r="2564" spans="1:27" x14ac:dyDescent="0.25">
      <c r="A2564">
        <v>1276</v>
      </c>
      <c r="B2564" t="s">
        <v>3513</v>
      </c>
      <c r="C2564" t="s">
        <v>3526</v>
      </c>
      <c r="D2564">
        <v>4</v>
      </c>
      <c r="E2564" t="s">
        <v>23</v>
      </c>
      <c r="F2564" t="s">
        <v>3527</v>
      </c>
      <c r="G2564" t="s">
        <v>44</v>
      </c>
      <c r="H2564" t="s">
        <v>2493</v>
      </c>
      <c r="I2564" t="s">
        <v>3528</v>
      </c>
      <c r="J2564" t="s">
        <v>75</v>
      </c>
      <c r="K2564" s="7">
        <v>64</v>
      </c>
      <c r="L2564">
        <v>1007</v>
      </c>
      <c r="M2564" t="s">
        <v>4341</v>
      </c>
      <c r="N2564">
        <f>COUNTIFS(Bike_Data[Product Name],Bike_Data[[#This Row],[Product Name]])</f>
        <v>89</v>
      </c>
      <c r="O2564">
        <f>_xlfn.RANK.EQ(Bike_Data[[#This Row],[Product Name Count]],Bike_Data[Product Name Count])</f>
        <v>1826</v>
      </c>
      <c r="P25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564" t="s">
        <v>36</v>
      </c>
      <c r="R2564" t="s">
        <v>69</v>
      </c>
      <c r="S2564">
        <v>2</v>
      </c>
      <c r="T2564">
        <v>449</v>
      </c>
      <c r="U2564">
        <v>0.2</v>
      </c>
      <c r="V2564" t="s">
        <v>47</v>
      </c>
      <c r="W2564">
        <v>13</v>
      </c>
      <c r="X2564" t="s">
        <v>44</v>
      </c>
      <c r="Y2564" t="s">
        <v>48</v>
      </c>
      <c r="Z2564" t="s">
        <v>49</v>
      </c>
      <c r="AA2564" t="s">
        <v>50</v>
      </c>
    </row>
    <row r="2565" spans="1:27" x14ac:dyDescent="0.25">
      <c r="A2565">
        <v>1276</v>
      </c>
      <c r="B2565" t="s">
        <v>3513</v>
      </c>
      <c r="C2565" t="s">
        <v>3526</v>
      </c>
      <c r="D2565">
        <v>4</v>
      </c>
      <c r="E2565" t="s">
        <v>23</v>
      </c>
      <c r="F2565" t="s">
        <v>3527</v>
      </c>
      <c r="G2565" t="s">
        <v>44</v>
      </c>
      <c r="H2565" t="s">
        <v>2493</v>
      </c>
      <c r="I2565" t="s">
        <v>3528</v>
      </c>
      <c r="J2565" t="s">
        <v>1914</v>
      </c>
      <c r="K2565" s="7">
        <v>16</v>
      </c>
      <c r="L2565">
        <v>2161</v>
      </c>
      <c r="M2565" t="s">
        <v>4342</v>
      </c>
      <c r="N2565">
        <f>COUNTIFS(Bike_Data[Product Name],Bike_Data[[#This Row],[Product Name]])</f>
        <v>27</v>
      </c>
      <c r="O2565">
        <f>_xlfn.RANK.EQ(Bike_Data[[#This Row],[Product Name Count]],Bike_Data[Product Name Count])</f>
        <v>2735</v>
      </c>
      <c r="P25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65" t="s">
        <v>36</v>
      </c>
      <c r="R2565" t="s">
        <v>1861</v>
      </c>
      <c r="S2565">
        <v>2</v>
      </c>
      <c r="T2565">
        <v>647.99</v>
      </c>
      <c r="U2565">
        <v>0.2</v>
      </c>
      <c r="V2565" t="s">
        <v>47</v>
      </c>
      <c r="W2565">
        <v>4</v>
      </c>
      <c r="X2565" t="s">
        <v>44</v>
      </c>
      <c r="Y2565" t="s">
        <v>48</v>
      </c>
      <c r="Z2565" t="s">
        <v>49</v>
      </c>
      <c r="AA2565" t="s">
        <v>50</v>
      </c>
    </row>
    <row r="2566" spans="1:27" x14ac:dyDescent="0.25">
      <c r="A2566">
        <v>1276</v>
      </c>
      <c r="B2566" t="s">
        <v>3513</v>
      </c>
      <c r="C2566" t="s">
        <v>3526</v>
      </c>
      <c r="D2566">
        <v>4</v>
      </c>
      <c r="E2566" t="s">
        <v>23</v>
      </c>
      <c r="F2566" t="s">
        <v>3527</v>
      </c>
      <c r="G2566" t="s">
        <v>44</v>
      </c>
      <c r="H2566" t="s">
        <v>2493</v>
      </c>
      <c r="I2566" t="s">
        <v>3528</v>
      </c>
      <c r="J2566" t="s">
        <v>1984</v>
      </c>
      <c r="K2566" s="7">
        <v>15</v>
      </c>
      <c r="L2566">
        <v>2321</v>
      </c>
      <c r="M2566" t="s">
        <v>4342</v>
      </c>
      <c r="N2566">
        <f>COUNTIFS(Bike_Data[Product Name],Bike_Data[[#This Row],[Product Name]])</f>
        <v>26</v>
      </c>
      <c r="O2566">
        <f>_xlfn.RANK.EQ(Bike_Data[[#This Row],[Product Name Count]],Bike_Data[Product Name Count])</f>
        <v>2762</v>
      </c>
      <c r="P25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66" t="s">
        <v>1867</v>
      </c>
      <c r="R2566" t="s">
        <v>40</v>
      </c>
      <c r="S2566">
        <v>1</v>
      </c>
      <c r="T2566">
        <v>4999.99</v>
      </c>
      <c r="U2566">
        <v>0.2</v>
      </c>
      <c r="V2566" t="s">
        <v>47</v>
      </c>
      <c r="W2566">
        <v>15</v>
      </c>
      <c r="X2566" t="s">
        <v>44</v>
      </c>
      <c r="Y2566" t="s">
        <v>48</v>
      </c>
      <c r="Z2566" t="s">
        <v>49</v>
      </c>
      <c r="AA2566" t="s">
        <v>50</v>
      </c>
    </row>
    <row r="2567" spans="1:27" x14ac:dyDescent="0.25">
      <c r="A2567">
        <v>1276</v>
      </c>
      <c r="B2567" t="s">
        <v>3513</v>
      </c>
      <c r="C2567" t="s">
        <v>3526</v>
      </c>
      <c r="D2567">
        <v>4</v>
      </c>
      <c r="E2567" t="s">
        <v>23</v>
      </c>
      <c r="F2567" t="s">
        <v>3527</v>
      </c>
      <c r="G2567" t="s">
        <v>44</v>
      </c>
      <c r="H2567" t="s">
        <v>2493</v>
      </c>
      <c r="I2567" t="s">
        <v>3528</v>
      </c>
      <c r="J2567" t="s">
        <v>1898</v>
      </c>
      <c r="K2567" s="7">
        <v>19</v>
      </c>
      <c r="L2567">
        <v>1886</v>
      </c>
      <c r="M2567" t="s">
        <v>4342</v>
      </c>
      <c r="N2567">
        <f>COUNTIFS(Bike_Data[Product Name],Bike_Data[[#This Row],[Product Name]])</f>
        <v>24</v>
      </c>
      <c r="O2567">
        <f>_xlfn.RANK.EQ(Bike_Data[[#This Row],[Product Name Count]],Bike_Data[Product Name Count])</f>
        <v>3069</v>
      </c>
      <c r="P25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67" t="s">
        <v>39</v>
      </c>
      <c r="R2567" t="s">
        <v>40</v>
      </c>
      <c r="S2567">
        <v>1</v>
      </c>
      <c r="T2567">
        <v>2299.9899999999998</v>
      </c>
      <c r="U2567">
        <v>0.05</v>
      </c>
      <c r="V2567" t="s">
        <v>47</v>
      </c>
      <c r="W2567">
        <v>16</v>
      </c>
      <c r="X2567" t="s">
        <v>44</v>
      </c>
      <c r="Y2567" t="s">
        <v>48</v>
      </c>
      <c r="Z2567" t="s">
        <v>49</v>
      </c>
      <c r="AA2567" t="s">
        <v>50</v>
      </c>
    </row>
    <row r="2568" spans="1:27" x14ac:dyDescent="0.25">
      <c r="A2568">
        <v>1277</v>
      </c>
      <c r="B2568" t="s">
        <v>3521</v>
      </c>
      <c r="C2568" t="s">
        <v>3526</v>
      </c>
      <c r="D2568">
        <v>4</v>
      </c>
      <c r="E2568" t="s">
        <v>23</v>
      </c>
      <c r="F2568" t="s">
        <v>3529</v>
      </c>
      <c r="G2568" t="s">
        <v>44</v>
      </c>
      <c r="H2568" t="s">
        <v>53</v>
      </c>
      <c r="I2568" t="s">
        <v>3530</v>
      </c>
      <c r="J2568" t="s">
        <v>76</v>
      </c>
      <c r="K2568" s="7">
        <v>63</v>
      </c>
      <c r="L2568">
        <v>1071</v>
      </c>
      <c r="M2568" t="s">
        <v>4341</v>
      </c>
      <c r="N2568">
        <f>COUNTIFS(Bike_Data[Product Name],Bike_Data[[#This Row],[Product Name]])</f>
        <v>101</v>
      </c>
      <c r="O2568">
        <f>_xlfn.RANK.EQ(Bike_Data[[#This Row],[Product Name Count]],Bike_Data[Product Name Count])</f>
        <v>862</v>
      </c>
      <c r="P25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568" t="s">
        <v>77</v>
      </c>
      <c r="R2568" t="s">
        <v>40</v>
      </c>
      <c r="S2568">
        <v>2</v>
      </c>
      <c r="T2568">
        <v>2999.99</v>
      </c>
      <c r="U2568">
        <v>0.1</v>
      </c>
      <c r="V2568" t="s">
        <v>47</v>
      </c>
      <c r="W2568">
        <v>17</v>
      </c>
      <c r="X2568" t="s">
        <v>44</v>
      </c>
      <c r="Y2568" t="s">
        <v>48</v>
      </c>
      <c r="Z2568" t="s">
        <v>49</v>
      </c>
      <c r="AA2568" t="s">
        <v>50</v>
      </c>
    </row>
    <row r="2569" spans="1:27" x14ac:dyDescent="0.25">
      <c r="A2569">
        <v>1277</v>
      </c>
      <c r="B2569" t="s">
        <v>3521</v>
      </c>
      <c r="C2569" t="s">
        <v>3526</v>
      </c>
      <c r="D2569">
        <v>4</v>
      </c>
      <c r="E2569" t="s">
        <v>23</v>
      </c>
      <c r="F2569" t="s">
        <v>3529</v>
      </c>
      <c r="G2569" t="s">
        <v>44</v>
      </c>
      <c r="H2569" t="s">
        <v>53</v>
      </c>
      <c r="I2569" t="s">
        <v>3530</v>
      </c>
      <c r="J2569" t="s">
        <v>104</v>
      </c>
      <c r="K2569" s="7">
        <v>66</v>
      </c>
      <c r="L2569">
        <v>875</v>
      </c>
      <c r="M2569" t="s">
        <v>4341</v>
      </c>
      <c r="N2569">
        <f>COUNTIFS(Bike_Data[Product Name],Bike_Data[[#This Row],[Product Name]])</f>
        <v>97</v>
      </c>
      <c r="O2569">
        <f>_xlfn.RANK.EQ(Bike_Data[[#This Row],[Product Name Count]],Bike_Data[Product Name Count])</f>
        <v>1262</v>
      </c>
      <c r="P25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569" t="s">
        <v>29</v>
      </c>
      <c r="R2569" t="s">
        <v>30</v>
      </c>
      <c r="S2569">
        <v>1</v>
      </c>
      <c r="T2569">
        <v>1680.99</v>
      </c>
      <c r="U2569">
        <v>0.2</v>
      </c>
      <c r="V2569" t="s">
        <v>47</v>
      </c>
      <c r="W2569">
        <v>21</v>
      </c>
      <c r="X2569" t="s">
        <v>44</v>
      </c>
      <c r="Y2569" t="s">
        <v>48</v>
      </c>
      <c r="Z2569" t="s">
        <v>49</v>
      </c>
      <c r="AA2569" t="s">
        <v>50</v>
      </c>
    </row>
    <row r="2570" spans="1:27" x14ac:dyDescent="0.25">
      <c r="A2570">
        <v>1277</v>
      </c>
      <c r="B2570" t="s">
        <v>3521</v>
      </c>
      <c r="C2570" t="s">
        <v>3526</v>
      </c>
      <c r="D2570">
        <v>4</v>
      </c>
      <c r="E2570" t="s">
        <v>23</v>
      </c>
      <c r="F2570" t="s">
        <v>3529</v>
      </c>
      <c r="G2570" t="s">
        <v>44</v>
      </c>
      <c r="H2570" t="s">
        <v>53</v>
      </c>
      <c r="I2570" t="s">
        <v>3530</v>
      </c>
      <c r="J2570" t="s">
        <v>41</v>
      </c>
      <c r="K2570" s="7">
        <v>62</v>
      </c>
      <c r="L2570">
        <v>1134</v>
      </c>
      <c r="M2570" t="s">
        <v>4341</v>
      </c>
      <c r="N2570">
        <f>COUNTIFS(Bike_Data[Product Name],Bike_Data[[#This Row],[Product Name]])</f>
        <v>97</v>
      </c>
      <c r="O2570">
        <f>_xlfn.RANK.EQ(Bike_Data[[#This Row],[Product Name Count]],Bike_Data[Product Name Count])</f>
        <v>1262</v>
      </c>
      <c r="P25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570" t="s">
        <v>39</v>
      </c>
      <c r="R2570" t="s">
        <v>40</v>
      </c>
      <c r="S2570">
        <v>1</v>
      </c>
      <c r="T2570">
        <v>2899.99</v>
      </c>
      <c r="U2570">
        <v>0.1</v>
      </c>
      <c r="V2570" t="s">
        <v>47</v>
      </c>
      <c r="W2570">
        <v>2</v>
      </c>
      <c r="X2570" t="s">
        <v>44</v>
      </c>
      <c r="Y2570" t="s">
        <v>48</v>
      </c>
      <c r="Z2570" t="s">
        <v>49</v>
      </c>
      <c r="AA2570" t="s">
        <v>50</v>
      </c>
    </row>
    <row r="2571" spans="1:27" x14ac:dyDescent="0.25">
      <c r="A2571">
        <v>1277</v>
      </c>
      <c r="B2571" t="s">
        <v>3521</v>
      </c>
      <c r="C2571" t="s">
        <v>3526</v>
      </c>
      <c r="D2571">
        <v>4</v>
      </c>
      <c r="E2571" t="s">
        <v>23</v>
      </c>
      <c r="F2571" t="s">
        <v>3529</v>
      </c>
      <c r="G2571" t="s">
        <v>44</v>
      </c>
      <c r="H2571" t="s">
        <v>53</v>
      </c>
      <c r="I2571" t="s">
        <v>3530</v>
      </c>
      <c r="J2571" t="s">
        <v>1868</v>
      </c>
      <c r="K2571" s="7">
        <v>20</v>
      </c>
      <c r="L2571">
        <v>1826</v>
      </c>
      <c r="M2571" t="s">
        <v>4342</v>
      </c>
      <c r="N2571">
        <f>COUNTIFS(Bike_Data[Product Name],Bike_Data[[#This Row],[Product Name]])</f>
        <v>28</v>
      </c>
      <c r="O2571">
        <f>_xlfn.RANK.EQ(Bike_Data[[#This Row],[Product Name Count]],Bike_Data[Product Name Count])</f>
        <v>2595</v>
      </c>
      <c r="P25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71" t="s">
        <v>1867</v>
      </c>
      <c r="R2571" t="s">
        <v>40</v>
      </c>
      <c r="S2571">
        <v>2</v>
      </c>
      <c r="T2571">
        <v>5499.99</v>
      </c>
      <c r="U2571">
        <v>0.2</v>
      </c>
      <c r="V2571" t="s">
        <v>47</v>
      </c>
      <c r="W2571">
        <v>20</v>
      </c>
      <c r="X2571" t="s">
        <v>44</v>
      </c>
      <c r="Y2571" t="s">
        <v>48</v>
      </c>
      <c r="Z2571" t="s">
        <v>49</v>
      </c>
      <c r="AA2571" t="s">
        <v>50</v>
      </c>
    </row>
    <row r="2572" spans="1:27" x14ac:dyDescent="0.25">
      <c r="A2572">
        <v>1277</v>
      </c>
      <c r="B2572" t="s">
        <v>3521</v>
      </c>
      <c r="C2572" t="s">
        <v>3526</v>
      </c>
      <c r="D2572">
        <v>4</v>
      </c>
      <c r="E2572" t="s">
        <v>23</v>
      </c>
      <c r="F2572" t="s">
        <v>3529</v>
      </c>
      <c r="G2572" t="s">
        <v>44</v>
      </c>
      <c r="H2572" t="s">
        <v>53</v>
      </c>
      <c r="I2572" t="s">
        <v>3530</v>
      </c>
      <c r="J2572" t="s">
        <v>2133</v>
      </c>
      <c r="K2572" s="7">
        <v>20</v>
      </c>
      <c r="L2572">
        <v>1826</v>
      </c>
      <c r="M2572" t="s">
        <v>4342</v>
      </c>
      <c r="N2572">
        <f>COUNTIFS(Bike_Data[Product Name],Bike_Data[[#This Row],[Product Name]])</f>
        <v>25</v>
      </c>
      <c r="O2572">
        <f>_xlfn.RANK.EQ(Bike_Data[[#This Row],[Product Name Count]],Bike_Data[Product Name Count])</f>
        <v>2944</v>
      </c>
      <c r="P25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72" t="s">
        <v>87</v>
      </c>
      <c r="R2572" t="s">
        <v>1857</v>
      </c>
      <c r="S2572">
        <v>2</v>
      </c>
      <c r="T2572">
        <v>209.99</v>
      </c>
      <c r="U2572">
        <v>0.05</v>
      </c>
      <c r="V2572" t="s">
        <v>47</v>
      </c>
      <c r="W2572">
        <v>22</v>
      </c>
      <c r="X2572" t="s">
        <v>44</v>
      </c>
      <c r="Y2572" t="s">
        <v>48</v>
      </c>
      <c r="Z2572" t="s">
        <v>49</v>
      </c>
      <c r="AA2572" t="s">
        <v>50</v>
      </c>
    </row>
    <row r="2573" spans="1:27" x14ac:dyDescent="0.25">
      <c r="A2573">
        <v>1278</v>
      </c>
      <c r="B2573" t="s">
        <v>3521</v>
      </c>
      <c r="C2573" t="s">
        <v>3531</v>
      </c>
      <c r="D2573">
        <v>4</v>
      </c>
      <c r="E2573" t="s">
        <v>23</v>
      </c>
      <c r="F2573" t="s">
        <v>3532</v>
      </c>
      <c r="G2573" t="s">
        <v>44</v>
      </c>
      <c r="H2573" t="s">
        <v>1084</v>
      </c>
      <c r="I2573" t="s">
        <v>3533</v>
      </c>
      <c r="J2573" t="s">
        <v>1869</v>
      </c>
      <c r="K2573" s="7">
        <v>21</v>
      </c>
      <c r="L2573">
        <v>1763</v>
      </c>
      <c r="M2573" t="s">
        <v>4342</v>
      </c>
      <c r="N2573">
        <f>COUNTIFS(Bike_Data[Product Name],Bike_Data[[#This Row],[Product Name]])</f>
        <v>28</v>
      </c>
      <c r="O2573">
        <f>_xlfn.RANK.EQ(Bike_Data[[#This Row],[Product Name Count]],Bike_Data[Product Name Count])</f>
        <v>2595</v>
      </c>
      <c r="P25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73" t="s">
        <v>70</v>
      </c>
      <c r="R2573" t="s">
        <v>1861</v>
      </c>
      <c r="S2573">
        <v>2</v>
      </c>
      <c r="T2573">
        <v>551.99</v>
      </c>
      <c r="U2573">
        <v>0.1</v>
      </c>
      <c r="V2573" t="s">
        <v>47</v>
      </c>
      <c r="W2573">
        <v>1</v>
      </c>
      <c r="X2573" t="s">
        <v>44</v>
      </c>
      <c r="Y2573" t="s">
        <v>48</v>
      </c>
      <c r="Z2573" t="s">
        <v>49</v>
      </c>
      <c r="AA2573" t="s">
        <v>55</v>
      </c>
    </row>
    <row r="2574" spans="1:27" x14ac:dyDescent="0.25">
      <c r="A2574">
        <v>1278</v>
      </c>
      <c r="B2574" t="s">
        <v>3521</v>
      </c>
      <c r="C2574" t="s">
        <v>3531</v>
      </c>
      <c r="D2574">
        <v>4</v>
      </c>
      <c r="E2574" t="s">
        <v>23</v>
      </c>
      <c r="F2574" t="s">
        <v>3532</v>
      </c>
      <c r="G2574" t="s">
        <v>44</v>
      </c>
      <c r="H2574" t="s">
        <v>1084</v>
      </c>
      <c r="I2574" t="s">
        <v>3533</v>
      </c>
      <c r="J2574" t="s">
        <v>1882</v>
      </c>
      <c r="K2574" s="7">
        <v>16</v>
      </c>
      <c r="L2574">
        <v>2161</v>
      </c>
      <c r="M2574" t="s">
        <v>4342</v>
      </c>
      <c r="N2574">
        <f>COUNTIFS(Bike_Data[Product Name],Bike_Data[[#This Row],[Product Name]])</f>
        <v>22</v>
      </c>
      <c r="O2574">
        <f>_xlfn.RANK.EQ(Bike_Data[[#This Row],[Product Name Count]],Bike_Data[Product Name Count])</f>
        <v>3283</v>
      </c>
      <c r="P25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74" t="s">
        <v>39</v>
      </c>
      <c r="R2574" t="s">
        <v>40</v>
      </c>
      <c r="S2574">
        <v>1</v>
      </c>
      <c r="T2574">
        <v>469.99</v>
      </c>
      <c r="U2574">
        <v>0.1</v>
      </c>
      <c r="V2574" t="s">
        <v>47</v>
      </c>
      <c r="W2574">
        <v>13</v>
      </c>
      <c r="X2574" t="s">
        <v>44</v>
      </c>
      <c r="Y2574" t="s">
        <v>48</v>
      </c>
      <c r="Z2574" t="s">
        <v>49</v>
      </c>
      <c r="AA2574" t="s">
        <v>55</v>
      </c>
    </row>
    <row r="2575" spans="1:27" x14ac:dyDescent="0.25">
      <c r="A2575">
        <v>1279</v>
      </c>
      <c r="B2575" t="s">
        <v>3521</v>
      </c>
      <c r="C2575" t="s">
        <v>3534</v>
      </c>
      <c r="D2575">
        <v>4</v>
      </c>
      <c r="E2575" t="s">
        <v>23</v>
      </c>
      <c r="F2575" t="s">
        <v>3535</v>
      </c>
      <c r="G2575" t="s">
        <v>44</v>
      </c>
      <c r="H2575" t="s">
        <v>482</v>
      </c>
      <c r="I2575" t="s">
        <v>3536</v>
      </c>
      <c r="J2575" t="s">
        <v>76</v>
      </c>
      <c r="K2575" s="7">
        <v>63</v>
      </c>
      <c r="L2575">
        <v>1071</v>
      </c>
      <c r="M2575" t="s">
        <v>4341</v>
      </c>
      <c r="N2575">
        <f>COUNTIFS(Bike_Data[Product Name],Bike_Data[[#This Row],[Product Name]])</f>
        <v>101</v>
      </c>
      <c r="O2575">
        <f>_xlfn.RANK.EQ(Bike_Data[[#This Row],[Product Name Count]],Bike_Data[Product Name Count])</f>
        <v>862</v>
      </c>
      <c r="P25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575" t="s">
        <v>77</v>
      </c>
      <c r="R2575" t="s">
        <v>40</v>
      </c>
      <c r="S2575">
        <v>2</v>
      </c>
      <c r="T2575">
        <v>2999.99</v>
      </c>
      <c r="U2575">
        <v>0.05</v>
      </c>
      <c r="V2575" t="s">
        <v>47</v>
      </c>
      <c r="W2575">
        <v>17</v>
      </c>
      <c r="X2575" t="s">
        <v>44</v>
      </c>
      <c r="Y2575" t="s">
        <v>48</v>
      </c>
      <c r="Z2575" t="s">
        <v>49</v>
      </c>
      <c r="AA2575" t="s">
        <v>50</v>
      </c>
    </row>
    <row r="2576" spans="1:27" x14ac:dyDescent="0.25">
      <c r="A2576">
        <v>1281</v>
      </c>
      <c r="B2576" t="s">
        <v>3526</v>
      </c>
      <c r="C2576" t="s">
        <v>3539</v>
      </c>
      <c r="D2576">
        <v>4</v>
      </c>
      <c r="E2576" t="s">
        <v>23</v>
      </c>
      <c r="F2576" t="s">
        <v>3540</v>
      </c>
      <c r="G2576" t="s">
        <v>44</v>
      </c>
      <c r="H2576" t="s">
        <v>417</v>
      </c>
      <c r="I2576" t="s">
        <v>3541</v>
      </c>
      <c r="J2576" t="s">
        <v>2236</v>
      </c>
      <c r="K2576" s="7">
        <v>19</v>
      </c>
      <c r="L2576">
        <v>1886</v>
      </c>
      <c r="M2576" t="s">
        <v>4342</v>
      </c>
      <c r="N2576">
        <f>COUNTIFS(Bike_Data[Product Name],Bike_Data[[#This Row],[Product Name]])</f>
        <v>29</v>
      </c>
      <c r="O2576">
        <f>_xlfn.RANK.EQ(Bike_Data[[#This Row],[Product Name Count]],Bike_Data[Product Name Count])</f>
        <v>2566</v>
      </c>
      <c r="P25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76" t="s">
        <v>39</v>
      </c>
      <c r="R2576" t="s">
        <v>30</v>
      </c>
      <c r="S2576">
        <v>1</v>
      </c>
      <c r="T2576">
        <v>832.99</v>
      </c>
      <c r="U2576">
        <v>0.05</v>
      </c>
      <c r="V2576" t="s">
        <v>47</v>
      </c>
      <c r="W2576">
        <v>15</v>
      </c>
      <c r="X2576" t="s">
        <v>44</v>
      </c>
      <c r="Y2576" t="s">
        <v>48</v>
      </c>
      <c r="Z2576" t="s">
        <v>49</v>
      </c>
      <c r="AA2576" t="s">
        <v>50</v>
      </c>
    </row>
    <row r="2577" spans="1:27" x14ac:dyDescent="0.25">
      <c r="A2577">
        <v>1281</v>
      </c>
      <c r="B2577" t="s">
        <v>3526</v>
      </c>
      <c r="C2577" t="s">
        <v>3539</v>
      </c>
      <c r="D2577">
        <v>4</v>
      </c>
      <c r="E2577" t="s">
        <v>23</v>
      </c>
      <c r="F2577" t="s">
        <v>3540</v>
      </c>
      <c r="G2577" t="s">
        <v>44</v>
      </c>
      <c r="H2577" t="s">
        <v>417</v>
      </c>
      <c r="I2577" t="s">
        <v>3541</v>
      </c>
      <c r="J2577" t="s">
        <v>1952</v>
      </c>
      <c r="K2577" s="7">
        <v>15</v>
      </c>
      <c r="L2577">
        <v>2321</v>
      </c>
      <c r="M2577" t="s">
        <v>4342</v>
      </c>
      <c r="N2577">
        <f>COUNTIFS(Bike_Data[Product Name],Bike_Data[[#This Row],[Product Name]])</f>
        <v>22</v>
      </c>
      <c r="O2577">
        <f>_xlfn.RANK.EQ(Bike_Data[[#This Row],[Product Name Count]],Bike_Data[Product Name Count])</f>
        <v>3283</v>
      </c>
      <c r="P25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77" t="s">
        <v>1867</v>
      </c>
      <c r="R2577" t="s">
        <v>40</v>
      </c>
      <c r="S2577">
        <v>2</v>
      </c>
      <c r="T2577">
        <v>3499.99</v>
      </c>
      <c r="U2577">
        <v>0.05</v>
      </c>
      <c r="V2577" t="s">
        <v>47</v>
      </c>
      <c r="W2577">
        <v>4</v>
      </c>
      <c r="X2577" t="s">
        <v>44</v>
      </c>
      <c r="Y2577" t="s">
        <v>48</v>
      </c>
      <c r="Z2577" t="s">
        <v>49</v>
      </c>
      <c r="AA2577" t="s">
        <v>50</v>
      </c>
    </row>
    <row r="2578" spans="1:27" x14ac:dyDescent="0.25">
      <c r="A2578">
        <v>1281</v>
      </c>
      <c r="B2578" t="s">
        <v>3526</v>
      </c>
      <c r="C2578" t="s">
        <v>3539</v>
      </c>
      <c r="D2578">
        <v>4</v>
      </c>
      <c r="E2578" t="s">
        <v>23</v>
      </c>
      <c r="F2578" t="s">
        <v>3540</v>
      </c>
      <c r="G2578" t="s">
        <v>44</v>
      </c>
      <c r="H2578" t="s">
        <v>417</v>
      </c>
      <c r="I2578" t="s">
        <v>3541</v>
      </c>
      <c r="J2578" t="s">
        <v>2029</v>
      </c>
      <c r="K2578" s="7">
        <v>13</v>
      </c>
      <c r="L2578">
        <v>2538</v>
      </c>
      <c r="M2578" t="s">
        <v>4343</v>
      </c>
      <c r="N2578">
        <f>COUNTIFS(Bike_Data[Product Name],Bike_Data[[#This Row],[Product Name]])</f>
        <v>18</v>
      </c>
      <c r="O2578">
        <f>_xlfn.RANK.EQ(Bike_Data[[#This Row],[Product Name Count]],Bike_Data[Product Name Count])</f>
        <v>3778</v>
      </c>
      <c r="P25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578" t="s">
        <v>36</v>
      </c>
      <c r="R2578" t="s">
        <v>37</v>
      </c>
      <c r="S2578">
        <v>1</v>
      </c>
      <c r="T2578">
        <v>599.99</v>
      </c>
      <c r="U2578">
        <v>0.05</v>
      </c>
      <c r="V2578" t="s">
        <v>47</v>
      </c>
      <c r="W2578">
        <v>11</v>
      </c>
      <c r="X2578" t="s">
        <v>44</v>
      </c>
      <c r="Y2578" t="s">
        <v>48</v>
      </c>
      <c r="Z2578" t="s">
        <v>49</v>
      </c>
      <c r="AA2578" t="s">
        <v>50</v>
      </c>
    </row>
    <row r="2579" spans="1:27" x14ac:dyDescent="0.25">
      <c r="A2579">
        <v>1282</v>
      </c>
      <c r="B2579" t="s">
        <v>3534</v>
      </c>
      <c r="C2579" t="s">
        <v>3539</v>
      </c>
      <c r="D2579">
        <v>4</v>
      </c>
      <c r="E2579" t="s">
        <v>23</v>
      </c>
      <c r="F2579" t="s">
        <v>3542</v>
      </c>
      <c r="G2579" t="s">
        <v>44</v>
      </c>
      <c r="H2579" t="s">
        <v>2849</v>
      </c>
      <c r="I2579" t="s">
        <v>3543</v>
      </c>
      <c r="J2579" t="s">
        <v>1978</v>
      </c>
      <c r="K2579" s="7">
        <v>13</v>
      </c>
      <c r="L2579">
        <v>2538</v>
      </c>
      <c r="M2579" t="s">
        <v>4343</v>
      </c>
      <c r="N2579">
        <f>COUNTIFS(Bike_Data[Product Name],Bike_Data[[#This Row],[Product Name]])</f>
        <v>20</v>
      </c>
      <c r="O2579">
        <f>_xlfn.RANK.EQ(Bike_Data[[#This Row],[Product Name Count]],Bike_Data[Product Name Count])</f>
        <v>3563</v>
      </c>
      <c r="P25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579" t="s">
        <v>1867</v>
      </c>
      <c r="R2579" t="s">
        <v>40</v>
      </c>
      <c r="S2579">
        <v>2</v>
      </c>
      <c r="T2579">
        <v>5999.99</v>
      </c>
      <c r="U2579">
        <v>0.2</v>
      </c>
      <c r="V2579" t="s">
        <v>47</v>
      </c>
      <c r="W2579">
        <v>7</v>
      </c>
      <c r="X2579" t="s">
        <v>44</v>
      </c>
      <c r="Y2579" t="s">
        <v>48</v>
      </c>
      <c r="Z2579" t="s">
        <v>49</v>
      </c>
      <c r="AA2579" t="s">
        <v>50</v>
      </c>
    </row>
    <row r="2580" spans="1:27" x14ac:dyDescent="0.25">
      <c r="A2580">
        <v>1282</v>
      </c>
      <c r="B2580" t="s">
        <v>3534</v>
      </c>
      <c r="C2580" t="s">
        <v>3539</v>
      </c>
      <c r="D2580">
        <v>4</v>
      </c>
      <c r="E2580" t="s">
        <v>23</v>
      </c>
      <c r="F2580" t="s">
        <v>3542</v>
      </c>
      <c r="G2580" t="s">
        <v>44</v>
      </c>
      <c r="H2580" t="s">
        <v>2849</v>
      </c>
      <c r="I2580" t="s">
        <v>3543</v>
      </c>
      <c r="J2580" t="s">
        <v>2140</v>
      </c>
      <c r="K2580" s="7">
        <v>14</v>
      </c>
      <c r="L2580">
        <v>2426</v>
      </c>
      <c r="M2580" t="s">
        <v>4343</v>
      </c>
      <c r="N2580">
        <f>COUNTIFS(Bike_Data[Product Name],Bike_Data[[#This Row],[Product Name]])</f>
        <v>18</v>
      </c>
      <c r="O2580">
        <f>_xlfn.RANK.EQ(Bike_Data[[#This Row],[Product Name Count]],Bike_Data[Product Name Count])</f>
        <v>3778</v>
      </c>
      <c r="P25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580" t="s">
        <v>70</v>
      </c>
      <c r="R2580" t="s">
        <v>1861</v>
      </c>
      <c r="S2580">
        <v>1</v>
      </c>
      <c r="T2580">
        <v>470.99</v>
      </c>
      <c r="U2580">
        <v>0.05</v>
      </c>
      <c r="V2580" t="s">
        <v>47</v>
      </c>
      <c r="W2580">
        <v>6</v>
      </c>
      <c r="X2580" t="s">
        <v>44</v>
      </c>
      <c r="Y2580" t="s">
        <v>48</v>
      </c>
      <c r="Z2580" t="s">
        <v>49</v>
      </c>
      <c r="AA2580" t="s">
        <v>50</v>
      </c>
    </row>
    <row r="2581" spans="1:27" x14ac:dyDescent="0.25">
      <c r="A2581">
        <v>1283</v>
      </c>
      <c r="B2581" t="s">
        <v>3531</v>
      </c>
      <c r="C2581" t="s">
        <v>3544</v>
      </c>
      <c r="D2581">
        <v>4</v>
      </c>
      <c r="E2581" t="s">
        <v>23</v>
      </c>
      <c r="F2581" t="s">
        <v>3545</v>
      </c>
      <c r="G2581" t="s">
        <v>44</v>
      </c>
      <c r="H2581" t="s">
        <v>45</v>
      </c>
      <c r="I2581" t="s">
        <v>3546</v>
      </c>
      <c r="J2581" t="s">
        <v>92</v>
      </c>
      <c r="K2581" s="7">
        <v>69</v>
      </c>
      <c r="L2581">
        <v>672</v>
      </c>
      <c r="M2581" t="s">
        <v>4340</v>
      </c>
      <c r="N2581">
        <f>COUNTIFS(Bike_Data[Product Name],Bike_Data[[#This Row],[Product Name]])</f>
        <v>101</v>
      </c>
      <c r="O2581">
        <f>_xlfn.RANK.EQ(Bike_Data[[#This Row],[Product Name Count]],Bike_Data[Product Name Count])</f>
        <v>862</v>
      </c>
      <c r="P25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581" t="s">
        <v>39</v>
      </c>
      <c r="R2581" t="s">
        <v>40</v>
      </c>
      <c r="S2581">
        <v>1</v>
      </c>
      <c r="T2581">
        <v>3999.99</v>
      </c>
      <c r="U2581">
        <v>0.1</v>
      </c>
      <c r="V2581" t="s">
        <v>47</v>
      </c>
      <c r="W2581">
        <v>8</v>
      </c>
      <c r="X2581" t="s">
        <v>44</v>
      </c>
      <c r="Y2581" t="s">
        <v>48</v>
      </c>
      <c r="Z2581" t="s">
        <v>49</v>
      </c>
      <c r="AA2581" t="s">
        <v>55</v>
      </c>
    </row>
    <row r="2582" spans="1:27" x14ac:dyDescent="0.25">
      <c r="A2582">
        <v>1283</v>
      </c>
      <c r="B2582" t="s">
        <v>3531</v>
      </c>
      <c r="C2582" t="s">
        <v>3544</v>
      </c>
      <c r="D2582">
        <v>4</v>
      </c>
      <c r="E2582" t="s">
        <v>23</v>
      </c>
      <c r="F2582" t="s">
        <v>3545</v>
      </c>
      <c r="G2582" t="s">
        <v>44</v>
      </c>
      <c r="H2582" t="s">
        <v>45</v>
      </c>
      <c r="I2582" t="s">
        <v>3546</v>
      </c>
      <c r="J2582" t="s">
        <v>104</v>
      </c>
      <c r="K2582" s="7">
        <v>66</v>
      </c>
      <c r="L2582">
        <v>875</v>
      </c>
      <c r="M2582" t="s">
        <v>4341</v>
      </c>
      <c r="N2582">
        <f>COUNTIFS(Bike_Data[Product Name],Bike_Data[[#This Row],[Product Name]])</f>
        <v>97</v>
      </c>
      <c r="O2582">
        <f>_xlfn.RANK.EQ(Bike_Data[[#This Row],[Product Name Count]],Bike_Data[Product Name Count])</f>
        <v>1262</v>
      </c>
      <c r="P25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582" t="s">
        <v>29</v>
      </c>
      <c r="R2582" t="s">
        <v>30</v>
      </c>
      <c r="S2582">
        <v>1</v>
      </c>
      <c r="T2582">
        <v>1680.99</v>
      </c>
      <c r="U2582">
        <v>0.2</v>
      </c>
      <c r="V2582" t="s">
        <v>47</v>
      </c>
      <c r="W2582">
        <v>21</v>
      </c>
      <c r="X2582" t="s">
        <v>44</v>
      </c>
      <c r="Y2582" t="s">
        <v>48</v>
      </c>
      <c r="Z2582" t="s">
        <v>49</v>
      </c>
      <c r="AA2582" t="s">
        <v>55</v>
      </c>
    </row>
    <row r="2583" spans="1:27" x14ac:dyDescent="0.25">
      <c r="A2583">
        <v>1283</v>
      </c>
      <c r="B2583" t="s">
        <v>3531</v>
      </c>
      <c r="C2583" t="s">
        <v>3544</v>
      </c>
      <c r="D2583">
        <v>4</v>
      </c>
      <c r="E2583" t="s">
        <v>23</v>
      </c>
      <c r="F2583" t="s">
        <v>3545</v>
      </c>
      <c r="G2583" t="s">
        <v>44</v>
      </c>
      <c r="H2583" t="s">
        <v>45</v>
      </c>
      <c r="I2583" t="s">
        <v>3546</v>
      </c>
      <c r="J2583" t="s">
        <v>1874</v>
      </c>
      <c r="K2583" s="7">
        <v>21</v>
      </c>
      <c r="L2583">
        <v>1763</v>
      </c>
      <c r="M2583" t="s">
        <v>4342</v>
      </c>
      <c r="N2583">
        <f>COUNTIFS(Bike_Data[Product Name],Bike_Data[[#This Row],[Product Name]])</f>
        <v>25</v>
      </c>
      <c r="O2583">
        <f>_xlfn.RANK.EQ(Bike_Data[[#This Row],[Product Name Count]],Bike_Data[Product Name Count])</f>
        <v>2944</v>
      </c>
      <c r="P25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83" t="s">
        <v>77</v>
      </c>
      <c r="R2583" t="s">
        <v>40</v>
      </c>
      <c r="S2583">
        <v>2</v>
      </c>
      <c r="T2583">
        <v>4999.99</v>
      </c>
      <c r="U2583">
        <v>0.05</v>
      </c>
      <c r="V2583" t="s">
        <v>47</v>
      </c>
      <c r="W2583">
        <v>20</v>
      </c>
      <c r="X2583" t="s">
        <v>44</v>
      </c>
      <c r="Y2583" t="s">
        <v>48</v>
      </c>
      <c r="Z2583" t="s">
        <v>49</v>
      </c>
      <c r="AA2583" t="s">
        <v>55</v>
      </c>
    </row>
    <row r="2584" spans="1:27" x14ac:dyDescent="0.25">
      <c r="A2584">
        <v>1283</v>
      </c>
      <c r="B2584" t="s">
        <v>3531</v>
      </c>
      <c r="C2584" t="s">
        <v>3544</v>
      </c>
      <c r="D2584">
        <v>4</v>
      </c>
      <c r="E2584" t="s">
        <v>23</v>
      </c>
      <c r="F2584" t="s">
        <v>3545</v>
      </c>
      <c r="G2584" t="s">
        <v>44</v>
      </c>
      <c r="H2584" t="s">
        <v>45</v>
      </c>
      <c r="I2584" t="s">
        <v>3546</v>
      </c>
      <c r="J2584" t="s">
        <v>2039</v>
      </c>
      <c r="K2584" s="7">
        <v>18</v>
      </c>
      <c r="L2584">
        <v>2019</v>
      </c>
      <c r="M2584" t="s">
        <v>4342</v>
      </c>
      <c r="N2584">
        <f>COUNTIFS(Bike_Data[Product Name],Bike_Data[[#This Row],[Product Name]])</f>
        <v>24</v>
      </c>
      <c r="O2584">
        <f>_xlfn.RANK.EQ(Bike_Data[[#This Row],[Product Name Count]],Bike_Data[Product Name Count])</f>
        <v>3069</v>
      </c>
      <c r="P25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84" t="s">
        <v>36</v>
      </c>
      <c r="R2584" t="s">
        <v>37</v>
      </c>
      <c r="S2584">
        <v>1</v>
      </c>
      <c r="T2584">
        <v>1099.99</v>
      </c>
      <c r="U2584">
        <v>0.2</v>
      </c>
      <c r="V2584" t="s">
        <v>47</v>
      </c>
      <c r="W2584">
        <v>19</v>
      </c>
      <c r="X2584" t="s">
        <v>44</v>
      </c>
      <c r="Y2584" t="s">
        <v>48</v>
      </c>
      <c r="Z2584" t="s">
        <v>49</v>
      </c>
      <c r="AA2584" t="s">
        <v>55</v>
      </c>
    </row>
    <row r="2585" spans="1:27" x14ac:dyDescent="0.25">
      <c r="A2585">
        <v>1283</v>
      </c>
      <c r="B2585" t="s">
        <v>3531</v>
      </c>
      <c r="C2585" t="s">
        <v>3544</v>
      </c>
      <c r="D2585">
        <v>4</v>
      </c>
      <c r="E2585" t="s">
        <v>23</v>
      </c>
      <c r="F2585" t="s">
        <v>3545</v>
      </c>
      <c r="G2585" t="s">
        <v>44</v>
      </c>
      <c r="H2585" t="s">
        <v>45</v>
      </c>
      <c r="I2585" t="s">
        <v>3546</v>
      </c>
      <c r="J2585" t="s">
        <v>1882</v>
      </c>
      <c r="K2585" s="7">
        <v>16</v>
      </c>
      <c r="L2585">
        <v>2161</v>
      </c>
      <c r="M2585" t="s">
        <v>4342</v>
      </c>
      <c r="N2585">
        <f>COUNTIFS(Bike_Data[Product Name],Bike_Data[[#This Row],[Product Name]])</f>
        <v>22</v>
      </c>
      <c r="O2585">
        <f>_xlfn.RANK.EQ(Bike_Data[[#This Row],[Product Name Count]],Bike_Data[Product Name Count])</f>
        <v>3283</v>
      </c>
      <c r="P25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85" t="s">
        <v>39</v>
      </c>
      <c r="R2585" t="s">
        <v>40</v>
      </c>
      <c r="S2585">
        <v>1</v>
      </c>
      <c r="T2585">
        <v>469.99</v>
      </c>
      <c r="U2585">
        <v>0.1</v>
      </c>
      <c r="V2585" t="s">
        <v>47</v>
      </c>
      <c r="W2585">
        <v>13</v>
      </c>
      <c r="X2585" t="s">
        <v>44</v>
      </c>
      <c r="Y2585" t="s">
        <v>48</v>
      </c>
      <c r="Z2585" t="s">
        <v>49</v>
      </c>
      <c r="AA2585" t="s">
        <v>55</v>
      </c>
    </row>
    <row r="2586" spans="1:27" x14ac:dyDescent="0.25">
      <c r="A2586">
        <v>1284</v>
      </c>
      <c r="B2586" t="s">
        <v>3531</v>
      </c>
      <c r="C2586" t="s">
        <v>3544</v>
      </c>
      <c r="D2586">
        <v>4</v>
      </c>
      <c r="E2586" t="s">
        <v>23</v>
      </c>
      <c r="F2586" t="s">
        <v>3547</v>
      </c>
      <c r="G2586" t="s">
        <v>44</v>
      </c>
      <c r="H2586" t="s">
        <v>680</v>
      </c>
      <c r="I2586" t="s">
        <v>3548</v>
      </c>
      <c r="J2586" t="s">
        <v>41</v>
      </c>
      <c r="K2586" s="7">
        <v>62</v>
      </c>
      <c r="L2586">
        <v>1134</v>
      </c>
      <c r="M2586" t="s">
        <v>4341</v>
      </c>
      <c r="N2586">
        <f>COUNTIFS(Bike_Data[Product Name],Bike_Data[[#This Row],[Product Name]])</f>
        <v>97</v>
      </c>
      <c r="O2586">
        <f>_xlfn.RANK.EQ(Bike_Data[[#This Row],[Product Name Count]],Bike_Data[Product Name Count])</f>
        <v>1262</v>
      </c>
      <c r="P25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586" t="s">
        <v>39</v>
      </c>
      <c r="R2586" t="s">
        <v>40</v>
      </c>
      <c r="S2586">
        <v>2</v>
      </c>
      <c r="T2586">
        <v>2899.99</v>
      </c>
      <c r="U2586">
        <v>0.05</v>
      </c>
      <c r="V2586" t="s">
        <v>47</v>
      </c>
      <c r="W2586">
        <v>2</v>
      </c>
      <c r="X2586" t="s">
        <v>44</v>
      </c>
      <c r="Y2586" t="s">
        <v>48</v>
      </c>
      <c r="Z2586" t="s">
        <v>49</v>
      </c>
      <c r="AA2586" t="s">
        <v>55</v>
      </c>
    </row>
    <row r="2587" spans="1:27" x14ac:dyDescent="0.25">
      <c r="A2587">
        <v>1284</v>
      </c>
      <c r="B2587" t="s">
        <v>3531</v>
      </c>
      <c r="C2587" t="s">
        <v>3544</v>
      </c>
      <c r="D2587">
        <v>4</v>
      </c>
      <c r="E2587" t="s">
        <v>23</v>
      </c>
      <c r="F2587" t="s">
        <v>3547</v>
      </c>
      <c r="G2587" t="s">
        <v>44</v>
      </c>
      <c r="H2587" t="s">
        <v>680</v>
      </c>
      <c r="I2587" t="s">
        <v>3548</v>
      </c>
      <c r="J2587" t="s">
        <v>38</v>
      </c>
      <c r="K2587" s="7">
        <v>59</v>
      </c>
      <c r="L2587">
        <v>1257</v>
      </c>
      <c r="M2587" t="s">
        <v>4341</v>
      </c>
      <c r="N2587">
        <f>COUNTIFS(Bike_Data[Product Name],Bike_Data[[#This Row],[Product Name]])</f>
        <v>85</v>
      </c>
      <c r="O2587">
        <f>_xlfn.RANK.EQ(Bike_Data[[#This Row],[Product Name Count]],Bike_Data[Product Name Count])</f>
        <v>2001</v>
      </c>
      <c r="P25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587" t="s">
        <v>39</v>
      </c>
      <c r="R2587" t="s">
        <v>40</v>
      </c>
      <c r="S2587">
        <v>1</v>
      </c>
      <c r="T2587">
        <v>1799.99</v>
      </c>
      <c r="U2587">
        <v>0.05</v>
      </c>
      <c r="V2587" t="s">
        <v>47</v>
      </c>
      <c r="W2587">
        <v>1</v>
      </c>
      <c r="X2587" t="s">
        <v>44</v>
      </c>
      <c r="Y2587" t="s">
        <v>48</v>
      </c>
      <c r="Z2587" t="s">
        <v>49</v>
      </c>
      <c r="AA2587" t="s">
        <v>55</v>
      </c>
    </row>
    <row r="2588" spans="1:27" x14ac:dyDescent="0.25">
      <c r="A2588">
        <v>1284</v>
      </c>
      <c r="B2588" t="s">
        <v>3531</v>
      </c>
      <c r="C2588" t="s">
        <v>3544</v>
      </c>
      <c r="D2588">
        <v>4</v>
      </c>
      <c r="E2588" t="s">
        <v>23</v>
      </c>
      <c r="F2588" t="s">
        <v>3547</v>
      </c>
      <c r="G2588" t="s">
        <v>44</v>
      </c>
      <c r="H2588" t="s">
        <v>680</v>
      </c>
      <c r="I2588" t="s">
        <v>3548</v>
      </c>
      <c r="J2588" t="s">
        <v>1979</v>
      </c>
      <c r="K2588" s="7">
        <v>19</v>
      </c>
      <c r="L2588">
        <v>1886</v>
      </c>
      <c r="M2588" t="s">
        <v>4342</v>
      </c>
      <c r="N2588">
        <f>COUNTIFS(Bike_Data[Product Name],Bike_Data[[#This Row],[Product Name]])</f>
        <v>26</v>
      </c>
      <c r="O2588">
        <f>_xlfn.RANK.EQ(Bike_Data[[#This Row],[Product Name Count]],Bike_Data[Product Name Count])</f>
        <v>2762</v>
      </c>
      <c r="P25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88" t="s">
        <v>87</v>
      </c>
      <c r="R2588" t="s">
        <v>37</v>
      </c>
      <c r="S2588">
        <v>1</v>
      </c>
      <c r="T2588">
        <v>339.99</v>
      </c>
      <c r="U2588">
        <v>7.0000000000000007E-2</v>
      </c>
      <c r="V2588" t="s">
        <v>47</v>
      </c>
      <c r="W2588">
        <v>4</v>
      </c>
      <c r="X2588" t="s">
        <v>44</v>
      </c>
      <c r="Y2588" t="s">
        <v>48</v>
      </c>
      <c r="Z2588" t="s">
        <v>49</v>
      </c>
      <c r="AA2588" t="s">
        <v>55</v>
      </c>
    </row>
    <row r="2589" spans="1:27" x14ac:dyDescent="0.25">
      <c r="A2589">
        <v>1285</v>
      </c>
      <c r="B2589" t="s">
        <v>3531</v>
      </c>
      <c r="C2589" t="s">
        <v>3544</v>
      </c>
      <c r="D2589">
        <v>4</v>
      </c>
      <c r="E2589" t="s">
        <v>23</v>
      </c>
      <c r="F2589" t="s">
        <v>3549</v>
      </c>
      <c r="G2589" t="s">
        <v>44</v>
      </c>
      <c r="H2589" t="s">
        <v>191</v>
      </c>
      <c r="I2589" t="s">
        <v>3550</v>
      </c>
      <c r="J2589" t="s">
        <v>114</v>
      </c>
      <c r="K2589" s="7">
        <v>73</v>
      </c>
      <c r="L2589">
        <v>529</v>
      </c>
      <c r="M2589" t="s">
        <v>4340</v>
      </c>
      <c r="N2589">
        <f>COUNTIFS(Bike_Data[Product Name],Bike_Data[[#This Row],[Product Name]])</f>
        <v>110</v>
      </c>
      <c r="O2589">
        <f>_xlfn.RANK.EQ(Bike_Data[[#This Row],[Product Name Count]],Bike_Data[Product Name Count])</f>
        <v>752</v>
      </c>
      <c r="P25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589" t="s">
        <v>39</v>
      </c>
      <c r="R2589" t="s">
        <v>30</v>
      </c>
      <c r="S2589">
        <v>1</v>
      </c>
      <c r="T2589">
        <v>469.99</v>
      </c>
      <c r="U2589">
        <v>0.1</v>
      </c>
      <c r="V2589" t="s">
        <v>47</v>
      </c>
      <c r="W2589">
        <v>11</v>
      </c>
      <c r="X2589" t="s">
        <v>44</v>
      </c>
      <c r="Y2589" t="s">
        <v>48</v>
      </c>
      <c r="Z2589" t="s">
        <v>49</v>
      </c>
      <c r="AA2589" t="s">
        <v>55</v>
      </c>
    </row>
    <row r="2590" spans="1:27" x14ac:dyDescent="0.25">
      <c r="A2590">
        <v>1285</v>
      </c>
      <c r="B2590" t="s">
        <v>3531</v>
      </c>
      <c r="C2590" t="s">
        <v>3544</v>
      </c>
      <c r="D2590">
        <v>4</v>
      </c>
      <c r="E2590" t="s">
        <v>23</v>
      </c>
      <c r="F2590" t="s">
        <v>3549</v>
      </c>
      <c r="G2590" t="s">
        <v>44</v>
      </c>
      <c r="H2590" t="s">
        <v>191</v>
      </c>
      <c r="I2590" t="s">
        <v>3550</v>
      </c>
      <c r="J2590" t="s">
        <v>2008</v>
      </c>
      <c r="K2590" s="7">
        <v>23</v>
      </c>
      <c r="L2590">
        <v>1673</v>
      </c>
      <c r="M2590" t="s">
        <v>4342</v>
      </c>
      <c r="N2590">
        <f>COUNTIFS(Bike_Data[Product Name],Bike_Data[[#This Row],[Product Name]])</f>
        <v>34</v>
      </c>
      <c r="O2590">
        <f>_xlfn.RANK.EQ(Bike_Data[[#This Row],[Product Name Count]],Bike_Data[Product Name Count])</f>
        <v>2500</v>
      </c>
      <c r="P25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90" t="s">
        <v>36</v>
      </c>
      <c r="R2590" t="s">
        <v>1861</v>
      </c>
      <c r="S2590">
        <v>2</v>
      </c>
      <c r="T2590">
        <v>416.99</v>
      </c>
      <c r="U2590">
        <v>0.2</v>
      </c>
      <c r="V2590" t="s">
        <v>47</v>
      </c>
      <c r="W2590">
        <v>22</v>
      </c>
      <c r="X2590" t="s">
        <v>44</v>
      </c>
      <c r="Y2590" t="s">
        <v>48</v>
      </c>
      <c r="Z2590" t="s">
        <v>49</v>
      </c>
      <c r="AA2590" t="s">
        <v>55</v>
      </c>
    </row>
    <row r="2591" spans="1:27" x14ac:dyDescent="0.25">
      <c r="A2591">
        <v>1285</v>
      </c>
      <c r="B2591" t="s">
        <v>3531</v>
      </c>
      <c r="C2591" t="s">
        <v>3544</v>
      </c>
      <c r="D2591">
        <v>4</v>
      </c>
      <c r="E2591" t="s">
        <v>23</v>
      </c>
      <c r="F2591" t="s">
        <v>3549</v>
      </c>
      <c r="G2591" t="s">
        <v>44</v>
      </c>
      <c r="H2591" t="s">
        <v>191</v>
      </c>
      <c r="I2591" t="s">
        <v>3550</v>
      </c>
      <c r="J2591" t="s">
        <v>1914</v>
      </c>
      <c r="K2591" s="7">
        <v>16</v>
      </c>
      <c r="L2591">
        <v>2161</v>
      </c>
      <c r="M2591" t="s">
        <v>4342</v>
      </c>
      <c r="N2591">
        <f>COUNTIFS(Bike_Data[Product Name],Bike_Data[[#This Row],[Product Name]])</f>
        <v>27</v>
      </c>
      <c r="O2591">
        <f>_xlfn.RANK.EQ(Bike_Data[[#This Row],[Product Name Count]],Bike_Data[Product Name Count])</f>
        <v>2735</v>
      </c>
      <c r="P25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91" t="s">
        <v>36</v>
      </c>
      <c r="R2591" t="s">
        <v>1861</v>
      </c>
      <c r="S2591">
        <v>2</v>
      </c>
      <c r="T2591">
        <v>647.99</v>
      </c>
      <c r="U2591">
        <v>7.0000000000000007E-2</v>
      </c>
      <c r="V2591" t="s">
        <v>47</v>
      </c>
      <c r="W2591">
        <v>4</v>
      </c>
      <c r="X2591" t="s">
        <v>44</v>
      </c>
      <c r="Y2591" t="s">
        <v>48</v>
      </c>
      <c r="Z2591" t="s">
        <v>49</v>
      </c>
      <c r="AA2591" t="s">
        <v>55</v>
      </c>
    </row>
    <row r="2592" spans="1:27" x14ac:dyDescent="0.25">
      <c r="A2592">
        <v>1285</v>
      </c>
      <c r="B2592" t="s">
        <v>3531</v>
      </c>
      <c r="C2592" t="s">
        <v>3544</v>
      </c>
      <c r="D2592">
        <v>4</v>
      </c>
      <c r="E2592" t="s">
        <v>23</v>
      </c>
      <c r="F2592" t="s">
        <v>3549</v>
      </c>
      <c r="G2592" t="s">
        <v>44</v>
      </c>
      <c r="H2592" t="s">
        <v>191</v>
      </c>
      <c r="I2592" t="s">
        <v>3550</v>
      </c>
      <c r="J2592" t="s">
        <v>2133</v>
      </c>
      <c r="K2592" s="7">
        <v>20</v>
      </c>
      <c r="L2592">
        <v>1826</v>
      </c>
      <c r="M2592" t="s">
        <v>4342</v>
      </c>
      <c r="N2592">
        <f>COUNTIFS(Bike_Data[Product Name],Bike_Data[[#This Row],[Product Name]])</f>
        <v>25</v>
      </c>
      <c r="O2592">
        <f>_xlfn.RANK.EQ(Bike_Data[[#This Row],[Product Name Count]],Bike_Data[Product Name Count])</f>
        <v>2944</v>
      </c>
      <c r="P25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92" t="s">
        <v>87</v>
      </c>
      <c r="R2592" t="s">
        <v>1857</v>
      </c>
      <c r="S2592">
        <v>1</v>
      </c>
      <c r="T2592">
        <v>209.99</v>
      </c>
      <c r="U2592">
        <v>0.1</v>
      </c>
      <c r="V2592" t="s">
        <v>47</v>
      </c>
      <c r="W2592">
        <v>22</v>
      </c>
      <c r="X2592" t="s">
        <v>44</v>
      </c>
      <c r="Y2592" t="s">
        <v>48</v>
      </c>
      <c r="Z2592" t="s">
        <v>49</v>
      </c>
      <c r="AA2592" t="s">
        <v>55</v>
      </c>
    </row>
    <row r="2593" spans="1:27" x14ac:dyDescent="0.25">
      <c r="A2593">
        <v>1286</v>
      </c>
      <c r="B2593" t="s">
        <v>3531</v>
      </c>
      <c r="C2593" t="s">
        <v>3551</v>
      </c>
      <c r="D2593">
        <v>4</v>
      </c>
      <c r="E2593" t="s">
        <v>23</v>
      </c>
      <c r="F2593" t="s">
        <v>3552</v>
      </c>
      <c r="G2593" t="s">
        <v>44</v>
      </c>
      <c r="H2593" t="s">
        <v>452</v>
      </c>
      <c r="I2593" t="s">
        <v>3553</v>
      </c>
      <c r="J2593" t="s">
        <v>2039</v>
      </c>
      <c r="K2593" s="7">
        <v>18</v>
      </c>
      <c r="L2593">
        <v>2019</v>
      </c>
      <c r="M2593" t="s">
        <v>4342</v>
      </c>
      <c r="N2593">
        <f>COUNTIFS(Bike_Data[Product Name],Bike_Data[[#This Row],[Product Name]])</f>
        <v>24</v>
      </c>
      <c r="O2593">
        <f>_xlfn.RANK.EQ(Bike_Data[[#This Row],[Product Name Count]],Bike_Data[Product Name Count])</f>
        <v>3069</v>
      </c>
      <c r="P25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93" t="s">
        <v>36</v>
      </c>
      <c r="R2593" t="s">
        <v>37</v>
      </c>
      <c r="S2593">
        <v>2</v>
      </c>
      <c r="T2593">
        <v>1099.99</v>
      </c>
      <c r="U2593">
        <v>7.0000000000000007E-2</v>
      </c>
      <c r="V2593" t="s">
        <v>47</v>
      </c>
      <c r="W2593">
        <v>19</v>
      </c>
      <c r="X2593" t="s">
        <v>44</v>
      </c>
      <c r="Y2593" t="s">
        <v>48</v>
      </c>
      <c r="Z2593" t="s">
        <v>49</v>
      </c>
      <c r="AA2593" t="s">
        <v>55</v>
      </c>
    </row>
    <row r="2594" spans="1:27" x14ac:dyDescent="0.25">
      <c r="A2594">
        <v>1286</v>
      </c>
      <c r="B2594" t="s">
        <v>3531</v>
      </c>
      <c r="C2594" t="s">
        <v>3551</v>
      </c>
      <c r="D2594">
        <v>4</v>
      </c>
      <c r="E2594" t="s">
        <v>23</v>
      </c>
      <c r="F2594" t="s">
        <v>3552</v>
      </c>
      <c r="G2594" t="s">
        <v>44</v>
      </c>
      <c r="H2594" t="s">
        <v>452</v>
      </c>
      <c r="I2594" t="s">
        <v>3553</v>
      </c>
      <c r="J2594" t="s">
        <v>1880</v>
      </c>
      <c r="K2594" s="7">
        <v>11</v>
      </c>
      <c r="L2594">
        <v>2664</v>
      </c>
      <c r="M2594" t="s">
        <v>4343</v>
      </c>
      <c r="N2594">
        <f>COUNTIFS(Bike_Data[Product Name],Bike_Data[[#This Row],[Product Name]])</f>
        <v>20</v>
      </c>
      <c r="O2594">
        <f>_xlfn.RANK.EQ(Bike_Data[[#This Row],[Product Name Count]],Bike_Data[Product Name Count])</f>
        <v>3563</v>
      </c>
      <c r="P25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594" t="s">
        <v>70</v>
      </c>
      <c r="R2594" t="s">
        <v>1861</v>
      </c>
      <c r="S2594">
        <v>2</v>
      </c>
      <c r="T2594">
        <v>416.99</v>
      </c>
      <c r="U2594">
        <v>0.2</v>
      </c>
      <c r="V2594" t="s">
        <v>47</v>
      </c>
      <c r="W2594">
        <v>25</v>
      </c>
      <c r="X2594" t="s">
        <v>44</v>
      </c>
      <c r="Y2594" t="s">
        <v>48</v>
      </c>
      <c r="Z2594" t="s">
        <v>49</v>
      </c>
      <c r="AA2594" t="s">
        <v>55</v>
      </c>
    </row>
    <row r="2595" spans="1:27" x14ac:dyDescent="0.25">
      <c r="A2595">
        <v>1286</v>
      </c>
      <c r="B2595" t="s">
        <v>3531</v>
      </c>
      <c r="C2595" t="s">
        <v>3551</v>
      </c>
      <c r="D2595">
        <v>4</v>
      </c>
      <c r="E2595" t="s">
        <v>23</v>
      </c>
      <c r="F2595" t="s">
        <v>3552</v>
      </c>
      <c r="G2595" t="s">
        <v>44</v>
      </c>
      <c r="H2595" t="s">
        <v>452</v>
      </c>
      <c r="I2595" t="s">
        <v>3553</v>
      </c>
      <c r="J2595" t="s">
        <v>2388</v>
      </c>
      <c r="K2595" s="7">
        <v>15</v>
      </c>
      <c r="L2595">
        <v>2321</v>
      </c>
      <c r="M2595" t="s">
        <v>4342</v>
      </c>
      <c r="N2595">
        <f>COUNTIFS(Bike_Data[Product Name],Bike_Data[[#This Row],[Product Name]])</f>
        <v>19</v>
      </c>
      <c r="O2595">
        <f>_xlfn.RANK.EQ(Bike_Data[[#This Row],[Product Name Count]],Bike_Data[Product Name Count])</f>
        <v>3683</v>
      </c>
      <c r="P25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595" t="s">
        <v>87</v>
      </c>
      <c r="R2595" t="s">
        <v>40</v>
      </c>
      <c r="S2595">
        <v>1</v>
      </c>
      <c r="T2595">
        <v>189.99</v>
      </c>
      <c r="U2595">
        <v>7.0000000000000007E-2</v>
      </c>
      <c r="V2595" t="s">
        <v>47</v>
      </c>
      <c r="W2595">
        <v>14</v>
      </c>
      <c r="X2595" t="s">
        <v>44</v>
      </c>
      <c r="Y2595" t="s">
        <v>48</v>
      </c>
      <c r="Z2595" t="s">
        <v>49</v>
      </c>
      <c r="AA2595" t="s">
        <v>55</v>
      </c>
    </row>
    <row r="2596" spans="1:27" x14ac:dyDescent="0.25">
      <c r="A2596">
        <v>1290</v>
      </c>
      <c r="B2596" t="s">
        <v>3559</v>
      </c>
      <c r="C2596" t="s">
        <v>3560</v>
      </c>
      <c r="D2596">
        <v>4</v>
      </c>
      <c r="E2596" t="s">
        <v>23</v>
      </c>
      <c r="F2596" t="s">
        <v>3563</v>
      </c>
      <c r="G2596" t="s">
        <v>44</v>
      </c>
      <c r="H2596" t="s">
        <v>1142</v>
      </c>
      <c r="I2596" t="s">
        <v>3564</v>
      </c>
      <c r="J2596" t="s">
        <v>2236</v>
      </c>
      <c r="K2596" s="7">
        <v>19</v>
      </c>
      <c r="L2596">
        <v>1886</v>
      </c>
      <c r="M2596" t="s">
        <v>4342</v>
      </c>
      <c r="N2596">
        <f>COUNTIFS(Bike_Data[Product Name],Bike_Data[[#This Row],[Product Name]])</f>
        <v>29</v>
      </c>
      <c r="O2596">
        <f>_xlfn.RANK.EQ(Bike_Data[[#This Row],[Product Name Count]],Bike_Data[Product Name Count])</f>
        <v>2566</v>
      </c>
      <c r="P25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96" t="s">
        <v>39</v>
      </c>
      <c r="R2596" t="s">
        <v>30</v>
      </c>
      <c r="S2596">
        <v>1</v>
      </c>
      <c r="T2596">
        <v>832.99</v>
      </c>
      <c r="U2596">
        <v>0.05</v>
      </c>
      <c r="V2596" t="s">
        <v>47</v>
      </c>
      <c r="W2596">
        <v>15</v>
      </c>
      <c r="X2596" t="s">
        <v>44</v>
      </c>
      <c r="Y2596" t="s">
        <v>48</v>
      </c>
      <c r="Z2596" t="s">
        <v>49</v>
      </c>
      <c r="AA2596" t="s">
        <v>50</v>
      </c>
    </row>
    <row r="2597" spans="1:27" x14ac:dyDescent="0.25">
      <c r="A2597">
        <v>1290</v>
      </c>
      <c r="B2597" t="s">
        <v>3559</v>
      </c>
      <c r="C2597" t="s">
        <v>3560</v>
      </c>
      <c r="D2597">
        <v>4</v>
      </c>
      <c r="E2597" t="s">
        <v>23</v>
      </c>
      <c r="F2597" t="s">
        <v>3563</v>
      </c>
      <c r="G2597" t="s">
        <v>44</v>
      </c>
      <c r="H2597" t="s">
        <v>1142</v>
      </c>
      <c r="I2597" t="s">
        <v>3564</v>
      </c>
      <c r="J2597" t="s">
        <v>2136</v>
      </c>
      <c r="K2597" s="7">
        <v>17</v>
      </c>
      <c r="L2597">
        <v>2127</v>
      </c>
      <c r="M2597" t="s">
        <v>4342</v>
      </c>
      <c r="N2597">
        <f>COUNTIFS(Bike_Data[Product Name],Bike_Data[[#This Row],[Product Name]])</f>
        <v>26</v>
      </c>
      <c r="O2597">
        <f>_xlfn.RANK.EQ(Bike_Data[[#This Row],[Product Name Count]],Bike_Data[Product Name Count])</f>
        <v>2762</v>
      </c>
      <c r="P25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97" t="s">
        <v>87</v>
      </c>
      <c r="R2597" t="s">
        <v>1857</v>
      </c>
      <c r="S2597">
        <v>2</v>
      </c>
      <c r="T2597">
        <v>209.99</v>
      </c>
      <c r="U2597">
        <v>0.1</v>
      </c>
      <c r="V2597" t="s">
        <v>47</v>
      </c>
      <c r="W2597">
        <v>22</v>
      </c>
      <c r="X2597" t="s">
        <v>44</v>
      </c>
      <c r="Y2597" t="s">
        <v>48</v>
      </c>
      <c r="Z2597" t="s">
        <v>49</v>
      </c>
      <c r="AA2597" t="s">
        <v>50</v>
      </c>
    </row>
    <row r="2598" spans="1:27" x14ac:dyDescent="0.25">
      <c r="A2598">
        <v>1290</v>
      </c>
      <c r="B2598" t="s">
        <v>3559</v>
      </c>
      <c r="C2598" t="s">
        <v>3560</v>
      </c>
      <c r="D2598">
        <v>4</v>
      </c>
      <c r="E2598" t="s">
        <v>23</v>
      </c>
      <c r="F2598" t="s">
        <v>3563</v>
      </c>
      <c r="G2598" t="s">
        <v>44</v>
      </c>
      <c r="H2598" t="s">
        <v>1142</v>
      </c>
      <c r="I2598" t="s">
        <v>3564</v>
      </c>
      <c r="J2598" t="s">
        <v>2029</v>
      </c>
      <c r="K2598" s="7">
        <v>13</v>
      </c>
      <c r="L2598">
        <v>2538</v>
      </c>
      <c r="M2598" t="s">
        <v>4343</v>
      </c>
      <c r="N2598">
        <f>COUNTIFS(Bike_Data[Product Name],Bike_Data[[#This Row],[Product Name]])</f>
        <v>18</v>
      </c>
      <c r="O2598">
        <f>_xlfn.RANK.EQ(Bike_Data[[#This Row],[Product Name Count]],Bike_Data[Product Name Count])</f>
        <v>3778</v>
      </c>
      <c r="P25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598" t="s">
        <v>36</v>
      </c>
      <c r="R2598" t="s">
        <v>37</v>
      </c>
      <c r="S2598">
        <v>2</v>
      </c>
      <c r="T2598">
        <v>599.99</v>
      </c>
      <c r="U2598">
        <v>0.05</v>
      </c>
      <c r="V2598" t="s">
        <v>47</v>
      </c>
      <c r="W2598">
        <v>11</v>
      </c>
      <c r="X2598" t="s">
        <v>44</v>
      </c>
      <c r="Y2598" t="s">
        <v>48</v>
      </c>
      <c r="Z2598" t="s">
        <v>49</v>
      </c>
      <c r="AA2598" t="s">
        <v>50</v>
      </c>
    </row>
    <row r="2599" spans="1:27" x14ac:dyDescent="0.25">
      <c r="A2599">
        <v>1291</v>
      </c>
      <c r="B2599" t="s">
        <v>3554</v>
      </c>
      <c r="C2599" t="s">
        <v>3565</v>
      </c>
      <c r="D2599">
        <v>4</v>
      </c>
      <c r="E2599" t="s">
        <v>23</v>
      </c>
      <c r="F2599" t="s">
        <v>3566</v>
      </c>
      <c r="G2599" t="s">
        <v>44</v>
      </c>
      <c r="H2599" t="s">
        <v>366</v>
      </c>
      <c r="I2599" t="s">
        <v>3567</v>
      </c>
      <c r="J2599" t="s">
        <v>1984</v>
      </c>
      <c r="K2599" s="7">
        <v>15</v>
      </c>
      <c r="L2599">
        <v>2321</v>
      </c>
      <c r="M2599" t="s">
        <v>4342</v>
      </c>
      <c r="N2599">
        <f>COUNTIFS(Bike_Data[Product Name],Bike_Data[[#This Row],[Product Name]])</f>
        <v>26</v>
      </c>
      <c r="O2599">
        <f>_xlfn.RANK.EQ(Bike_Data[[#This Row],[Product Name Count]],Bike_Data[Product Name Count])</f>
        <v>2762</v>
      </c>
      <c r="P25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599" t="s">
        <v>1867</v>
      </c>
      <c r="R2599" t="s">
        <v>40</v>
      </c>
      <c r="S2599">
        <v>2</v>
      </c>
      <c r="T2599">
        <v>4999.99</v>
      </c>
      <c r="U2599">
        <v>0.05</v>
      </c>
      <c r="V2599" t="s">
        <v>47</v>
      </c>
      <c r="W2599">
        <v>15</v>
      </c>
      <c r="X2599" t="s">
        <v>44</v>
      </c>
      <c r="Y2599" t="s">
        <v>48</v>
      </c>
      <c r="Z2599" t="s">
        <v>49</v>
      </c>
      <c r="AA2599" t="s">
        <v>50</v>
      </c>
    </row>
    <row r="2600" spans="1:27" x14ac:dyDescent="0.25">
      <c r="A2600">
        <v>1291</v>
      </c>
      <c r="B2600" t="s">
        <v>3554</v>
      </c>
      <c r="C2600" t="s">
        <v>3565</v>
      </c>
      <c r="D2600">
        <v>4</v>
      </c>
      <c r="E2600" t="s">
        <v>23</v>
      </c>
      <c r="F2600" t="s">
        <v>3566</v>
      </c>
      <c r="G2600" t="s">
        <v>44</v>
      </c>
      <c r="H2600" t="s">
        <v>366</v>
      </c>
      <c r="I2600" t="s">
        <v>3567</v>
      </c>
      <c r="J2600" t="s">
        <v>2082</v>
      </c>
      <c r="K2600" s="7">
        <v>13</v>
      </c>
      <c r="L2600">
        <v>2538</v>
      </c>
      <c r="M2600" t="s">
        <v>4343</v>
      </c>
      <c r="N2600">
        <f>COUNTIFS(Bike_Data[Product Name],Bike_Data[[#This Row],[Product Name]])</f>
        <v>15</v>
      </c>
      <c r="O2600">
        <f>_xlfn.RANK.EQ(Bike_Data[[#This Row],[Product Name Count]],Bike_Data[Product Name Count])</f>
        <v>4033</v>
      </c>
      <c r="P26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00" t="s">
        <v>1867</v>
      </c>
      <c r="R2600" t="s">
        <v>40</v>
      </c>
      <c r="S2600">
        <v>1</v>
      </c>
      <c r="T2600">
        <v>1999.99</v>
      </c>
      <c r="U2600">
        <v>0.1</v>
      </c>
      <c r="V2600" t="s">
        <v>47</v>
      </c>
      <c r="W2600">
        <v>27</v>
      </c>
      <c r="X2600" t="s">
        <v>44</v>
      </c>
      <c r="Y2600" t="s">
        <v>48</v>
      </c>
      <c r="Z2600" t="s">
        <v>49</v>
      </c>
      <c r="AA2600" t="s">
        <v>50</v>
      </c>
    </row>
    <row r="2601" spans="1:27" x14ac:dyDescent="0.25">
      <c r="A2601">
        <v>1292</v>
      </c>
      <c r="B2601" t="s">
        <v>3560</v>
      </c>
      <c r="C2601" t="s">
        <v>3568</v>
      </c>
      <c r="D2601">
        <v>4</v>
      </c>
      <c r="E2601" t="s">
        <v>23</v>
      </c>
      <c r="F2601" t="s">
        <v>3569</v>
      </c>
      <c r="G2601" t="s">
        <v>44</v>
      </c>
      <c r="H2601" t="s">
        <v>1087</v>
      </c>
      <c r="I2601" t="s">
        <v>3570</v>
      </c>
      <c r="J2601" t="s">
        <v>1957</v>
      </c>
      <c r="K2601" s="7">
        <v>16</v>
      </c>
      <c r="L2601">
        <v>2161</v>
      </c>
      <c r="M2601" t="s">
        <v>4342</v>
      </c>
      <c r="N2601">
        <f>COUNTIFS(Bike_Data[Product Name],Bike_Data[[#This Row],[Product Name]])</f>
        <v>22</v>
      </c>
      <c r="O2601">
        <f>_xlfn.RANK.EQ(Bike_Data[[#This Row],[Product Name Count]],Bike_Data[Product Name Count])</f>
        <v>3283</v>
      </c>
      <c r="P26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01" t="s">
        <v>36</v>
      </c>
      <c r="R2601" t="s">
        <v>37</v>
      </c>
      <c r="S2601">
        <v>1</v>
      </c>
      <c r="T2601">
        <v>659.99</v>
      </c>
      <c r="U2601">
        <v>7.0000000000000007E-2</v>
      </c>
      <c r="V2601" t="s">
        <v>47</v>
      </c>
      <c r="W2601">
        <v>6</v>
      </c>
      <c r="X2601" t="s">
        <v>44</v>
      </c>
      <c r="Y2601" t="s">
        <v>48</v>
      </c>
      <c r="Z2601" t="s">
        <v>49</v>
      </c>
      <c r="AA2601" t="s">
        <v>50</v>
      </c>
    </row>
    <row r="2602" spans="1:27" x14ac:dyDescent="0.25">
      <c r="A2602">
        <v>1293</v>
      </c>
      <c r="B2602" t="s">
        <v>3560</v>
      </c>
      <c r="C2602" t="s">
        <v>3568</v>
      </c>
      <c r="D2602">
        <v>4</v>
      </c>
      <c r="E2602" t="s">
        <v>23</v>
      </c>
      <c r="F2602" t="s">
        <v>3571</v>
      </c>
      <c r="G2602" t="s">
        <v>44</v>
      </c>
      <c r="H2602" t="s">
        <v>455</v>
      </c>
      <c r="I2602" t="s">
        <v>3572</v>
      </c>
      <c r="J2602" t="s">
        <v>1932</v>
      </c>
      <c r="K2602" s="7">
        <v>16</v>
      </c>
      <c r="L2602">
        <v>2161</v>
      </c>
      <c r="M2602" t="s">
        <v>4342</v>
      </c>
      <c r="N2602">
        <f>COUNTIFS(Bike_Data[Product Name],Bike_Data[[#This Row],[Product Name]])</f>
        <v>23</v>
      </c>
      <c r="O2602">
        <f>_xlfn.RANK.EQ(Bike_Data[[#This Row],[Product Name Count]],Bike_Data[Product Name Count])</f>
        <v>3237</v>
      </c>
      <c r="P26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02" t="s">
        <v>87</v>
      </c>
      <c r="R2602" t="s">
        <v>40</v>
      </c>
      <c r="S2602">
        <v>2</v>
      </c>
      <c r="T2602">
        <v>189.99</v>
      </c>
      <c r="U2602">
        <v>0.1</v>
      </c>
      <c r="V2602" t="s">
        <v>47</v>
      </c>
      <c r="W2602">
        <v>8</v>
      </c>
      <c r="X2602" t="s">
        <v>44</v>
      </c>
      <c r="Y2602" t="s">
        <v>48</v>
      </c>
      <c r="Z2602" t="s">
        <v>49</v>
      </c>
      <c r="AA2602" t="s">
        <v>55</v>
      </c>
    </row>
    <row r="2603" spans="1:27" x14ac:dyDescent="0.25">
      <c r="A2603">
        <v>1293</v>
      </c>
      <c r="B2603" t="s">
        <v>3560</v>
      </c>
      <c r="C2603" t="s">
        <v>3568</v>
      </c>
      <c r="D2603">
        <v>4</v>
      </c>
      <c r="E2603" t="s">
        <v>23</v>
      </c>
      <c r="F2603" t="s">
        <v>3571</v>
      </c>
      <c r="G2603" t="s">
        <v>44</v>
      </c>
      <c r="H2603" t="s">
        <v>455</v>
      </c>
      <c r="I2603" t="s">
        <v>3572</v>
      </c>
      <c r="J2603" t="s">
        <v>1925</v>
      </c>
      <c r="K2603" s="7">
        <v>9</v>
      </c>
      <c r="L2603">
        <v>2780</v>
      </c>
      <c r="M2603" t="s">
        <v>4343</v>
      </c>
      <c r="N2603">
        <f>COUNTIFS(Bike_Data[Product Name],Bike_Data[[#This Row],[Product Name]])</f>
        <v>19</v>
      </c>
      <c r="O2603">
        <f>_xlfn.RANK.EQ(Bike_Data[[#This Row],[Product Name Count]],Bike_Data[Product Name Count])</f>
        <v>3683</v>
      </c>
      <c r="P26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03" t="s">
        <v>36</v>
      </c>
      <c r="R2603" t="s">
        <v>37</v>
      </c>
      <c r="S2603">
        <v>2</v>
      </c>
      <c r="T2603">
        <v>439.99</v>
      </c>
      <c r="U2603">
        <v>0.05</v>
      </c>
      <c r="V2603" t="s">
        <v>47</v>
      </c>
      <c r="W2603">
        <v>23</v>
      </c>
      <c r="X2603" t="s">
        <v>44</v>
      </c>
      <c r="Y2603" t="s">
        <v>48</v>
      </c>
      <c r="Z2603" t="s">
        <v>49</v>
      </c>
      <c r="AA2603" t="s">
        <v>55</v>
      </c>
    </row>
    <row r="2604" spans="1:27" x14ac:dyDescent="0.25">
      <c r="A2604">
        <v>1293</v>
      </c>
      <c r="B2604" t="s">
        <v>3560</v>
      </c>
      <c r="C2604" t="s">
        <v>3568</v>
      </c>
      <c r="D2604">
        <v>4</v>
      </c>
      <c r="E2604" t="s">
        <v>23</v>
      </c>
      <c r="F2604" t="s">
        <v>3571</v>
      </c>
      <c r="G2604" t="s">
        <v>44</v>
      </c>
      <c r="H2604" t="s">
        <v>455</v>
      </c>
      <c r="I2604" t="s">
        <v>3572</v>
      </c>
      <c r="J2604" t="s">
        <v>2015</v>
      </c>
      <c r="K2604" s="7">
        <v>12</v>
      </c>
      <c r="L2604">
        <v>2616</v>
      </c>
      <c r="M2604" t="s">
        <v>4343</v>
      </c>
      <c r="N2604">
        <f>COUNTIFS(Bike_Data[Product Name],Bike_Data[[#This Row],[Product Name]])</f>
        <v>18</v>
      </c>
      <c r="O2604">
        <f>_xlfn.RANK.EQ(Bike_Data[[#This Row],[Product Name Count]],Bike_Data[Product Name Count])</f>
        <v>3778</v>
      </c>
      <c r="P26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04" t="s">
        <v>39</v>
      </c>
      <c r="R2604" t="s">
        <v>1857</v>
      </c>
      <c r="S2604">
        <v>2</v>
      </c>
      <c r="T2604">
        <v>549.99</v>
      </c>
      <c r="U2604">
        <v>7.0000000000000007E-2</v>
      </c>
      <c r="V2604" t="s">
        <v>47</v>
      </c>
      <c r="W2604">
        <v>18</v>
      </c>
      <c r="X2604" t="s">
        <v>44</v>
      </c>
      <c r="Y2604" t="s">
        <v>48</v>
      </c>
      <c r="Z2604" t="s">
        <v>49</v>
      </c>
      <c r="AA2604" t="s">
        <v>55</v>
      </c>
    </row>
    <row r="2605" spans="1:27" x14ac:dyDescent="0.25">
      <c r="A2605">
        <v>1295</v>
      </c>
      <c r="B2605" t="s">
        <v>3568</v>
      </c>
      <c r="C2605" t="s">
        <v>3573</v>
      </c>
      <c r="D2605">
        <v>4</v>
      </c>
      <c r="E2605" t="s">
        <v>23</v>
      </c>
      <c r="F2605" t="s">
        <v>3576</v>
      </c>
      <c r="G2605" t="s">
        <v>44</v>
      </c>
      <c r="H2605" t="s">
        <v>702</v>
      </c>
      <c r="I2605" t="s">
        <v>3577</v>
      </c>
      <c r="J2605" t="s">
        <v>127</v>
      </c>
      <c r="K2605" s="7">
        <v>66</v>
      </c>
      <c r="L2605">
        <v>875</v>
      </c>
      <c r="M2605" t="s">
        <v>4341</v>
      </c>
      <c r="N2605">
        <f>COUNTIFS(Bike_Data[Product Name],Bike_Data[[#This Row],[Product Name]])</f>
        <v>91</v>
      </c>
      <c r="O2605">
        <f>_xlfn.RANK.EQ(Bike_Data[[#This Row],[Product Name Count]],Bike_Data[Product Name Count])</f>
        <v>1553</v>
      </c>
      <c r="P26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605" t="s">
        <v>39</v>
      </c>
      <c r="R2605" t="s">
        <v>128</v>
      </c>
      <c r="S2605">
        <v>2</v>
      </c>
      <c r="T2605">
        <v>1320.99</v>
      </c>
      <c r="U2605">
        <v>0.2</v>
      </c>
      <c r="V2605" t="s">
        <v>47</v>
      </c>
      <c r="W2605">
        <v>1</v>
      </c>
      <c r="X2605" t="s">
        <v>44</v>
      </c>
      <c r="Y2605" t="s">
        <v>48</v>
      </c>
      <c r="Z2605" t="s">
        <v>49</v>
      </c>
      <c r="AA2605" t="s">
        <v>55</v>
      </c>
    </row>
    <row r="2606" spans="1:27" x14ac:dyDescent="0.25">
      <c r="A2606">
        <v>1295</v>
      </c>
      <c r="B2606" t="s">
        <v>3568</v>
      </c>
      <c r="C2606" t="s">
        <v>3573</v>
      </c>
      <c r="D2606">
        <v>4</v>
      </c>
      <c r="E2606" t="s">
        <v>23</v>
      </c>
      <c r="F2606" t="s">
        <v>3576</v>
      </c>
      <c r="G2606" t="s">
        <v>44</v>
      </c>
      <c r="H2606" t="s">
        <v>702</v>
      </c>
      <c r="I2606" t="s">
        <v>3577</v>
      </c>
      <c r="J2606" t="s">
        <v>1948</v>
      </c>
      <c r="K2606" s="7">
        <v>19</v>
      </c>
      <c r="L2606">
        <v>1886</v>
      </c>
      <c r="M2606" t="s">
        <v>4342</v>
      </c>
      <c r="N2606">
        <f>COUNTIFS(Bike_Data[Product Name],Bike_Data[[#This Row],[Product Name]])</f>
        <v>26</v>
      </c>
      <c r="O2606">
        <f>_xlfn.RANK.EQ(Bike_Data[[#This Row],[Product Name Count]],Bike_Data[Product Name Count])</f>
        <v>2762</v>
      </c>
      <c r="P26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06" t="s">
        <v>1867</v>
      </c>
      <c r="R2606" t="s">
        <v>30</v>
      </c>
      <c r="S2606">
        <v>1</v>
      </c>
      <c r="T2606">
        <v>875.99</v>
      </c>
      <c r="U2606">
        <v>0.05</v>
      </c>
      <c r="V2606" t="s">
        <v>47</v>
      </c>
      <c r="W2606">
        <v>23</v>
      </c>
      <c r="X2606" t="s">
        <v>44</v>
      </c>
      <c r="Y2606" t="s">
        <v>48</v>
      </c>
      <c r="Z2606" t="s">
        <v>49</v>
      </c>
      <c r="AA2606" t="s">
        <v>55</v>
      </c>
    </row>
    <row r="2607" spans="1:27" x14ac:dyDescent="0.25">
      <c r="A2607">
        <v>1295</v>
      </c>
      <c r="B2607" t="s">
        <v>3568</v>
      </c>
      <c r="C2607" t="s">
        <v>3573</v>
      </c>
      <c r="D2607">
        <v>4</v>
      </c>
      <c r="E2607" t="s">
        <v>23</v>
      </c>
      <c r="F2607" t="s">
        <v>3576</v>
      </c>
      <c r="G2607" t="s">
        <v>44</v>
      </c>
      <c r="H2607" t="s">
        <v>702</v>
      </c>
      <c r="I2607" t="s">
        <v>3577</v>
      </c>
      <c r="J2607" t="s">
        <v>1874</v>
      </c>
      <c r="K2607" s="7">
        <v>21</v>
      </c>
      <c r="L2607">
        <v>1763</v>
      </c>
      <c r="M2607" t="s">
        <v>4342</v>
      </c>
      <c r="N2607">
        <f>COUNTIFS(Bike_Data[Product Name],Bike_Data[[#This Row],[Product Name]])</f>
        <v>25</v>
      </c>
      <c r="O2607">
        <f>_xlfn.RANK.EQ(Bike_Data[[#This Row],[Product Name Count]],Bike_Data[Product Name Count])</f>
        <v>2944</v>
      </c>
      <c r="P26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07" t="s">
        <v>77</v>
      </c>
      <c r="R2607" t="s">
        <v>40</v>
      </c>
      <c r="S2607">
        <v>1</v>
      </c>
      <c r="T2607">
        <v>4999.99</v>
      </c>
      <c r="U2607">
        <v>0.2</v>
      </c>
      <c r="V2607" t="s">
        <v>47</v>
      </c>
      <c r="W2607">
        <v>20</v>
      </c>
      <c r="X2607" t="s">
        <v>44</v>
      </c>
      <c r="Y2607" t="s">
        <v>48</v>
      </c>
      <c r="Z2607" t="s">
        <v>49</v>
      </c>
      <c r="AA2607" t="s">
        <v>55</v>
      </c>
    </row>
    <row r="2608" spans="1:27" x14ac:dyDescent="0.25">
      <c r="A2608">
        <v>1297</v>
      </c>
      <c r="B2608" t="s">
        <v>3573</v>
      </c>
      <c r="C2608" t="s">
        <v>3581</v>
      </c>
      <c r="D2608">
        <v>4</v>
      </c>
      <c r="E2608" t="s">
        <v>23</v>
      </c>
      <c r="F2608" t="s">
        <v>3582</v>
      </c>
      <c r="G2608" t="s">
        <v>44</v>
      </c>
      <c r="H2608" t="s">
        <v>153</v>
      </c>
      <c r="I2608" t="s">
        <v>3583</v>
      </c>
      <c r="J2608" t="s">
        <v>1930</v>
      </c>
      <c r="K2608" s="7">
        <v>20</v>
      </c>
      <c r="L2608">
        <v>1826</v>
      </c>
      <c r="M2608" t="s">
        <v>4342</v>
      </c>
      <c r="N2608">
        <f>COUNTIFS(Bike_Data[Product Name],Bike_Data[[#This Row],[Product Name]])</f>
        <v>25</v>
      </c>
      <c r="O2608">
        <f>_xlfn.RANK.EQ(Bike_Data[[#This Row],[Product Name Count]],Bike_Data[Product Name Count])</f>
        <v>2944</v>
      </c>
      <c r="P26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08" t="s">
        <v>39</v>
      </c>
      <c r="R2608" t="s">
        <v>40</v>
      </c>
      <c r="S2608">
        <v>1</v>
      </c>
      <c r="T2608">
        <v>5299.99</v>
      </c>
      <c r="U2608">
        <v>0.05</v>
      </c>
      <c r="V2608" t="s">
        <v>47</v>
      </c>
      <c r="W2608">
        <v>2</v>
      </c>
      <c r="X2608" t="s">
        <v>44</v>
      </c>
      <c r="Y2608" t="s">
        <v>48</v>
      </c>
      <c r="Z2608" t="s">
        <v>49</v>
      </c>
      <c r="AA2608" t="s">
        <v>50</v>
      </c>
    </row>
    <row r="2609" spans="1:27" x14ac:dyDescent="0.25">
      <c r="A2609">
        <v>1297</v>
      </c>
      <c r="B2609" t="s">
        <v>3573</v>
      </c>
      <c r="C2609" t="s">
        <v>3581</v>
      </c>
      <c r="D2609">
        <v>4</v>
      </c>
      <c r="E2609" t="s">
        <v>23</v>
      </c>
      <c r="F2609" t="s">
        <v>3582</v>
      </c>
      <c r="G2609" t="s">
        <v>44</v>
      </c>
      <c r="H2609" t="s">
        <v>153</v>
      </c>
      <c r="I2609" t="s">
        <v>3583</v>
      </c>
      <c r="J2609" t="s">
        <v>2004</v>
      </c>
      <c r="K2609" s="7">
        <v>13</v>
      </c>
      <c r="L2609">
        <v>2538</v>
      </c>
      <c r="M2609" t="s">
        <v>4343</v>
      </c>
      <c r="N2609">
        <f>COUNTIFS(Bike_Data[Product Name],Bike_Data[[#This Row],[Product Name]])</f>
        <v>20</v>
      </c>
      <c r="O2609">
        <f>_xlfn.RANK.EQ(Bike_Data[[#This Row],[Product Name Count]],Bike_Data[Product Name Count])</f>
        <v>3563</v>
      </c>
      <c r="P26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09" t="s">
        <v>70</v>
      </c>
      <c r="R2609" t="s">
        <v>1861</v>
      </c>
      <c r="S2609">
        <v>2</v>
      </c>
      <c r="T2609">
        <v>481.99</v>
      </c>
      <c r="U2609">
        <v>7.0000000000000007E-2</v>
      </c>
      <c r="V2609" t="s">
        <v>47</v>
      </c>
      <c r="W2609">
        <v>26</v>
      </c>
      <c r="X2609" t="s">
        <v>44</v>
      </c>
      <c r="Y2609" t="s">
        <v>48</v>
      </c>
      <c r="Z2609" t="s">
        <v>49</v>
      </c>
      <c r="AA2609" t="s">
        <v>50</v>
      </c>
    </row>
    <row r="2610" spans="1:27" x14ac:dyDescent="0.25">
      <c r="A2610">
        <v>1297</v>
      </c>
      <c r="B2610" t="s">
        <v>3573</v>
      </c>
      <c r="C2610" t="s">
        <v>3581</v>
      </c>
      <c r="D2610">
        <v>4</v>
      </c>
      <c r="E2610" t="s">
        <v>23</v>
      </c>
      <c r="F2610" t="s">
        <v>3582</v>
      </c>
      <c r="G2610" t="s">
        <v>44</v>
      </c>
      <c r="H2610" t="s">
        <v>153</v>
      </c>
      <c r="I2610" t="s">
        <v>3583</v>
      </c>
      <c r="J2610" t="s">
        <v>2013</v>
      </c>
      <c r="K2610" s="7">
        <v>14</v>
      </c>
      <c r="L2610">
        <v>2426</v>
      </c>
      <c r="M2610" t="s">
        <v>4343</v>
      </c>
      <c r="N2610">
        <f>COUNTIFS(Bike_Data[Product Name],Bike_Data[[#This Row],[Product Name]])</f>
        <v>19</v>
      </c>
      <c r="O2610">
        <f>_xlfn.RANK.EQ(Bike_Data[[#This Row],[Product Name Count]],Bike_Data[Product Name Count])</f>
        <v>3683</v>
      </c>
      <c r="P26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10" t="s">
        <v>1867</v>
      </c>
      <c r="R2610" t="s">
        <v>40</v>
      </c>
      <c r="S2610">
        <v>2</v>
      </c>
      <c r="T2610">
        <v>6499.99</v>
      </c>
      <c r="U2610">
        <v>0.05</v>
      </c>
      <c r="V2610" t="s">
        <v>47</v>
      </c>
      <c r="W2610">
        <v>8</v>
      </c>
      <c r="X2610" t="s">
        <v>44</v>
      </c>
      <c r="Y2610" t="s">
        <v>48</v>
      </c>
      <c r="Z2610" t="s">
        <v>49</v>
      </c>
      <c r="AA2610" t="s">
        <v>50</v>
      </c>
    </row>
    <row r="2611" spans="1:27" x14ac:dyDescent="0.25">
      <c r="A2611">
        <v>1300</v>
      </c>
      <c r="B2611" t="s">
        <v>3578</v>
      </c>
      <c r="C2611" t="s">
        <v>3588</v>
      </c>
      <c r="D2611">
        <v>4</v>
      </c>
      <c r="E2611" t="s">
        <v>23</v>
      </c>
      <c r="F2611" t="s">
        <v>3589</v>
      </c>
      <c r="G2611" t="s">
        <v>44</v>
      </c>
      <c r="H2611" t="s">
        <v>798</v>
      </c>
      <c r="I2611" t="s">
        <v>3590</v>
      </c>
      <c r="J2611" t="s">
        <v>1979</v>
      </c>
      <c r="K2611" s="7">
        <v>19</v>
      </c>
      <c r="L2611">
        <v>1886</v>
      </c>
      <c r="M2611" t="s">
        <v>4342</v>
      </c>
      <c r="N2611">
        <f>COUNTIFS(Bike_Data[Product Name],Bike_Data[[#This Row],[Product Name]])</f>
        <v>26</v>
      </c>
      <c r="O2611">
        <f>_xlfn.RANK.EQ(Bike_Data[[#This Row],[Product Name Count]],Bike_Data[Product Name Count])</f>
        <v>2762</v>
      </c>
      <c r="P26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11" t="s">
        <v>87</v>
      </c>
      <c r="R2611" t="s">
        <v>37</v>
      </c>
      <c r="S2611">
        <v>2</v>
      </c>
      <c r="T2611">
        <v>339.99</v>
      </c>
      <c r="U2611">
        <v>7.0000000000000007E-2</v>
      </c>
      <c r="V2611" t="s">
        <v>47</v>
      </c>
      <c r="W2611">
        <v>4</v>
      </c>
      <c r="X2611" t="s">
        <v>44</v>
      </c>
      <c r="Y2611" t="s">
        <v>48</v>
      </c>
      <c r="Z2611" t="s">
        <v>49</v>
      </c>
      <c r="AA2611" t="s">
        <v>50</v>
      </c>
    </row>
    <row r="2612" spans="1:27" x14ac:dyDescent="0.25">
      <c r="A2612">
        <v>1300</v>
      </c>
      <c r="B2612" t="s">
        <v>3578</v>
      </c>
      <c r="C2612" t="s">
        <v>3588</v>
      </c>
      <c r="D2612">
        <v>4</v>
      </c>
      <c r="E2612" t="s">
        <v>23</v>
      </c>
      <c r="F2612" t="s">
        <v>3589</v>
      </c>
      <c r="G2612" t="s">
        <v>44</v>
      </c>
      <c r="H2612" t="s">
        <v>798</v>
      </c>
      <c r="I2612" t="s">
        <v>3590</v>
      </c>
      <c r="J2612" t="s">
        <v>1984</v>
      </c>
      <c r="K2612" s="7">
        <v>15</v>
      </c>
      <c r="L2612">
        <v>2321</v>
      </c>
      <c r="M2612" t="s">
        <v>4342</v>
      </c>
      <c r="N2612">
        <f>COUNTIFS(Bike_Data[Product Name],Bike_Data[[#This Row],[Product Name]])</f>
        <v>26</v>
      </c>
      <c r="O2612">
        <f>_xlfn.RANK.EQ(Bike_Data[[#This Row],[Product Name Count]],Bike_Data[Product Name Count])</f>
        <v>2762</v>
      </c>
      <c r="P26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12" t="s">
        <v>1867</v>
      </c>
      <c r="R2612" t="s">
        <v>40</v>
      </c>
      <c r="S2612">
        <v>2</v>
      </c>
      <c r="T2612">
        <v>4999.99</v>
      </c>
      <c r="U2612">
        <v>0.05</v>
      </c>
      <c r="V2612" t="s">
        <v>47</v>
      </c>
      <c r="W2612">
        <v>15</v>
      </c>
      <c r="X2612" t="s">
        <v>44</v>
      </c>
      <c r="Y2612" t="s">
        <v>48</v>
      </c>
      <c r="Z2612" t="s">
        <v>49</v>
      </c>
      <c r="AA2612" t="s">
        <v>50</v>
      </c>
    </row>
    <row r="2613" spans="1:27" x14ac:dyDescent="0.25">
      <c r="A2613">
        <v>1302</v>
      </c>
      <c r="B2613" t="s">
        <v>3581</v>
      </c>
      <c r="C2613" t="s">
        <v>3591</v>
      </c>
      <c r="D2613">
        <v>4</v>
      </c>
      <c r="E2613" t="s">
        <v>23</v>
      </c>
      <c r="F2613" t="s">
        <v>3594</v>
      </c>
      <c r="G2613" t="s">
        <v>44</v>
      </c>
      <c r="H2613" t="s">
        <v>943</v>
      </c>
      <c r="I2613" t="s">
        <v>3595</v>
      </c>
      <c r="J2613" t="s">
        <v>35</v>
      </c>
      <c r="K2613" s="7">
        <v>56</v>
      </c>
      <c r="L2613">
        <v>1373</v>
      </c>
      <c r="M2613" t="s">
        <v>4341</v>
      </c>
      <c r="N2613">
        <f>COUNTIFS(Bike_Data[Product Name],Bike_Data[[#This Row],[Product Name]])</f>
        <v>84</v>
      </c>
      <c r="O2613">
        <f>_xlfn.RANK.EQ(Bike_Data[[#This Row],[Product Name Count]],Bike_Data[Product Name Count])</f>
        <v>2086</v>
      </c>
      <c r="P26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613" t="s">
        <v>36</v>
      </c>
      <c r="R2613" t="s">
        <v>37</v>
      </c>
      <c r="S2613">
        <v>2</v>
      </c>
      <c r="T2613">
        <v>599.99</v>
      </c>
      <c r="U2613">
        <v>0.1</v>
      </c>
      <c r="V2613" t="s">
        <v>47</v>
      </c>
      <c r="W2613">
        <v>20</v>
      </c>
      <c r="X2613" t="s">
        <v>44</v>
      </c>
      <c r="Y2613" t="s">
        <v>48</v>
      </c>
      <c r="Z2613" t="s">
        <v>49</v>
      </c>
      <c r="AA2613" t="s">
        <v>55</v>
      </c>
    </row>
    <row r="2614" spans="1:27" x14ac:dyDescent="0.25">
      <c r="A2614">
        <v>1302</v>
      </c>
      <c r="B2614" t="s">
        <v>3581</v>
      </c>
      <c r="C2614" t="s">
        <v>3591</v>
      </c>
      <c r="D2614">
        <v>4</v>
      </c>
      <c r="E2614" t="s">
        <v>23</v>
      </c>
      <c r="F2614" t="s">
        <v>3594</v>
      </c>
      <c r="G2614" t="s">
        <v>44</v>
      </c>
      <c r="H2614" t="s">
        <v>943</v>
      </c>
      <c r="I2614" t="s">
        <v>3595</v>
      </c>
      <c r="J2614" t="s">
        <v>1868</v>
      </c>
      <c r="K2614" s="7">
        <v>20</v>
      </c>
      <c r="L2614">
        <v>1826</v>
      </c>
      <c r="M2614" t="s">
        <v>4342</v>
      </c>
      <c r="N2614">
        <f>COUNTIFS(Bike_Data[Product Name],Bike_Data[[#This Row],[Product Name]])</f>
        <v>28</v>
      </c>
      <c r="O2614">
        <f>_xlfn.RANK.EQ(Bike_Data[[#This Row],[Product Name Count]],Bike_Data[Product Name Count])</f>
        <v>2595</v>
      </c>
      <c r="P26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14" t="s">
        <v>1867</v>
      </c>
      <c r="R2614" t="s">
        <v>40</v>
      </c>
      <c r="S2614">
        <v>2</v>
      </c>
      <c r="T2614">
        <v>5499.99</v>
      </c>
      <c r="U2614">
        <v>7.0000000000000007E-2</v>
      </c>
      <c r="V2614" t="s">
        <v>47</v>
      </c>
      <c r="W2614">
        <v>20</v>
      </c>
      <c r="X2614" t="s">
        <v>44</v>
      </c>
      <c r="Y2614" t="s">
        <v>48</v>
      </c>
      <c r="Z2614" t="s">
        <v>49</v>
      </c>
      <c r="AA2614" t="s">
        <v>55</v>
      </c>
    </row>
    <row r="2615" spans="1:27" x14ac:dyDescent="0.25">
      <c r="A2615">
        <v>1302</v>
      </c>
      <c r="B2615" t="s">
        <v>3581</v>
      </c>
      <c r="C2615" t="s">
        <v>3591</v>
      </c>
      <c r="D2615">
        <v>4</v>
      </c>
      <c r="E2615" t="s">
        <v>23</v>
      </c>
      <c r="F2615" t="s">
        <v>3594</v>
      </c>
      <c r="G2615" t="s">
        <v>44</v>
      </c>
      <c r="H2615" t="s">
        <v>943</v>
      </c>
      <c r="I2615" t="s">
        <v>3595</v>
      </c>
      <c r="J2615" t="s">
        <v>2015</v>
      </c>
      <c r="K2615" s="7">
        <v>12</v>
      </c>
      <c r="L2615">
        <v>2616</v>
      </c>
      <c r="M2615" t="s">
        <v>4343</v>
      </c>
      <c r="N2615">
        <f>COUNTIFS(Bike_Data[Product Name],Bike_Data[[#This Row],[Product Name]])</f>
        <v>18</v>
      </c>
      <c r="O2615">
        <f>_xlfn.RANK.EQ(Bike_Data[[#This Row],[Product Name Count]],Bike_Data[Product Name Count])</f>
        <v>3778</v>
      </c>
      <c r="P26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15" t="s">
        <v>39</v>
      </c>
      <c r="R2615" t="s">
        <v>1857</v>
      </c>
      <c r="S2615">
        <v>1</v>
      </c>
      <c r="T2615">
        <v>549.99</v>
      </c>
      <c r="U2615">
        <v>0.05</v>
      </c>
      <c r="V2615" t="s">
        <v>47</v>
      </c>
      <c r="W2615">
        <v>18</v>
      </c>
      <c r="X2615" t="s">
        <v>44</v>
      </c>
      <c r="Y2615" t="s">
        <v>48</v>
      </c>
      <c r="Z2615" t="s">
        <v>49</v>
      </c>
      <c r="AA2615" t="s">
        <v>55</v>
      </c>
    </row>
    <row r="2616" spans="1:27" x14ac:dyDescent="0.25">
      <c r="A2616">
        <v>1303</v>
      </c>
      <c r="B2616" t="s">
        <v>3581</v>
      </c>
      <c r="C2616" t="s">
        <v>3596</v>
      </c>
      <c r="D2616">
        <v>4</v>
      </c>
      <c r="E2616" t="s">
        <v>23</v>
      </c>
      <c r="F2616" t="s">
        <v>3597</v>
      </c>
      <c r="G2616" t="s">
        <v>44</v>
      </c>
      <c r="H2616" t="s">
        <v>651</v>
      </c>
      <c r="I2616" t="s">
        <v>3598</v>
      </c>
      <c r="J2616" t="s">
        <v>78</v>
      </c>
      <c r="K2616" s="7">
        <v>136</v>
      </c>
      <c r="L2616">
        <v>139</v>
      </c>
      <c r="M2616" t="s">
        <v>4340</v>
      </c>
      <c r="N2616">
        <f>COUNTIFS(Bike_Data[Product Name],Bike_Data[[#This Row],[Product Name]])</f>
        <v>193</v>
      </c>
      <c r="O2616">
        <f>_xlfn.RANK.EQ(Bike_Data[[#This Row],[Product Name Count]],Bike_Data[Product Name Count])</f>
        <v>1</v>
      </c>
      <c r="P26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616" t="s">
        <v>70</v>
      </c>
      <c r="R2616" t="s">
        <v>37</v>
      </c>
      <c r="S2616">
        <v>2</v>
      </c>
      <c r="T2616">
        <v>549.99</v>
      </c>
      <c r="U2616">
        <v>0.1</v>
      </c>
      <c r="V2616" t="s">
        <v>47</v>
      </c>
      <c r="W2616">
        <v>16</v>
      </c>
      <c r="X2616" t="s">
        <v>44</v>
      </c>
      <c r="Y2616" t="s">
        <v>48</v>
      </c>
      <c r="Z2616" t="s">
        <v>49</v>
      </c>
      <c r="AA2616" t="s">
        <v>55</v>
      </c>
    </row>
    <row r="2617" spans="1:27" x14ac:dyDescent="0.25">
      <c r="A2617">
        <v>1303</v>
      </c>
      <c r="B2617" t="s">
        <v>3581</v>
      </c>
      <c r="C2617" t="s">
        <v>3596</v>
      </c>
      <c r="D2617">
        <v>4</v>
      </c>
      <c r="E2617" t="s">
        <v>23</v>
      </c>
      <c r="F2617" t="s">
        <v>3597</v>
      </c>
      <c r="G2617" t="s">
        <v>44</v>
      </c>
      <c r="H2617" t="s">
        <v>651</v>
      </c>
      <c r="I2617" t="s">
        <v>3598</v>
      </c>
      <c r="J2617" t="s">
        <v>2005</v>
      </c>
      <c r="K2617" s="7">
        <v>17</v>
      </c>
      <c r="L2617">
        <v>2127</v>
      </c>
      <c r="M2617" t="s">
        <v>4342</v>
      </c>
      <c r="N2617">
        <f>COUNTIFS(Bike_Data[Product Name],Bike_Data[[#This Row],[Product Name]])</f>
        <v>21</v>
      </c>
      <c r="O2617">
        <f>_xlfn.RANK.EQ(Bike_Data[[#This Row],[Product Name Count]],Bike_Data[Product Name Count])</f>
        <v>3437</v>
      </c>
      <c r="P26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17" t="s">
        <v>70</v>
      </c>
      <c r="R2617" t="s">
        <v>1861</v>
      </c>
      <c r="S2617">
        <v>1</v>
      </c>
      <c r="T2617">
        <v>449.99</v>
      </c>
      <c r="U2617">
        <v>0.1</v>
      </c>
      <c r="V2617" t="s">
        <v>47</v>
      </c>
      <c r="W2617">
        <v>29</v>
      </c>
      <c r="X2617" t="s">
        <v>44</v>
      </c>
      <c r="Y2617" t="s">
        <v>48</v>
      </c>
      <c r="Z2617" t="s">
        <v>49</v>
      </c>
      <c r="AA2617" t="s">
        <v>55</v>
      </c>
    </row>
    <row r="2618" spans="1:27" x14ac:dyDescent="0.25">
      <c r="A2618">
        <v>1303</v>
      </c>
      <c r="B2618" t="s">
        <v>3581</v>
      </c>
      <c r="C2618" t="s">
        <v>3596</v>
      </c>
      <c r="D2618">
        <v>4</v>
      </c>
      <c r="E2618" t="s">
        <v>23</v>
      </c>
      <c r="F2618" t="s">
        <v>3597</v>
      </c>
      <c r="G2618" t="s">
        <v>44</v>
      </c>
      <c r="H2618" t="s">
        <v>651</v>
      </c>
      <c r="I2618" t="s">
        <v>3598</v>
      </c>
      <c r="J2618" t="s">
        <v>1964</v>
      </c>
      <c r="K2618" s="7">
        <v>16</v>
      </c>
      <c r="L2618">
        <v>2161</v>
      </c>
      <c r="M2618" t="s">
        <v>4342</v>
      </c>
      <c r="N2618">
        <f>COUNTIFS(Bike_Data[Product Name],Bike_Data[[#This Row],[Product Name]])</f>
        <v>21</v>
      </c>
      <c r="O2618">
        <f>_xlfn.RANK.EQ(Bike_Data[[#This Row],[Product Name Count]],Bike_Data[Product Name Count])</f>
        <v>3437</v>
      </c>
      <c r="P26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18" t="s">
        <v>29</v>
      </c>
      <c r="R2618" t="s">
        <v>40</v>
      </c>
      <c r="S2618">
        <v>2</v>
      </c>
      <c r="T2618">
        <v>3499.99</v>
      </c>
      <c r="U2618">
        <v>0.2</v>
      </c>
      <c r="V2618" t="s">
        <v>47</v>
      </c>
      <c r="W2618">
        <v>5</v>
      </c>
      <c r="X2618" t="s">
        <v>44</v>
      </c>
      <c r="Y2618" t="s">
        <v>48</v>
      </c>
      <c r="Z2618" t="s">
        <v>49</v>
      </c>
      <c r="AA2618" t="s">
        <v>55</v>
      </c>
    </row>
    <row r="2619" spans="1:27" x14ac:dyDescent="0.25">
      <c r="A2619">
        <v>1303</v>
      </c>
      <c r="B2619" t="s">
        <v>3581</v>
      </c>
      <c r="C2619" t="s">
        <v>3596</v>
      </c>
      <c r="D2619">
        <v>4</v>
      </c>
      <c r="E2619" t="s">
        <v>23</v>
      </c>
      <c r="F2619" t="s">
        <v>3597</v>
      </c>
      <c r="G2619" t="s">
        <v>44</v>
      </c>
      <c r="H2619" t="s">
        <v>651</v>
      </c>
      <c r="I2619" t="s">
        <v>3598</v>
      </c>
      <c r="J2619" t="s">
        <v>2012</v>
      </c>
      <c r="K2619" s="7">
        <v>13</v>
      </c>
      <c r="L2619">
        <v>2538</v>
      </c>
      <c r="M2619" t="s">
        <v>4343</v>
      </c>
      <c r="N2619">
        <f>COUNTIFS(Bike_Data[Product Name],Bike_Data[[#This Row],[Product Name]])</f>
        <v>20</v>
      </c>
      <c r="O2619">
        <f>_xlfn.RANK.EQ(Bike_Data[[#This Row],[Product Name Count]],Bike_Data[Product Name Count])</f>
        <v>3563</v>
      </c>
      <c r="P26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19" t="s">
        <v>87</v>
      </c>
      <c r="R2619" t="s">
        <v>37</v>
      </c>
      <c r="S2619">
        <v>1</v>
      </c>
      <c r="T2619">
        <v>349.99</v>
      </c>
      <c r="U2619">
        <v>0.1</v>
      </c>
      <c r="V2619" t="s">
        <v>47</v>
      </c>
      <c r="W2619">
        <v>22</v>
      </c>
      <c r="X2619" t="s">
        <v>44</v>
      </c>
      <c r="Y2619" t="s">
        <v>48</v>
      </c>
      <c r="Z2619" t="s">
        <v>49</v>
      </c>
      <c r="AA2619" t="s">
        <v>55</v>
      </c>
    </row>
    <row r="2620" spans="1:27" x14ac:dyDescent="0.25">
      <c r="A2620">
        <v>1303</v>
      </c>
      <c r="B2620" t="s">
        <v>3581</v>
      </c>
      <c r="C2620" t="s">
        <v>3596</v>
      </c>
      <c r="D2620">
        <v>4</v>
      </c>
      <c r="E2620" t="s">
        <v>23</v>
      </c>
      <c r="F2620" t="s">
        <v>3597</v>
      </c>
      <c r="G2620" t="s">
        <v>44</v>
      </c>
      <c r="H2620" t="s">
        <v>651</v>
      </c>
      <c r="I2620" t="s">
        <v>3598</v>
      </c>
      <c r="J2620" t="s">
        <v>1876</v>
      </c>
      <c r="K2620" s="7">
        <v>18</v>
      </c>
      <c r="L2620">
        <v>2019</v>
      </c>
      <c r="M2620" t="s">
        <v>4342</v>
      </c>
      <c r="N2620">
        <f>COUNTIFS(Bike_Data[Product Name],Bike_Data[[#This Row],[Product Name]])</f>
        <v>20</v>
      </c>
      <c r="O2620">
        <f>_xlfn.RANK.EQ(Bike_Data[[#This Row],[Product Name Count]],Bike_Data[Product Name Count])</f>
        <v>3563</v>
      </c>
      <c r="P26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20" t="s">
        <v>36</v>
      </c>
      <c r="R2620" t="s">
        <v>1861</v>
      </c>
      <c r="S2620">
        <v>1</v>
      </c>
      <c r="T2620">
        <v>749.99</v>
      </c>
      <c r="U2620">
        <v>0.1</v>
      </c>
      <c r="V2620" t="s">
        <v>47</v>
      </c>
      <c r="W2620">
        <v>20</v>
      </c>
      <c r="X2620" t="s">
        <v>44</v>
      </c>
      <c r="Y2620" t="s">
        <v>48</v>
      </c>
      <c r="Z2620" t="s">
        <v>49</v>
      </c>
      <c r="AA2620" t="s">
        <v>55</v>
      </c>
    </row>
    <row r="2621" spans="1:27" x14ac:dyDescent="0.25">
      <c r="A2621">
        <v>1304</v>
      </c>
      <c r="B2621" t="s">
        <v>3581</v>
      </c>
      <c r="C2621" t="s">
        <v>3588</v>
      </c>
      <c r="D2621">
        <v>4</v>
      </c>
      <c r="E2621" t="s">
        <v>23</v>
      </c>
      <c r="F2621" t="s">
        <v>3599</v>
      </c>
      <c r="G2621" t="s">
        <v>44</v>
      </c>
      <c r="H2621" t="s">
        <v>191</v>
      </c>
      <c r="I2621" t="s">
        <v>3600</v>
      </c>
      <c r="J2621" t="s">
        <v>68</v>
      </c>
      <c r="K2621" s="7">
        <v>61</v>
      </c>
      <c r="L2621">
        <v>1196</v>
      </c>
      <c r="M2621" t="s">
        <v>4341</v>
      </c>
      <c r="N2621">
        <f>COUNTIFS(Bike_Data[Product Name],Bike_Data[[#This Row],[Product Name]])</f>
        <v>91</v>
      </c>
      <c r="O2621">
        <f>_xlfn.RANK.EQ(Bike_Data[[#This Row],[Product Name Count]],Bike_Data[Product Name Count])</f>
        <v>1553</v>
      </c>
      <c r="P26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621" t="s">
        <v>36</v>
      </c>
      <c r="R2621" t="s">
        <v>69</v>
      </c>
      <c r="S2621">
        <v>1</v>
      </c>
      <c r="T2621">
        <v>429</v>
      </c>
      <c r="U2621">
        <v>0.05</v>
      </c>
      <c r="V2621" t="s">
        <v>47</v>
      </c>
      <c r="W2621">
        <v>3</v>
      </c>
      <c r="X2621" t="s">
        <v>44</v>
      </c>
      <c r="Y2621" t="s">
        <v>48</v>
      </c>
      <c r="Z2621" t="s">
        <v>49</v>
      </c>
      <c r="AA2621" t="s">
        <v>50</v>
      </c>
    </row>
    <row r="2622" spans="1:27" x14ac:dyDescent="0.25">
      <c r="A2622">
        <v>1304</v>
      </c>
      <c r="B2622" t="s">
        <v>3581</v>
      </c>
      <c r="C2622" t="s">
        <v>3588</v>
      </c>
      <c r="D2622">
        <v>4</v>
      </c>
      <c r="E2622" t="s">
        <v>23</v>
      </c>
      <c r="F2622" t="s">
        <v>3599</v>
      </c>
      <c r="G2622" t="s">
        <v>44</v>
      </c>
      <c r="H2622" t="s">
        <v>191</v>
      </c>
      <c r="I2622" t="s">
        <v>3600</v>
      </c>
      <c r="J2622" t="s">
        <v>1886</v>
      </c>
      <c r="K2622" s="7">
        <v>25</v>
      </c>
      <c r="L2622">
        <v>1648</v>
      </c>
      <c r="M2622" t="s">
        <v>4342</v>
      </c>
      <c r="N2622">
        <f>COUNTIFS(Bike_Data[Product Name],Bike_Data[[#This Row],[Product Name]])</f>
        <v>45</v>
      </c>
      <c r="O2622">
        <f>_xlfn.RANK.EQ(Bike_Data[[#This Row],[Product Name Count]],Bike_Data[Product Name Count])</f>
        <v>2420</v>
      </c>
      <c r="P26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22" t="s">
        <v>70</v>
      </c>
      <c r="R2622" t="s">
        <v>37</v>
      </c>
      <c r="S2622">
        <v>1</v>
      </c>
      <c r="T2622">
        <v>489.99</v>
      </c>
      <c r="U2622">
        <v>0.2</v>
      </c>
      <c r="V2622" t="s">
        <v>47</v>
      </c>
      <c r="W2622">
        <v>12</v>
      </c>
      <c r="X2622" t="s">
        <v>44</v>
      </c>
      <c r="Y2622" t="s">
        <v>48</v>
      </c>
      <c r="Z2622" t="s">
        <v>49</v>
      </c>
      <c r="AA2622" t="s">
        <v>50</v>
      </c>
    </row>
    <row r="2623" spans="1:27" x14ac:dyDescent="0.25">
      <c r="A2623">
        <v>1304</v>
      </c>
      <c r="B2623" t="s">
        <v>3581</v>
      </c>
      <c r="C2623" t="s">
        <v>3588</v>
      </c>
      <c r="D2623">
        <v>4</v>
      </c>
      <c r="E2623" t="s">
        <v>23</v>
      </c>
      <c r="F2623" t="s">
        <v>3599</v>
      </c>
      <c r="G2623" t="s">
        <v>44</v>
      </c>
      <c r="H2623" t="s">
        <v>191</v>
      </c>
      <c r="I2623" t="s">
        <v>3600</v>
      </c>
      <c r="J2623" t="s">
        <v>1900</v>
      </c>
      <c r="K2623" s="7">
        <v>12</v>
      </c>
      <c r="L2623">
        <v>2616</v>
      </c>
      <c r="M2623" t="s">
        <v>4343</v>
      </c>
      <c r="N2623">
        <f>COUNTIFS(Bike_Data[Product Name],Bike_Data[[#This Row],[Product Name]])</f>
        <v>24</v>
      </c>
      <c r="O2623">
        <f>_xlfn.RANK.EQ(Bike_Data[[#This Row],[Product Name Count]],Bike_Data[Product Name Count])</f>
        <v>3069</v>
      </c>
      <c r="P26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23" t="s">
        <v>87</v>
      </c>
      <c r="R2623" t="s">
        <v>37</v>
      </c>
      <c r="S2623">
        <v>2</v>
      </c>
      <c r="T2623">
        <v>299.99</v>
      </c>
      <c r="U2623">
        <v>0.05</v>
      </c>
      <c r="V2623" t="s">
        <v>47</v>
      </c>
      <c r="W2623">
        <v>24</v>
      </c>
      <c r="X2623" t="s">
        <v>44</v>
      </c>
      <c r="Y2623" t="s">
        <v>48</v>
      </c>
      <c r="Z2623" t="s">
        <v>49</v>
      </c>
      <c r="AA2623" t="s">
        <v>50</v>
      </c>
    </row>
    <row r="2624" spans="1:27" x14ac:dyDescent="0.25">
      <c r="A2624">
        <v>1304</v>
      </c>
      <c r="B2624" t="s">
        <v>3581</v>
      </c>
      <c r="C2624" t="s">
        <v>3588</v>
      </c>
      <c r="D2624">
        <v>4</v>
      </c>
      <c r="E2624" t="s">
        <v>23</v>
      </c>
      <c r="F2624" t="s">
        <v>3599</v>
      </c>
      <c r="G2624" t="s">
        <v>44</v>
      </c>
      <c r="H2624" t="s">
        <v>191</v>
      </c>
      <c r="I2624" t="s">
        <v>3600</v>
      </c>
      <c r="J2624" t="s">
        <v>1931</v>
      </c>
      <c r="K2624" s="7">
        <v>11</v>
      </c>
      <c r="L2624">
        <v>2664</v>
      </c>
      <c r="M2624" t="s">
        <v>4343</v>
      </c>
      <c r="N2624">
        <f>COUNTIFS(Bike_Data[Product Name],Bike_Data[[#This Row],[Product Name]])</f>
        <v>14</v>
      </c>
      <c r="O2624">
        <f>_xlfn.RANK.EQ(Bike_Data[[#This Row],[Product Name Count]],Bike_Data[Product Name Count])</f>
        <v>4078</v>
      </c>
      <c r="P26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24" t="s">
        <v>36</v>
      </c>
      <c r="R2624" t="s">
        <v>1861</v>
      </c>
      <c r="S2624">
        <v>1</v>
      </c>
      <c r="T2624">
        <v>761.99</v>
      </c>
      <c r="U2624">
        <v>0.05</v>
      </c>
      <c r="V2624" t="s">
        <v>47</v>
      </c>
      <c r="W2624">
        <v>27</v>
      </c>
      <c r="X2624" t="s">
        <v>44</v>
      </c>
      <c r="Y2624" t="s">
        <v>48</v>
      </c>
      <c r="Z2624" t="s">
        <v>49</v>
      </c>
      <c r="AA2624" t="s">
        <v>50</v>
      </c>
    </row>
    <row r="2625" spans="1:27" x14ac:dyDescent="0.25">
      <c r="A2625">
        <v>1305</v>
      </c>
      <c r="B2625" t="s">
        <v>3588</v>
      </c>
      <c r="C2625" t="s">
        <v>3596</v>
      </c>
      <c r="D2625">
        <v>4</v>
      </c>
      <c r="E2625" t="s">
        <v>23</v>
      </c>
      <c r="F2625" t="s">
        <v>3601</v>
      </c>
      <c r="G2625" t="s">
        <v>44</v>
      </c>
      <c r="H2625" t="s">
        <v>250</v>
      </c>
      <c r="I2625" t="s">
        <v>3602</v>
      </c>
      <c r="J2625" t="s">
        <v>76</v>
      </c>
      <c r="K2625" s="7">
        <v>63</v>
      </c>
      <c r="L2625">
        <v>1071</v>
      </c>
      <c r="M2625" t="s">
        <v>4341</v>
      </c>
      <c r="N2625">
        <f>COUNTIFS(Bike_Data[Product Name],Bike_Data[[#This Row],[Product Name]])</f>
        <v>101</v>
      </c>
      <c r="O2625">
        <f>_xlfn.RANK.EQ(Bike_Data[[#This Row],[Product Name Count]],Bike_Data[Product Name Count])</f>
        <v>862</v>
      </c>
      <c r="P26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625" t="s">
        <v>77</v>
      </c>
      <c r="R2625" t="s">
        <v>40</v>
      </c>
      <c r="S2625">
        <v>1</v>
      </c>
      <c r="T2625">
        <v>2999.99</v>
      </c>
      <c r="U2625">
        <v>7.0000000000000007E-2</v>
      </c>
      <c r="V2625" t="s">
        <v>47</v>
      </c>
      <c r="W2625">
        <v>17</v>
      </c>
      <c r="X2625" t="s">
        <v>44</v>
      </c>
      <c r="Y2625" t="s">
        <v>48</v>
      </c>
      <c r="Z2625" t="s">
        <v>49</v>
      </c>
      <c r="AA2625" t="s">
        <v>55</v>
      </c>
    </row>
    <row r="2626" spans="1:27" x14ac:dyDescent="0.25">
      <c r="A2626">
        <v>1305</v>
      </c>
      <c r="B2626" t="s">
        <v>3588</v>
      </c>
      <c r="C2626" t="s">
        <v>3596</v>
      </c>
      <c r="D2626">
        <v>4</v>
      </c>
      <c r="E2626" t="s">
        <v>23</v>
      </c>
      <c r="F2626" t="s">
        <v>3601</v>
      </c>
      <c r="G2626" t="s">
        <v>44</v>
      </c>
      <c r="H2626" t="s">
        <v>250</v>
      </c>
      <c r="I2626" t="s">
        <v>3602</v>
      </c>
      <c r="J2626" t="s">
        <v>104</v>
      </c>
      <c r="K2626" s="7">
        <v>66</v>
      </c>
      <c r="L2626">
        <v>875</v>
      </c>
      <c r="M2626" t="s">
        <v>4341</v>
      </c>
      <c r="N2626">
        <f>COUNTIFS(Bike_Data[Product Name],Bike_Data[[#This Row],[Product Name]])</f>
        <v>97</v>
      </c>
      <c r="O2626">
        <f>_xlfn.RANK.EQ(Bike_Data[[#This Row],[Product Name Count]],Bike_Data[Product Name Count])</f>
        <v>1262</v>
      </c>
      <c r="P26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626" t="s">
        <v>29</v>
      </c>
      <c r="R2626" t="s">
        <v>30</v>
      </c>
      <c r="S2626">
        <v>1</v>
      </c>
      <c r="T2626">
        <v>1680.99</v>
      </c>
      <c r="U2626">
        <v>0.05</v>
      </c>
      <c r="V2626" t="s">
        <v>47</v>
      </c>
      <c r="W2626">
        <v>21</v>
      </c>
      <c r="X2626" t="s">
        <v>44</v>
      </c>
      <c r="Y2626" t="s">
        <v>48</v>
      </c>
      <c r="Z2626" t="s">
        <v>49</v>
      </c>
      <c r="AA2626" t="s">
        <v>55</v>
      </c>
    </row>
    <row r="2627" spans="1:27" x14ac:dyDescent="0.25">
      <c r="A2627">
        <v>1305</v>
      </c>
      <c r="B2627" t="s">
        <v>3588</v>
      </c>
      <c r="C2627" t="s">
        <v>3596</v>
      </c>
      <c r="D2627">
        <v>4</v>
      </c>
      <c r="E2627" t="s">
        <v>23</v>
      </c>
      <c r="F2627" t="s">
        <v>3601</v>
      </c>
      <c r="G2627" t="s">
        <v>44</v>
      </c>
      <c r="H2627" t="s">
        <v>250</v>
      </c>
      <c r="I2627" t="s">
        <v>3602</v>
      </c>
      <c r="J2627" t="s">
        <v>2030</v>
      </c>
      <c r="K2627" s="7">
        <v>22</v>
      </c>
      <c r="L2627">
        <v>1719</v>
      </c>
      <c r="M2627" t="s">
        <v>4342</v>
      </c>
      <c r="N2627">
        <f>COUNTIFS(Bike_Data[Product Name],Bike_Data[[#This Row],[Product Name]])</f>
        <v>28</v>
      </c>
      <c r="O2627">
        <f>_xlfn.RANK.EQ(Bike_Data[[#This Row],[Product Name Count]],Bike_Data[Product Name Count])</f>
        <v>2595</v>
      </c>
      <c r="P26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27" t="s">
        <v>87</v>
      </c>
      <c r="R2627" t="s">
        <v>40</v>
      </c>
      <c r="S2627">
        <v>2</v>
      </c>
      <c r="T2627">
        <v>349.99</v>
      </c>
      <c r="U2627">
        <v>0.05</v>
      </c>
      <c r="V2627" t="s">
        <v>47</v>
      </c>
      <c r="W2627">
        <v>0</v>
      </c>
      <c r="X2627" t="s">
        <v>44</v>
      </c>
      <c r="Y2627" t="s">
        <v>48</v>
      </c>
      <c r="Z2627" t="s">
        <v>49</v>
      </c>
      <c r="AA2627" t="s">
        <v>55</v>
      </c>
    </row>
    <row r="2628" spans="1:27" x14ac:dyDescent="0.25">
      <c r="A2628">
        <v>1305</v>
      </c>
      <c r="B2628" t="s">
        <v>3588</v>
      </c>
      <c r="C2628" t="s">
        <v>3596</v>
      </c>
      <c r="D2628">
        <v>4</v>
      </c>
      <c r="E2628" t="s">
        <v>23</v>
      </c>
      <c r="F2628" t="s">
        <v>3601</v>
      </c>
      <c r="G2628" t="s">
        <v>44</v>
      </c>
      <c r="H2628" t="s">
        <v>250</v>
      </c>
      <c r="I2628" t="s">
        <v>3602</v>
      </c>
      <c r="J2628" t="s">
        <v>1856</v>
      </c>
      <c r="K2628" s="7">
        <v>14</v>
      </c>
      <c r="L2628">
        <v>2426</v>
      </c>
      <c r="M2628" t="s">
        <v>4343</v>
      </c>
      <c r="N2628">
        <f>COUNTIFS(Bike_Data[Product Name],Bike_Data[[#This Row],[Product Name]])</f>
        <v>21</v>
      </c>
      <c r="O2628">
        <f>_xlfn.RANK.EQ(Bike_Data[[#This Row],[Product Name Count]],Bike_Data[Product Name Count])</f>
        <v>3437</v>
      </c>
      <c r="P26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28" t="s">
        <v>87</v>
      </c>
      <c r="R2628" t="s">
        <v>1857</v>
      </c>
      <c r="S2628">
        <v>1</v>
      </c>
      <c r="T2628">
        <v>329.99</v>
      </c>
      <c r="U2628">
        <v>0.2</v>
      </c>
      <c r="V2628" t="s">
        <v>47</v>
      </c>
      <c r="W2628">
        <v>6</v>
      </c>
      <c r="X2628" t="s">
        <v>44</v>
      </c>
      <c r="Y2628" t="s">
        <v>48</v>
      </c>
      <c r="Z2628" t="s">
        <v>49</v>
      </c>
      <c r="AA2628" t="s">
        <v>55</v>
      </c>
    </row>
    <row r="2629" spans="1:27" x14ac:dyDescent="0.25">
      <c r="A2629">
        <v>1306</v>
      </c>
      <c r="B2629" t="s">
        <v>3603</v>
      </c>
      <c r="C2629" t="s">
        <v>3604</v>
      </c>
      <c r="D2629">
        <v>4</v>
      </c>
      <c r="E2629" t="s">
        <v>23</v>
      </c>
      <c r="F2629" t="s">
        <v>3605</v>
      </c>
      <c r="G2629" t="s">
        <v>44</v>
      </c>
      <c r="H2629" t="s">
        <v>236</v>
      </c>
      <c r="I2629" t="s">
        <v>3606</v>
      </c>
      <c r="J2629" t="s">
        <v>76</v>
      </c>
      <c r="K2629" s="7">
        <v>63</v>
      </c>
      <c r="L2629">
        <v>1071</v>
      </c>
      <c r="M2629" t="s">
        <v>4341</v>
      </c>
      <c r="N2629">
        <f>COUNTIFS(Bike_Data[Product Name],Bike_Data[[#This Row],[Product Name]])</f>
        <v>101</v>
      </c>
      <c r="O2629">
        <f>_xlfn.RANK.EQ(Bike_Data[[#This Row],[Product Name Count]],Bike_Data[Product Name Count])</f>
        <v>862</v>
      </c>
      <c r="P26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629" t="s">
        <v>77</v>
      </c>
      <c r="R2629" t="s">
        <v>40</v>
      </c>
      <c r="S2629">
        <v>2</v>
      </c>
      <c r="T2629">
        <v>2999.99</v>
      </c>
      <c r="U2629">
        <v>7.0000000000000007E-2</v>
      </c>
      <c r="V2629" t="s">
        <v>47</v>
      </c>
      <c r="W2629">
        <v>17</v>
      </c>
      <c r="X2629" t="s">
        <v>44</v>
      </c>
      <c r="Y2629" t="s">
        <v>48</v>
      </c>
      <c r="Z2629" t="s">
        <v>49</v>
      </c>
      <c r="AA2629" t="s">
        <v>50</v>
      </c>
    </row>
    <row r="2630" spans="1:27" x14ac:dyDescent="0.25">
      <c r="A2630">
        <v>1306</v>
      </c>
      <c r="B2630" t="s">
        <v>3603</v>
      </c>
      <c r="C2630" t="s">
        <v>3604</v>
      </c>
      <c r="D2630">
        <v>4</v>
      </c>
      <c r="E2630" t="s">
        <v>23</v>
      </c>
      <c r="F2630" t="s">
        <v>3605</v>
      </c>
      <c r="G2630" t="s">
        <v>44</v>
      </c>
      <c r="H2630" t="s">
        <v>236</v>
      </c>
      <c r="I2630" t="s">
        <v>3606</v>
      </c>
      <c r="J2630" t="s">
        <v>2003</v>
      </c>
      <c r="K2630" s="7">
        <v>22</v>
      </c>
      <c r="L2630">
        <v>1719</v>
      </c>
      <c r="M2630" t="s">
        <v>4342</v>
      </c>
      <c r="N2630">
        <f>COUNTIFS(Bike_Data[Product Name],Bike_Data[[#This Row],[Product Name]])</f>
        <v>32</v>
      </c>
      <c r="O2630">
        <f>_xlfn.RANK.EQ(Bike_Data[[#This Row],[Product Name Count]],Bike_Data[Product Name Count])</f>
        <v>2534</v>
      </c>
      <c r="P26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30" t="s">
        <v>39</v>
      </c>
      <c r="R2630" t="s">
        <v>1857</v>
      </c>
      <c r="S2630">
        <v>1</v>
      </c>
      <c r="T2630">
        <v>869.99</v>
      </c>
      <c r="U2630">
        <v>0.2</v>
      </c>
      <c r="V2630" t="s">
        <v>47</v>
      </c>
      <c r="W2630">
        <v>13</v>
      </c>
      <c r="X2630" t="s">
        <v>44</v>
      </c>
      <c r="Y2630" t="s">
        <v>48</v>
      </c>
      <c r="Z2630" t="s">
        <v>49</v>
      </c>
      <c r="AA2630" t="s">
        <v>50</v>
      </c>
    </row>
    <row r="2631" spans="1:27" x14ac:dyDescent="0.25">
      <c r="A2631">
        <v>1306</v>
      </c>
      <c r="B2631" t="s">
        <v>3603</v>
      </c>
      <c r="C2631" t="s">
        <v>3604</v>
      </c>
      <c r="D2631">
        <v>4</v>
      </c>
      <c r="E2631" t="s">
        <v>23</v>
      </c>
      <c r="F2631" t="s">
        <v>3605</v>
      </c>
      <c r="G2631" t="s">
        <v>44</v>
      </c>
      <c r="H2631" t="s">
        <v>236</v>
      </c>
      <c r="I2631" t="s">
        <v>3606</v>
      </c>
      <c r="J2631" t="s">
        <v>1869</v>
      </c>
      <c r="K2631" s="7">
        <v>21</v>
      </c>
      <c r="L2631">
        <v>1763</v>
      </c>
      <c r="M2631" t="s">
        <v>4342</v>
      </c>
      <c r="N2631">
        <f>COUNTIFS(Bike_Data[Product Name],Bike_Data[[#This Row],[Product Name]])</f>
        <v>28</v>
      </c>
      <c r="O2631">
        <f>_xlfn.RANK.EQ(Bike_Data[[#This Row],[Product Name Count]],Bike_Data[Product Name Count])</f>
        <v>2595</v>
      </c>
      <c r="P26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31" t="s">
        <v>70</v>
      </c>
      <c r="R2631" t="s">
        <v>1861</v>
      </c>
      <c r="S2631">
        <v>2</v>
      </c>
      <c r="T2631">
        <v>551.99</v>
      </c>
      <c r="U2631">
        <v>0.05</v>
      </c>
      <c r="V2631" t="s">
        <v>47</v>
      </c>
      <c r="W2631">
        <v>1</v>
      </c>
      <c r="X2631" t="s">
        <v>44</v>
      </c>
      <c r="Y2631" t="s">
        <v>48</v>
      </c>
      <c r="Z2631" t="s">
        <v>49</v>
      </c>
      <c r="AA2631" t="s">
        <v>50</v>
      </c>
    </row>
    <row r="2632" spans="1:27" x14ac:dyDescent="0.25">
      <c r="A2632">
        <v>1306</v>
      </c>
      <c r="B2632" t="s">
        <v>3603</v>
      </c>
      <c r="C2632" t="s">
        <v>3604</v>
      </c>
      <c r="D2632">
        <v>4</v>
      </c>
      <c r="E2632" t="s">
        <v>23</v>
      </c>
      <c r="F2632" t="s">
        <v>3605</v>
      </c>
      <c r="G2632" t="s">
        <v>44</v>
      </c>
      <c r="H2632" t="s">
        <v>236</v>
      </c>
      <c r="I2632" t="s">
        <v>3606</v>
      </c>
      <c r="J2632" t="s">
        <v>1898</v>
      </c>
      <c r="K2632" s="7">
        <v>19</v>
      </c>
      <c r="L2632">
        <v>1886</v>
      </c>
      <c r="M2632" t="s">
        <v>4342</v>
      </c>
      <c r="N2632">
        <f>COUNTIFS(Bike_Data[Product Name],Bike_Data[[#This Row],[Product Name]])</f>
        <v>24</v>
      </c>
      <c r="O2632">
        <f>_xlfn.RANK.EQ(Bike_Data[[#This Row],[Product Name Count]],Bike_Data[Product Name Count])</f>
        <v>3069</v>
      </c>
      <c r="P26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32" t="s">
        <v>39</v>
      </c>
      <c r="R2632" t="s">
        <v>40</v>
      </c>
      <c r="S2632">
        <v>1</v>
      </c>
      <c r="T2632">
        <v>2299.9899999999998</v>
      </c>
      <c r="U2632">
        <v>0.2</v>
      </c>
      <c r="V2632" t="s">
        <v>47</v>
      </c>
      <c r="W2632">
        <v>16</v>
      </c>
      <c r="X2632" t="s">
        <v>44</v>
      </c>
      <c r="Y2632" t="s">
        <v>48</v>
      </c>
      <c r="Z2632" t="s">
        <v>49</v>
      </c>
      <c r="AA2632" t="s">
        <v>50</v>
      </c>
    </row>
    <row r="2633" spans="1:27" x14ac:dyDescent="0.25">
      <c r="A2633">
        <v>1306</v>
      </c>
      <c r="B2633" t="s">
        <v>3603</v>
      </c>
      <c r="C2633" t="s">
        <v>3604</v>
      </c>
      <c r="D2633">
        <v>4</v>
      </c>
      <c r="E2633" t="s">
        <v>23</v>
      </c>
      <c r="F2633" t="s">
        <v>3605</v>
      </c>
      <c r="G2633" t="s">
        <v>44</v>
      </c>
      <c r="H2633" t="s">
        <v>236</v>
      </c>
      <c r="I2633" t="s">
        <v>3606</v>
      </c>
      <c r="J2633" t="s">
        <v>2039</v>
      </c>
      <c r="K2633" s="7">
        <v>18</v>
      </c>
      <c r="L2633">
        <v>2019</v>
      </c>
      <c r="M2633" t="s">
        <v>4342</v>
      </c>
      <c r="N2633">
        <f>COUNTIFS(Bike_Data[Product Name],Bike_Data[[#This Row],[Product Name]])</f>
        <v>24</v>
      </c>
      <c r="O2633">
        <f>_xlfn.RANK.EQ(Bike_Data[[#This Row],[Product Name Count]],Bike_Data[Product Name Count])</f>
        <v>3069</v>
      </c>
      <c r="P26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33" t="s">
        <v>36</v>
      </c>
      <c r="R2633" t="s">
        <v>37</v>
      </c>
      <c r="S2633">
        <v>2</v>
      </c>
      <c r="T2633">
        <v>1099.99</v>
      </c>
      <c r="U2633">
        <v>7.0000000000000007E-2</v>
      </c>
      <c r="V2633" t="s">
        <v>47</v>
      </c>
      <c r="W2633">
        <v>19</v>
      </c>
      <c r="X2633" t="s">
        <v>44</v>
      </c>
      <c r="Y2633" t="s">
        <v>48</v>
      </c>
      <c r="Z2633" t="s">
        <v>49</v>
      </c>
      <c r="AA2633" t="s">
        <v>50</v>
      </c>
    </row>
    <row r="2634" spans="1:27" x14ac:dyDescent="0.25">
      <c r="A2634">
        <v>1308</v>
      </c>
      <c r="B2634" t="s">
        <v>3604</v>
      </c>
      <c r="C2634" t="s">
        <v>3610</v>
      </c>
      <c r="D2634">
        <v>4</v>
      </c>
      <c r="E2634" t="s">
        <v>23</v>
      </c>
      <c r="F2634" t="s">
        <v>3611</v>
      </c>
      <c r="G2634" t="s">
        <v>44</v>
      </c>
      <c r="H2634" t="s">
        <v>567</v>
      </c>
      <c r="I2634" t="s">
        <v>3612</v>
      </c>
      <c r="J2634" t="s">
        <v>86</v>
      </c>
      <c r="K2634" s="7">
        <v>123</v>
      </c>
      <c r="L2634">
        <v>406</v>
      </c>
      <c r="M2634" t="s">
        <v>4340</v>
      </c>
      <c r="N2634">
        <f>COUNTIFS(Bike_Data[Product Name],Bike_Data[[#This Row],[Product Name]])</f>
        <v>180</v>
      </c>
      <c r="O2634">
        <f>_xlfn.RANK.EQ(Bike_Data[[#This Row],[Product Name Count]],Bike_Data[Product Name Count])</f>
        <v>572</v>
      </c>
      <c r="P26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634" t="s">
        <v>36</v>
      </c>
      <c r="R2634" t="s">
        <v>37</v>
      </c>
      <c r="S2634">
        <v>2</v>
      </c>
      <c r="T2634">
        <v>269.99</v>
      </c>
      <c r="U2634">
        <v>7.0000000000000007E-2</v>
      </c>
      <c r="V2634" t="s">
        <v>47</v>
      </c>
      <c r="W2634">
        <v>18</v>
      </c>
      <c r="X2634" t="s">
        <v>44</v>
      </c>
      <c r="Y2634" t="s">
        <v>48</v>
      </c>
      <c r="Z2634" t="s">
        <v>49</v>
      </c>
      <c r="AA2634" t="s">
        <v>55</v>
      </c>
    </row>
    <row r="2635" spans="1:27" x14ac:dyDescent="0.25">
      <c r="A2635">
        <v>1308</v>
      </c>
      <c r="B2635" t="s">
        <v>3604</v>
      </c>
      <c r="C2635" t="s">
        <v>3610</v>
      </c>
      <c r="D2635">
        <v>4</v>
      </c>
      <c r="E2635" t="s">
        <v>23</v>
      </c>
      <c r="F2635" t="s">
        <v>3611</v>
      </c>
      <c r="G2635" t="s">
        <v>44</v>
      </c>
      <c r="H2635" t="s">
        <v>567</v>
      </c>
      <c r="I2635" t="s">
        <v>3612</v>
      </c>
      <c r="J2635" t="s">
        <v>2008</v>
      </c>
      <c r="K2635" s="7">
        <v>23</v>
      </c>
      <c r="L2635">
        <v>1673</v>
      </c>
      <c r="M2635" t="s">
        <v>4342</v>
      </c>
      <c r="N2635">
        <f>COUNTIFS(Bike_Data[Product Name],Bike_Data[[#This Row],[Product Name]])</f>
        <v>34</v>
      </c>
      <c r="O2635">
        <f>_xlfn.RANK.EQ(Bike_Data[[#This Row],[Product Name Count]],Bike_Data[Product Name Count])</f>
        <v>2500</v>
      </c>
      <c r="P26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35" t="s">
        <v>36</v>
      </c>
      <c r="R2635" t="s">
        <v>1861</v>
      </c>
      <c r="S2635">
        <v>1</v>
      </c>
      <c r="T2635">
        <v>416.99</v>
      </c>
      <c r="U2635">
        <v>0.2</v>
      </c>
      <c r="V2635" t="s">
        <v>47</v>
      </c>
      <c r="W2635">
        <v>22</v>
      </c>
      <c r="X2635" t="s">
        <v>44</v>
      </c>
      <c r="Y2635" t="s">
        <v>48</v>
      </c>
      <c r="Z2635" t="s">
        <v>49</v>
      </c>
      <c r="AA2635" t="s">
        <v>55</v>
      </c>
    </row>
    <row r="2636" spans="1:27" x14ac:dyDescent="0.25">
      <c r="A2636">
        <v>1308</v>
      </c>
      <c r="B2636" t="s">
        <v>3604</v>
      </c>
      <c r="C2636" t="s">
        <v>3610</v>
      </c>
      <c r="D2636">
        <v>4</v>
      </c>
      <c r="E2636" t="s">
        <v>23</v>
      </c>
      <c r="F2636" t="s">
        <v>3611</v>
      </c>
      <c r="G2636" t="s">
        <v>44</v>
      </c>
      <c r="H2636" t="s">
        <v>567</v>
      </c>
      <c r="I2636" t="s">
        <v>3612</v>
      </c>
      <c r="J2636" t="s">
        <v>1868</v>
      </c>
      <c r="K2636" s="7">
        <v>20</v>
      </c>
      <c r="L2636">
        <v>1826</v>
      </c>
      <c r="M2636" t="s">
        <v>4342</v>
      </c>
      <c r="N2636">
        <f>COUNTIFS(Bike_Data[Product Name],Bike_Data[[#This Row],[Product Name]])</f>
        <v>28</v>
      </c>
      <c r="O2636">
        <f>_xlfn.RANK.EQ(Bike_Data[[#This Row],[Product Name Count]],Bike_Data[Product Name Count])</f>
        <v>2595</v>
      </c>
      <c r="P26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36" t="s">
        <v>1867</v>
      </c>
      <c r="R2636" t="s">
        <v>40</v>
      </c>
      <c r="S2636">
        <v>1</v>
      </c>
      <c r="T2636">
        <v>5499.99</v>
      </c>
      <c r="U2636">
        <v>0.2</v>
      </c>
      <c r="V2636" t="s">
        <v>47</v>
      </c>
      <c r="W2636">
        <v>20</v>
      </c>
      <c r="X2636" t="s">
        <v>44</v>
      </c>
      <c r="Y2636" t="s">
        <v>48</v>
      </c>
      <c r="Z2636" t="s">
        <v>49</v>
      </c>
      <c r="AA2636" t="s">
        <v>55</v>
      </c>
    </row>
    <row r="2637" spans="1:27" x14ac:dyDescent="0.25">
      <c r="A2637">
        <v>1308</v>
      </c>
      <c r="B2637" t="s">
        <v>3604</v>
      </c>
      <c r="C2637" t="s">
        <v>3610</v>
      </c>
      <c r="D2637">
        <v>4</v>
      </c>
      <c r="E2637" t="s">
        <v>23</v>
      </c>
      <c r="F2637" t="s">
        <v>3611</v>
      </c>
      <c r="G2637" t="s">
        <v>44</v>
      </c>
      <c r="H2637" t="s">
        <v>567</v>
      </c>
      <c r="I2637" t="s">
        <v>3612</v>
      </c>
      <c r="J2637" t="s">
        <v>1882</v>
      </c>
      <c r="K2637" s="7">
        <v>16</v>
      </c>
      <c r="L2637">
        <v>2161</v>
      </c>
      <c r="M2637" t="s">
        <v>4342</v>
      </c>
      <c r="N2637">
        <f>COUNTIFS(Bike_Data[Product Name],Bike_Data[[#This Row],[Product Name]])</f>
        <v>22</v>
      </c>
      <c r="O2637">
        <f>_xlfn.RANK.EQ(Bike_Data[[#This Row],[Product Name Count]],Bike_Data[Product Name Count])</f>
        <v>3283</v>
      </c>
      <c r="P26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37" t="s">
        <v>39</v>
      </c>
      <c r="R2637" t="s">
        <v>40</v>
      </c>
      <c r="S2637">
        <v>1</v>
      </c>
      <c r="T2637">
        <v>469.99</v>
      </c>
      <c r="U2637">
        <v>7.0000000000000007E-2</v>
      </c>
      <c r="V2637" t="s">
        <v>47</v>
      </c>
      <c r="W2637">
        <v>13</v>
      </c>
      <c r="X2637" t="s">
        <v>44</v>
      </c>
      <c r="Y2637" t="s">
        <v>48</v>
      </c>
      <c r="Z2637" t="s">
        <v>49</v>
      </c>
      <c r="AA2637" t="s">
        <v>55</v>
      </c>
    </row>
    <row r="2638" spans="1:27" x14ac:dyDescent="0.25">
      <c r="A2638">
        <v>1308</v>
      </c>
      <c r="B2638" t="s">
        <v>3604</v>
      </c>
      <c r="C2638" t="s">
        <v>3610</v>
      </c>
      <c r="D2638">
        <v>4</v>
      </c>
      <c r="E2638" t="s">
        <v>23</v>
      </c>
      <c r="F2638" t="s">
        <v>3611</v>
      </c>
      <c r="G2638" t="s">
        <v>44</v>
      </c>
      <c r="H2638" t="s">
        <v>567</v>
      </c>
      <c r="I2638" t="s">
        <v>3612</v>
      </c>
      <c r="J2638" t="s">
        <v>1949</v>
      </c>
      <c r="K2638" s="7">
        <v>14</v>
      </c>
      <c r="L2638">
        <v>2426</v>
      </c>
      <c r="M2638" t="s">
        <v>4343</v>
      </c>
      <c r="N2638">
        <f>COUNTIFS(Bike_Data[Product Name],Bike_Data[[#This Row],[Product Name]])</f>
        <v>17</v>
      </c>
      <c r="O2638">
        <f>_xlfn.RANK.EQ(Bike_Data[[#This Row],[Product Name Count]],Bike_Data[Product Name Count])</f>
        <v>3886</v>
      </c>
      <c r="P26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38" t="s">
        <v>1867</v>
      </c>
      <c r="R2638" t="s">
        <v>40</v>
      </c>
      <c r="S2638">
        <v>1</v>
      </c>
      <c r="T2638">
        <v>3199.99</v>
      </c>
      <c r="U2638">
        <v>0.05</v>
      </c>
      <c r="V2638" t="s">
        <v>47</v>
      </c>
      <c r="W2638">
        <v>6</v>
      </c>
      <c r="X2638" t="s">
        <v>44</v>
      </c>
      <c r="Y2638" t="s">
        <v>48</v>
      </c>
      <c r="Z2638" t="s">
        <v>49</v>
      </c>
      <c r="AA2638" t="s">
        <v>55</v>
      </c>
    </row>
    <row r="2639" spans="1:27" x14ac:dyDescent="0.25">
      <c r="A2639">
        <v>1309</v>
      </c>
      <c r="B2639" t="s">
        <v>3604</v>
      </c>
      <c r="C2639" t="s">
        <v>3610</v>
      </c>
      <c r="D2639">
        <v>4</v>
      </c>
      <c r="E2639" t="s">
        <v>23</v>
      </c>
      <c r="F2639" t="s">
        <v>3613</v>
      </c>
      <c r="G2639" t="s">
        <v>44</v>
      </c>
      <c r="H2639" t="s">
        <v>1087</v>
      </c>
      <c r="I2639" t="s">
        <v>3614</v>
      </c>
      <c r="J2639" t="s">
        <v>2189</v>
      </c>
      <c r="K2639" s="7">
        <v>23</v>
      </c>
      <c r="L2639">
        <v>1673</v>
      </c>
      <c r="M2639" t="s">
        <v>4342</v>
      </c>
      <c r="N2639">
        <f>COUNTIFS(Bike_Data[Product Name],Bike_Data[[#This Row],[Product Name]])</f>
        <v>35</v>
      </c>
      <c r="O2639">
        <f>_xlfn.RANK.EQ(Bike_Data[[#This Row],[Product Name Count]],Bike_Data[Product Name Count])</f>
        <v>2465</v>
      </c>
      <c r="P26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39" t="s">
        <v>36</v>
      </c>
      <c r="R2639" t="s">
        <v>1861</v>
      </c>
      <c r="S2639">
        <v>1</v>
      </c>
      <c r="T2639">
        <v>346.99</v>
      </c>
      <c r="U2639">
        <v>0.05</v>
      </c>
      <c r="V2639" t="s">
        <v>47</v>
      </c>
      <c r="W2639">
        <v>16</v>
      </c>
      <c r="X2639" t="s">
        <v>44</v>
      </c>
      <c r="Y2639" t="s">
        <v>48</v>
      </c>
      <c r="Z2639" t="s">
        <v>49</v>
      </c>
      <c r="AA2639" t="s">
        <v>50</v>
      </c>
    </row>
    <row r="2640" spans="1:27" x14ac:dyDescent="0.25">
      <c r="A2640">
        <v>1309</v>
      </c>
      <c r="B2640" t="s">
        <v>3604</v>
      </c>
      <c r="C2640" t="s">
        <v>3610</v>
      </c>
      <c r="D2640">
        <v>4</v>
      </c>
      <c r="E2640" t="s">
        <v>23</v>
      </c>
      <c r="F2640" t="s">
        <v>3613</v>
      </c>
      <c r="G2640" t="s">
        <v>44</v>
      </c>
      <c r="H2640" t="s">
        <v>1087</v>
      </c>
      <c r="I2640" t="s">
        <v>3614</v>
      </c>
      <c r="J2640" t="s">
        <v>2388</v>
      </c>
      <c r="K2640" s="7">
        <v>15</v>
      </c>
      <c r="L2640">
        <v>2321</v>
      </c>
      <c r="M2640" t="s">
        <v>4342</v>
      </c>
      <c r="N2640">
        <f>COUNTIFS(Bike_Data[Product Name],Bike_Data[[#This Row],[Product Name]])</f>
        <v>19</v>
      </c>
      <c r="O2640">
        <f>_xlfn.RANK.EQ(Bike_Data[[#This Row],[Product Name Count]],Bike_Data[Product Name Count])</f>
        <v>3683</v>
      </c>
      <c r="P26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40" t="s">
        <v>87</v>
      </c>
      <c r="R2640" t="s">
        <v>40</v>
      </c>
      <c r="S2640">
        <v>2</v>
      </c>
      <c r="T2640">
        <v>189.99</v>
      </c>
      <c r="U2640">
        <v>0.2</v>
      </c>
      <c r="V2640" t="s">
        <v>47</v>
      </c>
      <c r="W2640">
        <v>14</v>
      </c>
      <c r="X2640" t="s">
        <v>44</v>
      </c>
      <c r="Y2640" t="s">
        <v>48</v>
      </c>
      <c r="Z2640" t="s">
        <v>49</v>
      </c>
      <c r="AA2640" t="s">
        <v>50</v>
      </c>
    </row>
    <row r="2641" spans="1:27" x14ac:dyDescent="0.25">
      <c r="A2641">
        <v>1311</v>
      </c>
      <c r="B2641" t="s">
        <v>3610</v>
      </c>
      <c r="C2641" t="s">
        <v>3618</v>
      </c>
      <c r="D2641">
        <v>4</v>
      </c>
      <c r="E2641" t="s">
        <v>23</v>
      </c>
      <c r="F2641" t="s">
        <v>3619</v>
      </c>
      <c r="G2641" t="s">
        <v>44</v>
      </c>
      <c r="H2641" t="s">
        <v>209</v>
      </c>
      <c r="I2641" t="s">
        <v>3620</v>
      </c>
      <c r="J2641" t="s">
        <v>2008</v>
      </c>
      <c r="K2641" s="7">
        <v>23</v>
      </c>
      <c r="L2641">
        <v>1673</v>
      </c>
      <c r="M2641" t="s">
        <v>4342</v>
      </c>
      <c r="N2641">
        <f>COUNTIFS(Bike_Data[Product Name],Bike_Data[[#This Row],[Product Name]])</f>
        <v>34</v>
      </c>
      <c r="O2641">
        <f>_xlfn.RANK.EQ(Bike_Data[[#This Row],[Product Name Count]],Bike_Data[Product Name Count])</f>
        <v>2500</v>
      </c>
      <c r="P26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41" t="s">
        <v>36</v>
      </c>
      <c r="R2641" t="s">
        <v>1861</v>
      </c>
      <c r="S2641">
        <v>1</v>
      </c>
      <c r="T2641">
        <v>416.99</v>
      </c>
      <c r="U2641">
        <v>0.1</v>
      </c>
      <c r="V2641" t="s">
        <v>47</v>
      </c>
      <c r="W2641">
        <v>22</v>
      </c>
      <c r="X2641" t="s">
        <v>44</v>
      </c>
      <c r="Y2641" t="s">
        <v>48</v>
      </c>
      <c r="Z2641" t="s">
        <v>49</v>
      </c>
      <c r="AA2641" t="s">
        <v>50</v>
      </c>
    </row>
    <row r="2642" spans="1:27" x14ac:dyDescent="0.25">
      <c r="A2642">
        <v>1311</v>
      </c>
      <c r="B2642" t="s">
        <v>3610</v>
      </c>
      <c r="C2642" t="s">
        <v>3618</v>
      </c>
      <c r="D2642">
        <v>4</v>
      </c>
      <c r="E2642" t="s">
        <v>23</v>
      </c>
      <c r="F2642" t="s">
        <v>3619</v>
      </c>
      <c r="G2642" t="s">
        <v>44</v>
      </c>
      <c r="H2642" t="s">
        <v>209</v>
      </c>
      <c r="I2642" t="s">
        <v>3620</v>
      </c>
      <c r="J2642" t="s">
        <v>2003</v>
      </c>
      <c r="K2642" s="7">
        <v>22</v>
      </c>
      <c r="L2642">
        <v>1719</v>
      </c>
      <c r="M2642" t="s">
        <v>4342</v>
      </c>
      <c r="N2642">
        <f>COUNTIFS(Bike_Data[Product Name],Bike_Data[[#This Row],[Product Name]])</f>
        <v>32</v>
      </c>
      <c r="O2642">
        <f>_xlfn.RANK.EQ(Bike_Data[[#This Row],[Product Name Count]],Bike_Data[Product Name Count])</f>
        <v>2534</v>
      </c>
      <c r="P26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42" t="s">
        <v>39</v>
      </c>
      <c r="R2642" t="s">
        <v>1857</v>
      </c>
      <c r="S2642">
        <v>2</v>
      </c>
      <c r="T2642">
        <v>869.99</v>
      </c>
      <c r="U2642">
        <v>7.0000000000000007E-2</v>
      </c>
      <c r="V2642" t="s">
        <v>47</v>
      </c>
      <c r="W2642">
        <v>13</v>
      </c>
      <c r="X2642" t="s">
        <v>44</v>
      </c>
      <c r="Y2642" t="s">
        <v>48</v>
      </c>
      <c r="Z2642" t="s">
        <v>49</v>
      </c>
      <c r="AA2642" t="s">
        <v>50</v>
      </c>
    </row>
    <row r="2643" spans="1:27" x14ac:dyDescent="0.25">
      <c r="A2643">
        <v>1311</v>
      </c>
      <c r="B2643" t="s">
        <v>3610</v>
      </c>
      <c r="C2643" t="s">
        <v>3618</v>
      </c>
      <c r="D2643">
        <v>4</v>
      </c>
      <c r="E2643" t="s">
        <v>23</v>
      </c>
      <c r="F2643" t="s">
        <v>3619</v>
      </c>
      <c r="G2643" t="s">
        <v>44</v>
      </c>
      <c r="H2643" t="s">
        <v>209</v>
      </c>
      <c r="I2643" t="s">
        <v>3620</v>
      </c>
      <c r="J2643" t="s">
        <v>1898</v>
      </c>
      <c r="K2643" s="7">
        <v>19</v>
      </c>
      <c r="L2643">
        <v>1886</v>
      </c>
      <c r="M2643" t="s">
        <v>4342</v>
      </c>
      <c r="N2643">
        <f>COUNTIFS(Bike_Data[Product Name],Bike_Data[[#This Row],[Product Name]])</f>
        <v>24</v>
      </c>
      <c r="O2643">
        <f>_xlfn.RANK.EQ(Bike_Data[[#This Row],[Product Name Count]],Bike_Data[Product Name Count])</f>
        <v>3069</v>
      </c>
      <c r="P26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43" t="s">
        <v>39</v>
      </c>
      <c r="R2643" t="s">
        <v>40</v>
      </c>
      <c r="S2643">
        <v>1</v>
      </c>
      <c r="T2643">
        <v>2299.9899999999998</v>
      </c>
      <c r="U2643">
        <v>0.1</v>
      </c>
      <c r="V2643" t="s">
        <v>47</v>
      </c>
      <c r="W2643">
        <v>16</v>
      </c>
      <c r="X2643" t="s">
        <v>44</v>
      </c>
      <c r="Y2643" t="s">
        <v>48</v>
      </c>
      <c r="Z2643" t="s">
        <v>49</v>
      </c>
      <c r="AA2643" t="s">
        <v>50</v>
      </c>
    </row>
    <row r="2644" spans="1:27" x14ac:dyDescent="0.25">
      <c r="A2644">
        <v>1311</v>
      </c>
      <c r="B2644" t="s">
        <v>3610</v>
      </c>
      <c r="C2644" t="s">
        <v>3618</v>
      </c>
      <c r="D2644">
        <v>4</v>
      </c>
      <c r="E2644" t="s">
        <v>23</v>
      </c>
      <c r="F2644" t="s">
        <v>3619</v>
      </c>
      <c r="G2644" t="s">
        <v>44</v>
      </c>
      <c r="H2644" t="s">
        <v>209</v>
      </c>
      <c r="I2644" t="s">
        <v>3620</v>
      </c>
      <c r="J2644" t="s">
        <v>2110</v>
      </c>
      <c r="K2644" s="7">
        <v>15</v>
      </c>
      <c r="L2644">
        <v>2321</v>
      </c>
      <c r="M2644" t="s">
        <v>4342</v>
      </c>
      <c r="N2644">
        <f>COUNTIFS(Bike_Data[Product Name],Bike_Data[[#This Row],[Product Name]])</f>
        <v>21</v>
      </c>
      <c r="O2644">
        <f>_xlfn.RANK.EQ(Bike_Data[[#This Row],[Product Name Count]],Bike_Data[Product Name Count])</f>
        <v>3437</v>
      </c>
      <c r="P26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44" t="s">
        <v>39</v>
      </c>
      <c r="R2644" t="s">
        <v>30</v>
      </c>
      <c r="S2644">
        <v>2</v>
      </c>
      <c r="T2644">
        <v>999.99</v>
      </c>
      <c r="U2644">
        <v>0.1</v>
      </c>
      <c r="V2644" t="s">
        <v>47</v>
      </c>
      <c r="W2644">
        <v>10</v>
      </c>
      <c r="X2644" t="s">
        <v>44</v>
      </c>
      <c r="Y2644" t="s">
        <v>48</v>
      </c>
      <c r="Z2644" t="s">
        <v>49</v>
      </c>
      <c r="AA2644" t="s">
        <v>50</v>
      </c>
    </row>
    <row r="2645" spans="1:27" x14ac:dyDescent="0.25">
      <c r="A2645">
        <v>1314</v>
      </c>
      <c r="B2645" t="s">
        <v>3607</v>
      </c>
      <c r="C2645" t="s">
        <v>3625</v>
      </c>
      <c r="D2645">
        <v>4</v>
      </c>
      <c r="E2645" t="s">
        <v>23</v>
      </c>
      <c r="F2645" t="s">
        <v>3626</v>
      </c>
      <c r="G2645" t="s">
        <v>44</v>
      </c>
      <c r="H2645" t="s">
        <v>209</v>
      </c>
      <c r="I2645" t="s">
        <v>3627</v>
      </c>
      <c r="J2645" t="s">
        <v>1948</v>
      </c>
      <c r="K2645" s="7">
        <v>19</v>
      </c>
      <c r="L2645">
        <v>1886</v>
      </c>
      <c r="M2645" t="s">
        <v>4342</v>
      </c>
      <c r="N2645">
        <f>COUNTIFS(Bike_Data[Product Name],Bike_Data[[#This Row],[Product Name]])</f>
        <v>26</v>
      </c>
      <c r="O2645">
        <f>_xlfn.RANK.EQ(Bike_Data[[#This Row],[Product Name Count]],Bike_Data[Product Name Count])</f>
        <v>2762</v>
      </c>
      <c r="P26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45" t="s">
        <v>1867</v>
      </c>
      <c r="R2645" t="s">
        <v>30</v>
      </c>
      <c r="S2645">
        <v>1</v>
      </c>
      <c r="T2645">
        <v>875.99</v>
      </c>
      <c r="U2645">
        <v>7.0000000000000007E-2</v>
      </c>
      <c r="V2645" t="s">
        <v>47</v>
      </c>
      <c r="W2645">
        <v>23</v>
      </c>
      <c r="X2645" t="s">
        <v>44</v>
      </c>
      <c r="Y2645" t="s">
        <v>48</v>
      </c>
      <c r="Z2645" t="s">
        <v>49</v>
      </c>
      <c r="AA2645" t="s">
        <v>55</v>
      </c>
    </row>
    <row r="2646" spans="1:27" x14ac:dyDescent="0.25">
      <c r="A2646">
        <v>1314</v>
      </c>
      <c r="B2646" t="s">
        <v>3607</v>
      </c>
      <c r="C2646" t="s">
        <v>3625</v>
      </c>
      <c r="D2646">
        <v>4</v>
      </c>
      <c r="E2646" t="s">
        <v>23</v>
      </c>
      <c r="F2646" t="s">
        <v>3626</v>
      </c>
      <c r="G2646" t="s">
        <v>44</v>
      </c>
      <c r="H2646" t="s">
        <v>209</v>
      </c>
      <c r="I2646" t="s">
        <v>3627</v>
      </c>
      <c r="J2646" t="s">
        <v>1875</v>
      </c>
      <c r="K2646" s="7">
        <v>18</v>
      </c>
      <c r="L2646">
        <v>2019</v>
      </c>
      <c r="M2646" t="s">
        <v>4342</v>
      </c>
      <c r="N2646">
        <f>COUNTIFS(Bike_Data[Product Name],Bike_Data[[#This Row],[Product Name]])</f>
        <v>22</v>
      </c>
      <c r="O2646">
        <f>_xlfn.RANK.EQ(Bike_Data[[#This Row],[Product Name Count]],Bike_Data[Product Name Count])</f>
        <v>3283</v>
      </c>
      <c r="P26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46" t="s">
        <v>36</v>
      </c>
      <c r="R2646" t="s">
        <v>1861</v>
      </c>
      <c r="S2646">
        <v>2</v>
      </c>
      <c r="T2646">
        <v>619.99</v>
      </c>
      <c r="U2646">
        <v>0.05</v>
      </c>
      <c r="V2646" t="s">
        <v>47</v>
      </c>
      <c r="W2646">
        <v>1</v>
      </c>
      <c r="X2646" t="s">
        <v>44</v>
      </c>
      <c r="Y2646" t="s">
        <v>48</v>
      </c>
      <c r="Z2646" t="s">
        <v>49</v>
      </c>
      <c r="AA2646" t="s">
        <v>55</v>
      </c>
    </row>
    <row r="2647" spans="1:27" x14ac:dyDescent="0.25">
      <c r="A2647">
        <v>1314</v>
      </c>
      <c r="B2647" t="s">
        <v>3607</v>
      </c>
      <c r="C2647" t="s">
        <v>3625</v>
      </c>
      <c r="D2647">
        <v>4</v>
      </c>
      <c r="E2647" t="s">
        <v>23</v>
      </c>
      <c r="F2647" t="s">
        <v>3626</v>
      </c>
      <c r="G2647" t="s">
        <v>44</v>
      </c>
      <c r="H2647" t="s">
        <v>209</v>
      </c>
      <c r="I2647" t="s">
        <v>3627</v>
      </c>
      <c r="J2647" t="s">
        <v>1920</v>
      </c>
      <c r="K2647" s="7">
        <v>14</v>
      </c>
      <c r="L2647">
        <v>2426</v>
      </c>
      <c r="M2647" t="s">
        <v>4343</v>
      </c>
      <c r="N2647">
        <f>COUNTIFS(Bike_Data[Product Name],Bike_Data[[#This Row],[Product Name]])</f>
        <v>19</v>
      </c>
      <c r="O2647">
        <f>_xlfn.RANK.EQ(Bike_Data[[#This Row],[Product Name Count]],Bike_Data[Product Name Count])</f>
        <v>3683</v>
      </c>
      <c r="P26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47" t="s">
        <v>87</v>
      </c>
      <c r="R2647" t="s">
        <v>1857</v>
      </c>
      <c r="S2647">
        <v>1</v>
      </c>
      <c r="T2647">
        <v>249.99</v>
      </c>
      <c r="U2647">
        <v>0.1</v>
      </c>
      <c r="V2647" t="s">
        <v>47</v>
      </c>
      <c r="W2647">
        <v>2</v>
      </c>
      <c r="X2647" t="s">
        <v>44</v>
      </c>
      <c r="Y2647" t="s">
        <v>48</v>
      </c>
      <c r="Z2647" t="s">
        <v>49</v>
      </c>
      <c r="AA2647" t="s">
        <v>55</v>
      </c>
    </row>
    <row r="2648" spans="1:27" x14ac:dyDescent="0.25">
      <c r="A2648">
        <v>1318</v>
      </c>
      <c r="B2648" t="s">
        <v>3618</v>
      </c>
      <c r="C2648" t="s">
        <v>3632</v>
      </c>
      <c r="D2648">
        <v>4</v>
      </c>
      <c r="E2648" t="s">
        <v>23</v>
      </c>
      <c r="F2648" t="s">
        <v>3635</v>
      </c>
      <c r="G2648" t="s">
        <v>44</v>
      </c>
      <c r="H2648" t="s">
        <v>546</v>
      </c>
      <c r="I2648" t="s">
        <v>3636</v>
      </c>
      <c r="J2648" t="s">
        <v>2136</v>
      </c>
      <c r="K2648" s="7">
        <v>17</v>
      </c>
      <c r="L2648">
        <v>2127</v>
      </c>
      <c r="M2648" t="s">
        <v>4342</v>
      </c>
      <c r="N2648">
        <f>COUNTIFS(Bike_Data[Product Name],Bike_Data[[#This Row],[Product Name]])</f>
        <v>26</v>
      </c>
      <c r="O2648">
        <f>_xlfn.RANK.EQ(Bike_Data[[#This Row],[Product Name Count]],Bike_Data[Product Name Count])</f>
        <v>2762</v>
      </c>
      <c r="P26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48" t="s">
        <v>87</v>
      </c>
      <c r="R2648" t="s">
        <v>1857</v>
      </c>
      <c r="S2648">
        <v>1</v>
      </c>
      <c r="T2648">
        <v>209.99</v>
      </c>
      <c r="U2648">
        <v>7.0000000000000007E-2</v>
      </c>
      <c r="V2648" t="s">
        <v>47</v>
      </c>
      <c r="W2648">
        <v>22</v>
      </c>
      <c r="X2648" t="s">
        <v>44</v>
      </c>
      <c r="Y2648" t="s">
        <v>48</v>
      </c>
      <c r="Z2648" t="s">
        <v>49</v>
      </c>
      <c r="AA2648" t="s">
        <v>50</v>
      </c>
    </row>
    <row r="2649" spans="1:27" x14ac:dyDescent="0.25">
      <c r="A2649">
        <v>1318</v>
      </c>
      <c r="B2649" t="s">
        <v>3618</v>
      </c>
      <c r="C2649" t="s">
        <v>3632</v>
      </c>
      <c r="D2649">
        <v>4</v>
      </c>
      <c r="E2649" t="s">
        <v>23</v>
      </c>
      <c r="F2649" t="s">
        <v>3635</v>
      </c>
      <c r="G2649" t="s">
        <v>44</v>
      </c>
      <c r="H2649" t="s">
        <v>546</v>
      </c>
      <c r="I2649" t="s">
        <v>3636</v>
      </c>
      <c r="J2649" t="s">
        <v>1887</v>
      </c>
      <c r="K2649" s="7">
        <v>18</v>
      </c>
      <c r="L2649">
        <v>2019</v>
      </c>
      <c r="M2649" t="s">
        <v>4342</v>
      </c>
      <c r="N2649">
        <f>COUNTIFS(Bike_Data[Product Name],Bike_Data[[#This Row],[Product Name]])</f>
        <v>25</v>
      </c>
      <c r="O2649">
        <f>_xlfn.RANK.EQ(Bike_Data[[#This Row],[Product Name Count]],Bike_Data[Product Name Count])</f>
        <v>2944</v>
      </c>
      <c r="P26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49" t="s">
        <v>29</v>
      </c>
      <c r="R2649" t="s">
        <v>40</v>
      </c>
      <c r="S2649">
        <v>2</v>
      </c>
      <c r="T2649">
        <v>3499.99</v>
      </c>
      <c r="U2649">
        <v>0.2</v>
      </c>
      <c r="V2649" t="s">
        <v>47</v>
      </c>
      <c r="W2649">
        <v>4</v>
      </c>
      <c r="X2649" t="s">
        <v>44</v>
      </c>
      <c r="Y2649" t="s">
        <v>48</v>
      </c>
      <c r="Z2649" t="s">
        <v>49</v>
      </c>
      <c r="AA2649" t="s">
        <v>50</v>
      </c>
    </row>
    <row r="2650" spans="1:27" x14ac:dyDescent="0.25">
      <c r="A2650">
        <v>1318</v>
      </c>
      <c r="B2650" t="s">
        <v>3618</v>
      </c>
      <c r="C2650" t="s">
        <v>3632</v>
      </c>
      <c r="D2650">
        <v>4</v>
      </c>
      <c r="E2650" t="s">
        <v>23</v>
      </c>
      <c r="F2650" t="s">
        <v>3635</v>
      </c>
      <c r="G2650" t="s">
        <v>44</v>
      </c>
      <c r="H2650" t="s">
        <v>546</v>
      </c>
      <c r="I2650" t="s">
        <v>3636</v>
      </c>
      <c r="J2650" t="s">
        <v>2042</v>
      </c>
      <c r="K2650" s="7">
        <v>16</v>
      </c>
      <c r="L2650">
        <v>2161</v>
      </c>
      <c r="M2650" t="s">
        <v>4342</v>
      </c>
      <c r="N2650">
        <f>COUNTIFS(Bike_Data[Product Name],Bike_Data[[#This Row],[Product Name]])</f>
        <v>23</v>
      </c>
      <c r="O2650">
        <f>_xlfn.RANK.EQ(Bike_Data[[#This Row],[Product Name Count]],Bike_Data[Product Name Count])</f>
        <v>3237</v>
      </c>
      <c r="P26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50" t="s">
        <v>36</v>
      </c>
      <c r="R2650" t="s">
        <v>37</v>
      </c>
      <c r="S2650">
        <v>2</v>
      </c>
      <c r="T2650">
        <v>659.99</v>
      </c>
      <c r="U2650">
        <v>0.2</v>
      </c>
      <c r="V2650" t="s">
        <v>47</v>
      </c>
      <c r="W2650">
        <v>4</v>
      </c>
      <c r="X2650" t="s">
        <v>44</v>
      </c>
      <c r="Y2650" t="s">
        <v>48</v>
      </c>
      <c r="Z2650" t="s">
        <v>49</v>
      </c>
      <c r="AA2650" t="s">
        <v>50</v>
      </c>
    </row>
    <row r="2651" spans="1:27" x14ac:dyDescent="0.25">
      <c r="A2651">
        <v>1318</v>
      </c>
      <c r="B2651" t="s">
        <v>3618</v>
      </c>
      <c r="C2651" t="s">
        <v>3632</v>
      </c>
      <c r="D2651">
        <v>4</v>
      </c>
      <c r="E2651" t="s">
        <v>23</v>
      </c>
      <c r="F2651" t="s">
        <v>3635</v>
      </c>
      <c r="G2651" t="s">
        <v>44</v>
      </c>
      <c r="H2651" t="s">
        <v>546</v>
      </c>
      <c r="I2651" t="s">
        <v>3636</v>
      </c>
      <c r="J2651" t="s">
        <v>2140</v>
      </c>
      <c r="K2651" s="7">
        <v>14</v>
      </c>
      <c r="L2651">
        <v>2426</v>
      </c>
      <c r="M2651" t="s">
        <v>4343</v>
      </c>
      <c r="N2651">
        <f>COUNTIFS(Bike_Data[Product Name],Bike_Data[[#This Row],[Product Name]])</f>
        <v>18</v>
      </c>
      <c r="O2651">
        <f>_xlfn.RANK.EQ(Bike_Data[[#This Row],[Product Name Count]],Bike_Data[Product Name Count])</f>
        <v>3778</v>
      </c>
      <c r="P26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51" t="s">
        <v>70</v>
      </c>
      <c r="R2651" t="s">
        <v>1861</v>
      </c>
      <c r="S2651">
        <v>1</v>
      </c>
      <c r="T2651">
        <v>470.99</v>
      </c>
      <c r="U2651">
        <v>0.2</v>
      </c>
      <c r="V2651" t="s">
        <v>47</v>
      </c>
      <c r="W2651">
        <v>6</v>
      </c>
      <c r="X2651" t="s">
        <v>44</v>
      </c>
      <c r="Y2651" t="s">
        <v>48</v>
      </c>
      <c r="Z2651" t="s">
        <v>49</v>
      </c>
      <c r="AA2651" t="s">
        <v>50</v>
      </c>
    </row>
    <row r="2652" spans="1:27" x14ac:dyDescent="0.25">
      <c r="A2652">
        <v>1319</v>
      </c>
      <c r="B2652" t="s">
        <v>3618</v>
      </c>
      <c r="C2652" t="s">
        <v>3637</v>
      </c>
      <c r="D2652">
        <v>4</v>
      </c>
      <c r="E2652" t="s">
        <v>23</v>
      </c>
      <c r="F2652" t="s">
        <v>3638</v>
      </c>
      <c r="G2652" t="s">
        <v>44</v>
      </c>
      <c r="H2652" t="s">
        <v>546</v>
      </c>
      <c r="I2652" t="s">
        <v>3639</v>
      </c>
      <c r="J2652" t="s">
        <v>2030</v>
      </c>
      <c r="K2652" s="7">
        <v>22</v>
      </c>
      <c r="L2652">
        <v>1719</v>
      </c>
      <c r="M2652" t="s">
        <v>4342</v>
      </c>
      <c r="N2652">
        <f>COUNTIFS(Bike_Data[Product Name],Bike_Data[[#This Row],[Product Name]])</f>
        <v>28</v>
      </c>
      <c r="O2652">
        <f>_xlfn.RANK.EQ(Bike_Data[[#This Row],[Product Name Count]],Bike_Data[Product Name Count])</f>
        <v>2595</v>
      </c>
      <c r="P26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52" t="s">
        <v>87</v>
      </c>
      <c r="R2652" t="s">
        <v>40</v>
      </c>
      <c r="S2652">
        <v>1</v>
      </c>
      <c r="T2652">
        <v>349.99</v>
      </c>
      <c r="U2652">
        <v>0.2</v>
      </c>
      <c r="V2652" t="s">
        <v>47</v>
      </c>
      <c r="W2652">
        <v>0</v>
      </c>
      <c r="X2652" t="s">
        <v>44</v>
      </c>
      <c r="Y2652" t="s">
        <v>48</v>
      </c>
      <c r="Z2652" t="s">
        <v>49</v>
      </c>
      <c r="AA2652" t="s">
        <v>50</v>
      </c>
    </row>
    <row r="2653" spans="1:27" x14ac:dyDescent="0.25">
      <c r="A2653">
        <v>1319</v>
      </c>
      <c r="B2653" t="s">
        <v>3618</v>
      </c>
      <c r="C2653" t="s">
        <v>3637</v>
      </c>
      <c r="D2653">
        <v>4</v>
      </c>
      <c r="E2653" t="s">
        <v>23</v>
      </c>
      <c r="F2653" t="s">
        <v>3638</v>
      </c>
      <c r="G2653" t="s">
        <v>44</v>
      </c>
      <c r="H2653" t="s">
        <v>546</v>
      </c>
      <c r="I2653" t="s">
        <v>3639</v>
      </c>
      <c r="J2653" t="s">
        <v>2029</v>
      </c>
      <c r="K2653" s="7">
        <v>13</v>
      </c>
      <c r="L2653">
        <v>2538</v>
      </c>
      <c r="M2653" t="s">
        <v>4343</v>
      </c>
      <c r="N2653">
        <f>COUNTIFS(Bike_Data[Product Name],Bike_Data[[#This Row],[Product Name]])</f>
        <v>18</v>
      </c>
      <c r="O2653">
        <f>_xlfn.RANK.EQ(Bike_Data[[#This Row],[Product Name Count]],Bike_Data[Product Name Count])</f>
        <v>3778</v>
      </c>
      <c r="P26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53" t="s">
        <v>36</v>
      </c>
      <c r="R2653" t="s">
        <v>37</v>
      </c>
      <c r="S2653">
        <v>1</v>
      </c>
      <c r="T2653">
        <v>599.99</v>
      </c>
      <c r="U2653">
        <v>7.0000000000000007E-2</v>
      </c>
      <c r="V2653" t="s">
        <v>47</v>
      </c>
      <c r="W2653">
        <v>11</v>
      </c>
      <c r="X2653" t="s">
        <v>44</v>
      </c>
      <c r="Y2653" t="s">
        <v>48</v>
      </c>
      <c r="Z2653" t="s">
        <v>49</v>
      </c>
      <c r="AA2653" t="s">
        <v>50</v>
      </c>
    </row>
    <row r="2654" spans="1:27" x14ac:dyDescent="0.25">
      <c r="A2654">
        <v>1322</v>
      </c>
      <c r="B2654" t="s">
        <v>3642</v>
      </c>
      <c r="C2654" t="s">
        <v>3645</v>
      </c>
      <c r="D2654">
        <v>4</v>
      </c>
      <c r="E2654" t="s">
        <v>23</v>
      </c>
      <c r="F2654" t="s">
        <v>3646</v>
      </c>
      <c r="G2654" t="s">
        <v>44</v>
      </c>
      <c r="H2654" t="s">
        <v>417</v>
      </c>
      <c r="I2654" t="s">
        <v>3647</v>
      </c>
      <c r="J2654" t="s">
        <v>2002</v>
      </c>
      <c r="K2654" s="7">
        <v>18</v>
      </c>
      <c r="L2654">
        <v>2019</v>
      </c>
      <c r="M2654" t="s">
        <v>4342</v>
      </c>
      <c r="N2654">
        <f>COUNTIFS(Bike_Data[Product Name],Bike_Data[[#This Row],[Product Name]])</f>
        <v>26</v>
      </c>
      <c r="O2654">
        <f>_xlfn.RANK.EQ(Bike_Data[[#This Row],[Product Name Count]],Bike_Data[Product Name Count])</f>
        <v>2762</v>
      </c>
      <c r="P26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54" t="s">
        <v>39</v>
      </c>
      <c r="R2654" t="s">
        <v>30</v>
      </c>
      <c r="S2654">
        <v>2</v>
      </c>
      <c r="T2654">
        <v>2499.9899999999998</v>
      </c>
      <c r="U2654">
        <v>0.05</v>
      </c>
      <c r="V2654" t="s">
        <v>47</v>
      </c>
      <c r="W2654">
        <v>25</v>
      </c>
      <c r="X2654" t="s">
        <v>44</v>
      </c>
      <c r="Y2654" t="s">
        <v>48</v>
      </c>
      <c r="Z2654" t="s">
        <v>49</v>
      </c>
      <c r="AA2654" t="s">
        <v>55</v>
      </c>
    </row>
    <row r="2655" spans="1:27" x14ac:dyDescent="0.25">
      <c r="A2655">
        <v>1322</v>
      </c>
      <c r="B2655" t="s">
        <v>3642</v>
      </c>
      <c r="C2655" t="s">
        <v>3645</v>
      </c>
      <c r="D2655">
        <v>4</v>
      </c>
      <c r="E2655" t="s">
        <v>23</v>
      </c>
      <c r="F2655" t="s">
        <v>3646</v>
      </c>
      <c r="G2655" t="s">
        <v>44</v>
      </c>
      <c r="H2655" t="s">
        <v>417</v>
      </c>
      <c r="I2655" t="s">
        <v>3647</v>
      </c>
      <c r="J2655" t="s">
        <v>2004</v>
      </c>
      <c r="K2655" s="7">
        <v>13</v>
      </c>
      <c r="L2655">
        <v>2538</v>
      </c>
      <c r="M2655" t="s">
        <v>4343</v>
      </c>
      <c r="N2655">
        <f>COUNTIFS(Bike_Data[Product Name],Bike_Data[[#This Row],[Product Name]])</f>
        <v>20</v>
      </c>
      <c r="O2655">
        <f>_xlfn.RANK.EQ(Bike_Data[[#This Row],[Product Name Count]],Bike_Data[Product Name Count])</f>
        <v>3563</v>
      </c>
      <c r="P26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55" t="s">
        <v>70</v>
      </c>
      <c r="R2655" t="s">
        <v>1861</v>
      </c>
      <c r="S2655">
        <v>2</v>
      </c>
      <c r="T2655">
        <v>481.99</v>
      </c>
      <c r="U2655">
        <v>0.05</v>
      </c>
      <c r="V2655" t="s">
        <v>47</v>
      </c>
      <c r="W2655">
        <v>26</v>
      </c>
      <c r="X2655" t="s">
        <v>44</v>
      </c>
      <c r="Y2655" t="s">
        <v>48</v>
      </c>
      <c r="Z2655" t="s">
        <v>49</v>
      </c>
      <c r="AA2655" t="s">
        <v>55</v>
      </c>
    </row>
    <row r="2656" spans="1:27" x14ac:dyDescent="0.25">
      <c r="A2656">
        <v>1323</v>
      </c>
      <c r="B2656" t="s">
        <v>3642</v>
      </c>
      <c r="C2656" t="s">
        <v>3648</v>
      </c>
      <c r="D2656">
        <v>4</v>
      </c>
      <c r="E2656" t="s">
        <v>23</v>
      </c>
      <c r="F2656" t="s">
        <v>3649</v>
      </c>
      <c r="G2656" t="s">
        <v>44</v>
      </c>
      <c r="H2656" t="s">
        <v>998</v>
      </c>
      <c r="I2656" t="s">
        <v>3650</v>
      </c>
      <c r="J2656" t="s">
        <v>35</v>
      </c>
      <c r="K2656" s="7">
        <v>56</v>
      </c>
      <c r="L2656">
        <v>1373</v>
      </c>
      <c r="M2656" t="s">
        <v>4341</v>
      </c>
      <c r="N2656">
        <f>COUNTIFS(Bike_Data[Product Name],Bike_Data[[#This Row],[Product Name]])</f>
        <v>84</v>
      </c>
      <c r="O2656">
        <f>_xlfn.RANK.EQ(Bike_Data[[#This Row],[Product Name Count]],Bike_Data[Product Name Count])</f>
        <v>2086</v>
      </c>
      <c r="P26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656" t="s">
        <v>36</v>
      </c>
      <c r="R2656" t="s">
        <v>37</v>
      </c>
      <c r="S2656">
        <v>1</v>
      </c>
      <c r="T2656">
        <v>599.99</v>
      </c>
      <c r="U2656">
        <v>0.05</v>
      </c>
      <c r="V2656" t="s">
        <v>47</v>
      </c>
      <c r="W2656">
        <v>20</v>
      </c>
      <c r="X2656" t="s">
        <v>44</v>
      </c>
      <c r="Y2656" t="s">
        <v>48</v>
      </c>
      <c r="Z2656" t="s">
        <v>49</v>
      </c>
      <c r="AA2656" t="s">
        <v>50</v>
      </c>
    </row>
    <row r="2657" spans="1:27" x14ac:dyDescent="0.25">
      <c r="A2657">
        <v>1323</v>
      </c>
      <c r="B2657" t="s">
        <v>3642</v>
      </c>
      <c r="C2657" t="s">
        <v>3648</v>
      </c>
      <c r="D2657">
        <v>4</v>
      </c>
      <c r="E2657" t="s">
        <v>23</v>
      </c>
      <c r="F2657" t="s">
        <v>3649</v>
      </c>
      <c r="G2657" t="s">
        <v>44</v>
      </c>
      <c r="H2657" t="s">
        <v>998</v>
      </c>
      <c r="I2657" t="s">
        <v>3650</v>
      </c>
      <c r="J2657" t="s">
        <v>1957</v>
      </c>
      <c r="K2657" s="7">
        <v>16</v>
      </c>
      <c r="L2657">
        <v>2161</v>
      </c>
      <c r="M2657" t="s">
        <v>4342</v>
      </c>
      <c r="N2657">
        <f>COUNTIFS(Bike_Data[Product Name],Bike_Data[[#This Row],[Product Name]])</f>
        <v>22</v>
      </c>
      <c r="O2657">
        <f>_xlfn.RANK.EQ(Bike_Data[[#This Row],[Product Name Count]],Bike_Data[Product Name Count])</f>
        <v>3283</v>
      </c>
      <c r="P26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57" t="s">
        <v>36</v>
      </c>
      <c r="R2657" t="s">
        <v>37</v>
      </c>
      <c r="S2657">
        <v>1</v>
      </c>
      <c r="T2657">
        <v>659.99</v>
      </c>
      <c r="U2657">
        <v>0.05</v>
      </c>
      <c r="V2657" t="s">
        <v>47</v>
      </c>
      <c r="W2657">
        <v>6</v>
      </c>
      <c r="X2657" t="s">
        <v>44</v>
      </c>
      <c r="Y2657" t="s">
        <v>48</v>
      </c>
      <c r="Z2657" t="s">
        <v>49</v>
      </c>
      <c r="AA2657" t="s">
        <v>50</v>
      </c>
    </row>
    <row r="2658" spans="1:27" x14ac:dyDescent="0.25">
      <c r="A2658">
        <v>1323</v>
      </c>
      <c r="B2658" t="s">
        <v>3642</v>
      </c>
      <c r="C2658" t="s">
        <v>3648</v>
      </c>
      <c r="D2658">
        <v>4</v>
      </c>
      <c r="E2658" t="s">
        <v>23</v>
      </c>
      <c r="F2658" t="s">
        <v>3649</v>
      </c>
      <c r="G2658" t="s">
        <v>44</v>
      </c>
      <c r="H2658" t="s">
        <v>998</v>
      </c>
      <c r="I2658" t="s">
        <v>3650</v>
      </c>
      <c r="J2658" t="s">
        <v>2110</v>
      </c>
      <c r="K2658" s="7">
        <v>15</v>
      </c>
      <c r="L2658">
        <v>2321</v>
      </c>
      <c r="M2658" t="s">
        <v>4342</v>
      </c>
      <c r="N2658">
        <f>COUNTIFS(Bike_Data[Product Name],Bike_Data[[#This Row],[Product Name]])</f>
        <v>21</v>
      </c>
      <c r="O2658">
        <f>_xlfn.RANK.EQ(Bike_Data[[#This Row],[Product Name Count]],Bike_Data[Product Name Count])</f>
        <v>3437</v>
      </c>
      <c r="P26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58" t="s">
        <v>39</v>
      </c>
      <c r="R2658" t="s">
        <v>30</v>
      </c>
      <c r="S2658">
        <v>2</v>
      </c>
      <c r="T2658">
        <v>999.99</v>
      </c>
      <c r="U2658">
        <v>7.0000000000000007E-2</v>
      </c>
      <c r="V2658" t="s">
        <v>47</v>
      </c>
      <c r="W2658">
        <v>10</v>
      </c>
      <c r="X2658" t="s">
        <v>44</v>
      </c>
      <c r="Y2658" t="s">
        <v>48</v>
      </c>
      <c r="Z2658" t="s">
        <v>49</v>
      </c>
      <c r="AA2658" t="s">
        <v>50</v>
      </c>
    </row>
    <row r="2659" spans="1:27" x14ac:dyDescent="0.25">
      <c r="A2659">
        <v>1324</v>
      </c>
      <c r="B2659" t="s">
        <v>3648</v>
      </c>
      <c r="C2659" t="s">
        <v>3651</v>
      </c>
      <c r="D2659">
        <v>4</v>
      </c>
      <c r="E2659" t="s">
        <v>23</v>
      </c>
      <c r="F2659" t="s">
        <v>3652</v>
      </c>
      <c r="G2659" t="s">
        <v>44</v>
      </c>
      <c r="H2659" t="s">
        <v>789</v>
      </c>
      <c r="I2659" t="s">
        <v>3653</v>
      </c>
      <c r="J2659" t="s">
        <v>56</v>
      </c>
      <c r="K2659" s="7">
        <v>53</v>
      </c>
      <c r="L2659">
        <v>1483</v>
      </c>
      <c r="M2659" t="s">
        <v>4341</v>
      </c>
      <c r="N2659">
        <f>COUNTIFS(Bike_Data[Product Name],Bike_Data[[#This Row],[Product Name]])</f>
        <v>86</v>
      </c>
      <c r="O2659">
        <f>_xlfn.RANK.EQ(Bike_Data[[#This Row],[Product Name Count]],Bike_Data[Product Name Count])</f>
        <v>1915</v>
      </c>
      <c r="P26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659" t="s">
        <v>39</v>
      </c>
      <c r="R2659" t="s">
        <v>30</v>
      </c>
      <c r="S2659">
        <v>1</v>
      </c>
      <c r="T2659">
        <v>999.99</v>
      </c>
      <c r="U2659">
        <v>0.2</v>
      </c>
      <c r="V2659" t="s">
        <v>47</v>
      </c>
      <c r="W2659">
        <v>28</v>
      </c>
      <c r="X2659" t="s">
        <v>44</v>
      </c>
      <c r="Y2659" t="s">
        <v>48</v>
      </c>
      <c r="Z2659" t="s">
        <v>49</v>
      </c>
      <c r="AA2659" t="s">
        <v>50</v>
      </c>
    </row>
    <row r="2660" spans="1:27" x14ac:dyDescent="0.25">
      <c r="A2660">
        <v>1324</v>
      </c>
      <c r="B2660" t="s">
        <v>3648</v>
      </c>
      <c r="C2660" t="s">
        <v>3651</v>
      </c>
      <c r="D2660">
        <v>4</v>
      </c>
      <c r="E2660" t="s">
        <v>23</v>
      </c>
      <c r="F2660" t="s">
        <v>3652</v>
      </c>
      <c r="G2660" t="s">
        <v>44</v>
      </c>
      <c r="H2660" t="s">
        <v>789</v>
      </c>
      <c r="I2660" t="s">
        <v>3653</v>
      </c>
      <c r="J2660" t="s">
        <v>2016</v>
      </c>
      <c r="K2660" s="7">
        <v>19</v>
      </c>
      <c r="L2660">
        <v>1886</v>
      </c>
      <c r="M2660" t="s">
        <v>4342</v>
      </c>
      <c r="N2660">
        <f>COUNTIFS(Bike_Data[Product Name],Bike_Data[[#This Row],[Product Name]])</f>
        <v>24</v>
      </c>
      <c r="O2660">
        <f>_xlfn.RANK.EQ(Bike_Data[[#This Row],[Product Name Count]],Bike_Data[Product Name Count])</f>
        <v>3069</v>
      </c>
      <c r="P26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60" t="s">
        <v>36</v>
      </c>
      <c r="R2660" t="s">
        <v>1861</v>
      </c>
      <c r="S2660">
        <v>1</v>
      </c>
      <c r="T2660">
        <v>250.99</v>
      </c>
      <c r="U2660">
        <v>0.1</v>
      </c>
      <c r="V2660" t="s">
        <v>47</v>
      </c>
      <c r="W2660">
        <v>22</v>
      </c>
      <c r="X2660" t="s">
        <v>44</v>
      </c>
      <c r="Y2660" t="s">
        <v>48</v>
      </c>
      <c r="Z2660" t="s">
        <v>49</v>
      </c>
      <c r="AA2660" t="s">
        <v>50</v>
      </c>
    </row>
    <row r="2661" spans="1:27" x14ac:dyDescent="0.25">
      <c r="A2661">
        <v>1324</v>
      </c>
      <c r="B2661" t="s">
        <v>3648</v>
      </c>
      <c r="C2661" t="s">
        <v>3651</v>
      </c>
      <c r="D2661">
        <v>4</v>
      </c>
      <c r="E2661" t="s">
        <v>23</v>
      </c>
      <c r="F2661" t="s">
        <v>3652</v>
      </c>
      <c r="G2661" t="s">
        <v>44</v>
      </c>
      <c r="H2661" t="s">
        <v>789</v>
      </c>
      <c r="I2661" t="s">
        <v>3653</v>
      </c>
      <c r="J2661" t="s">
        <v>3655</v>
      </c>
      <c r="K2661" s="7">
        <v>6</v>
      </c>
      <c r="L2661">
        <v>2844</v>
      </c>
      <c r="M2661" t="s">
        <v>4343</v>
      </c>
      <c r="N2661">
        <f>COUNTIFS(Bike_Data[Product Name],Bike_Data[[#This Row],[Product Name]])</f>
        <v>6</v>
      </c>
      <c r="O2661">
        <f>_xlfn.RANK.EQ(Bike_Data[[#This Row],[Product Name Count]],Bike_Data[Product Name Count])</f>
        <v>4193</v>
      </c>
      <c r="P26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61" t="s">
        <v>36</v>
      </c>
      <c r="R2661" t="s">
        <v>37</v>
      </c>
      <c r="S2661">
        <v>1</v>
      </c>
      <c r="T2661">
        <v>899.99</v>
      </c>
      <c r="U2661">
        <v>0.1</v>
      </c>
      <c r="V2661" t="s">
        <v>47</v>
      </c>
      <c r="W2661">
        <v>4</v>
      </c>
      <c r="X2661" t="s">
        <v>44</v>
      </c>
      <c r="Y2661" t="s">
        <v>48</v>
      </c>
      <c r="Z2661" t="s">
        <v>49</v>
      </c>
      <c r="AA2661" t="s">
        <v>50</v>
      </c>
    </row>
    <row r="2662" spans="1:27" x14ac:dyDescent="0.25">
      <c r="A2662">
        <v>1324</v>
      </c>
      <c r="B2662" t="s">
        <v>3648</v>
      </c>
      <c r="C2662" t="s">
        <v>3651</v>
      </c>
      <c r="D2662">
        <v>4</v>
      </c>
      <c r="E2662" t="s">
        <v>23</v>
      </c>
      <c r="F2662" t="s">
        <v>3652</v>
      </c>
      <c r="G2662" t="s">
        <v>44</v>
      </c>
      <c r="H2662" t="s">
        <v>789</v>
      </c>
      <c r="I2662" t="s">
        <v>3653</v>
      </c>
      <c r="J2662" t="s">
        <v>3654</v>
      </c>
      <c r="K2662" s="7">
        <v>2</v>
      </c>
      <c r="L2662">
        <v>3040</v>
      </c>
      <c r="M2662" t="s">
        <v>4343</v>
      </c>
      <c r="N2662">
        <f>COUNTIFS(Bike_Data[Product Name],Bike_Data[[#This Row],[Product Name]])</f>
        <v>2</v>
      </c>
      <c r="O2662">
        <f>_xlfn.RANK.EQ(Bike_Data[[#This Row],[Product Name Count]],Bike_Data[Product Name Count])</f>
        <v>4621</v>
      </c>
      <c r="P26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62" t="s">
        <v>39</v>
      </c>
      <c r="R2662" t="s">
        <v>40</v>
      </c>
      <c r="S2662">
        <v>2</v>
      </c>
      <c r="T2662">
        <v>2499.9899999999998</v>
      </c>
      <c r="U2662">
        <v>0.2</v>
      </c>
      <c r="V2662" t="s">
        <v>47</v>
      </c>
      <c r="W2662">
        <v>16</v>
      </c>
      <c r="X2662" t="s">
        <v>44</v>
      </c>
      <c r="Y2662" t="s">
        <v>48</v>
      </c>
      <c r="Z2662" t="s">
        <v>49</v>
      </c>
      <c r="AA2662" t="s">
        <v>50</v>
      </c>
    </row>
    <row r="2663" spans="1:27" x14ac:dyDescent="0.25">
      <c r="A2663">
        <v>1327</v>
      </c>
      <c r="B2663" t="s">
        <v>3645</v>
      </c>
      <c r="C2663" t="s">
        <v>3663</v>
      </c>
      <c r="D2663">
        <v>4</v>
      </c>
      <c r="E2663" t="s">
        <v>23</v>
      </c>
      <c r="F2663" t="s">
        <v>3664</v>
      </c>
      <c r="G2663" t="s">
        <v>44</v>
      </c>
      <c r="H2663" t="s">
        <v>1304</v>
      </c>
      <c r="I2663" t="s">
        <v>3665</v>
      </c>
      <c r="J2663" t="s">
        <v>1995</v>
      </c>
      <c r="K2663" s="7">
        <v>21</v>
      </c>
      <c r="L2663">
        <v>1763</v>
      </c>
      <c r="M2663" t="s">
        <v>4342</v>
      </c>
      <c r="N2663">
        <f>COUNTIFS(Bike_Data[Product Name],Bike_Data[[#This Row],[Product Name]])</f>
        <v>28</v>
      </c>
      <c r="O2663">
        <f>_xlfn.RANK.EQ(Bike_Data[[#This Row],[Product Name Count]],Bike_Data[Product Name Count])</f>
        <v>2595</v>
      </c>
      <c r="P26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63" t="s">
        <v>1867</v>
      </c>
      <c r="R2663" t="s">
        <v>40</v>
      </c>
      <c r="S2663">
        <v>2</v>
      </c>
      <c r="T2663">
        <v>1499.99</v>
      </c>
      <c r="U2663">
        <v>0.1</v>
      </c>
      <c r="V2663" t="s">
        <v>47</v>
      </c>
      <c r="W2663">
        <v>20</v>
      </c>
      <c r="X2663" t="s">
        <v>44</v>
      </c>
      <c r="Y2663" t="s">
        <v>48</v>
      </c>
      <c r="Z2663" t="s">
        <v>49</v>
      </c>
      <c r="AA2663" t="s">
        <v>50</v>
      </c>
    </row>
    <row r="2664" spans="1:27" x14ac:dyDescent="0.25">
      <c r="A2664">
        <v>1327</v>
      </c>
      <c r="B2664" t="s">
        <v>3645</v>
      </c>
      <c r="C2664" t="s">
        <v>3663</v>
      </c>
      <c r="D2664">
        <v>4</v>
      </c>
      <c r="E2664" t="s">
        <v>23</v>
      </c>
      <c r="F2664" t="s">
        <v>3664</v>
      </c>
      <c r="G2664" t="s">
        <v>44</v>
      </c>
      <c r="H2664" t="s">
        <v>1304</v>
      </c>
      <c r="I2664" t="s">
        <v>3665</v>
      </c>
      <c r="J2664" t="s">
        <v>3655</v>
      </c>
      <c r="K2664" s="7">
        <v>6</v>
      </c>
      <c r="L2664">
        <v>2844</v>
      </c>
      <c r="M2664" t="s">
        <v>4343</v>
      </c>
      <c r="N2664">
        <f>COUNTIFS(Bike_Data[Product Name],Bike_Data[[#This Row],[Product Name]])</f>
        <v>6</v>
      </c>
      <c r="O2664">
        <f>_xlfn.RANK.EQ(Bike_Data[[#This Row],[Product Name Count]],Bike_Data[Product Name Count])</f>
        <v>4193</v>
      </c>
      <c r="P26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64" t="s">
        <v>36</v>
      </c>
      <c r="R2664" t="s">
        <v>37</v>
      </c>
      <c r="S2664">
        <v>2</v>
      </c>
      <c r="T2664">
        <v>899.99</v>
      </c>
      <c r="U2664">
        <v>0.1</v>
      </c>
      <c r="V2664" t="s">
        <v>47</v>
      </c>
      <c r="W2664">
        <v>4</v>
      </c>
      <c r="X2664" t="s">
        <v>44</v>
      </c>
      <c r="Y2664" t="s">
        <v>48</v>
      </c>
      <c r="Z2664" t="s">
        <v>49</v>
      </c>
      <c r="AA2664" t="s">
        <v>50</v>
      </c>
    </row>
    <row r="2665" spans="1:27" x14ac:dyDescent="0.25">
      <c r="A2665">
        <v>1327</v>
      </c>
      <c r="B2665" t="s">
        <v>3645</v>
      </c>
      <c r="C2665" t="s">
        <v>3663</v>
      </c>
      <c r="D2665">
        <v>4</v>
      </c>
      <c r="E2665" t="s">
        <v>23</v>
      </c>
      <c r="F2665" t="s">
        <v>3664</v>
      </c>
      <c r="G2665" t="s">
        <v>44</v>
      </c>
      <c r="H2665" t="s">
        <v>1304</v>
      </c>
      <c r="I2665" t="s">
        <v>3665</v>
      </c>
      <c r="J2665" t="s">
        <v>3666</v>
      </c>
      <c r="K2665" s="7">
        <v>2</v>
      </c>
      <c r="L2665">
        <v>3040</v>
      </c>
      <c r="M2665" t="s">
        <v>4343</v>
      </c>
      <c r="N2665">
        <f>COUNTIFS(Bike_Data[Product Name],Bike_Data[[#This Row],[Product Name]])</f>
        <v>5</v>
      </c>
      <c r="O2665">
        <f>_xlfn.RANK.EQ(Bike_Data[[#This Row],[Product Name Count]],Bike_Data[Product Name Count])</f>
        <v>4271</v>
      </c>
      <c r="P26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65" t="s">
        <v>1867</v>
      </c>
      <c r="R2665" t="s">
        <v>40</v>
      </c>
      <c r="S2665">
        <v>1</v>
      </c>
      <c r="T2665">
        <v>919.99</v>
      </c>
      <c r="U2665">
        <v>0.2</v>
      </c>
      <c r="V2665" t="s">
        <v>47</v>
      </c>
      <c r="W2665">
        <v>3</v>
      </c>
      <c r="X2665" t="s">
        <v>44</v>
      </c>
      <c r="Y2665" t="s">
        <v>48</v>
      </c>
      <c r="Z2665" t="s">
        <v>49</v>
      </c>
      <c r="AA2665" t="s">
        <v>50</v>
      </c>
    </row>
    <row r="2666" spans="1:27" x14ac:dyDescent="0.25">
      <c r="A2666">
        <v>1327</v>
      </c>
      <c r="B2666" t="s">
        <v>3645</v>
      </c>
      <c r="C2666" t="s">
        <v>3663</v>
      </c>
      <c r="D2666">
        <v>4</v>
      </c>
      <c r="E2666" t="s">
        <v>23</v>
      </c>
      <c r="F2666" t="s">
        <v>3664</v>
      </c>
      <c r="G2666" t="s">
        <v>44</v>
      </c>
      <c r="H2666" t="s">
        <v>1304</v>
      </c>
      <c r="I2666" t="s">
        <v>3665</v>
      </c>
      <c r="J2666" t="s">
        <v>3667</v>
      </c>
      <c r="K2666" s="7">
        <v>3</v>
      </c>
      <c r="L2666">
        <v>2956</v>
      </c>
      <c r="M2666" t="s">
        <v>4343</v>
      </c>
      <c r="N2666">
        <f>COUNTIFS(Bike_Data[Product Name],Bike_Data[[#This Row],[Product Name]])</f>
        <v>4</v>
      </c>
      <c r="O2666">
        <f>_xlfn.RANK.EQ(Bike_Data[[#This Row],[Product Name Count]],Bike_Data[Product Name Count])</f>
        <v>4356</v>
      </c>
      <c r="P26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66" t="s">
        <v>1867</v>
      </c>
      <c r="R2666" t="s">
        <v>40</v>
      </c>
      <c r="S2666">
        <v>2</v>
      </c>
      <c r="T2666">
        <v>1549.99</v>
      </c>
      <c r="U2666">
        <v>7.0000000000000007E-2</v>
      </c>
      <c r="V2666" t="s">
        <v>47</v>
      </c>
      <c r="W2666">
        <v>2</v>
      </c>
      <c r="X2666" t="s">
        <v>44</v>
      </c>
      <c r="Y2666" t="s">
        <v>48</v>
      </c>
      <c r="Z2666" t="s">
        <v>49</v>
      </c>
      <c r="AA2666" t="s">
        <v>50</v>
      </c>
    </row>
    <row r="2667" spans="1:27" x14ac:dyDescent="0.25">
      <c r="A2667">
        <v>1328</v>
      </c>
      <c r="B2667" t="s">
        <v>3645</v>
      </c>
      <c r="C2667" t="s">
        <v>3651</v>
      </c>
      <c r="D2667">
        <v>4</v>
      </c>
      <c r="E2667" t="s">
        <v>23</v>
      </c>
      <c r="F2667" t="s">
        <v>3668</v>
      </c>
      <c r="G2667" t="s">
        <v>44</v>
      </c>
      <c r="H2667" t="s">
        <v>1553</v>
      </c>
      <c r="I2667" t="s">
        <v>3669</v>
      </c>
      <c r="J2667" t="s">
        <v>3672</v>
      </c>
      <c r="K2667" s="7">
        <v>4</v>
      </c>
      <c r="L2667">
        <v>2888</v>
      </c>
      <c r="M2667" t="s">
        <v>4343</v>
      </c>
      <c r="N2667">
        <f>COUNTIFS(Bike_Data[Product Name],Bike_Data[[#This Row],[Product Name]])</f>
        <v>4</v>
      </c>
      <c r="O2667">
        <f>_xlfn.RANK.EQ(Bike_Data[[#This Row],[Product Name Count]],Bike_Data[Product Name Count])</f>
        <v>4356</v>
      </c>
      <c r="P26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67" t="s">
        <v>36</v>
      </c>
      <c r="R2667" t="s">
        <v>37</v>
      </c>
      <c r="S2667">
        <v>1</v>
      </c>
      <c r="T2667">
        <v>749.99</v>
      </c>
      <c r="U2667">
        <v>7.0000000000000007E-2</v>
      </c>
      <c r="V2667" t="s">
        <v>47</v>
      </c>
      <c r="W2667">
        <v>24</v>
      </c>
      <c r="X2667" t="s">
        <v>44</v>
      </c>
      <c r="Y2667" t="s">
        <v>48</v>
      </c>
      <c r="Z2667" t="s">
        <v>49</v>
      </c>
      <c r="AA2667" t="s">
        <v>50</v>
      </c>
    </row>
    <row r="2668" spans="1:27" x14ac:dyDescent="0.25">
      <c r="A2668">
        <v>1328</v>
      </c>
      <c r="B2668" t="s">
        <v>3645</v>
      </c>
      <c r="C2668" t="s">
        <v>3651</v>
      </c>
      <c r="D2668">
        <v>4</v>
      </c>
      <c r="E2668" t="s">
        <v>23</v>
      </c>
      <c r="F2668" t="s">
        <v>3668</v>
      </c>
      <c r="G2668" t="s">
        <v>44</v>
      </c>
      <c r="H2668" t="s">
        <v>1553</v>
      </c>
      <c r="I2668" t="s">
        <v>3669</v>
      </c>
      <c r="J2668" t="s">
        <v>3672</v>
      </c>
      <c r="K2668" s="7">
        <v>4</v>
      </c>
      <c r="L2668">
        <v>2888</v>
      </c>
      <c r="M2668" t="s">
        <v>4343</v>
      </c>
      <c r="N2668">
        <f>COUNTIFS(Bike_Data[Product Name],Bike_Data[[#This Row],[Product Name]])</f>
        <v>4</v>
      </c>
      <c r="O2668">
        <f>_xlfn.RANK.EQ(Bike_Data[[#This Row],[Product Name Count]],Bike_Data[Product Name Count])</f>
        <v>4356</v>
      </c>
      <c r="P26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68" t="s">
        <v>70</v>
      </c>
      <c r="R2668" t="s">
        <v>37</v>
      </c>
      <c r="S2668">
        <v>1</v>
      </c>
      <c r="T2668">
        <v>749.99</v>
      </c>
      <c r="U2668">
        <v>0.1</v>
      </c>
      <c r="V2668" t="s">
        <v>47</v>
      </c>
      <c r="W2668">
        <v>27</v>
      </c>
      <c r="X2668" t="s">
        <v>44</v>
      </c>
      <c r="Y2668" t="s">
        <v>48</v>
      </c>
      <c r="Z2668" t="s">
        <v>49</v>
      </c>
      <c r="AA2668" t="s">
        <v>50</v>
      </c>
    </row>
    <row r="2669" spans="1:27" x14ac:dyDescent="0.25">
      <c r="A2669">
        <v>1328</v>
      </c>
      <c r="B2669" t="s">
        <v>3645</v>
      </c>
      <c r="C2669" t="s">
        <v>3651</v>
      </c>
      <c r="D2669">
        <v>4</v>
      </c>
      <c r="E2669" t="s">
        <v>23</v>
      </c>
      <c r="F2669" t="s">
        <v>3668</v>
      </c>
      <c r="G2669" t="s">
        <v>44</v>
      </c>
      <c r="H2669" t="s">
        <v>1553</v>
      </c>
      <c r="I2669" t="s">
        <v>3669</v>
      </c>
      <c r="J2669" t="s">
        <v>3670</v>
      </c>
      <c r="K2669" s="7">
        <v>1</v>
      </c>
      <c r="L2669">
        <v>3140</v>
      </c>
      <c r="M2669" t="s">
        <v>4343</v>
      </c>
      <c r="N2669">
        <f>COUNTIFS(Bike_Data[Product Name],Bike_Data[[#This Row],[Product Name]])</f>
        <v>3</v>
      </c>
      <c r="O2669">
        <f>_xlfn.RANK.EQ(Bike_Data[[#This Row],[Product Name Count]],Bike_Data[Product Name Count])</f>
        <v>4504</v>
      </c>
      <c r="P26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69" t="s">
        <v>39</v>
      </c>
      <c r="R2669" t="s">
        <v>40</v>
      </c>
      <c r="S2669">
        <v>2</v>
      </c>
      <c r="T2669">
        <v>919.99</v>
      </c>
      <c r="U2669">
        <v>0.1</v>
      </c>
      <c r="V2669" t="s">
        <v>47</v>
      </c>
      <c r="W2669">
        <v>21</v>
      </c>
      <c r="X2669" t="s">
        <v>44</v>
      </c>
      <c r="Y2669" t="s">
        <v>48</v>
      </c>
      <c r="Z2669" t="s">
        <v>49</v>
      </c>
      <c r="AA2669" t="s">
        <v>50</v>
      </c>
    </row>
    <row r="2670" spans="1:27" x14ac:dyDescent="0.25">
      <c r="A2670">
        <v>1328</v>
      </c>
      <c r="B2670" t="s">
        <v>3645</v>
      </c>
      <c r="C2670" t="s">
        <v>3651</v>
      </c>
      <c r="D2670">
        <v>4</v>
      </c>
      <c r="E2670" t="s">
        <v>23</v>
      </c>
      <c r="F2670" t="s">
        <v>3668</v>
      </c>
      <c r="G2670" t="s">
        <v>44</v>
      </c>
      <c r="H2670" t="s">
        <v>1553</v>
      </c>
      <c r="I2670" t="s">
        <v>3669</v>
      </c>
      <c r="J2670" t="s">
        <v>3671</v>
      </c>
      <c r="K2670" s="7">
        <v>1</v>
      </c>
      <c r="L2670">
        <v>3140</v>
      </c>
      <c r="M2670" t="s">
        <v>4343</v>
      </c>
      <c r="N2670">
        <f>COUNTIFS(Bike_Data[Product Name],Bike_Data[[#This Row],[Product Name]])</f>
        <v>2</v>
      </c>
      <c r="O2670">
        <f>_xlfn.RANK.EQ(Bike_Data[[#This Row],[Product Name Count]],Bike_Data[Product Name Count])</f>
        <v>4621</v>
      </c>
      <c r="P26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70" t="s">
        <v>36</v>
      </c>
      <c r="R2670" t="s">
        <v>37</v>
      </c>
      <c r="S2670">
        <v>1</v>
      </c>
      <c r="T2670">
        <v>599.99</v>
      </c>
      <c r="U2670">
        <v>0.1</v>
      </c>
      <c r="V2670" t="s">
        <v>47</v>
      </c>
      <c r="W2670">
        <v>16</v>
      </c>
      <c r="X2670" t="s">
        <v>44</v>
      </c>
      <c r="Y2670" t="s">
        <v>48</v>
      </c>
      <c r="Z2670" t="s">
        <v>49</v>
      </c>
      <c r="AA2670" t="s">
        <v>50</v>
      </c>
    </row>
    <row r="2671" spans="1:27" x14ac:dyDescent="0.25">
      <c r="A2671">
        <v>1328</v>
      </c>
      <c r="B2671" t="s">
        <v>3645</v>
      </c>
      <c r="C2671" t="s">
        <v>3651</v>
      </c>
      <c r="D2671">
        <v>4</v>
      </c>
      <c r="E2671" t="s">
        <v>23</v>
      </c>
      <c r="F2671" t="s">
        <v>3668</v>
      </c>
      <c r="G2671" t="s">
        <v>44</v>
      </c>
      <c r="H2671" t="s">
        <v>1553</v>
      </c>
      <c r="I2671" t="s">
        <v>3669</v>
      </c>
      <c r="J2671" t="s">
        <v>3673</v>
      </c>
      <c r="K2671" s="7">
        <v>2</v>
      </c>
      <c r="L2671">
        <v>3040</v>
      </c>
      <c r="M2671" t="s">
        <v>4343</v>
      </c>
      <c r="N2671">
        <f>COUNTIFS(Bike_Data[Product Name],Bike_Data[[#This Row],[Product Name]])</f>
        <v>2</v>
      </c>
      <c r="O2671">
        <f>_xlfn.RANK.EQ(Bike_Data[[#This Row],[Product Name Count]],Bike_Data[Product Name Count])</f>
        <v>4621</v>
      </c>
      <c r="P26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71" t="s">
        <v>36</v>
      </c>
      <c r="R2671" t="s">
        <v>37</v>
      </c>
      <c r="S2671">
        <v>1</v>
      </c>
      <c r="T2671">
        <v>319.99</v>
      </c>
      <c r="U2671">
        <v>7.0000000000000007E-2</v>
      </c>
      <c r="V2671" t="s">
        <v>47</v>
      </c>
      <c r="W2671">
        <v>7</v>
      </c>
      <c r="X2671" t="s">
        <v>44</v>
      </c>
      <c r="Y2671" t="s">
        <v>48</v>
      </c>
      <c r="Z2671" t="s">
        <v>49</v>
      </c>
      <c r="AA2671" t="s">
        <v>50</v>
      </c>
    </row>
    <row r="2672" spans="1:27" x14ac:dyDescent="0.25">
      <c r="A2672">
        <v>1330</v>
      </c>
      <c r="B2672" t="s">
        <v>3674</v>
      </c>
      <c r="C2672" t="s">
        <v>3680</v>
      </c>
      <c r="D2672">
        <v>4</v>
      </c>
      <c r="E2672" t="s">
        <v>23</v>
      </c>
      <c r="F2672" t="s">
        <v>3681</v>
      </c>
      <c r="G2672" t="s">
        <v>44</v>
      </c>
      <c r="H2672" t="s">
        <v>340</v>
      </c>
      <c r="I2672" t="s">
        <v>3682</v>
      </c>
      <c r="J2672" t="s">
        <v>1886</v>
      </c>
      <c r="K2672" s="7">
        <v>25</v>
      </c>
      <c r="L2672">
        <v>1648</v>
      </c>
      <c r="M2672" t="s">
        <v>4342</v>
      </c>
      <c r="N2672">
        <f>COUNTIFS(Bike_Data[Product Name],Bike_Data[[#This Row],[Product Name]])</f>
        <v>45</v>
      </c>
      <c r="O2672">
        <f>_xlfn.RANK.EQ(Bike_Data[[#This Row],[Product Name Count]],Bike_Data[Product Name Count])</f>
        <v>2420</v>
      </c>
      <c r="P26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72" t="s">
        <v>70</v>
      </c>
      <c r="R2672" t="s">
        <v>37</v>
      </c>
      <c r="S2672">
        <v>2</v>
      </c>
      <c r="T2672">
        <v>489.99</v>
      </c>
      <c r="U2672">
        <v>0.05</v>
      </c>
      <c r="V2672" t="s">
        <v>47</v>
      </c>
      <c r="W2672">
        <v>12</v>
      </c>
      <c r="X2672" t="s">
        <v>44</v>
      </c>
      <c r="Y2672" t="s">
        <v>48</v>
      </c>
      <c r="Z2672" t="s">
        <v>49</v>
      </c>
      <c r="AA2672" t="s">
        <v>55</v>
      </c>
    </row>
    <row r="2673" spans="1:27" x14ac:dyDescent="0.25">
      <c r="A2673">
        <v>1330</v>
      </c>
      <c r="B2673" t="s">
        <v>3674</v>
      </c>
      <c r="C2673" t="s">
        <v>3680</v>
      </c>
      <c r="D2673">
        <v>4</v>
      </c>
      <c r="E2673" t="s">
        <v>23</v>
      </c>
      <c r="F2673" t="s">
        <v>3681</v>
      </c>
      <c r="G2673" t="s">
        <v>44</v>
      </c>
      <c r="H2673" t="s">
        <v>340</v>
      </c>
      <c r="I2673" t="s">
        <v>3682</v>
      </c>
      <c r="J2673" t="s">
        <v>3685</v>
      </c>
      <c r="K2673" s="7">
        <v>4</v>
      </c>
      <c r="L2673">
        <v>2888</v>
      </c>
      <c r="M2673" t="s">
        <v>4343</v>
      </c>
      <c r="N2673">
        <f>COUNTIFS(Bike_Data[Product Name],Bike_Data[[#This Row],[Product Name]])</f>
        <v>6</v>
      </c>
      <c r="O2673">
        <f>_xlfn.RANK.EQ(Bike_Data[[#This Row],[Product Name Count]],Bike_Data[Product Name Count])</f>
        <v>4193</v>
      </c>
      <c r="P26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73" t="s">
        <v>36</v>
      </c>
      <c r="R2673" t="s">
        <v>37</v>
      </c>
      <c r="S2673">
        <v>2</v>
      </c>
      <c r="T2673">
        <v>429.99</v>
      </c>
      <c r="U2673">
        <v>0.2</v>
      </c>
      <c r="V2673" t="s">
        <v>47</v>
      </c>
      <c r="W2673">
        <v>25</v>
      </c>
      <c r="X2673" t="s">
        <v>44</v>
      </c>
      <c r="Y2673" t="s">
        <v>48</v>
      </c>
      <c r="Z2673" t="s">
        <v>49</v>
      </c>
      <c r="AA2673" t="s">
        <v>55</v>
      </c>
    </row>
    <row r="2674" spans="1:27" x14ac:dyDescent="0.25">
      <c r="A2674">
        <v>1330</v>
      </c>
      <c r="B2674" t="s">
        <v>3674</v>
      </c>
      <c r="C2674" t="s">
        <v>3680</v>
      </c>
      <c r="D2674">
        <v>4</v>
      </c>
      <c r="E2674" t="s">
        <v>23</v>
      </c>
      <c r="F2674" t="s">
        <v>3681</v>
      </c>
      <c r="G2674" t="s">
        <v>44</v>
      </c>
      <c r="H2674" t="s">
        <v>340</v>
      </c>
      <c r="I2674" t="s">
        <v>3682</v>
      </c>
      <c r="J2674" t="s">
        <v>3684</v>
      </c>
      <c r="K2674" s="7">
        <v>3</v>
      </c>
      <c r="L2674">
        <v>2956</v>
      </c>
      <c r="M2674" t="s">
        <v>4343</v>
      </c>
      <c r="N2674">
        <f>COUNTIFS(Bike_Data[Product Name],Bike_Data[[#This Row],[Product Name]])</f>
        <v>5</v>
      </c>
      <c r="O2674">
        <f>_xlfn.RANK.EQ(Bike_Data[[#This Row],[Product Name Count]],Bike_Data[Product Name Count])</f>
        <v>4271</v>
      </c>
      <c r="P26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74" t="s">
        <v>87</v>
      </c>
      <c r="R2674" t="s">
        <v>37</v>
      </c>
      <c r="S2674">
        <v>1</v>
      </c>
      <c r="T2674">
        <v>279.99</v>
      </c>
      <c r="U2674">
        <v>0.1</v>
      </c>
      <c r="V2674" t="s">
        <v>47</v>
      </c>
      <c r="W2674">
        <v>8</v>
      </c>
      <c r="X2674" t="s">
        <v>44</v>
      </c>
      <c r="Y2674" t="s">
        <v>48</v>
      </c>
      <c r="Z2674" t="s">
        <v>49</v>
      </c>
      <c r="AA2674" t="s">
        <v>55</v>
      </c>
    </row>
    <row r="2675" spans="1:27" x14ac:dyDescent="0.25">
      <c r="A2675">
        <v>1330</v>
      </c>
      <c r="B2675" t="s">
        <v>3674</v>
      </c>
      <c r="C2675" t="s">
        <v>3680</v>
      </c>
      <c r="D2675">
        <v>4</v>
      </c>
      <c r="E2675" t="s">
        <v>23</v>
      </c>
      <c r="F2675" t="s">
        <v>3681</v>
      </c>
      <c r="G2675" t="s">
        <v>44</v>
      </c>
      <c r="H2675" t="s">
        <v>340</v>
      </c>
      <c r="I2675" t="s">
        <v>3682</v>
      </c>
      <c r="J2675" t="s">
        <v>3683</v>
      </c>
      <c r="K2675" s="7">
        <v>3</v>
      </c>
      <c r="L2675">
        <v>2956</v>
      </c>
      <c r="M2675" t="s">
        <v>4343</v>
      </c>
      <c r="N2675">
        <f>COUNTIFS(Bike_Data[Product Name],Bike_Data[[#This Row],[Product Name]])</f>
        <v>4</v>
      </c>
      <c r="O2675">
        <f>_xlfn.RANK.EQ(Bike_Data[[#This Row],[Product Name Count]],Bike_Data[Product Name Count])</f>
        <v>4356</v>
      </c>
      <c r="P26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75" t="s">
        <v>36</v>
      </c>
      <c r="R2675" t="s">
        <v>37</v>
      </c>
      <c r="S2675">
        <v>2</v>
      </c>
      <c r="T2675">
        <v>679.99</v>
      </c>
      <c r="U2675">
        <v>0.05</v>
      </c>
      <c r="V2675" t="s">
        <v>47</v>
      </c>
      <c r="W2675">
        <v>18</v>
      </c>
      <c r="X2675" t="s">
        <v>44</v>
      </c>
      <c r="Y2675" t="s">
        <v>48</v>
      </c>
      <c r="Z2675" t="s">
        <v>49</v>
      </c>
      <c r="AA2675" t="s">
        <v>55</v>
      </c>
    </row>
    <row r="2676" spans="1:27" x14ac:dyDescent="0.25">
      <c r="A2676">
        <v>1330</v>
      </c>
      <c r="B2676" t="s">
        <v>3674</v>
      </c>
      <c r="C2676" t="s">
        <v>3680</v>
      </c>
      <c r="D2676">
        <v>4</v>
      </c>
      <c r="E2676" t="s">
        <v>23</v>
      </c>
      <c r="F2676" t="s">
        <v>3681</v>
      </c>
      <c r="G2676" t="s">
        <v>44</v>
      </c>
      <c r="H2676" t="s">
        <v>340</v>
      </c>
      <c r="I2676" t="s">
        <v>3682</v>
      </c>
      <c r="J2676" t="s">
        <v>3686</v>
      </c>
      <c r="K2676" s="7">
        <v>2</v>
      </c>
      <c r="L2676">
        <v>3040</v>
      </c>
      <c r="M2676" t="s">
        <v>4343</v>
      </c>
      <c r="N2676">
        <f>COUNTIFS(Bike_Data[Product Name],Bike_Data[[#This Row],[Product Name]])</f>
        <v>2</v>
      </c>
      <c r="O2676">
        <f>_xlfn.RANK.EQ(Bike_Data[[#This Row],[Product Name Count]],Bike_Data[Product Name Count])</f>
        <v>4621</v>
      </c>
      <c r="P26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76" t="s">
        <v>36</v>
      </c>
      <c r="R2676" t="s">
        <v>37</v>
      </c>
      <c r="S2676">
        <v>1</v>
      </c>
      <c r="T2676">
        <v>479.99</v>
      </c>
      <c r="U2676">
        <v>0.2</v>
      </c>
      <c r="V2676" t="s">
        <v>47</v>
      </c>
      <c r="W2676">
        <v>11</v>
      </c>
      <c r="X2676" t="s">
        <v>44</v>
      </c>
      <c r="Y2676" t="s">
        <v>48</v>
      </c>
      <c r="Z2676" t="s">
        <v>49</v>
      </c>
      <c r="AA2676" t="s">
        <v>55</v>
      </c>
    </row>
    <row r="2677" spans="1:27" x14ac:dyDescent="0.25">
      <c r="A2677">
        <v>1331</v>
      </c>
      <c r="B2677" t="s">
        <v>3663</v>
      </c>
      <c r="C2677" t="s">
        <v>3687</v>
      </c>
      <c r="D2677">
        <v>4</v>
      </c>
      <c r="E2677" t="s">
        <v>23</v>
      </c>
      <c r="F2677" t="s">
        <v>3688</v>
      </c>
      <c r="G2677" t="s">
        <v>44</v>
      </c>
      <c r="H2677" t="s">
        <v>2224</v>
      </c>
      <c r="I2677" t="s">
        <v>3689</v>
      </c>
      <c r="J2677" t="s">
        <v>3693</v>
      </c>
      <c r="K2677" s="7">
        <v>7</v>
      </c>
      <c r="L2677">
        <v>2823</v>
      </c>
      <c r="M2677" t="s">
        <v>4343</v>
      </c>
      <c r="N2677">
        <f>COUNTIFS(Bike_Data[Product Name],Bike_Data[[#This Row],[Product Name]])</f>
        <v>10</v>
      </c>
      <c r="O2677">
        <f>_xlfn.RANK.EQ(Bike_Data[[#This Row],[Product Name Count]],Bike_Data[Product Name Count])</f>
        <v>4142</v>
      </c>
      <c r="P26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77" t="s">
        <v>70</v>
      </c>
      <c r="R2677" t="s">
        <v>37</v>
      </c>
      <c r="S2677">
        <v>1</v>
      </c>
      <c r="T2677">
        <v>799.99</v>
      </c>
      <c r="U2677">
        <v>0.2</v>
      </c>
      <c r="V2677" t="s">
        <v>47</v>
      </c>
      <c r="W2677">
        <v>13</v>
      </c>
      <c r="X2677" t="s">
        <v>44</v>
      </c>
      <c r="Y2677" t="s">
        <v>48</v>
      </c>
      <c r="Z2677" t="s">
        <v>49</v>
      </c>
      <c r="AA2677" t="s">
        <v>50</v>
      </c>
    </row>
    <row r="2678" spans="1:27" x14ac:dyDescent="0.25">
      <c r="A2678">
        <v>1331</v>
      </c>
      <c r="B2678" t="s">
        <v>3663</v>
      </c>
      <c r="C2678" t="s">
        <v>3687</v>
      </c>
      <c r="D2678">
        <v>4</v>
      </c>
      <c r="E2678" t="s">
        <v>23</v>
      </c>
      <c r="F2678" t="s">
        <v>3688</v>
      </c>
      <c r="G2678" t="s">
        <v>44</v>
      </c>
      <c r="H2678" t="s">
        <v>2224</v>
      </c>
      <c r="I2678" t="s">
        <v>3689</v>
      </c>
      <c r="J2678" t="s">
        <v>3692</v>
      </c>
      <c r="K2678" s="7">
        <v>4</v>
      </c>
      <c r="L2678">
        <v>2888</v>
      </c>
      <c r="M2678" t="s">
        <v>4343</v>
      </c>
      <c r="N2678">
        <f>COUNTIFS(Bike_Data[Product Name],Bike_Data[[#This Row],[Product Name]])</f>
        <v>6</v>
      </c>
      <c r="O2678">
        <f>_xlfn.RANK.EQ(Bike_Data[[#This Row],[Product Name Count]],Bike_Data[Product Name Count])</f>
        <v>4193</v>
      </c>
      <c r="P26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78" t="s">
        <v>36</v>
      </c>
      <c r="R2678" t="s">
        <v>37</v>
      </c>
      <c r="S2678">
        <v>1</v>
      </c>
      <c r="T2678">
        <v>2599.9899999999998</v>
      </c>
      <c r="U2678">
        <v>0.05</v>
      </c>
      <c r="V2678" t="s">
        <v>47</v>
      </c>
      <c r="W2678">
        <v>29</v>
      </c>
      <c r="X2678" t="s">
        <v>44</v>
      </c>
      <c r="Y2678" t="s">
        <v>48</v>
      </c>
      <c r="Z2678" t="s">
        <v>49</v>
      </c>
      <c r="AA2678" t="s">
        <v>50</v>
      </c>
    </row>
    <row r="2679" spans="1:27" x14ac:dyDescent="0.25">
      <c r="A2679">
        <v>1331</v>
      </c>
      <c r="B2679" t="s">
        <v>3663</v>
      </c>
      <c r="C2679" t="s">
        <v>3687</v>
      </c>
      <c r="D2679">
        <v>4</v>
      </c>
      <c r="E2679" t="s">
        <v>23</v>
      </c>
      <c r="F2679" t="s">
        <v>3688</v>
      </c>
      <c r="G2679" t="s">
        <v>44</v>
      </c>
      <c r="H2679" t="s">
        <v>2224</v>
      </c>
      <c r="I2679" t="s">
        <v>3689</v>
      </c>
      <c r="J2679" t="s">
        <v>3690</v>
      </c>
      <c r="K2679" s="7">
        <v>3</v>
      </c>
      <c r="L2679">
        <v>2956</v>
      </c>
      <c r="M2679" t="s">
        <v>4343</v>
      </c>
      <c r="N2679">
        <f>COUNTIFS(Bike_Data[Product Name],Bike_Data[[#This Row],[Product Name]])</f>
        <v>4</v>
      </c>
      <c r="O2679">
        <f>_xlfn.RANK.EQ(Bike_Data[[#This Row],[Product Name Count]],Bike_Data[Product Name Count])</f>
        <v>4356</v>
      </c>
      <c r="P26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79" t="s">
        <v>1867</v>
      </c>
      <c r="R2679" t="s">
        <v>40</v>
      </c>
      <c r="S2679">
        <v>2</v>
      </c>
      <c r="T2679">
        <v>1799.99</v>
      </c>
      <c r="U2679">
        <v>0.1</v>
      </c>
      <c r="V2679" t="s">
        <v>47</v>
      </c>
      <c r="W2679">
        <v>23</v>
      </c>
      <c r="X2679" t="s">
        <v>44</v>
      </c>
      <c r="Y2679" t="s">
        <v>48</v>
      </c>
      <c r="Z2679" t="s">
        <v>49</v>
      </c>
      <c r="AA2679" t="s">
        <v>50</v>
      </c>
    </row>
    <row r="2680" spans="1:27" x14ac:dyDescent="0.25">
      <c r="A2680">
        <v>1331</v>
      </c>
      <c r="B2680" t="s">
        <v>3663</v>
      </c>
      <c r="C2680" t="s">
        <v>3687</v>
      </c>
      <c r="D2680">
        <v>4</v>
      </c>
      <c r="E2680" t="s">
        <v>23</v>
      </c>
      <c r="F2680" t="s">
        <v>3688</v>
      </c>
      <c r="G2680" t="s">
        <v>44</v>
      </c>
      <c r="H2680" t="s">
        <v>2224</v>
      </c>
      <c r="I2680" t="s">
        <v>3689</v>
      </c>
      <c r="J2680" t="s">
        <v>3691</v>
      </c>
      <c r="K2680" s="7">
        <v>1</v>
      </c>
      <c r="L2680">
        <v>3140</v>
      </c>
      <c r="M2680" t="s">
        <v>4343</v>
      </c>
      <c r="N2680">
        <f>COUNTIFS(Bike_Data[Product Name],Bike_Data[[#This Row],[Product Name]])</f>
        <v>1</v>
      </c>
      <c r="O2680">
        <f>_xlfn.RANK.EQ(Bike_Data[[#This Row],[Product Name Count]],Bike_Data[Product Name Count])</f>
        <v>4693</v>
      </c>
      <c r="P26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80" t="s">
        <v>87</v>
      </c>
      <c r="R2680" t="s">
        <v>37</v>
      </c>
      <c r="S2680">
        <v>1</v>
      </c>
      <c r="T2680">
        <v>369.99</v>
      </c>
      <c r="U2680">
        <v>0.05</v>
      </c>
      <c r="V2680" t="s">
        <v>47</v>
      </c>
      <c r="W2680">
        <v>29</v>
      </c>
      <c r="X2680" t="s">
        <v>44</v>
      </c>
      <c r="Y2680" t="s">
        <v>48</v>
      </c>
      <c r="Z2680" t="s">
        <v>49</v>
      </c>
      <c r="AA2680" t="s">
        <v>50</v>
      </c>
    </row>
    <row r="2681" spans="1:27" x14ac:dyDescent="0.25">
      <c r="A2681">
        <v>1332</v>
      </c>
      <c r="B2681" t="s">
        <v>3675</v>
      </c>
      <c r="C2681" t="s">
        <v>3694</v>
      </c>
      <c r="D2681">
        <v>4</v>
      </c>
      <c r="E2681" t="s">
        <v>23</v>
      </c>
      <c r="F2681" t="s">
        <v>3695</v>
      </c>
      <c r="G2681" t="s">
        <v>44</v>
      </c>
      <c r="H2681" t="s">
        <v>173</v>
      </c>
      <c r="I2681" t="s">
        <v>3696</v>
      </c>
      <c r="J2681" t="s">
        <v>2133</v>
      </c>
      <c r="K2681" s="7">
        <v>20</v>
      </c>
      <c r="L2681">
        <v>1826</v>
      </c>
      <c r="M2681" t="s">
        <v>4342</v>
      </c>
      <c r="N2681">
        <f>COUNTIFS(Bike_Data[Product Name],Bike_Data[[#This Row],[Product Name]])</f>
        <v>25</v>
      </c>
      <c r="O2681">
        <f>_xlfn.RANK.EQ(Bike_Data[[#This Row],[Product Name Count]],Bike_Data[Product Name Count])</f>
        <v>2944</v>
      </c>
      <c r="P26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81" t="s">
        <v>87</v>
      </c>
      <c r="R2681" t="s">
        <v>1857</v>
      </c>
      <c r="S2681">
        <v>2</v>
      </c>
      <c r="T2681">
        <v>209.99</v>
      </c>
      <c r="U2681">
        <v>0.05</v>
      </c>
      <c r="V2681" t="s">
        <v>47</v>
      </c>
      <c r="W2681">
        <v>22</v>
      </c>
      <c r="X2681" t="s">
        <v>44</v>
      </c>
      <c r="Y2681" t="s">
        <v>48</v>
      </c>
      <c r="Z2681" t="s">
        <v>49</v>
      </c>
      <c r="AA2681" t="s">
        <v>55</v>
      </c>
    </row>
    <row r="2682" spans="1:27" x14ac:dyDescent="0.25">
      <c r="A2682">
        <v>1332</v>
      </c>
      <c r="B2682" t="s">
        <v>3675</v>
      </c>
      <c r="C2682" t="s">
        <v>3694</v>
      </c>
      <c r="D2682">
        <v>4</v>
      </c>
      <c r="E2682" t="s">
        <v>23</v>
      </c>
      <c r="F2682" t="s">
        <v>3695</v>
      </c>
      <c r="G2682" t="s">
        <v>44</v>
      </c>
      <c r="H2682" t="s">
        <v>173</v>
      </c>
      <c r="I2682" t="s">
        <v>3696</v>
      </c>
      <c r="J2682" t="s">
        <v>3697</v>
      </c>
      <c r="K2682" s="7">
        <v>3</v>
      </c>
      <c r="L2682">
        <v>2956</v>
      </c>
      <c r="M2682" t="s">
        <v>4343</v>
      </c>
      <c r="N2682">
        <f>COUNTIFS(Bike_Data[Product Name],Bike_Data[[#This Row],[Product Name]])</f>
        <v>3</v>
      </c>
      <c r="O2682">
        <f>_xlfn.RANK.EQ(Bike_Data[[#This Row],[Product Name Count]],Bike_Data[Product Name Count])</f>
        <v>4504</v>
      </c>
      <c r="P26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82" t="s">
        <v>87</v>
      </c>
      <c r="R2682" t="s">
        <v>37</v>
      </c>
      <c r="S2682">
        <v>1</v>
      </c>
      <c r="T2682">
        <v>279.99</v>
      </c>
      <c r="U2682">
        <v>0.1</v>
      </c>
      <c r="V2682" t="s">
        <v>47</v>
      </c>
      <c r="W2682">
        <v>27</v>
      </c>
      <c r="X2682" t="s">
        <v>44</v>
      </c>
      <c r="Y2682" t="s">
        <v>48</v>
      </c>
      <c r="Z2682" t="s">
        <v>49</v>
      </c>
      <c r="AA2682" t="s">
        <v>55</v>
      </c>
    </row>
    <row r="2683" spans="1:27" x14ac:dyDescent="0.25">
      <c r="A2683">
        <v>1332</v>
      </c>
      <c r="B2683" t="s">
        <v>3675</v>
      </c>
      <c r="C2683" t="s">
        <v>3694</v>
      </c>
      <c r="D2683">
        <v>4</v>
      </c>
      <c r="E2683" t="s">
        <v>23</v>
      </c>
      <c r="F2683" t="s">
        <v>3695</v>
      </c>
      <c r="G2683" t="s">
        <v>44</v>
      </c>
      <c r="H2683" t="s">
        <v>173</v>
      </c>
      <c r="I2683" t="s">
        <v>3696</v>
      </c>
      <c r="J2683" t="s">
        <v>3699</v>
      </c>
      <c r="K2683" s="7">
        <v>1</v>
      </c>
      <c r="L2683">
        <v>3140</v>
      </c>
      <c r="M2683" t="s">
        <v>4343</v>
      </c>
      <c r="N2683">
        <f>COUNTIFS(Bike_Data[Product Name],Bike_Data[[#This Row],[Product Name]])</f>
        <v>2</v>
      </c>
      <c r="O2683">
        <f>_xlfn.RANK.EQ(Bike_Data[[#This Row],[Product Name Count]],Bike_Data[Product Name Count])</f>
        <v>4621</v>
      </c>
      <c r="P26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83" t="s">
        <v>1867</v>
      </c>
      <c r="R2683" t="s">
        <v>40</v>
      </c>
      <c r="S2683">
        <v>2</v>
      </c>
      <c r="T2683">
        <v>919.99</v>
      </c>
      <c r="U2683">
        <v>7.0000000000000007E-2</v>
      </c>
      <c r="V2683" t="s">
        <v>47</v>
      </c>
      <c r="W2683">
        <v>16</v>
      </c>
      <c r="X2683" t="s">
        <v>44</v>
      </c>
      <c r="Y2683" t="s">
        <v>48</v>
      </c>
      <c r="Z2683" t="s">
        <v>49</v>
      </c>
      <c r="AA2683" t="s">
        <v>55</v>
      </c>
    </row>
    <row r="2684" spans="1:27" x14ac:dyDescent="0.25">
      <c r="A2684">
        <v>1332</v>
      </c>
      <c r="B2684" t="s">
        <v>3675</v>
      </c>
      <c r="C2684" t="s">
        <v>3694</v>
      </c>
      <c r="D2684">
        <v>4</v>
      </c>
      <c r="E2684" t="s">
        <v>23</v>
      </c>
      <c r="F2684" t="s">
        <v>3695</v>
      </c>
      <c r="G2684" t="s">
        <v>44</v>
      </c>
      <c r="H2684" t="s">
        <v>173</v>
      </c>
      <c r="I2684" t="s">
        <v>3696</v>
      </c>
      <c r="J2684" t="s">
        <v>3698</v>
      </c>
      <c r="K2684" s="7">
        <v>1</v>
      </c>
      <c r="L2684">
        <v>3140</v>
      </c>
      <c r="M2684" t="s">
        <v>4343</v>
      </c>
      <c r="N2684">
        <f>COUNTIFS(Bike_Data[Product Name],Bike_Data[[#This Row],[Product Name]])</f>
        <v>1</v>
      </c>
      <c r="O2684">
        <f>_xlfn.RANK.EQ(Bike_Data[[#This Row],[Product Name Count]],Bike_Data[Product Name Count])</f>
        <v>4693</v>
      </c>
      <c r="P26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84" t="s">
        <v>87</v>
      </c>
      <c r="R2684" t="s">
        <v>37</v>
      </c>
      <c r="S2684">
        <v>1</v>
      </c>
      <c r="T2684">
        <v>369.99</v>
      </c>
      <c r="U2684">
        <v>0.2</v>
      </c>
      <c r="V2684" t="s">
        <v>47</v>
      </c>
      <c r="W2684">
        <v>8</v>
      </c>
      <c r="X2684" t="s">
        <v>44</v>
      </c>
      <c r="Y2684" t="s">
        <v>48</v>
      </c>
      <c r="Z2684" t="s">
        <v>49</v>
      </c>
      <c r="AA2684" t="s">
        <v>55</v>
      </c>
    </row>
    <row r="2685" spans="1:27" x14ac:dyDescent="0.25">
      <c r="A2685">
        <v>1334</v>
      </c>
      <c r="B2685" t="s">
        <v>3680</v>
      </c>
      <c r="C2685" t="s">
        <v>3704</v>
      </c>
      <c r="D2685">
        <v>4</v>
      </c>
      <c r="E2685" t="s">
        <v>23</v>
      </c>
      <c r="F2685" t="s">
        <v>3705</v>
      </c>
      <c r="G2685" t="s">
        <v>44</v>
      </c>
      <c r="H2685" t="s">
        <v>143</v>
      </c>
      <c r="I2685" t="s">
        <v>3706</v>
      </c>
      <c r="J2685" t="s">
        <v>109</v>
      </c>
      <c r="K2685" s="7">
        <v>138</v>
      </c>
      <c r="L2685">
        <v>1</v>
      </c>
      <c r="M2685" t="s">
        <v>4340</v>
      </c>
      <c r="N2685">
        <f>COUNTIFS(Bike_Data[Product Name],Bike_Data[[#This Row],[Product Name]])</f>
        <v>193</v>
      </c>
      <c r="O2685">
        <f>_xlfn.RANK.EQ(Bike_Data[[#This Row],[Product Name Count]],Bike_Data[Product Name Count])</f>
        <v>1</v>
      </c>
      <c r="P26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685" t="s">
        <v>36</v>
      </c>
      <c r="R2685" t="s">
        <v>37</v>
      </c>
      <c r="S2685">
        <v>1</v>
      </c>
      <c r="T2685">
        <v>269.99</v>
      </c>
      <c r="U2685">
        <v>0.05</v>
      </c>
      <c r="V2685" t="s">
        <v>47</v>
      </c>
      <c r="W2685">
        <v>1</v>
      </c>
      <c r="X2685" t="s">
        <v>44</v>
      </c>
      <c r="Y2685" t="s">
        <v>48</v>
      </c>
      <c r="Z2685" t="s">
        <v>49</v>
      </c>
      <c r="AA2685" t="s">
        <v>50</v>
      </c>
    </row>
    <row r="2686" spans="1:27" x14ac:dyDescent="0.25">
      <c r="A2686">
        <v>1334</v>
      </c>
      <c r="B2686" t="s">
        <v>3680</v>
      </c>
      <c r="C2686" t="s">
        <v>3704</v>
      </c>
      <c r="D2686">
        <v>4</v>
      </c>
      <c r="E2686" t="s">
        <v>23</v>
      </c>
      <c r="F2686" t="s">
        <v>3705</v>
      </c>
      <c r="G2686" t="s">
        <v>44</v>
      </c>
      <c r="H2686" t="s">
        <v>143</v>
      </c>
      <c r="I2686" t="s">
        <v>3706</v>
      </c>
      <c r="J2686" t="s">
        <v>1898</v>
      </c>
      <c r="K2686" s="7">
        <v>19</v>
      </c>
      <c r="L2686">
        <v>1886</v>
      </c>
      <c r="M2686" t="s">
        <v>4342</v>
      </c>
      <c r="N2686">
        <f>COUNTIFS(Bike_Data[Product Name],Bike_Data[[#This Row],[Product Name]])</f>
        <v>24</v>
      </c>
      <c r="O2686">
        <f>_xlfn.RANK.EQ(Bike_Data[[#This Row],[Product Name Count]],Bike_Data[Product Name Count])</f>
        <v>3069</v>
      </c>
      <c r="P26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86" t="s">
        <v>39</v>
      </c>
      <c r="R2686" t="s">
        <v>40</v>
      </c>
      <c r="S2686">
        <v>1</v>
      </c>
      <c r="T2686">
        <v>2299.9899999999998</v>
      </c>
      <c r="U2686">
        <v>0.05</v>
      </c>
      <c r="V2686" t="s">
        <v>47</v>
      </c>
      <c r="W2686">
        <v>16</v>
      </c>
      <c r="X2686" t="s">
        <v>44</v>
      </c>
      <c r="Y2686" t="s">
        <v>48</v>
      </c>
      <c r="Z2686" t="s">
        <v>49</v>
      </c>
      <c r="AA2686" t="s">
        <v>50</v>
      </c>
    </row>
    <row r="2687" spans="1:27" x14ac:dyDescent="0.25">
      <c r="A2687">
        <v>1334</v>
      </c>
      <c r="B2687" t="s">
        <v>3680</v>
      </c>
      <c r="C2687" t="s">
        <v>3704</v>
      </c>
      <c r="D2687">
        <v>4</v>
      </c>
      <c r="E2687" t="s">
        <v>23</v>
      </c>
      <c r="F2687" t="s">
        <v>3705</v>
      </c>
      <c r="G2687" t="s">
        <v>44</v>
      </c>
      <c r="H2687" t="s">
        <v>143</v>
      </c>
      <c r="I2687" t="s">
        <v>3706</v>
      </c>
      <c r="J2687" t="s">
        <v>1992</v>
      </c>
      <c r="K2687" s="7">
        <v>7</v>
      </c>
      <c r="L2687">
        <v>2823</v>
      </c>
      <c r="M2687" t="s">
        <v>4343</v>
      </c>
      <c r="N2687">
        <f>COUNTIFS(Bike_Data[Product Name],Bike_Data[[#This Row],[Product Name]])</f>
        <v>16</v>
      </c>
      <c r="O2687">
        <f>_xlfn.RANK.EQ(Bike_Data[[#This Row],[Product Name Count]],Bike_Data[Product Name Count])</f>
        <v>3937</v>
      </c>
      <c r="P26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87" t="s">
        <v>87</v>
      </c>
      <c r="R2687" t="s">
        <v>1861</v>
      </c>
      <c r="S2687">
        <v>2</v>
      </c>
      <c r="T2687">
        <v>109.99</v>
      </c>
      <c r="U2687">
        <v>0.1</v>
      </c>
      <c r="V2687" t="s">
        <v>47</v>
      </c>
      <c r="W2687">
        <v>22</v>
      </c>
      <c r="X2687" t="s">
        <v>44</v>
      </c>
      <c r="Y2687" t="s">
        <v>48</v>
      </c>
      <c r="Z2687" t="s">
        <v>49</v>
      </c>
      <c r="AA2687" t="s">
        <v>50</v>
      </c>
    </row>
    <row r="2688" spans="1:27" x14ac:dyDescent="0.25">
      <c r="A2688">
        <v>1334</v>
      </c>
      <c r="B2688" t="s">
        <v>3680</v>
      </c>
      <c r="C2688" t="s">
        <v>3704</v>
      </c>
      <c r="D2688">
        <v>4</v>
      </c>
      <c r="E2688" t="s">
        <v>23</v>
      </c>
      <c r="F2688" t="s">
        <v>3705</v>
      </c>
      <c r="G2688" t="s">
        <v>44</v>
      </c>
      <c r="H2688" t="s">
        <v>143</v>
      </c>
      <c r="I2688" t="s">
        <v>3706</v>
      </c>
      <c r="J2688" t="s">
        <v>3708</v>
      </c>
      <c r="K2688" s="7">
        <v>3</v>
      </c>
      <c r="L2688">
        <v>2956</v>
      </c>
      <c r="M2688" t="s">
        <v>4343</v>
      </c>
      <c r="N2688">
        <f>COUNTIFS(Bike_Data[Product Name],Bike_Data[[#This Row],[Product Name]])</f>
        <v>5</v>
      </c>
      <c r="O2688">
        <f>_xlfn.RANK.EQ(Bike_Data[[#This Row],[Product Name Count]],Bike_Data[Product Name Count])</f>
        <v>4271</v>
      </c>
      <c r="P26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88" t="s">
        <v>77</v>
      </c>
      <c r="R2688" t="s">
        <v>40</v>
      </c>
      <c r="S2688">
        <v>2</v>
      </c>
      <c r="T2688">
        <v>4999.99</v>
      </c>
      <c r="U2688">
        <v>0.05</v>
      </c>
      <c r="V2688" t="s">
        <v>47</v>
      </c>
      <c r="W2688">
        <v>7</v>
      </c>
      <c r="X2688" t="s">
        <v>44</v>
      </c>
      <c r="Y2688" t="s">
        <v>48</v>
      </c>
      <c r="Z2688" t="s">
        <v>49</v>
      </c>
      <c r="AA2688" t="s">
        <v>50</v>
      </c>
    </row>
    <row r="2689" spans="1:27" x14ac:dyDescent="0.25">
      <c r="A2689">
        <v>1334</v>
      </c>
      <c r="B2689" t="s">
        <v>3680</v>
      </c>
      <c r="C2689" t="s">
        <v>3704</v>
      </c>
      <c r="D2689">
        <v>4</v>
      </c>
      <c r="E2689" t="s">
        <v>23</v>
      </c>
      <c r="F2689" t="s">
        <v>3705</v>
      </c>
      <c r="G2689" t="s">
        <v>44</v>
      </c>
      <c r="H2689" t="s">
        <v>143</v>
      </c>
      <c r="I2689" t="s">
        <v>3706</v>
      </c>
      <c r="J2689" t="s">
        <v>3707</v>
      </c>
      <c r="K2689" s="7">
        <v>3</v>
      </c>
      <c r="L2689">
        <v>2956</v>
      </c>
      <c r="M2689" t="s">
        <v>4343</v>
      </c>
      <c r="N2689">
        <f>COUNTIFS(Bike_Data[Product Name],Bike_Data[[#This Row],[Product Name]])</f>
        <v>4</v>
      </c>
      <c r="O2689">
        <f>_xlfn.RANK.EQ(Bike_Data[[#This Row],[Product Name Count]],Bike_Data[Product Name Count])</f>
        <v>4356</v>
      </c>
      <c r="P26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89" t="s">
        <v>1867</v>
      </c>
      <c r="R2689" t="s">
        <v>40</v>
      </c>
      <c r="S2689">
        <v>2</v>
      </c>
      <c r="T2689">
        <v>4499.99</v>
      </c>
      <c r="U2689">
        <v>7.0000000000000007E-2</v>
      </c>
      <c r="V2689" t="s">
        <v>47</v>
      </c>
      <c r="W2689">
        <v>4</v>
      </c>
      <c r="X2689" t="s">
        <v>44</v>
      </c>
      <c r="Y2689" t="s">
        <v>48</v>
      </c>
      <c r="Z2689" t="s">
        <v>49</v>
      </c>
      <c r="AA2689" t="s">
        <v>50</v>
      </c>
    </row>
    <row r="2690" spans="1:27" x14ac:dyDescent="0.25">
      <c r="A2690">
        <v>1335</v>
      </c>
      <c r="B2690" t="s">
        <v>3680</v>
      </c>
      <c r="C2690" t="s">
        <v>3687</v>
      </c>
      <c r="D2690">
        <v>4</v>
      </c>
      <c r="E2690" t="s">
        <v>23</v>
      </c>
      <c r="F2690" t="s">
        <v>3709</v>
      </c>
      <c r="G2690" t="s">
        <v>44</v>
      </c>
      <c r="H2690" t="s">
        <v>516</v>
      </c>
      <c r="I2690" t="s">
        <v>3710</v>
      </c>
      <c r="J2690" t="s">
        <v>3711</v>
      </c>
      <c r="K2690" s="7">
        <v>2</v>
      </c>
      <c r="L2690">
        <v>3040</v>
      </c>
      <c r="M2690" t="s">
        <v>4343</v>
      </c>
      <c r="N2690">
        <f>COUNTIFS(Bike_Data[Product Name],Bike_Data[[#This Row],[Product Name]])</f>
        <v>3</v>
      </c>
      <c r="O2690">
        <f>_xlfn.RANK.EQ(Bike_Data[[#This Row],[Product Name Count]],Bike_Data[Product Name Count])</f>
        <v>4504</v>
      </c>
      <c r="P26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90" t="s">
        <v>39</v>
      </c>
      <c r="R2690" t="s">
        <v>40</v>
      </c>
      <c r="S2690">
        <v>2</v>
      </c>
      <c r="T2690">
        <v>2249.9899999999998</v>
      </c>
      <c r="U2690">
        <v>0.05</v>
      </c>
      <c r="V2690" t="s">
        <v>47</v>
      </c>
      <c r="W2690">
        <v>16</v>
      </c>
      <c r="X2690" t="s">
        <v>44</v>
      </c>
      <c r="Y2690" t="s">
        <v>48</v>
      </c>
      <c r="Z2690" t="s">
        <v>49</v>
      </c>
      <c r="AA2690" t="s">
        <v>55</v>
      </c>
    </row>
    <row r="2691" spans="1:27" x14ac:dyDescent="0.25">
      <c r="A2691">
        <v>1337</v>
      </c>
      <c r="B2691" t="s">
        <v>3694</v>
      </c>
      <c r="C2691" t="s">
        <v>3712</v>
      </c>
      <c r="D2691">
        <v>4</v>
      </c>
      <c r="E2691" t="s">
        <v>23</v>
      </c>
      <c r="F2691" t="s">
        <v>3718</v>
      </c>
      <c r="G2691" t="s">
        <v>44</v>
      </c>
      <c r="H2691" t="s">
        <v>738</v>
      </c>
      <c r="I2691" t="s">
        <v>3719</v>
      </c>
      <c r="J2691" t="s">
        <v>3720</v>
      </c>
      <c r="K2691" s="7">
        <v>5</v>
      </c>
      <c r="L2691">
        <v>2868</v>
      </c>
      <c r="M2691" t="s">
        <v>4343</v>
      </c>
      <c r="N2691">
        <f>COUNTIFS(Bike_Data[Product Name],Bike_Data[[#This Row],[Product Name]])</f>
        <v>5</v>
      </c>
      <c r="O2691">
        <f>_xlfn.RANK.EQ(Bike_Data[[#This Row],[Product Name Count]],Bike_Data[Product Name Count])</f>
        <v>4271</v>
      </c>
      <c r="P26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91" t="s">
        <v>1867</v>
      </c>
      <c r="R2691" t="s">
        <v>40</v>
      </c>
      <c r="S2691">
        <v>1</v>
      </c>
      <c r="T2691">
        <v>4999.99</v>
      </c>
      <c r="U2691">
        <v>0.1</v>
      </c>
      <c r="V2691" t="s">
        <v>47</v>
      </c>
      <c r="W2691">
        <v>21</v>
      </c>
      <c r="X2691" t="s">
        <v>44</v>
      </c>
      <c r="Y2691" t="s">
        <v>48</v>
      </c>
      <c r="Z2691" t="s">
        <v>49</v>
      </c>
      <c r="AA2691" t="s">
        <v>55</v>
      </c>
    </row>
    <row r="2692" spans="1:27" x14ac:dyDescent="0.25">
      <c r="A2692">
        <v>1338</v>
      </c>
      <c r="B2692" t="s">
        <v>3704</v>
      </c>
      <c r="C2692" t="s">
        <v>3721</v>
      </c>
      <c r="D2692">
        <v>4</v>
      </c>
      <c r="E2692" t="s">
        <v>23</v>
      </c>
      <c r="F2692" t="s">
        <v>3722</v>
      </c>
      <c r="G2692" t="s">
        <v>44</v>
      </c>
      <c r="H2692" t="s">
        <v>73</v>
      </c>
      <c r="I2692" t="s">
        <v>3723</v>
      </c>
      <c r="J2692" t="s">
        <v>3724</v>
      </c>
      <c r="K2692" s="7">
        <v>2</v>
      </c>
      <c r="L2692">
        <v>3040</v>
      </c>
      <c r="M2692" t="s">
        <v>4343</v>
      </c>
      <c r="N2692">
        <f>COUNTIFS(Bike_Data[Product Name],Bike_Data[[#This Row],[Product Name]])</f>
        <v>2</v>
      </c>
      <c r="O2692">
        <f>_xlfn.RANK.EQ(Bike_Data[[#This Row],[Product Name Count]],Bike_Data[Product Name Count])</f>
        <v>4621</v>
      </c>
      <c r="P26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92" t="s">
        <v>1867</v>
      </c>
      <c r="R2692" t="s">
        <v>40</v>
      </c>
      <c r="S2692">
        <v>2</v>
      </c>
      <c r="T2692">
        <v>6499.99</v>
      </c>
      <c r="U2692">
        <v>7.0000000000000007E-2</v>
      </c>
      <c r="V2692" t="s">
        <v>47</v>
      </c>
      <c r="W2692">
        <v>1</v>
      </c>
      <c r="X2692" t="s">
        <v>44</v>
      </c>
      <c r="Y2692" t="s">
        <v>48</v>
      </c>
      <c r="Z2692" t="s">
        <v>49</v>
      </c>
      <c r="AA2692" t="s">
        <v>50</v>
      </c>
    </row>
    <row r="2693" spans="1:27" x14ac:dyDescent="0.25">
      <c r="A2693">
        <v>1341</v>
      </c>
      <c r="B2693" t="s">
        <v>3712</v>
      </c>
      <c r="C2693" t="s">
        <v>3732</v>
      </c>
      <c r="D2693">
        <v>4</v>
      </c>
      <c r="E2693" t="s">
        <v>23</v>
      </c>
      <c r="F2693" t="s">
        <v>3733</v>
      </c>
      <c r="G2693" t="s">
        <v>44</v>
      </c>
      <c r="H2693" t="s">
        <v>914</v>
      </c>
      <c r="I2693" t="s">
        <v>3734</v>
      </c>
      <c r="J2693" t="s">
        <v>1868</v>
      </c>
      <c r="K2693" s="7">
        <v>20</v>
      </c>
      <c r="L2693">
        <v>1826</v>
      </c>
      <c r="M2693" t="s">
        <v>4342</v>
      </c>
      <c r="N2693">
        <f>COUNTIFS(Bike_Data[Product Name],Bike_Data[[#This Row],[Product Name]])</f>
        <v>28</v>
      </c>
      <c r="O2693">
        <f>_xlfn.RANK.EQ(Bike_Data[[#This Row],[Product Name Count]],Bike_Data[Product Name Count])</f>
        <v>2595</v>
      </c>
      <c r="P26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93" t="s">
        <v>1867</v>
      </c>
      <c r="R2693" t="s">
        <v>40</v>
      </c>
      <c r="S2693">
        <v>2</v>
      </c>
      <c r="T2693">
        <v>5499.99</v>
      </c>
      <c r="U2693">
        <v>0.2</v>
      </c>
      <c r="V2693" t="s">
        <v>47</v>
      </c>
      <c r="W2693">
        <v>20</v>
      </c>
      <c r="X2693" t="s">
        <v>44</v>
      </c>
      <c r="Y2693" t="s">
        <v>48</v>
      </c>
      <c r="Z2693" t="s">
        <v>49</v>
      </c>
      <c r="AA2693" t="s">
        <v>55</v>
      </c>
    </row>
    <row r="2694" spans="1:27" x14ac:dyDescent="0.25">
      <c r="A2694">
        <v>1341</v>
      </c>
      <c r="B2694" t="s">
        <v>3712</v>
      </c>
      <c r="C2694" t="s">
        <v>3732</v>
      </c>
      <c r="D2694">
        <v>4</v>
      </c>
      <c r="E2694" t="s">
        <v>23</v>
      </c>
      <c r="F2694" t="s">
        <v>3733</v>
      </c>
      <c r="G2694" t="s">
        <v>44</v>
      </c>
      <c r="H2694" t="s">
        <v>914</v>
      </c>
      <c r="I2694" t="s">
        <v>3734</v>
      </c>
      <c r="J2694" t="s">
        <v>2016</v>
      </c>
      <c r="K2694" s="7">
        <v>19</v>
      </c>
      <c r="L2694">
        <v>1886</v>
      </c>
      <c r="M2694" t="s">
        <v>4342</v>
      </c>
      <c r="N2694">
        <f>COUNTIFS(Bike_Data[Product Name],Bike_Data[[#This Row],[Product Name]])</f>
        <v>24</v>
      </c>
      <c r="O2694">
        <f>_xlfn.RANK.EQ(Bike_Data[[#This Row],[Product Name Count]],Bike_Data[Product Name Count])</f>
        <v>3069</v>
      </c>
      <c r="P26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94" t="s">
        <v>36</v>
      </c>
      <c r="R2694" t="s">
        <v>1861</v>
      </c>
      <c r="S2694">
        <v>2</v>
      </c>
      <c r="T2694">
        <v>250.99</v>
      </c>
      <c r="U2694">
        <v>0.05</v>
      </c>
      <c r="V2694" t="s">
        <v>47</v>
      </c>
      <c r="W2694">
        <v>22</v>
      </c>
      <c r="X2694" t="s">
        <v>44</v>
      </c>
      <c r="Y2694" t="s">
        <v>48</v>
      </c>
      <c r="Z2694" t="s">
        <v>49</v>
      </c>
      <c r="AA2694" t="s">
        <v>55</v>
      </c>
    </row>
    <row r="2695" spans="1:27" x14ac:dyDescent="0.25">
      <c r="A2695">
        <v>1341</v>
      </c>
      <c r="B2695" t="s">
        <v>3712</v>
      </c>
      <c r="C2695" t="s">
        <v>3732</v>
      </c>
      <c r="D2695">
        <v>4</v>
      </c>
      <c r="E2695" t="s">
        <v>23</v>
      </c>
      <c r="F2695" t="s">
        <v>3733</v>
      </c>
      <c r="G2695" t="s">
        <v>44</v>
      </c>
      <c r="H2695" t="s">
        <v>914</v>
      </c>
      <c r="I2695" t="s">
        <v>3734</v>
      </c>
      <c r="J2695" t="s">
        <v>3735</v>
      </c>
      <c r="K2695" s="7">
        <v>2</v>
      </c>
      <c r="L2695">
        <v>3040</v>
      </c>
      <c r="M2695" t="s">
        <v>4343</v>
      </c>
      <c r="N2695">
        <f>COUNTIFS(Bike_Data[Product Name],Bike_Data[[#This Row],[Product Name]])</f>
        <v>4</v>
      </c>
      <c r="O2695">
        <f>_xlfn.RANK.EQ(Bike_Data[[#This Row],[Product Name Count]],Bike_Data[Product Name Count])</f>
        <v>4356</v>
      </c>
      <c r="P26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95" t="s">
        <v>36</v>
      </c>
      <c r="R2695" t="s">
        <v>37</v>
      </c>
      <c r="S2695">
        <v>2</v>
      </c>
      <c r="T2695">
        <v>749.99</v>
      </c>
      <c r="U2695">
        <v>7.0000000000000007E-2</v>
      </c>
      <c r="V2695" t="s">
        <v>47</v>
      </c>
      <c r="W2695">
        <v>11</v>
      </c>
      <c r="X2695" t="s">
        <v>44</v>
      </c>
      <c r="Y2695" t="s">
        <v>48</v>
      </c>
      <c r="Z2695" t="s">
        <v>49</v>
      </c>
      <c r="AA2695" t="s">
        <v>55</v>
      </c>
    </row>
    <row r="2696" spans="1:27" x14ac:dyDescent="0.25">
      <c r="A2696">
        <v>1341</v>
      </c>
      <c r="B2696" t="s">
        <v>3712</v>
      </c>
      <c r="C2696" t="s">
        <v>3732</v>
      </c>
      <c r="D2696">
        <v>4</v>
      </c>
      <c r="E2696" t="s">
        <v>23</v>
      </c>
      <c r="F2696" t="s">
        <v>3733</v>
      </c>
      <c r="G2696" t="s">
        <v>44</v>
      </c>
      <c r="H2696" t="s">
        <v>914</v>
      </c>
      <c r="I2696" t="s">
        <v>3734</v>
      </c>
      <c r="J2696" t="s">
        <v>3736</v>
      </c>
      <c r="K2696" s="7">
        <v>3</v>
      </c>
      <c r="L2696">
        <v>2956</v>
      </c>
      <c r="M2696" t="s">
        <v>4343</v>
      </c>
      <c r="N2696">
        <f>COUNTIFS(Bike_Data[Product Name],Bike_Data[[#This Row],[Product Name]])</f>
        <v>4</v>
      </c>
      <c r="O2696">
        <f>_xlfn.RANK.EQ(Bike_Data[[#This Row],[Product Name Count]],Bike_Data[Product Name Count])</f>
        <v>4356</v>
      </c>
      <c r="P26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96" t="s">
        <v>36</v>
      </c>
      <c r="R2696" t="s">
        <v>37</v>
      </c>
      <c r="S2696">
        <v>2</v>
      </c>
      <c r="T2696">
        <v>899.99</v>
      </c>
      <c r="U2696">
        <v>0.05</v>
      </c>
      <c r="V2696" t="s">
        <v>47</v>
      </c>
      <c r="W2696">
        <v>12</v>
      </c>
      <c r="X2696" t="s">
        <v>44</v>
      </c>
      <c r="Y2696" t="s">
        <v>48</v>
      </c>
      <c r="Z2696" t="s">
        <v>49</v>
      </c>
      <c r="AA2696" t="s">
        <v>55</v>
      </c>
    </row>
    <row r="2697" spans="1:27" x14ac:dyDescent="0.25">
      <c r="A2697">
        <v>1342</v>
      </c>
      <c r="B2697" t="s">
        <v>3712</v>
      </c>
      <c r="C2697" t="s">
        <v>3737</v>
      </c>
      <c r="D2697">
        <v>4</v>
      </c>
      <c r="E2697" t="s">
        <v>23</v>
      </c>
      <c r="F2697" t="s">
        <v>3738</v>
      </c>
      <c r="G2697" t="s">
        <v>44</v>
      </c>
      <c r="H2697" t="s">
        <v>594</v>
      </c>
      <c r="I2697" t="s">
        <v>3739</v>
      </c>
      <c r="J2697" t="s">
        <v>2045</v>
      </c>
      <c r="K2697" s="7">
        <v>15</v>
      </c>
      <c r="L2697">
        <v>2321</v>
      </c>
      <c r="M2697" t="s">
        <v>4342</v>
      </c>
      <c r="N2697">
        <f>COUNTIFS(Bike_Data[Product Name],Bike_Data[[#This Row],[Product Name]])</f>
        <v>24</v>
      </c>
      <c r="O2697">
        <f>_xlfn.RANK.EQ(Bike_Data[[#This Row],[Product Name Count]],Bike_Data[Product Name Count])</f>
        <v>3069</v>
      </c>
      <c r="P26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97" t="s">
        <v>77</v>
      </c>
      <c r="R2697" t="s">
        <v>1861</v>
      </c>
      <c r="S2697">
        <v>1</v>
      </c>
      <c r="T2697">
        <v>1559.99</v>
      </c>
      <c r="U2697">
        <v>0.05</v>
      </c>
      <c r="V2697" t="s">
        <v>47</v>
      </c>
      <c r="W2697">
        <v>1</v>
      </c>
      <c r="X2697" t="s">
        <v>44</v>
      </c>
      <c r="Y2697" t="s">
        <v>48</v>
      </c>
      <c r="Z2697" t="s">
        <v>49</v>
      </c>
      <c r="AA2697" t="s">
        <v>55</v>
      </c>
    </row>
    <row r="2698" spans="1:27" x14ac:dyDescent="0.25">
      <c r="A2698">
        <v>1342</v>
      </c>
      <c r="B2698" t="s">
        <v>3712</v>
      </c>
      <c r="C2698" t="s">
        <v>3737</v>
      </c>
      <c r="D2698">
        <v>4</v>
      </c>
      <c r="E2698" t="s">
        <v>23</v>
      </c>
      <c r="F2698" t="s">
        <v>3738</v>
      </c>
      <c r="G2698" t="s">
        <v>44</v>
      </c>
      <c r="H2698" t="s">
        <v>594</v>
      </c>
      <c r="I2698" t="s">
        <v>3739</v>
      </c>
      <c r="J2698" t="s">
        <v>3740</v>
      </c>
      <c r="K2698" s="7">
        <v>1</v>
      </c>
      <c r="L2698">
        <v>3140</v>
      </c>
      <c r="M2698" t="s">
        <v>4343</v>
      </c>
      <c r="N2698">
        <f>COUNTIFS(Bike_Data[Product Name],Bike_Data[[#This Row],[Product Name]])</f>
        <v>1</v>
      </c>
      <c r="O2698">
        <f>_xlfn.RANK.EQ(Bike_Data[[#This Row],[Product Name Count]],Bike_Data[Product Name Count])</f>
        <v>4693</v>
      </c>
      <c r="P26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698" t="s">
        <v>87</v>
      </c>
      <c r="R2698" t="s">
        <v>40</v>
      </c>
      <c r="S2698">
        <v>1</v>
      </c>
      <c r="T2698">
        <v>209.99</v>
      </c>
      <c r="U2698">
        <v>0.05</v>
      </c>
      <c r="V2698" t="s">
        <v>47</v>
      </c>
      <c r="W2698">
        <v>15</v>
      </c>
      <c r="X2698" t="s">
        <v>44</v>
      </c>
      <c r="Y2698" t="s">
        <v>48</v>
      </c>
      <c r="Z2698" t="s">
        <v>49</v>
      </c>
      <c r="AA2698" t="s">
        <v>55</v>
      </c>
    </row>
    <row r="2699" spans="1:27" x14ac:dyDescent="0.25">
      <c r="A2699">
        <v>1343</v>
      </c>
      <c r="B2699" t="s">
        <v>3721</v>
      </c>
      <c r="C2699" t="s">
        <v>3732</v>
      </c>
      <c r="D2699">
        <v>4</v>
      </c>
      <c r="E2699" t="s">
        <v>23</v>
      </c>
      <c r="F2699" t="s">
        <v>3741</v>
      </c>
      <c r="G2699" t="s">
        <v>44</v>
      </c>
      <c r="H2699" t="s">
        <v>395</v>
      </c>
      <c r="I2699" t="s">
        <v>3742</v>
      </c>
      <c r="J2699" t="s">
        <v>2189</v>
      </c>
      <c r="K2699" s="7">
        <v>23</v>
      </c>
      <c r="L2699">
        <v>1673</v>
      </c>
      <c r="M2699" t="s">
        <v>4342</v>
      </c>
      <c r="N2699">
        <f>COUNTIFS(Bike_Data[Product Name],Bike_Data[[#This Row],[Product Name]])</f>
        <v>35</v>
      </c>
      <c r="O2699">
        <f>_xlfn.RANK.EQ(Bike_Data[[#This Row],[Product Name Count]],Bike_Data[Product Name Count])</f>
        <v>2465</v>
      </c>
      <c r="P26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699" t="s">
        <v>36</v>
      </c>
      <c r="R2699" t="s">
        <v>1861</v>
      </c>
      <c r="S2699">
        <v>2</v>
      </c>
      <c r="T2699">
        <v>346.99</v>
      </c>
      <c r="U2699">
        <v>0.2</v>
      </c>
      <c r="V2699" t="s">
        <v>47</v>
      </c>
      <c r="W2699">
        <v>16</v>
      </c>
      <c r="X2699" t="s">
        <v>44</v>
      </c>
      <c r="Y2699" t="s">
        <v>48</v>
      </c>
      <c r="Z2699" t="s">
        <v>49</v>
      </c>
      <c r="AA2699" t="s">
        <v>50</v>
      </c>
    </row>
    <row r="2700" spans="1:27" x14ac:dyDescent="0.25">
      <c r="A2700">
        <v>1343</v>
      </c>
      <c r="B2700" t="s">
        <v>3721</v>
      </c>
      <c r="C2700" t="s">
        <v>3732</v>
      </c>
      <c r="D2700">
        <v>4</v>
      </c>
      <c r="E2700" t="s">
        <v>23</v>
      </c>
      <c r="F2700" t="s">
        <v>3741</v>
      </c>
      <c r="G2700" t="s">
        <v>44</v>
      </c>
      <c r="H2700" t="s">
        <v>395</v>
      </c>
      <c r="I2700" t="s">
        <v>3742</v>
      </c>
      <c r="J2700" t="s">
        <v>1900</v>
      </c>
      <c r="K2700" s="7">
        <v>12</v>
      </c>
      <c r="L2700">
        <v>2616</v>
      </c>
      <c r="M2700" t="s">
        <v>4343</v>
      </c>
      <c r="N2700">
        <f>COUNTIFS(Bike_Data[Product Name],Bike_Data[[#This Row],[Product Name]])</f>
        <v>24</v>
      </c>
      <c r="O2700">
        <f>_xlfn.RANK.EQ(Bike_Data[[#This Row],[Product Name Count]],Bike_Data[Product Name Count])</f>
        <v>3069</v>
      </c>
      <c r="P27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700" t="s">
        <v>87</v>
      </c>
      <c r="R2700" t="s">
        <v>37</v>
      </c>
      <c r="S2700">
        <v>1</v>
      </c>
      <c r="T2700">
        <v>299.99</v>
      </c>
      <c r="U2700">
        <v>0.05</v>
      </c>
      <c r="V2700" t="s">
        <v>47</v>
      </c>
      <c r="W2700">
        <v>24</v>
      </c>
      <c r="X2700" t="s">
        <v>44</v>
      </c>
      <c r="Y2700" t="s">
        <v>48</v>
      </c>
      <c r="Z2700" t="s">
        <v>49</v>
      </c>
      <c r="AA2700" t="s">
        <v>50</v>
      </c>
    </row>
    <row r="2701" spans="1:27" x14ac:dyDescent="0.25">
      <c r="A2701">
        <v>1343</v>
      </c>
      <c r="B2701" t="s">
        <v>3721</v>
      </c>
      <c r="C2701" t="s">
        <v>3732</v>
      </c>
      <c r="D2701">
        <v>4</v>
      </c>
      <c r="E2701" t="s">
        <v>23</v>
      </c>
      <c r="F2701" t="s">
        <v>3741</v>
      </c>
      <c r="G2701" t="s">
        <v>44</v>
      </c>
      <c r="H2701" t="s">
        <v>395</v>
      </c>
      <c r="I2701" t="s">
        <v>3742</v>
      </c>
      <c r="J2701" t="s">
        <v>3744</v>
      </c>
      <c r="K2701" s="7">
        <v>4</v>
      </c>
      <c r="L2701">
        <v>2888</v>
      </c>
      <c r="M2701" t="s">
        <v>4343</v>
      </c>
      <c r="N2701">
        <f>COUNTIFS(Bike_Data[Product Name],Bike_Data[[#This Row],[Product Name]])</f>
        <v>4</v>
      </c>
      <c r="O2701">
        <f>_xlfn.RANK.EQ(Bike_Data[[#This Row],[Product Name Count]],Bike_Data[Product Name Count])</f>
        <v>4356</v>
      </c>
      <c r="P27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01" t="s">
        <v>1867</v>
      </c>
      <c r="R2701" t="s">
        <v>40</v>
      </c>
      <c r="S2701">
        <v>2</v>
      </c>
      <c r="T2701">
        <v>3499.99</v>
      </c>
      <c r="U2701">
        <v>0.2</v>
      </c>
      <c r="V2701" t="s">
        <v>47</v>
      </c>
      <c r="W2701">
        <v>0</v>
      </c>
      <c r="X2701" t="s">
        <v>44</v>
      </c>
      <c r="Y2701" t="s">
        <v>48</v>
      </c>
      <c r="Z2701" t="s">
        <v>49</v>
      </c>
      <c r="AA2701" t="s">
        <v>50</v>
      </c>
    </row>
    <row r="2702" spans="1:27" x14ac:dyDescent="0.25">
      <c r="A2702">
        <v>1343</v>
      </c>
      <c r="B2702" t="s">
        <v>3721</v>
      </c>
      <c r="C2702" t="s">
        <v>3732</v>
      </c>
      <c r="D2702">
        <v>4</v>
      </c>
      <c r="E2702" t="s">
        <v>23</v>
      </c>
      <c r="F2702" t="s">
        <v>3741</v>
      </c>
      <c r="G2702" t="s">
        <v>44</v>
      </c>
      <c r="H2702" t="s">
        <v>395</v>
      </c>
      <c r="I2702" t="s">
        <v>3742</v>
      </c>
      <c r="J2702" t="s">
        <v>3743</v>
      </c>
      <c r="K2702" s="7">
        <v>2</v>
      </c>
      <c r="L2702">
        <v>3040</v>
      </c>
      <c r="M2702" t="s">
        <v>4343</v>
      </c>
      <c r="N2702">
        <f>COUNTIFS(Bike_Data[Product Name],Bike_Data[[#This Row],[Product Name]])</f>
        <v>2</v>
      </c>
      <c r="O2702">
        <f>_xlfn.RANK.EQ(Bike_Data[[#This Row],[Product Name Count]],Bike_Data[Product Name Count])</f>
        <v>4621</v>
      </c>
      <c r="P27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02" t="s">
        <v>29</v>
      </c>
      <c r="R2702" t="s">
        <v>40</v>
      </c>
      <c r="S2702">
        <v>1</v>
      </c>
      <c r="T2702">
        <v>3299.99</v>
      </c>
      <c r="U2702">
        <v>0.1</v>
      </c>
      <c r="V2702" t="s">
        <v>47</v>
      </c>
      <c r="W2702">
        <v>9</v>
      </c>
      <c r="X2702" t="s">
        <v>44</v>
      </c>
      <c r="Y2702" t="s">
        <v>48</v>
      </c>
      <c r="Z2702" t="s">
        <v>49</v>
      </c>
      <c r="AA2702" t="s">
        <v>50</v>
      </c>
    </row>
    <row r="2703" spans="1:27" x14ac:dyDescent="0.25">
      <c r="A2703">
        <v>1343</v>
      </c>
      <c r="B2703" t="s">
        <v>3721</v>
      </c>
      <c r="C2703" t="s">
        <v>3732</v>
      </c>
      <c r="D2703">
        <v>4</v>
      </c>
      <c r="E2703" t="s">
        <v>23</v>
      </c>
      <c r="F2703" t="s">
        <v>3741</v>
      </c>
      <c r="G2703" t="s">
        <v>44</v>
      </c>
      <c r="H2703" t="s">
        <v>395</v>
      </c>
      <c r="I2703" t="s">
        <v>3742</v>
      </c>
      <c r="J2703" t="s">
        <v>3745</v>
      </c>
      <c r="K2703" s="7">
        <v>2</v>
      </c>
      <c r="L2703">
        <v>3040</v>
      </c>
      <c r="M2703" t="s">
        <v>4343</v>
      </c>
      <c r="N2703">
        <f>COUNTIFS(Bike_Data[Product Name],Bike_Data[[#This Row],[Product Name]])</f>
        <v>2</v>
      </c>
      <c r="O2703">
        <f>_xlfn.RANK.EQ(Bike_Data[[#This Row],[Product Name Count]],Bike_Data[Product Name Count])</f>
        <v>4621</v>
      </c>
      <c r="P27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03" t="s">
        <v>36</v>
      </c>
      <c r="R2703" t="s">
        <v>37</v>
      </c>
      <c r="S2703">
        <v>1</v>
      </c>
      <c r="T2703">
        <v>559.99</v>
      </c>
      <c r="U2703">
        <v>0.05</v>
      </c>
      <c r="V2703" t="s">
        <v>47</v>
      </c>
      <c r="W2703">
        <v>1</v>
      </c>
      <c r="X2703" t="s">
        <v>44</v>
      </c>
      <c r="Y2703" t="s">
        <v>48</v>
      </c>
      <c r="Z2703" t="s">
        <v>49</v>
      </c>
      <c r="AA2703" t="s">
        <v>50</v>
      </c>
    </row>
    <row r="2704" spans="1:27" x14ac:dyDescent="0.25">
      <c r="A2704">
        <v>1344</v>
      </c>
      <c r="B2704" t="s">
        <v>3721</v>
      </c>
      <c r="C2704" t="s">
        <v>3737</v>
      </c>
      <c r="D2704">
        <v>4</v>
      </c>
      <c r="E2704" t="s">
        <v>23</v>
      </c>
      <c r="F2704" t="s">
        <v>3746</v>
      </c>
      <c r="G2704" t="s">
        <v>44</v>
      </c>
      <c r="H2704" t="s">
        <v>143</v>
      </c>
      <c r="I2704" t="s">
        <v>3747</v>
      </c>
      <c r="J2704" t="s">
        <v>56</v>
      </c>
      <c r="K2704" s="7">
        <v>53</v>
      </c>
      <c r="L2704">
        <v>1483</v>
      </c>
      <c r="M2704" t="s">
        <v>4341</v>
      </c>
      <c r="N2704">
        <f>COUNTIFS(Bike_Data[Product Name],Bike_Data[[#This Row],[Product Name]])</f>
        <v>86</v>
      </c>
      <c r="O2704">
        <f>_xlfn.RANK.EQ(Bike_Data[[#This Row],[Product Name Count]],Bike_Data[Product Name Count])</f>
        <v>1915</v>
      </c>
      <c r="P27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704" t="s">
        <v>39</v>
      </c>
      <c r="R2704" t="s">
        <v>30</v>
      </c>
      <c r="S2704">
        <v>1</v>
      </c>
      <c r="T2704">
        <v>999.99</v>
      </c>
      <c r="U2704">
        <v>7.0000000000000007E-2</v>
      </c>
      <c r="V2704" t="s">
        <v>47</v>
      </c>
      <c r="W2704">
        <v>28</v>
      </c>
      <c r="X2704" t="s">
        <v>44</v>
      </c>
      <c r="Y2704" t="s">
        <v>48</v>
      </c>
      <c r="Z2704" t="s">
        <v>49</v>
      </c>
      <c r="AA2704" t="s">
        <v>50</v>
      </c>
    </row>
    <row r="2705" spans="1:27" x14ac:dyDescent="0.25">
      <c r="A2705">
        <v>1344</v>
      </c>
      <c r="B2705" t="s">
        <v>3721</v>
      </c>
      <c r="C2705" t="s">
        <v>3737</v>
      </c>
      <c r="D2705">
        <v>4</v>
      </c>
      <c r="E2705" t="s">
        <v>23</v>
      </c>
      <c r="F2705" t="s">
        <v>3746</v>
      </c>
      <c r="G2705" t="s">
        <v>44</v>
      </c>
      <c r="H2705" t="s">
        <v>143</v>
      </c>
      <c r="I2705" t="s">
        <v>3747</v>
      </c>
      <c r="J2705" t="s">
        <v>1869</v>
      </c>
      <c r="K2705" s="7">
        <v>21</v>
      </c>
      <c r="L2705">
        <v>1763</v>
      </c>
      <c r="M2705" t="s">
        <v>4342</v>
      </c>
      <c r="N2705">
        <f>COUNTIFS(Bike_Data[Product Name],Bike_Data[[#This Row],[Product Name]])</f>
        <v>28</v>
      </c>
      <c r="O2705">
        <f>_xlfn.RANK.EQ(Bike_Data[[#This Row],[Product Name Count]],Bike_Data[Product Name Count])</f>
        <v>2595</v>
      </c>
      <c r="P27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705" t="s">
        <v>70</v>
      </c>
      <c r="R2705" t="s">
        <v>1861</v>
      </c>
      <c r="S2705">
        <v>2</v>
      </c>
      <c r="T2705">
        <v>551.99</v>
      </c>
      <c r="U2705">
        <v>0.2</v>
      </c>
      <c r="V2705" t="s">
        <v>47</v>
      </c>
      <c r="W2705">
        <v>1</v>
      </c>
      <c r="X2705" t="s">
        <v>44</v>
      </c>
      <c r="Y2705" t="s">
        <v>48</v>
      </c>
      <c r="Z2705" t="s">
        <v>49</v>
      </c>
      <c r="AA2705" t="s">
        <v>50</v>
      </c>
    </row>
    <row r="2706" spans="1:27" x14ac:dyDescent="0.25">
      <c r="A2706">
        <v>1344</v>
      </c>
      <c r="B2706" t="s">
        <v>3721</v>
      </c>
      <c r="C2706" t="s">
        <v>3737</v>
      </c>
      <c r="D2706">
        <v>4</v>
      </c>
      <c r="E2706" t="s">
        <v>23</v>
      </c>
      <c r="F2706" t="s">
        <v>3746</v>
      </c>
      <c r="G2706" t="s">
        <v>44</v>
      </c>
      <c r="H2706" t="s">
        <v>143</v>
      </c>
      <c r="I2706" t="s">
        <v>3747</v>
      </c>
      <c r="J2706" t="s">
        <v>1874</v>
      </c>
      <c r="K2706" s="7">
        <v>21</v>
      </c>
      <c r="L2706">
        <v>1763</v>
      </c>
      <c r="M2706" t="s">
        <v>4342</v>
      </c>
      <c r="N2706">
        <f>COUNTIFS(Bike_Data[Product Name],Bike_Data[[#This Row],[Product Name]])</f>
        <v>25</v>
      </c>
      <c r="O2706">
        <f>_xlfn.RANK.EQ(Bike_Data[[#This Row],[Product Name Count]],Bike_Data[Product Name Count])</f>
        <v>2944</v>
      </c>
      <c r="P27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706" t="s">
        <v>77</v>
      </c>
      <c r="R2706" t="s">
        <v>40</v>
      </c>
      <c r="S2706">
        <v>1</v>
      </c>
      <c r="T2706">
        <v>4999.99</v>
      </c>
      <c r="U2706">
        <v>7.0000000000000007E-2</v>
      </c>
      <c r="V2706" t="s">
        <v>47</v>
      </c>
      <c r="W2706">
        <v>20</v>
      </c>
      <c r="X2706" t="s">
        <v>44</v>
      </c>
      <c r="Y2706" t="s">
        <v>48</v>
      </c>
      <c r="Z2706" t="s">
        <v>49</v>
      </c>
      <c r="AA2706" t="s">
        <v>50</v>
      </c>
    </row>
    <row r="2707" spans="1:27" x14ac:dyDescent="0.25">
      <c r="A2707">
        <v>1344</v>
      </c>
      <c r="B2707" t="s">
        <v>3721</v>
      </c>
      <c r="C2707" t="s">
        <v>3737</v>
      </c>
      <c r="D2707">
        <v>4</v>
      </c>
      <c r="E2707" t="s">
        <v>23</v>
      </c>
      <c r="F2707" t="s">
        <v>3746</v>
      </c>
      <c r="G2707" t="s">
        <v>44</v>
      </c>
      <c r="H2707" t="s">
        <v>143</v>
      </c>
      <c r="I2707" t="s">
        <v>3747</v>
      </c>
      <c r="J2707" t="s">
        <v>2163</v>
      </c>
      <c r="K2707" s="7">
        <v>19</v>
      </c>
      <c r="L2707">
        <v>1886</v>
      </c>
      <c r="M2707" t="s">
        <v>4342</v>
      </c>
      <c r="N2707">
        <f>COUNTIFS(Bike_Data[Product Name],Bike_Data[[#This Row],[Product Name]])</f>
        <v>21</v>
      </c>
      <c r="O2707">
        <f>_xlfn.RANK.EQ(Bike_Data[[#This Row],[Product Name Count]],Bike_Data[Product Name Count])</f>
        <v>3437</v>
      </c>
      <c r="P27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707" t="s">
        <v>36</v>
      </c>
      <c r="R2707" t="s">
        <v>37</v>
      </c>
      <c r="S2707">
        <v>2</v>
      </c>
      <c r="T2707">
        <v>799.99</v>
      </c>
      <c r="U2707">
        <v>7.0000000000000007E-2</v>
      </c>
      <c r="V2707" t="s">
        <v>47</v>
      </c>
      <c r="W2707">
        <v>25</v>
      </c>
      <c r="X2707" t="s">
        <v>44</v>
      </c>
      <c r="Y2707" t="s">
        <v>48</v>
      </c>
      <c r="Z2707" t="s">
        <v>49</v>
      </c>
      <c r="AA2707" t="s">
        <v>50</v>
      </c>
    </row>
    <row r="2708" spans="1:27" x14ac:dyDescent="0.25">
      <c r="A2708">
        <v>1345</v>
      </c>
      <c r="B2708" t="s">
        <v>3732</v>
      </c>
      <c r="C2708" t="s">
        <v>3737</v>
      </c>
      <c r="D2708">
        <v>4</v>
      </c>
      <c r="E2708" t="s">
        <v>23</v>
      </c>
      <c r="F2708" t="s">
        <v>3748</v>
      </c>
      <c r="G2708" t="s">
        <v>44</v>
      </c>
      <c r="H2708" t="s">
        <v>795</v>
      </c>
      <c r="I2708" t="s">
        <v>3749</v>
      </c>
      <c r="J2708" t="s">
        <v>61</v>
      </c>
      <c r="K2708" s="7">
        <v>49</v>
      </c>
      <c r="L2708">
        <v>1536</v>
      </c>
      <c r="M2708" t="s">
        <v>4341</v>
      </c>
      <c r="N2708">
        <f>COUNTIFS(Bike_Data[Product Name],Bike_Data[[#This Row],[Product Name]])</f>
        <v>77</v>
      </c>
      <c r="O2708">
        <f>_xlfn.RANK.EQ(Bike_Data[[#This Row],[Product Name Count]],Bike_Data[Product Name Count])</f>
        <v>2248</v>
      </c>
      <c r="P27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708" t="s">
        <v>39</v>
      </c>
      <c r="R2708" t="s">
        <v>62</v>
      </c>
      <c r="S2708">
        <v>2</v>
      </c>
      <c r="T2708">
        <v>749.99</v>
      </c>
      <c r="U2708">
        <v>0.2</v>
      </c>
      <c r="V2708" t="s">
        <v>47</v>
      </c>
      <c r="W2708">
        <v>16</v>
      </c>
      <c r="X2708" t="s">
        <v>44</v>
      </c>
      <c r="Y2708" t="s">
        <v>48</v>
      </c>
      <c r="Z2708" t="s">
        <v>49</v>
      </c>
      <c r="AA2708" t="s">
        <v>50</v>
      </c>
    </row>
    <row r="2709" spans="1:27" x14ac:dyDescent="0.25">
      <c r="A2709">
        <v>1345</v>
      </c>
      <c r="B2709" t="s">
        <v>3732</v>
      </c>
      <c r="C2709" t="s">
        <v>3737</v>
      </c>
      <c r="D2709">
        <v>4</v>
      </c>
      <c r="E2709" t="s">
        <v>23</v>
      </c>
      <c r="F2709" t="s">
        <v>3748</v>
      </c>
      <c r="G2709" t="s">
        <v>44</v>
      </c>
      <c r="H2709" t="s">
        <v>795</v>
      </c>
      <c r="I2709" t="s">
        <v>3749</v>
      </c>
      <c r="J2709" t="s">
        <v>2090</v>
      </c>
      <c r="K2709" s="7">
        <v>14</v>
      </c>
      <c r="L2709">
        <v>2426</v>
      </c>
      <c r="M2709" t="s">
        <v>4343</v>
      </c>
      <c r="N2709">
        <f>COUNTIFS(Bike_Data[Product Name],Bike_Data[[#This Row],[Product Name]])</f>
        <v>21</v>
      </c>
      <c r="O2709">
        <f>_xlfn.RANK.EQ(Bike_Data[[#This Row],[Product Name Count]],Bike_Data[Product Name Count])</f>
        <v>3437</v>
      </c>
      <c r="P27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709" t="s">
        <v>39</v>
      </c>
      <c r="R2709" t="s">
        <v>40</v>
      </c>
      <c r="S2709">
        <v>2</v>
      </c>
      <c r="T2709">
        <v>4999.99</v>
      </c>
      <c r="U2709">
        <v>0.2</v>
      </c>
      <c r="V2709" t="s">
        <v>47</v>
      </c>
      <c r="W2709">
        <v>15</v>
      </c>
      <c r="X2709" t="s">
        <v>44</v>
      </c>
      <c r="Y2709" t="s">
        <v>48</v>
      </c>
      <c r="Z2709" t="s">
        <v>49</v>
      </c>
      <c r="AA2709" t="s">
        <v>50</v>
      </c>
    </row>
    <row r="2710" spans="1:27" x14ac:dyDescent="0.25">
      <c r="A2710">
        <v>1345</v>
      </c>
      <c r="B2710" t="s">
        <v>3732</v>
      </c>
      <c r="C2710" t="s">
        <v>3737</v>
      </c>
      <c r="D2710">
        <v>4</v>
      </c>
      <c r="E2710" t="s">
        <v>23</v>
      </c>
      <c r="F2710" t="s">
        <v>3748</v>
      </c>
      <c r="G2710" t="s">
        <v>44</v>
      </c>
      <c r="H2710" t="s">
        <v>795</v>
      </c>
      <c r="I2710" t="s">
        <v>3749</v>
      </c>
      <c r="J2710" t="s">
        <v>3751</v>
      </c>
      <c r="K2710" s="7">
        <v>2</v>
      </c>
      <c r="L2710">
        <v>3040</v>
      </c>
      <c r="M2710" t="s">
        <v>4343</v>
      </c>
      <c r="N2710">
        <f>COUNTIFS(Bike_Data[Product Name],Bike_Data[[#This Row],[Product Name]])</f>
        <v>4</v>
      </c>
      <c r="O2710">
        <f>_xlfn.RANK.EQ(Bike_Data[[#This Row],[Product Name Count]],Bike_Data[Product Name Count])</f>
        <v>4356</v>
      </c>
      <c r="P27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10" t="s">
        <v>1867</v>
      </c>
      <c r="R2710" t="s">
        <v>40</v>
      </c>
      <c r="S2710">
        <v>2</v>
      </c>
      <c r="T2710">
        <v>3199.99</v>
      </c>
      <c r="U2710">
        <v>0.05</v>
      </c>
      <c r="V2710" t="s">
        <v>47</v>
      </c>
      <c r="W2710">
        <v>16</v>
      </c>
      <c r="X2710" t="s">
        <v>44</v>
      </c>
      <c r="Y2710" t="s">
        <v>48</v>
      </c>
      <c r="Z2710" t="s">
        <v>49</v>
      </c>
      <c r="AA2710" t="s">
        <v>50</v>
      </c>
    </row>
    <row r="2711" spans="1:27" x14ac:dyDescent="0.25">
      <c r="A2711">
        <v>1345</v>
      </c>
      <c r="B2711" t="s">
        <v>3732</v>
      </c>
      <c r="C2711" t="s">
        <v>3737</v>
      </c>
      <c r="D2711">
        <v>4</v>
      </c>
      <c r="E2711" t="s">
        <v>23</v>
      </c>
      <c r="F2711" t="s">
        <v>3748</v>
      </c>
      <c r="G2711" t="s">
        <v>44</v>
      </c>
      <c r="H2711" t="s">
        <v>795</v>
      </c>
      <c r="I2711" t="s">
        <v>3749</v>
      </c>
      <c r="J2711" t="s">
        <v>3750</v>
      </c>
      <c r="K2711" s="7">
        <v>3</v>
      </c>
      <c r="L2711">
        <v>2956</v>
      </c>
      <c r="M2711" t="s">
        <v>4343</v>
      </c>
      <c r="N2711">
        <f>COUNTIFS(Bike_Data[Product Name],Bike_Data[[#This Row],[Product Name]])</f>
        <v>3</v>
      </c>
      <c r="O2711">
        <f>_xlfn.RANK.EQ(Bike_Data[[#This Row],[Product Name Count]],Bike_Data[Product Name Count])</f>
        <v>4504</v>
      </c>
      <c r="P27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11" t="s">
        <v>1867</v>
      </c>
      <c r="R2711" t="s">
        <v>30</v>
      </c>
      <c r="S2711">
        <v>2</v>
      </c>
      <c r="T2711">
        <v>1549</v>
      </c>
      <c r="U2711">
        <v>0.2</v>
      </c>
      <c r="V2711" t="s">
        <v>47</v>
      </c>
      <c r="W2711">
        <v>9</v>
      </c>
      <c r="X2711" t="s">
        <v>44</v>
      </c>
      <c r="Y2711" t="s">
        <v>48</v>
      </c>
      <c r="Z2711" t="s">
        <v>49</v>
      </c>
      <c r="AA2711" t="s">
        <v>50</v>
      </c>
    </row>
    <row r="2712" spans="1:27" x14ac:dyDescent="0.25">
      <c r="A2712">
        <v>1349</v>
      </c>
      <c r="B2712" t="s">
        <v>3737</v>
      </c>
      <c r="C2712" t="s">
        <v>3767</v>
      </c>
      <c r="D2712">
        <v>4</v>
      </c>
      <c r="E2712" t="s">
        <v>23</v>
      </c>
      <c r="F2712" t="s">
        <v>3768</v>
      </c>
      <c r="G2712" t="s">
        <v>44</v>
      </c>
      <c r="H2712" t="s">
        <v>265</v>
      </c>
      <c r="I2712" t="s">
        <v>3769</v>
      </c>
      <c r="J2712" t="s">
        <v>3770</v>
      </c>
      <c r="K2712" s="7">
        <v>6</v>
      </c>
      <c r="L2712">
        <v>2844</v>
      </c>
      <c r="M2712" t="s">
        <v>4343</v>
      </c>
      <c r="N2712">
        <f>COUNTIFS(Bike_Data[Product Name],Bike_Data[[#This Row],[Product Name]])</f>
        <v>6</v>
      </c>
      <c r="O2712">
        <f>_xlfn.RANK.EQ(Bike_Data[[#This Row],[Product Name Count]],Bike_Data[Product Name Count])</f>
        <v>4193</v>
      </c>
      <c r="P27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12" t="s">
        <v>1867</v>
      </c>
      <c r="R2712" t="s">
        <v>30</v>
      </c>
      <c r="S2712">
        <v>2</v>
      </c>
      <c r="T2712">
        <v>1549</v>
      </c>
      <c r="U2712">
        <v>0.2</v>
      </c>
      <c r="V2712" t="s">
        <v>47</v>
      </c>
      <c r="W2712">
        <v>29</v>
      </c>
      <c r="X2712" t="s">
        <v>44</v>
      </c>
      <c r="Y2712" t="s">
        <v>48</v>
      </c>
      <c r="Z2712" t="s">
        <v>49</v>
      </c>
      <c r="AA2712" t="s">
        <v>50</v>
      </c>
    </row>
    <row r="2713" spans="1:27" x14ac:dyDescent="0.25">
      <c r="A2713">
        <v>1349</v>
      </c>
      <c r="B2713" t="s">
        <v>3737</v>
      </c>
      <c r="C2713" t="s">
        <v>3767</v>
      </c>
      <c r="D2713">
        <v>4</v>
      </c>
      <c r="E2713" t="s">
        <v>23</v>
      </c>
      <c r="F2713" t="s">
        <v>3768</v>
      </c>
      <c r="G2713" t="s">
        <v>44</v>
      </c>
      <c r="H2713" t="s">
        <v>265</v>
      </c>
      <c r="I2713" t="s">
        <v>3769</v>
      </c>
      <c r="J2713" t="s">
        <v>3744</v>
      </c>
      <c r="K2713" s="7">
        <v>4</v>
      </c>
      <c r="L2713">
        <v>2888</v>
      </c>
      <c r="M2713" t="s">
        <v>4343</v>
      </c>
      <c r="N2713">
        <f>COUNTIFS(Bike_Data[Product Name],Bike_Data[[#This Row],[Product Name]])</f>
        <v>4</v>
      </c>
      <c r="O2713">
        <f>_xlfn.RANK.EQ(Bike_Data[[#This Row],[Product Name Count]],Bike_Data[Product Name Count])</f>
        <v>4356</v>
      </c>
      <c r="P27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13" t="s">
        <v>1867</v>
      </c>
      <c r="R2713" t="s">
        <v>40</v>
      </c>
      <c r="S2713">
        <v>1</v>
      </c>
      <c r="T2713">
        <v>3499.99</v>
      </c>
      <c r="U2713">
        <v>0.2</v>
      </c>
      <c r="V2713" t="s">
        <v>47</v>
      </c>
      <c r="W2713">
        <v>0</v>
      </c>
      <c r="X2713" t="s">
        <v>44</v>
      </c>
      <c r="Y2713" t="s">
        <v>48</v>
      </c>
      <c r="Z2713" t="s">
        <v>49</v>
      </c>
      <c r="AA2713" t="s">
        <v>50</v>
      </c>
    </row>
    <row r="2714" spans="1:27" x14ac:dyDescent="0.25">
      <c r="A2714">
        <v>1349</v>
      </c>
      <c r="B2714" t="s">
        <v>3737</v>
      </c>
      <c r="C2714" t="s">
        <v>3767</v>
      </c>
      <c r="D2714">
        <v>4</v>
      </c>
      <c r="E2714" t="s">
        <v>23</v>
      </c>
      <c r="F2714" t="s">
        <v>3768</v>
      </c>
      <c r="G2714" t="s">
        <v>44</v>
      </c>
      <c r="H2714" t="s">
        <v>265</v>
      </c>
      <c r="I2714" t="s">
        <v>3769</v>
      </c>
      <c r="J2714" t="s">
        <v>3703</v>
      </c>
      <c r="K2714" s="7">
        <v>3</v>
      </c>
      <c r="L2714">
        <v>2956</v>
      </c>
      <c r="M2714" t="s">
        <v>4343</v>
      </c>
      <c r="N2714">
        <f>COUNTIFS(Bike_Data[Product Name],Bike_Data[[#This Row],[Product Name]])</f>
        <v>4</v>
      </c>
      <c r="O2714">
        <f>_xlfn.RANK.EQ(Bike_Data[[#This Row],[Product Name Count]],Bike_Data[Product Name Count])</f>
        <v>4356</v>
      </c>
      <c r="P27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14" t="s">
        <v>77</v>
      </c>
      <c r="R2714" t="s">
        <v>40</v>
      </c>
      <c r="S2714">
        <v>2</v>
      </c>
      <c r="T2714">
        <v>4999.99</v>
      </c>
      <c r="U2714">
        <v>7.0000000000000007E-2</v>
      </c>
      <c r="V2714" t="s">
        <v>47</v>
      </c>
      <c r="W2714">
        <v>13</v>
      </c>
      <c r="X2714" t="s">
        <v>44</v>
      </c>
      <c r="Y2714" t="s">
        <v>48</v>
      </c>
      <c r="Z2714" t="s">
        <v>49</v>
      </c>
      <c r="AA2714" t="s">
        <v>50</v>
      </c>
    </row>
    <row r="2715" spans="1:27" x14ac:dyDescent="0.25">
      <c r="A2715">
        <v>1349</v>
      </c>
      <c r="B2715" t="s">
        <v>3737</v>
      </c>
      <c r="C2715" t="s">
        <v>3767</v>
      </c>
      <c r="D2715">
        <v>4</v>
      </c>
      <c r="E2715" t="s">
        <v>23</v>
      </c>
      <c r="F2715" t="s">
        <v>3768</v>
      </c>
      <c r="G2715" t="s">
        <v>44</v>
      </c>
      <c r="H2715" t="s">
        <v>265</v>
      </c>
      <c r="I2715" t="s">
        <v>3769</v>
      </c>
      <c r="J2715" t="s">
        <v>3711</v>
      </c>
      <c r="K2715" s="7">
        <v>2</v>
      </c>
      <c r="L2715">
        <v>3040</v>
      </c>
      <c r="M2715" t="s">
        <v>4343</v>
      </c>
      <c r="N2715">
        <f>COUNTIFS(Bike_Data[Product Name],Bike_Data[[#This Row],[Product Name]])</f>
        <v>3</v>
      </c>
      <c r="O2715">
        <f>_xlfn.RANK.EQ(Bike_Data[[#This Row],[Product Name Count]],Bike_Data[Product Name Count])</f>
        <v>4504</v>
      </c>
      <c r="P27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15" t="s">
        <v>39</v>
      </c>
      <c r="R2715" t="s">
        <v>40</v>
      </c>
      <c r="S2715">
        <v>2</v>
      </c>
      <c r="T2715">
        <v>2249.9899999999998</v>
      </c>
      <c r="U2715">
        <v>0.05</v>
      </c>
      <c r="V2715" t="s">
        <v>47</v>
      </c>
      <c r="W2715">
        <v>16</v>
      </c>
      <c r="X2715" t="s">
        <v>44</v>
      </c>
      <c r="Y2715" t="s">
        <v>48</v>
      </c>
      <c r="Z2715" t="s">
        <v>49</v>
      </c>
      <c r="AA2715" t="s">
        <v>50</v>
      </c>
    </row>
    <row r="2716" spans="1:27" x14ac:dyDescent="0.25">
      <c r="A2716">
        <v>1350</v>
      </c>
      <c r="B2716" t="s">
        <v>3737</v>
      </c>
      <c r="C2716" t="s">
        <v>3762</v>
      </c>
      <c r="D2716">
        <v>4</v>
      </c>
      <c r="E2716" t="s">
        <v>23</v>
      </c>
      <c r="F2716" t="s">
        <v>3771</v>
      </c>
      <c r="G2716" t="s">
        <v>44</v>
      </c>
      <c r="H2716" t="s">
        <v>236</v>
      </c>
      <c r="I2716" t="s">
        <v>3772</v>
      </c>
      <c r="J2716" t="s">
        <v>109</v>
      </c>
      <c r="K2716" s="7">
        <v>138</v>
      </c>
      <c r="L2716">
        <v>1</v>
      </c>
      <c r="M2716" t="s">
        <v>4340</v>
      </c>
      <c r="N2716">
        <f>COUNTIFS(Bike_Data[Product Name],Bike_Data[[#This Row],[Product Name]])</f>
        <v>193</v>
      </c>
      <c r="O2716">
        <f>_xlfn.RANK.EQ(Bike_Data[[#This Row],[Product Name Count]],Bike_Data[Product Name Count])</f>
        <v>1</v>
      </c>
      <c r="P27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716" t="s">
        <v>36</v>
      </c>
      <c r="R2716" t="s">
        <v>37</v>
      </c>
      <c r="S2716">
        <v>2</v>
      </c>
      <c r="T2716">
        <v>269.99</v>
      </c>
      <c r="U2716">
        <v>0.2</v>
      </c>
      <c r="V2716" t="s">
        <v>47</v>
      </c>
      <c r="W2716">
        <v>1</v>
      </c>
      <c r="X2716" t="s">
        <v>44</v>
      </c>
      <c r="Y2716" t="s">
        <v>48</v>
      </c>
      <c r="Z2716" t="s">
        <v>49</v>
      </c>
      <c r="AA2716" t="s">
        <v>55</v>
      </c>
    </row>
    <row r="2717" spans="1:27" x14ac:dyDescent="0.25">
      <c r="A2717">
        <v>1350</v>
      </c>
      <c r="B2717" t="s">
        <v>3737</v>
      </c>
      <c r="C2717" t="s">
        <v>3762</v>
      </c>
      <c r="D2717">
        <v>4</v>
      </c>
      <c r="E2717" t="s">
        <v>23</v>
      </c>
      <c r="F2717" t="s">
        <v>3771</v>
      </c>
      <c r="G2717" t="s">
        <v>44</v>
      </c>
      <c r="H2717" t="s">
        <v>236</v>
      </c>
      <c r="I2717" t="s">
        <v>3772</v>
      </c>
      <c r="J2717" t="s">
        <v>3692</v>
      </c>
      <c r="K2717" s="7">
        <v>4</v>
      </c>
      <c r="L2717">
        <v>2888</v>
      </c>
      <c r="M2717" t="s">
        <v>4343</v>
      </c>
      <c r="N2717">
        <f>COUNTIFS(Bike_Data[Product Name],Bike_Data[[#This Row],[Product Name]])</f>
        <v>6</v>
      </c>
      <c r="O2717">
        <f>_xlfn.RANK.EQ(Bike_Data[[#This Row],[Product Name Count]],Bike_Data[Product Name Count])</f>
        <v>4193</v>
      </c>
      <c r="P27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17" t="s">
        <v>36</v>
      </c>
      <c r="R2717" t="s">
        <v>37</v>
      </c>
      <c r="S2717">
        <v>1</v>
      </c>
      <c r="T2717">
        <v>2599.9899999999998</v>
      </c>
      <c r="U2717">
        <v>7.0000000000000007E-2</v>
      </c>
      <c r="V2717" t="s">
        <v>47</v>
      </c>
      <c r="W2717">
        <v>29</v>
      </c>
      <c r="X2717" t="s">
        <v>44</v>
      </c>
      <c r="Y2717" t="s">
        <v>48</v>
      </c>
      <c r="Z2717" t="s">
        <v>49</v>
      </c>
      <c r="AA2717" t="s">
        <v>55</v>
      </c>
    </row>
    <row r="2718" spans="1:27" x14ac:dyDescent="0.25">
      <c r="A2718">
        <v>1350</v>
      </c>
      <c r="B2718" t="s">
        <v>3737</v>
      </c>
      <c r="C2718" t="s">
        <v>3762</v>
      </c>
      <c r="D2718">
        <v>4</v>
      </c>
      <c r="E2718" t="s">
        <v>23</v>
      </c>
      <c r="F2718" t="s">
        <v>3771</v>
      </c>
      <c r="G2718" t="s">
        <v>44</v>
      </c>
      <c r="H2718" t="s">
        <v>236</v>
      </c>
      <c r="I2718" t="s">
        <v>3772</v>
      </c>
      <c r="J2718" t="s">
        <v>3774</v>
      </c>
      <c r="K2718" s="7">
        <v>4</v>
      </c>
      <c r="L2718">
        <v>2888</v>
      </c>
      <c r="M2718" t="s">
        <v>4343</v>
      </c>
      <c r="N2718">
        <f>COUNTIFS(Bike_Data[Product Name],Bike_Data[[#This Row],[Product Name]])</f>
        <v>5</v>
      </c>
      <c r="O2718">
        <f>_xlfn.RANK.EQ(Bike_Data[[#This Row],[Product Name Count]],Bike_Data[Product Name Count])</f>
        <v>4271</v>
      </c>
      <c r="P27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18" t="s">
        <v>70</v>
      </c>
      <c r="R2718" t="s">
        <v>37</v>
      </c>
      <c r="S2718">
        <v>1</v>
      </c>
      <c r="T2718">
        <v>749.99</v>
      </c>
      <c r="U2718">
        <v>0.1</v>
      </c>
      <c r="V2718" t="s">
        <v>47</v>
      </c>
      <c r="W2718">
        <v>21</v>
      </c>
      <c r="X2718" t="s">
        <v>44</v>
      </c>
      <c r="Y2718" t="s">
        <v>48</v>
      </c>
      <c r="Z2718" t="s">
        <v>49</v>
      </c>
      <c r="AA2718" t="s">
        <v>55</v>
      </c>
    </row>
    <row r="2719" spans="1:27" x14ac:dyDescent="0.25">
      <c r="A2719">
        <v>1350</v>
      </c>
      <c r="B2719" t="s">
        <v>3737</v>
      </c>
      <c r="C2719" t="s">
        <v>3762</v>
      </c>
      <c r="D2719">
        <v>4</v>
      </c>
      <c r="E2719" t="s">
        <v>23</v>
      </c>
      <c r="F2719" t="s">
        <v>3771</v>
      </c>
      <c r="G2719" t="s">
        <v>44</v>
      </c>
      <c r="H2719" t="s">
        <v>236</v>
      </c>
      <c r="I2719" t="s">
        <v>3772</v>
      </c>
      <c r="J2719" t="s">
        <v>3775</v>
      </c>
      <c r="K2719" s="7">
        <v>3</v>
      </c>
      <c r="L2719">
        <v>2956</v>
      </c>
      <c r="M2719" t="s">
        <v>4343</v>
      </c>
      <c r="N2719">
        <f>COUNTIFS(Bike_Data[Product Name],Bike_Data[[#This Row],[Product Name]])</f>
        <v>5</v>
      </c>
      <c r="O2719">
        <f>_xlfn.RANK.EQ(Bike_Data[[#This Row],[Product Name Count]],Bike_Data[Product Name Count])</f>
        <v>4271</v>
      </c>
      <c r="P27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19" t="s">
        <v>1867</v>
      </c>
      <c r="R2719" t="s">
        <v>40</v>
      </c>
      <c r="S2719">
        <v>1</v>
      </c>
      <c r="T2719">
        <v>2299.9899999999998</v>
      </c>
      <c r="U2719">
        <v>0.05</v>
      </c>
      <c r="V2719" t="s">
        <v>47</v>
      </c>
      <c r="W2719">
        <v>30</v>
      </c>
      <c r="X2719" t="s">
        <v>44</v>
      </c>
      <c r="Y2719" t="s">
        <v>48</v>
      </c>
      <c r="Z2719" t="s">
        <v>49</v>
      </c>
      <c r="AA2719" t="s">
        <v>55</v>
      </c>
    </row>
    <row r="2720" spans="1:27" x14ac:dyDescent="0.25">
      <c r="A2720">
        <v>1350</v>
      </c>
      <c r="B2720" t="s">
        <v>3737</v>
      </c>
      <c r="C2720" t="s">
        <v>3762</v>
      </c>
      <c r="D2720">
        <v>4</v>
      </c>
      <c r="E2720" t="s">
        <v>23</v>
      </c>
      <c r="F2720" t="s">
        <v>3771</v>
      </c>
      <c r="G2720" t="s">
        <v>44</v>
      </c>
      <c r="H2720" t="s">
        <v>236</v>
      </c>
      <c r="I2720" t="s">
        <v>3772</v>
      </c>
      <c r="J2720" t="s">
        <v>3773</v>
      </c>
      <c r="K2720" s="7">
        <v>2</v>
      </c>
      <c r="L2720">
        <v>3040</v>
      </c>
      <c r="M2720" t="s">
        <v>4343</v>
      </c>
      <c r="N2720">
        <f>COUNTIFS(Bike_Data[Product Name],Bike_Data[[#This Row],[Product Name]])</f>
        <v>3</v>
      </c>
      <c r="O2720">
        <f>_xlfn.RANK.EQ(Bike_Data[[#This Row],[Product Name Count]],Bike_Data[Product Name Count])</f>
        <v>4504</v>
      </c>
      <c r="P27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20" t="s">
        <v>36</v>
      </c>
      <c r="R2720" t="s">
        <v>37</v>
      </c>
      <c r="S2720">
        <v>1</v>
      </c>
      <c r="T2720">
        <v>2599.9899999999998</v>
      </c>
      <c r="U2720">
        <v>7.0000000000000007E-2</v>
      </c>
      <c r="V2720" t="s">
        <v>47</v>
      </c>
      <c r="W2720">
        <v>23</v>
      </c>
      <c r="X2720" t="s">
        <v>44</v>
      </c>
      <c r="Y2720" t="s">
        <v>48</v>
      </c>
      <c r="Z2720" t="s">
        <v>49</v>
      </c>
      <c r="AA2720" t="s">
        <v>55</v>
      </c>
    </row>
    <row r="2721" spans="1:27" x14ac:dyDescent="0.25">
      <c r="A2721">
        <v>1351</v>
      </c>
      <c r="B2721" t="s">
        <v>3767</v>
      </c>
      <c r="C2721" t="s">
        <v>3776</v>
      </c>
      <c r="D2721">
        <v>4</v>
      </c>
      <c r="E2721" t="s">
        <v>23</v>
      </c>
      <c r="F2721" t="s">
        <v>3777</v>
      </c>
      <c r="G2721" t="s">
        <v>44</v>
      </c>
      <c r="H2721" t="s">
        <v>474</v>
      </c>
      <c r="I2721" t="s">
        <v>3778</v>
      </c>
      <c r="J2721" t="s">
        <v>3780</v>
      </c>
      <c r="K2721" s="7">
        <v>4</v>
      </c>
      <c r="L2721">
        <v>2888</v>
      </c>
      <c r="M2721" t="s">
        <v>4343</v>
      </c>
      <c r="N2721">
        <f>COUNTIFS(Bike_Data[Product Name],Bike_Data[[#This Row],[Product Name]])</f>
        <v>5</v>
      </c>
      <c r="O2721">
        <f>_xlfn.RANK.EQ(Bike_Data[[#This Row],[Product Name Count]],Bike_Data[Product Name Count])</f>
        <v>4271</v>
      </c>
      <c r="P27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21" t="s">
        <v>87</v>
      </c>
      <c r="R2721" t="s">
        <v>37</v>
      </c>
      <c r="S2721">
        <v>2</v>
      </c>
      <c r="T2721">
        <v>279.99</v>
      </c>
      <c r="U2721">
        <v>0.2</v>
      </c>
      <c r="V2721" t="s">
        <v>47</v>
      </c>
      <c r="W2721">
        <v>7</v>
      </c>
      <c r="X2721" t="s">
        <v>44</v>
      </c>
      <c r="Y2721" t="s">
        <v>48</v>
      </c>
      <c r="Z2721" t="s">
        <v>49</v>
      </c>
      <c r="AA2721" t="s">
        <v>55</v>
      </c>
    </row>
    <row r="2722" spans="1:27" x14ac:dyDescent="0.25">
      <c r="A2722">
        <v>1351</v>
      </c>
      <c r="B2722" t="s">
        <v>3767</v>
      </c>
      <c r="C2722" t="s">
        <v>3776</v>
      </c>
      <c r="D2722">
        <v>4</v>
      </c>
      <c r="E2722" t="s">
        <v>23</v>
      </c>
      <c r="F2722" t="s">
        <v>3777</v>
      </c>
      <c r="G2722" t="s">
        <v>44</v>
      </c>
      <c r="H2722" t="s">
        <v>474</v>
      </c>
      <c r="I2722" t="s">
        <v>3778</v>
      </c>
      <c r="J2722" t="s">
        <v>3779</v>
      </c>
      <c r="K2722" s="7">
        <v>1</v>
      </c>
      <c r="L2722">
        <v>3140</v>
      </c>
      <c r="M2722" t="s">
        <v>4343</v>
      </c>
      <c r="N2722">
        <f>COUNTIFS(Bike_Data[Product Name],Bike_Data[[#This Row],[Product Name]])</f>
        <v>2</v>
      </c>
      <c r="O2722">
        <f>_xlfn.RANK.EQ(Bike_Data[[#This Row],[Product Name Count]],Bike_Data[Product Name Count])</f>
        <v>4621</v>
      </c>
      <c r="P27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22" t="s">
        <v>39</v>
      </c>
      <c r="R2722" t="s">
        <v>40</v>
      </c>
      <c r="S2722">
        <v>1</v>
      </c>
      <c r="T2722">
        <v>1499.99</v>
      </c>
      <c r="U2722">
        <v>0.1</v>
      </c>
      <c r="V2722" t="s">
        <v>47</v>
      </c>
      <c r="W2722">
        <v>28</v>
      </c>
      <c r="X2722" t="s">
        <v>44</v>
      </c>
      <c r="Y2722" t="s">
        <v>48</v>
      </c>
      <c r="Z2722" t="s">
        <v>49</v>
      </c>
      <c r="AA2722" t="s">
        <v>55</v>
      </c>
    </row>
    <row r="2723" spans="1:27" x14ac:dyDescent="0.25">
      <c r="A2723">
        <v>1352</v>
      </c>
      <c r="B2723" t="s">
        <v>3767</v>
      </c>
      <c r="C2723" t="s">
        <v>3759</v>
      </c>
      <c r="D2723">
        <v>4</v>
      </c>
      <c r="E2723" t="s">
        <v>23</v>
      </c>
      <c r="F2723" t="s">
        <v>3781</v>
      </c>
      <c r="G2723" t="s">
        <v>44</v>
      </c>
      <c r="H2723" t="s">
        <v>635</v>
      </c>
      <c r="I2723" t="s">
        <v>3782</v>
      </c>
      <c r="J2723" t="s">
        <v>2104</v>
      </c>
      <c r="K2723" s="7">
        <v>19</v>
      </c>
      <c r="L2723">
        <v>1886</v>
      </c>
      <c r="M2723" t="s">
        <v>4342</v>
      </c>
      <c r="N2723">
        <f>COUNTIFS(Bike_Data[Product Name],Bike_Data[[#This Row],[Product Name]])</f>
        <v>28</v>
      </c>
      <c r="O2723">
        <f>_xlfn.RANK.EQ(Bike_Data[[#This Row],[Product Name Count]],Bike_Data[Product Name Count])</f>
        <v>2595</v>
      </c>
      <c r="P27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723" t="s">
        <v>87</v>
      </c>
      <c r="R2723" t="s">
        <v>37</v>
      </c>
      <c r="S2723">
        <v>1</v>
      </c>
      <c r="T2723">
        <v>489.99</v>
      </c>
      <c r="U2723">
        <v>0.05</v>
      </c>
      <c r="V2723" t="s">
        <v>47</v>
      </c>
      <c r="W2723">
        <v>12</v>
      </c>
      <c r="X2723" t="s">
        <v>44</v>
      </c>
      <c r="Y2723" t="s">
        <v>48</v>
      </c>
      <c r="Z2723" t="s">
        <v>49</v>
      </c>
      <c r="AA2723" t="s">
        <v>50</v>
      </c>
    </row>
    <row r="2724" spans="1:27" x14ac:dyDescent="0.25">
      <c r="A2724">
        <v>1352</v>
      </c>
      <c r="B2724" t="s">
        <v>3767</v>
      </c>
      <c r="C2724" t="s">
        <v>3759</v>
      </c>
      <c r="D2724">
        <v>4</v>
      </c>
      <c r="E2724" t="s">
        <v>23</v>
      </c>
      <c r="F2724" t="s">
        <v>3781</v>
      </c>
      <c r="G2724" t="s">
        <v>44</v>
      </c>
      <c r="H2724" t="s">
        <v>635</v>
      </c>
      <c r="I2724" t="s">
        <v>3782</v>
      </c>
      <c r="J2724" t="s">
        <v>1948</v>
      </c>
      <c r="K2724" s="7">
        <v>19</v>
      </c>
      <c r="L2724">
        <v>1886</v>
      </c>
      <c r="M2724" t="s">
        <v>4342</v>
      </c>
      <c r="N2724">
        <f>COUNTIFS(Bike_Data[Product Name],Bike_Data[[#This Row],[Product Name]])</f>
        <v>26</v>
      </c>
      <c r="O2724">
        <f>_xlfn.RANK.EQ(Bike_Data[[#This Row],[Product Name Count]],Bike_Data[Product Name Count])</f>
        <v>2762</v>
      </c>
      <c r="P27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724" t="s">
        <v>1867</v>
      </c>
      <c r="R2724" t="s">
        <v>30</v>
      </c>
      <c r="S2724">
        <v>2</v>
      </c>
      <c r="T2724">
        <v>875.99</v>
      </c>
      <c r="U2724">
        <v>0.1</v>
      </c>
      <c r="V2724" t="s">
        <v>47</v>
      </c>
      <c r="W2724">
        <v>23</v>
      </c>
      <c r="X2724" t="s">
        <v>44</v>
      </c>
      <c r="Y2724" t="s">
        <v>48</v>
      </c>
      <c r="Z2724" t="s">
        <v>49</v>
      </c>
      <c r="AA2724" t="s">
        <v>50</v>
      </c>
    </row>
    <row r="2725" spans="1:27" x14ac:dyDescent="0.25">
      <c r="A2725">
        <v>1352</v>
      </c>
      <c r="B2725" t="s">
        <v>3767</v>
      </c>
      <c r="C2725" t="s">
        <v>3759</v>
      </c>
      <c r="D2725">
        <v>4</v>
      </c>
      <c r="E2725" t="s">
        <v>23</v>
      </c>
      <c r="F2725" t="s">
        <v>3781</v>
      </c>
      <c r="G2725" t="s">
        <v>44</v>
      </c>
      <c r="H2725" t="s">
        <v>635</v>
      </c>
      <c r="I2725" t="s">
        <v>3782</v>
      </c>
      <c r="J2725" t="s">
        <v>2220</v>
      </c>
      <c r="K2725" s="7">
        <v>11</v>
      </c>
      <c r="L2725">
        <v>2664</v>
      </c>
      <c r="M2725" t="s">
        <v>4343</v>
      </c>
      <c r="N2725">
        <f>COUNTIFS(Bike_Data[Product Name],Bike_Data[[#This Row],[Product Name]])</f>
        <v>15</v>
      </c>
      <c r="O2725">
        <f>_xlfn.RANK.EQ(Bike_Data[[#This Row],[Product Name Count]],Bike_Data[Product Name Count])</f>
        <v>4033</v>
      </c>
      <c r="P27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25" t="s">
        <v>87</v>
      </c>
      <c r="R2725" t="s">
        <v>40</v>
      </c>
      <c r="S2725">
        <v>2</v>
      </c>
      <c r="T2725">
        <v>149.99</v>
      </c>
      <c r="U2725">
        <v>0.2</v>
      </c>
      <c r="V2725" t="s">
        <v>47</v>
      </c>
      <c r="W2725">
        <v>24</v>
      </c>
      <c r="X2725" t="s">
        <v>44</v>
      </c>
      <c r="Y2725" t="s">
        <v>48</v>
      </c>
      <c r="Z2725" t="s">
        <v>49</v>
      </c>
      <c r="AA2725" t="s">
        <v>50</v>
      </c>
    </row>
    <row r="2726" spans="1:27" x14ac:dyDescent="0.25">
      <c r="A2726">
        <v>1352</v>
      </c>
      <c r="B2726" t="s">
        <v>3767</v>
      </c>
      <c r="C2726" t="s">
        <v>3759</v>
      </c>
      <c r="D2726">
        <v>4</v>
      </c>
      <c r="E2726" t="s">
        <v>23</v>
      </c>
      <c r="F2726" t="s">
        <v>3781</v>
      </c>
      <c r="G2726" t="s">
        <v>44</v>
      </c>
      <c r="H2726" t="s">
        <v>635</v>
      </c>
      <c r="I2726" t="s">
        <v>3782</v>
      </c>
      <c r="J2726" t="s">
        <v>3684</v>
      </c>
      <c r="K2726" s="7">
        <v>3</v>
      </c>
      <c r="L2726">
        <v>2956</v>
      </c>
      <c r="M2726" t="s">
        <v>4343</v>
      </c>
      <c r="N2726">
        <f>COUNTIFS(Bike_Data[Product Name],Bike_Data[[#This Row],[Product Name]])</f>
        <v>5</v>
      </c>
      <c r="O2726">
        <f>_xlfn.RANK.EQ(Bike_Data[[#This Row],[Product Name Count]],Bike_Data[Product Name Count])</f>
        <v>4271</v>
      </c>
      <c r="P27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26" t="s">
        <v>87</v>
      </c>
      <c r="R2726" t="s">
        <v>37</v>
      </c>
      <c r="S2726">
        <v>2</v>
      </c>
      <c r="T2726">
        <v>279.99</v>
      </c>
      <c r="U2726">
        <v>0.1</v>
      </c>
      <c r="V2726" t="s">
        <v>47</v>
      </c>
      <c r="W2726">
        <v>8</v>
      </c>
      <c r="X2726" t="s">
        <v>44</v>
      </c>
      <c r="Y2726" t="s">
        <v>48</v>
      </c>
      <c r="Z2726" t="s">
        <v>49</v>
      </c>
      <c r="AA2726" t="s">
        <v>50</v>
      </c>
    </row>
    <row r="2727" spans="1:27" x14ac:dyDescent="0.25">
      <c r="A2727">
        <v>1352</v>
      </c>
      <c r="B2727" t="s">
        <v>3767</v>
      </c>
      <c r="C2727" t="s">
        <v>3759</v>
      </c>
      <c r="D2727">
        <v>4</v>
      </c>
      <c r="E2727" t="s">
        <v>23</v>
      </c>
      <c r="F2727" t="s">
        <v>3781</v>
      </c>
      <c r="G2727" t="s">
        <v>44</v>
      </c>
      <c r="H2727" t="s">
        <v>635</v>
      </c>
      <c r="I2727" t="s">
        <v>3782</v>
      </c>
      <c r="J2727" t="s">
        <v>3783</v>
      </c>
      <c r="K2727" s="7">
        <v>3</v>
      </c>
      <c r="L2727">
        <v>2956</v>
      </c>
      <c r="M2727" t="s">
        <v>4343</v>
      </c>
      <c r="N2727">
        <f>COUNTIFS(Bike_Data[Product Name],Bike_Data[[#This Row],[Product Name]])</f>
        <v>3</v>
      </c>
      <c r="O2727">
        <f>_xlfn.RANK.EQ(Bike_Data[[#This Row],[Product Name Count]],Bike_Data[Product Name Count])</f>
        <v>4504</v>
      </c>
      <c r="P27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27" t="s">
        <v>39</v>
      </c>
      <c r="R2727" t="s">
        <v>40</v>
      </c>
      <c r="S2727">
        <v>1</v>
      </c>
      <c r="T2727">
        <v>1799.99</v>
      </c>
      <c r="U2727">
        <v>0.2</v>
      </c>
      <c r="V2727" t="s">
        <v>47</v>
      </c>
      <c r="W2727">
        <v>8</v>
      </c>
      <c r="X2727" t="s">
        <v>44</v>
      </c>
      <c r="Y2727" t="s">
        <v>48</v>
      </c>
      <c r="Z2727" t="s">
        <v>49</v>
      </c>
      <c r="AA2727" t="s">
        <v>50</v>
      </c>
    </row>
    <row r="2728" spans="1:27" x14ac:dyDescent="0.25">
      <c r="A2728">
        <v>1353</v>
      </c>
      <c r="B2728" t="s">
        <v>3762</v>
      </c>
      <c r="C2728" t="s">
        <v>3759</v>
      </c>
      <c r="D2728">
        <v>4</v>
      </c>
      <c r="E2728" t="s">
        <v>23</v>
      </c>
      <c r="F2728" t="s">
        <v>3784</v>
      </c>
      <c r="G2728" t="s">
        <v>44</v>
      </c>
      <c r="H2728" t="s">
        <v>921</v>
      </c>
      <c r="I2728" t="s">
        <v>3785</v>
      </c>
      <c r="J2728" t="s">
        <v>2008</v>
      </c>
      <c r="K2728" s="7">
        <v>23</v>
      </c>
      <c r="L2728">
        <v>1673</v>
      </c>
      <c r="M2728" t="s">
        <v>4342</v>
      </c>
      <c r="N2728">
        <f>COUNTIFS(Bike_Data[Product Name],Bike_Data[[#This Row],[Product Name]])</f>
        <v>34</v>
      </c>
      <c r="O2728">
        <f>_xlfn.RANK.EQ(Bike_Data[[#This Row],[Product Name Count]],Bike_Data[Product Name Count])</f>
        <v>2500</v>
      </c>
      <c r="P27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728" t="s">
        <v>70</v>
      </c>
      <c r="R2728" t="s">
        <v>1861</v>
      </c>
      <c r="S2728">
        <v>2</v>
      </c>
      <c r="T2728">
        <v>416.99</v>
      </c>
      <c r="U2728">
        <v>0.05</v>
      </c>
      <c r="V2728" t="s">
        <v>47</v>
      </c>
      <c r="W2728">
        <v>29</v>
      </c>
      <c r="X2728" t="s">
        <v>44</v>
      </c>
      <c r="Y2728" t="s">
        <v>48</v>
      </c>
      <c r="Z2728" t="s">
        <v>49</v>
      </c>
      <c r="AA2728" t="s">
        <v>50</v>
      </c>
    </row>
    <row r="2729" spans="1:27" x14ac:dyDescent="0.25">
      <c r="A2729">
        <v>1353</v>
      </c>
      <c r="B2729" t="s">
        <v>3762</v>
      </c>
      <c r="C2729" t="s">
        <v>3759</v>
      </c>
      <c r="D2729">
        <v>4</v>
      </c>
      <c r="E2729" t="s">
        <v>23</v>
      </c>
      <c r="F2729" t="s">
        <v>3784</v>
      </c>
      <c r="G2729" t="s">
        <v>44</v>
      </c>
      <c r="H2729" t="s">
        <v>921</v>
      </c>
      <c r="I2729" t="s">
        <v>3785</v>
      </c>
      <c r="J2729" t="s">
        <v>2220</v>
      </c>
      <c r="K2729" s="7">
        <v>11</v>
      </c>
      <c r="L2729">
        <v>2664</v>
      </c>
      <c r="M2729" t="s">
        <v>4343</v>
      </c>
      <c r="N2729">
        <f>COUNTIFS(Bike_Data[Product Name],Bike_Data[[#This Row],[Product Name]])</f>
        <v>15</v>
      </c>
      <c r="O2729">
        <f>_xlfn.RANK.EQ(Bike_Data[[#This Row],[Product Name Count]],Bike_Data[Product Name Count])</f>
        <v>4033</v>
      </c>
      <c r="P27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29" t="s">
        <v>87</v>
      </c>
      <c r="R2729" t="s">
        <v>40</v>
      </c>
      <c r="S2729">
        <v>2</v>
      </c>
      <c r="T2729">
        <v>149.99</v>
      </c>
      <c r="U2729">
        <v>0.05</v>
      </c>
      <c r="V2729" t="s">
        <v>47</v>
      </c>
      <c r="W2729">
        <v>24</v>
      </c>
      <c r="X2729" t="s">
        <v>44</v>
      </c>
      <c r="Y2729" t="s">
        <v>48</v>
      </c>
      <c r="Z2729" t="s">
        <v>49</v>
      </c>
      <c r="AA2729" t="s">
        <v>50</v>
      </c>
    </row>
    <row r="2730" spans="1:27" x14ac:dyDescent="0.25">
      <c r="A2730">
        <v>1353</v>
      </c>
      <c r="B2730" t="s">
        <v>3762</v>
      </c>
      <c r="C2730" t="s">
        <v>3759</v>
      </c>
      <c r="D2730">
        <v>4</v>
      </c>
      <c r="E2730" t="s">
        <v>23</v>
      </c>
      <c r="F2730" t="s">
        <v>3784</v>
      </c>
      <c r="G2730" t="s">
        <v>44</v>
      </c>
      <c r="H2730" t="s">
        <v>921</v>
      </c>
      <c r="I2730" t="s">
        <v>3785</v>
      </c>
      <c r="J2730" t="s">
        <v>3693</v>
      </c>
      <c r="K2730" s="7">
        <v>7</v>
      </c>
      <c r="L2730">
        <v>2823</v>
      </c>
      <c r="M2730" t="s">
        <v>4343</v>
      </c>
      <c r="N2730">
        <f>COUNTIFS(Bike_Data[Product Name],Bike_Data[[#This Row],[Product Name]])</f>
        <v>10</v>
      </c>
      <c r="O2730">
        <f>_xlfn.RANK.EQ(Bike_Data[[#This Row],[Product Name Count]],Bike_Data[Product Name Count])</f>
        <v>4142</v>
      </c>
      <c r="P27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30" t="s">
        <v>70</v>
      </c>
      <c r="R2730" t="s">
        <v>37</v>
      </c>
      <c r="S2730">
        <v>1</v>
      </c>
      <c r="T2730">
        <v>799.99</v>
      </c>
      <c r="U2730">
        <v>0.2</v>
      </c>
      <c r="V2730" t="s">
        <v>47</v>
      </c>
      <c r="W2730">
        <v>13</v>
      </c>
      <c r="X2730" t="s">
        <v>44</v>
      </c>
      <c r="Y2730" t="s">
        <v>48</v>
      </c>
      <c r="Z2730" t="s">
        <v>49</v>
      </c>
      <c r="AA2730" t="s">
        <v>50</v>
      </c>
    </row>
    <row r="2731" spans="1:27" x14ac:dyDescent="0.25">
      <c r="A2731">
        <v>1353</v>
      </c>
      <c r="B2731" t="s">
        <v>3762</v>
      </c>
      <c r="C2731" t="s">
        <v>3759</v>
      </c>
      <c r="D2731">
        <v>4</v>
      </c>
      <c r="E2731" t="s">
        <v>23</v>
      </c>
      <c r="F2731" t="s">
        <v>3784</v>
      </c>
      <c r="G2731" t="s">
        <v>44</v>
      </c>
      <c r="H2731" t="s">
        <v>921</v>
      </c>
      <c r="I2731" t="s">
        <v>3785</v>
      </c>
      <c r="J2731" t="s">
        <v>3786</v>
      </c>
      <c r="K2731" s="7">
        <v>2</v>
      </c>
      <c r="L2731">
        <v>3040</v>
      </c>
      <c r="M2731" t="s">
        <v>4343</v>
      </c>
      <c r="N2731">
        <f>COUNTIFS(Bike_Data[Product Name],Bike_Data[[#This Row],[Product Name]])</f>
        <v>2</v>
      </c>
      <c r="O2731">
        <f>_xlfn.RANK.EQ(Bike_Data[[#This Row],[Product Name Count]],Bike_Data[Product Name Count])</f>
        <v>4621</v>
      </c>
      <c r="P27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31" t="s">
        <v>36</v>
      </c>
      <c r="R2731" t="s">
        <v>37</v>
      </c>
      <c r="S2731">
        <v>1</v>
      </c>
      <c r="T2731">
        <v>639.99</v>
      </c>
      <c r="U2731">
        <v>7.0000000000000007E-2</v>
      </c>
      <c r="V2731" t="s">
        <v>47</v>
      </c>
      <c r="W2731">
        <v>25</v>
      </c>
      <c r="X2731" t="s">
        <v>44</v>
      </c>
      <c r="Y2731" t="s">
        <v>48</v>
      </c>
      <c r="Z2731" t="s">
        <v>49</v>
      </c>
      <c r="AA2731" t="s">
        <v>50</v>
      </c>
    </row>
    <row r="2732" spans="1:27" x14ac:dyDescent="0.25">
      <c r="A2732">
        <v>1355</v>
      </c>
      <c r="B2732" t="s">
        <v>3776</v>
      </c>
      <c r="C2732" t="s">
        <v>3791</v>
      </c>
      <c r="D2732">
        <v>4</v>
      </c>
      <c r="E2732" t="s">
        <v>23</v>
      </c>
      <c r="F2732" t="s">
        <v>3792</v>
      </c>
      <c r="G2732" t="s">
        <v>44</v>
      </c>
      <c r="H2732" t="s">
        <v>409</v>
      </c>
      <c r="I2732" t="s">
        <v>3793</v>
      </c>
      <c r="J2732" t="s">
        <v>3692</v>
      </c>
      <c r="K2732" s="7">
        <v>4</v>
      </c>
      <c r="L2732">
        <v>2888</v>
      </c>
      <c r="M2732" t="s">
        <v>4343</v>
      </c>
      <c r="N2732">
        <f>COUNTIFS(Bike_Data[Product Name],Bike_Data[[#This Row],[Product Name]])</f>
        <v>6</v>
      </c>
      <c r="O2732">
        <f>_xlfn.RANK.EQ(Bike_Data[[#This Row],[Product Name Count]],Bike_Data[Product Name Count])</f>
        <v>4193</v>
      </c>
      <c r="P27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32" t="s">
        <v>36</v>
      </c>
      <c r="R2732" t="s">
        <v>37</v>
      </c>
      <c r="S2732">
        <v>1</v>
      </c>
      <c r="T2732">
        <v>2599.9899999999998</v>
      </c>
      <c r="U2732">
        <v>7.0000000000000007E-2</v>
      </c>
      <c r="V2732" t="s">
        <v>47</v>
      </c>
      <c r="W2732">
        <v>29</v>
      </c>
      <c r="X2732" t="s">
        <v>44</v>
      </c>
      <c r="Y2732" t="s">
        <v>48</v>
      </c>
      <c r="Z2732" t="s">
        <v>49</v>
      </c>
      <c r="AA2732" t="s">
        <v>55</v>
      </c>
    </row>
    <row r="2733" spans="1:27" x14ac:dyDescent="0.25">
      <c r="A2733">
        <v>1355</v>
      </c>
      <c r="B2733" t="s">
        <v>3776</v>
      </c>
      <c r="C2733" t="s">
        <v>3791</v>
      </c>
      <c r="D2733">
        <v>4</v>
      </c>
      <c r="E2733" t="s">
        <v>23</v>
      </c>
      <c r="F2733" t="s">
        <v>3792</v>
      </c>
      <c r="G2733" t="s">
        <v>44</v>
      </c>
      <c r="H2733" t="s">
        <v>409</v>
      </c>
      <c r="I2733" t="s">
        <v>3793</v>
      </c>
      <c r="J2733" t="s">
        <v>3780</v>
      </c>
      <c r="K2733" s="7">
        <v>4</v>
      </c>
      <c r="L2733">
        <v>2888</v>
      </c>
      <c r="M2733" t="s">
        <v>4343</v>
      </c>
      <c r="N2733">
        <f>COUNTIFS(Bike_Data[Product Name],Bike_Data[[#This Row],[Product Name]])</f>
        <v>5</v>
      </c>
      <c r="O2733">
        <f>_xlfn.RANK.EQ(Bike_Data[[#This Row],[Product Name Count]],Bike_Data[Product Name Count])</f>
        <v>4271</v>
      </c>
      <c r="P27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33" t="s">
        <v>87</v>
      </c>
      <c r="R2733" t="s">
        <v>37</v>
      </c>
      <c r="S2733">
        <v>1</v>
      </c>
      <c r="T2733">
        <v>279.99</v>
      </c>
      <c r="U2733">
        <v>0.1</v>
      </c>
      <c r="V2733" t="s">
        <v>47</v>
      </c>
      <c r="W2733">
        <v>7</v>
      </c>
      <c r="X2733" t="s">
        <v>44</v>
      </c>
      <c r="Y2733" t="s">
        <v>48</v>
      </c>
      <c r="Z2733" t="s">
        <v>49</v>
      </c>
      <c r="AA2733" t="s">
        <v>55</v>
      </c>
    </row>
    <row r="2734" spans="1:27" x14ac:dyDescent="0.25">
      <c r="A2734">
        <v>1355</v>
      </c>
      <c r="B2734" t="s">
        <v>3776</v>
      </c>
      <c r="C2734" t="s">
        <v>3791</v>
      </c>
      <c r="D2734">
        <v>4</v>
      </c>
      <c r="E2734" t="s">
        <v>23</v>
      </c>
      <c r="F2734" t="s">
        <v>3792</v>
      </c>
      <c r="G2734" t="s">
        <v>44</v>
      </c>
      <c r="H2734" t="s">
        <v>409</v>
      </c>
      <c r="I2734" t="s">
        <v>3793</v>
      </c>
      <c r="J2734" t="s">
        <v>3794</v>
      </c>
      <c r="K2734" s="7">
        <v>3</v>
      </c>
      <c r="L2734">
        <v>2956</v>
      </c>
      <c r="M2734" t="s">
        <v>4343</v>
      </c>
      <c r="N2734">
        <f>COUNTIFS(Bike_Data[Product Name],Bike_Data[[#This Row],[Product Name]])</f>
        <v>3</v>
      </c>
      <c r="O2734">
        <f>_xlfn.RANK.EQ(Bike_Data[[#This Row],[Product Name Count]],Bike_Data[Product Name Count])</f>
        <v>4504</v>
      </c>
      <c r="P27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34" t="s">
        <v>1867</v>
      </c>
      <c r="R2734" t="s">
        <v>40</v>
      </c>
      <c r="S2734">
        <v>1</v>
      </c>
      <c r="T2734">
        <v>7499.99</v>
      </c>
      <c r="U2734">
        <v>0.2</v>
      </c>
      <c r="V2734" t="s">
        <v>47</v>
      </c>
      <c r="W2734">
        <v>22</v>
      </c>
      <c r="X2734" t="s">
        <v>44</v>
      </c>
      <c r="Y2734" t="s">
        <v>48</v>
      </c>
      <c r="Z2734" t="s">
        <v>49</v>
      </c>
      <c r="AA2734" t="s">
        <v>55</v>
      </c>
    </row>
    <row r="2735" spans="1:27" x14ac:dyDescent="0.25">
      <c r="A2735">
        <v>1355</v>
      </c>
      <c r="B2735" t="s">
        <v>3776</v>
      </c>
      <c r="C2735" t="s">
        <v>3791</v>
      </c>
      <c r="D2735">
        <v>4</v>
      </c>
      <c r="E2735" t="s">
        <v>23</v>
      </c>
      <c r="F2735" t="s">
        <v>3792</v>
      </c>
      <c r="G2735" t="s">
        <v>44</v>
      </c>
      <c r="H2735" t="s">
        <v>409</v>
      </c>
      <c r="I2735" t="s">
        <v>3793</v>
      </c>
      <c r="J2735" t="s">
        <v>3795</v>
      </c>
      <c r="K2735" s="7">
        <v>2</v>
      </c>
      <c r="L2735">
        <v>3040</v>
      </c>
      <c r="M2735" t="s">
        <v>4343</v>
      </c>
      <c r="N2735">
        <f>COUNTIFS(Bike_Data[Product Name],Bike_Data[[#This Row],[Product Name]])</f>
        <v>3</v>
      </c>
      <c r="O2735">
        <f>_xlfn.RANK.EQ(Bike_Data[[#This Row],[Product Name Count]],Bike_Data[Product Name Count])</f>
        <v>4504</v>
      </c>
      <c r="P27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35" t="s">
        <v>70</v>
      </c>
      <c r="R2735" t="s">
        <v>37</v>
      </c>
      <c r="S2735">
        <v>2</v>
      </c>
      <c r="T2735">
        <v>449.99</v>
      </c>
      <c r="U2735">
        <v>0.1</v>
      </c>
      <c r="V2735" t="s">
        <v>47</v>
      </c>
      <c r="W2735">
        <v>24</v>
      </c>
      <c r="X2735" t="s">
        <v>44</v>
      </c>
      <c r="Y2735" t="s">
        <v>48</v>
      </c>
      <c r="Z2735" t="s">
        <v>49</v>
      </c>
      <c r="AA2735" t="s">
        <v>55</v>
      </c>
    </row>
    <row r="2736" spans="1:27" x14ac:dyDescent="0.25">
      <c r="A2736">
        <v>1356</v>
      </c>
      <c r="B2736" t="s">
        <v>3776</v>
      </c>
      <c r="C2736" t="s">
        <v>3796</v>
      </c>
      <c r="D2736">
        <v>4</v>
      </c>
      <c r="E2736" t="s">
        <v>23</v>
      </c>
      <c r="F2736" t="s">
        <v>3797</v>
      </c>
      <c r="G2736" t="s">
        <v>44</v>
      </c>
      <c r="H2736" t="s">
        <v>2000</v>
      </c>
      <c r="I2736" t="s">
        <v>3798</v>
      </c>
      <c r="J2736" t="s">
        <v>3800</v>
      </c>
      <c r="K2736" s="7">
        <v>7</v>
      </c>
      <c r="L2736">
        <v>2823</v>
      </c>
      <c r="M2736" t="s">
        <v>4343</v>
      </c>
      <c r="N2736">
        <f>COUNTIFS(Bike_Data[Product Name],Bike_Data[[#This Row],[Product Name]])</f>
        <v>8</v>
      </c>
      <c r="O2736">
        <f>_xlfn.RANK.EQ(Bike_Data[[#This Row],[Product Name Count]],Bike_Data[Product Name Count])</f>
        <v>4171</v>
      </c>
      <c r="P27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36" t="s">
        <v>77</v>
      </c>
      <c r="R2736" t="s">
        <v>37</v>
      </c>
      <c r="S2736">
        <v>2</v>
      </c>
      <c r="T2736">
        <v>2999.99</v>
      </c>
      <c r="U2736">
        <v>0.1</v>
      </c>
      <c r="V2736" t="s">
        <v>47</v>
      </c>
      <c r="W2736">
        <v>13</v>
      </c>
      <c r="X2736" t="s">
        <v>44</v>
      </c>
      <c r="Y2736" t="s">
        <v>48</v>
      </c>
      <c r="Z2736" t="s">
        <v>49</v>
      </c>
      <c r="AA2736" t="s">
        <v>50</v>
      </c>
    </row>
    <row r="2737" spans="1:27" x14ac:dyDescent="0.25">
      <c r="A2737">
        <v>1356</v>
      </c>
      <c r="B2737" t="s">
        <v>3776</v>
      </c>
      <c r="C2737" t="s">
        <v>3796</v>
      </c>
      <c r="D2737">
        <v>4</v>
      </c>
      <c r="E2737" t="s">
        <v>23</v>
      </c>
      <c r="F2737" t="s">
        <v>3797</v>
      </c>
      <c r="G2737" t="s">
        <v>44</v>
      </c>
      <c r="H2737" t="s">
        <v>2000</v>
      </c>
      <c r="I2737" t="s">
        <v>3798</v>
      </c>
      <c r="J2737" t="s">
        <v>3799</v>
      </c>
      <c r="K2737" s="7">
        <v>2</v>
      </c>
      <c r="L2737">
        <v>3040</v>
      </c>
      <c r="M2737" t="s">
        <v>4343</v>
      </c>
      <c r="N2737">
        <f>COUNTIFS(Bike_Data[Product Name],Bike_Data[[#This Row],[Product Name]])</f>
        <v>3</v>
      </c>
      <c r="O2737">
        <f>_xlfn.RANK.EQ(Bike_Data[[#This Row],[Product Name Count]],Bike_Data[Product Name Count])</f>
        <v>4504</v>
      </c>
      <c r="P27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37" t="s">
        <v>87</v>
      </c>
      <c r="R2737" t="s">
        <v>40</v>
      </c>
      <c r="S2737">
        <v>2</v>
      </c>
      <c r="T2737">
        <v>319.99</v>
      </c>
      <c r="U2737">
        <v>0.1</v>
      </c>
      <c r="V2737" t="s">
        <v>47</v>
      </c>
      <c r="W2737">
        <v>9</v>
      </c>
      <c r="X2737" t="s">
        <v>44</v>
      </c>
      <c r="Y2737" t="s">
        <v>48</v>
      </c>
      <c r="Z2737" t="s">
        <v>49</v>
      </c>
      <c r="AA2737" t="s">
        <v>50</v>
      </c>
    </row>
    <row r="2738" spans="1:27" x14ac:dyDescent="0.25">
      <c r="A2738">
        <v>1356</v>
      </c>
      <c r="B2738" t="s">
        <v>3776</v>
      </c>
      <c r="C2738" t="s">
        <v>3796</v>
      </c>
      <c r="D2738">
        <v>4</v>
      </c>
      <c r="E2738" t="s">
        <v>23</v>
      </c>
      <c r="F2738" t="s">
        <v>3797</v>
      </c>
      <c r="G2738" t="s">
        <v>44</v>
      </c>
      <c r="H2738" t="s">
        <v>2000</v>
      </c>
      <c r="I2738" t="s">
        <v>3798</v>
      </c>
      <c r="J2738" t="s">
        <v>3773</v>
      </c>
      <c r="K2738" s="7">
        <v>2</v>
      </c>
      <c r="L2738">
        <v>3040</v>
      </c>
      <c r="M2738" t="s">
        <v>4343</v>
      </c>
      <c r="N2738">
        <f>COUNTIFS(Bike_Data[Product Name],Bike_Data[[#This Row],[Product Name]])</f>
        <v>3</v>
      </c>
      <c r="O2738">
        <f>_xlfn.RANK.EQ(Bike_Data[[#This Row],[Product Name Count]],Bike_Data[Product Name Count])</f>
        <v>4504</v>
      </c>
      <c r="P27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38" t="s">
        <v>77</v>
      </c>
      <c r="R2738" t="s">
        <v>37</v>
      </c>
      <c r="S2738">
        <v>1</v>
      </c>
      <c r="T2738">
        <v>2599.9899999999998</v>
      </c>
      <c r="U2738">
        <v>0.05</v>
      </c>
      <c r="V2738" t="s">
        <v>47</v>
      </c>
      <c r="W2738">
        <v>0</v>
      </c>
      <c r="X2738" t="s">
        <v>44</v>
      </c>
      <c r="Y2738" t="s">
        <v>48</v>
      </c>
      <c r="Z2738" t="s">
        <v>49</v>
      </c>
      <c r="AA2738" t="s">
        <v>50</v>
      </c>
    </row>
    <row r="2739" spans="1:27" x14ac:dyDescent="0.25">
      <c r="A2739">
        <v>1357</v>
      </c>
      <c r="B2739" t="s">
        <v>3791</v>
      </c>
      <c r="C2739" t="s">
        <v>3787</v>
      </c>
      <c r="D2739">
        <v>4</v>
      </c>
      <c r="E2739" t="s">
        <v>23</v>
      </c>
      <c r="F2739" t="s">
        <v>3801</v>
      </c>
      <c r="G2739" t="s">
        <v>44</v>
      </c>
      <c r="H2739" t="s">
        <v>323</v>
      </c>
      <c r="I2739" t="s">
        <v>3802</v>
      </c>
      <c r="J2739" t="s">
        <v>2045</v>
      </c>
      <c r="K2739" s="7">
        <v>15</v>
      </c>
      <c r="L2739">
        <v>2321</v>
      </c>
      <c r="M2739" t="s">
        <v>4342</v>
      </c>
      <c r="N2739">
        <f>COUNTIFS(Bike_Data[Product Name],Bike_Data[[#This Row],[Product Name]])</f>
        <v>24</v>
      </c>
      <c r="O2739">
        <f>_xlfn.RANK.EQ(Bike_Data[[#This Row],[Product Name Count]],Bike_Data[Product Name Count])</f>
        <v>3069</v>
      </c>
      <c r="P27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739" t="s">
        <v>77</v>
      </c>
      <c r="R2739" t="s">
        <v>1861</v>
      </c>
      <c r="S2739">
        <v>1</v>
      </c>
      <c r="T2739">
        <v>1559.99</v>
      </c>
      <c r="U2739">
        <v>0.2</v>
      </c>
      <c r="V2739" t="s">
        <v>47</v>
      </c>
      <c r="W2739">
        <v>1</v>
      </c>
      <c r="X2739" t="s">
        <v>44</v>
      </c>
      <c r="Y2739" t="s">
        <v>48</v>
      </c>
      <c r="Z2739" t="s">
        <v>49</v>
      </c>
      <c r="AA2739" t="s">
        <v>50</v>
      </c>
    </row>
    <row r="2740" spans="1:27" x14ac:dyDescent="0.25">
      <c r="A2740">
        <v>1357</v>
      </c>
      <c r="B2740" t="s">
        <v>3791</v>
      </c>
      <c r="C2740" t="s">
        <v>3787</v>
      </c>
      <c r="D2740">
        <v>4</v>
      </c>
      <c r="E2740" t="s">
        <v>23</v>
      </c>
      <c r="F2740" t="s">
        <v>3801</v>
      </c>
      <c r="G2740" t="s">
        <v>44</v>
      </c>
      <c r="H2740" t="s">
        <v>323</v>
      </c>
      <c r="I2740" t="s">
        <v>3802</v>
      </c>
      <c r="J2740" t="s">
        <v>3690</v>
      </c>
      <c r="K2740" s="7">
        <v>3</v>
      </c>
      <c r="L2740">
        <v>2956</v>
      </c>
      <c r="M2740" t="s">
        <v>4343</v>
      </c>
      <c r="N2740">
        <f>COUNTIFS(Bike_Data[Product Name],Bike_Data[[#This Row],[Product Name]])</f>
        <v>4</v>
      </c>
      <c r="O2740">
        <f>_xlfn.RANK.EQ(Bike_Data[[#This Row],[Product Name Count]],Bike_Data[Product Name Count])</f>
        <v>4356</v>
      </c>
      <c r="P27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40" t="s">
        <v>1867</v>
      </c>
      <c r="R2740" t="s">
        <v>40</v>
      </c>
      <c r="S2740">
        <v>2</v>
      </c>
      <c r="T2740">
        <v>1799.99</v>
      </c>
      <c r="U2740">
        <v>0.2</v>
      </c>
      <c r="V2740" t="s">
        <v>47</v>
      </c>
      <c r="W2740">
        <v>23</v>
      </c>
      <c r="X2740" t="s">
        <v>44</v>
      </c>
      <c r="Y2740" t="s">
        <v>48</v>
      </c>
      <c r="Z2740" t="s">
        <v>49</v>
      </c>
      <c r="AA2740" t="s">
        <v>50</v>
      </c>
    </row>
    <row r="2741" spans="1:27" x14ac:dyDescent="0.25">
      <c r="A2741">
        <v>1357</v>
      </c>
      <c r="B2741" t="s">
        <v>3791</v>
      </c>
      <c r="C2741" t="s">
        <v>3787</v>
      </c>
      <c r="D2741">
        <v>4</v>
      </c>
      <c r="E2741" t="s">
        <v>23</v>
      </c>
      <c r="F2741" t="s">
        <v>3801</v>
      </c>
      <c r="G2741" t="s">
        <v>44</v>
      </c>
      <c r="H2741" t="s">
        <v>323</v>
      </c>
      <c r="I2741" t="s">
        <v>3802</v>
      </c>
      <c r="J2741" t="s">
        <v>3803</v>
      </c>
      <c r="K2741" s="7">
        <v>3</v>
      </c>
      <c r="L2741">
        <v>2956</v>
      </c>
      <c r="M2741" t="s">
        <v>4343</v>
      </c>
      <c r="N2741">
        <f>COUNTIFS(Bike_Data[Product Name],Bike_Data[[#This Row],[Product Name]])</f>
        <v>4</v>
      </c>
      <c r="O2741">
        <f>_xlfn.RANK.EQ(Bike_Data[[#This Row],[Product Name Count]],Bike_Data[Product Name Count])</f>
        <v>4356</v>
      </c>
      <c r="P27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41" t="s">
        <v>39</v>
      </c>
      <c r="R2741" t="s">
        <v>40</v>
      </c>
      <c r="S2741">
        <v>1</v>
      </c>
      <c r="T2741">
        <v>919.99</v>
      </c>
      <c r="U2741">
        <v>0.2</v>
      </c>
      <c r="V2741" t="s">
        <v>47</v>
      </c>
      <c r="W2741">
        <v>17</v>
      </c>
      <c r="X2741" t="s">
        <v>44</v>
      </c>
      <c r="Y2741" t="s">
        <v>48</v>
      </c>
      <c r="Z2741" t="s">
        <v>49</v>
      </c>
      <c r="AA2741" t="s">
        <v>50</v>
      </c>
    </row>
    <row r="2742" spans="1:27" x14ac:dyDescent="0.25">
      <c r="A2742">
        <v>1360</v>
      </c>
      <c r="B2742" t="s">
        <v>3796</v>
      </c>
      <c r="C2742" t="s">
        <v>3804</v>
      </c>
      <c r="D2742">
        <v>4</v>
      </c>
      <c r="E2742" t="s">
        <v>23</v>
      </c>
      <c r="F2742" t="s">
        <v>3809</v>
      </c>
      <c r="G2742" t="s">
        <v>44</v>
      </c>
      <c r="H2742" t="s">
        <v>163</v>
      </c>
      <c r="I2742" t="s">
        <v>3810</v>
      </c>
      <c r="J2742" t="s">
        <v>2075</v>
      </c>
      <c r="K2742" s="7">
        <v>8</v>
      </c>
      <c r="L2742">
        <v>2807</v>
      </c>
      <c r="M2742" t="s">
        <v>4343</v>
      </c>
      <c r="N2742">
        <f>COUNTIFS(Bike_Data[Product Name],Bike_Data[[#This Row],[Product Name]])</f>
        <v>13</v>
      </c>
      <c r="O2742">
        <f>_xlfn.RANK.EQ(Bike_Data[[#This Row],[Product Name Count]],Bike_Data[Product Name Count])</f>
        <v>4106</v>
      </c>
      <c r="P27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42" t="s">
        <v>39</v>
      </c>
      <c r="R2742" t="s">
        <v>30</v>
      </c>
      <c r="S2742">
        <v>1</v>
      </c>
      <c r="T2742">
        <v>1632.99</v>
      </c>
      <c r="U2742">
        <v>0.05</v>
      </c>
      <c r="V2742" t="s">
        <v>47</v>
      </c>
      <c r="W2742">
        <v>10</v>
      </c>
      <c r="X2742" t="s">
        <v>44</v>
      </c>
      <c r="Y2742" t="s">
        <v>48</v>
      </c>
      <c r="Z2742" t="s">
        <v>49</v>
      </c>
      <c r="AA2742" t="s">
        <v>50</v>
      </c>
    </row>
    <row r="2743" spans="1:27" x14ac:dyDescent="0.25">
      <c r="A2743">
        <v>1361</v>
      </c>
      <c r="B2743" t="s">
        <v>3796</v>
      </c>
      <c r="C2743" t="s">
        <v>3811</v>
      </c>
      <c r="D2743">
        <v>4</v>
      </c>
      <c r="E2743" t="s">
        <v>23</v>
      </c>
      <c r="F2743" t="s">
        <v>3812</v>
      </c>
      <c r="G2743" t="s">
        <v>44</v>
      </c>
      <c r="H2743" t="s">
        <v>274</v>
      </c>
      <c r="I2743" t="s">
        <v>3813</v>
      </c>
      <c r="J2743" t="s">
        <v>3720</v>
      </c>
      <c r="K2743" s="7">
        <v>5</v>
      </c>
      <c r="L2743">
        <v>2868</v>
      </c>
      <c r="M2743" t="s">
        <v>4343</v>
      </c>
      <c r="N2743">
        <f>COUNTIFS(Bike_Data[Product Name],Bike_Data[[#This Row],[Product Name]])</f>
        <v>5</v>
      </c>
      <c r="O2743">
        <f>_xlfn.RANK.EQ(Bike_Data[[#This Row],[Product Name Count]],Bike_Data[Product Name Count])</f>
        <v>4271</v>
      </c>
      <c r="P27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43" t="s">
        <v>1867</v>
      </c>
      <c r="R2743" t="s">
        <v>40</v>
      </c>
      <c r="S2743">
        <v>1</v>
      </c>
      <c r="T2743">
        <v>4999.99</v>
      </c>
      <c r="U2743">
        <v>0.05</v>
      </c>
      <c r="V2743" t="s">
        <v>47</v>
      </c>
      <c r="W2743">
        <v>21</v>
      </c>
      <c r="X2743" t="s">
        <v>44</v>
      </c>
      <c r="Y2743" t="s">
        <v>48</v>
      </c>
      <c r="Z2743" t="s">
        <v>49</v>
      </c>
      <c r="AA2743" t="s">
        <v>55</v>
      </c>
    </row>
    <row r="2744" spans="1:27" x14ac:dyDescent="0.25">
      <c r="A2744">
        <v>1361</v>
      </c>
      <c r="B2744" t="s">
        <v>3796</v>
      </c>
      <c r="C2744" t="s">
        <v>3811</v>
      </c>
      <c r="D2744">
        <v>4</v>
      </c>
      <c r="E2744" t="s">
        <v>23</v>
      </c>
      <c r="F2744" t="s">
        <v>3812</v>
      </c>
      <c r="G2744" t="s">
        <v>44</v>
      </c>
      <c r="H2744" t="s">
        <v>274</v>
      </c>
      <c r="I2744" t="s">
        <v>3813</v>
      </c>
      <c r="J2744" t="s">
        <v>3814</v>
      </c>
      <c r="K2744" s="7">
        <v>5</v>
      </c>
      <c r="L2744">
        <v>2868</v>
      </c>
      <c r="M2744" t="s">
        <v>4343</v>
      </c>
      <c r="N2744">
        <f>COUNTIFS(Bike_Data[Product Name],Bike_Data[[#This Row],[Product Name]])</f>
        <v>5</v>
      </c>
      <c r="O2744">
        <f>_xlfn.RANK.EQ(Bike_Data[[#This Row],[Product Name Count]],Bike_Data[Product Name Count])</f>
        <v>4271</v>
      </c>
      <c r="P27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44" t="s">
        <v>70</v>
      </c>
      <c r="R2744" t="s">
        <v>37</v>
      </c>
      <c r="S2744">
        <v>2</v>
      </c>
      <c r="T2744">
        <v>749.99</v>
      </c>
      <c r="U2744">
        <v>7.0000000000000007E-2</v>
      </c>
      <c r="V2744" t="s">
        <v>47</v>
      </c>
      <c r="W2744">
        <v>18</v>
      </c>
      <c r="X2744" t="s">
        <v>44</v>
      </c>
      <c r="Y2744" t="s">
        <v>48</v>
      </c>
      <c r="Z2744" t="s">
        <v>49</v>
      </c>
      <c r="AA2744" t="s">
        <v>55</v>
      </c>
    </row>
    <row r="2745" spans="1:27" x14ac:dyDescent="0.25">
      <c r="A2745">
        <v>1361</v>
      </c>
      <c r="B2745" t="s">
        <v>3796</v>
      </c>
      <c r="C2745" t="s">
        <v>3811</v>
      </c>
      <c r="D2745">
        <v>4</v>
      </c>
      <c r="E2745" t="s">
        <v>23</v>
      </c>
      <c r="F2745" t="s">
        <v>3812</v>
      </c>
      <c r="G2745" t="s">
        <v>44</v>
      </c>
      <c r="H2745" t="s">
        <v>274</v>
      </c>
      <c r="I2745" t="s">
        <v>3813</v>
      </c>
      <c r="J2745" t="s">
        <v>3815</v>
      </c>
      <c r="K2745" s="7">
        <v>2</v>
      </c>
      <c r="L2745">
        <v>3040</v>
      </c>
      <c r="M2745" t="s">
        <v>4343</v>
      </c>
      <c r="N2745">
        <f>COUNTIFS(Bike_Data[Product Name],Bike_Data[[#This Row],[Product Name]])</f>
        <v>4</v>
      </c>
      <c r="O2745">
        <f>_xlfn.RANK.EQ(Bike_Data[[#This Row],[Product Name Count]],Bike_Data[Product Name Count])</f>
        <v>4356</v>
      </c>
      <c r="P27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45" t="s">
        <v>1867</v>
      </c>
      <c r="R2745" t="s">
        <v>30</v>
      </c>
      <c r="S2745">
        <v>2</v>
      </c>
      <c r="T2745">
        <v>1349</v>
      </c>
      <c r="U2745">
        <v>0.2</v>
      </c>
      <c r="V2745" t="s">
        <v>47</v>
      </c>
      <c r="W2745">
        <v>30</v>
      </c>
      <c r="X2745" t="s">
        <v>44</v>
      </c>
      <c r="Y2745" t="s">
        <v>48</v>
      </c>
      <c r="Z2745" t="s">
        <v>49</v>
      </c>
      <c r="AA2745" t="s">
        <v>55</v>
      </c>
    </row>
    <row r="2746" spans="1:27" x14ac:dyDescent="0.25">
      <c r="A2746">
        <v>1362</v>
      </c>
      <c r="B2746" t="s">
        <v>3811</v>
      </c>
      <c r="C2746" t="s">
        <v>3816</v>
      </c>
      <c r="D2746">
        <v>4</v>
      </c>
      <c r="E2746" t="s">
        <v>23</v>
      </c>
      <c r="F2746" t="s">
        <v>3817</v>
      </c>
      <c r="G2746" t="s">
        <v>44</v>
      </c>
      <c r="H2746" t="s">
        <v>3818</v>
      </c>
      <c r="I2746" t="s">
        <v>3819</v>
      </c>
      <c r="J2746" t="s">
        <v>41</v>
      </c>
      <c r="K2746" s="7">
        <v>62</v>
      </c>
      <c r="L2746">
        <v>1134</v>
      </c>
      <c r="M2746" t="s">
        <v>4341</v>
      </c>
      <c r="N2746">
        <f>COUNTIFS(Bike_Data[Product Name],Bike_Data[[#This Row],[Product Name]])</f>
        <v>97</v>
      </c>
      <c r="O2746">
        <f>_xlfn.RANK.EQ(Bike_Data[[#This Row],[Product Name Count]],Bike_Data[Product Name Count])</f>
        <v>1262</v>
      </c>
      <c r="P27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746" t="s">
        <v>39</v>
      </c>
      <c r="R2746" t="s">
        <v>40</v>
      </c>
      <c r="S2746">
        <v>2</v>
      </c>
      <c r="T2746">
        <v>2899.99</v>
      </c>
      <c r="U2746">
        <v>0.2</v>
      </c>
      <c r="V2746" t="s">
        <v>47</v>
      </c>
      <c r="W2746">
        <v>2</v>
      </c>
      <c r="X2746" t="s">
        <v>44</v>
      </c>
      <c r="Y2746" t="s">
        <v>48</v>
      </c>
      <c r="Z2746" t="s">
        <v>49</v>
      </c>
      <c r="AA2746" t="s">
        <v>50</v>
      </c>
    </row>
    <row r="2747" spans="1:27" x14ac:dyDescent="0.25">
      <c r="A2747">
        <v>1362</v>
      </c>
      <c r="B2747" t="s">
        <v>3811</v>
      </c>
      <c r="C2747" t="s">
        <v>3816</v>
      </c>
      <c r="D2747">
        <v>4</v>
      </c>
      <c r="E2747" t="s">
        <v>23</v>
      </c>
      <c r="F2747" t="s">
        <v>3817</v>
      </c>
      <c r="G2747" t="s">
        <v>44</v>
      </c>
      <c r="H2747" t="s">
        <v>3818</v>
      </c>
      <c r="I2747" t="s">
        <v>3819</v>
      </c>
      <c r="J2747" t="s">
        <v>2110</v>
      </c>
      <c r="K2747" s="7">
        <v>15</v>
      </c>
      <c r="L2747">
        <v>2321</v>
      </c>
      <c r="M2747" t="s">
        <v>4342</v>
      </c>
      <c r="N2747">
        <f>COUNTIFS(Bike_Data[Product Name],Bike_Data[[#This Row],[Product Name]])</f>
        <v>21</v>
      </c>
      <c r="O2747">
        <f>_xlfn.RANK.EQ(Bike_Data[[#This Row],[Product Name Count]],Bike_Data[Product Name Count])</f>
        <v>3437</v>
      </c>
      <c r="P27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747" t="s">
        <v>39</v>
      </c>
      <c r="R2747" t="s">
        <v>30</v>
      </c>
      <c r="S2747">
        <v>2</v>
      </c>
      <c r="T2747">
        <v>999.99</v>
      </c>
      <c r="U2747">
        <v>0.2</v>
      </c>
      <c r="V2747" t="s">
        <v>47</v>
      </c>
      <c r="W2747">
        <v>10</v>
      </c>
      <c r="X2747" t="s">
        <v>44</v>
      </c>
      <c r="Y2747" t="s">
        <v>48</v>
      </c>
      <c r="Z2747" t="s">
        <v>49</v>
      </c>
      <c r="AA2747" t="s">
        <v>50</v>
      </c>
    </row>
    <row r="2748" spans="1:27" x14ac:dyDescent="0.25">
      <c r="A2748">
        <v>1362</v>
      </c>
      <c r="B2748" t="s">
        <v>3811</v>
      </c>
      <c r="C2748" t="s">
        <v>3816</v>
      </c>
      <c r="D2748">
        <v>4</v>
      </c>
      <c r="E2748" t="s">
        <v>23</v>
      </c>
      <c r="F2748" t="s">
        <v>3817</v>
      </c>
      <c r="G2748" t="s">
        <v>44</v>
      </c>
      <c r="H2748" t="s">
        <v>3818</v>
      </c>
      <c r="I2748" t="s">
        <v>3819</v>
      </c>
      <c r="J2748" t="s">
        <v>3820</v>
      </c>
      <c r="K2748" s="7">
        <v>2</v>
      </c>
      <c r="L2748">
        <v>3040</v>
      </c>
      <c r="M2748" t="s">
        <v>4343</v>
      </c>
      <c r="N2748">
        <f>COUNTIFS(Bike_Data[Product Name],Bike_Data[[#This Row],[Product Name]])</f>
        <v>5</v>
      </c>
      <c r="O2748">
        <f>_xlfn.RANK.EQ(Bike_Data[[#This Row],[Product Name Count]],Bike_Data[Product Name Count])</f>
        <v>4271</v>
      </c>
      <c r="P27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48" t="s">
        <v>77</v>
      </c>
      <c r="R2748" t="s">
        <v>40</v>
      </c>
      <c r="S2748">
        <v>2</v>
      </c>
      <c r="T2748">
        <v>3599.99</v>
      </c>
      <c r="U2748">
        <v>7.0000000000000007E-2</v>
      </c>
      <c r="V2748" t="s">
        <v>47</v>
      </c>
      <c r="W2748">
        <v>25</v>
      </c>
      <c r="X2748" t="s">
        <v>44</v>
      </c>
      <c r="Y2748" t="s">
        <v>48</v>
      </c>
      <c r="Z2748" t="s">
        <v>49</v>
      </c>
      <c r="AA2748" t="s">
        <v>50</v>
      </c>
    </row>
    <row r="2749" spans="1:27" x14ac:dyDescent="0.25">
      <c r="A2749">
        <v>1363</v>
      </c>
      <c r="B2749" t="s">
        <v>3804</v>
      </c>
      <c r="C2749" t="s">
        <v>3816</v>
      </c>
      <c r="D2749">
        <v>4</v>
      </c>
      <c r="E2749" t="s">
        <v>23</v>
      </c>
      <c r="F2749" t="s">
        <v>3821</v>
      </c>
      <c r="G2749" t="s">
        <v>44</v>
      </c>
      <c r="H2749" t="s">
        <v>1092</v>
      </c>
      <c r="I2749" t="s">
        <v>3822</v>
      </c>
      <c r="J2749" t="s">
        <v>2016</v>
      </c>
      <c r="K2749" s="7">
        <v>19</v>
      </c>
      <c r="L2749">
        <v>1886</v>
      </c>
      <c r="M2749" t="s">
        <v>4342</v>
      </c>
      <c r="N2749">
        <f>COUNTIFS(Bike_Data[Product Name],Bike_Data[[#This Row],[Product Name]])</f>
        <v>24</v>
      </c>
      <c r="O2749">
        <f>_xlfn.RANK.EQ(Bike_Data[[#This Row],[Product Name Count]],Bike_Data[Product Name Count])</f>
        <v>3069</v>
      </c>
      <c r="P27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749" t="s">
        <v>36</v>
      </c>
      <c r="R2749" t="s">
        <v>1861</v>
      </c>
      <c r="S2749">
        <v>2</v>
      </c>
      <c r="T2749">
        <v>250.99</v>
      </c>
      <c r="U2749">
        <v>0.1</v>
      </c>
      <c r="V2749" t="s">
        <v>47</v>
      </c>
      <c r="W2749">
        <v>22</v>
      </c>
      <c r="X2749" t="s">
        <v>44</v>
      </c>
      <c r="Y2749" t="s">
        <v>48</v>
      </c>
      <c r="Z2749" t="s">
        <v>49</v>
      </c>
      <c r="AA2749" t="s">
        <v>50</v>
      </c>
    </row>
    <row r="2750" spans="1:27" x14ac:dyDescent="0.25">
      <c r="A2750">
        <v>1364</v>
      </c>
      <c r="B2750" t="s">
        <v>3816</v>
      </c>
      <c r="C2750" t="s">
        <v>3823</v>
      </c>
      <c r="D2750">
        <v>4</v>
      </c>
      <c r="E2750" t="s">
        <v>23</v>
      </c>
      <c r="F2750" t="s">
        <v>3824</v>
      </c>
      <c r="G2750" t="s">
        <v>44</v>
      </c>
      <c r="H2750" t="s">
        <v>525</v>
      </c>
      <c r="I2750" t="s">
        <v>3825</v>
      </c>
      <c r="J2750" t="s">
        <v>1914</v>
      </c>
      <c r="K2750" s="7">
        <v>16</v>
      </c>
      <c r="L2750">
        <v>2161</v>
      </c>
      <c r="M2750" t="s">
        <v>4342</v>
      </c>
      <c r="N2750">
        <f>COUNTIFS(Bike_Data[Product Name],Bike_Data[[#This Row],[Product Name]])</f>
        <v>27</v>
      </c>
      <c r="O2750">
        <f>_xlfn.RANK.EQ(Bike_Data[[#This Row],[Product Name Count]],Bike_Data[Product Name Count])</f>
        <v>2735</v>
      </c>
      <c r="P27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750" t="s">
        <v>36</v>
      </c>
      <c r="R2750" t="s">
        <v>1861</v>
      </c>
      <c r="S2750">
        <v>1</v>
      </c>
      <c r="T2750">
        <v>647.99</v>
      </c>
      <c r="U2750">
        <v>7.0000000000000007E-2</v>
      </c>
      <c r="V2750" t="s">
        <v>47</v>
      </c>
      <c r="W2750">
        <v>4</v>
      </c>
      <c r="X2750" t="s">
        <v>44</v>
      </c>
      <c r="Y2750" t="s">
        <v>48</v>
      </c>
      <c r="Z2750" t="s">
        <v>49</v>
      </c>
      <c r="AA2750" t="s">
        <v>50</v>
      </c>
    </row>
    <row r="2751" spans="1:27" x14ac:dyDescent="0.25">
      <c r="A2751">
        <v>1364</v>
      </c>
      <c r="B2751" t="s">
        <v>3816</v>
      </c>
      <c r="C2751" t="s">
        <v>3823</v>
      </c>
      <c r="D2751">
        <v>4</v>
      </c>
      <c r="E2751" t="s">
        <v>23</v>
      </c>
      <c r="F2751" t="s">
        <v>3824</v>
      </c>
      <c r="G2751" t="s">
        <v>44</v>
      </c>
      <c r="H2751" t="s">
        <v>525</v>
      </c>
      <c r="I2751" t="s">
        <v>3825</v>
      </c>
      <c r="J2751" t="s">
        <v>1936</v>
      </c>
      <c r="K2751" s="7">
        <v>9</v>
      </c>
      <c r="L2751">
        <v>2780</v>
      </c>
      <c r="M2751" t="s">
        <v>4343</v>
      </c>
      <c r="N2751">
        <f>COUNTIFS(Bike_Data[Product Name],Bike_Data[[#This Row],[Product Name]])</f>
        <v>16</v>
      </c>
      <c r="O2751">
        <f>_xlfn.RANK.EQ(Bike_Data[[#This Row],[Product Name Count]],Bike_Data[Product Name Count])</f>
        <v>3937</v>
      </c>
      <c r="P27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51" t="s">
        <v>70</v>
      </c>
      <c r="R2751" t="s">
        <v>1861</v>
      </c>
      <c r="S2751">
        <v>1</v>
      </c>
      <c r="T2751">
        <v>470.99</v>
      </c>
      <c r="U2751">
        <v>7.0000000000000007E-2</v>
      </c>
      <c r="V2751" t="s">
        <v>47</v>
      </c>
      <c r="W2751">
        <v>7</v>
      </c>
      <c r="X2751" t="s">
        <v>44</v>
      </c>
      <c r="Y2751" t="s">
        <v>48</v>
      </c>
      <c r="Z2751" t="s">
        <v>49</v>
      </c>
      <c r="AA2751" t="s">
        <v>50</v>
      </c>
    </row>
    <row r="2752" spans="1:27" x14ac:dyDescent="0.25">
      <c r="A2752">
        <v>1364</v>
      </c>
      <c r="B2752" t="s">
        <v>3816</v>
      </c>
      <c r="C2752" t="s">
        <v>3823</v>
      </c>
      <c r="D2752">
        <v>4</v>
      </c>
      <c r="E2752" t="s">
        <v>23</v>
      </c>
      <c r="F2752" t="s">
        <v>3824</v>
      </c>
      <c r="G2752" t="s">
        <v>44</v>
      </c>
      <c r="H2752" t="s">
        <v>525</v>
      </c>
      <c r="I2752" t="s">
        <v>3825</v>
      </c>
      <c r="J2752" t="s">
        <v>3827</v>
      </c>
      <c r="K2752" s="7">
        <v>3</v>
      </c>
      <c r="L2752">
        <v>2956</v>
      </c>
      <c r="M2752" t="s">
        <v>4343</v>
      </c>
      <c r="N2752">
        <f>COUNTIFS(Bike_Data[Product Name],Bike_Data[[#This Row],[Product Name]])</f>
        <v>3</v>
      </c>
      <c r="O2752">
        <f>_xlfn.RANK.EQ(Bike_Data[[#This Row],[Product Name Count]],Bike_Data[Product Name Count])</f>
        <v>4504</v>
      </c>
      <c r="P27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52" t="s">
        <v>1867</v>
      </c>
      <c r="R2752" t="s">
        <v>40</v>
      </c>
      <c r="S2752">
        <v>2</v>
      </c>
      <c r="T2752">
        <v>11999.99</v>
      </c>
      <c r="U2752">
        <v>0.1</v>
      </c>
      <c r="V2752" t="s">
        <v>47</v>
      </c>
      <c r="W2752">
        <v>21</v>
      </c>
      <c r="X2752" t="s">
        <v>44</v>
      </c>
      <c r="Y2752" t="s">
        <v>48</v>
      </c>
      <c r="Z2752" t="s">
        <v>49</v>
      </c>
      <c r="AA2752" t="s">
        <v>50</v>
      </c>
    </row>
    <row r="2753" spans="1:27" x14ac:dyDescent="0.25">
      <c r="A2753">
        <v>1364</v>
      </c>
      <c r="B2753" t="s">
        <v>3816</v>
      </c>
      <c r="C2753" t="s">
        <v>3823</v>
      </c>
      <c r="D2753">
        <v>4</v>
      </c>
      <c r="E2753" t="s">
        <v>23</v>
      </c>
      <c r="F2753" t="s">
        <v>3824</v>
      </c>
      <c r="G2753" t="s">
        <v>44</v>
      </c>
      <c r="H2753" t="s">
        <v>525</v>
      </c>
      <c r="I2753" t="s">
        <v>3825</v>
      </c>
      <c r="J2753" t="s">
        <v>3826</v>
      </c>
      <c r="K2753" s="7">
        <v>2</v>
      </c>
      <c r="L2753">
        <v>3040</v>
      </c>
      <c r="M2753" t="s">
        <v>4343</v>
      </c>
      <c r="N2753">
        <f>COUNTIFS(Bike_Data[Product Name],Bike_Data[[#This Row],[Product Name]])</f>
        <v>2</v>
      </c>
      <c r="O2753">
        <f>_xlfn.RANK.EQ(Bike_Data[[#This Row],[Product Name Count]],Bike_Data[Product Name Count])</f>
        <v>4621</v>
      </c>
      <c r="P27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53" t="s">
        <v>1867</v>
      </c>
      <c r="R2753" t="s">
        <v>40</v>
      </c>
      <c r="S2753">
        <v>1</v>
      </c>
      <c r="T2753">
        <v>2499.9899999999998</v>
      </c>
      <c r="U2753">
        <v>0.1</v>
      </c>
      <c r="V2753" t="s">
        <v>47</v>
      </c>
      <c r="W2753">
        <v>21</v>
      </c>
      <c r="X2753" t="s">
        <v>44</v>
      </c>
      <c r="Y2753" t="s">
        <v>48</v>
      </c>
      <c r="Z2753" t="s">
        <v>49</v>
      </c>
      <c r="AA2753" t="s">
        <v>50</v>
      </c>
    </row>
    <row r="2754" spans="1:27" x14ac:dyDescent="0.25">
      <c r="A2754">
        <v>1365</v>
      </c>
      <c r="B2754" t="s">
        <v>3816</v>
      </c>
      <c r="C2754" t="s">
        <v>3828</v>
      </c>
      <c r="D2754">
        <v>4</v>
      </c>
      <c r="E2754" t="s">
        <v>23</v>
      </c>
      <c r="F2754" t="s">
        <v>3829</v>
      </c>
      <c r="G2754" t="s">
        <v>44</v>
      </c>
      <c r="H2754" t="s">
        <v>66</v>
      </c>
      <c r="I2754" t="s">
        <v>3830</v>
      </c>
      <c r="J2754" t="s">
        <v>1984</v>
      </c>
      <c r="K2754" s="7">
        <v>15</v>
      </c>
      <c r="L2754">
        <v>2321</v>
      </c>
      <c r="M2754" t="s">
        <v>4342</v>
      </c>
      <c r="N2754">
        <f>COUNTIFS(Bike_Data[Product Name],Bike_Data[[#This Row],[Product Name]])</f>
        <v>26</v>
      </c>
      <c r="O2754">
        <f>_xlfn.RANK.EQ(Bike_Data[[#This Row],[Product Name Count]],Bike_Data[Product Name Count])</f>
        <v>2762</v>
      </c>
      <c r="P27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754" t="s">
        <v>1867</v>
      </c>
      <c r="R2754" t="s">
        <v>40</v>
      </c>
      <c r="S2754">
        <v>1</v>
      </c>
      <c r="T2754">
        <v>4999.99</v>
      </c>
      <c r="U2754">
        <v>7.0000000000000007E-2</v>
      </c>
      <c r="V2754" t="s">
        <v>47</v>
      </c>
      <c r="W2754">
        <v>15</v>
      </c>
      <c r="X2754" t="s">
        <v>44</v>
      </c>
      <c r="Y2754" t="s">
        <v>48</v>
      </c>
      <c r="Z2754" t="s">
        <v>49</v>
      </c>
      <c r="AA2754" t="s">
        <v>55</v>
      </c>
    </row>
    <row r="2755" spans="1:27" x14ac:dyDescent="0.25">
      <c r="A2755">
        <v>1365</v>
      </c>
      <c r="B2755" t="s">
        <v>3816</v>
      </c>
      <c r="C2755" t="s">
        <v>3828</v>
      </c>
      <c r="D2755">
        <v>4</v>
      </c>
      <c r="E2755" t="s">
        <v>23</v>
      </c>
      <c r="F2755" t="s">
        <v>3829</v>
      </c>
      <c r="G2755" t="s">
        <v>44</v>
      </c>
      <c r="H2755" t="s">
        <v>66</v>
      </c>
      <c r="I2755" t="s">
        <v>3830</v>
      </c>
      <c r="J2755" t="s">
        <v>3832</v>
      </c>
      <c r="K2755" s="7">
        <v>2</v>
      </c>
      <c r="L2755">
        <v>3040</v>
      </c>
      <c r="M2755" t="s">
        <v>4343</v>
      </c>
      <c r="N2755">
        <f>COUNTIFS(Bike_Data[Product Name],Bike_Data[[#This Row],[Product Name]])</f>
        <v>3</v>
      </c>
      <c r="O2755">
        <f>_xlfn.RANK.EQ(Bike_Data[[#This Row],[Product Name Count]],Bike_Data[Product Name Count])</f>
        <v>4504</v>
      </c>
      <c r="P27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55" t="s">
        <v>36</v>
      </c>
      <c r="R2755" t="s">
        <v>37</v>
      </c>
      <c r="S2755">
        <v>1</v>
      </c>
      <c r="T2755">
        <v>749.99</v>
      </c>
      <c r="U2755">
        <v>0.05</v>
      </c>
      <c r="V2755" t="s">
        <v>47</v>
      </c>
      <c r="W2755">
        <v>7</v>
      </c>
      <c r="X2755" t="s">
        <v>44</v>
      </c>
      <c r="Y2755" t="s">
        <v>48</v>
      </c>
      <c r="Z2755" t="s">
        <v>49</v>
      </c>
      <c r="AA2755" t="s">
        <v>55</v>
      </c>
    </row>
    <row r="2756" spans="1:27" x14ac:dyDescent="0.25">
      <c r="A2756">
        <v>1365</v>
      </c>
      <c r="B2756" t="s">
        <v>3816</v>
      </c>
      <c r="C2756" t="s">
        <v>3828</v>
      </c>
      <c r="D2756">
        <v>4</v>
      </c>
      <c r="E2756" t="s">
        <v>23</v>
      </c>
      <c r="F2756" t="s">
        <v>3829</v>
      </c>
      <c r="G2756" t="s">
        <v>44</v>
      </c>
      <c r="H2756" t="s">
        <v>66</v>
      </c>
      <c r="I2756" t="s">
        <v>3830</v>
      </c>
      <c r="J2756" t="s">
        <v>3831</v>
      </c>
      <c r="K2756" s="7">
        <v>2</v>
      </c>
      <c r="L2756">
        <v>3040</v>
      </c>
      <c r="M2756" t="s">
        <v>4343</v>
      </c>
      <c r="N2756">
        <f>COUNTIFS(Bike_Data[Product Name],Bike_Data[[#This Row],[Product Name]])</f>
        <v>2</v>
      </c>
      <c r="O2756">
        <f>_xlfn.RANK.EQ(Bike_Data[[#This Row],[Product Name Count]],Bike_Data[Product Name Count])</f>
        <v>4621</v>
      </c>
      <c r="P27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56" t="s">
        <v>1867</v>
      </c>
      <c r="R2756" t="s">
        <v>40</v>
      </c>
      <c r="S2756">
        <v>1</v>
      </c>
      <c r="T2756">
        <v>1549.99</v>
      </c>
      <c r="U2756">
        <v>7.0000000000000007E-2</v>
      </c>
      <c r="V2756" t="s">
        <v>47</v>
      </c>
      <c r="W2756">
        <v>4</v>
      </c>
      <c r="X2756" t="s">
        <v>44</v>
      </c>
      <c r="Y2756" t="s">
        <v>48</v>
      </c>
      <c r="Z2756" t="s">
        <v>49</v>
      </c>
      <c r="AA2756" t="s">
        <v>55</v>
      </c>
    </row>
    <row r="2757" spans="1:27" x14ac:dyDescent="0.25">
      <c r="A2757">
        <v>1366</v>
      </c>
      <c r="B2757" t="s">
        <v>3833</v>
      </c>
      <c r="C2757" t="s">
        <v>3823</v>
      </c>
      <c r="D2757">
        <v>4</v>
      </c>
      <c r="E2757" t="s">
        <v>23</v>
      </c>
      <c r="F2757" t="s">
        <v>3834</v>
      </c>
      <c r="G2757" t="s">
        <v>44</v>
      </c>
      <c r="H2757" t="s">
        <v>850</v>
      </c>
      <c r="I2757" t="s">
        <v>3835</v>
      </c>
      <c r="J2757" t="s">
        <v>3836</v>
      </c>
      <c r="K2757" s="7">
        <v>4</v>
      </c>
      <c r="L2757">
        <v>2888</v>
      </c>
      <c r="M2757" t="s">
        <v>4343</v>
      </c>
      <c r="N2757">
        <f>COUNTIFS(Bike_Data[Product Name],Bike_Data[[#This Row],[Product Name]])</f>
        <v>5</v>
      </c>
      <c r="O2757">
        <f>_xlfn.RANK.EQ(Bike_Data[[#This Row],[Product Name Count]],Bike_Data[Product Name Count])</f>
        <v>4271</v>
      </c>
      <c r="P27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57" t="s">
        <v>39</v>
      </c>
      <c r="R2757" t="s">
        <v>30</v>
      </c>
      <c r="S2757">
        <v>2</v>
      </c>
      <c r="T2757">
        <v>1899</v>
      </c>
      <c r="U2757">
        <v>0.2</v>
      </c>
      <c r="V2757" t="s">
        <v>47</v>
      </c>
      <c r="W2757">
        <v>28</v>
      </c>
      <c r="X2757" t="s">
        <v>44</v>
      </c>
      <c r="Y2757" t="s">
        <v>48</v>
      </c>
      <c r="Z2757" t="s">
        <v>49</v>
      </c>
      <c r="AA2757" t="s">
        <v>50</v>
      </c>
    </row>
    <row r="2758" spans="1:27" x14ac:dyDescent="0.25">
      <c r="A2758">
        <v>1366</v>
      </c>
      <c r="B2758" t="s">
        <v>3833</v>
      </c>
      <c r="C2758" t="s">
        <v>3823</v>
      </c>
      <c r="D2758">
        <v>4</v>
      </c>
      <c r="E2758" t="s">
        <v>23</v>
      </c>
      <c r="F2758" t="s">
        <v>3834</v>
      </c>
      <c r="G2758" t="s">
        <v>44</v>
      </c>
      <c r="H2758" t="s">
        <v>850</v>
      </c>
      <c r="I2758" t="s">
        <v>3835</v>
      </c>
      <c r="J2758" t="s">
        <v>3838</v>
      </c>
      <c r="K2758" s="7">
        <v>3</v>
      </c>
      <c r="L2758">
        <v>2956</v>
      </c>
      <c r="M2758" t="s">
        <v>4343</v>
      </c>
      <c r="N2758">
        <f>COUNTIFS(Bike_Data[Product Name],Bike_Data[[#This Row],[Product Name]])</f>
        <v>4</v>
      </c>
      <c r="O2758">
        <f>_xlfn.RANK.EQ(Bike_Data[[#This Row],[Product Name Count]],Bike_Data[Product Name Count])</f>
        <v>4356</v>
      </c>
      <c r="P27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58" t="s">
        <v>39</v>
      </c>
      <c r="R2758" t="s">
        <v>40</v>
      </c>
      <c r="S2758">
        <v>1</v>
      </c>
      <c r="T2758">
        <v>3199.99</v>
      </c>
      <c r="U2758">
        <v>0.1</v>
      </c>
      <c r="V2758" t="s">
        <v>47</v>
      </c>
      <c r="W2758">
        <v>19</v>
      </c>
      <c r="X2758" t="s">
        <v>44</v>
      </c>
      <c r="Y2758" t="s">
        <v>48</v>
      </c>
      <c r="Z2758" t="s">
        <v>49</v>
      </c>
      <c r="AA2758" t="s">
        <v>50</v>
      </c>
    </row>
    <row r="2759" spans="1:27" x14ac:dyDescent="0.25">
      <c r="A2759">
        <v>1366</v>
      </c>
      <c r="B2759" t="s">
        <v>3833</v>
      </c>
      <c r="C2759" t="s">
        <v>3823</v>
      </c>
      <c r="D2759">
        <v>4</v>
      </c>
      <c r="E2759" t="s">
        <v>23</v>
      </c>
      <c r="F2759" t="s">
        <v>3834</v>
      </c>
      <c r="G2759" t="s">
        <v>44</v>
      </c>
      <c r="H2759" t="s">
        <v>850</v>
      </c>
      <c r="I2759" t="s">
        <v>3835</v>
      </c>
      <c r="J2759" t="s">
        <v>3837</v>
      </c>
      <c r="K2759" s="7">
        <v>1</v>
      </c>
      <c r="L2759">
        <v>3140</v>
      </c>
      <c r="M2759" t="s">
        <v>4343</v>
      </c>
      <c r="N2759">
        <f>COUNTIFS(Bike_Data[Product Name],Bike_Data[[#This Row],[Product Name]])</f>
        <v>1</v>
      </c>
      <c r="O2759">
        <f>_xlfn.RANK.EQ(Bike_Data[[#This Row],[Product Name Count]],Bike_Data[Product Name Count])</f>
        <v>4693</v>
      </c>
      <c r="P27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59" t="s">
        <v>77</v>
      </c>
      <c r="R2759" t="s">
        <v>40</v>
      </c>
      <c r="S2759">
        <v>1</v>
      </c>
      <c r="T2759">
        <v>3499.99</v>
      </c>
      <c r="U2759">
        <v>7.0000000000000007E-2</v>
      </c>
      <c r="V2759" t="s">
        <v>47</v>
      </c>
      <c r="W2759">
        <v>11</v>
      </c>
      <c r="X2759" t="s">
        <v>44</v>
      </c>
      <c r="Y2759" t="s">
        <v>48</v>
      </c>
      <c r="Z2759" t="s">
        <v>49</v>
      </c>
      <c r="AA2759" t="s">
        <v>50</v>
      </c>
    </row>
    <row r="2760" spans="1:27" x14ac:dyDescent="0.25">
      <c r="A2760">
        <v>1368</v>
      </c>
      <c r="B2760" t="s">
        <v>3828</v>
      </c>
      <c r="C2760" t="s">
        <v>3844</v>
      </c>
      <c r="D2760">
        <v>4</v>
      </c>
      <c r="E2760" t="s">
        <v>23</v>
      </c>
      <c r="F2760" t="s">
        <v>3845</v>
      </c>
      <c r="G2760" t="s">
        <v>44</v>
      </c>
      <c r="H2760" t="s">
        <v>236</v>
      </c>
      <c r="I2760" t="s">
        <v>3846</v>
      </c>
      <c r="J2760" t="s">
        <v>2016</v>
      </c>
      <c r="K2760" s="7">
        <v>19</v>
      </c>
      <c r="L2760">
        <v>1886</v>
      </c>
      <c r="M2760" t="s">
        <v>4342</v>
      </c>
      <c r="N2760">
        <f>COUNTIFS(Bike_Data[Product Name],Bike_Data[[#This Row],[Product Name]])</f>
        <v>24</v>
      </c>
      <c r="O2760">
        <f>_xlfn.RANK.EQ(Bike_Data[[#This Row],[Product Name Count]],Bike_Data[Product Name Count])</f>
        <v>3069</v>
      </c>
      <c r="P27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760" t="s">
        <v>36</v>
      </c>
      <c r="R2760" t="s">
        <v>1861</v>
      </c>
      <c r="S2760">
        <v>1</v>
      </c>
      <c r="T2760">
        <v>250.99</v>
      </c>
      <c r="U2760">
        <v>0.1</v>
      </c>
      <c r="V2760" t="s">
        <v>47</v>
      </c>
      <c r="W2760">
        <v>22</v>
      </c>
      <c r="X2760" t="s">
        <v>44</v>
      </c>
      <c r="Y2760" t="s">
        <v>48</v>
      </c>
      <c r="Z2760" t="s">
        <v>49</v>
      </c>
      <c r="AA2760" t="s">
        <v>50</v>
      </c>
    </row>
    <row r="2761" spans="1:27" x14ac:dyDescent="0.25">
      <c r="A2761">
        <v>1368</v>
      </c>
      <c r="B2761" t="s">
        <v>3828</v>
      </c>
      <c r="C2761" t="s">
        <v>3844</v>
      </c>
      <c r="D2761">
        <v>4</v>
      </c>
      <c r="E2761" t="s">
        <v>23</v>
      </c>
      <c r="F2761" t="s">
        <v>3845</v>
      </c>
      <c r="G2761" t="s">
        <v>44</v>
      </c>
      <c r="H2761" t="s">
        <v>236</v>
      </c>
      <c r="I2761" t="s">
        <v>3846</v>
      </c>
      <c r="J2761" t="s">
        <v>3847</v>
      </c>
      <c r="K2761" s="7">
        <v>5</v>
      </c>
      <c r="L2761">
        <v>2868</v>
      </c>
      <c r="M2761" t="s">
        <v>4343</v>
      </c>
      <c r="N2761">
        <f>COUNTIFS(Bike_Data[Product Name],Bike_Data[[#This Row],[Product Name]])</f>
        <v>6</v>
      </c>
      <c r="O2761">
        <f>_xlfn.RANK.EQ(Bike_Data[[#This Row],[Product Name Count]],Bike_Data[Product Name Count])</f>
        <v>4193</v>
      </c>
      <c r="P27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61" t="s">
        <v>39</v>
      </c>
      <c r="R2761" t="s">
        <v>40</v>
      </c>
      <c r="S2761">
        <v>2</v>
      </c>
      <c r="T2761">
        <v>489.99</v>
      </c>
      <c r="U2761">
        <v>7.0000000000000007E-2</v>
      </c>
      <c r="V2761" t="s">
        <v>47</v>
      </c>
      <c r="W2761">
        <v>7</v>
      </c>
      <c r="X2761" t="s">
        <v>44</v>
      </c>
      <c r="Y2761" t="s">
        <v>48</v>
      </c>
      <c r="Z2761" t="s">
        <v>49</v>
      </c>
      <c r="AA2761" t="s">
        <v>50</v>
      </c>
    </row>
    <row r="2762" spans="1:27" x14ac:dyDescent="0.25">
      <c r="A2762">
        <v>1368</v>
      </c>
      <c r="B2762" t="s">
        <v>3828</v>
      </c>
      <c r="C2762" t="s">
        <v>3844</v>
      </c>
      <c r="D2762">
        <v>4</v>
      </c>
      <c r="E2762" t="s">
        <v>23</v>
      </c>
      <c r="F2762" t="s">
        <v>3845</v>
      </c>
      <c r="G2762" t="s">
        <v>44</v>
      </c>
      <c r="H2762" t="s">
        <v>236</v>
      </c>
      <c r="I2762" t="s">
        <v>3846</v>
      </c>
      <c r="J2762" t="s">
        <v>3848</v>
      </c>
      <c r="K2762" s="7">
        <v>1</v>
      </c>
      <c r="L2762">
        <v>3140</v>
      </c>
      <c r="M2762" t="s">
        <v>4343</v>
      </c>
      <c r="N2762">
        <f>COUNTIFS(Bike_Data[Product Name],Bike_Data[[#This Row],[Product Name]])</f>
        <v>4</v>
      </c>
      <c r="O2762">
        <f>_xlfn.RANK.EQ(Bike_Data[[#This Row],[Product Name Count]],Bike_Data[Product Name Count])</f>
        <v>4356</v>
      </c>
      <c r="P27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62" t="s">
        <v>77</v>
      </c>
      <c r="R2762" t="s">
        <v>40</v>
      </c>
      <c r="S2762">
        <v>1</v>
      </c>
      <c r="T2762">
        <v>4499.99</v>
      </c>
      <c r="U2762">
        <v>0.2</v>
      </c>
      <c r="V2762" t="s">
        <v>47</v>
      </c>
      <c r="W2762">
        <v>16</v>
      </c>
      <c r="X2762" t="s">
        <v>44</v>
      </c>
      <c r="Y2762" t="s">
        <v>48</v>
      </c>
      <c r="Z2762" t="s">
        <v>49</v>
      </c>
      <c r="AA2762" t="s">
        <v>50</v>
      </c>
    </row>
    <row r="2763" spans="1:27" x14ac:dyDescent="0.25">
      <c r="A2763">
        <v>1369</v>
      </c>
      <c r="B2763" t="s">
        <v>3823</v>
      </c>
      <c r="C2763" t="s">
        <v>3849</v>
      </c>
      <c r="D2763">
        <v>4</v>
      </c>
      <c r="E2763" t="s">
        <v>23</v>
      </c>
      <c r="F2763" t="s">
        <v>3850</v>
      </c>
      <c r="G2763" t="s">
        <v>44</v>
      </c>
      <c r="H2763" t="s">
        <v>836</v>
      </c>
      <c r="I2763" t="s">
        <v>3851</v>
      </c>
      <c r="J2763" t="s">
        <v>3852</v>
      </c>
      <c r="K2763" s="7">
        <v>1</v>
      </c>
      <c r="L2763">
        <v>3140</v>
      </c>
      <c r="M2763" t="s">
        <v>4343</v>
      </c>
      <c r="N2763">
        <f>COUNTIFS(Bike_Data[Product Name],Bike_Data[[#This Row],[Product Name]])</f>
        <v>4</v>
      </c>
      <c r="O2763">
        <f>_xlfn.RANK.EQ(Bike_Data[[#This Row],[Product Name Count]],Bike_Data[Product Name Count])</f>
        <v>4356</v>
      </c>
      <c r="P27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63" t="s">
        <v>36</v>
      </c>
      <c r="R2763" t="s">
        <v>37</v>
      </c>
      <c r="S2763">
        <v>2</v>
      </c>
      <c r="T2763">
        <v>269.99</v>
      </c>
      <c r="U2763">
        <v>0.05</v>
      </c>
      <c r="V2763" t="s">
        <v>47</v>
      </c>
      <c r="W2763">
        <v>10</v>
      </c>
      <c r="X2763" t="s">
        <v>44</v>
      </c>
      <c r="Y2763" t="s">
        <v>48</v>
      </c>
      <c r="Z2763" t="s">
        <v>49</v>
      </c>
      <c r="AA2763" t="s">
        <v>50</v>
      </c>
    </row>
    <row r="2764" spans="1:27" x14ac:dyDescent="0.25">
      <c r="A2764">
        <v>1370</v>
      </c>
      <c r="B2764" t="s">
        <v>3823</v>
      </c>
      <c r="C2764" t="s">
        <v>3844</v>
      </c>
      <c r="D2764">
        <v>4</v>
      </c>
      <c r="E2764" t="s">
        <v>23</v>
      </c>
      <c r="F2764" t="s">
        <v>3853</v>
      </c>
      <c r="G2764" t="s">
        <v>44</v>
      </c>
      <c r="H2764" t="s">
        <v>283</v>
      </c>
      <c r="I2764" t="s">
        <v>3854</v>
      </c>
      <c r="J2764" t="s">
        <v>92</v>
      </c>
      <c r="K2764" s="7">
        <v>69</v>
      </c>
      <c r="L2764">
        <v>672</v>
      </c>
      <c r="M2764" t="s">
        <v>4340</v>
      </c>
      <c r="N2764">
        <f>COUNTIFS(Bike_Data[Product Name],Bike_Data[[#This Row],[Product Name]])</f>
        <v>101</v>
      </c>
      <c r="O2764">
        <f>_xlfn.RANK.EQ(Bike_Data[[#This Row],[Product Name Count]],Bike_Data[Product Name Count])</f>
        <v>862</v>
      </c>
      <c r="P27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764" t="s">
        <v>39</v>
      </c>
      <c r="R2764" t="s">
        <v>40</v>
      </c>
      <c r="S2764">
        <v>1</v>
      </c>
      <c r="T2764">
        <v>3999.99</v>
      </c>
      <c r="U2764">
        <v>7.0000000000000007E-2</v>
      </c>
      <c r="V2764" t="s">
        <v>47</v>
      </c>
      <c r="W2764">
        <v>8</v>
      </c>
      <c r="X2764" t="s">
        <v>44</v>
      </c>
      <c r="Y2764" t="s">
        <v>48</v>
      </c>
      <c r="Z2764" t="s">
        <v>49</v>
      </c>
      <c r="AA2764" t="s">
        <v>55</v>
      </c>
    </row>
    <row r="2765" spans="1:27" x14ac:dyDescent="0.25">
      <c r="A2765">
        <v>1370</v>
      </c>
      <c r="B2765" t="s">
        <v>3823</v>
      </c>
      <c r="C2765" t="s">
        <v>3844</v>
      </c>
      <c r="D2765">
        <v>4</v>
      </c>
      <c r="E2765" t="s">
        <v>23</v>
      </c>
      <c r="F2765" t="s">
        <v>3853</v>
      </c>
      <c r="G2765" t="s">
        <v>44</v>
      </c>
      <c r="H2765" t="s">
        <v>283</v>
      </c>
      <c r="I2765" t="s">
        <v>3854</v>
      </c>
      <c r="J2765" t="s">
        <v>2023</v>
      </c>
      <c r="K2765" s="7">
        <v>13</v>
      </c>
      <c r="L2765">
        <v>2538</v>
      </c>
      <c r="M2765" t="s">
        <v>4343</v>
      </c>
      <c r="N2765">
        <f>COUNTIFS(Bike_Data[Product Name],Bike_Data[[#This Row],[Product Name]])</f>
        <v>18</v>
      </c>
      <c r="O2765">
        <f>_xlfn.RANK.EQ(Bike_Data[[#This Row],[Product Name Count]],Bike_Data[Product Name Count])</f>
        <v>3778</v>
      </c>
      <c r="P27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65" t="s">
        <v>87</v>
      </c>
      <c r="R2765" t="s">
        <v>40</v>
      </c>
      <c r="S2765">
        <v>2</v>
      </c>
      <c r="T2765">
        <v>209.99</v>
      </c>
      <c r="U2765">
        <v>0.1</v>
      </c>
      <c r="V2765" t="s">
        <v>47</v>
      </c>
      <c r="W2765">
        <v>8</v>
      </c>
      <c r="X2765" t="s">
        <v>44</v>
      </c>
      <c r="Y2765" t="s">
        <v>48</v>
      </c>
      <c r="Z2765" t="s">
        <v>49</v>
      </c>
      <c r="AA2765" t="s">
        <v>55</v>
      </c>
    </row>
    <row r="2766" spans="1:27" x14ac:dyDescent="0.25">
      <c r="A2766">
        <v>1370</v>
      </c>
      <c r="B2766" t="s">
        <v>3823</v>
      </c>
      <c r="C2766" t="s">
        <v>3844</v>
      </c>
      <c r="D2766">
        <v>4</v>
      </c>
      <c r="E2766" t="s">
        <v>23</v>
      </c>
      <c r="F2766" t="s">
        <v>3853</v>
      </c>
      <c r="G2766" t="s">
        <v>44</v>
      </c>
      <c r="H2766" t="s">
        <v>283</v>
      </c>
      <c r="I2766" t="s">
        <v>3854</v>
      </c>
      <c r="J2766" t="s">
        <v>3855</v>
      </c>
      <c r="K2766" s="7">
        <v>1</v>
      </c>
      <c r="L2766">
        <v>3140</v>
      </c>
      <c r="M2766" t="s">
        <v>4343</v>
      </c>
      <c r="N2766">
        <f>COUNTIFS(Bike_Data[Product Name],Bike_Data[[#This Row],[Product Name]])</f>
        <v>2</v>
      </c>
      <c r="O2766">
        <f>_xlfn.RANK.EQ(Bike_Data[[#This Row],[Product Name Count]],Bike_Data[Product Name Count])</f>
        <v>4621</v>
      </c>
      <c r="P27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66" t="s">
        <v>29</v>
      </c>
      <c r="R2766" t="s">
        <v>40</v>
      </c>
      <c r="S2766">
        <v>2</v>
      </c>
      <c r="T2766">
        <v>1799.99</v>
      </c>
      <c r="U2766">
        <v>0.2</v>
      </c>
      <c r="V2766" t="s">
        <v>47</v>
      </c>
      <c r="W2766">
        <v>12</v>
      </c>
      <c r="X2766" t="s">
        <v>44</v>
      </c>
      <c r="Y2766" t="s">
        <v>48</v>
      </c>
      <c r="Z2766" t="s">
        <v>49</v>
      </c>
      <c r="AA2766" t="s">
        <v>55</v>
      </c>
    </row>
    <row r="2767" spans="1:27" x14ac:dyDescent="0.25">
      <c r="A2767">
        <v>1370</v>
      </c>
      <c r="B2767" t="s">
        <v>3823</v>
      </c>
      <c r="C2767" t="s">
        <v>3844</v>
      </c>
      <c r="D2767">
        <v>4</v>
      </c>
      <c r="E2767" t="s">
        <v>23</v>
      </c>
      <c r="F2767" t="s">
        <v>3853</v>
      </c>
      <c r="G2767" t="s">
        <v>44</v>
      </c>
      <c r="H2767" t="s">
        <v>283</v>
      </c>
      <c r="I2767" t="s">
        <v>3854</v>
      </c>
      <c r="J2767" t="s">
        <v>3756</v>
      </c>
      <c r="K2767" s="7">
        <v>1</v>
      </c>
      <c r="L2767">
        <v>3140</v>
      </c>
      <c r="M2767" t="s">
        <v>4343</v>
      </c>
      <c r="N2767">
        <f>COUNTIFS(Bike_Data[Product Name],Bike_Data[[#This Row],[Product Name]])</f>
        <v>2</v>
      </c>
      <c r="O2767">
        <f>_xlfn.RANK.EQ(Bike_Data[[#This Row],[Product Name Count]],Bike_Data[Product Name Count])</f>
        <v>4621</v>
      </c>
      <c r="P27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67" t="s">
        <v>39</v>
      </c>
      <c r="R2767" t="s">
        <v>40</v>
      </c>
      <c r="S2767">
        <v>1</v>
      </c>
      <c r="T2767">
        <v>1499.99</v>
      </c>
      <c r="U2767">
        <v>0.1</v>
      </c>
      <c r="V2767" t="s">
        <v>47</v>
      </c>
      <c r="W2767">
        <v>13</v>
      </c>
      <c r="X2767" t="s">
        <v>44</v>
      </c>
      <c r="Y2767" t="s">
        <v>48</v>
      </c>
      <c r="Z2767" t="s">
        <v>49</v>
      </c>
      <c r="AA2767" t="s">
        <v>55</v>
      </c>
    </row>
    <row r="2768" spans="1:27" x14ac:dyDescent="0.25">
      <c r="A2768">
        <v>1371</v>
      </c>
      <c r="B2768" t="s">
        <v>3844</v>
      </c>
      <c r="C2768" t="s">
        <v>3856</v>
      </c>
      <c r="D2768">
        <v>4</v>
      </c>
      <c r="E2768" t="s">
        <v>23</v>
      </c>
      <c r="F2768" t="s">
        <v>3857</v>
      </c>
      <c r="G2768" t="s">
        <v>44</v>
      </c>
      <c r="H2768" t="s">
        <v>195</v>
      </c>
      <c r="I2768" t="s">
        <v>3858</v>
      </c>
      <c r="J2768" t="s">
        <v>38</v>
      </c>
      <c r="K2768" s="7">
        <v>59</v>
      </c>
      <c r="L2768">
        <v>1257</v>
      </c>
      <c r="M2768" t="s">
        <v>4341</v>
      </c>
      <c r="N2768">
        <f>COUNTIFS(Bike_Data[Product Name],Bike_Data[[#This Row],[Product Name]])</f>
        <v>85</v>
      </c>
      <c r="O2768">
        <f>_xlfn.RANK.EQ(Bike_Data[[#This Row],[Product Name Count]],Bike_Data[Product Name Count])</f>
        <v>2001</v>
      </c>
      <c r="P27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768" t="s">
        <v>39</v>
      </c>
      <c r="R2768" t="s">
        <v>40</v>
      </c>
      <c r="S2768">
        <v>2</v>
      </c>
      <c r="T2768">
        <v>1799.99</v>
      </c>
      <c r="U2768">
        <v>0.2</v>
      </c>
      <c r="V2768" t="s">
        <v>47</v>
      </c>
      <c r="W2768">
        <v>1</v>
      </c>
      <c r="X2768" t="s">
        <v>44</v>
      </c>
      <c r="Y2768" t="s">
        <v>48</v>
      </c>
      <c r="Z2768" t="s">
        <v>49</v>
      </c>
      <c r="AA2768" t="s">
        <v>55</v>
      </c>
    </row>
    <row r="2769" spans="1:27" x14ac:dyDescent="0.25">
      <c r="A2769">
        <v>1371</v>
      </c>
      <c r="B2769" t="s">
        <v>3844</v>
      </c>
      <c r="C2769" t="s">
        <v>3856</v>
      </c>
      <c r="D2769">
        <v>4</v>
      </c>
      <c r="E2769" t="s">
        <v>23</v>
      </c>
      <c r="F2769" t="s">
        <v>3857</v>
      </c>
      <c r="G2769" t="s">
        <v>44</v>
      </c>
      <c r="H2769" t="s">
        <v>195</v>
      </c>
      <c r="I2769" t="s">
        <v>3858</v>
      </c>
      <c r="J2769" t="s">
        <v>3859</v>
      </c>
      <c r="K2769" s="7">
        <v>4</v>
      </c>
      <c r="L2769">
        <v>2888</v>
      </c>
      <c r="M2769" t="s">
        <v>4343</v>
      </c>
      <c r="N2769">
        <f>COUNTIFS(Bike_Data[Product Name],Bike_Data[[#This Row],[Product Name]])</f>
        <v>4</v>
      </c>
      <c r="O2769">
        <f>_xlfn.RANK.EQ(Bike_Data[[#This Row],[Product Name Count]],Bike_Data[Product Name Count])</f>
        <v>4356</v>
      </c>
      <c r="P27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69" t="s">
        <v>36</v>
      </c>
      <c r="R2769" t="s">
        <v>37</v>
      </c>
      <c r="S2769">
        <v>2</v>
      </c>
      <c r="T2769">
        <v>529.99</v>
      </c>
      <c r="U2769">
        <v>7.0000000000000007E-2</v>
      </c>
      <c r="V2769" t="s">
        <v>47</v>
      </c>
      <c r="W2769">
        <v>7</v>
      </c>
      <c r="X2769" t="s">
        <v>44</v>
      </c>
      <c r="Y2769" t="s">
        <v>48</v>
      </c>
      <c r="Z2769" t="s">
        <v>49</v>
      </c>
      <c r="AA2769" t="s">
        <v>55</v>
      </c>
    </row>
    <row r="2770" spans="1:27" x14ac:dyDescent="0.25">
      <c r="A2770">
        <v>1372</v>
      </c>
      <c r="B2770" t="s">
        <v>3844</v>
      </c>
      <c r="C2770" t="s">
        <v>3849</v>
      </c>
      <c r="D2770">
        <v>4</v>
      </c>
      <c r="E2770" t="s">
        <v>23</v>
      </c>
      <c r="F2770" t="s">
        <v>3860</v>
      </c>
      <c r="G2770" t="s">
        <v>44</v>
      </c>
      <c r="H2770" t="s">
        <v>1384</v>
      </c>
      <c r="I2770" t="s">
        <v>3861</v>
      </c>
      <c r="J2770" t="s">
        <v>3814</v>
      </c>
      <c r="K2770" s="7">
        <v>5</v>
      </c>
      <c r="L2770">
        <v>2868</v>
      </c>
      <c r="M2770" t="s">
        <v>4343</v>
      </c>
      <c r="N2770">
        <f>COUNTIFS(Bike_Data[Product Name],Bike_Data[[#This Row],[Product Name]])</f>
        <v>5</v>
      </c>
      <c r="O2770">
        <f>_xlfn.RANK.EQ(Bike_Data[[#This Row],[Product Name Count]],Bike_Data[Product Name Count])</f>
        <v>4271</v>
      </c>
      <c r="P27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70" t="s">
        <v>70</v>
      </c>
      <c r="R2770" t="s">
        <v>37</v>
      </c>
      <c r="S2770">
        <v>1</v>
      </c>
      <c r="T2770">
        <v>749.99</v>
      </c>
      <c r="U2770">
        <v>7.0000000000000007E-2</v>
      </c>
      <c r="V2770" t="s">
        <v>47</v>
      </c>
      <c r="W2770">
        <v>18</v>
      </c>
      <c r="X2770" t="s">
        <v>44</v>
      </c>
      <c r="Y2770" t="s">
        <v>48</v>
      </c>
      <c r="Z2770" t="s">
        <v>49</v>
      </c>
      <c r="AA2770" t="s">
        <v>50</v>
      </c>
    </row>
    <row r="2771" spans="1:27" x14ac:dyDescent="0.25">
      <c r="A2771">
        <v>1372</v>
      </c>
      <c r="B2771" t="s">
        <v>3844</v>
      </c>
      <c r="C2771" t="s">
        <v>3849</v>
      </c>
      <c r="D2771">
        <v>4</v>
      </c>
      <c r="E2771" t="s">
        <v>23</v>
      </c>
      <c r="F2771" t="s">
        <v>3860</v>
      </c>
      <c r="G2771" t="s">
        <v>44</v>
      </c>
      <c r="H2771" t="s">
        <v>1384</v>
      </c>
      <c r="I2771" t="s">
        <v>3861</v>
      </c>
      <c r="J2771" t="s">
        <v>3678</v>
      </c>
      <c r="K2771" s="7">
        <v>3</v>
      </c>
      <c r="L2771">
        <v>2956</v>
      </c>
      <c r="M2771" t="s">
        <v>4343</v>
      </c>
      <c r="N2771">
        <f>COUNTIFS(Bike_Data[Product Name],Bike_Data[[#This Row],[Product Name]])</f>
        <v>4</v>
      </c>
      <c r="O2771">
        <f>_xlfn.RANK.EQ(Bike_Data[[#This Row],[Product Name Count]],Bike_Data[Product Name Count])</f>
        <v>4356</v>
      </c>
      <c r="P27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71" t="s">
        <v>87</v>
      </c>
      <c r="R2771" t="s">
        <v>37</v>
      </c>
      <c r="S2771">
        <v>2</v>
      </c>
      <c r="T2771">
        <v>319.99</v>
      </c>
      <c r="U2771">
        <v>0.2</v>
      </c>
      <c r="V2771" t="s">
        <v>47</v>
      </c>
      <c r="W2771">
        <v>28</v>
      </c>
      <c r="X2771" t="s">
        <v>44</v>
      </c>
      <c r="Y2771" t="s">
        <v>48</v>
      </c>
      <c r="Z2771" t="s">
        <v>49</v>
      </c>
      <c r="AA2771" t="s">
        <v>50</v>
      </c>
    </row>
    <row r="2772" spans="1:27" x14ac:dyDescent="0.25">
      <c r="A2772">
        <v>1377</v>
      </c>
      <c r="B2772" t="s">
        <v>3856</v>
      </c>
      <c r="C2772" t="s">
        <v>3871</v>
      </c>
      <c r="D2772">
        <v>4</v>
      </c>
      <c r="E2772" t="s">
        <v>23</v>
      </c>
      <c r="F2772" t="s">
        <v>3874</v>
      </c>
      <c r="G2772" t="s">
        <v>44</v>
      </c>
      <c r="H2772" t="s">
        <v>525</v>
      </c>
      <c r="I2772" t="s">
        <v>3875</v>
      </c>
      <c r="J2772" t="s">
        <v>1995</v>
      </c>
      <c r="K2772" s="7">
        <v>21</v>
      </c>
      <c r="L2772">
        <v>1763</v>
      </c>
      <c r="M2772" t="s">
        <v>4342</v>
      </c>
      <c r="N2772">
        <f>COUNTIFS(Bike_Data[Product Name],Bike_Data[[#This Row],[Product Name]])</f>
        <v>28</v>
      </c>
      <c r="O2772">
        <f>_xlfn.RANK.EQ(Bike_Data[[#This Row],[Product Name Count]],Bike_Data[Product Name Count])</f>
        <v>2595</v>
      </c>
      <c r="P27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772" t="s">
        <v>1867</v>
      </c>
      <c r="R2772" t="s">
        <v>40</v>
      </c>
      <c r="S2772">
        <v>1</v>
      </c>
      <c r="T2772">
        <v>1499.99</v>
      </c>
      <c r="U2772">
        <v>7.0000000000000007E-2</v>
      </c>
      <c r="V2772" t="s">
        <v>47</v>
      </c>
      <c r="W2772">
        <v>20</v>
      </c>
      <c r="X2772" t="s">
        <v>44</v>
      </c>
      <c r="Y2772" t="s">
        <v>48</v>
      </c>
      <c r="Z2772" t="s">
        <v>49</v>
      </c>
      <c r="AA2772" t="s">
        <v>55</v>
      </c>
    </row>
    <row r="2773" spans="1:27" x14ac:dyDescent="0.25">
      <c r="A2773">
        <v>1377</v>
      </c>
      <c r="B2773" t="s">
        <v>3856</v>
      </c>
      <c r="C2773" t="s">
        <v>3871</v>
      </c>
      <c r="D2773">
        <v>4</v>
      </c>
      <c r="E2773" t="s">
        <v>23</v>
      </c>
      <c r="F2773" t="s">
        <v>3874</v>
      </c>
      <c r="G2773" t="s">
        <v>44</v>
      </c>
      <c r="H2773" t="s">
        <v>525</v>
      </c>
      <c r="I2773" t="s">
        <v>3875</v>
      </c>
      <c r="J2773" t="s">
        <v>3720</v>
      </c>
      <c r="K2773" s="7">
        <v>5</v>
      </c>
      <c r="L2773">
        <v>2868</v>
      </c>
      <c r="M2773" t="s">
        <v>4343</v>
      </c>
      <c r="N2773">
        <f>COUNTIFS(Bike_Data[Product Name],Bike_Data[[#This Row],[Product Name]])</f>
        <v>5</v>
      </c>
      <c r="O2773">
        <f>_xlfn.RANK.EQ(Bike_Data[[#This Row],[Product Name Count]],Bike_Data[Product Name Count])</f>
        <v>4271</v>
      </c>
      <c r="P27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73" t="s">
        <v>1867</v>
      </c>
      <c r="R2773" t="s">
        <v>40</v>
      </c>
      <c r="S2773">
        <v>2</v>
      </c>
      <c r="T2773">
        <v>4999.99</v>
      </c>
      <c r="U2773">
        <v>0.05</v>
      </c>
      <c r="V2773" t="s">
        <v>47</v>
      </c>
      <c r="W2773">
        <v>21</v>
      </c>
      <c r="X2773" t="s">
        <v>44</v>
      </c>
      <c r="Y2773" t="s">
        <v>48</v>
      </c>
      <c r="Z2773" t="s">
        <v>49</v>
      </c>
      <c r="AA2773" t="s">
        <v>55</v>
      </c>
    </row>
    <row r="2774" spans="1:27" x14ac:dyDescent="0.25">
      <c r="A2774">
        <v>1377</v>
      </c>
      <c r="B2774" t="s">
        <v>3856</v>
      </c>
      <c r="C2774" t="s">
        <v>3871</v>
      </c>
      <c r="D2774">
        <v>4</v>
      </c>
      <c r="E2774" t="s">
        <v>23</v>
      </c>
      <c r="F2774" t="s">
        <v>3874</v>
      </c>
      <c r="G2774" t="s">
        <v>44</v>
      </c>
      <c r="H2774" t="s">
        <v>525</v>
      </c>
      <c r="I2774" t="s">
        <v>3875</v>
      </c>
      <c r="J2774" t="s">
        <v>3876</v>
      </c>
      <c r="K2774" s="7">
        <v>1</v>
      </c>
      <c r="L2774">
        <v>3140</v>
      </c>
      <c r="M2774" t="s">
        <v>4343</v>
      </c>
      <c r="N2774">
        <f>COUNTIFS(Bike_Data[Product Name],Bike_Data[[#This Row],[Product Name]])</f>
        <v>4</v>
      </c>
      <c r="O2774">
        <f>_xlfn.RANK.EQ(Bike_Data[[#This Row],[Product Name Count]],Bike_Data[Product Name Count])</f>
        <v>4356</v>
      </c>
      <c r="P27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74" t="s">
        <v>77</v>
      </c>
      <c r="R2774" t="s">
        <v>40</v>
      </c>
      <c r="S2774">
        <v>2</v>
      </c>
      <c r="T2774">
        <v>3499.99</v>
      </c>
      <c r="U2774">
        <v>7.0000000000000007E-2</v>
      </c>
      <c r="V2774" t="s">
        <v>47</v>
      </c>
      <c r="W2774">
        <v>27</v>
      </c>
      <c r="X2774" t="s">
        <v>44</v>
      </c>
      <c r="Y2774" t="s">
        <v>48</v>
      </c>
      <c r="Z2774" t="s">
        <v>49</v>
      </c>
      <c r="AA2774" t="s">
        <v>55</v>
      </c>
    </row>
    <row r="2775" spans="1:27" x14ac:dyDescent="0.25">
      <c r="A2775">
        <v>1377</v>
      </c>
      <c r="B2775" t="s">
        <v>3856</v>
      </c>
      <c r="C2775" t="s">
        <v>3871</v>
      </c>
      <c r="D2775">
        <v>4</v>
      </c>
      <c r="E2775" t="s">
        <v>23</v>
      </c>
      <c r="F2775" t="s">
        <v>3874</v>
      </c>
      <c r="G2775" t="s">
        <v>44</v>
      </c>
      <c r="H2775" t="s">
        <v>525</v>
      </c>
      <c r="I2775" t="s">
        <v>3875</v>
      </c>
      <c r="J2775" t="s">
        <v>3803</v>
      </c>
      <c r="K2775" s="7">
        <v>3</v>
      </c>
      <c r="L2775">
        <v>2956</v>
      </c>
      <c r="M2775" t="s">
        <v>4343</v>
      </c>
      <c r="N2775">
        <f>COUNTIFS(Bike_Data[Product Name],Bike_Data[[#This Row],[Product Name]])</f>
        <v>4</v>
      </c>
      <c r="O2775">
        <f>_xlfn.RANK.EQ(Bike_Data[[#This Row],[Product Name Count]],Bike_Data[Product Name Count])</f>
        <v>4356</v>
      </c>
      <c r="P27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75" t="s">
        <v>39</v>
      </c>
      <c r="R2775" t="s">
        <v>40</v>
      </c>
      <c r="S2775">
        <v>1</v>
      </c>
      <c r="T2775">
        <v>919.99</v>
      </c>
      <c r="U2775">
        <v>0.05</v>
      </c>
      <c r="V2775" t="s">
        <v>47</v>
      </c>
      <c r="W2775">
        <v>17</v>
      </c>
      <c r="X2775" t="s">
        <v>44</v>
      </c>
      <c r="Y2775" t="s">
        <v>48</v>
      </c>
      <c r="Z2775" t="s">
        <v>49</v>
      </c>
      <c r="AA2775" t="s">
        <v>55</v>
      </c>
    </row>
    <row r="2776" spans="1:27" x14ac:dyDescent="0.25">
      <c r="A2776">
        <v>1379</v>
      </c>
      <c r="B2776" t="s">
        <v>3877</v>
      </c>
      <c r="C2776" t="s">
        <v>3882</v>
      </c>
      <c r="D2776">
        <v>4</v>
      </c>
      <c r="E2776" t="s">
        <v>23</v>
      </c>
      <c r="F2776" t="s">
        <v>3883</v>
      </c>
      <c r="G2776" t="s">
        <v>44</v>
      </c>
      <c r="H2776" t="s">
        <v>340</v>
      </c>
      <c r="I2776" t="s">
        <v>3884</v>
      </c>
      <c r="J2776" t="s">
        <v>82</v>
      </c>
      <c r="K2776" s="7">
        <v>54</v>
      </c>
      <c r="L2776">
        <v>1429</v>
      </c>
      <c r="M2776" t="s">
        <v>4341</v>
      </c>
      <c r="N2776">
        <f>COUNTIFS(Bike_Data[Product Name],Bike_Data[[#This Row],[Product Name]])</f>
        <v>91</v>
      </c>
      <c r="O2776">
        <f>_xlfn.RANK.EQ(Bike_Data[[#This Row],[Product Name Count]],Bike_Data[Product Name Count])</f>
        <v>1553</v>
      </c>
      <c r="P27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776" t="s">
        <v>36</v>
      </c>
      <c r="R2776" t="s">
        <v>37</v>
      </c>
      <c r="S2776">
        <v>1</v>
      </c>
      <c r="T2776">
        <v>529.99</v>
      </c>
      <c r="U2776">
        <v>0.1</v>
      </c>
      <c r="V2776" t="s">
        <v>47</v>
      </c>
      <c r="W2776">
        <v>6</v>
      </c>
      <c r="X2776" t="s">
        <v>44</v>
      </c>
      <c r="Y2776" t="s">
        <v>48</v>
      </c>
      <c r="Z2776" t="s">
        <v>49</v>
      </c>
      <c r="AA2776" t="s">
        <v>50</v>
      </c>
    </row>
    <row r="2777" spans="1:27" x14ac:dyDescent="0.25">
      <c r="A2777">
        <v>1379</v>
      </c>
      <c r="B2777" t="s">
        <v>3877</v>
      </c>
      <c r="C2777" t="s">
        <v>3882</v>
      </c>
      <c r="D2777">
        <v>4</v>
      </c>
      <c r="E2777" t="s">
        <v>23</v>
      </c>
      <c r="F2777" t="s">
        <v>3883</v>
      </c>
      <c r="G2777" t="s">
        <v>44</v>
      </c>
      <c r="H2777" t="s">
        <v>340</v>
      </c>
      <c r="I2777" t="s">
        <v>3884</v>
      </c>
      <c r="J2777" t="s">
        <v>3754</v>
      </c>
      <c r="K2777" s="7">
        <v>4</v>
      </c>
      <c r="L2777">
        <v>2888</v>
      </c>
      <c r="M2777" t="s">
        <v>4343</v>
      </c>
      <c r="N2777">
        <f>COUNTIFS(Bike_Data[Product Name],Bike_Data[[#This Row],[Product Name]])</f>
        <v>7</v>
      </c>
      <c r="O2777">
        <f>_xlfn.RANK.EQ(Bike_Data[[#This Row],[Product Name Count]],Bike_Data[Product Name Count])</f>
        <v>4179</v>
      </c>
      <c r="P27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77" t="s">
        <v>87</v>
      </c>
      <c r="R2777" t="s">
        <v>3755</v>
      </c>
      <c r="S2777">
        <v>2</v>
      </c>
      <c r="T2777">
        <v>89.99</v>
      </c>
      <c r="U2777">
        <v>0.1</v>
      </c>
      <c r="V2777" t="s">
        <v>47</v>
      </c>
      <c r="W2777">
        <v>4</v>
      </c>
      <c r="X2777" t="s">
        <v>44</v>
      </c>
      <c r="Y2777" t="s">
        <v>48</v>
      </c>
      <c r="Z2777" t="s">
        <v>49</v>
      </c>
      <c r="AA2777" t="s">
        <v>50</v>
      </c>
    </row>
    <row r="2778" spans="1:27" x14ac:dyDescent="0.25">
      <c r="A2778">
        <v>1379</v>
      </c>
      <c r="B2778" t="s">
        <v>3877</v>
      </c>
      <c r="C2778" t="s">
        <v>3882</v>
      </c>
      <c r="D2778">
        <v>4</v>
      </c>
      <c r="E2778" t="s">
        <v>23</v>
      </c>
      <c r="F2778" t="s">
        <v>3883</v>
      </c>
      <c r="G2778" t="s">
        <v>44</v>
      </c>
      <c r="H2778" t="s">
        <v>340</v>
      </c>
      <c r="I2778" t="s">
        <v>3884</v>
      </c>
      <c r="J2778" t="s">
        <v>3885</v>
      </c>
      <c r="K2778" s="7">
        <v>2</v>
      </c>
      <c r="L2778">
        <v>3040</v>
      </c>
      <c r="M2778" t="s">
        <v>4343</v>
      </c>
      <c r="N2778">
        <f>COUNTIFS(Bike_Data[Product Name],Bike_Data[[#This Row],[Product Name]])</f>
        <v>2</v>
      </c>
      <c r="O2778">
        <f>_xlfn.RANK.EQ(Bike_Data[[#This Row],[Product Name Count]],Bike_Data[Product Name Count])</f>
        <v>4621</v>
      </c>
      <c r="P27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78" t="s">
        <v>39</v>
      </c>
      <c r="R2778" t="s">
        <v>40</v>
      </c>
      <c r="S2778">
        <v>1</v>
      </c>
      <c r="T2778">
        <v>999.99</v>
      </c>
      <c r="U2778">
        <v>0.1</v>
      </c>
      <c r="V2778" t="s">
        <v>47</v>
      </c>
      <c r="W2778">
        <v>25</v>
      </c>
      <c r="X2778" t="s">
        <v>44</v>
      </c>
      <c r="Y2778" t="s">
        <v>48</v>
      </c>
      <c r="Z2778" t="s">
        <v>49</v>
      </c>
      <c r="AA2778" t="s">
        <v>50</v>
      </c>
    </row>
    <row r="2779" spans="1:27" x14ac:dyDescent="0.25">
      <c r="A2779">
        <v>1381</v>
      </c>
      <c r="B2779" t="s">
        <v>3882</v>
      </c>
      <c r="C2779" t="s">
        <v>3886</v>
      </c>
      <c r="D2779">
        <v>4</v>
      </c>
      <c r="E2779" t="s">
        <v>23</v>
      </c>
      <c r="F2779" t="s">
        <v>3891</v>
      </c>
      <c r="G2779" t="s">
        <v>44</v>
      </c>
      <c r="H2779" t="s">
        <v>705</v>
      </c>
      <c r="I2779" t="s">
        <v>3892</v>
      </c>
      <c r="J2779" t="s">
        <v>3893</v>
      </c>
      <c r="K2779" s="7">
        <v>1</v>
      </c>
      <c r="L2779">
        <v>3140</v>
      </c>
      <c r="M2779" t="s">
        <v>4343</v>
      </c>
      <c r="N2779">
        <f>COUNTIFS(Bike_Data[Product Name],Bike_Data[[#This Row],[Product Name]])</f>
        <v>4</v>
      </c>
      <c r="O2779">
        <f>_xlfn.RANK.EQ(Bike_Data[[#This Row],[Product Name Count]],Bike_Data[Product Name Count])</f>
        <v>4356</v>
      </c>
      <c r="P27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79" t="s">
        <v>36</v>
      </c>
      <c r="R2779" t="s">
        <v>37</v>
      </c>
      <c r="S2779">
        <v>2</v>
      </c>
      <c r="T2779">
        <v>899.99</v>
      </c>
      <c r="U2779">
        <v>0.1</v>
      </c>
      <c r="V2779" t="s">
        <v>47</v>
      </c>
      <c r="W2779">
        <v>7</v>
      </c>
      <c r="X2779" t="s">
        <v>44</v>
      </c>
      <c r="Y2779" t="s">
        <v>48</v>
      </c>
      <c r="Z2779" t="s">
        <v>49</v>
      </c>
      <c r="AA2779" t="s">
        <v>55</v>
      </c>
    </row>
    <row r="2780" spans="1:27" x14ac:dyDescent="0.25">
      <c r="A2780">
        <v>1381</v>
      </c>
      <c r="B2780" t="s">
        <v>3882</v>
      </c>
      <c r="C2780" t="s">
        <v>3886</v>
      </c>
      <c r="D2780">
        <v>4</v>
      </c>
      <c r="E2780" t="s">
        <v>23</v>
      </c>
      <c r="F2780" t="s">
        <v>3891</v>
      </c>
      <c r="G2780" t="s">
        <v>44</v>
      </c>
      <c r="H2780" t="s">
        <v>705</v>
      </c>
      <c r="I2780" t="s">
        <v>3892</v>
      </c>
      <c r="J2780" t="s">
        <v>3894</v>
      </c>
      <c r="K2780" s="7">
        <v>2</v>
      </c>
      <c r="L2780">
        <v>3040</v>
      </c>
      <c r="M2780" t="s">
        <v>4343</v>
      </c>
      <c r="N2780">
        <f>COUNTIFS(Bike_Data[Product Name],Bike_Data[[#This Row],[Product Name]])</f>
        <v>2</v>
      </c>
      <c r="O2780">
        <f>_xlfn.RANK.EQ(Bike_Data[[#This Row],[Product Name Count]],Bike_Data[Product Name Count])</f>
        <v>4621</v>
      </c>
      <c r="P27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80" t="s">
        <v>87</v>
      </c>
      <c r="R2780" t="s">
        <v>40</v>
      </c>
      <c r="S2780">
        <v>2</v>
      </c>
      <c r="T2780">
        <v>229.99</v>
      </c>
      <c r="U2780">
        <v>0.2</v>
      </c>
      <c r="V2780" t="s">
        <v>47</v>
      </c>
      <c r="W2780">
        <v>15</v>
      </c>
      <c r="X2780" t="s">
        <v>44</v>
      </c>
      <c r="Y2780" t="s">
        <v>48</v>
      </c>
      <c r="Z2780" t="s">
        <v>49</v>
      </c>
      <c r="AA2780" t="s">
        <v>55</v>
      </c>
    </row>
    <row r="2781" spans="1:27" x14ac:dyDescent="0.25">
      <c r="A2781">
        <v>1382</v>
      </c>
      <c r="B2781" t="s">
        <v>3895</v>
      </c>
      <c r="C2781" t="s">
        <v>3886</v>
      </c>
      <c r="D2781">
        <v>4</v>
      </c>
      <c r="E2781" t="s">
        <v>23</v>
      </c>
      <c r="F2781" t="s">
        <v>3896</v>
      </c>
      <c r="G2781" t="s">
        <v>44</v>
      </c>
      <c r="H2781" t="s">
        <v>203</v>
      </c>
      <c r="I2781" t="s">
        <v>3897</v>
      </c>
      <c r="J2781" t="s">
        <v>2039</v>
      </c>
      <c r="K2781" s="7">
        <v>18</v>
      </c>
      <c r="L2781">
        <v>2019</v>
      </c>
      <c r="M2781" t="s">
        <v>4342</v>
      </c>
      <c r="N2781">
        <f>COUNTIFS(Bike_Data[Product Name],Bike_Data[[#This Row],[Product Name]])</f>
        <v>24</v>
      </c>
      <c r="O2781">
        <f>_xlfn.RANK.EQ(Bike_Data[[#This Row],[Product Name Count]],Bike_Data[Product Name Count])</f>
        <v>3069</v>
      </c>
      <c r="P27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781" t="s">
        <v>36</v>
      </c>
      <c r="R2781" t="s">
        <v>37</v>
      </c>
      <c r="S2781">
        <v>2</v>
      </c>
      <c r="T2781">
        <v>1099.99</v>
      </c>
      <c r="U2781">
        <v>0.05</v>
      </c>
      <c r="V2781" t="s">
        <v>47</v>
      </c>
      <c r="W2781">
        <v>19</v>
      </c>
      <c r="X2781" t="s">
        <v>44</v>
      </c>
      <c r="Y2781" t="s">
        <v>48</v>
      </c>
      <c r="Z2781" t="s">
        <v>49</v>
      </c>
      <c r="AA2781" t="s">
        <v>50</v>
      </c>
    </row>
    <row r="2782" spans="1:27" x14ac:dyDescent="0.25">
      <c r="A2782">
        <v>1382</v>
      </c>
      <c r="B2782" t="s">
        <v>3895</v>
      </c>
      <c r="C2782" t="s">
        <v>3886</v>
      </c>
      <c r="D2782">
        <v>4</v>
      </c>
      <c r="E2782" t="s">
        <v>23</v>
      </c>
      <c r="F2782" t="s">
        <v>3896</v>
      </c>
      <c r="G2782" t="s">
        <v>44</v>
      </c>
      <c r="H2782" t="s">
        <v>203</v>
      </c>
      <c r="I2782" t="s">
        <v>3897</v>
      </c>
      <c r="J2782" t="s">
        <v>3814</v>
      </c>
      <c r="K2782" s="7">
        <v>5</v>
      </c>
      <c r="L2782">
        <v>2868</v>
      </c>
      <c r="M2782" t="s">
        <v>4343</v>
      </c>
      <c r="N2782">
        <f>COUNTIFS(Bike_Data[Product Name],Bike_Data[[#This Row],[Product Name]])</f>
        <v>5</v>
      </c>
      <c r="O2782">
        <f>_xlfn.RANK.EQ(Bike_Data[[#This Row],[Product Name Count]],Bike_Data[Product Name Count])</f>
        <v>4271</v>
      </c>
      <c r="P27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82" t="s">
        <v>36</v>
      </c>
      <c r="R2782" t="s">
        <v>37</v>
      </c>
      <c r="S2782">
        <v>1</v>
      </c>
      <c r="T2782">
        <v>749.99</v>
      </c>
      <c r="U2782">
        <v>0.2</v>
      </c>
      <c r="V2782" t="s">
        <v>47</v>
      </c>
      <c r="W2782">
        <v>6</v>
      </c>
      <c r="X2782" t="s">
        <v>44</v>
      </c>
      <c r="Y2782" t="s">
        <v>48</v>
      </c>
      <c r="Z2782" t="s">
        <v>49</v>
      </c>
      <c r="AA2782" t="s">
        <v>50</v>
      </c>
    </row>
    <row r="2783" spans="1:27" x14ac:dyDescent="0.25">
      <c r="A2783">
        <v>1382</v>
      </c>
      <c r="B2783" t="s">
        <v>3895</v>
      </c>
      <c r="C2783" t="s">
        <v>3886</v>
      </c>
      <c r="D2783">
        <v>4</v>
      </c>
      <c r="E2783" t="s">
        <v>23</v>
      </c>
      <c r="F2783" t="s">
        <v>3896</v>
      </c>
      <c r="G2783" t="s">
        <v>44</v>
      </c>
      <c r="H2783" t="s">
        <v>203</v>
      </c>
      <c r="I2783" t="s">
        <v>3897</v>
      </c>
      <c r="J2783" t="s">
        <v>3899</v>
      </c>
      <c r="K2783" s="7">
        <v>3</v>
      </c>
      <c r="L2783">
        <v>2956</v>
      </c>
      <c r="M2783" t="s">
        <v>4343</v>
      </c>
      <c r="N2783">
        <f>COUNTIFS(Bike_Data[Product Name],Bike_Data[[#This Row],[Product Name]])</f>
        <v>4</v>
      </c>
      <c r="O2783">
        <f>_xlfn.RANK.EQ(Bike_Data[[#This Row],[Product Name Count]],Bike_Data[Product Name Count])</f>
        <v>4356</v>
      </c>
      <c r="P27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83" t="s">
        <v>36</v>
      </c>
      <c r="R2783" t="s">
        <v>37</v>
      </c>
      <c r="S2783">
        <v>1</v>
      </c>
      <c r="T2783">
        <v>959.99</v>
      </c>
      <c r="U2783">
        <v>0.1</v>
      </c>
      <c r="V2783" t="s">
        <v>47</v>
      </c>
      <c r="W2783">
        <v>11</v>
      </c>
      <c r="X2783" t="s">
        <v>44</v>
      </c>
      <c r="Y2783" t="s">
        <v>48</v>
      </c>
      <c r="Z2783" t="s">
        <v>49</v>
      </c>
      <c r="AA2783" t="s">
        <v>50</v>
      </c>
    </row>
    <row r="2784" spans="1:27" x14ac:dyDescent="0.25">
      <c r="A2784">
        <v>1382</v>
      </c>
      <c r="B2784" t="s">
        <v>3895</v>
      </c>
      <c r="C2784" t="s">
        <v>3886</v>
      </c>
      <c r="D2784">
        <v>4</v>
      </c>
      <c r="E2784" t="s">
        <v>23</v>
      </c>
      <c r="F2784" t="s">
        <v>3896</v>
      </c>
      <c r="G2784" t="s">
        <v>44</v>
      </c>
      <c r="H2784" t="s">
        <v>203</v>
      </c>
      <c r="I2784" t="s">
        <v>3897</v>
      </c>
      <c r="J2784" t="s">
        <v>3898</v>
      </c>
      <c r="K2784" s="7">
        <v>1</v>
      </c>
      <c r="L2784">
        <v>3140</v>
      </c>
      <c r="M2784" t="s">
        <v>4343</v>
      </c>
      <c r="N2784">
        <f>COUNTIFS(Bike_Data[Product Name],Bike_Data[[#This Row],[Product Name]])</f>
        <v>3</v>
      </c>
      <c r="O2784">
        <f>_xlfn.RANK.EQ(Bike_Data[[#This Row],[Product Name Count]],Bike_Data[Product Name Count])</f>
        <v>4504</v>
      </c>
      <c r="P27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84" t="s">
        <v>39</v>
      </c>
      <c r="R2784" t="s">
        <v>40</v>
      </c>
      <c r="S2784">
        <v>1</v>
      </c>
      <c r="T2784">
        <v>1499.99</v>
      </c>
      <c r="U2784">
        <v>7.0000000000000007E-2</v>
      </c>
      <c r="V2784" t="s">
        <v>47</v>
      </c>
      <c r="W2784">
        <v>30</v>
      </c>
      <c r="X2784" t="s">
        <v>44</v>
      </c>
      <c r="Y2784" t="s">
        <v>48</v>
      </c>
      <c r="Z2784" t="s">
        <v>49</v>
      </c>
      <c r="AA2784" t="s">
        <v>50</v>
      </c>
    </row>
    <row r="2785" spans="1:27" x14ac:dyDescent="0.25">
      <c r="A2785">
        <v>1382</v>
      </c>
      <c r="B2785" t="s">
        <v>3895</v>
      </c>
      <c r="C2785" t="s">
        <v>3886</v>
      </c>
      <c r="D2785">
        <v>4</v>
      </c>
      <c r="E2785" t="s">
        <v>23</v>
      </c>
      <c r="F2785" t="s">
        <v>3896</v>
      </c>
      <c r="G2785" t="s">
        <v>44</v>
      </c>
      <c r="H2785" t="s">
        <v>203</v>
      </c>
      <c r="I2785" t="s">
        <v>3897</v>
      </c>
      <c r="J2785" t="s">
        <v>3686</v>
      </c>
      <c r="K2785" s="7">
        <v>2</v>
      </c>
      <c r="L2785">
        <v>3040</v>
      </c>
      <c r="M2785" t="s">
        <v>4343</v>
      </c>
      <c r="N2785">
        <f>COUNTIFS(Bike_Data[Product Name],Bike_Data[[#This Row],[Product Name]])</f>
        <v>2</v>
      </c>
      <c r="O2785">
        <f>_xlfn.RANK.EQ(Bike_Data[[#This Row],[Product Name Count]],Bike_Data[Product Name Count])</f>
        <v>4621</v>
      </c>
      <c r="P27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85" t="s">
        <v>36</v>
      </c>
      <c r="R2785" t="s">
        <v>37</v>
      </c>
      <c r="S2785">
        <v>1</v>
      </c>
      <c r="T2785">
        <v>479.99</v>
      </c>
      <c r="U2785">
        <v>0.2</v>
      </c>
      <c r="V2785" t="s">
        <v>47</v>
      </c>
      <c r="W2785">
        <v>11</v>
      </c>
      <c r="X2785" t="s">
        <v>44</v>
      </c>
      <c r="Y2785" t="s">
        <v>48</v>
      </c>
      <c r="Z2785" t="s">
        <v>49</v>
      </c>
      <c r="AA2785" t="s">
        <v>50</v>
      </c>
    </row>
    <row r="2786" spans="1:27" x14ac:dyDescent="0.25">
      <c r="A2786">
        <v>1384</v>
      </c>
      <c r="B2786" t="s">
        <v>3886</v>
      </c>
      <c r="C2786" t="s">
        <v>3903</v>
      </c>
      <c r="D2786">
        <v>4</v>
      </c>
      <c r="E2786" t="s">
        <v>23</v>
      </c>
      <c r="F2786" t="s">
        <v>3904</v>
      </c>
      <c r="G2786" t="s">
        <v>44</v>
      </c>
      <c r="H2786" t="s">
        <v>975</v>
      </c>
      <c r="I2786" t="s">
        <v>3905</v>
      </c>
      <c r="J2786" t="s">
        <v>1882</v>
      </c>
      <c r="K2786" s="7">
        <v>16</v>
      </c>
      <c r="L2786">
        <v>2161</v>
      </c>
      <c r="M2786" t="s">
        <v>4342</v>
      </c>
      <c r="N2786">
        <f>COUNTIFS(Bike_Data[Product Name],Bike_Data[[#This Row],[Product Name]])</f>
        <v>22</v>
      </c>
      <c r="O2786">
        <f>_xlfn.RANK.EQ(Bike_Data[[#This Row],[Product Name Count]],Bike_Data[Product Name Count])</f>
        <v>3283</v>
      </c>
      <c r="P27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786" t="s">
        <v>39</v>
      </c>
      <c r="R2786" t="s">
        <v>40</v>
      </c>
      <c r="S2786">
        <v>1</v>
      </c>
      <c r="T2786">
        <v>469.99</v>
      </c>
      <c r="U2786">
        <v>7.0000000000000007E-2</v>
      </c>
      <c r="V2786" t="s">
        <v>47</v>
      </c>
      <c r="W2786">
        <v>13</v>
      </c>
      <c r="X2786" t="s">
        <v>44</v>
      </c>
      <c r="Y2786" t="s">
        <v>48</v>
      </c>
      <c r="Z2786" t="s">
        <v>49</v>
      </c>
      <c r="AA2786" t="s">
        <v>55</v>
      </c>
    </row>
    <row r="2787" spans="1:27" x14ac:dyDescent="0.25">
      <c r="A2787">
        <v>1384</v>
      </c>
      <c r="B2787" t="s">
        <v>3886</v>
      </c>
      <c r="C2787" t="s">
        <v>3903</v>
      </c>
      <c r="D2787">
        <v>4</v>
      </c>
      <c r="E2787" t="s">
        <v>23</v>
      </c>
      <c r="F2787" t="s">
        <v>3904</v>
      </c>
      <c r="G2787" t="s">
        <v>44</v>
      </c>
      <c r="H2787" t="s">
        <v>975</v>
      </c>
      <c r="I2787" t="s">
        <v>3905</v>
      </c>
      <c r="J2787" t="s">
        <v>1912</v>
      </c>
      <c r="K2787" s="7">
        <v>16</v>
      </c>
      <c r="L2787">
        <v>2161</v>
      </c>
      <c r="M2787" t="s">
        <v>4342</v>
      </c>
      <c r="N2787">
        <f>COUNTIFS(Bike_Data[Product Name],Bike_Data[[#This Row],[Product Name]])</f>
        <v>22</v>
      </c>
      <c r="O2787">
        <f>_xlfn.RANK.EQ(Bike_Data[[#This Row],[Product Name Count]],Bike_Data[Product Name Count])</f>
        <v>3283</v>
      </c>
      <c r="P27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787" t="s">
        <v>87</v>
      </c>
      <c r="R2787" t="s">
        <v>37</v>
      </c>
      <c r="S2787">
        <v>1</v>
      </c>
      <c r="T2787">
        <v>349.99</v>
      </c>
      <c r="U2787">
        <v>0.05</v>
      </c>
      <c r="V2787" t="s">
        <v>47</v>
      </c>
      <c r="W2787">
        <v>15</v>
      </c>
      <c r="X2787" t="s">
        <v>44</v>
      </c>
      <c r="Y2787" t="s">
        <v>48</v>
      </c>
      <c r="Z2787" t="s">
        <v>49</v>
      </c>
      <c r="AA2787" t="s">
        <v>55</v>
      </c>
    </row>
    <row r="2788" spans="1:27" x14ac:dyDescent="0.25">
      <c r="A2788">
        <v>1384</v>
      </c>
      <c r="B2788" t="s">
        <v>3886</v>
      </c>
      <c r="C2788" t="s">
        <v>3903</v>
      </c>
      <c r="D2788">
        <v>4</v>
      </c>
      <c r="E2788" t="s">
        <v>23</v>
      </c>
      <c r="F2788" t="s">
        <v>3904</v>
      </c>
      <c r="G2788" t="s">
        <v>44</v>
      </c>
      <c r="H2788" t="s">
        <v>975</v>
      </c>
      <c r="I2788" t="s">
        <v>3905</v>
      </c>
      <c r="J2788" t="s">
        <v>2023</v>
      </c>
      <c r="K2788" s="7">
        <v>13</v>
      </c>
      <c r="L2788">
        <v>2538</v>
      </c>
      <c r="M2788" t="s">
        <v>4343</v>
      </c>
      <c r="N2788">
        <f>COUNTIFS(Bike_Data[Product Name],Bike_Data[[#This Row],[Product Name]])</f>
        <v>18</v>
      </c>
      <c r="O2788">
        <f>_xlfn.RANK.EQ(Bike_Data[[#This Row],[Product Name Count]],Bike_Data[Product Name Count])</f>
        <v>3778</v>
      </c>
      <c r="P27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88" t="s">
        <v>87</v>
      </c>
      <c r="R2788" t="s">
        <v>40</v>
      </c>
      <c r="S2788">
        <v>1</v>
      </c>
      <c r="T2788">
        <v>209.99</v>
      </c>
      <c r="U2788">
        <v>0.1</v>
      </c>
      <c r="V2788" t="s">
        <v>47</v>
      </c>
      <c r="W2788">
        <v>8</v>
      </c>
      <c r="X2788" t="s">
        <v>44</v>
      </c>
      <c r="Y2788" t="s">
        <v>48</v>
      </c>
      <c r="Z2788" t="s">
        <v>49</v>
      </c>
      <c r="AA2788" t="s">
        <v>55</v>
      </c>
    </row>
    <row r="2789" spans="1:27" x14ac:dyDescent="0.25">
      <c r="A2789">
        <v>1384</v>
      </c>
      <c r="B2789" t="s">
        <v>3886</v>
      </c>
      <c r="C2789" t="s">
        <v>3903</v>
      </c>
      <c r="D2789">
        <v>4</v>
      </c>
      <c r="E2789" t="s">
        <v>23</v>
      </c>
      <c r="F2789" t="s">
        <v>3904</v>
      </c>
      <c r="G2789" t="s">
        <v>44</v>
      </c>
      <c r="H2789" t="s">
        <v>975</v>
      </c>
      <c r="I2789" t="s">
        <v>3905</v>
      </c>
      <c r="J2789" t="s">
        <v>3881</v>
      </c>
      <c r="K2789" s="7">
        <v>4</v>
      </c>
      <c r="L2789">
        <v>2888</v>
      </c>
      <c r="M2789" t="s">
        <v>4343</v>
      </c>
      <c r="N2789">
        <f>COUNTIFS(Bike_Data[Product Name],Bike_Data[[#This Row],[Product Name]])</f>
        <v>5</v>
      </c>
      <c r="O2789">
        <f>_xlfn.RANK.EQ(Bike_Data[[#This Row],[Product Name Count]],Bike_Data[Product Name Count])</f>
        <v>4271</v>
      </c>
      <c r="P27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89" t="s">
        <v>39</v>
      </c>
      <c r="R2789" t="s">
        <v>40</v>
      </c>
      <c r="S2789">
        <v>2</v>
      </c>
      <c r="T2789">
        <v>3199.99</v>
      </c>
      <c r="U2789">
        <v>0.1</v>
      </c>
      <c r="V2789" t="s">
        <v>47</v>
      </c>
      <c r="W2789">
        <v>24</v>
      </c>
      <c r="X2789" t="s">
        <v>44</v>
      </c>
      <c r="Y2789" t="s">
        <v>48</v>
      </c>
      <c r="Z2789" t="s">
        <v>49</v>
      </c>
      <c r="AA2789" t="s">
        <v>55</v>
      </c>
    </row>
    <row r="2790" spans="1:27" x14ac:dyDescent="0.25">
      <c r="A2790">
        <v>1387</v>
      </c>
      <c r="B2790" t="s">
        <v>3903</v>
      </c>
      <c r="C2790" t="s">
        <v>3908</v>
      </c>
      <c r="D2790">
        <v>4</v>
      </c>
      <c r="E2790" t="s">
        <v>23</v>
      </c>
      <c r="F2790" t="s">
        <v>3032</v>
      </c>
      <c r="G2790" t="s">
        <v>44</v>
      </c>
      <c r="H2790" t="s">
        <v>1119</v>
      </c>
      <c r="I2790" t="s">
        <v>3033</v>
      </c>
      <c r="J2790" t="s">
        <v>1860</v>
      </c>
      <c r="K2790" s="7">
        <v>33</v>
      </c>
      <c r="L2790">
        <v>1585</v>
      </c>
      <c r="M2790" t="s">
        <v>4342</v>
      </c>
      <c r="N2790">
        <f>COUNTIFS(Bike_Data[Product Name],Bike_Data[[#This Row],[Product Name]])</f>
        <v>46</v>
      </c>
      <c r="O2790">
        <f>_xlfn.RANK.EQ(Bike_Data[[#This Row],[Product Name Count]],Bike_Data[Product Name Count])</f>
        <v>2374</v>
      </c>
      <c r="P27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790" t="s">
        <v>70</v>
      </c>
      <c r="R2790" t="s">
        <v>1861</v>
      </c>
      <c r="S2790">
        <v>1</v>
      </c>
      <c r="T2790">
        <v>449.99</v>
      </c>
      <c r="U2790">
        <v>0.1</v>
      </c>
      <c r="V2790" t="s">
        <v>47</v>
      </c>
      <c r="W2790">
        <v>7</v>
      </c>
      <c r="X2790" t="s">
        <v>44</v>
      </c>
      <c r="Y2790" t="s">
        <v>48</v>
      </c>
      <c r="Z2790" t="s">
        <v>49</v>
      </c>
      <c r="AA2790" t="s">
        <v>55</v>
      </c>
    </row>
    <row r="2791" spans="1:27" x14ac:dyDescent="0.25">
      <c r="A2791">
        <v>1388</v>
      </c>
      <c r="B2791" t="s">
        <v>3903</v>
      </c>
      <c r="C2791" t="s">
        <v>3913</v>
      </c>
      <c r="D2791">
        <v>4</v>
      </c>
      <c r="E2791" t="s">
        <v>23</v>
      </c>
      <c r="F2791" t="s">
        <v>3914</v>
      </c>
      <c r="G2791" t="s">
        <v>44</v>
      </c>
      <c r="H2791" t="s">
        <v>485</v>
      </c>
      <c r="I2791" t="s">
        <v>3915</v>
      </c>
      <c r="J2791" t="s">
        <v>3916</v>
      </c>
      <c r="K2791" s="7">
        <v>4</v>
      </c>
      <c r="L2791">
        <v>2888</v>
      </c>
      <c r="M2791" t="s">
        <v>4343</v>
      </c>
      <c r="N2791">
        <f>COUNTIFS(Bike_Data[Product Name],Bike_Data[[#This Row],[Product Name]])</f>
        <v>10</v>
      </c>
      <c r="O2791">
        <f>_xlfn.RANK.EQ(Bike_Data[[#This Row],[Product Name Count]],Bike_Data[Product Name Count])</f>
        <v>4142</v>
      </c>
      <c r="P27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91" t="s">
        <v>36</v>
      </c>
      <c r="R2791" t="s">
        <v>37</v>
      </c>
      <c r="S2791">
        <v>1</v>
      </c>
      <c r="T2791">
        <v>2999.99</v>
      </c>
      <c r="U2791">
        <v>0.1</v>
      </c>
      <c r="V2791" t="s">
        <v>47</v>
      </c>
      <c r="W2791">
        <v>0</v>
      </c>
      <c r="X2791" t="s">
        <v>44</v>
      </c>
      <c r="Y2791" t="s">
        <v>48</v>
      </c>
      <c r="Z2791" t="s">
        <v>49</v>
      </c>
      <c r="AA2791" t="s">
        <v>55</v>
      </c>
    </row>
    <row r="2792" spans="1:27" x14ac:dyDescent="0.25">
      <c r="A2792">
        <v>1389</v>
      </c>
      <c r="B2792" t="s">
        <v>3908</v>
      </c>
      <c r="C2792" t="s">
        <v>3917</v>
      </c>
      <c r="D2792">
        <v>4</v>
      </c>
      <c r="E2792" t="s">
        <v>23</v>
      </c>
      <c r="F2792" t="s">
        <v>3918</v>
      </c>
      <c r="G2792" t="s">
        <v>44</v>
      </c>
      <c r="H2792" t="s">
        <v>698</v>
      </c>
      <c r="I2792" t="s">
        <v>3919</v>
      </c>
      <c r="J2792" t="s">
        <v>1856</v>
      </c>
      <c r="K2792" s="7">
        <v>14</v>
      </c>
      <c r="L2792">
        <v>2426</v>
      </c>
      <c r="M2792" t="s">
        <v>4343</v>
      </c>
      <c r="N2792">
        <f>COUNTIFS(Bike_Data[Product Name],Bike_Data[[#This Row],[Product Name]])</f>
        <v>21</v>
      </c>
      <c r="O2792">
        <f>_xlfn.RANK.EQ(Bike_Data[[#This Row],[Product Name Count]],Bike_Data[Product Name Count])</f>
        <v>3437</v>
      </c>
      <c r="P27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792" t="s">
        <v>87</v>
      </c>
      <c r="R2792" t="s">
        <v>1857</v>
      </c>
      <c r="S2792">
        <v>2</v>
      </c>
      <c r="T2792">
        <v>329.99</v>
      </c>
      <c r="U2792">
        <v>0.1</v>
      </c>
      <c r="V2792" t="s">
        <v>47</v>
      </c>
      <c r="W2792">
        <v>6</v>
      </c>
      <c r="X2792" t="s">
        <v>44</v>
      </c>
      <c r="Y2792" t="s">
        <v>48</v>
      </c>
      <c r="Z2792" t="s">
        <v>49</v>
      </c>
      <c r="AA2792" t="s">
        <v>55</v>
      </c>
    </row>
    <row r="2793" spans="1:27" x14ac:dyDescent="0.25">
      <c r="A2793">
        <v>1389</v>
      </c>
      <c r="B2793" t="s">
        <v>3908</v>
      </c>
      <c r="C2793" t="s">
        <v>3917</v>
      </c>
      <c r="D2793">
        <v>4</v>
      </c>
      <c r="E2793" t="s">
        <v>23</v>
      </c>
      <c r="F2793" t="s">
        <v>3918</v>
      </c>
      <c r="G2793" t="s">
        <v>44</v>
      </c>
      <c r="H2793" t="s">
        <v>698</v>
      </c>
      <c r="I2793" t="s">
        <v>3919</v>
      </c>
      <c r="J2793" t="s">
        <v>3921</v>
      </c>
      <c r="K2793" s="7">
        <v>6</v>
      </c>
      <c r="L2793">
        <v>2844</v>
      </c>
      <c r="M2793" t="s">
        <v>4343</v>
      </c>
      <c r="N2793">
        <f>COUNTIFS(Bike_Data[Product Name],Bike_Data[[#This Row],[Product Name]])</f>
        <v>6</v>
      </c>
      <c r="O2793">
        <f>_xlfn.RANK.EQ(Bike_Data[[#This Row],[Product Name Count]],Bike_Data[Product Name Count])</f>
        <v>4193</v>
      </c>
      <c r="P27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93" t="s">
        <v>36</v>
      </c>
      <c r="R2793" t="s">
        <v>37</v>
      </c>
      <c r="S2793">
        <v>1</v>
      </c>
      <c r="T2793">
        <v>319.99</v>
      </c>
      <c r="U2793">
        <v>7.0000000000000007E-2</v>
      </c>
      <c r="V2793" t="s">
        <v>47</v>
      </c>
      <c r="W2793">
        <v>12</v>
      </c>
      <c r="X2793" t="s">
        <v>44</v>
      </c>
      <c r="Y2793" t="s">
        <v>48</v>
      </c>
      <c r="Z2793" t="s">
        <v>49</v>
      </c>
      <c r="AA2793" t="s">
        <v>55</v>
      </c>
    </row>
    <row r="2794" spans="1:27" x14ac:dyDescent="0.25">
      <c r="A2794">
        <v>1389</v>
      </c>
      <c r="B2794" t="s">
        <v>3908</v>
      </c>
      <c r="C2794" t="s">
        <v>3917</v>
      </c>
      <c r="D2794">
        <v>4</v>
      </c>
      <c r="E2794" t="s">
        <v>23</v>
      </c>
      <c r="F2794" t="s">
        <v>3918</v>
      </c>
      <c r="G2794" t="s">
        <v>44</v>
      </c>
      <c r="H2794" t="s">
        <v>698</v>
      </c>
      <c r="I2794" t="s">
        <v>3919</v>
      </c>
      <c r="J2794" t="s">
        <v>3920</v>
      </c>
      <c r="K2794" s="7">
        <v>2</v>
      </c>
      <c r="L2794">
        <v>3040</v>
      </c>
      <c r="M2794" t="s">
        <v>4343</v>
      </c>
      <c r="N2794">
        <f>COUNTIFS(Bike_Data[Product Name],Bike_Data[[#This Row],[Product Name]])</f>
        <v>4</v>
      </c>
      <c r="O2794">
        <f>_xlfn.RANK.EQ(Bike_Data[[#This Row],[Product Name Count]],Bike_Data[Product Name Count])</f>
        <v>4356</v>
      </c>
      <c r="P27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94" t="s">
        <v>1867</v>
      </c>
      <c r="R2794" t="s">
        <v>40</v>
      </c>
      <c r="S2794">
        <v>2</v>
      </c>
      <c r="T2794">
        <v>3199.99</v>
      </c>
      <c r="U2794">
        <v>0.05</v>
      </c>
      <c r="V2794" t="s">
        <v>47</v>
      </c>
      <c r="W2794">
        <v>28</v>
      </c>
      <c r="X2794" t="s">
        <v>44</v>
      </c>
      <c r="Y2794" t="s">
        <v>48</v>
      </c>
      <c r="Z2794" t="s">
        <v>49</v>
      </c>
      <c r="AA2794" t="s">
        <v>55</v>
      </c>
    </row>
    <row r="2795" spans="1:27" x14ac:dyDescent="0.25">
      <c r="A2795">
        <v>1390</v>
      </c>
      <c r="B2795" t="s">
        <v>3913</v>
      </c>
      <c r="C2795" t="s">
        <v>3922</v>
      </c>
      <c r="D2795">
        <v>4</v>
      </c>
      <c r="E2795" t="s">
        <v>23</v>
      </c>
      <c r="F2795" t="s">
        <v>3923</v>
      </c>
      <c r="G2795" t="s">
        <v>44</v>
      </c>
      <c r="H2795" t="s">
        <v>546</v>
      </c>
      <c r="I2795" t="s">
        <v>3924</v>
      </c>
      <c r="J2795" t="s">
        <v>1973</v>
      </c>
      <c r="K2795" s="7">
        <v>16</v>
      </c>
      <c r="L2795">
        <v>2161</v>
      </c>
      <c r="M2795" t="s">
        <v>4342</v>
      </c>
      <c r="N2795">
        <f>COUNTIFS(Bike_Data[Product Name],Bike_Data[[#This Row],[Product Name]])</f>
        <v>24</v>
      </c>
      <c r="O2795">
        <f>_xlfn.RANK.EQ(Bike_Data[[#This Row],[Product Name Count]],Bike_Data[Product Name Count])</f>
        <v>3069</v>
      </c>
      <c r="P27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795" t="s">
        <v>39</v>
      </c>
      <c r="R2795" t="s">
        <v>1857</v>
      </c>
      <c r="S2795">
        <v>2</v>
      </c>
      <c r="T2795">
        <v>1469.99</v>
      </c>
      <c r="U2795">
        <v>0.05</v>
      </c>
      <c r="V2795" t="s">
        <v>47</v>
      </c>
      <c r="W2795">
        <v>6</v>
      </c>
      <c r="X2795" t="s">
        <v>44</v>
      </c>
      <c r="Y2795" t="s">
        <v>48</v>
      </c>
      <c r="Z2795" t="s">
        <v>49</v>
      </c>
      <c r="AA2795" t="s">
        <v>55</v>
      </c>
    </row>
    <row r="2796" spans="1:27" x14ac:dyDescent="0.25">
      <c r="A2796">
        <v>1390</v>
      </c>
      <c r="B2796" t="s">
        <v>3913</v>
      </c>
      <c r="C2796" t="s">
        <v>3922</v>
      </c>
      <c r="D2796">
        <v>4</v>
      </c>
      <c r="E2796" t="s">
        <v>23</v>
      </c>
      <c r="F2796" t="s">
        <v>3923</v>
      </c>
      <c r="G2796" t="s">
        <v>44</v>
      </c>
      <c r="H2796" t="s">
        <v>546</v>
      </c>
      <c r="I2796" t="s">
        <v>3924</v>
      </c>
      <c r="J2796" t="s">
        <v>2110</v>
      </c>
      <c r="K2796" s="7">
        <v>15</v>
      </c>
      <c r="L2796">
        <v>2321</v>
      </c>
      <c r="M2796" t="s">
        <v>4342</v>
      </c>
      <c r="N2796">
        <f>COUNTIFS(Bike_Data[Product Name],Bike_Data[[#This Row],[Product Name]])</f>
        <v>21</v>
      </c>
      <c r="O2796">
        <f>_xlfn.RANK.EQ(Bike_Data[[#This Row],[Product Name Count]],Bike_Data[Product Name Count])</f>
        <v>3437</v>
      </c>
      <c r="P27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796" t="s">
        <v>39</v>
      </c>
      <c r="R2796" t="s">
        <v>30</v>
      </c>
      <c r="S2796">
        <v>2</v>
      </c>
      <c r="T2796">
        <v>999.99</v>
      </c>
      <c r="U2796">
        <v>0.05</v>
      </c>
      <c r="V2796" t="s">
        <v>47</v>
      </c>
      <c r="W2796">
        <v>10</v>
      </c>
      <c r="X2796" t="s">
        <v>44</v>
      </c>
      <c r="Y2796" t="s">
        <v>48</v>
      </c>
      <c r="Z2796" t="s">
        <v>49</v>
      </c>
      <c r="AA2796" t="s">
        <v>55</v>
      </c>
    </row>
    <row r="2797" spans="1:27" x14ac:dyDescent="0.25">
      <c r="A2797">
        <v>1390</v>
      </c>
      <c r="B2797" t="s">
        <v>3913</v>
      </c>
      <c r="C2797" t="s">
        <v>3922</v>
      </c>
      <c r="D2797">
        <v>4</v>
      </c>
      <c r="E2797" t="s">
        <v>23</v>
      </c>
      <c r="F2797" t="s">
        <v>3923</v>
      </c>
      <c r="G2797" t="s">
        <v>44</v>
      </c>
      <c r="H2797" t="s">
        <v>546</v>
      </c>
      <c r="I2797" t="s">
        <v>3924</v>
      </c>
      <c r="J2797" t="s">
        <v>2004</v>
      </c>
      <c r="K2797" s="7">
        <v>13</v>
      </c>
      <c r="L2797">
        <v>2538</v>
      </c>
      <c r="M2797" t="s">
        <v>4343</v>
      </c>
      <c r="N2797">
        <f>COUNTIFS(Bike_Data[Product Name],Bike_Data[[#This Row],[Product Name]])</f>
        <v>20</v>
      </c>
      <c r="O2797">
        <f>_xlfn.RANK.EQ(Bike_Data[[#This Row],[Product Name Count]],Bike_Data[Product Name Count])</f>
        <v>3563</v>
      </c>
      <c r="P27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97" t="s">
        <v>70</v>
      </c>
      <c r="R2797" t="s">
        <v>1861</v>
      </c>
      <c r="S2797">
        <v>1</v>
      </c>
      <c r="T2797">
        <v>481.99</v>
      </c>
      <c r="U2797">
        <v>0.05</v>
      </c>
      <c r="V2797" t="s">
        <v>47</v>
      </c>
      <c r="W2797">
        <v>26</v>
      </c>
      <c r="X2797" t="s">
        <v>44</v>
      </c>
      <c r="Y2797" t="s">
        <v>48</v>
      </c>
      <c r="Z2797" t="s">
        <v>49</v>
      </c>
      <c r="AA2797" t="s">
        <v>55</v>
      </c>
    </row>
    <row r="2798" spans="1:27" x14ac:dyDescent="0.25">
      <c r="A2798">
        <v>1390</v>
      </c>
      <c r="B2798" t="s">
        <v>3913</v>
      </c>
      <c r="C2798" t="s">
        <v>3922</v>
      </c>
      <c r="D2798">
        <v>4</v>
      </c>
      <c r="E2798" t="s">
        <v>23</v>
      </c>
      <c r="F2798" t="s">
        <v>3923</v>
      </c>
      <c r="G2798" t="s">
        <v>44</v>
      </c>
      <c r="H2798" t="s">
        <v>546</v>
      </c>
      <c r="I2798" t="s">
        <v>3924</v>
      </c>
      <c r="J2798" t="s">
        <v>3889</v>
      </c>
      <c r="K2798" s="7">
        <v>4</v>
      </c>
      <c r="L2798">
        <v>2888</v>
      </c>
      <c r="M2798" t="s">
        <v>4343</v>
      </c>
      <c r="N2798">
        <f>COUNTIFS(Bike_Data[Product Name],Bike_Data[[#This Row],[Product Name]])</f>
        <v>6</v>
      </c>
      <c r="O2798">
        <f>_xlfn.RANK.EQ(Bike_Data[[#This Row],[Product Name Count]],Bike_Data[Product Name Count])</f>
        <v>4193</v>
      </c>
      <c r="P27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98" t="s">
        <v>70</v>
      </c>
      <c r="R2798" t="s">
        <v>37</v>
      </c>
      <c r="S2798">
        <v>1</v>
      </c>
      <c r="T2798">
        <v>899.99</v>
      </c>
      <c r="U2798">
        <v>0.1</v>
      </c>
      <c r="V2798" t="s">
        <v>47</v>
      </c>
      <c r="W2798">
        <v>17</v>
      </c>
      <c r="X2798" t="s">
        <v>44</v>
      </c>
      <c r="Y2798" t="s">
        <v>48</v>
      </c>
      <c r="Z2798" t="s">
        <v>49</v>
      </c>
      <c r="AA2798" t="s">
        <v>55</v>
      </c>
    </row>
    <row r="2799" spans="1:27" x14ac:dyDescent="0.25">
      <c r="A2799">
        <v>1390</v>
      </c>
      <c r="B2799" t="s">
        <v>3913</v>
      </c>
      <c r="C2799" t="s">
        <v>3922</v>
      </c>
      <c r="D2799">
        <v>4</v>
      </c>
      <c r="E2799" t="s">
        <v>23</v>
      </c>
      <c r="F2799" t="s">
        <v>3923</v>
      </c>
      <c r="G2799" t="s">
        <v>44</v>
      </c>
      <c r="H2799" t="s">
        <v>546</v>
      </c>
      <c r="I2799" t="s">
        <v>3924</v>
      </c>
      <c r="J2799" t="s">
        <v>3766</v>
      </c>
      <c r="K2799" s="7">
        <v>1</v>
      </c>
      <c r="L2799">
        <v>3140</v>
      </c>
      <c r="M2799" t="s">
        <v>4343</v>
      </c>
      <c r="N2799">
        <f>COUNTIFS(Bike_Data[Product Name],Bike_Data[[#This Row],[Product Name]])</f>
        <v>4</v>
      </c>
      <c r="O2799">
        <f>_xlfn.RANK.EQ(Bike_Data[[#This Row],[Product Name Count]],Bike_Data[Product Name Count])</f>
        <v>4356</v>
      </c>
      <c r="P27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799" t="s">
        <v>1867</v>
      </c>
      <c r="R2799" t="s">
        <v>40</v>
      </c>
      <c r="S2799">
        <v>2</v>
      </c>
      <c r="T2799">
        <v>1799.99</v>
      </c>
      <c r="U2799">
        <v>0.1</v>
      </c>
      <c r="V2799" t="s">
        <v>47</v>
      </c>
      <c r="W2799">
        <v>13</v>
      </c>
      <c r="X2799" t="s">
        <v>44</v>
      </c>
      <c r="Y2799" t="s">
        <v>48</v>
      </c>
      <c r="Z2799" t="s">
        <v>49</v>
      </c>
      <c r="AA2799" t="s">
        <v>55</v>
      </c>
    </row>
    <row r="2800" spans="1:27" x14ac:dyDescent="0.25">
      <c r="A2800">
        <v>1391</v>
      </c>
      <c r="B2800" t="s">
        <v>3922</v>
      </c>
      <c r="C2800" t="s">
        <v>3917</v>
      </c>
      <c r="D2800">
        <v>4</v>
      </c>
      <c r="E2800" t="s">
        <v>23</v>
      </c>
      <c r="F2800" t="s">
        <v>3925</v>
      </c>
      <c r="G2800" t="s">
        <v>44</v>
      </c>
      <c r="H2800" t="s">
        <v>399</v>
      </c>
      <c r="I2800" t="s">
        <v>3926</v>
      </c>
      <c r="J2800" t="s">
        <v>3928</v>
      </c>
      <c r="K2800" s="7">
        <v>4</v>
      </c>
      <c r="L2800">
        <v>2888</v>
      </c>
      <c r="M2800" t="s">
        <v>4343</v>
      </c>
      <c r="N2800">
        <f>COUNTIFS(Bike_Data[Product Name],Bike_Data[[#This Row],[Product Name]])</f>
        <v>6</v>
      </c>
      <c r="O2800">
        <f>_xlfn.RANK.EQ(Bike_Data[[#This Row],[Product Name Count]],Bike_Data[Product Name Count])</f>
        <v>4193</v>
      </c>
      <c r="P28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00" t="s">
        <v>87</v>
      </c>
      <c r="R2800" t="s">
        <v>37</v>
      </c>
      <c r="S2800">
        <v>2</v>
      </c>
      <c r="T2800">
        <v>319.99</v>
      </c>
      <c r="U2800">
        <v>0.2</v>
      </c>
      <c r="V2800" t="s">
        <v>47</v>
      </c>
      <c r="W2800">
        <v>15</v>
      </c>
      <c r="X2800" t="s">
        <v>44</v>
      </c>
      <c r="Y2800" t="s">
        <v>48</v>
      </c>
      <c r="Z2800" t="s">
        <v>49</v>
      </c>
      <c r="AA2800" t="s">
        <v>55</v>
      </c>
    </row>
    <row r="2801" spans="1:27" x14ac:dyDescent="0.25">
      <c r="A2801">
        <v>1391</v>
      </c>
      <c r="B2801" t="s">
        <v>3922</v>
      </c>
      <c r="C2801" t="s">
        <v>3917</v>
      </c>
      <c r="D2801">
        <v>4</v>
      </c>
      <c r="E2801" t="s">
        <v>23</v>
      </c>
      <c r="F2801" t="s">
        <v>3925</v>
      </c>
      <c r="G2801" t="s">
        <v>44</v>
      </c>
      <c r="H2801" t="s">
        <v>399</v>
      </c>
      <c r="I2801" t="s">
        <v>3926</v>
      </c>
      <c r="J2801" t="s">
        <v>3859</v>
      </c>
      <c r="K2801" s="7">
        <v>4</v>
      </c>
      <c r="L2801">
        <v>2888</v>
      </c>
      <c r="M2801" t="s">
        <v>4343</v>
      </c>
      <c r="N2801">
        <f>COUNTIFS(Bike_Data[Product Name],Bike_Data[[#This Row],[Product Name]])</f>
        <v>4</v>
      </c>
      <c r="O2801">
        <f>_xlfn.RANK.EQ(Bike_Data[[#This Row],[Product Name Count]],Bike_Data[Product Name Count])</f>
        <v>4356</v>
      </c>
      <c r="P28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01" t="s">
        <v>36</v>
      </c>
      <c r="R2801" t="s">
        <v>37</v>
      </c>
      <c r="S2801">
        <v>2</v>
      </c>
      <c r="T2801">
        <v>529.99</v>
      </c>
      <c r="U2801">
        <v>7.0000000000000007E-2</v>
      </c>
      <c r="V2801" t="s">
        <v>47</v>
      </c>
      <c r="W2801">
        <v>7</v>
      </c>
      <c r="X2801" t="s">
        <v>44</v>
      </c>
      <c r="Y2801" t="s">
        <v>48</v>
      </c>
      <c r="Z2801" t="s">
        <v>49</v>
      </c>
      <c r="AA2801" t="s">
        <v>55</v>
      </c>
    </row>
    <row r="2802" spans="1:27" x14ac:dyDescent="0.25">
      <c r="A2802">
        <v>1391</v>
      </c>
      <c r="B2802" t="s">
        <v>3922</v>
      </c>
      <c r="C2802" t="s">
        <v>3917</v>
      </c>
      <c r="D2802">
        <v>4</v>
      </c>
      <c r="E2802" t="s">
        <v>23</v>
      </c>
      <c r="F2802" t="s">
        <v>3925</v>
      </c>
      <c r="G2802" t="s">
        <v>44</v>
      </c>
      <c r="H2802" t="s">
        <v>399</v>
      </c>
      <c r="I2802" t="s">
        <v>3926</v>
      </c>
      <c r="J2802" t="s">
        <v>3927</v>
      </c>
      <c r="K2802" s="7">
        <v>1</v>
      </c>
      <c r="L2802">
        <v>3140</v>
      </c>
      <c r="M2802" t="s">
        <v>4343</v>
      </c>
      <c r="N2802">
        <f>COUNTIFS(Bike_Data[Product Name],Bike_Data[[#This Row],[Product Name]])</f>
        <v>2</v>
      </c>
      <c r="O2802">
        <f>_xlfn.RANK.EQ(Bike_Data[[#This Row],[Product Name Count]],Bike_Data[Product Name Count])</f>
        <v>4621</v>
      </c>
      <c r="P28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02" t="s">
        <v>87</v>
      </c>
      <c r="R2802" t="s">
        <v>40</v>
      </c>
      <c r="S2802">
        <v>1</v>
      </c>
      <c r="T2802">
        <v>369.99</v>
      </c>
      <c r="U2802">
        <v>0.2</v>
      </c>
      <c r="V2802" t="s">
        <v>47</v>
      </c>
      <c r="W2802">
        <v>4</v>
      </c>
      <c r="X2802" t="s">
        <v>44</v>
      </c>
      <c r="Y2802" t="s">
        <v>48</v>
      </c>
      <c r="Z2802" t="s">
        <v>49</v>
      </c>
      <c r="AA2802" t="s">
        <v>55</v>
      </c>
    </row>
    <row r="2803" spans="1:27" x14ac:dyDescent="0.25">
      <c r="A2803">
        <v>1392</v>
      </c>
      <c r="B2803" t="s">
        <v>3922</v>
      </c>
      <c r="C2803" t="s">
        <v>3917</v>
      </c>
      <c r="D2803">
        <v>4</v>
      </c>
      <c r="E2803" t="s">
        <v>23</v>
      </c>
      <c r="F2803" t="s">
        <v>3929</v>
      </c>
      <c r="G2803" t="s">
        <v>44</v>
      </c>
      <c r="H2803" t="s">
        <v>2332</v>
      </c>
      <c r="I2803" t="s">
        <v>3930</v>
      </c>
      <c r="J2803" t="s">
        <v>2388</v>
      </c>
      <c r="K2803" s="7">
        <v>15</v>
      </c>
      <c r="L2803">
        <v>2321</v>
      </c>
      <c r="M2803" t="s">
        <v>4342</v>
      </c>
      <c r="N2803">
        <f>COUNTIFS(Bike_Data[Product Name],Bike_Data[[#This Row],[Product Name]])</f>
        <v>19</v>
      </c>
      <c r="O2803">
        <f>_xlfn.RANK.EQ(Bike_Data[[#This Row],[Product Name Count]],Bike_Data[Product Name Count])</f>
        <v>3683</v>
      </c>
      <c r="P28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03" t="s">
        <v>87</v>
      </c>
      <c r="R2803" t="s">
        <v>40</v>
      </c>
      <c r="S2803">
        <v>2</v>
      </c>
      <c r="T2803">
        <v>189.99</v>
      </c>
      <c r="U2803">
        <v>0.2</v>
      </c>
      <c r="V2803" t="s">
        <v>47</v>
      </c>
      <c r="W2803">
        <v>14</v>
      </c>
      <c r="X2803" t="s">
        <v>44</v>
      </c>
      <c r="Y2803" t="s">
        <v>48</v>
      </c>
      <c r="Z2803" t="s">
        <v>49</v>
      </c>
      <c r="AA2803" t="s">
        <v>50</v>
      </c>
    </row>
    <row r="2804" spans="1:27" x14ac:dyDescent="0.25">
      <c r="A2804">
        <v>1392</v>
      </c>
      <c r="B2804" t="s">
        <v>3922</v>
      </c>
      <c r="C2804" t="s">
        <v>3917</v>
      </c>
      <c r="D2804">
        <v>4</v>
      </c>
      <c r="E2804" t="s">
        <v>23</v>
      </c>
      <c r="F2804" t="s">
        <v>3929</v>
      </c>
      <c r="G2804" t="s">
        <v>44</v>
      </c>
      <c r="H2804" t="s">
        <v>2332</v>
      </c>
      <c r="I2804" t="s">
        <v>3930</v>
      </c>
      <c r="J2804" t="s">
        <v>3931</v>
      </c>
      <c r="K2804" s="7">
        <v>2</v>
      </c>
      <c r="L2804">
        <v>3040</v>
      </c>
      <c r="M2804" t="s">
        <v>4343</v>
      </c>
      <c r="N2804">
        <f>COUNTIFS(Bike_Data[Product Name],Bike_Data[[#This Row],[Product Name]])</f>
        <v>6</v>
      </c>
      <c r="O2804">
        <f>_xlfn.RANK.EQ(Bike_Data[[#This Row],[Product Name Count]],Bike_Data[Product Name Count])</f>
        <v>4193</v>
      </c>
      <c r="P28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04" t="s">
        <v>36</v>
      </c>
      <c r="R2804" t="s">
        <v>37</v>
      </c>
      <c r="S2804">
        <v>2</v>
      </c>
      <c r="T2804">
        <v>899.99</v>
      </c>
      <c r="U2804">
        <v>0.05</v>
      </c>
      <c r="V2804" t="s">
        <v>47</v>
      </c>
      <c r="W2804">
        <v>19</v>
      </c>
      <c r="X2804" t="s">
        <v>44</v>
      </c>
      <c r="Y2804" t="s">
        <v>48</v>
      </c>
      <c r="Z2804" t="s">
        <v>49</v>
      </c>
      <c r="AA2804" t="s">
        <v>50</v>
      </c>
    </row>
    <row r="2805" spans="1:27" x14ac:dyDescent="0.25">
      <c r="A2805">
        <v>1393</v>
      </c>
      <c r="B2805" t="s">
        <v>3917</v>
      </c>
      <c r="C2805" t="s">
        <v>3932</v>
      </c>
      <c r="D2805">
        <v>4</v>
      </c>
      <c r="E2805" t="s">
        <v>23</v>
      </c>
      <c r="F2805" t="s">
        <v>3933</v>
      </c>
      <c r="G2805" t="s">
        <v>44</v>
      </c>
      <c r="H2805" t="s">
        <v>1047</v>
      </c>
      <c r="I2805" t="s">
        <v>3934</v>
      </c>
      <c r="J2805" t="s">
        <v>2136</v>
      </c>
      <c r="K2805" s="7">
        <v>17</v>
      </c>
      <c r="L2805">
        <v>2127</v>
      </c>
      <c r="M2805" t="s">
        <v>4342</v>
      </c>
      <c r="N2805">
        <f>COUNTIFS(Bike_Data[Product Name],Bike_Data[[#This Row],[Product Name]])</f>
        <v>26</v>
      </c>
      <c r="O2805">
        <f>_xlfn.RANK.EQ(Bike_Data[[#This Row],[Product Name Count]],Bike_Data[Product Name Count])</f>
        <v>2762</v>
      </c>
      <c r="P28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805" t="s">
        <v>87</v>
      </c>
      <c r="R2805" t="s">
        <v>1857</v>
      </c>
      <c r="S2805">
        <v>1</v>
      </c>
      <c r="T2805">
        <v>209.99</v>
      </c>
      <c r="U2805">
        <v>7.0000000000000007E-2</v>
      </c>
      <c r="V2805" t="s">
        <v>47</v>
      </c>
      <c r="W2805">
        <v>22</v>
      </c>
      <c r="X2805" t="s">
        <v>44</v>
      </c>
      <c r="Y2805" t="s">
        <v>48</v>
      </c>
      <c r="Z2805" t="s">
        <v>49</v>
      </c>
      <c r="AA2805" t="s">
        <v>55</v>
      </c>
    </row>
    <row r="2806" spans="1:27" x14ac:dyDescent="0.25">
      <c r="A2806">
        <v>1393</v>
      </c>
      <c r="B2806" t="s">
        <v>3917</v>
      </c>
      <c r="C2806" t="s">
        <v>3932</v>
      </c>
      <c r="D2806">
        <v>4</v>
      </c>
      <c r="E2806" t="s">
        <v>23</v>
      </c>
      <c r="F2806" t="s">
        <v>3933</v>
      </c>
      <c r="G2806" t="s">
        <v>44</v>
      </c>
      <c r="H2806" t="s">
        <v>1047</v>
      </c>
      <c r="I2806" t="s">
        <v>3934</v>
      </c>
      <c r="J2806" t="s">
        <v>2042</v>
      </c>
      <c r="K2806" s="7">
        <v>16</v>
      </c>
      <c r="L2806">
        <v>2161</v>
      </c>
      <c r="M2806" t="s">
        <v>4342</v>
      </c>
      <c r="N2806">
        <f>COUNTIFS(Bike_Data[Product Name],Bike_Data[[#This Row],[Product Name]])</f>
        <v>23</v>
      </c>
      <c r="O2806">
        <f>_xlfn.RANK.EQ(Bike_Data[[#This Row],[Product Name Count]],Bike_Data[Product Name Count])</f>
        <v>3237</v>
      </c>
      <c r="P28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806" t="s">
        <v>36</v>
      </c>
      <c r="R2806" t="s">
        <v>37</v>
      </c>
      <c r="S2806">
        <v>1</v>
      </c>
      <c r="T2806">
        <v>659.99</v>
      </c>
      <c r="U2806">
        <v>7.0000000000000007E-2</v>
      </c>
      <c r="V2806" t="s">
        <v>47</v>
      </c>
      <c r="W2806">
        <v>4</v>
      </c>
      <c r="X2806" t="s">
        <v>44</v>
      </c>
      <c r="Y2806" t="s">
        <v>48</v>
      </c>
      <c r="Z2806" t="s">
        <v>49</v>
      </c>
      <c r="AA2806" t="s">
        <v>55</v>
      </c>
    </row>
    <row r="2807" spans="1:27" x14ac:dyDescent="0.25">
      <c r="A2807">
        <v>1393</v>
      </c>
      <c r="B2807" t="s">
        <v>3917</v>
      </c>
      <c r="C2807" t="s">
        <v>3932</v>
      </c>
      <c r="D2807">
        <v>4</v>
      </c>
      <c r="E2807" t="s">
        <v>23</v>
      </c>
      <c r="F2807" t="s">
        <v>3933</v>
      </c>
      <c r="G2807" t="s">
        <v>44</v>
      </c>
      <c r="H2807" t="s">
        <v>1047</v>
      </c>
      <c r="I2807" t="s">
        <v>3934</v>
      </c>
      <c r="J2807" t="s">
        <v>1899</v>
      </c>
      <c r="K2807" s="7">
        <v>11</v>
      </c>
      <c r="L2807">
        <v>2664</v>
      </c>
      <c r="M2807" t="s">
        <v>4343</v>
      </c>
      <c r="N2807">
        <f>COUNTIFS(Bike_Data[Product Name],Bike_Data[[#This Row],[Product Name]])</f>
        <v>14</v>
      </c>
      <c r="O2807">
        <f>_xlfn.RANK.EQ(Bike_Data[[#This Row],[Product Name Count]],Bike_Data[Product Name Count])</f>
        <v>4078</v>
      </c>
      <c r="P28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07" t="s">
        <v>39</v>
      </c>
      <c r="R2807" t="s">
        <v>40</v>
      </c>
      <c r="S2807">
        <v>2</v>
      </c>
      <c r="T2807">
        <v>5299.99</v>
      </c>
      <c r="U2807">
        <v>0.05</v>
      </c>
      <c r="V2807" t="s">
        <v>47</v>
      </c>
      <c r="W2807">
        <v>0</v>
      </c>
      <c r="X2807" t="s">
        <v>44</v>
      </c>
      <c r="Y2807" t="s">
        <v>48</v>
      </c>
      <c r="Z2807" t="s">
        <v>49</v>
      </c>
      <c r="AA2807" t="s">
        <v>55</v>
      </c>
    </row>
    <row r="2808" spans="1:27" x14ac:dyDescent="0.25">
      <c r="A2808">
        <v>1393</v>
      </c>
      <c r="B2808" t="s">
        <v>3917</v>
      </c>
      <c r="C2808" t="s">
        <v>3932</v>
      </c>
      <c r="D2808">
        <v>4</v>
      </c>
      <c r="E2808" t="s">
        <v>23</v>
      </c>
      <c r="F2808" t="s">
        <v>3933</v>
      </c>
      <c r="G2808" t="s">
        <v>44</v>
      </c>
      <c r="H2808" t="s">
        <v>1047</v>
      </c>
      <c r="I2808" t="s">
        <v>3934</v>
      </c>
      <c r="J2808" t="s">
        <v>3935</v>
      </c>
      <c r="K2808" s="7">
        <v>4</v>
      </c>
      <c r="L2808">
        <v>2888</v>
      </c>
      <c r="M2808" t="s">
        <v>4343</v>
      </c>
      <c r="N2808">
        <f>COUNTIFS(Bike_Data[Product Name],Bike_Data[[#This Row],[Product Name]])</f>
        <v>5</v>
      </c>
      <c r="O2808">
        <f>_xlfn.RANK.EQ(Bike_Data[[#This Row],[Product Name Count]],Bike_Data[Product Name Count])</f>
        <v>4271</v>
      </c>
      <c r="P28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08" t="s">
        <v>87</v>
      </c>
      <c r="R2808" t="s">
        <v>40</v>
      </c>
      <c r="S2808">
        <v>2</v>
      </c>
      <c r="T2808">
        <v>159.99</v>
      </c>
      <c r="U2808">
        <v>0.05</v>
      </c>
      <c r="V2808" t="s">
        <v>47</v>
      </c>
      <c r="W2808">
        <v>3</v>
      </c>
      <c r="X2808" t="s">
        <v>44</v>
      </c>
      <c r="Y2808" t="s">
        <v>48</v>
      </c>
      <c r="Z2808" t="s">
        <v>49</v>
      </c>
      <c r="AA2808" t="s">
        <v>55</v>
      </c>
    </row>
    <row r="2809" spans="1:27" x14ac:dyDescent="0.25">
      <c r="A2809">
        <v>1396</v>
      </c>
      <c r="B2809" t="s">
        <v>3932</v>
      </c>
      <c r="C2809" t="s">
        <v>3936</v>
      </c>
      <c r="D2809">
        <v>4</v>
      </c>
      <c r="E2809" t="s">
        <v>23</v>
      </c>
      <c r="F2809" t="s">
        <v>3942</v>
      </c>
      <c r="G2809" t="s">
        <v>44</v>
      </c>
      <c r="H2809" t="s">
        <v>340</v>
      </c>
      <c r="I2809" t="s">
        <v>3943</v>
      </c>
      <c r="J2809" t="s">
        <v>2082</v>
      </c>
      <c r="K2809" s="7">
        <v>13</v>
      </c>
      <c r="L2809">
        <v>2538</v>
      </c>
      <c r="M2809" t="s">
        <v>4343</v>
      </c>
      <c r="N2809">
        <f>COUNTIFS(Bike_Data[Product Name],Bike_Data[[#This Row],[Product Name]])</f>
        <v>15</v>
      </c>
      <c r="O2809">
        <f>_xlfn.RANK.EQ(Bike_Data[[#This Row],[Product Name Count]],Bike_Data[Product Name Count])</f>
        <v>4033</v>
      </c>
      <c r="P28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09" t="s">
        <v>1867</v>
      </c>
      <c r="R2809" t="s">
        <v>40</v>
      </c>
      <c r="S2809">
        <v>1</v>
      </c>
      <c r="T2809">
        <v>1999.99</v>
      </c>
      <c r="U2809">
        <v>0.05</v>
      </c>
      <c r="V2809" t="s">
        <v>47</v>
      </c>
      <c r="W2809">
        <v>27</v>
      </c>
      <c r="X2809" t="s">
        <v>44</v>
      </c>
      <c r="Y2809" t="s">
        <v>48</v>
      </c>
      <c r="Z2809" t="s">
        <v>49</v>
      </c>
      <c r="AA2809" t="s">
        <v>55</v>
      </c>
    </row>
    <row r="2810" spans="1:27" x14ac:dyDescent="0.25">
      <c r="A2810">
        <v>1396</v>
      </c>
      <c r="B2810" t="s">
        <v>3932</v>
      </c>
      <c r="C2810" t="s">
        <v>3936</v>
      </c>
      <c r="D2810">
        <v>4</v>
      </c>
      <c r="E2810" t="s">
        <v>23</v>
      </c>
      <c r="F2810" t="s">
        <v>3942</v>
      </c>
      <c r="G2810" t="s">
        <v>44</v>
      </c>
      <c r="H2810" t="s">
        <v>340</v>
      </c>
      <c r="I2810" t="s">
        <v>3943</v>
      </c>
      <c r="J2810" t="s">
        <v>3867</v>
      </c>
      <c r="K2810" s="7">
        <v>2</v>
      </c>
      <c r="L2810">
        <v>3040</v>
      </c>
      <c r="M2810" t="s">
        <v>4343</v>
      </c>
      <c r="N2810">
        <f>COUNTIFS(Bike_Data[Product Name],Bike_Data[[#This Row],[Product Name]])</f>
        <v>3</v>
      </c>
      <c r="O2810">
        <f>_xlfn.RANK.EQ(Bike_Data[[#This Row],[Product Name Count]],Bike_Data[Product Name Count])</f>
        <v>4504</v>
      </c>
      <c r="P28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10" t="s">
        <v>1867</v>
      </c>
      <c r="R2810" t="s">
        <v>40</v>
      </c>
      <c r="S2810">
        <v>1</v>
      </c>
      <c r="T2810">
        <v>2199.9899999999998</v>
      </c>
      <c r="U2810">
        <v>0.2</v>
      </c>
      <c r="V2810" t="s">
        <v>47</v>
      </c>
      <c r="W2810">
        <v>29</v>
      </c>
      <c r="X2810" t="s">
        <v>44</v>
      </c>
      <c r="Y2810" t="s">
        <v>48</v>
      </c>
      <c r="Z2810" t="s">
        <v>49</v>
      </c>
      <c r="AA2810" t="s">
        <v>55</v>
      </c>
    </row>
    <row r="2811" spans="1:27" x14ac:dyDescent="0.25">
      <c r="A2811">
        <v>1397</v>
      </c>
      <c r="B2811" t="s">
        <v>3932</v>
      </c>
      <c r="C2811" t="s">
        <v>3936</v>
      </c>
      <c r="D2811">
        <v>4</v>
      </c>
      <c r="E2811" t="s">
        <v>23</v>
      </c>
      <c r="F2811" t="s">
        <v>3944</v>
      </c>
      <c r="G2811" t="s">
        <v>44</v>
      </c>
      <c r="H2811" t="s">
        <v>570</v>
      </c>
      <c r="I2811" t="s">
        <v>3945</v>
      </c>
      <c r="J2811" t="s">
        <v>92</v>
      </c>
      <c r="K2811" s="7">
        <v>69</v>
      </c>
      <c r="L2811">
        <v>672</v>
      </c>
      <c r="M2811" t="s">
        <v>4340</v>
      </c>
      <c r="N2811">
        <f>COUNTIFS(Bike_Data[Product Name],Bike_Data[[#This Row],[Product Name]])</f>
        <v>101</v>
      </c>
      <c r="O2811">
        <f>_xlfn.RANK.EQ(Bike_Data[[#This Row],[Product Name Count]],Bike_Data[Product Name Count])</f>
        <v>862</v>
      </c>
      <c r="P28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811" t="s">
        <v>39</v>
      </c>
      <c r="R2811" t="s">
        <v>40</v>
      </c>
      <c r="S2811">
        <v>1</v>
      </c>
      <c r="T2811">
        <v>3999.99</v>
      </c>
      <c r="U2811">
        <v>0.05</v>
      </c>
      <c r="V2811" t="s">
        <v>47</v>
      </c>
      <c r="W2811">
        <v>8</v>
      </c>
      <c r="X2811" t="s">
        <v>44</v>
      </c>
      <c r="Y2811" t="s">
        <v>48</v>
      </c>
      <c r="Z2811" t="s">
        <v>49</v>
      </c>
      <c r="AA2811" t="s">
        <v>50</v>
      </c>
    </row>
    <row r="2812" spans="1:27" x14ac:dyDescent="0.25">
      <c r="A2812">
        <v>1397</v>
      </c>
      <c r="B2812" t="s">
        <v>3932</v>
      </c>
      <c r="C2812" t="s">
        <v>3936</v>
      </c>
      <c r="D2812">
        <v>4</v>
      </c>
      <c r="E2812" t="s">
        <v>23</v>
      </c>
      <c r="F2812" t="s">
        <v>3944</v>
      </c>
      <c r="G2812" t="s">
        <v>44</v>
      </c>
      <c r="H2812" t="s">
        <v>570</v>
      </c>
      <c r="I2812" t="s">
        <v>3945</v>
      </c>
      <c r="J2812" t="s">
        <v>1914</v>
      </c>
      <c r="K2812" s="7">
        <v>16</v>
      </c>
      <c r="L2812">
        <v>2161</v>
      </c>
      <c r="M2812" t="s">
        <v>4342</v>
      </c>
      <c r="N2812">
        <f>COUNTIFS(Bike_Data[Product Name],Bike_Data[[#This Row],[Product Name]])</f>
        <v>27</v>
      </c>
      <c r="O2812">
        <f>_xlfn.RANK.EQ(Bike_Data[[#This Row],[Product Name Count]],Bike_Data[Product Name Count])</f>
        <v>2735</v>
      </c>
      <c r="P28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812" t="s">
        <v>36</v>
      </c>
      <c r="R2812" t="s">
        <v>1861</v>
      </c>
      <c r="S2812">
        <v>2</v>
      </c>
      <c r="T2812">
        <v>647.99</v>
      </c>
      <c r="U2812">
        <v>0.1</v>
      </c>
      <c r="V2812" t="s">
        <v>47</v>
      </c>
      <c r="W2812">
        <v>4</v>
      </c>
      <c r="X2812" t="s">
        <v>44</v>
      </c>
      <c r="Y2812" t="s">
        <v>48</v>
      </c>
      <c r="Z2812" t="s">
        <v>49</v>
      </c>
      <c r="AA2812" t="s">
        <v>50</v>
      </c>
    </row>
    <row r="2813" spans="1:27" x14ac:dyDescent="0.25">
      <c r="A2813">
        <v>1397</v>
      </c>
      <c r="B2813" t="s">
        <v>3932</v>
      </c>
      <c r="C2813" t="s">
        <v>3936</v>
      </c>
      <c r="D2813">
        <v>4</v>
      </c>
      <c r="E2813" t="s">
        <v>23</v>
      </c>
      <c r="F2813" t="s">
        <v>3944</v>
      </c>
      <c r="G2813" t="s">
        <v>44</v>
      </c>
      <c r="H2813" t="s">
        <v>570</v>
      </c>
      <c r="I2813" t="s">
        <v>3945</v>
      </c>
      <c r="J2813" t="s">
        <v>3758</v>
      </c>
      <c r="K2813" s="7">
        <v>2</v>
      </c>
      <c r="L2813">
        <v>3040</v>
      </c>
      <c r="M2813" t="s">
        <v>4343</v>
      </c>
      <c r="N2813">
        <f>COUNTIFS(Bike_Data[Product Name],Bike_Data[[#This Row],[Product Name]])</f>
        <v>4</v>
      </c>
      <c r="O2813">
        <f>_xlfn.RANK.EQ(Bike_Data[[#This Row],[Product Name Count]],Bike_Data[Product Name Count])</f>
        <v>4356</v>
      </c>
      <c r="P28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13" t="s">
        <v>36</v>
      </c>
      <c r="R2813" t="s">
        <v>37</v>
      </c>
      <c r="S2813">
        <v>1</v>
      </c>
      <c r="T2813">
        <v>749.99</v>
      </c>
      <c r="U2813">
        <v>0.05</v>
      </c>
      <c r="V2813" t="s">
        <v>47</v>
      </c>
      <c r="W2813">
        <v>10</v>
      </c>
      <c r="X2813" t="s">
        <v>44</v>
      </c>
      <c r="Y2813" t="s">
        <v>48</v>
      </c>
      <c r="Z2813" t="s">
        <v>49</v>
      </c>
      <c r="AA2813" t="s">
        <v>50</v>
      </c>
    </row>
    <row r="2814" spans="1:27" x14ac:dyDescent="0.25">
      <c r="A2814">
        <v>1397</v>
      </c>
      <c r="B2814" t="s">
        <v>3932</v>
      </c>
      <c r="C2814" t="s">
        <v>3936</v>
      </c>
      <c r="D2814">
        <v>4</v>
      </c>
      <c r="E2814" t="s">
        <v>23</v>
      </c>
      <c r="F2814" t="s">
        <v>3944</v>
      </c>
      <c r="G2814" t="s">
        <v>44</v>
      </c>
      <c r="H2814" t="s">
        <v>570</v>
      </c>
      <c r="I2814" t="s">
        <v>3945</v>
      </c>
      <c r="J2814" t="s">
        <v>3658</v>
      </c>
      <c r="K2814" s="7">
        <v>2</v>
      </c>
      <c r="L2814">
        <v>3040</v>
      </c>
      <c r="M2814" t="s">
        <v>4343</v>
      </c>
      <c r="N2814">
        <f>COUNTIFS(Bike_Data[Product Name],Bike_Data[[#This Row],[Product Name]])</f>
        <v>4</v>
      </c>
      <c r="O2814">
        <f>_xlfn.RANK.EQ(Bike_Data[[#This Row],[Product Name Count]],Bike_Data[Product Name Count])</f>
        <v>4356</v>
      </c>
      <c r="P28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14" t="s">
        <v>39</v>
      </c>
      <c r="R2814" t="s">
        <v>40</v>
      </c>
      <c r="S2814">
        <v>1</v>
      </c>
      <c r="T2814">
        <v>2999.99</v>
      </c>
      <c r="U2814">
        <v>7.0000000000000007E-2</v>
      </c>
      <c r="V2814" t="s">
        <v>47</v>
      </c>
      <c r="W2814">
        <v>24</v>
      </c>
      <c r="X2814" t="s">
        <v>44</v>
      </c>
      <c r="Y2814" t="s">
        <v>48</v>
      </c>
      <c r="Z2814" t="s">
        <v>49</v>
      </c>
      <c r="AA2814" t="s">
        <v>50</v>
      </c>
    </row>
    <row r="2815" spans="1:27" x14ac:dyDescent="0.25">
      <c r="A2815">
        <v>1397</v>
      </c>
      <c r="B2815" t="s">
        <v>3932</v>
      </c>
      <c r="C2815" t="s">
        <v>3936</v>
      </c>
      <c r="D2815">
        <v>4</v>
      </c>
      <c r="E2815" t="s">
        <v>23</v>
      </c>
      <c r="F2815" t="s">
        <v>3944</v>
      </c>
      <c r="G2815" t="s">
        <v>44</v>
      </c>
      <c r="H2815" t="s">
        <v>570</v>
      </c>
      <c r="I2815" t="s">
        <v>3945</v>
      </c>
      <c r="J2815" t="s">
        <v>3946</v>
      </c>
      <c r="K2815" s="7">
        <v>2</v>
      </c>
      <c r="L2815">
        <v>3040</v>
      </c>
      <c r="M2815" t="s">
        <v>4343</v>
      </c>
      <c r="N2815">
        <f>COUNTIFS(Bike_Data[Product Name],Bike_Data[[#This Row],[Product Name]])</f>
        <v>3</v>
      </c>
      <c r="O2815">
        <f>_xlfn.RANK.EQ(Bike_Data[[#This Row],[Product Name Count]],Bike_Data[Product Name Count])</f>
        <v>4504</v>
      </c>
      <c r="P28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15" t="s">
        <v>39</v>
      </c>
      <c r="R2815" t="s">
        <v>30</v>
      </c>
      <c r="S2815">
        <v>2</v>
      </c>
      <c r="T2815">
        <v>469.99</v>
      </c>
      <c r="U2815">
        <v>0.1</v>
      </c>
      <c r="V2815" t="s">
        <v>47</v>
      </c>
      <c r="W2815">
        <v>12</v>
      </c>
      <c r="X2815" t="s">
        <v>44</v>
      </c>
      <c r="Y2815" t="s">
        <v>48</v>
      </c>
      <c r="Z2815" t="s">
        <v>49</v>
      </c>
      <c r="AA2815" t="s">
        <v>50</v>
      </c>
    </row>
    <row r="2816" spans="1:27" x14ac:dyDescent="0.25">
      <c r="A2816">
        <v>1399</v>
      </c>
      <c r="B2816" t="s">
        <v>3936</v>
      </c>
      <c r="C2816" t="s">
        <v>3950</v>
      </c>
      <c r="D2816">
        <v>4</v>
      </c>
      <c r="E2816" t="s">
        <v>23</v>
      </c>
      <c r="F2816" t="s">
        <v>3951</v>
      </c>
      <c r="G2816" t="s">
        <v>44</v>
      </c>
      <c r="H2816" t="s">
        <v>84</v>
      </c>
      <c r="I2816" t="s">
        <v>3952</v>
      </c>
      <c r="J2816" t="s">
        <v>2002</v>
      </c>
      <c r="K2816" s="7">
        <v>18</v>
      </c>
      <c r="L2816">
        <v>2019</v>
      </c>
      <c r="M2816" t="s">
        <v>4342</v>
      </c>
      <c r="N2816">
        <f>COUNTIFS(Bike_Data[Product Name],Bike_Data[[#This Row],[Product Name]])</f>
        <v>26</v>
      </c>
      <c r="O2816">
        <f>_xlfn.RANK.EQ(Bike_Data[[#This Row],[Product Name Count]],Bike_Data[Product Name Count])</f>
        <v>2762</v>
      </c>
      <c r="P28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816" t="s">
        <v>39</v>
      </c>
      <c r="R2816" t="s">
        <v>30</v>
      </c>
      <c r="S2816">
        <v>1</v>
      </c>
      <c r="T2816">
        <v>2499.9899999999998</v>
      </c>
      <c r="U2816">
        <v>0.05</v>
      </c>
      <c r="V2816" t="s">
        <v>47</v>
      </c>
      <c r="W2816">
        <v>25</v>
      </c>
      <c r="X2816" t="s">
        <v>44</v>
      </c>
      <c r="Y2816" t="s">
        <v>48</v>
      </c>
      <c r="Z2816" t="s">
        <v>49</v>
      </c>
      <c r="AA2816" t="s">
        <v>50</v>
      </c>
    </row>
    <row r="2817" spans="1:27" x14ac:dyDescent="0.25">
      <c r="A2817">
        <v>1399</v>
      </c>
      <c r="B2817" t="s">
        <v>3936</v>
      </c>
      <c r="C2817" t="s">
        <v>3950</v>
      </c>
      <c r="D2817">
        <v>4</v>
      </c>
      <c r="E2817" t="s">
        <v>23</v>
      </c>
      <c r="F2817" t="s">
        <v>3951</v>
      </c>
      <c r="G2817" t="s">
        <v>44</v>
      </c>
      <c r="H2817" t="s">
        <v>84</v>
      </c>
      <c r="I2817" t="s">
        <v>3952</v>
      </c>
      <c r="J2817" t="s">
        <v>3770</v>
      </c>
      <c r="K2817" s="7">
        <v>6</v>
      </c>
      <c r="L2817">
        <v>2844</v>
      </c>
      <c r="M2817" t="s">
        <v>4343</v>
      </c>
      <c r="N2817">
        <f>COUNTIFS(Bike_Data[Product Name],Bike_Data[[#This Row],[Product Name]])</f>
        <v>6</v>
      </c>
      <c r="O2817">
        <f>_xlfn.RANK.EQ(Bike_Data[[#This Row],[Product Name Count]],Bike_Data[Product Name Count])</f>
        <v>4193</v>
      </c>
      <c r="P28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17" t="s">
        <v>29</v>
      </c>
      <c r="R2817" t="s">
        <v>30</v>
      </c>
      <c r="S2817">
        <v>2</v>
      </c>
      <c r="T2817">
        <v>1549</v>
      </c>
      <c r="U2817">
        <v>0.2</v>
      </c>
      <c r="V2817" t="s">
        <v>47</v>
      </c>
      <c r="W2817">
        <v>10</v>
      </c>
      <c r="X2817" t="s">
        <v>44</v>
      </c>
      <c r="Y2817" t="s">
        <v>48</v>
      </c>
      <c r="Z2817" t="s">
        <v>49</v>
      </c>
      <c r="AA2817" t="s">
        <v>50</v>
      </c>
    </row>
    <row r="2818" spans="1:27" x14ac:dyDescent="0.25">
      <c r="A2818">
        <v>1399</v>
      </c>
      <c r="B2818" t="s">
        <v>3936</v>
      </c>
      <c r="C2818" t="s">
        <v>3950</v>
      </c>
      <c r="D2818">
        <v>4</v>
      </c>
      <c r="E2818" t="s">
        <v>23</v>
      </c>
      <c r="F2818" t="s">
        <v>3951</v>
      </c>
      <c r="G2818" t="s">
        <v>44</v>
      </c>
      <c r="H2818" t="s">
        <v>84</v>
      </c>
      <c r="I2818" t="s">
        <v>3952</v>
      </c>
      <c r="J2818" t="s">
        <v>3953</v>
      </c>
      <c r="K2818" s="7">
        <v>1</v>
      </c>
      <c r="L2818">
        <v>3140</v>
      </c>
      <c r="M2818" t="s">
        <v>4343</v>
      </c>
      <c r="N2818">
        <f>COUNTIFS(Bike_Data[Product Name],Bike_Data[[#This Row],[Product Name]])</f>
        <v>3</v>
      </c>
      <c r="O2818">
        <f>_xlfn.RANK.EQ(Bike_Data[[#This Row],[Product Name Count]],Bike_Data[Product Name Count])</f>
        <v>4504</v>
      </c>
      <c r="P28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18" t="s">
        <v>36</v>
      </c>
      <c r="R2818" t="s">
        <v>37</v>
      </c>
      <c r="S2818">
        <v>1</v>
      </c>
      <c r="T2818">
        <v>479.99</v>
      </c>
      <c r="U2818">
        <v>0.05</v>
      </c>
      <c r="V2818" t="s">
        <v>47</v>
      </c>
      <c r="W2818">
        <v>4</v>
      </c>
      <c r="X2818" t="s">
        <v>44</v>
      </c>
      <c r="Y2818" t="s">
        <v>48</v>
      </c>
      <c r="Z2818" t="s">
        <v>49</v>
      </c>
      <c r="AA2818" t="s">
        <v>50</v>
      </c>
    </row>
    <row r="2819" spans="1:27" x14ac:dyDescent="0.25">
      <c r="A2819">
        <v>1399</v>
      </c>
      <c r="B2819" t="s">
        <v>3936</v>
      </c>
      <c r="C2819" t="s">
        <v>3950</v>
      </c>
      <c r="D2819">
        <v>4</v>
      </c>
      <c r="E2819" t="s">
        <v>23</v>
      </c>
      <c r="F2819" t="s">
        <v>3951</v>
      </c>
      <c r="G2819" t="s">
        <v>44</v>
      </c>
      <c r="H2819" t="s">
        <v>84</v>
      </c>
      <c r="I2819" t="s">
        <v>3952</v>
      </c>
      <c r="J2819" t="s">
        <v>3946</v>
      </c>
      <c r="K2819" s="7">
        <v>2</v>
      </c>
      <c r="L2819">
        <v>3040</v>
      </c>
      <c r="M2819" t="s">
        <v>4343</v>
      </c>
      <c r="N2819">
        <f>COUNTIFS(Bike_Data[Product Name],Bike_Data[[#This Row],[Product Name]])</f>
        <v>3</v>
      </c>
      <c r="O2819">
        <f>_xlfn.RANK.EQ(Bike_Data[[#This Row],[Product Name Count]],Bike_Data[Product Name Count])</f>
        <v>4504</v>
      </c>
      <c r="P28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19" t="s">
        <v>39</v>
      </c>
      <c r="R2819" t="s">
        <v>30</v>
      </c>
      <c r="S2819">
        <v>2</v>
      </c>
      <c r="T2819">
        <v>469.99</v>
      </c>
      <c r="U2819">
        <v>7.0000000000000007E-2</v>
      </c>
      <c r="V2819" t="s">
        <v>47</v>
      </c>
      <c r="W2819">
        <v>12</v>
      </c>
      <c r="X2819" t="s">
        <v>44</v>
      </c>
      <c r="Y2819" t="s">
        <v>48</v>
      </c>
      <c r="Z2819" t="s">
        <v>49</v>
      </c>
      <c r="AA2819" t="s">
        <v>50</v>
      </c>
    </row>
    <row r="2820" spans="1:27" x14ac:dyDescent="0.25">
      <c r="A2820">
        <v>1400</v>
      </c>
      <c r="B2820" t="s">
        <v>3954</v>
      </c>
      <c r="C2820" t="s">
        <v>3950</v>
      </c>
      <c r="D2820">
        <v>4</v>
      </c>
      <c r="E2820" t="s">
        <v>23</v>
      </c>
      <c r="F2820" t="s">
        <v>3955</v>
      </c>
      <c r="G2820" t="s">
        <v>44</v>
      </c>
      <c r="H2820" t="s">
        <v>850</v>
      </c>
      <c r="I2820" t="s">
        <v>3956</v>
      </c>
      <c r="J2820" t="s">
        <v>78</v>
      </c>
      <c r="K2820" s="7">
        <v>136</v>
      </c>
      <c r="L2820">
        <v>139</v>
      </c>
      <c r="M2820" t="s">
        <v>4340</v>
      </c>
      <c r="N2820">
        <f>COUNTIFS(Bike_Data[Product Name],Bike_Data[[#This Row],[Product Name]])</f>
        <v>193</v>
      </c>
      <c r="O2820">
        <f>_xlfn.RANK.EQ(Bike_Data[[#This Row],[Product Name Count]],Bike_Data[Product Name Count])</f>
        <v>1</v>
      </c>
      <c r="P28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820" t="s">
        <v>70</v>
      </c>
      <c r="R2820" t="s">
        <v>37</v>
      </c>
      <c r="S2820">
        <v>2</v>
      </c>
      <c r="T2820">
        <v>549.99</v>
      </c>
      <c r="U2820">
        <v>0.2</v>
      </c>
      <c r="V2820" t="s">
        <v>47</v>
      </c>
      <c r="W2820">
        <v>16</v>
      </c>
      <c r="X2820" t="s">
        <v>44</v>
      </c>
      <c r="Y2820" t="s">
        <v>48</v>
      </c>
      <c r="Z2820" t="s">
        <v>49</v>
      </c>
      <c r="AA2820" t="s">
        <v>50</v>
      </c>
    </row>
    <row r="2821" spans="1:27" x14ac:dyDescent="0.25">
      <c r="A2821">
        <v>1400</v>
      </c>
      <c r="B2821" t="s">
        <v>3954</v>
      </c>
      <c r="C2821" t="s">
        <v>3950</v>
      </c>
      <c r="D2821">
        <v>4</v>
      </c>
      <c r="E2821" t="s">
        <v>23</v>
      </c>
      <c r="F2821" t="s">
        <v>3955</v>
      </c>
      <c r="G2821" t="s">
        <v>44</v>
      </c>
      <c r="H2821" t="s">
        <v>850</v>
      </c>
      <c r="I2821" t="s">
        <v>3956</v>
      </c>
      <c r="J2821" t="s">
        <v>1913</v>
      </c>
      <c r="K2821" s="7">
        <v>11</v>
      </c>
      <c r="L2821">
        <v>2664</v>
      </c>
      <c r="M2821" t="s">
        <v>4343</v>
      </c>
      <c r="N2821">
        <f>COUNTIFS(Bike_Data[Product Name],Bike_Data[[#This Row],[Product Name]])</f>
        <v>18</v>
      </c>
      <c r="O2821">
        <f>_xlfn.RANK.EQ(Bike_Data[[#This Row],[Product Name Count]],Bike_Data[Product Name Count])</f>
        <v>3778</v>
      </c>
      <c r="P28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21" t="s">
        <v>87</v>
      </c>
      <c r="R2821" t="s">
        <v>40</v>
      </c>
      <c r="S2821">
        <v>1</v>
      </c>
      <c r="T2821">
        <v>209.99</v>
      </c>
      <c r="U2821">
        <v>7.0000000000000007E-2</v>
      </c>
      <c r="V2821" t="s">
        <v>47</v>
      </c>
      <c r="W2821">
        <v>26</v>
      </c>
      <c r="X2821" t="s">
        <v>44</v>
      </c>
      <c r="Y2821" t="s">
        <v>48</v>
      </c>
      <c r="Z2821" t="s">
        <v>49</v>
      </c>
      <c r="AA2821" t="s">
        <v>50</v>
      </c>
    </row>
    <row r="2822" spans="1:27" x14ac:dyDescent="0.25">
      <c r="A2822">
        <v>1400</v>
      </c>
      <c r="B2822" t="s">
        <v>3954</v>
      </c>
      <c r="C2822" t="s">
        <v>3950</v>
      </c>
      <c r="D2822">
        <v>4</v>
      </c>
      <c r="E2822" t="s">
        <v>23</v>
      </c>
      <c r="F2822" t="s">
        <v>3955</v>
      </c>
      <c r="G2822" t="s">
        <v>44</v>
      </c>
      <c r="H2822" t="s">
        <v>850</v>
      </c>
      <c r="I2822" t="s">
        <v>3956</v>
      </c>
      <c r="J2822" t="s">
        <v>3957</v>
      </c>
      <c r="K2822" s="7">
        <v>3</v>
      </c>
      <c r="L2822">
        <v>2956</v>
      </c>
      <c r="M2822" t="s">
        <v>4343</v>
      </c>
      <c r="N2822">
        <f>COUNTIFS(Bike_Data[Product Name],Bike_Data[[#This Row],[Product Name]])</f>
        <v>3</v>
      </c>
      <c r="O2822">
        <f>_xlfn.RANK.EQ(Bike_Data[[#This Row],[Product Name Count]],Bike_Data[Product Name Count])</f>
        <v>4504</v>
      </c>
      <c r="P28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22" t="s">
        <v>87</v>
      </c>
      <c r="R2822" t="s">
        <v>40</v>
      </c>
      <c r="S2822">
        <v>1</v>
      </c>
      <c r="T2822">
        <v>229.99</v>
      </c>
      <c r="U2822">
        <v>0.1</v>
      </c>
      <c r="V2822" t="s">
        <v>47</v>
      </c>
      <c r="W2822">
        <v>3</v>
      </c>
      <c r="X2822" t="s">
        <v>44</v>
      </c>
      <c r="Y2822" t="s">
        <v>48</v>
      </c>
      <c r="Z2822" t="s">
        <v>49</v>
      </c>
      <c r="AA2822" t="s">
        <v>50</v>
      </c>
    </row>
    <row r="2823" spans="1:27" x14ac:dyDescent="0.25">
      <c r="A2823">
        <v>1400</v>
      </c>
      <c r="B2823" t="s">
        <v>3954</v>
      </c>
      <c r="C2823" t="s">
        <v>3950</v>
      </c>
      <c r="D2823">
        <v>4</v>
      </c>
      <c r="E2823" t="s">
        <v>23</v>
      </c>
      <c r="F2823" t="s">
        <v>3955</v>
      </c>
      <c r="G2823" t="s">
        <v>44</v>
      </c>
      <c r="H2823" t="s">
        <v>850</v>
      </c>
      <c r="I2823" t="s">
        <v>3956</v>
      </c>
      <c r="J2823" t="s">
        <v>3958</v>
      </c>
      <c r="K2823" s="7">
        <v>1</v>
      </c>
      <c r="L2823">
        <v>3140</v>
      </c>
      <c r="M2823" t="s">
        <v>4343</v>
      </c>
      <c r="N2823">
        <f>COUNTIFS(Bike_Data[Product Name],Bike_Data[[#This Row],[Product Name]])</f>
        <v>3</v>
      </c>
      <c r="O2823">
        <f>_xlfn.RANK.EQ(Bike_Data[[#This Row],[Product Name Count]],Bike_Data[Product Name Count])</f>
        <v>4504</v>
      </c>
      <c r="P28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23" t="s">
        <v>36</v>
      </c>
      <c r="R2823" t="s">
        <v>37</v>
      </c>
      <c r="S2823">
        <v>2</v>
      </c>
      <c r="T2823">
        <v>909.99</v>
      </c>
      <c r="U2823">
        <v>0.2</v>
      </c>
      <c r="V2823" t="s">
        <v>47</v>
      </c>
      <c r="W2823">
        <v>22</v>
      </c>
      <c r="X2823" t="s">
        <v>44</v>
      </c>
      <c r="Y2823" t="s">
        <v>48</v>
      </c>
      <c r="Z2823" t="s">
        <v>49</v>
      </c>
      <c r="AA2823" t="s">
        <v>50</v>
      </c>
    </row>
    <row r="2824" spans="1:27" x14ac:dyDescent="0.25">
      <c r="A2824">
        <v>1401</v>
      </c>
      <c r="B2824" t="s">
        <v>3950</v>
      </c>
      <c r="C2824" t="s">
        <v>3959</v>
      </c>
      <c r="D2824">
        <v>4</v>
      </c>
      <c r="E2824" t="s">
        <v>23</v>
      </c>
      <c r="F2824" t="s">
        <v>3960</v>
      </c>
      <c r="G2824" t="s">
        <v>44</v>
      </c>
      <c r="H2824" t="s">
        <v>680</v>
      </c>
      <c r="I2824" t="s">
        <v>3961</v>
      </c>
      <c r="J2824" t="s">
        <v>3685</v>
      </c>
      <c r="K2824" s="7">
        <v>4</v>
      </c>
      <c r="L2824">
        <v>2888</v>
      </c>
      <c r="M2824" t="s">
        <v>4343</v>
      </c>
      <c r="N2824">
        <f>COUNTIFS(Bike_Data[Product Name],Bike_Data[[#This Row],[Product Name]])</f>
        <v>6</v>
      </c>
      <c r="O2824">
        <f>_xlfn.RANK.EQ(Bike_Data[[#This Row],[Product Name Count]],Bike_Data[Product Name Count])</f>
        <v>4193</v>
      </c>
      <c r="P28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24" t="s">
        <v>36</v>
      </c>
      <c r="R2824" t="s">
        <v>37</v>
      </c>
      <c r="S2824">
        <v>1</v>
      </c>
      <c r="T2824">
        <v>429.99</v>
      </c>
      <c r="U2824">
        <v>0.05</v>
      </c>
      <c r="V2824" t="s">
        <v>47</v>
      </c>
      <c r="W2824">
        <v>25</v>
      </c>
      <c r="X2824" t="s">
        <v>44</v>
      </c>
      <c r="Y2824" t="s">
        <v>48</v>
      </c>
      <c r="Z2824" t="s">
        <v>49</v>
      </c>
      <c r="AA2824" t="s">
        <v>55</v>
      </c>
    </row>
    <row r="2825" spans="1:27" x14ac:dyDescent="0.25">
      <c r="A2825">
        <v>1401</v>
      </c>
      <c r="B2825" t="s">
        <v>3950</v>
      </c>
      <c r="C2825" t="s">
        <v>3959</v>
      </c>
      <c r="D2825">
        <v>4</v>
      </c>
      <c r="E2825" t="s">
        <v>23</v>
      </c>
      <c r="F2825" t="s">
        <v>3960</v>
      </c>
      <c r="G2825" t="s">
        <v>44</v>
      </c>
      <c r="H2825" t="s">
        <v>680</v>
      </c>
      <c r="I2825" t="s">
        <v>3961</v>
      </c>
      <c r="J2825" t="s">
        <v>3774</v>
      </c>
      <c r="K2825" s="7">
        <v>4</v>
      </c>
      <c r="L2825">
        <v>2888</v>
      </c>
      <c r="M2825" t="s">
        <v>4343</v>
      </c>
      <c r="N2825">
        <f>COUNTIFS(Bike_Data[Product Name],Bike_Data[[#This Row],[Product Name]])</f>
        <v>5</v>
      </c>
      <c r="O2825">
        <f>_xlfn.RANK.EQ(Bike_Data[[#This Row],[Product Name Count]],Bike_Data[Product Name Count])</f>
        <v>4271</v>
      </c>
      <c r="P28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25" t="s">
        <v>36</v>
      </c>
      <c r="R2825" t="s">
        <v>37</v>
      </c>
      <c r="S2825">
        <v>2</v>
      </c>
      <c r="T2825">
        <v>749.99</v>
      </c>
      <c r="U2825">
        <v>0.2</v>
      </c>
      <c r="V2825" t="s">
        <v>47</v>
      </c>
      <c r="W2825">
        <v>7</v>
      </c>
      <c r="X2825" t="s">
        <v>44</v>
      </c>
      <c r="Y2825" t="s">
        <v>48</v>
      </c>
      <c r="Z2825" t="s">
        <v>49</v>
      </c>
      <c r="AA2825" t="s">
        <v>55</v>
      </c>
    </row>
    <row r="2826" spans="1:27" x14ac:dyDescent="0.25">
      <c r="A2826">
        <v>1401</v>
      </c>
      <c r="B2826" t="s">
        <v>3950</v>
      </c>
      <c r="C2826" t="s">
        <v>3959</v>
      </c>
      <c r="D2826">
        <v>4</v>
      </c>
      <c r="E2826" t="s">
        <v>23</v>
      </c>
      <c r="F2826" t="s">
        <v>3960</v>
      </c>
      <c r="G2826" t="s">
        <v>44</v>
      </c>
      <c r="H2826" t="s">
        <v>680</v>
      </c>
      <c r="I2826" t="s">
        <v>3961</v>
      </c>
      <c r="J2826" t="s">
        <v>3962</v>
      </c>
      <c r="K2826" s="7">
        <v>2</v>
      </c>
      <c r="L2826">
        <v>3040</v>
      </c>
      <c r="M2826" t="s">
        <v>4343</v>
      </c>
      <c r="N2826">
        <f>COUNTIFS(Bike_Data[Product Name],Bike_Data[[#This Row],[Product Name]])</f>
        <v>3</v>
      </c>
      <c r="O2826">
        <f>_xlfn.RANK.EQ(Bike_Data[[#This Row],[Product Name Count]],Bike_Data[Product Name Count])</f>
        <v>4504</v>
      </c>
      <c r="P28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26" t="s">
        <v>39</v>
      </c>
      <c r="R2826" t="s">
        <v>40</v>
      </c>
      <c r="S2826">
        <v>1</v>
      </c>
      <c r="T2826">
        <v>379.99</v>
      </c>
      <c r="U2826">
        <v>7.0000000000000007E-2</v>
      </c>
      <c r="V2826" t="s">
        <v>47</v>
      </c>
      <c r="W2826">
        <v>1</v>
      </c>
      <c r="X2826" t="s">
        <v>44</v>
      </c>
      <c r="Y2826" t="s">
        <v>48</v>
      </c>
      <c r="Z2826" t="s">
        <v>49</v>
      </c>
      <c r="AA2826" t="s">
        <v>55</v>
      </c>
    </row>
    <row r="2827" spans="1:27" x14ac:dyDescent="0.25">
      <c r="A2827">
        <v>1402</v>
      </c>
      <c r="B2827" t="s">
        <v>3947</v>
      </c>
      <c r="C2827" t="s">
        <v>3963</v>
      </c>
      <c r="D2827">
        <v>4</v>
      </c>
      <c r="E2827" t="s">
        <v>23</v>
      </c>
      <c r="F2827" t="s">
        <v>3964</v>
      </c>
      <c r="G2827" t="s">
        <v>44</v>
      </c>
      <c r="H2827" t="s">
        <v>268</v>
      </c>
      <c r="I2827" t="s">
        <v>3965</v>
      </c>
      <c r="J2827" t="s">
        <v>2002</v>
      </c>
      <c r="K2827" s="7">
        <v>18</v>
      </c>
      <c r="L2827">
        <v>2019</v>
      </c>
      <c r="M2827" t="s">
        <v>4342</v>
      </c>
      <c r="N2827">
        <f>COUNTIFS(Bike_Data[Product Name],Bike_Data[[#This Row],[Product Name]])</f>
        <v>26</v>
      </c>
      <c r="O2827">
        <f>_xlfn.RANK.EQ(Bike_Data[[#This Row],[Product Name Count]],Bike_Data[Product Name Count])</f>
        <v>2762</v>
      </c>
      <c r="P28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827" t="s">
        <v>39</v>
      </c>
      <c r="R2827" t="s">
        <v>30</v>
      </c>
      <c r="S2827">
        <v>2</v>
      </c>
      <c r="T2827">
        <v>2499.9899999999998</v>
      </c>
      <c r="U2827">
        <v>0.05</v>
      </c>
      <c r="V2827" t="s">
        <v>47</v>
      </c>
      <c r="W2827">
        <v>25</v>
      </c>
      <c r="X2827" t="s">
        <v>44</v>
      </c>
      <c r="Y2827" t="s">
        <v>48</v>
      </c>
      <c r="Z2827" t="s">
        <v>49</v>
      </c>
      <c r="AA2827" t="s">
        <v>50</v>
      </c>
    </row>
    <row r="2828" spans="1:27" x14ac:dyDescent="0.25">
      <c r="A2828">
        <v>1402</v>
      </c>
      <c r="B2828" t="s">
        <v>3947</v>
      </c>
      <c r="C2828" t="s">
        <v>3963</v>
      </c>
      <c r="D2828">
        <v>4</v>
      </c>
      <c r="E2828" t="s">
        <v>23</v>
      </c>
      <c r="F2828" t="s">
        <v>3964</v>
      </c>
      <c r="G2828" t="s">
        <v>44</v>
      </c>
      <c r="H2828" t="s">
        <v>268</v>
      </c>
      <c r="I2828" t="s">
        <v>3965</v>
      </c>
      <c r="J2828" t="s">
        <v>3708</v>
      </c>
      <c r="K2828" s="7">
        <v>3</v>
      </c>
      <c r="L2828">
        <v>2956</v>
      </c>
      <c r="M2828" t="s">
        <v>4343</v>
      </c>
      <c r="N2828">
        <f>COUNTIFS(Bike_Data[Product Name],Bike_Data[[#This Row],[Product Name]])</f>
        <v>5</v>
      </c>
      <c r="O2828">
        <f>_xlfn.RANK.EQ(Bike_Data[[#This Row],[Product Name Count]],Bike_Data[Product Name Count])</f>
        <v>4271</v>
      </c>
      <c r="P28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28" t="s">
        <v>77</v>
      </c>
      <c r="R2828" t="s">
        <v>40</v>
      </c>
      <c r="S2828">
        <v>1</v>
      </c>
      <c r="T2828">
        <v>4999.99</v>
      </c>
      <c r="U2828">
        <v>0.05</v>
      </c>
      <c r="V2828" t="s">
        <v>47</v>
      </c>
      <c r="W2828">
        <v>7</v>
      </c>
      <c r="X2828" t="s">
        <v>44</v>
      </c>
      <c r="Y2828" t="s">
        <v>48</v>
      </c>
      <c r="Z2828" t="s">
        <v>49</v>
      </c>
      <c r="AA2828" t="s">
        <v>50</v>
      </c>
    </row>
    <row r="2829" spans="1:27" x14ac:dyDescent="0.25">
      <c r="A2829">
        <v>1402</v>
      </c>
      <c r="B2829" t="s">
        <v>3947</v>
      </c>
      <c r="C2829" t="s">
        <v>3963</v>
      </c>
      <c r="D2829">
        <v>4</v>
      </c>
      <c r="E2829" t="s">
        <v>23</v>
      </c>
      <c r="F2829" t="s">
        <v>3964</v>
      </c>
      <c r="G2829" t="s">
        <v>44</v>
      </c>
      <c r="H2829" t="s">
        <v>268</v>
      </c>
      <c r="I2829" t="s">
        <v>3965</v>
      </c>
      <c r="J2829" t="s">
        <v>3966</v>
      </c>
      <c r="K2829" s="7">
        <v>1</v>
      </c>
      <c r="L2829">
        <v>3140</v>
      </c>
      <c r="M2829" t="s">
        <v>4343</v>
      </c>
      <c r="N2829">
        <f>COUNTIFS(Bike_Data[Product Name],Bike_Data[[#This Row],[Product Name]])</f>
        <v>1</v>
      </c>
      <c r="O2829">
        <f>_xlfn.RANK.EQ(Bike_Data[[#This Row],[Product Name Count]],Bike_Data[Product Name Count])</f>
        <v>4693</v>
      </c>
      <c r="P28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29" t="s">
        <v>77</v>
      </c>
      <c r="R2829" t="s">
        <v>40</v>
      </c>
      <c r="S2829">
        <v>2</v>
      </c>
      <c r="T2829">
        <v>2799.99</v>
      </c>
      <c r="U2829">
        <v>0.2</v>
      </c>
      <c r="V2829" t="s">
        <v>47</v>
      </c>
      <c r="W2829">
        <v>13</v>
      </c>
      <c r="X2829" t="s">
        <v>44</v>
      </c>
      <c r="Y2829" t="s">
        <v>48</v>
      </c>
      <c r="Z2829" t="s">
        <v>49</v>
      </c>
      <c r="AA2829" t="s">
        <v>50</v>
      </c>
    </row>
    <row r="2830" spans="1:27" x14ac:dyDescent="0.25">
      <c r="A2830">
        <v>1402</v>
      </c>
      <c r="B2830" t="s">
        <v>3947</v>
      </c>
      <c r="C2830" t="s">
        <v>3963</v>
      </c>
      <c r="D2830">
        <v>4</v>
      </c>
      <c r="E2830" t="s">
        <v>23</v>
      </c>
      <c r="F2830" t="s">
        <v>3964</v>
      </c>
      <c r="G2830" t="s">
        <v>44</v>
      </c>
      <c r="H2830" t="s">
        <v>268</v>
      </c>
      <c r="I2830" t="s">
        <v>3965</v>
      </c>
      <c r="J2830" t="s">
        <v>3967</v>
      </c>
      <c r="K2830" s="7">
        <v>1</v>
      </c>
      <c r="L2830">
        <v>3140</v>
      </c>
      <c r="M2830" t="s">
        <v>4343</v>
      </c>
      <c r="N2830">
        <f>COUNTIFS(Bike_Data[Product Name],Bike_Data[[#This Row],[Product Name]])</f>
        <v>1</v>
      </c>
      <c r="O2830">
        <f>_xlfn.RANK.EQ(Bike_Data[[#This Row],[Product Name Count]],Bike_Data[Product Name Count])</f>
        <v>4693</v>
      </c>
      <c r="P28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30" t="s">
        <v>87</v>
      </c>
      <c r="R2830" t="s">
        <v>40</v>
      </c>
      <c r="S2830">
        <v>1</v>
      </c>
      <c r="T2830">
        <v>289.99</v>
      </c>
      <c r="U2830">
        <v>7.0000000000000007E-2</v>
      </c>
      <c r="V2830" t="s">
        <v>47</v>
      </c>
      <c r="W2830">
        <v>28</v>
      </c>
      <c r="X2830" t="s">
        <v>44</v>
      </c>
      <c r="Y2830" t="s">
        <v>48</v>
      </c>
      <c r="Z2830" t="s">
        <v>49</v>
      </c>
      <c r="AA2830" t="s">
        <v>50</v>
      </c>
    </row>
    <row r="2831" spans="1:27" x14ac:dyDescent="0.25">
      <c r="A2831">
        <v>1403</v>
      </c>
      <c r="B2831" t="s">
        <v>3963</v>
      </c>
      <c r="C2831" t="s">
        <v>3968</v>
      </c>
      <c r="D2831">
        <v>4</v>
      </c>
      <c r="E2831" t="s">
        <v>23</v>
      </c>
      <c r="F2831" t="s">
        <v>3969</v>
      </c>
      <c r="G2831" t="s">
        <v>44</v>
      </c>
      <c r="H2831" t="s">
        <v>722</v>
      </c>
      <c r="I2831" t="s">
        <v>3970</v>
      </c>
      <c r="J2831" t="s">
        <v>2133</v>
      </c>
      <c r="K2831" s="7">
        <v>20</v>
      </c>
      <c r="L2831">
        <v>1826</v>
      </c>
      <c r="M2831" t="s">
        <v>4342</v>
      </c>
      <c r="N2831">
        <f>COUNTIFS(Bike_Data[Product Name],Bike_Data[[#This Row],[Product Name]])</f>
        <v>25</v>
      </c>
      <c r="O2831">
        <f>_xlfn.RANK.EQ(Bike_Data[[#This Row],[Product Name Count]],Bike_Data[Product Name Count])</f>
        <v>2944</v>
      </c>
      <c r="P28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831" t="s">
        <v>87</v>
      </c>
      <c r="R2831" t="s">
        <v>1857</v>
      </c>
      <c r="S2831">
        <v>2</v>
      </c>
      <c r="T2831">
        <v>209.99</v>
      </c>
      <c r="U2831">
        <v>0.1</v>
      </c>
      <c r="V2831" t="s">
        <v>47</v>
      </c>
      <c r="W2831">
        <v>22</v>
      </c>
      <c r="X2831" t="s">
        <v>44</v>
      </c>
      <c r="Y2831" t="s">
        <v>48</v>
      </c>
      <c r="Z2831" t="s">
        <v>49</v>
      </c>
      <c r="AA2831" t="s">
        <v>55</v>
      </c>
    </row>
    <row r="2832" spans="1:27" x14ac:dyDescent="0.25">
      <c r="A2832">
        <v>1405</v>
      </c>
      <c r="B2832" t="s">
        <v>3977</v>
      </c>
      <c r="C2832" t="s">
        <v>3978</v>
      </c>
      <c r="D2832">
        <v>4</v>
      </c>
      <c r="E2832" t="s">
        <v>23</v>
      </c>
      <c r="F2832" t="s">
        <v>3979</v>
      </c>
      <c r="G2832" t="s">
        <v>44</v>
      </c>
      <c r="H2832" t="s">
        <v>2061</v>
      </c>
      <c r="I2832" t="s">
        <v>3980</v>
      </c>
      <c r="J2832" t="s">
        <v>3981</v>
      </c>
      <c r="K2832" s="7">
        <v>2</v>
      </c>
      <c r="L2832">
        <v>3040</v>
      </c>
      <c r="M2832" t="s">
        <v>4343</v>
      </c>
      <c r="N2832">
        <f>COUNTIFS(Bike_Data[Product Name],Bike_Data[[#This Row],[Product Name]])</f>
        <v>2</v>
      </c>
      <c r="O2832">
        <f>_xlfn.RANK.EQ(Bike_Data[[#This Row],[Product Name Count]],Bike_Data[Product Name Count])</f>
        <v>4621</v>
      </c>
      <c r="P28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32" t="s">
        <v>1867</v>
      </c>
      <c r="R2832" t="s">
        <v>40</v>
      </c>
      <c r="S2832">
        <v>2</v>
      </c>
      <c r="T2832">
        <v>2999.99</v>
      </c>
      <c r="U2832">
        <v>0.1</v>
      </c>
      <c r="V2832" t="s">
        <v>47</v>
      </c>
      <c r="W2832">
        <v>18</v>
      </c>
      <c r="X2832" t="s">
        <v>44</v>
      </c>
      <c r="Y2832" t="s">
        <v>48</v>
      </c>
      <c r="Z2832" t="s">
        <v>49</v>
      </c>
      <c r="AA2832" t="s">
        <v>50</v>
      </c>
    </row>
    <row r="2833" spans="1:27" x14ac:dyDescent="0.25">
      <c r="A2833">
        <v>1406</v>
      </c>
      <c r="B2833" t="s">
        <v>3977</v>
      </c>
      <c r="C2833" t="s">
        <v>3978</v>
      </c>
      <c r="D2833">
        <v>4</v>
      </c>
      <c r="E2833" t="s">
        <v>23</v>
      </c>
      <c r="F2833" t="s">
        <v>3982</v>
      </c>
      <c r="G2833" t="s">
        <v>44</v>
      </c>
      <c r="H2833" t="s">
        <v>1982</v>
      </c>
      <c r="I2833" t="s">
        <v>3983</v>
      </c>
      <c r="J2833" t="s">
        <v>3685</v>
      </c>
      <c r="K2833" s="7">
        <v>4</v>
      </c>
      <c r="L2833">
        <v>2888</v>
      </c>
      <c r="M2833" t="s">
        <v>4343</v>
      </c>
      <c r="N2833">
        <f>COUNTIFS(Bike_Data[Product Name],Bike_Data[[#This Row],[Product Name]])</f>
        <v>6</v>
      </c>
      <c r="O2833">
        <f>_xlfn.RANK.EQ(Bike_Data[[#This Row],[Product Name Count]],Bike_Data[Product Name Count])</f>
        <v>4193</v>
      </c>
      <c r="P28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33" t="s">
        <v>36</v>
      </c>
      <c r="R2833" t="s">
        <v>37</v>
      </c>
      <c r="S2833">
        <v>2</v>
      </c>
      <c r="T2833">
        <v>429.99</v>
      </c>
      <c r="U2833">
        <v>0.05</v>
      </c>
      <c r="V2833" t="s">
        <v>47</v>
      </c>
      <c r="W2833">
        <v>25</v>
      </c>
      <c r="X2833" t="s">
        <v>44</v>
      </c>
      <c r="Y2833" t="s">
        <v>48</v>
      </c>
      <c r="Z2833" t="s">
        <v>49</v>
      </c>
      <c r="AA2833" t="s">
        <v>55</v>
      </c>
    </row>
    <row r="2834" spans="1:27" x14ac:dyDescent="0.25">
      <c r="A2834">
        <v>1406</v>
      </c>
      <c r="B2834" t="s">
        <v>3977</v>
      </c>
      <c r="C2834" t="s">
        <v>3978</v>
      </c>
      <c r="D2834">
        <v>4</v>
      </c>
      <c r="E2834" t="s">
        <v>23</v>
      </c>
      <c r="F2834" t="s">
        <v>3982</v>
      </c>
      <c r="G2834" t="s">
        <v>44</v>
      </c>
      <c r="H2834" t="s">
        <v>1982</v>
      </c>
      <c r="I2834" t="s">
        <v>3983</v>
      </c>
      <c r="J2834" t="s">
        <v>3847</v>
      </c>
      <c r="K2834" s="7">
        <v>5</v>
      </c>
      <c r="L2834">
        <v>2868</v>
      </c>
      <c r="M2834" t="s">
        <v>4343</v>
      </c>
      <c r="N2834">
        <f>COUNTIFS(Bike_Data[Product Name],Bike_Data[[#This Row],[Product Name]])</f>
        <v>6</v>
      </c>
      <c r="O2834">
        <f>_xlfn.RANK.EQ(Bike_Data[[#This Row],[Product Name Count]],Bike_Data[Product Name Count])</f>
        <v>4193</v>
      </c>
      <c r="P28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34" t="s">
        <v>39</v>
      </c>
      <c r="R2834" t="s">
        <v>40</v>
      </c>
      <c r="S2834">
        <v>1</v>
      </c>
      <c r="T2834">
        <v>489.99</v>
      </c>
      <c r="U2834">
        <v>0.1</v>
      </c>
      <c r="V2834" t="s">
        <v>47</v>
      </c>
      <c r="W2834">
        <v>7</v>
      </c>
      <c r="X2834" t="s">
        <v>44</v>
      </c>
      <c r="Y2834" t="s">
        <v>48</v>
      </c>
      <c r="Z2834" t="s">
        <v>49</v>
      </c>
      <c r="AA2834" t="s">
        <v>55</v>
      </c>
    </row>
    <row r="2835" spans="1:27" x14ac:dyDescent="0.25">
      <c r="A2835">
        <v>1407</v>
      </c>
      <c r="B2835" t="s">
        <v>3984</v>
      </c>
      <c r="C2835" t="s">
        <v>311</v>
      </c>
      <c r="D2835">
        <v>3</v>
      </c>
      <c r="E2835" t="s">
        <v>312</v>
      </c>
      <c r="F2835" t="s">
        <v>1774</v>
      </c>
      <c r="G2835" t="s">
        <v>44</v>
      </c>
      <c r="H2835" t="s">
        <v>1142</v>
      </c>
      <c r="I2835" t="s">
        <v>1775</v>
      </c>
      <c r="J2835" t="s">
        <v>2236</v>
      </c>
      <c r="K2835" s="7">
        <v>19</v>
      </c>
      <c r="L2835">
        <v>1886</v>
      </c>
      <c r="M2835" t="s">
        <v>4342</v>
      </c>
      <c r="N2835">
        <f>COUNTIFS(Bike_Data[Product Name],Bike_Data[[#This Row],[Product Name]])</f>
        <v>29</v>
      </c>
      <c r="O2835">
        <f>_xlfn.RANK.EQ(Bike_Data[[#This Row],[Product Name Count]],Bike_Data[Product Name Count])</f>
        <v>2566</v>
      </c>
      <c r="P28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835" t="s">
        <v>39</v>
      </c>
      <c r="R2835" t="s">
        <v>30</v>
      </c>
      <c r="S2835">
        <v>2</v>
      </c>
      <c r="T2835">
        <v>832.99</v>
      </c>
      <c r="U2835">
        <v>0.1</v>
      </c>
      <c r="V2835" t="s">
        <v>47</v>
      </c>
      <c r="W2835">
        <v>15</v>
      </c>
      <c r="X2835" t="s">
        <v>44</v>
      </c>
      <c r="Y2835" t="s">
        <v>48</v>
      </c>
      <c r="Z2835" t="s">
        <v>49</v>
      </c>
      <c r="AA2835" t="s">
        <v>50</v>
      </c>
    </row>
    <row r="2836" spans="1:27" x14ac:dyDescent="0.25">
      <c r="A2836">
        <v>1407</v>
      </c>
      <c r="B2836" t="s">
        <v>3984</v>
      </c>
      <c r="C2836" t="s">
        <v>311</v>
      </c>
      <c r="D2836">
        <v>3</v>
      </c>
      <c r="E2836" t="s">
        <v>312</v>
      </c>
      <c r="F2836" t="s">
        <v>1774</v>
      </c>
      <c r="G2836" t="s">
        <v>44</v>
      </c>
      <c r="H2836" t="s">
        <v>1142</v>
      </c>
      <c r="I2836" t="s">
        <v>1775</v>
      </c>
      <c r="J2836" t="s">
        <v>2128</v>
      </c>
      <c r="K2836" s="7">
        <v>11</v>
      </c>
      <c r="L2836">
        <v>2664</v>
      </c>
      <c r="M2836" t="s">
        <v>4343</v>
      </c>
      <c r="N2836">
        <f>COUNTIFS(Bike_Data[Product Name],Bike_Data[[#This Row],[Product Name]])</f>
        <v>17</v>
      </c>
      <c r="O2836">
        <f>_xlfn.RANK.EQ(Bike_Data[[#This Row],[Product Name Count]],Bike_Data[Product Name Count])</f>
        <v>3886</v>
      </c>
      <c r="P28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36" t="s">
        <v>39</v>
      </c>
      <c r="R2836" t="s">
        <v>1861</v>
      </c>
      <c r="S2836">
        <v>1</v>
      </c>
      <c r="T2836">
        <v>832.99</v>
      </c>
      <c r="U2836">
        <v>0.2</v>
      </c>
      <c r="V2836" t="s">
        <v>47</v>
      </c>
      <c r="W2836">
        <v>25</v>
      </c>
      <c r="X2836" t="s">
        <v>44</v>
      </c>
      <c r="Y2836" t="s">
        <v>48</v>
      </c>
      <c r="Z2836" t="s">
        <v>49</v>
      </c>
      <c r="AA2836" t="s">
        <v>50</v>
      </c>
    </row>
    <row r="2837" spans="1:27" x14ac:dyDescent="0.25">
      <c r="A2837">
        <v>1407</v>
      </c>
      <c r="B2837" t="s">
        <v>3984</v>
      </c>
      <c r="C2837" t="s">
        <v>311</v>
      </c>
      <c r="D2837">
        <v>3</v>
      </c>
      <c r="E2837" t="s">
        <v>312</v>
      </c>
      <c r="F2837" t="s">
        <v>1774</v>
      </c>
      <c r="G2837" t="s">
        <v>44</v>
      </c>
      <c r="H2837" t="s">
        <v>1142</v>
      </c>
      <c r="I2837" t="s">
        <v>1775</v>
      </c>
      <c r="J2837" t="s">
        <v>3693</v>
      </c>
      <c r="K2837" s="7">
        <v>7</v>
      </c>
      <c r="L2837">
        <v>2823</v>
      </c>
      <c r="M2837" t="s">
        <v>4343</v>
      </c>
      <c r="N2837">
        <f>COUNTIFS(Bike_Data[Product Name],Bike_Data[[#This Row],[Product Name]])</f>
        <v>10</v>
      </c>
      <c r="O2837">
        <f>_xlfn.RANK.EQ(Bike_Data[[#This Row],[Product Name Count]],Bike_Data[Product Name Count])</f>
        <v>4142</v>
      </c>
      <c r="P28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37" t="s">
        <v>70</v>
      </c>
      <c r="R2837" t="s">
        <v>37</v>
      </c>
      <c r="S2837">
        <v>1</v>
      </c>
      <c r="T2837">
        <v>799.99</v>
      </c>
      <c r="U2837">
        <v>0.05</v>
      </c>
      <c r="V2837" t="s">
        <v>47</v>
      </c>
      <c r="W2837">
        <v>13</v>
      </c>
      <c r="X2837" t="s">
        <v>44</v>
      </c>
      <c r="Y2837" t="s">
        <v>48</v>
      </c>
      <c r="Z2837" t="s">
        <v>49</v>
      </c>
      <c r="AA2837" t="s">
        <v>50</v>
      </c>
    </row>
    <row r="2838" spans="1:27" x14ac:dyDescent="0.25">
      <c r="A2838">
        <v>1407</v>
      </c>
      <c r="B2838" t="s">
        <v>3984</v>
      </c>
      <c r="C2838" t="s">
        <v>311</v>
      </c>
      <c r="D2838">
        <v>3</v>
      </c>
      <c r="E2838" t="s">
        <v>312</v>
      </c>
      <c r="F2838" t="s">
        <v>1774</v>
      </c>
      <c r="G2838" t="s">
        <v>44</v>
      </c>
      <c r="H2838" t="s">
        <v>1142</v>
      </c>
      <c r="I2838" t="s">
        <v>1775</v>
      </c>
      <c r="J2838" t="s">
        <v>3985</v>
      </c>
      <c r="K2838" s="7">
        <v>1</v>
      </c>
      <c r="L2838">
        <v>3140</v>
      </c>
      <c r="M2838" t="s">
        <v>4343</v>
      </c>
      <c r="N2838">
        <f>COUNTIFS(Bike_Data[Product Name],Bike_Data[[#This Row],[Product Name]])</f>
        <v>1</v>
      </c>
      <c r="O2838">
        <f>_xlfn.RANK.EQ(Bike_Data[[#This Row],[Product Name Count]],Bike_Data[Product Name Count])</f>
        <v>4693</v>
      </c>
      <c r="P28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38" t="s">
        <v>87</v>
      </c>
      <c r="R2838" t="s">
        <v>40</v>
      </c>
      <c r="S2838">
        <v>1</v>
      </c>
      <c r="T2838">
        <v>399.99</v>
      </c>
      <c r="U2838">
        <v>0.1</v>
      </c>
      <c r="V2838" t="s">
        <v>47</v>
      </c>
      <c r="W2838">
        <v>18</v>
      </c>
      <c r="X2838" t="s">
        <v>44</v>
      </c>
      <c r="Y2838" t="s">
        <v>48</v>
      </c>
      <c r="Z2838" t="s">
        <v>49</v>
      </c>
      <c r="AA2838" t="s">
        <v>50</v>
      </c>
    </row>
    <row r="2839" spans="1:27" x14ac:dyDescent="0.25">
      <c r="A2839">
        <v>1408</v>
      </c>
      <c r="B2839" t="s">
        <v>3984</v>
      </c>
      <c r="C2839" t="s">
        <v>3986</v>
      </c>
      <c r="D2839">
        <v>4</v>
      </c>
      <c r="E2839" t="s">
        <v>23</v>
      </c>
      <c r="F2839" t="s">
        <v>3987</v>
      </c>
      <c r="G2839" t="s">
        <v>44</v>
      </c>
      <c r="H2839" t="s">
        <v>402</v>
      </c>
      <c r="I2839" t="s">
        <v>3988</v>
      </c>
      <c r="J2839" t="s">
        <v>118</v>
      </c>
      <c r="K2839" s="7">
        <v>70</v>
      </c>
      <c r="L2839">
        <v>602</v>
      </c>
      <c r="M2839" t="s">
        <v>4340</v>
      </c>
      <c r="N2839">
        <f>COUNTIFS(Bike_Data[Product Name],Bike_Data[[#This Row],[Product Name]])</f>
        <v>100</v>
      </c>
      <c r="O2839">
        <f>_xlfn.RANK.EQ(Bike_Data[[#This Row],[Product Name Count]],Bike_Data[Product Name Count])</f>
        <v>1064</v>
      </c>
      <c r="P28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839" t="s">
        <v>87</v>
      </c>
      <c r="R2839" t="s">
        <v>37</v>
      </c>
      <c r="S2839">
        <v>2</v>
      </c>
      <c r="T2839">
        <v>299.99</v>
      </c>
      <c r="U2839">
        <v>0.2</v>
      </c>
      <c r="V2839" t="s">
        <v>47</v>
      </c>
      <c r="W2839">
        <v>12</v>
      </c>
      <c r="X2839" t="s">
        <v>44</v>
      </c>
      <c r="Y2839" t="s">
        <v>48</v>
      </c>
      <c r="Z2839" t="s">
        <v>49</v>
      </c>
      <c r="AA2839" t="s">
        <v>50</v>
      </c>
    </row>
    <row r="2840" spans="1:27" x14ac:dyDescent="0.25">
      <c r="A2840">
        <v>1408</v>
      </c>
      <c r="B2840" t="s">
        <v>3984</v>
      </c>
      <c r="C2840" t="s">
        <v>3986</v>
      </c>
      <c r="D2840">
        <v>4</v>
      </c>
      <c r="E2840" t="s">
        <v>23</v>
      </c>
      <c r="F2840" t="s">
        <v>3987</v>
      </c>
      <c r="G2840" t="s">
        <v>44</v>
      </c>
      <c r="H2840" t="s">
        <v>402</v>
      </c>
      <c r="I2840" t="s">
        <v>3988</v>
      </c>
      <c r="J2840" t="s">
        <v>3790</v>
      </c>
      <c r="K2840" s="7">
        <v>1</v>
      </c>
      <c r="L2840">
        <v>3140</v>
      </c>
      <c r="M2840" t="s">
        <v>4343</v>
      </c>
      <c r="N2840">
        <f>COUNTIFS(Bike_Data[Product Name],Bike_Data[[#This Row],[Product Name]])</f>
        <v>4</v>
      </c>
      <c r="O2840">
        <f>_xlfn.RANK.EQ(Bike_Data[[#This Row],[Product Name Count]],Bike_Data[Product Name Count])</f>
        <v>4356</v>
      </c>
      <c r="P28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40" t="s">
        <v>1867</v>
      </c>
      <c r="R2840" t="s">
        <v>40</v>
      </c>
      <c r="S2840">
        <v>1</v>
      </c>
      <c r="T2840">
        <v>749.99</v>
      </c>
      <c r="U2840">
        <v>0.2</v>
      </c>
      <c r="V2840" t="s">
        <v>47</v>
      </c>
      <c r="W2840">
        <v>27</v>
      </c>
      <c r="X2840" t="s">
        <v>44</v>
      </c>
      <c r="Y2840" t="s">
        <v>48</v>
      </c>
      <c r="Z2840" t="s">
        <v>49</v>
      </c>
      <c r="AA2840" t="s">
        <v>50</v>
      </c>
    </row>
    <row r="2841" spans="1:27" x14ac:dyDescent="0.25">
      <c r="A2841">
        <v>1408</v>
      </c>
      <c r="B2841" t="s">
        <v>3984</v>
      </c>
      <c r="C2841" t="s">
        <v>3986</v>
      </c>
      <c r="D2841">
        <v>4</v>
      </c>
      <c r="E2841" t="s">
        <v>23</v>
      </c>
      <c r="F2841" t="s">
        <v>3987</v>
      </c>
      <c r="G2841" t="s">
        <v>44</v>
      </c>
      <c r="H2841" t="s">
        <v>402</v>
      </c>
      <c r="I2841" t="s">
        <v>3988</v>
      </c>
      <c r="J2841" t="s">
        <v>3989</v>
      </c>
      <c r="K2841" s="7">
        <v>4</v>
      </c>
      <c r="L2841">
        <v>2888</v>
      </c>
      <c r="M2841" t="s">
        <v>4343</v>
      </c>
      <c r="N2841">
        <f>COUNTIFS(Bike_Data[Product Name],Bike_Data[[#This Row],[Product Name]])</f>
        <v>4</v>
      </c>
      <c r="O2841">
        <f>_xlfn.RANK.EQ(Bike_Data[[#This Row],[Product Name Count]],Bike_Data[Product Name Count])</f>
        <v>4356</v>
      </c>
      <c r="P28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41" t="s">
        <v>39</v>
      </c>
      <c r="R2841" t="s">
        <v>128</v>
      </c>
      <c r="S2841">
        <v>2</v>
      </c>
      <c r="T2841">
        <v>2599</v>
      </c>
      <c r="U2841">
        <v>0.2</v>
      </c>
      <c r="V2841" t="s">
        <v>47</v>
      </c>
      <c r="W2841">
        <v>1</v>
      </c>
      <c r="X2841" t="s">
        <v>44</v>
      </c>
      <c r="Y2841" t="s">
        <v>48</v>
      </c>
      <c r="Z2841" t="s">
        <v>49</v>
      </c>
      <c r="AA2841" t="s">
        <v>50</v>
      </c>
    </row>
    <row r="2842" spans="1:27" x14ac:dyDescent="0.25">
      <c r="A2842">
        <v>1408</v>
      </c>
      <c r="B2842" t="s">
        <v>3984</v>
      </c>
      <c r="C2842" t="s">
        <v>3986</v>
      </c>
      <c r="D2842">
        <v>4</v>
      </c>
      <c r="E2842" t="s">
        <v>23</v>
      </c>
      <c r="F2842" t="s">
        <v>3987</v>
      </c>
      <c r="G2842" t="s">
        <v>44</v>
      </c>
      <c r="H2842" t="s">
        <v>402</v>
      </c>
      <c r="I2842" t="s">
        <v>3988</v>
      </c>
      <c r="J2842" t="s">
        <v>3990</v>
      </c>
      <c r="K2842" s="7">
        <v>1</v>
      </c>
      <c r="L2842">
        <v>3140</v>
      </c>
      <c r="M2842" t="s">
        <v>4343</v>
      </c>
      <c r="N2842">
        <f>COUNTIFS(Bike_Data[Product Name],Bike_Data[[#This Row],[Product Name]])</f>
        <v>2</v>
      </c>
      <c r="O2842">
        <f>_xlfn.RANK.EQ(Bike_Data[[#This Row],[Product Name Count]],Bike_Data[Product Name Count])</f>
        <v>4621</v>
      </c>
      <c r="P28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42" t="s">
        <v>39</v>
      </c>
      <c r="R2842" t="s">
        <v>40</v>
      </c>
      <c r="S2842">
        <v>1</v>
      </c>
      <c r="T2842">
        <v>579.99</v>
      </c>
      <c r="U2842">
        <v>7.0000000000000007E-2</v>
      </c>
      <c r="V2842" t="s">
        <v>47</v>
      </c>
      <c r="W2842">
        <v>12</v>
      </c>
      <c r="X2842" t="s">
        <v>44</v>
      </c>
      <c r="Y2842" t="s">
        <v>48</v>
      </c>
      <c r="Z2842" t="s">
        <v>49</v>
      </c>
      <c r="AA2842" t="s">
        <v>50</v>
      </c>
    </row>
    <row r="2843" spans="1:27" x14ac:dyDescent="0.25">
      <c r="A2843">
        <v>1410</v>
      </c>
      <c r="B2843" t="s">
        <v>3978</v>
      </c>
      <c r="C2843" t="s">
        <v>3991</v>
      </c>
      <c r="D2843">
        <v>4</v>
      </c>
      <c r="E2843" t="s">
        <v>23</v>
      </c>
      <c r="F2843" t="s">
        <v>3996</v>
      </c>
      <c r="G2843" t="s">
        <v>44</v>
      </c>
      <c r="H2843" t="s">
        <v>1087</v>
      </c>
      <c r="I2843" t="s">
        <v>3997</v>
      </c>
      <c r="J2843" t="s">
        <v>3702</v>
      </c>
      <c r="K2843" s="7">
        <v>3</v>
      </c>
      <c r="L2843">
        <v>2956</v>
      </c>
      <c r="M2843" t="s">
        <v>4343</v>
      </c>
      <c r="N2843">
        <f>COUNTIFS(Bike_Data[Product Name],Bike_Data[[#This Row],[Product Name]])</f>
        <v>9</v>
      </c>
      <c r="O2843">
        <f>_xlfn.RANK.EQ(Bike_Data[[#This Row],[Product Name Count]],Bike_Data[Product Name Count])</f>
        <v>4162</v>
      </c>
      <c r="P28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43" t="s">
        <v>70</v>
      </c>
      <c r="R2843" t="s">
        <v>37</v>
      </c>
      <c r="S2843">
        <v>1</v>
      </c>
      <c r="T2843">
        <v>679.99</v>
      </c>
      <c r="U2843">
        <v>0.1</v>
      </c>
      <c r="V2843" t="s">
        <v>47</v>
      </c>
      <c r="W2843">
        <v>6</v>
      </c>
      <c r="X2843" t="s">
        <v>44</v>
      </c>
      <c r="Y2843" t="s">
        <v>48</v>
      </c>
      <c r="Z2843" t="s">
        <v>49</v>
      </c>
      <c r="AA2843" t="s">
        <v>55</v>
      </c>
    </row>
    <row r="2844" spans="1:27" x14ac:dyDescent="0.25">
      <c r="A2844">
        <v>1410</v>
      </c>
      <c r="B2844" t="s">
        <v>3978</v>
      </c>
      <c r="C2844" t="s">
        <v>3991</v>
      </c>
      <c r="D2844">
        <v>4</v>
      </c>
      <c r="E2844" t="s">
        <v>23</v>
      </c>
      <c r="F2844" t="s">
        <v>3996</v>
      </c>
      <c r="G2844" t="s">
        <v>44</v>
      </c>
      <c r="H2844" t="s">
        <v>1087</v>
      </c>
      <c r="I2844" t="s">
        <v>3997</v>
      </c>
      <c r="J2844" t="s">
        <v>3708</v>
      </c>
      <c r="K2844" s="7">
        <v>3</v>
      </c>
      <c r="L2844">
        <v>2956</v>
      </c>
      <c r="M2844" t="s">
        <v>4343</v>
      </c>
      <c r="N2844">
        <f>COUNTIFS(Bike_Data[Product Name],Bike_Data[[#This Row],[Product Name]])</f>
        <v>5</v>
      </c>
      <c r="O2844">
        <f>_xlfn.RANK.EQ(Bike_Data[[#This Row],[Product Name Count]],Bike_Data[Product Name Count])</f>
        <v>4271</v>
      </c>
      <c r="P28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44" t="s">
        <v>77</v>
      </c>
      <c r="R2844" t="s">
        <v>40</v>
      </c>
      <c r="S2844">
        <v>2</v>
      </c>
      <c r="T2844">
        <v>4999.99</v>
      </c>
      <c r="U2844">
        <v>0.2</v>
      </c>
      <c r="V2844" t="s">
        <v>47</v>
      </c>
      <c r="W2844">
        <v>7</v>
      </c>
      <c r="X2844" t="s">
        <v>44</v>
      </c>
      <c r="Y2844" t="s">
        <v>48</v>
      </c>
      <c r="Z2844" t="s">
        <v>49</v>
      </c>
      <c r="AA2844" t="s">
        <v>55</v>
      </c>
    </row>
    <row r="2845" spans="1:27" x14ac:dyDescent="0.25">
      <c r="A2845">
        <v>1410</v>
      </c>
      <c r="B2845" t="s">
        <v>3978</v>
      </c>
      <c r="C2845" t="s">
        <v>3991</v>
      </c>
      <c r="D2845">
        <v>4</v>
      </c>
      <c r="E2845" t="s">
        <v>23</v>
      </c>
      <c r="F2845" t="s">
        <v>3996</v>
      </c>
      <c r="G2845" t="s">
        <v>44</v>
      </c>
      <c r="H2845" t="s">
        <v>1087</v>
      </c>
      <c r="I2845" t="s">
        <v>3997</v>
      </c>
      <c r="J2845" t="s">
        <v>3703</v>
      </c>
      <c r="K2845" s="7">
        <v>3</v>
      </c>
      <c r="L2845">
        <v>2956</v>
      </c>
      <c r="M2845" t="s">
        <v>4343</v>
      </c>
      <c r="N2845">
        <f>COUNTIFS(Bike_Data[Product Name],Bike_Data[[#This Row],[Product Name]])</f>
        <v>4</v>
      </c>
      <c r="O2845">
        <f>_xlfn.RANK.EQ(Bike_Data[[#This Row],[Product Name Count]],Bike_Data[Product Name Count])</f>
        <v>4356</v>
      </c>
      <c r="P28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45" t="s">
        <v>77</v>
      </c>
      <c r="R2845" t="s">
        <v>40</v>
      </c>
      <c r="S2845">
        <v>2</v>
      </c>
      <c r="T2845">
        <v>4999.99</v>
      </c>
      <c r="U2845">
        <v>0.1</v>
      </c>
      <c r="V2845" t="s">
        <v>47</v>
      </c>
      <c r="W2845">
        <v>13</v>
      </c>
      <c r="X2845" t="s">
        <v>44</v>
      </c>
      <c r="Y2845" t="s">
        <v>48</v>
      </c>
      <c r="Z2845" t="s">
        <v>49</v>
      </c>
      <c r="AA2845" t="s">
        <v>55</v>
      </c>
    </row>
    <row r="2846" spans="1:27" x14ac:dyDescent="0.25">
      <c r="A2846">
        <v>1412</v>
      </c>
      <c r="B2846" t="s">
        <v>3986</v>
      </c>
      <c r="C2846" t="s">
        <v>4002</v>
      </c>
      <c r="D2846">
        <v>4</v>
      </c>
      <c r="E2846" t="s">
        <v>23</v>
      </c>
      <c r="F2846" t="s">
        <v>4003</v>
      </c>
      <c r="G2846" t="s">
        <v>44</v>
      </c>
      <c r="H2846" t="s">
        <v>789</v>
      </c>
      <c r="I2846" t="s">
        <v>4004</v>
      </c>
      <c r="J2846" t="s">
        <v>1930</v>
      </c>
      <c r="K2846" s="7">
        <v>20</v>
      </c>
      <c r="L2846">
        <v>1826</v>
      </c>
      <c r="M2846" t="s">
        <v>4342</v>
      </c>
      <c r="N2846">
        <f>COUNTIFS(Bike_Data[Product Name],Bike_Data[[#This Row],[Product Name]])</f>
        <v>25</v>
      </c>
      <c r="O2846">
        <f>_xlfn.RANK.EQ(Bike_Data[[#This Row],[Product Name Count]],Bike_Data[Product Name Count])</f>
        <v>2944</v>
      </c>
      <c r="P28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846" t="s">
        <v>39</v>
      </c>
      <c r="R2846" t="s">
        <v>40</v>
      </c>
      <c r="S2846">
        <v>1</v>
      </c>
      <c r="T2846">
        <v>5299.99</v>
      </c>
      <c r="U2846">
        <v>0.1</v>
      </c>
      <c r="V2846" t="s">
        <v>47</v>
      </c>
      <c r="W2846">
        <v>2</v>
      </c>
      <c r="X2846" t="s">
        <v>44</v>
      </c>
      <c r="Y2846" t="s">
        <v>48</v>
      </c>
      <c r="Z2846" t="s">
        <v>49</v>
      </c>
      <c r="AA2846" t="s">
        <v>55</v>
      </c>
    </row>
    <row r="2847" spans="1:27" x14ac:dyDescent="0.25">
      <c r="A2847">
        <v>1412</v>
      </c>
      <c r="B2847" t="s">
        <v>3986</v>
      </c>
      <c r="C2847" t="s">
        <v>4002</v>
      </c>
      <c r="D2847">
        <v>4</v>
      </c>
      <c r="E2847" t="s">
        <v>23</v>
      </c>
      <c r="F2847" t="s">
        <v>4003</v>
      </c>
      <c r="G2847" t="s">
        <v>44</v>
      </c>
      <c r="H2847" t="s">
        <v>789</v>
      </c>
      <c r="I2847" t="s">
        <v>4004</v>
      </c>
      <c r="J2847" t="s">
        <v>1880</v>
      </c>
      <c r="K2847" s="7">
        <v>11</v>
      </c>
      <c r="L2847">
        <v>2664</v>
      </c>
      <c r="M2847" t="s">
        <v>4343</v>
      </c>
      <c r="N2847">
        <f>COUNTIFS(Bike_Data[Product Name],Bike_Data[[#This Row],[Product Name]])</f>
        <v>20</v>
      </c>
      <c r="O2847">
        <f>_xlfn.RANK.EQ(Bike_Data[[#This Row],[Product Name Count]],Bike_Data[Product Name Count])</f>
        <v>3563</v>
      </c>
      <c r="P28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47" t="s">
        <v>70</v>
      </c>
      <c r="R2847" t="s">
        <v>1861</v>
      </c>
      <c r="S2847">
        <v>2</v>
      </c>
      <c r="T2847">
        <v>416.99</v>
      </c>
      <c r="U2847">
        <v>7.0000000000000007E-2</v>
      </c>
      <c r="V2847" t="s">
        <v>47</v>
      </c>
      <c r="W2847">
        <v>25</v>
      </c>
      <c r="X2847" t="s">
        <v>44</v>
      </c>
      <c r="Y2847" t="s">
        <v>48</v>
      </c>
      <c r="Z2847" t="s">
        <v>49</v>
      </c>
      <c r="AA2847" t="s">
        <v>55</v>
      </c>
    </row>
    <row r="2848" spans="1:27" x14ac:dyDescent="0.25">
      <c r="A2848">
        <v>1412</v>
      </c>
      <c r="B2848" t="s">
        <v>3986</v>
      </c>
      <c r="C2848" t="s">
        <v>4002</v>
      </c>
      <c r="D2848">
        <v>4</v>
      </c>
      <c r="E2848" t="s">
        <v>23</v>
      </c>
      <c r="F2848" t="s">
        <v>4003</v>
      </c>
      <c r="G2848" t="s">
        <v>44</v>
      </c>
      <c r="H2848" t="s">
        <v>789</v>
      </c>
      <c r="I2848" t="s">
        <v>4004</v>
      </c>
      <c r="J2848" t="s">
        <v>3666</v>
      </c>
      <c r="K2848" s="7">
        <v>2</v>
      </c>
      <c r="L2848">
        <v>3040</v>
      </c>
      <c r="M2848" t="s">
        <v>4343</v>
      </c>
      <c r="N2848">
        <f>COUNTIFS(Bike_Data[Product Name],Bike_Data[[#This Row],[Product Name]])</f>
        <v>5</v>
      </c>
      <c r="O2848">
        <f>_xlfn.RANK.EQ(Bike_Data[[#This Row],[Product Name Count]],Bike_Data[Product Name Count])</f>
        <v>4271</v>
      </c>
      <c r="P28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48" t="s">
        <v>1867</v>
      </c>
      <c r="R2848" t="s">
        <v>40</v>
      </c>
      <c r="S2848">
        <v>2</v>
      </c>
      <c r="T2848">
        <v>919.99</v>
      </c>
      <c r="U2848">
        <v>7.0000000000000007E-2</v>
      </c>
      <c r="V2848" t="s">
        <v>47</v>
      </c>
      <c r="W2848">
        <v>3</v>
      </c>
      <c r="X2848" t="s">
        <v>44</v>
      </c>
      <c r="Y2848" t="s">
        <v>48</v>
      </c>
      <c r="Z2848" t="s">
        <v>49</v>
      </c>
      <c r="AA2848" t="s">
        <v>55</v>
      </c>
    </row>
    <row r="2849" spans="1:27" x14ac:dyDescent="0.25">
      <c r="A2849">
        <v>1414</v>
      </c>
      <c r="B2849" t="s">
        <v>4005</v>
      </c>
      <c r="C2849" t="s">
        <v>4006</v>
      </c>
      <c r="D2849">
        <v>4</v>
      </c>
      <c r="E2849" t="s">
        <v>23</v>
      </c>
      <c r="F2849" t="s">
        <v>4007</v>
      </c>
      <c r="G2849" t="s">
        <v>44</v>
      </c>
      <c r="H2849" t="s">
        <v>257</v>
      </c>
      <c r="I2849" t="s">
        <v>4008</v>
      </c>
      <c r="J2849" t="s">
        <v>3912</v>
      </c>
      <c r="K2849" s="7">
        <v>2</v>
      </c>
      <c r="L2849">
        <v>3040</v>
      </c>
      <c r="M2849" t="s">
        <v>4343</v>
      </c>
      <c r="N2849">
        <f>COUNTIFS(Bike_Data[Product Name],Bike_Data[[#This Row],[Product Name]])</f>
        <v>3</v>
      </c>
      <c r="O2849">
        <f>_xlfn.RANK.EQ(Bike_Data[[#This Row],[Product Name Count]],Bike_Data[Product Name Count])</f>
        <v>4504</v>
      </c>
      <c r="P28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49" t="s">
        <v>87</v>
      </c>
      <c r="R2849" t="s">
        <v>37</v>
      </c>
      <c r="S2849">
        <v>2</v>
      </c>
      <c r="T2849">
        <v>369.99</v>
      </c>
      <c r="U2849">
        <v>0.05</v>
      </c>
      <c r="V2849" t="s">
        <v>47</v>
      </c>
      <c r="W2849">
        <v>22</v>
      </c>
      <c r="X2849" t="s">
        <v>44</v>
      </c>
      <c r="Y2849" t="s">
        <v>48</v>
      </c>
      <c r="Z2849" t="s">
        <v>49</v>
      </c>
      <c r="AA2849" t="s">
        <v>55</v>
      </c>
    </row>
    <row r="2850" spans="1:27" x14ac:dyDescent="0.25">
      <c r="A2850">
        <v>1414</v>
      </c>
      <c r="B2850" t="s">
        <v>4005</v>
      </c>
      <c r="C2850" t="s">
        <v>4006</v>
      </c>
      <c r="D2850">
        <v>4</v>
      </c>
      <c r="E2850" t="s">
        <v>23</v>
      </c>
      <c r="F2850" t="s">
        <v>4007</v>
      </c>
      <c r="G2850" t="s">
        <v>44</v>
      </c>
      <c r="H2850" t="s">
        <v>257</v>
      </c>
      <c r="I2850" t="s">
        <v>4008</v>
      </c>
      <c r="J2850" t="s">
        <v>3981</v>
      </c>
      <c r="K2850" s="7">
        <v>2</v>
      </c>
      <c r="L2850">
        <v>3040</v>
      </c>
      <c r="M2850" t="s">
        <v>4343</v>
      </c>
      <c r="N2850">
        <f>COUNTIFS(Bike_Data[Product Name],Bike_Data[[#This Row],[Product Name]])</f>
        <v>2</v>
      </c>
      <c r="O2850">
        <f>_xlfn.RANK.EQ(Bike_Data[[#This Row],[Product Name Count]],Bike_Data[Product Name Count])</f>
        <v>4621</v>
      </c>
      <c r="P28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50" t="s">
        <v>1867</v>
      </c>
      <c r="R2850" t="s">
        <v>40</v>
      </c>
      <c r="S2850">
        <v>2</v>
      </c>
      <c r="T2850">
        <v>2999.99</v>
      </c>
      <c r="U2850">
        <v>0.1</v>
      </c>
      <c r="V2850" t="s">
        <v>47</v>
      </c>
      <c r="W2850">
        <v>18</v>
      </c>
      <c r="X2850" t="s">
        <v>44</v>
      </c>
      <c r="Y2850" t="s">
        <v>48</v>
      </c>
      <c r="Z2850" t="s">
        <v>49</v>
      </c>
      <c r="AA2850" t="s">
        <v>55</v>
      </c>
    </row>
    <row r="2851" spans="1:27" x14ac:dyDescent="0.25">
      <c r="A2851">
        <v>1415</v>
      </c>
      <c r="B2851" t="s">
        <v>4005</v>
      </c>
      <c r="C2851" t="s">
        <v>4009</v>
      </c>
      <c r="D2851">
        <v>4</v>
      </c>
      <c r="E2851" t="s">
        <v>23</v>
      </c>
      <c r="F2851" t="s">
        <v>4010</v>
      </c>
      <c r="G2851" t="s">
        <v>44</v>
      </c>
      <c r="H2851" t="s">
        <v>350</v>
      </c>
      <c r="I2851" t="s">
        <v>4011</v>
      </c>
      <c r="J2851" t="s">
        <v>68</v>
      </c>
      <c r="K2851" s="7">
        <v>61</v>
      </c>
      <c r="L2851">
        <v>1196</v>
      </c>
      <c r="M2851" t="s">
        <v>4341</v>
      </c>
      <c r="N2851">
        <f>COUNTIFS(Bike_Data[Product Name],Bike_Data[[#This Row],[Product Name]])</f>
        <v>91</v>
      </c>
      <c r="O2851">
        <f>_xlfn.RANK.EQ(Bike_Data[[#This Row],[Product Name Count]],Bike_Data[Product Name Count])</f>
        <v>1553</v>
      </c>
      <c r="P28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851" t="s">
        <v>36</v>
      </c>
      <c r="R2851" t="s">
        <v>69</v>
      </c>
      <c r="S2851">
        <v>1</v>
      </c>
      <c r="T2851">
        <v>429</v>
      </c>
      <c r="U2851">
        <v>0.05</v>
      </c>
      <c r="V2851" t="s">
        <v>47</v>
      </c>
      <c r="W2851">
        <v>3</v>
      </c>
      <c r="X2851" t="s">
        <v>44</v>
      </c>
      <c r="Y2851" t="s">
        <v>48</v>
      </c>
      <c r="Z2851" t="s">
        <v>49</v>
      </c>
      <c r="AA2851" t="s">
        <v>55</v>
      </c>
    </row>
    <row r="2852" spans="1:27" x14ac:dyDescent="0.25">
      <c r="A2852">
        <v>1415</v>
      </c>
      <c r="B2852" t="s">
        <v>4005</v>
      </c>
      <c r="C2852" t="s">
        <v>4009</v>
      </c>
      <c r="D2852">
        <v>4</v>
      </c>
      <c r="E2852" t="s">
        <v>23</v>
      </c>
      <c r="F2852" t="s">
        <v>4010</v>
      </c>
      <c r="G2852" t="s">
        <v>44</v>
      </c>
      <c r="H2852" t="s">
        <v>350</v>
      </c>
      <c r="I2852" t="s">
        <v>4011</v>
      </c>
      <c r="J2852" t="s">
        <v>2075</v>
      </c>
      <c r="K2852" s="7">
        <v>8</v>
      </c>
      <c r="L2852">
        <v>2807</v>
      </c>
      <c r="M2852" t="s">
        <v>4343</v>
      </c>
      <c r="N2852">
        <f>COUNTIFS(Bike_Data[Product Name],Bike_Data[[#This Row],[Product Name]])</f>
        <v>13</v>
      </c>
      <c r="O2852">
        <f>_xlfn.RANK.EQ(Bike_Data[[#This Row],[Product Name Count]],Bike_Data[Product Name Count])</f>
        <v>4106</v>
      </c>
      <c r="P28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52" t="s">
        <v>39</v>
      </c>
      <c r="R2852" t="s">
        <v>30</v>
      </c>
      <c r="S2852">
        <v>2</v>
      </c>
      <c r="T2852">
        <v>1632.99</v>
      </c>
      <c r="U2852">
        <v>7.0000000000000007E-2</v>
      </c>
      <c r="V2852" t="s">
        <v>47</v>
      </c>
      <c r="W2852">
        <v>10</v>
      </c>
      <c r="X2852" t="s">
        <v>44</v>
      </c>
      <c r="Y2852" t="s">
        <v>48</v>
      </c>
      <c r="Z2852" t="s">
        <v>49</v>
      </c>
      <c r="AA2852" t="s">
        <v>55</v>
      </c>
    </row>
    <row r="2853" spans="1:27" x14ac:dyDescent="0.25">
      <c r="A2853">
        <v>1415</v>
      </c>
      <c r="B2853" t="s">
        <v>4005</v>
      </c>
      <c r="C2853" t="s">
        <v>4009</v>
      </c>
      <c r="D2853">
        <v>4</v>
      </c>
      <c r="E2853" t="s">
        <v>23</v>
      </c>
      <c r="F2853" t="s">
        <v>4010</v>
      </c>
      <c r="G2853" t="s">
        <v>44</v>
      </c>
      <c r="H2853" t="s">
        <v>350</v>
      </c>
      <c r="I2853" t="s">
        <v>4011</v>
      </c>
      <c r="J2853" t="s">
        <v>4012</v>
      </c>
      <c r="K2853" s="7">
        <v>2</v>
      </c>
      <c r="L2853">
        <v>3040</v>
      </c>
      <c r="M2853" t="s">
        <v>4343</v>
      </c>
      <c r="N2853">
        <f>COUNTIFS(Bike_Data[Product Name],Bike_Data[[#This Row],[Product Name]])</f>
        <v>3</v>
      </c>
      <c r="O2853">
        <f>_xlfn.RANK.EQ(Bike_Data[[#This Row],[Product Name Count]],Bike_Data[Product Name Count])</f>
        <v>4504</v>
      </c>
      <c r="P28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53" t="s">
        <v>36</v>
      </c>
      <c r="R2853" t="s">
        <v>37</v>
      </c>
      <c r="S2853">
        <v>1</v>
      </c>
      <c r="T2853">
        <v>659.99</v>
      </c>
      <c r="U2853">
        <v>0.05</v>
      </c>
      <c r="V2853" t="s">
        <v>47</v>
      </c>
      <c r="W2853">
        <v>18</v>
      </c>
      <c r="X2853" t="s">
        <v>44</v>
      </c>
      <c r="Y2853" t="s">
        <v>48</v>
      </c>
      <c r="Z2853" t="s">
        <v>49</v>
      </c>
      <c r="AA2853" t="s">
        <v>55</v>
      </c>
    </row>
    <row r="2854" spans="1:27" x14ac:dyDescent="0.25">
      <c r="A2854">
        <v>1415</v>
      </c>
      <c r="B2854" t="s">
        <v>4005</v>
      </c>
      <c r="C2854" t="s">
        <v>4009</v>
      </c>
      <c r="D2854">
        <v>4</v>
      </c>
      <c r="E2854" t="s">
        <v>23</v>
      </c>
      <c r="F2854" t="s">
        <v>4010</v>
      </c>
      <c r="G2854" t="s">
        <v>44</v>
      </c>
      <c r="H2854" t="s">
        <v>350</v>
      </c>
      <c r="I2854" t="s">
        <v>4011</v>
      </c>
      <c r="J2854" t="s">
        <v>4013</v>
      </c>
      <c r="K2854" s="7">
        <v>2</v>
      </c>
      <c r="L2854">
        <v>3040</v>
      </c>
      <c r="M2854" t="s">
        <v>4343</v>
      </c>
      <c r="N2854">
        <f>COUNTIFS(Bike_Data[Product Name],Bike_Data[[#This Row],[Product Name]])</f>
        <v>3</v>
      </c>
      <c r="O2854">
        <f>_xlfn.RANK.EQ(Bike_Data[[#This Row],[Product Name Count]],Bike_Data[Product Name Count])</f>
        <v>4504</v>
      </c>
      <c r="P28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54" t="s">
        <v>87</v>
      </c>
      <c r="R2854" t="s">
        <v>3755</v>
      </c>
      <c r="S2854">
        <v>2</v>
      </c>
      <c r="T2854">
        <v>249.99</v>
      </c>
      <c r="U2854">
        <v>0.1</v>
      </c>
      <c r="V2854" t="s">
        <v>47</v>
      </c>
      <c r="W2854">
        <v>13</v>
      </c>
      <c r="X2854" t="s">
        <v>44</v>
      </c>
      <c r="Y2854" t="s">
        <v>48</v>
      </c>
      <c r="Z2854" t="s">
        <v>49</v>
      </c>
      <c r="AA2854" t="s">
        <v>55</v>
      </c>
    </row>
    <row r="2855" spans="1:27" x14ac:dyDescent="0.25">
      <c r="A2855">
        <v>1418</v>
      </c>
      <c r="B2855" t="s">
        <v>4002</v>
      </c>
      <c r="C2855" t="s">
        <v>4018</v>
      </c>
      <c r="D2855">
        <v>4</v>
      </c>
      <c r="E2855" t="s">
        <v>23</v>
      </c>
      <c r="F2855" t="s">
        <v>4022</v>
      </c>
      <c r="G2855" t="s">
        <v>44</v>
      </c>
      <c r="H2855" t="s">
        <v>216</v>
      </c>
      <c r="I2855" t="s">
        <v>4023</v>
      </c>
      <c r="J2855" t="s">
        <v>3683</v>
      </c>
      <c r="K2855" s="7">
        <v>3</v>
      </c>
      <c r="L2855">
        <v>2956</v>
      </c>
      <c r="M2855" t="s">
        <v>4343</v>
      </c>
      <c r="N2855">
        <f>COUNTIFS(Bike_Data[Product Name],Bike_Data[[#This Row],[Product Name]])</f>
        <v>4</v>
      </c>
      <c r="O2855">
        <f>_xlfn.RANK.EQ(Bike_Data[[#This Row],[Product Name Count]],Bike_Data[Product Name Count])</f>
        <v>4356</v>
      </c>
      <c r="P28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55" t="s">
        <v>36</v>
      </c>
      <c r="R2855" t="s">
        <v>37</v>
      </c>
      <c r="S2855">
        <v>2</v>
      </c>
      <c r="T2855">
        <v>679.99</v>
      </c>
      <c r="U2855">
        <v>0.05</v>
      </c>
      <c r="V2855" t="s">
        <v>47</v>
      </c>
      <c r="W2855">
        <v>18</v>
      </c>
      <c r="X2855" t="s">
        <v>44</v>
      </c>
      <c r="Y2855" t="s">
        <v>48</v>
      </c>
      <c r="Z2855" t="s">
        <v>49</v>
      </c>
      <c r="AA2855" t="s">
        <v>50</v>
      </c>
    </row>
    <row r="2856" spans="1:27" x14ac:dyDescent="0.25">
      <c r="A2856">
        <v>1418</v>
      </c>
      <c r="B2856" t="s">
        <v>4002</v>
      </c>
      <c r="C2856" t="s">
        <v>4018</v>
      </c>
      <c r="D2856">
        <v>4</v>
      </c>
      <c r="E2856" t="s">
        <v>23</v>
      </c>
      <c r="F2856" t="s">
        <v>4022</v>
      </c>
      <c r="G2856" t="s">
        <v>44</v>
      </c>
      <c r="H2856" t="s">
        <v>216</v>
      </c>
      <c r="I2856" t="s">
        <v>4023</v>
      </c>
      <c r="J2856" t="s">
        <v>3654</v>
      </c>
      <c r="K2856" s="7">
        <v>2</v>
      </c>
      <c r="L2856">
        <v>3040</v>
      </c>
      <c r="M2856" t="s">
        <v>4343</v>
      </c>
      <c r="N2856">
        <f>COUNTIFS(Bike_Data[Product Name],Bike_Data[[#This Row],[Product Name]])</f>
        <v>2</v>
      </c>
      <c r="O2856">
        <f>_xlfn.RANK.EQ(Bike_Data[[#This Row],[Product Name Count]],Bike_Data[Product Name Count])</f>
        <v>4621</v>
      </c>
      <c r="P28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56" t="s">
        <v>39</v>
      </c>
      <c r="R2856" t="s">
        <v>40</v>
      </c>
      <c r="S2856">
        <v>2</v>
      </c>
      <c r="T2856">
        <v>2499.9899999999998</v>
      </c>
      <c r="U2856">
        <v>0.2</v>
      </c>
      <c r="V2856" t="s">
        <v>47</v>
      </c>
      <c r="W2856">
        <v>16</v>
      </c>
      <c r="X2856" t="s">
        <v>44</v>
      </c>
      <c r="Y2856" t="s">
        <v>48</v>
      </c>
      <c r="Z2856" t="s">
        <v>49</v>
      </c>
      <c r="AA2856" t="s">
        <v>50</v>
      </c>
    </row>
    <row r="2857" spans="1:27" x14ac:dyDescent="0.25">
      <c r="A2857">
        <v>1419</v>
      </c>
      <c r="B2857" t="s">
        <v>4002</v>
      </c>
      <c r="C2857" t="s">
        <v>4018</v>
      </c>
      <c r="D2857">
        <v>4</v>
      </c>
      <c r="E2857" t="s">
        <v>23</v>
      </c>
      <c r="F2857" t="s">
        <v>4024</v>
      </c>
      <c r="G2857" t="s">
        <v>44</v>
      </c>
      <c r="H2857" t="s">
        <v>798</v>
      </c>
      <c r="I2857" t="s">
        <v>4025</v>
      </c>
      <c r="J2857" t="s">
        <v>3843</v>
      </c>
      <c r="K2857" s="7">
        <v>5</v>
      </c>
      <c r="L2857">
        <v>2868</v>
      </c>
      <c r="M2857" t="s">
        <v>4343</v>
      </c>
      <c r="N2857">
        <f>COUNTIFS(Bike_Data[Product Name],Bike_Data[[#This Row],[Product Name]])</f>
        <v>7</v>
      </c>
      <c r="O2857">
        <f>_xlfn.RANK.EQ(Bike_Data[[#This Row],[Product Name Count]],Bike_Data[Product Name Count])</f>
        <v>4179</v>
      </c>
      <c r="P28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57" t="s">
        <v>39</v>
      </c>
      <c r="R2857" t="s">
        <v>30</v>
      </c>
      <c r="S2857">
        <v>1</v>
      </c>
      <c r="T2857">
        <v>1499</v>
      </c>
      <c r="U2857">
        <v>7.0000000000000007E-2</v>
      </c>
      <c r="V2857" t="s">
        <v>47</v>
      </c>
      <c r="W2857">
        <v>4</v>
      </c>
      <c r="X2857" t="s">
        <v>44</v>
      </c>
      <c r="Y2857" t="s">
        <v>48</v>
      </c>
      <c r="Z2857" t="s">
        <v>49</v>
      </c>
      <c r="AA2857" t="s">
        <v>50</v>
      </c>
    </row>
    <row r="2858" spans="1:27" x14ac:dyDescent="0.25">
      <c r="A2858">
        <v>1419</v>
      </c>
      <c r="B2858" t="s">
        <v>4002</v>
      </c>
      <c r="C2858" t="s">
        <v>4018</v>
      </c>
      <c r="D2858">
        <v>4</v>
      </c>
      <c r="E2858" t="s">
        <v>23</v>
      </c>
      <c r="F2858" t="s">
        <v>4024</v>
      </c>
      <c r="G2858" t="s">
        <v>44</v>
      </c>
      <c r="H2858" t="s">
        <v>798</v>
      </c>
      <c r="I2858" t="s">
        <v>4025</v>
      </c>
      <c r="J2858" t="s">
        <v>3655</v>
      </c>
      <c r="K2858" s="7">
        <v>6</v>
      </c>
      <c r="L2858">
        <v>2844</v>
      </c>
      <c r="M2858" t="s">
        <v>4343</v>
      </c>
      <c r="N2858">
        <f>COUNTIFS(Bike_Data[Product Name],Bike_Data[[#This Row],[Product Name]])</f>
        <v>6</v>
      </c>
      <c r="O2858">
        <f>_xlfn.RANK.EQ(Bike_Data[[#This Row],[Product Name Count]],Bike_Data[Product Name Count])</f>
        <v>4193</v>
      </c>
      <c r="P28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58" t="s">
        <v>36</v>
      </c>
      <c r="R2858" t="s">
        <v>37</v>
      </c>
      <c r="S2858">
        <v>2</v>
      </c>
      <c r="T2858">
        <v>899.99</v>
      </c>
      <c r="U2858">
        <v>0.2</v>
      </c>
      <c r="V2858" t="s">
        <v>47</v>
      </c>
      <c r="W2858">
        <v>4</v>
      </c>
      <c r="X2858" t="s">
        <v>44</v>
      </c>
      <c r="Y2858" t="s">
        <v>48</v>
      </c>
      <c r="Z2858" t="s">
        <v>49</v>
      </c>
      <c r="AA2858" t="s">
        <v>50</v>
      </c>
    </row>
    <row r="2859" spans="1:27" x14ac:dyDescent="0.25">
      <c r="A2859">
        <v>1419</v>
      </c>
      <c r="B2859" t="s">
        <v>4002</v>
      </c>
      <c r="C2859" t="s">
        <v>4018</v>
      </c>
      <c r="D2859">
        <v>4</v>
      </c>
      <c r="E2859" t="s">
        <v>23</v>
      </c>
      <c r="F2859" t="s">
        <v>4024</v>
      </c>
      <c r="G2859" t="s">
        <v>44</v>
      </c>
      <c r="H2859" t="s">
        <v>798</v>
      </c>
      <c r="I2859" t="s">
        <v>4025</v>
      </c>
      <c r="J2859" t="s">
        <v>3736</v>
      </c>
      <c r="K2859" s="7">
        <v>3</v>
      </c>
      <c r="L2859">
        <v>2956</v>
      </c>
      <c r="M2859" t="s">
        <v>4343</v>
      </c>
      <c r="N2859">
        <f>COUNTIFS(Bike_Data[Product Name],Bike_Data[[#This Row],[Product Name]])</f>
        <v>4</v>
      </c>
      <c r="O2859">
        <f>_xlfn.RANK.EQ(Bike_Data[[#This Row],[Product Name Count]],Bike_Data[Product Name Count])</f>
        <v>4356</v>
      </c>
      <c r="P28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59" t="s">
        <v>36</v>
      </c>
      <c r="R2859" t="s">
        <v>37</v>
      </c>
      <c r="S2859">
        <v>1</v>
      </c>
      <c r="T2859">
        <v>899.99</v>
      </c>
      <c r="U2859">
        <v>0.1</v>
      </c>
      <c r="V2859" t="s">
        <v>47</v>
      </c>
      <c r="W2859">
        <v>12</v>
      </c>
      <c r="X2859" t="s">
        <v>44</v>
      </c>
      <c r="Y2859" t="s">
        <v>48</v>
      </c>
      <c r="Z2859" t="s">
        <v>49</v>
      </c>
      <c r="AA2859" t="s">
        <v>50</v>
      </c>
    </row>
    <row r="2860" spans="1:27" x14ac:dyDescent="0.25">
      <c r="A2860">
        <v>1420</v>
      </c>
      <c r="B2860" t="s">
        <v>4002</v>
      </c>
      <c r="C2860" t="s">
        <v>4018</v>
      </c>
      <c r="D2860">
        <v>4</v>
      </c>
      <c r="E2860" t="s">
        <v>23</v>
      </c>
      <c r="F2860" t="s">
        <v>4026</v>
      </c>
      <c r="G2860" t="s">
        <v>44</v>
      </c>
      <c r="H2860" t="s">
        <v>525</v>
      </c>
      <c r="I2860" t="s">
        <v>4027</v>
      </c>
      <c r="J2860" t="s">
        <v>3836</v>
      </c>
      <c r="K2860" s="7">
        <v>4</v>
      </c>
      <c r="L2860">
        <v>2888</v>
      </c>
      <c r="M2860" t="s">
        <v>4343</v>
      </c>
      <c r="N2860">
        <f>COUNTIFS(Bike_Data[Product Name],Bike_Data[[#This Row],[Product Name]])</f>
        <v>5</v>
      </c>
      <c r="O2860">
        <f>_xlfn.RANK.EQ(Bike_Data[[#This Row],[Product Name Count]],Bike_Data[Product Name Count])</f>
        <v>4271</v>
      </c>
      <c r="P28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60" t="s">
        <v>39</v>
      </c>
      <c r="R2860" t="s">
        <v>30</v>
      </c>
      <c r="S2860">
        <v>1</v>
      </c>
      <c r="T2860">
        <v>1899</v>
      </c>
      <c r="U2860">
        <v>0.1</v>
      </c>
      <c r="V2860" t="s">
        <v>47</v>
      </c>
      <c r="W2860">
        <v>28</v>
      </c>
      <c r="X2860" t="s">
        <v>44</v>
      </c>
      <c r="Y2860" t="s">
        <v>48</v>
      </c>
      <c r="Z2860" t="s">
        <v>49</v>
      </c>
      <c r="AA2860" t="s">
        <v>55</v>
      </c>
    </row>
    <row r="2861" spans="1:27" x14ac:dyDescent="0.25">
      <c r="A2861">
        <v>1420</v>
      </c>
      <c r="B2861" t="s">
        <v>4002</v>
      </c>
      <c r="C2861" t="s">
        <v>4018</v>
      </c>
      <c r="D2861">
        <v>4</v>
      </c>
      <c r="E2861" t="s">
        <v>23</v>
      </c>
      <c r="F2861" t="s">
        <v>4026</v>
      </c>
      <c r="G2861" t="s">
        <v>44</v>
      </c>
      <c r="H2861" t="s">
        <v>525</v>
      </c>
      <c r="I2861" t="s">
        <v>4027</v>
      </c>
      <c r="J2861" t="s">
        <v>4016</v>
      </c>
      <c r="K2861" s="7">
        <v>3</v>
      </c>
      <c r="L2861">
        <v>2956</v>
      </c>
      <c r="M2861" t="s">
        <v>4343</v>
      </c>
      <c r="N2861">
        <f>COUNTIFS(Bike_Data[Product Name],Bike_Data[[#This Row],[Product Name]])</f>
        <v>5</v>
      </c>
      <c r="O2861">
        <f>_xlfn.RANK.EQ(Bike_Data[[#This Row],[Product Name Count]],Bike_Data[Product Name Count])</f>
        <v>4271</v>
      </c>
      <c r="P28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61" t="s">
        <v>77</v>
      </c>
      <c r="R2861" t="s">
        <v>40</v>
      </c>
      <c r="S2861">
        <v>2</v>
      </c>
      <c r="T2861">
        <v>3499.99</v>
      </c>
      <c r="U2861">
        <v>0.1</v>
      </c>
      <c r="V2861" t="s">
        <v>47</v>
      </c>
      <c r="W2861">
        <v>15</v>
      </c>
      <c r="X2861" t="s">
        <v>44</v>
      </c>
      <c r="Y2861" t="s">
        <v>48</v>
      </c>
      <c r="Z2861" t="s">
        <v>49</v>
      </c>
      <c r="AA2861" t="s">
        <v>55</v>
      </c>
    </row>
    <row r="2862" spans="1:27" x14ac:dyDescent="0.25">
      <c r="A2862">
        <v>1420</v>
      </c>
      <c r="B2862" t="s">
        <v>4002</v>
      </c>
      <c r="C2862" t="s">
        <v>4018</v>
      </c>
      <c r="D2862">
        <v>4</v>
      </c>
      <c r="E2862" t="s">
        <v>23</v>
      </c>
      <c r="F2862" t="s">
        <v>4026</v>
      </c>
      <c r="G2862" t="s">
        <v>44</v>
      </c>
      <c r="H2862" t="s">
        <v>525</v>
      </c>
      <c r="I2862" t="s">
        <v>4027</v>
      </c>
      <c r="J2862" t="s">
        <v>4028</v>
      </c>
      <c r="K2862" s="7">
        <v>3</v>
      </c>
      <c r="L2862">
        <v>2956</v>
      </c>
      <c r="M2862" t="s">
        <v>4343</v>
      </c>
      <c r="N2862">
        <f>COUNTIFS(Bike_Data[Product Name],Bike_Data[[#This Row],[Product Name]])</f>
        <v>4</v>
      </c>
      <c r="O2862">
        <f>_xlfn.RANK.EQ(Bike_Data[[#This Row],[Product Name Count]],Bike_Data[Product Name Count])</f>
        <v>4356</v>
      </c>
      <c r="P28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62" t="s">
        <v>77</v>
      </c>
      <c r="R2862" t="s">
        <v>40</v>
      </c>
      <c r="S2862">
        <v>1</v>
      </c>
      <c r="T2862">
        <v>2299.9899999999998</v>
      </c>
      <c r="U2862">
        <v>0.2</v>
      </c>
      <c r="V2862" t="s">
        <v>47</v>
      </c>
      <c r="W2862">
        <v>10</v>
      </c>
      <c r="X2862" t="s">
        <v>44</v>
      </c>
      <c r="Y2862" t="s">
        <v>48</v>
      </c>
      <c r="Z2862" t="s">
        <v>49</v>
      </c>
      <c r="AA2862" t="s">
        <v>55</v>
      </c>
    </row>
    <row r="2863" spans="1:27" x14ac:dyDescent="0.25">
      <c r="A2863">
        <v>1421</v>
      </c>
      <c r="B2863" t="s">
        <v>4009</v>
      </c>
      <c r="C2863" t="s">
        <v>4018</v>
      </c>
      <c r="D2863">
        <v>4</v>
      </c>
      <c r="E2863" t="s">
        <v>23</v>
      </c>
      <c r="F2863" t="s">
        <v>4029</v>
      </c>
      <c r="G2863" t="s">
        <v>44</v>
      </c>
      <c r="H2863" t="s">
        <v>493</v>
      </c>
      <c r="I2863" t="s">
        <v>4030</v>
      </c>
      <c r="J2863" t="s">
        <v>3697</v>
      </c>
      <c r="K2863" s="7">
        <v>3</v>
      </c>
      <c r="L2863">
        <v>2956</v>
      </c>
      <c r="M2863" t="s">
        <v>4343</v>
      </c>
      <c r="N2863">
        <f>COUNTIFS(Bike_Data[Product Name],Bike_Data[[#This Row],[Product Name]])</f>
        <v>3</v>
      </c>
      <c r="O2863">
        <f>_xlfn.RANK.EQ(Bike_Data[[#This Row],[Product Name Count]],Bike_Data[Product Name Count])</f>
        <v>4504</v>
      </c>
      <c r="P28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63" t="s">
        <v>87</v>
      </c>
      <c r="R2863" t="s">
        <v>37</v>
      </c>
      <c r="S2863">
        <v>2</v>
      </c>
      <c r="T2863">
        <v>279.99</v>
      </c>
      <c r="U2863">
        <v>0.05</v>
      </c>
      <c r="V2863" t="s">
        <v>47</v>
      </c>
      <c r="W2863">
        <v>27</v>
      </c>
      <c r="X2863" t="s">
        <v>44</v>
      </c>
      <c r="Y2863" t="s">
        <v>48</v>
      </c>
      <c r="Z2863" t="s">
        <v>49</v>
      </c>
      <c r="AA2863" t="s">
        <v>55</v>
      </c>
    </row>
    <row r="2864" spans="1:27" x14ac:dyDescent="0.25">
      <c r="A2864">
        <v>1425</v>
      </c>
      <c r="B2864" t="s">
        <v>4018</v>
      </c>
      <c r="C2864" t="s">
        <v>4041</v>
      </c>
      <c r="D2864">
        <v>4</v>
      </c>
      <c r="E2864" t="s">
        <v>23</v>
      </c>
      <c r="F2864" t="s">
        <v>4042</v>
      </c>
      <c r="G2864" t="s">
        <v>44</v>
      </c>
      <c r="H2864" t="s">
        <v>1047</v>
      </c>
      <c r="I2864" t="s">
        <v>4043</v>
      </c>
      <c r="J2864" t="s">
        <v>2133</v>
      </c>
      <c r="K2864" s="7">
        <v>20</v>
      </c>
      <c r="L2864">
        <v>1826</v>
      </c>
      <c r="M2864" t="s">
        <v>4342</v>
      </c>
      <c r="N2864">
        <f>COUNTIFS(Bike_Data[Product Name],Bike_Data[[#This Row],[Product Name]])</f>
        <v>25</v>
      </c>
      <c r="O2864">
        <f>_xlfn.RANK.EQ(Bike_Data[[#This Row],[Product Name Count]],Bike_Data[Product Name Count])</f>
        <v>2944</v>
      </c>
      <c r="P28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864" t="s">
        <v>87</v>
      </c>
      <c r="R2864" t="s">
        <v>1857</v>
      </c>
      <c r="S2864">
        <v>1</v>
      </c>
      <c r="T2864">
        <v>209.99</v>
      </c>
      <c r="U2864">
        <v>7.0000000000000007E-2</v>
      </c>
      <c r="V2864" t="s">
        <v>47</v>
      </c>
      <c r="W2864">
        <v>22</v>
      </c>
      <c r="X2864" t="s">
        <v>44</v>
      </c>
      <c r="Y2864" t="s">
        <v>48</v>
      </c>
      <c r="Z2864" t="s">
        <v>49</v>
      </c>
      <c r="AA2864" t="s">
        <v>50</v>
      </c>
    </row>
    <row r="2865" spans="1:27" x14ac:dyDescent="0.25">
      <c r="A2865">
        <v>1425</v>
      </c>
      <c r="B2865" t="s">
        <v>4018</v>
      </c>
      <c r="C2865" t="s">
        <v>4041</v>
      </c>
      <c r="D2865">
        <v>4</v>
      </c>
      <c r="E2865" t="s">
        <v>23</v>
      </c>
      <c r="F2865" t="s">
        <v>4042</v>
      </c>
      <c r="G2865" t="s">
        <v>44</v>
      </c>
      <c r="H2865" t="s">
        <v>1047</v>
      </c>
      <c r="I2865" t="s">
        <v>4043</v>
      </c>
      <c r="J2865" t="s">
        <v>1949</v>
      </c>
      <c r="K2865" s="7">
        <v>14</v>
      </c>
      <c r="L2865">
        <v>2426</v>
      </c>
      <c r="M2865" t="s">
        <v>4343</v>
      </c>
      <c r="N2865">
        <f>COUNTIFS(Bike_Data[Product Name],Bike_Data[[#This Row],[Product Name]])</f>
        <v>17</v>
      </c>
      <c r="O2865">
        <f>_xlfn.RANK.EQ(Bike_Data[[#This Row],[Product Name Count]],Bike_Data[Product Name Count])</f>
        <v>3886</v>
      </c>
      <c r="P28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65" t="s">
        <v>1867</v>
      </c>
      <c r="R2865" t="s">
        <v>40</v>
      </c>
      <c r="S2865">
        <v>2</v>
      </c>
      <c r="T2865">
        <v>3199.99</v>
      </c>
      <c r="U2865">
        <v>0.05</v>
      </c>
      <c r="V2865" t="s">
        <v>47</v>
      </c>
      <c r="W2865">
        <v>6</v>
      </c>
      <c r="X2865" t="s">
        <v>44</v>
      </c>
      <c r="Y2865" t="s">
        <v>48</v>
      </c>
      <c r="Z2865" t="s">
        <v>49</v>
      </c>
      <c r="AA2865" t="s">
        <v>50</v>
      </c>
    </row>
    <row r="2866" spans="1:27" x14ac:dyDescent="0.25">
      <c r="A2866">
        <v>1425</v>
      </c>
      <c r="B2866" t="s">
        <v>4018</v>
      </c>
      <c r="C2866" t="s">
        <v>4041</v>
      </c>
      <c r="D2866">
        <v>4</v>
      </c>
      <c r="E2866" t="s">
        <v>23</v>
      </c>
      <c r="F2866" t="s">
        <v>4042</v>
      </c>
      <c r="G2866" t="s">
        <v>44</v>
      </c>
      <c r="H2866" t="s">
        <v>1047</v>
      </c>
      <c r="I2866" t="s">
        <v>4043</v>
      </c>
      <c r="J2866" t="s">
        <v>3754</v>
      </c>
      <c r="K2866" s="7">
        <v>4</v>
      </c>
      <c r="L2866">
        <v>2888</v>
      </c>
      <c r="M2866" t="s">
        <v>4343</v>
      </c>
      <c r="N2866">
        <f>COUNTIFS(Bike_Data[Product Name],Bike_Data[[#This Row],[Product Name]])</f>
        <v>7</v>
      </c>
      <c r="O2866">
        <f>_xlfn.RANK.EQ(Bike_Data[[#This Row],[Product Name Count]],Bike_Data[Product Name Count])</f>
        <v>4179</v>
      </c>
      <c r="P28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66" t="s">
        <v>87</v>
      </c>
      <c r="R2866" t="s">
        <v>3755</v>
      </c>
      <c r="S2866">
        <v>1</v>
      </c>
      <c r="T2866">
        <v>89.99</v>
      </c>
      <c r="U2866">
        <v>7.0000000000000007E-2</v>
      </c>
      <c r="V2866" t="s">
        <v>47</v>
      </c>
      <c r="W2866">
        <v>4</v>
      </c>
      <c r="X2866" t="s">
        <v>44</v>
      </c>
      <c r="Y2866" t="s">
        <v>48</v>
      </c>
      <c r="Z2866" t="s">
        <v>49</v>
      </c>
      <c r="AA2866" t="s">
        <v>50</v>
      </c>
    </row>
    <row r="2867" spans="1:27" x14ac:dyDescent="0.25">
      <c r="A2867">
        <v>1425</v>
      </c>
      <c r="B2867" t="s">
        <v>4018</v>
      </c>
      <c r="C2867" t="s">
        <v>4041</v>
      </c>
      <c r="D2867">
        <v>4</v>
      </c>
      <c r="E2867" t="s">
        <v>23</v>
      </c>
      <c r="F2867" t="s">
        <v>4042</v>
      </c>
      <c r="G2867" t="s">
        <v>44</v>
      </c>
      <c r="H2867" t="s">
        <v>1047</v>
      </c>
      <c r="I2867" t="s">
        <v>4043</v>
      </c>
      <c r="J2867" t="s">
        <v>3921</v>
      </c>
      <c r="K2867" s="7">
        <v>6</v>
      </c>
      <c r="L2867">
        <v>2844</v>
      </c>
      <c r="M2867" t="s">
        <v>4343</v>
      </c>
      <c r="N2867">
        <f>COUNTIFS(Bike_Data[Product Name],Bike_Data[[#This Row],[Product Name]])</f>
        <v>6</v>
      </c>
      <c r="O2867">
        <f>_xlfn.RANK.EQ(Bike_Data[[#This Row],[Product Name Count]],Bike_Data[Product Name Count])</f>
        <v>4193</v>
      </c>
      <c r="P28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67" t="s">
        <v>36</v>
      </c>
      <c r="R2867" t="s">
        <v>37</v>
      </c>
      <c r="S2867">
        <v>2</v>
      </c>
      <c r="T2867">
        <v>319.99</v>
      </c>
      <c r="U2867">
        <v>0.05</v>
      </c>
      <c r="V2867" t="s">
        <v>47</v>
      </c>
      <c r="W2867">
        <v>12</v>
      </c>
      <c r="X2867" t="s">
        <v>44</v>
      </c>
      <c r="Y2867" t="s">
        <v>48</v>
      </c>
      <c r="Z2867" t="s">
        <v>49</v>
      </c>
      <c r="AA2867" t="s">
        <v>50</v>
      </c>
    </row>
    <row r="2868" spans="1:27" x14ac:dyDescent="0.25">
      <c r="A2868">
        <v>1425</v>
      </c>
      <c r="B2868" t="s">
        <v>4018</v>
      </c>
      <c r="C2868" t="s">
        <v>4041</v>
      </c>
      <c r="D2868">
        <v>4</v>
      </c>
      <c r="E2868" t="s">
        <v>23</v>
      </c>
      <c r="F2868" t="s">
        <v>4042</v>
      </c>
      <c r="G2868" t="s">
        <v>44</v>
      </c>
      <c r="H2868" t="s">
        <v>1047</v>
      </c>
      <c r="I2868" t="s">
        <v>4043</v>
      </c>
      <c r="J2868" t="s">
        <v>3690</v>
      </c>
      <c r="K2868" s="7">
        <v>3</v>
      </c>
      <c r="L2868">
        <v>2956</v>
      </c>
      <c r="M2868" t="s">
        <v>4343</v>
      </c>
      <c r="N2868">
        <f>COUNTIFS(Bike_Data[Product Name],Bike_Data[[#This Row],[Product Name]])</f>
        <v>4</v>
      </c>
      <c r="O2868">
        <f>_xlfn.RANK.EQ(Bike_Data[[#This Row],[Product Name Count]],Bike_Data[Product Name Count])</f>
        <v>4356</v>
      </c>
      <c r="P28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68" t="s">
        <v>1867</v>
      </c>
      <c r="R2868" t="s">
        <v>40</v>
      </c>
      <c r="S2868">
        <v>2</v>
      </c>
      <c r="T2868">
        <v>1799.99</v>
      </c>
      <c r="U2868">
        <v>7.0000000000000007E-2</v>
      </c>
      <c r="V2868" t="s">
        <v>47</v>
      </c>
      <c r="W2868">
        <v>23</v>
      </c>
      <c r="X2868" t="s">
        <v>44</v>
      </c>
      <c r="Y2868" t="s">
        <v>48</v>
      </c>
      <c r="Z2868" t="s">
        <v>49</v>
      </c>
      <c r="AA2868" t="s">
        <v>50</v>
      </c>
    </row>
    <row r="2869" spans="1:27" x14ac:dyDescent="0.25">
      <c r="A2869">
        <v>1426</v>
      </c>
      <c r="B2869" t="s">
        <v>4018</v>
      </c>
      <c r="C2869" t="s">
        <v>4037</v>
      </c>
      <c r="D2869">
        <v>4</v>
      </c>
      <c r="E2869" t="s">
        <v>23</v>
      </c>
      <c r="F2869" t="s">
        <v>4044</v>
      </c>
      <c r="G2869" t="s">
        <v>44</v>
      </c>
      <c r="H2869" t="s">
        <v>271</v>
      </c>
      <c r="I2869" t="s">
        <v>4045</v>
      </c>
      <c r="J2869" t="s">
        <v>35</v>
      </c>
      <c r="K2869" s="7">
        <v>56</v>
      </c>
      <c r="L2869">
        <v>1373</v>
      </c>
      <c r="M2869" t="s">
        <v>4341</v>
      </c>
      <c r="N2869">
        <f>COUNTIFS(Bike_Data[Product Name],Bike_Data[[#This Row],[Product Name]])</f>
        <v>84</v>
      </c>
      <c r="O2869">
        <f>_xlfn.RANK.EQ(Bike_Data[[#This Row],[Product Name Count]],Bike_Data[Product Name Count])</f>
        <v>2086</v>
      </c>
      <c r="P28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869" t="s">
        <v>36</v>
      </c>
      <c r="R2869" t="s">
        <v>37</v>
      </c>
      <c r="S2869">
        <v>2</v>
      </c>
      <c r="T2869">
        <v>599.99</v>
      </c>
      <c r="U2869">
        <v>0.05</v>
      </c>
      <c r="V2869" t="s">
        <v>47</v>
      </c>
      <c r="W2869">
        <v>20</v>
      </c>
      <c r="X2869" t="s">
        <v>44</v>
      </c>
      <c r="Y2869" t="s">
        <v>48</v>
      </c>
      <c r="Z2869" t="s">
        <v>49</v>
      </c>
      <c r="AA2869" t="s">
        <v>50</v>
      </c>
    </row>
    <row r="2870" spans="1:27" x14ac:dyDescent="0.25">
      <c r="A2870">
        <v>1426</v>
      </c>
      <c r="B2870" t="s">
        <v>4018</v>
      </c>
      <c r="C2870" t="s">
        <v>4037</v>
      </c>
      <c r="D2870">
        <v>4</v>
      </c>
      <c r="E2870" t="s">
        <v>23</v>
      </c>
      <c r="F2870" t="s">
        <v>4044</v>
      </c>
      <c r="G2870" t="s">
        <v>44</v>
      </c>
      <c r="H2870" t="s">
        <v>271</v>
      </c>
      <c r="I2870" t="s">
        <v>4045</v>
      </c>
      <c r="J2870" t="s">
        <v>3921</v>
      </c>
      <c r="K2870" s="7">
        <v>6</v>
      </c>
      <c r="L2870">
        <v>2844</v>
      </c>
      <c r="M2870" t="s">
        <v>4343</v>
      </c>
      <c r="N2870">
        <f>COUNTIFS(Bike_Data[Product Name],Bike_Data[[#This Row],[Product Name]])</f>
        <v>6</v>
      </c>
      <c r="O2870">
        <f>_xlfn.RANK.EQ(Bike_Data[[#This Row],[Product Name Count]],Bike_Data[Product Name Count])</f>
        <v>4193</v>
      </c>
      <c r="P28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70" t="s">
        <v>87</v>
      </c>
      <c r="R2870" t="s">
        <v>37</v>
      </c>
      <c r="S2870">
        <v>1</v>
      </c>
      <c r="T2870">
        <v>319.99</v>
      </c>
      <c r="U2870">
        <v>7.0000000000000007E-2</v>
      </c>
      <c r="V2870" t="s">
        <v>47</v>
      </c>
      <c r="W2870">
        <v>3</v>
      </c>
      <c r="X2870" t="s">
        <v>44</v>
      </c>
      <c r="Y2870" t="s">
        <v>48</v>
      </c>
      <c r="Z2870" t="s">
        <v>49</v>
      </c>
      <c r="AA2870" t="s">
        <v>50</v>
      </c>
    </row>
    <row r="2871" spans="1:27" x14ac:dyDescent="0.25">
      <c r="A2871">
        <v>1426</v>
      </c>
      <c r="B2871" t="s">
        <v>4018</v>
      </c>
      <c r="C2871" t="s">
        <v>4037</v>
      </c>
      <c r="D2871">
        <v>4</v>
      </c>
      <c r="E2871" t="s">
        <v>23</v>
      </c>
      <c r="F2871" t="s">
        <v>4044</v>
      </c>
      <c r="G2871" t="s">
        <v>44</v>
      </c>
      <c r="H2871" t="s">
        <v>271</v>
      </c>
      <c r="I2871" t="s">
        <v>4045</v>
      </c>
      <c r="J2871" t="s">
        <v>3735</v>
      </c>
      <c r="K2871" s="7">
        <v>2</v>
      </c>
      <c r="L2871">
        <v>3040</v>
      </c>
      <c r="M2871" t="s">
        <v>4343</v>
      </c>
      <c r="N2871">
        <f>COUNTIFS(Bike_Data[Product Name],Bike_Data[[#This Row],[Product Name]])</f>
        <v>4</v>
      </c>
      <c r="O2871">
        <f>_xlfn.RANK.EQ(Bike_Data[[#This Row],[Product Name Count]],Bike_Data[Product Name Count])</f>
        <v>4356</v>
      </c>
      <c r="P28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71" t="s">
        <v>36</v>
      </c>
      <c r="R2871" t="s">
        <v>37</v>
      </c>
      <c r="S2871">
        <v>1</v>
      </c>
      <c r="T2871">
        <v>749.99</v>
      </c>
      <c r="U2871">
        <v>7.0000000000000007E-2</v>
      </c>
      <c r="V2871" t="s">
        <v>47</v>
      </c>
      <c r="W2871">
        <v>11</v>
      </c>
      <c r="X2871" t="s">
        <v>44</v>
      </c>
      <c r="Y2871" t="s">
        <v>48</v>
      </c>
      <c r="Z2871" t="s">
        <v>49</v>
      </c>
      <c r="AA2871" t="s">
        <v>50</v>
      </c>
    </row>
    <row r="2872" spans="1:27" x14ac:dyDescent="0.25">
      <c r="A2872">
        <v>1427</v>
      </c>
      <c r="B2872" t="s">
        <v>4018</v>
      </c>
      <c r="C2872" t="s">
        <v>4031</v>
      </c>
      <c r="D2872">
        <v>4</v>
      </c>
      <c r="E2872" t="s">
        <v>23</v>
      </c>
      <c r="F2872" t="s">
        <v>4046</v>
      </c>
      <c r="G2872" t="s">
        <v>44</v>
      </c>
      <c r="H2872" t="s">
        <v>323</v>
      </c>
      <c r="I2872" t="s">
        <v>4047</v>
      </c>
      <c r="J2872" t="s">
        <v>3685</v>
      </c>
      <c r="K2872" s="7">
        <v>4</v>
      </c>
      <c r="L2872">
        <v>2888</v>
      </c>
      <c r="M2872" t="s">
        <v>4343</v>
      </c>
      <c r="N2872">
        <f>COUNTIFS(Bike_Data[Product Name],Bike_Data[[#This Row],[Product Name]])</f>
        <v>6</v>
      </c>
      <c r="O2872">
        <f>_xlfn.RANK.EQ(Bike_Data[[#This Row],[Product Name Count]],Bike_Data[Product Name Count])</f>
        <v>4193</v>
      </c>
      <c r="P28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72" t="s">
        <v>36</v>
      </c>
      <c r="R2872" t="s">
        <v>37</v>
      </c>
      <c r="S2872">
        <v>2</v>
      </c>
      <c r="T2872">
        <v>429.99</v>
      </c>
      <c r="U2872">
        <v>7.0000000000000007E-2</v>
      </c>
      <c r="V2872" t="s">
        <v>47</v>
      </c>
      <c r="W2872">
        <v>25</v>
      </c>
      <c r="X2872" t="s">
        <v>44</v>
      </c>
      <c r="Y2872" t="s">
        <v>48</v>
      </c>
      <c r="Z2872" t="s">
        <v>49</v>
      </c>
      <c r="AA2872" t="s">
        <v>50</v>
      </c>
    </row>
    <row r="2873" spans="1:27" x14ac:dyDescent="0.25">
      <c r="A2873">
        <v>1427</v>
      </c>
      <c r="B2873" t="s">
        <v>4018</v>
      </c>
      <c r="C2873" t="s">
        <v>4031</v>
      </c>
      <c r="D2873">
        <v>4</v>
      </c>
      <c r="E2873" t="s">
        <v>23</v>
      </c>
      <c r="F2873" t="s">
        <v>4046</v>
      </c>
      <c r="G2873" t="s">
        <v>44</v>
      </c>
      <c r="H2873" t="s">
        <v>323</v>
      </c>
      <c r="I2873" t="s">
        <v>4047</v>
      </c>
      <c r="J2873" t="s">
        <v>3658</v>
      </c>
      <c r="K2873" s="7">
        <v>2</v>
      </c>
      <c r="L2873">
        <v>3040</v>
      </c>
      <c r="M2873" t="s">
        <v>4343</v>
      </c>
      <c r="N2873">
        <f>COUNTIFS(Bike_Data[Product Name],Bike_Data[[#This Row],[Product Name]])</f>
        <v>4</v>
      </c>
      <c r="O2873">
        <f>_xlfn.RANK.EQ(Bike_Data[[#This Row],[Product Name Count]],Bike_Data[Product Name Count])</f>
        <v>4356</v>
      </c>
      <c r="P28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73" t="s">
        <v>39</v>
      </c>
      <c r="R2873" t="s">
        <v>40</v>
      </c>
      <c r="S2873">
        <v>1</v>
      </c>
      <c r="T2873">
        <v>2999.99</v>
      </c>
      <c r="U2873">
        <v>0.05</v>
      </c>
      <c r="V2873" t="s">
        <v>47</v>
      </c>
      <c r="W2873">
        <v>24</v>
      </c>
      <c r="X2873" t="s">
        <v>44</v>
      </c>
      <c r="Y2873" t="s">
        <v>48</v>
      </c>
      <c r="Z2873" t="s">
        <v>49</v>
      </c>
      <c r="AA2873" t="s">
        <v>50</v>
      </c>
    </row>
    <row r="2874" spans="1:27" x14ac:dyDescent="0.25">
      <c r="A2874">
        <v>1427</v>
      </c>
      <c r="B2874" t="s">
        <v>4018</v>
      </c>
      <c r="C2874" t="s">
        <v>4031</v>
      </c>
      <c r="D2874">
        <v>4</v>
      </c>
      <c r="E2874" t="s">
        <v>23</v>
      </c>
      <c r="F2874" t="s">
        <v>4046</v>
      </c>
      <c r="G2874" t="s">
        <v>44</v>
      </c>
      <c r="H2874" t="s">
        <v>323</v>
      </c>
      <c r="I2874" t="s">
        <v>4047</v>
      </c>
      <c r="J2874" t="s">
        <v>3750</v>
      </c>
      <c r="K2874" s="7">
        <v>3</v>
      </c>
      <c r="L2874">
        <v>2956</v>
      </c>
      <c r="M2874" t="s">
        <v>4343</v>
      </c>
      <c r="N2874">
        <f>COUNTIFS(Bike_Data[Product Name],Bike_Data[[#This Row],[Product Name]])</f>
        <v>3</v>
      </c>
      <c r="O2874">
        <f>_xlfn.RANK.EQ(Bike_Data[[#This Row],[Product Name Count]],Bike_Data[Product Name Count])</f>
        <v>4504</v>
      </c>
      <c r="P28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74" t="s">
        <v>1867</v>
      </c>
      <c r="R2874" t="s">
        <v>30</v>
      </c>
      <c r="S2874">
        <v>2</v>
      </c>
      <c r="T2874">
        <v>1549</v>
      </c>
      <c r="U2874">
        <v>7.0000000000000007E-2</v>
      </c>
      <c r="V2874" t="s">
        <v>47</v>
      </c>
      <c r="W2874">
        <v>9</v>
      </c>
      <c r="X2874" t="s">
        <v>44</v>
      </c>
      <c r="Y2874" t="s">
        <v>48</v>
      </c>
      <c r="Z2874" t="s">
        <v>49</v>
      </c>
      <c r="AA2874" t="s">
        <v>50</v>
      </c>
    </row>
    <row r="2875" spans="1:27" x14ac:dyDescent="0.25">
      <c r="A2875">
        <v>1428</v>
      </c>
      <c r="B2875" t="s">
        <v>4031</v>
      </c>
      <c r="C2875" t="s">
        <v>4048</v>
      </c>
      <c r="D2875">
        <v>4</v>
      </c>
      <c r="E2875" t="s">
        <v>23</v>
      </c>
      <c r="F2875" t="s">
        <v>4049</v>
      </c>
      <c r="G2875" t="s">
        <v>44</v>
      </c>
      <c r="H2875" t="s">
        <v>274</v>
      </c>
      <c r="I2875" t="s">
        <v>4050</v>
      </c>
      <c r="J2875" t="s">
        <v>2002</v>
      </c>
      <c r="K2875" s="7">
        <v>18</v>
      </c>
      <c r="L2875">
        <v>2019</v>
      </c>
      <c r="M2875" t="s">
        <v>4342</v>
      </c>
      <c r="N2875">
        <f>COUNTIFS(Bike_Data[Product Name],Bike_Data[[#This Row],[Product Name]])</f>
        <v>26</v>
      </c>
      <c r="O2875">
        <f>_xlfn.RANK.EQ(Bike_Data[[#This Row],[Product Name Count]],Bike_Data[Product Name Count])</f>
        <v>2762</v>
      </c>
      <c r="P28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875" t="s">
        <v>39</v>
      </c>
      <c r="R2875" t="s">
        <v>30</v>
      </c>
      <c r="S2875">
        <v>1</v>
      </c>
      <c r="T2875">
        <v>2499.9899999999998</v>
      </c>
      <c r="U2875">
        <v>0.1</v>
      </c>
      <c r="V2875" t="s">
        <v>47</v>
      </c>
      <c r="W2875">
        <v>25</v>
      </c>
      <c r="X2875" t="s">
        <v>44</v>
      </c>
      <c r="Y2875" t="s">
        <v>48</v>
      </c>
      <c r="Z2875" t="s">
        <v>49</v>
      </c>
      <c r="AA2875" t="s">
        <v>55</v>
      </c>
    </row>
    <row r="2876" spans="1:27" x14ac:dyDescent="0.25">
      <c r="A2876">
        <v>1428</v>
      </c>
      <c r="B2876" t="s">
        <v>4031</v>
      </c>
      <c r="C2876" t="s">
        <v>4048</v>
      </c>
      <c r="D2876">
        <v>4</v>
      </c>
      <c r="E2876" t="s">
        <v>23</v>
      </c>
      <c r="F2876" t="s">
        <v>4049</v>
      </c>
      <c r="G2876" t="s">
        <v>44</v>
      </c>
      <c r="H2876" t="s">
        <v>274</v>
      </c>
      <c r="I2876" t="s">
        <v>4050</v>
      </c>
      <c r="J2876" t="s">
        <v>4016</v>
      </c>
      <c r="K2876" s="7">
        <v>3</v>
      </c>
      <c r="L2876">
        <v>2956</v>
      </c>
      <c r="M2876" t="s">
        <v>4343</v>
      </c>
      <c r="N2876">
        <f>COUNTIFS(Bike_Data[Product Name],Bike_Data[[#This Row],[Product Name]])</f>
        <v>5</v>
      </c>
      <c r="O2876">
        <f>_xlfn.RANK.EQ(Bike_Data[[#This Row],[Product Name Count]],Bike_Data[Product Name Count])</f>
        <v>4271</v>
      </c>
      <c r="P28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76" t="s">
        <v>77</v>
      </c>
      <c r="R2876" t="s">
        <v>40</v>
      </c>
      <c r="S2876">
        <v>2</v>
      </c>
      <c r="T2876">
        <v>3499.99</v>
      </c>
      <c r="U2876">
        <v>0.2</v>
      </c>
      <c r="V2876" t="s">
        <v>47</v>
      </c>
      <c r="W2876">
        <v>15</v>
      </c>
      <c r="X2876" t="s">
        <v>44</v>
      </c>
      <c r="Y2876" t="s">
        <v>48</v>
      </c>
      <c r="Z2876" t="s">
        <v>49</v>
      </c>
      <c r="AA2876" t="s">
        <v>55</v>
      </c>
    </row>
    <row r="2877" spans="1:27" x14ac:dyDescent="0.25">
      <c r="A2877">
        <v>1428</v>
      </c>
      <c r="B2877" t="s">
        <v>4031</v>
      </c>
      <c r="C2877" t="s">
        <v>4048</v>
      </c>
      <c r="D2877">
        <v>4</v>
      </c>
      <c r="E2877" t="s">
        <v>23</v>
      </c>
      <c r="F2877" t="s">
        <v>4049</v>
      </c>
      <c r="G2877" t="s">
        <v>44</v>
      </c>
      <c r="H2877" t="s">
        <v>274</v>
      </c>
      <c r="I2877" t="s">
        <v>4050</v>
      </c>
      <c r="J2877" t="s">
        <v>4053</v>
      </c>
      <c r="K2877" s="7">
        <v>3</v>
      </c>
      <c r="L2877">
        <v>2956</v>
      </c>
      <c r="M2877" t="s">
        <v>4343</v>
      </c>
      <c r="N2877">
        <f>COUNTIFS(Bike_Data[Product Name],Bike_Data[[#This Row],[Product Name]])</f>
        <v>5</v>
      </c>
      <c r="O2877">
        <f>_xlfn.RANK.EQ(Bike_Data[[#This Row],[Product Name Count]],Bike_Data[Product Name Count])</f>
        <v>4271</v>
      </c>
      <c r="P28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77" t="s">
        <v>39</v>
      </c>
      <c r="R2877" t="s">
        <v>30</v>
      </c>
      <c r="S2877">
        <v>1</v>
      </c>
      <c r="T2877">
        <v>469.99</v>
      </c>
      <c r="U2877">
        <v>7.0000000000000007E-2</v>
      </c>
      <c r="V2877" t="s">
        <v>47</v>
      </c>
      <c r="W2877">
        <v>13</v>
      </c>
      <c r="X2877" t="s">
        <v>44</v>
      </c>
      <c r="Y2877" t="s">
        <v>48</v>
      </c>
      <c r="Z2877" t="s">
        <v>49</v>
      </c>
      <c r="AA2877" t="s">
        <v>55</v>
      </c>
    </row>
    <row r="2878" spans="1:27" x14ac:dyDescent="0.25">
      <c r="A2878">
        <v>1428</v>
      </c>
      <c r="B2878" t="s">
        <v>4031</v>
      </c>
      <c r="C2878" t="s">
        <v>4048</v>
      </c>
      <c r="D2878">
        <v>4</v>
      </c>
      <c r="E2878" t="s">
        <v>23</v>
      </c>
      <c r="F2878" t="s">
        <v>4049</v>
      </c>
      <c r="G2878" t="s">
        <v>44</v>
      </c>
      <c r="H2878" t="s">
        <v>274</v>
      </c>
      <c r="I2878" t="s">
        <v>4050</v>
      </c>
      <c r="J2878" t="s">
        <v>4051</v>
      </c>
      <c r="K2878" s="7">
        <v>1</v>
      </c>
      <c r="L2878">
        <v>3140</v>
      </c>
      <c r="M2878" t="s">
        <v>4343</v>
      </c>
      <c r="N2878">
        <f>COUNTIFS(Bike_Data[Product Name],Bike_Data[[#This Row],[Product Name]])</f>
        <v>4</v>
      </c>
      <c r="O2878">
        <f>_xlfn.RANK.EQ(Bike_Data[[#This Row],[Product Name Count]],Bike_Data[Product Name Count])</f>
        <v>4356</v>
      </c>
      <c r="P28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78" t="s">
        <v>36</v>
      </c>
      <c r="R2878" t="s">
        <v>37</v>
      </c>
      <c r="S2878">
        <v>2</v>
      </c>
      <c r="T2878">
        <v>899.99</v>
      </c>
      <c r="U2878">
        <v>0.2</v>
      </c>
      <c r="V2878" t="s">
        <v>47</v>
      </c>
      <c r="W2878">
        <v>19</v>
      </c>
      <c r="X2878" t="s">
        <v>44</v>
      </c>
      <c r="Y2878" t="s">
        <v>48</v>
      </c>
      <c r="Z2878" t="s">
        <v>49</v>
      </c>
      <c r="AA2878" t="s">
        <v>55</v>
      </c>
    </row>
    <row r="2879" spans="1:27" x14ac:dyDescent="0.25">
      <c r="A2879">
        <v>1428</v>
      </c>
      <c r="B2879" t="s">
        <v>4031</v>
      </c>
      <c r="C2879" t="s">
        <v>4048</v>
      </c>
      <c r="D2879">
        <v>4</v>
      </c>
      <c r="E2879" t="s">
        <v>23</v>
      </c>
      <c r="F2879" t="s">
        <v>4049</v>
      </c>
      <c r="G2879" t="s">
        <v>44</v>
      </c>
      <c r="H2879" t="s">
        <v>274</v>
      </c>
      <c r="I2879" t="s">
        <v>4050</v>
      </c>
      <c r="J2879" t="s">
        <v>4052</v>
      </c>
      <c r="K2879" s="7">
        <v>1</v>
      </c>
      <c r="L2879">
        <v>3140</v>
      </c>
      <c r="M2879" t="s">
        <v>4343</v>
      </c>
      <c r="N2879">
        <f>COUNTIFS(Bike_Data[Product Name],Bike_Data[[#This Row],[Product Name]])</f>
        <v>2</v>
      </c>
      <c r="O2879">
        <f>_xlfn.RANK.EQ(Bike_Data[[#This Row],[Product Name Count]],Bike_Data[Product Name Count])</f>
        <v>4621</v>
      </c>
      <c r="P28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79" t="s">
        <v>77</v>
      </c>
      <c r="R2879" t="s">
        <v>40</v>
      </c>
      <c r="S2879">
        <v>2</v>
      </c>
      <c r="T2879">
        <v>2799.99</v>
      </c>
      <c r="U2879">
        <v>7.0000000000000007E-2</v>
      </c>
      <c r="V2879" t="s">
        <v>47</v>
      </c>
      <c r="W2879">
        <v>10</v>
      </c>
      <c r="X2879" t="s">
        <v>44</v>
      </c>
      <c r="Y2879" t="s">
        <v>48</v>
      </c>
      <c r="Z2879" t="s">
        <v>49</v>
      </c>
      <c r="AA2879" t="s">
        <v>55</v>
      </c>
    </row>
    <row r="2880" spans="1:27" x14ac:dyDescent="0.25">
      <c r="A2880">
        <v>1429</v>
      </c>
      <c r="B2880" t="s">
        <v>4031</v>
      </c>
      <c r="C2880" t="s">
        <v>4041</v>
      </c>
      <c r="D2880">
        <v>4</v>
      </c>
      <c r="E2880" t="s">
        <v>23</v>
      </c>
      <c r="F2880" t="s">
        <v>4054</v>
      </c>
      <c r="G2880" t="s">
        <v>44</v>
      </c>
      <c r="H2880" t="s">
        <v>1087</v>
      </c>
      <c r="I2880" t="s">
        <v>4055</v>
      </c>
      <c r="J2880" t="s">
        <v>1957</v>
      </c>
      <c r="K2880" s="7">
        <v>16</v>
      </c>
      <c r="L2880">
        <v>2161</v>
      </c>
      <c r="M2880" t="s">
        <v>4342</v>
      </c>
      <c r="N2880">
        <f>COUNTIFS(Bike_Data[Product Name],Bike_Data[[#This Row],[Product Name]])</f>
        <v>22</v>
      </c>
      <c r="O2880">
        <f>_xlfn.RANK.EQ(Bike_Data[[#This Row],[Product Name Count]],Bike_Data[Product Name Count])</f>
        <v>3283</v>
      </c>
      <c r="P28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880" t="s">
        <v>36</v>
      </c>
      <c r="R2880" t="s">
        <v>37</v>
      </c>
      <c r="S2880">
        <v>2</v>
      </c>
      <c r="T2880">
        <v>659.99</v>
      </c>
      <c r="U2880">
        <v>0.2</v>
      </c>
      <c r="V2880" t="s">
        <v>47</v>
      </c>
      <c r="W2880">
        <v>6</v>
      </c>
      <c r="X2880" t="s">
        <v>44</v>
      </c>
      <c r="Y2880" t="s">
        <v>48</v>
      </c>
      <c r="Z2880" t="s">
        <v>49</v>
      </c>
      <c r="AA2880" t="s">
        <v>50</v>
      </c>
    </row>
    <row r="2881" spans="1:27" x14ac:dyDescent="0.25">
      <c r="A2881">
        <v>1430</v>
      </c>
      <c r="B2881" t="s">
        <v>4037</v>
      </c>
      <c r="C2881" t="s">
        <v>4048</v>
      </c>
      <c r="D2881">
        <v>4</v>
      </c>
      <c r="E2881" t="s">
        <v>23</v>
      </c>
      <c r="F2881" t="s">
        <v>4056</v>
      </c>
      <c r="G2881" t="s">
        <v>44</v>
      </c>
      <c r="H2881" t="s">
        <v>395</v>
      </c>
      <c r="I2881" t="s">
        <v>4057</v>
      </c>
      <c r="J2881" t="s">
        <v>3921</v>
      </c>
      <c r="K2881" s="7">
        <v>6</v>
      </c>
      <c r="L2881">
        <v>2844</v>
      </c>
      <c r="M2881" t="s">
        <v>4343</v>
      </c>
      <c r="N2881">
        <f>COUNTIFS(Bike_Data[Product Name],Bike_Data[[#This Row],[Product Name]])</f>
        <v>6</v>
      </c>
      <c r="O2881">
        <f>_xlfn.RANK.EQ(Bike_Data[[#This Row],[Product Name Count]],Bike_Data[Product Name Count])</f>
        <v>4193</v>
      </c>
      <c r="P28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81" t="s">
        <v>87</v>
      </c>
      <c r="R2881" t="s">
        <v>37</v>
      </c>
      <c r="S2881">
        <v>1</v>
      </c>
      <c r="T2881">
        <v>319.99</v>
      </c>
      <c r="U2881">
        <v>7.0000000000000007E-2</v>
      </c>
      <c r="V2881" t="s">
        <v>47</v>
      </c>
      <c r="W2881">
        <v>3</v>
      </c>
      <c r="X2881" t="s">
        <v>44</v>
      </c>
      <c r="Y2881" t="s">
        <v>48</v>
      </c>
      <c r="Z2881" t="s">
        <v>49</v>
      </c>
      <c r="AA2881" t="s">
        <v>55</v>
      </c>
    </row>
    <row r="2882" spans="1:27" x14ac:dyDescent="0.25">
      <c r="A2882">
        <v>1430</v>
      </c>
      <c r="B2882" t="s">
        <v>4037</v>
      </c>
      <c r="C2882" t="s">
        <v>4048</v>
      </c>
      <c r="D2882">
        <v>4</v>
      </c>
      <c r="E2882" t="s">
        <v>23</v>
      </c>
      <c r="F2882" t="s">
        <v>4056</v>
      </c>
      <c r="G2882" t="s">
        <v>44</v>
      </c>
      <c r="H2882" t="s">
        <v>395</v>
      </c>
      <c r="I2882" t="s">
        <v>4057</v>
      </c>
      <c r="J2882" t="s">
        <v>4058</v>
      </c>
      <c r="K2882" s="7">
        <v>2</v>
      </c>
      <c r="L2882">
        <v>3040</v>
      </c>
      <c r="M2882" t="s">
        <v>4343</v>
      </c>
      <c r="N2882">
        <f>COUNTIFS(Bike_Data[Product Name],Bike_Data[[#This Row],[Product Name]])</f>
        <v>2</v>
      </c>
      <c r="O2882">
        <f>_xlfn.RANK.EQ(Bike_Data[[#This Row],[Product Name Count]],Bike_Data[Product Name Count])</f>
        <v>4621</v>
      </c>
      <c r="P28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82" t="s">
        <v>36</v>
      </c>
      <c r="R2882" t="s">
        <v>37</v>
      </c>
      <c r="S2882">
        <v>1</v>
      </c>
      <c r="T2882">
        <v>319.99</v>
      </c>
      <c r="U2882">
        <v>0.05</v>
      </c>
      <c r="V2882" t="s">
        <v>47</v>
      </c>
      <c r="W2882">
        <v>12</v>
      </c>
      <c r="X2882" t="s">
        <v>44</v>
      </c>
      <c r="Y2882" t="s">
        <v>48</v>
      </c>
      <c r="Z2882" t="s">
        <v>49</v>
      </c>
      <c r="AA2882" t="s">
        <v>55</v>
      </c>
    </row>
    <row r="2883" spans="1:27" x14ac:dyDescent="0.25">
      <c r="A2883">
        <v>1431</v>
      </c>
      <c r="B2883" t="s">
        <v>4048</v>
      </c>
      <c r="C2883" t="s">
        <v>4059</v>
      </c>
      <c r="D2883">
        <v>4</v>
      </c>
      <c r="E2883" t="s">
        <v>23</v>
      </c>
      <c r="F2883" t="s">
        <v>4060</v>
      </c>
      <c r="G2883" t="s">
        <v>44</v>
      </c>
      <c r="H2883" t="s">
        <v>798</v>
      </c>
      <c r="I2883" t="s">
        <v>4061</v>
      </c>
      <c r="J2883" t="s">
        <v>1866</v>
      </c>
      <c r="K2883" s="7">
        <v>10</v>
      </c>
      <c r="L2883">
        <v>2730</v>
      </c>
      <c r="M2883" t="s">
        <v>4343</v>
      </c>
      <c r="N2883">
        <f>COUNTIFS(Bike_Data[Product Name],Bike_Data[[#This Row],[Product Name]])</f>
        <v>17</v>
      </c>
      <c r="O2883">
        <f>_xlfn.RANK.EQ(Bike_Data[[#This Row],[Product Name Count]],Bike_Data[Product Name Count])</f>
        <v>3886</v>
      </c>
      <c r="P28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83" t="s">
        <v>1867</v>
      </c>
      <c r="R2883" t="s">
        <v>30</v>
      </c>
      <c r="S2883">
        <v>1</v>
      </c>
      <c r="T2883">
        <v>749.99</v>
      </c>
      <c r="U2883">
        <v>7.0000000000000007E-2</v>
      </c>
      <c r="V2883" t="s">
        <v>47</v>
      </c>
      <c r="W2883">
        <v>19</v>
      </c>
      <c r="X2883" t="s">
        <v>44</v>
      </c>
      <c r="Y2883" t="s">
        <v>48</v>
      </c>
      <c r="Z2883" t="s">
        <v>49</v>
      </c>
      <c r="AA2883" t="s">
        <v>50</v>
      </c>
    </row>
    <row r="2884" spans="1:27" x14ac:dyDescent="0.25">
      <c r="A2884">
        <v>1431</v>
      </c>
      <c r="B2884" t="s">
        <v>4048</v>
      </c>
      <c r="C2884" t="s">
        <v>4059</v>
      </c>
      <c r="D2884">
        <v>4</v>
      </c>
      <c r="E2884" t="s">
        <v>23</v>
      </c>
      <c r="F2884" t="s">
        <v>4060</v>
      </c>
      <c r="G2884" t="s">
        <v>44</v>
      </c>
      <c r="H2884" t="s">
        <v>798</v>
      </c>
      <c r="I2884" t="s">
        <v>4061</v>
      </c>
      <c r="J2884" t="s">
        <v>3800</v>
      </c>
      <c r="K2884" s="7">
        <v>7</v>
      </c>
      <c r="L2884">
        <v>2823</v>
      </c>
      <c r="M2884" t="s">
        <v>4343</v>
      </c>
      <c r="N2884">
        <f>COUNTIFS(Bike_Data[Product Name],Bike_Data[[#This Row],[Product Name]])</f>
        <v>8</v>
      </c>
      <c r="O2884">
        <f>_xlfn.RANK.EQ(Bike_Data[[#This Row],[Product Name Count]],Bike_Data[Product Name Count])</f>
        <v>4171</v>
      </c>
      <c r="P28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84" t="s">
        <v>36</v>
      </c>
      <c r="R2884" t="s">
        <v>37</v>
      </c>
      <c r="S2884">
        <v>1</v>
      </c>
      <c r="T2884">
        <v>2999.99</v>
      </c>
      <c r="U2884">
        <v>0.2</v>
      </c>
      <c r="V2884" t="s">
        <v>47</v>
      </c>
      <c r="W2884">
        <v>20</v>
      </c>
      <c r="X2884" t="s">
        <v>44</v>
      </c>
      <c r="Y2884" t="s">
        <v>48</v>
      </c>
      <c r="Z2884" t="s">
        <v>49</v>
      </c>
      <c r="AA2884" t="s">
        <v>50</v>
      </c>
    </row>
    <row r="2885" spans="1:27" x14ac:dyDescent="0.25">
      <c r="A2885">
        <v>1431</v>
      </c>
      <c r="B2885" t="s">
        <v>4048</v>
      </c>
      <c r="C2885" t="s">
        <v>4059</v>
      </c>
      <c r="D2885">
        <v>4</v>
      </c>
      <c r="E2885" t="s">
        <v>23</v>
      </c>
      <c r="F2885" t="s">
        <v>4060</v>
      </c>
      <c r="G2885" t="s">
        <v>44</v>
      </c>
      <c r="H2885" t="s">
        <v>798</v>
      </c>
      <c r="I2885" t="s">
        <v>4061</v>
      </c>
      <c r="J2885" t="s">
        <v>3774</v>
      </c>
      <c r="K2885" s="7">
        <v>4</v>
      </c>
      <c r="L2885">
        <v>2888</v>
      </c>
      <c r="M2885" t="s">
        <v>4343</v>
      </c>
      <c r="N2885">
        <f>COUNTIFS(Bike_Data[Product Name],Bike_Data[[#This Row],[Product Name]])</f>
        <v>5</v>
      </c>
      <c r="O2885">
        <f>_xlfn.RANK.EQ(Bike_Data[[#This Row],[Product Name Count]],Bike_Data[Product Name Count])</f>
        <v>4271</v>
      </c>
      <c r="P28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85" t="s">
        <v>36</v>
      </c>
      <c r="R2885" t="s">
        <v>37</v>
      </c>
      <c r="S2885">
        <v>1</v>
      </c>
      <c r="T2885">
        <v>749.99</v>
      </c>
      <c r="U2885">
        <v>7.0000000000000007E-2</v>
      </c>
      <c r="V2885" t="s">
        <v>47</v>
      </c>
      <c r="W2885">
        <v>7</v>
      </c>
      <c r="X2885" t="s">
        <v>44</v>
      </c>
      <c r="Y2885" t="s">
        <v>48</v>
      </c>
      <c r="Z2885" t="s">
        <v>49</v>
      </c>
      <c r="AA2885" t="s">
        <v>50</v>
      </c>
    </row>
    <row r="2886" spans="1:27" x14ac:dyDescent="0.25">
      <c r="A2886">
        <v>1431</v>
      </c>
      <c r="B2886" t="s">
        <v>4048</v>
      </c>
      <c r="C2886" t="s">
        <v>4059</v>
      </c>
      <c r="D2886">
        <v>4</v>
      </c>
      <c r="E2886" t="s">
        <v>23</v>
      </c>
      <c r="F2886" t="s">
        <v>4060</v>
      </c>
      <c r="G2886" t="s">
        <v>44</v>
      </c>
      <c r="H2886" t="s">
        <v>798</v>
      </c>
      <c r="I2886" t="s">
        <v>4061</v>
      </c>
      <c r="J2886" t="s">
        <v>3715</v>
      </c>
      <c r="K2886" s="7">
        <v>2</v>
      </c>
      <c r="L2886">
        <v>3040</v>
      </c>
      <c r="M2886" t="s">
        <v>4343</v>
      </c>
      <c r="N2886">
        <f>COUNTIFS(Bike_Data[Product Name],Bike_Data[[#This Row],[Product Name]])</f>
        <v>5</v>
      </c>
      <c r="O2886">
        <f>_xlfn.RANK.EQ(Bike_Data[[#This Row],[Product Name Count]],Bike_Data[Product Name Count])</f>
        <v>4271</v>
      </c>
      <c r="P28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86" t="s">
        <v>29</v>
      </c>
      <c r="R2886" t="s">
        <v>40</v>
      </c>
      <c r="S2886">
        <v>1</v>
      </c>
      <c r="T2886">
        <v>3999.99</v>
      </c>
      <c r="U2886">
        <v>0.1</v>
      </c>
      <c r="V2886" t="s">
        <v>47</v>
      </c>
      <c r="W2886">
        <v>8</v>
      </c>
      <c r="X2886" t="s">
        <v>44</v>
      </c>
      <c r="Y2886" t="s">
        <v>48</v>
      </c>
      <c r="Z2886" t="s">
        <v>49</v>
      </c>
      <c r="AA2886" t="s">
        <v>50</v>
      </c>
    </row>
    <row r="2887" spans="1:27" x14ac:dyDescent="0.25">
      <c r="A2887">
        <v>1432</v>
      </c>
      <c r="B2887" t="s">
        <v>4048</v>
      </c>
      <c r="C2887" t="s">
        <v>4059</v>
      </c>
      <c r="D2887">
        <v>4</v>
      </c>
      <c r="E2887" t="s">
        <v>23</v>
      </c>
      <c r="F2887" t="s">
        <v>4062</v>
      </c>
      <c r="G2887" t="s">
        <v>44</v>
      </c>
      <c r="H2887" t="s">
        <v>395</v>
      </c>
      <c r="I2887" t="s">
        <v>4063</v>
      </c>
      <c r="J2887" t="s">
        <v>4064</v>
      </c>
      <c r="K2887" s="7">
        <v>2</v>
      </c>
      <c r="L2887">
        <v>3040</v>
      </c>
      <c r="M2887" t="s">
        <v>4343</v>
      </c>
      <c r="N2887">
        <f>COUNTIFS(Bike_Data[Product Name],Bike_Data[[#This Row],[Product Name]])</f>
        <v>2</v>
      </c>
      <c r="O2887">
        <f>_xlfn.RANK.EQ(Bike_Data[[#This Row],[Product Name Count]],Bike_Data[Product Name Count])</f>
        <v>4621</v>
      </c>
      <c r="P28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87" t="s">
        <v>1867</v>
      </c>
      <c r="R2887" t="s">
        <v>30</v>
      </c>
      <c r="S2887">
        <v>1</v>
      </c>
      <c r="T2887">
        <v>1899</v>
      </c>
      <c r="U2887">
        <v>0.2</v>
      </c>
      <c r="V2887" t="s">
        <v>47</v>
      </c>
      <c r="W2887">
        <v>9</v>
      </c>
      <c r="X2887" t="s">
        <v>44</v>
      </c>
      <c r="Y2887" t="s">
        <v>48</v>
      </c>
      <c r="Z2887" t="s">
        <v>49</v>
      </c>
      <c r="AA2887" t="s">
        <v>50</v>
      </c>
    </row>
    <row r="2888" spans="1:27" x14ac:dyDescent="0.25">
      <c r="A2888">
        <v>1433</v>
      </c>
      <c r="B2888" t="s">
        <v>4048</v>
      </c>
      <c r="C2888" t="s">
        <v>4065</v>
      </c>
      <c r="D2888">
        <v>4</v>
      </c>
      <c r="E2888" t="s">
        <v>23</v>
      </c>
      <c r="F2888" t="s">
        <v>4066</v>
      </c>
      <c r="G2888" t="s">
        <v>44</v>
      </c>
      <c r="H2888" t="s">
        <v>402</v>
      </c>
      <c r="I2888" t="s">
        <v>4067</v>
      </c>
      <c r="J2888" t="s">
        <v>4013</v>
      </c>
      <c r="K2888" s="7">
        <v>2</v>
      </c>
      <c r="L2888">
        <v>3040</v>
      </c>
      <c r="M2888" t="s">
        <v>4343</v>
      </c>
      <c r="N2888">
        <f>COUNTIFS(Bike_Data[Product Name],Bike_Data[[#This Row],[Product Name]])</f>
        <v>3</v>
      </c>
      <c r="O2888">
        <f>_xlfn.RANK.EQ(Bike_Data[[#This Row],[Product Name Count]],Bike_Data[Product Name Count])</f>
        <v>4504</v>
      </c>
      <c r="P28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88" t="s">
        <v>87</v>
      </c>
      <c r="R2888" t="s">
        <v>3755</v>
      </c>
      <c r="S2888">
        <v>1</v>
      </c>
      <c r="T2888">
        <v>249.99</v>
      </c>
      <c r="U2888">
        <v>7.0000000000000007E-2</v>
      </c>
      <c r="V2888" t="s">
        <v>47</v>
      </c>
      <c r="W2888">
        <v>13</v>
      </c>
      <c r="X2888" t="s">
        <v>44</v>
      </c>
      <c r="Y2888" t="s">
        <v>48</v>
      </c>
      <c r="Z2888" t="s">
        <v>49</v>
      </c>
      <c r="AA2888" t="s">
        <v>55</v>
      </c>
    </row>
    <row r="2889" spans="1:27" x14ac:dyDescent="0.25">
      <c r="A2889">
        <v>1434</v>
      </c>
      <c r="B2889" t="s">
        <v>4059</v>
      </c>
      <c r="C2889" t="s">
        <v>4068</v>
      </c>
      <c r="D2889">
        <v>4</v>
      </c>
      <c r="E2889" t="s">
        <v>23</v>
      </c>
      <c r="F2889" t="s">
        <v>4069</v>
      </c>
      <c r="G2889" t="s">
        <v>44</v>
      </c>
      <c r="H2889" t="s">
        <v>216</v>
      </c>
      <c r="I2889" t="s">
        <v>4070</v>
      </c>
      <c r="J2889" t="s">
        <v>1874</v>
      </c>
      <c r="K2889" s="7">
        <v>21</v>
      </c>
      <c r="L2889">
        <v>1763</v>
      </c>
      <c r="M2889" t="s">
        <v>4342</v>
      </c>
      <c r="N2889">
        <f>COUNTIFS(Bike_Data[Product Name],Bike_Data[[#This Row],[Product Name]])</f>
        <v>25</v>
      </c>
      <c r="O2889">
        <f>_xlfn.RANK.EQ(Bike_Data[[#This Row],[Product Name Count]],Bike_Data[Product Name Count])</f>
        <v>2944</v>
      </c>
      <c r="P28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889" t="s">
        <v>77</v>
      </c>
      <c r="R2889" t="s">
        <v>40</v>
      </c>
      <c r="S2889">
        <v>2</v>
      </c>
      <c r="T2889">
        <v>4999.99</v>
      </c>
      <c r="U2889">
        <v>7.0000000000000007E-2</v>
      </c>
      <c r="V2889" t="s">
        <v>47</v>
      </c>
      <c r="W2889">
        <v>20</v>
      </c>
      <c r="X2889" t="s">
        <v>44</v>
      </c>
      <c r="Y2889" t="s">
        <v>48</v>
      </c>
      <c r="Z2889" t="s">
        <v>49</v>
      </c>
      <c r="AA2889" t="s">
        <v>50</v>
      </c>
    </row>
    <row r="2890" spans="1:27" x14ac:dyDescent="0.25">
      <c r="A2890">
        <v>1434</v>
      </c>
      <c r="B2890" t="s">
        <v>4059</v>
      </c>
      <c r="C2890" t="s">
        <v>4068</v>
      </c>
      <c r="D2890">
        <v>4</v>
      </c>
      <c r="E2890" t="s">
        <v>23</v>
      </c>
      <c r="F2890" t="s">
        <v>4069</v>
      </c>
      <c r="G2890" t="s">
        <v>44</v>
      </c>
      <c r="H2890" t="s">
        <v>216</v>
      </c>
      <c r="I2890" t="s">
        <v>4070</v>
      </c>
      <c r="J2890" t="s">
        <v>3916</v>
      </c>
      <c r="K2890" s="7">
        <v>4</v>
      </c>
      <c r="L2890">
        <v>2888</v>
      </c>
      <c r="M2890" t="s">
        <v>4343</v>
      </c>
      <c r="N2890">
        <f>COUNTIFS(Bike_Data[Product Name],Bike_Data[[#This Row],[Product Name]])</f>
        <v>10</v>
      </c>
      <c r="O2890">
        <f>_xlfn.RANK.EQ(Bike_Data[[#This Row],[Product Name Count]],Bike_Data[Product Name Count])</f>
        <v>4142</v>
      </c>
      <c r="P28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90" t="s">
        <v>77</v>
      </c>
      <c r="R2890" t="s">
        <v>37</v>
      </c>
      <c r="S2890">
        <v>1</v>
      </c>
      <c r="T2890">
        <v>2999.99</v>
      </c>
      <c r="U2890">
        <v>0.1</v>
      </c>
      <c r="V2890" t="s">
        <v>47</v>
      </c>
      <c r="W2890">
        <v>0</v>
      </c>
      <c r="X2890" t="s">
        <v>44</v>
      </c>
      <c r="Y2890" t="s">
        <v>48</v>
      </c>
      <c r="Z2890" t="s">
        <v>49</v>
      </c>
      <c r="AA2890" t="s">
        <v>50</v>
      </c>
    </row>
    <row r="2891" spans="1:27" x14ac:dyDescent="0.25">
      <c r="A2891">
        <v>1434</v>
      </c>
      <c r="B2891" t="s">
        <v>4059</v>
      </c>
      <c r="C2891" t="s">
        <v>4068</v>
      </c>
      <c r="D2891">
        <v>4</v>
      </c>
      <c r="E2891" t="s">
        <v>23</v>
      </c>
      <c r="F2891" t="s">
        <v>4069</v>
      </c>
      <c r="G2891" t="s">
        <v>44</v>
      </c>
      <c r="H2891" t="s">
        <v>216</v>
      </c>
      <c r="I2891" t="s">
        <v>4070</v>
      </c>
      <c r="J2891" t="s">
        <v>4071</v>
      </c>
      <c r="K2891" s="7">
        <v>1</v>
      </c>
      <c r="L2891">
        <v>3140</v>
      </c>
      <c r="M2891" t="s">
        <v>4343</v>
      </c>
      <c r="N2891">
        <f>COUNTIFS(Bike_Data[Product Name],Bike_Data[[#This Row],[Product Name]])</f>
        <v>3</v>
      </c>
      <c r="O2891">
        <f>_xlfn.RANK.EQ(Bike_Data[[#This Row],[Product Name Count]],Bike_Data[Product Name Count])</f>
        <v>4504</v>
      </c>
      <c r="P28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91" t="s">
        <v>87</v>
      </c>
      <c r="R2891" t="s">
        <v>37</v>
      </c>
      <c r="S2891">
        <v>2</v>
      </c>
      <c r="T2891">
        <v>279.99</v>
      </c>
      <c r="U2891">
        <v>0.1</v>
      </c>
      <c r="V2891" t="s">
        <v>47</v>
      </c>
      <c r="W2891">
        <v>3</v>
      </c>
      <c r="X2891" t="s">
        <v>44</v>
      </c>
      <c r="Y2891" t="s">
        <v>48</v>
      </c>
      <c r="Z2891" t="s">
        <v>49</v>
      </c>
      <c r="AA2891" t="s">
        <v>50</v>
      </c>
    </row>
    <row r="2892" spans="1:27" x14ac:dyDescent="0.25">
      <c r="A2892">
        <v>1434</v>
      </c>
      <c r="B2892" t="s">
        <v>4059</v>
      </c>
      <c r="C2892" t="s">
        <v>4068</v>
      </c>
      <c r="D2892">
        <v>4</v>
      </c>
      <c r="E2892" t="s">
        <v>23</v>
      </c>
      <c r="F2892" t="s">
        <v>4069</v>
      </c>
      <c r="G2892" t="s">
        <v>44</v>
      </c>
      <c r="H2892" t="s">
        <v>216</v>
      </c>
      <c r="I2892" t="s">
        <v>4070</v>
      </c>
      <c r="J2892" t="s">
        <v>3890</v>
      </c>
      <c r="K2892" s="7">
        <v>1</v>
      </c>
      <c r="L2892">
        <v>3140</v>
      </c>
      <c r="M2892" t="s">
        <v>4343</v>
      </c>
      <c r="N2892">
        <f>COUNTIFS(Bike_Data[Product Name],Bike_Data[[#This Row],[Product Name]])</f>
        <v>3</v>
      </c>
      <c r="O2892">
        <f>_xlfn.RANK.EQ(Bike_Data[[#This Row],[Product Name Count]],Bike_Data[Product Name Count])</f>
        <v>4504</v>
      </c>
      <c r="P28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92" t="s">
        <v>36</v>
      </c>
      <c r="R2892" t="s">
        <v>37</v>
      </c>
      <c r="S2892">
        <v>2</v>
      </c>
      <c r="T2892">
        <v>429.99</v>
      </c>
      <c r="U2892">
        <v>0.2</v>
      </c>
      <c r="V2892" t="s">
        <v>47</v>
      </c>
      <c r="W2892">
        <v>29</v>
      </c>
      <c r="X2892" t="s">
        <v>44</v>
      </c>
      <c r="Y2892" t="s">
        <v>48</v>
      </c>
      <c r="Z2892" t="s">
        <v>49</v>
      </c>
      <c r="AA2892" t="s">
        <v>50</v>
      </c>
    </row>
    <row r="2893" spans="1:27" x14ac:dyDescent="0.25">
      <c r="A2893">
        <v>1435</v>
      </c>
      <c r="B2893" t="s">
        <v>4059</v>
      </c>
      <c r="C2893" t="s">
        <v>4068</v>
      </c>
      <c r="D2893">
        <v>4</v>
      </c>
      <c r="E2893" t="s">
        <v>23</v>
      </c>
      <c r="F2893" t="s">
        <v>4072</v>
      </c>
      <c r="G2893" t="s">
        <v>44</v>
      </c>
      <c r="H2893" t="s">
        <v>143</v>
      </c>
      <c r="I2893" t="s">
        <v>4073</v>
      </c>
      <c r="J2893" t="s">
        <v>1953</v>
      </c>
      <c r="K2893" s="7">
        <v>16</v>
      </c>
      <c r="L2893">
        <v>2161</v>
      </c>
      <c r="M2893" t="s">
        <v>4342</v>
      </c>
      <c r="N2893">
        <f>COUNTIFS(Bike_Data[Product Name],Bike_Data[[#This Row],[Product Name]])</f>
        <v>24</v>
      </c>
      <c r="O2893">
        <f>_xlfn.RANK.EQ(Bike_Data[[#This Row],[Product Name Count]],Bike_Data[Product Name Count])</f>
        <v>3069</v>
      </c>
      <c r="P28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893" t="s">
        <v>39</v>
      </c>
      <c r="R2893" t="s">
        <v>40</v>
      </c>
      <c r="S2893">
        <v>1</v>
      </c>
      <c r="T2893">
        <v>999.99</v>
      </c>
      <c r="U2893">
        <v>0.2</v>
      </c>
      <c r="V2893" t="s">
        <v>47</v>
      </c>
      <c r="W2893">
        <v>29</v>
      </c>
      <c r="X2893" t="s">
        <v>44</v>
      </c>
      <c r="Y2893" t="s">
        <v>48</v>
      </c>
      <c r="Z2893" t="s">
        <v>49</v>
      </c>
      <c r="AA2893" t="s">
        <v>50</v>
      </c>
    </row>
    <row r="2894" spans="1:27" x14ac:dyDescent="0.25">
      <c r="A2894">
        <v>1435</v>
      </c>
      <c r="B2894" t="s">
        <v>4059</v>
      </c>
      <c r="C2894" t="s">
        <v>4068</v>
      </c>
      <c r="D2894">
        <v>4</v>
      </c>
      <c r="E2894" t="s">
        <v>23</v>
      </c>
      <c r="F2894" t="s">
        <v>4072</v>
      </c>
      <c r="G2894" t="s">
        <v>44</v>
      </c>
      <c r="H2894" t="s">
        <v>143</v>
      </c>
      <c r="I2894" t="s">
        <v>4073</v>
      </c>
      <c r="J2894" t="s">
        <v>2045</v>
      </c>
      <c r="K2894" s="7">
        <v>15</v>
      </c>
      <c r="L2894">
        <v>2321</v>
      </c>
      <c r="M2894" t="s">
        <v>4342</v>
      </c>
      <c r="N2894">
        <f>COUNTIFS(Bike_Data[Product Name],Bike_Data[[#This Row],[Product Name]])</f>
        <v>24</v>
      </c>
      <c r="O2894">
        <f>_xlfn.RANK.EQ(Bike_Data[[#This Row],[Product Name Count]],Bike_Data[Product Name Count])</f>
        <v>3069</v>
      </c>
      <c r="P28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894" t="s">
        <v>77</v>
      </c>
      <c r="R2894" t="s">
        <v>1861</v>
      </c>
      <c r="S2894">
        <v>1</v>
      </c>
      <c r="T2894">
        <v>1559.99</v>
      </c>
      <c r="U2894">
        <v>0.1</v>
      </c>
      <c r="V2894" t="s">
        <v>47</v>
      </c>
      <c r="W2894">
        <v>1</v>
      </c>
      <c r="X2894" t="s">
        <v>44</v>
      </c>
      <c r="Y2894" t="s">
        <v>48</v>
      </c>
      <c r="Z2894" t="s">
        <v>49</v>
      </c>
      <c r="AA2894" t="s">
        <v>50</v>
      </c>
    </row>
    <row r="2895" spans="1:27" x14ac:dyDescent="0.25">
      <c r="A2895">
        <v>1435</v>
      </c>
      <c r="B2895" t="s">
        <v>4059</v>
      </c>
      <c r="C2895" t="s">
        <v>4068</v>
      </c>
      <c r="D2895">
        <v>4</v>
      </c>
      <c r="E2895" t="s">
        <v>23</v>
      </c>
      <c r="F2895" t="s">
        <v>4072</v>
      </c>
      <c r="G2895" t="s">
        <v>44</v>
      </c>
      <c r="H2895" t="s">
        <v>143</v>
      </c>
      <c r="I2895" t="s">
        <v>4073</v>
      </c>
      <c r="J2895" t="s">
        <v>3693</v>
      </c>
      <c r="K2895" s="7">
        <v>7</v>
      </c>
      <c r="L2895">
        <v>2823</v>
      </c>
      <c r="M2895" t="s">
        <v>4343</v>
      </c>
      <c r="N2895">
        <f>COUNTIFS(Bike_Data[Product Name],Bike_Data[[#This Row],[Product Name]])</f>
        <v>10</v>
      </c>
      <c r="O2895">
        <f>_xlfn.RANK.EQ(Bike_Data[[#This Row],[Product Name Count]],Bike_Data[Product Name Count])</f>
        <v>4142</v>
      </c>
      <c r="P28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95" t="s">
        <v>36</v>
      </c>
      <c r="R2895" t="s">
        <v>37</v>
      </c>
      <c r="S2895">
        <v>1</v>
      </c>
      <c r="T2895">
        <v>799.99</v>
      </c>
      <c r="U2895">
        <v>7.0000000000000007E-2</v>
      </c>
      <c r="V2895" t="s">
        <v>47</v>
      </c>
      <c r="W2895">
        <v>20</v>
      </c>
      <c r="X2895" t="s">
        <v>44</v>
      </c>
      <c r="Y2895" t="s">
        <v>48</v>
      </c>
      <c r="Z2895" t="s">
        <v>49</v>
      </c>
      <c r="AA2895" t="s">
        <v>50</v>
      </c>
    </row>
    <row r="2896" spans="1:27" x14ac:dyDescent="0.25">
      <c r="A2896">
        <v>1435</v>
      </c>
      <c r="B2896" t="s">
        <v>4059</v>
      </c>
      <c r="C2896" t="s">
        <v>4068</v>
      </c>
      <c r="D2896">
        <v>4</v>
      </c>
      <c r="E2896" t="s">
        <v>23</v>
      </c>
      <c r="F2896" t="s">
        <v>4072</v>
      </c>
      <c r="G2896" t="s">
        <v>44</v>
      </c>
      <c r="H2896" t="s">
        <v>143</v>
      </c>
      <c r="I2896" t="s">
        <v>4073</v>
      </c>
      <c r="J2896" t="s">
        <v>4074</v>
      </c>
      <c r="K2896" s="7">
        <v>1</v>
      </c>
      <c r="L2896">
        <v>3140</v>
      </c>
      <c r="M2896" t="s">
        <v>4343</v>
      </c>
      <c r="N2896">
        <f>COUNTIFS(Bike_Data[Product Name],Bike_Data[[#This Row],[Product Name]])</f>
        <v>4</v>
      </c>
      <c r="O2896">
        <f>_xlfn.RANK.EQ(Bike_Data[[#This Row],[Product Name Count]],Bike_Data[Product Name Count])</f>
        <v>4356</v>
      </c>
      <c r="P28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96" t="s">
        <v>39</v>
      </c>
      <c r="R2896" t="s">
        <v>40</v>
      </c>
      <c r="S2896">
        <v>2</v>
      </c>
      <c r="T2896">
        <v>1599.99</v>
      </c>
      <c r="U2896">
        <v>7.0000000000000007E-2</v>
      </c>
      <c r="V2896" t="s">
        <v>47</v>
      </c>
      <c r="W2896">
        <v>28</v>
      </c>
      <c r="X2896" t="s">
        <v>44</v>
      </c>
      <c r="Y2896" t="s">
        <v>48</v>
      </c>
      <c r="Z2896" t="s">
        <v>49</v>
      </c>
      <c r="AA2896" t="s">
        <v>50</v>
      </c>
    </row>
    <row r="2897" spans="1:27" x14ac:dyDescent="0.25">
      <c r="A2897">
        <v>1436</v>
      </c>
      <c r="B2897" t="s">
        <v>4059</v>
      </c>
      <c r="C2897" t="s">
        <v>4068</v>
      </c>
      <c r="D2897">
        <v>4</v>
      </c>
      <c r="E2897" t="s">
        <v>23</v>
      </c>
      <c r="F2897" t="s">
        <v>4075</v>
      </c>
      <c r="G2897" t="s">
        <v>44</v>
      </c>
      <c r="H2897" t="s">
        <v>577</v>
      </c>
      <c r="I2897" t="s">
        <v>4076</v>
      </c>
      <c r="J2897" t="s">
        <v>3745</v>
      </c>
      <c r="K2897" s="7">
        <v>2</v>
      </c>
      <c r="L2897">
        <v>3040</v>
      </c>
      <c r="M2897" t="s">
        <v>4343</v>
      </c>
      <c r="N2897">
        <f>COUNTIFS(Bike_Data[Product Name],Bike_Data[[#This Row],[Product Name]])</f>
        <v>2</v>
      </c>
      <c r="O2897">
        <f>_xlfn.RANK.EQ(Bike_Data[[#This Row],[Product Name Count]],Bike_Data[Product Name Count])</f>
        <v>4621</v>
      </c>
      <c r="P28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97" t="s">
        <v>36</v>
      </c>
      <c r="R2897" t="s">
        <v>37</v>
      </c>
      <c r="S2897">
        <v>2</v>
      </c>
      <c r="T2897">
        <v>559.99</v>
      </c>
      <c r="U2897">
        <v>7.0000000000000007E-2</v>
      </c>
      <c r="V2897" t="s">
        <v>47</v>
      </c>
      <c r="W2897">
        <v>1</v>
      </c>
      <c r="X2897" t="s">
        <v>44</v>
      </c>
      <c r="Y2897" t="s">
        <v>48</v>
      </c>
      <c r="Z2897" t="s">
        <v>49</v>
      </c>
      <c r="AA2897" t="s">
        <v>50</v>
      </c>
    </row>
    <row r="2898" spans="1:27" x14ac:dyDescent="0.25">
      <c r="A2898">
        <v>1438</v>
      </c>
      <c r="B2898" t="s">
        <v>4077</v>
      </c>
      <c r="C2898" t="s">
        <v>4068</v>
      </c>
      <c r="D2898">
        <v>4</v>
      </c>
      <c r="E2898" t="s">
        <v>23</v>
      </c>
      <c r="F2898" t="s">
        <v>4080</v>
      </c>
      <c r="G2898" t="s">
        <v>44</v>
      </c>
      <c r="H2898" t="s">
        <v>2849</v>
      </c>
      <c r="I2898" t="s">
        <v>4081</v>
      </c>
      <c r="J2898" t="s">
        <v>2039</v>
      </c>
      <c r="K2898" s="7">
        <v>18</v>
      </c>
      <c r="L2898">
        <v>2019</v>
      </c>
      <c r="M2898" t="s">
        <v>4342</v>
      </c>
      <c r="N2898">
        <f>COUNTIFS(Bike_Data[Product Name],Bike_Data[[#This Row],[Product Name]])</f>
        <v>24</v>
      </c>
      <c r="O2898">
        <f>_xlfn.RANK.EQ(Bike_Data[[#This Row],[Product Name Count]],Bike_Data[Product Name Count])</f>
        <v>3069</v>
      </c>
      <c r="P28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898" t="s">
        <v>36</v>
      </c>
      <c r="R2898" t="s">
        <v>37</v>
      </c>
      <c r="S2898">
        <v>2</v>
      </c>
      <c r="T2898">
        <v>1099.99</v>
      </c>
      <c r="U2898">
        <v>0.05</v>
      </c>
      <c r="V2898" t="s">
        <v>47</v>
      </c>
      <c r="W2898">
        <v>19</v>
      </c>
      <c r="X2898" t="s">
        <v>44</v>
      </c>
      <c r="Y2898" t="s">
        <v>48</v>
      </c>
      <c r="Z2898" t="s">
        <v>49</v>
      </c>
      <c r="AA2898" t="s">
        <v>50</v>
      </c>
    </row>
    <row r="2899" spans="1:27" x14ac:dyDescent="0.25">
      <c r="A2899">
        <v>1438</v>
      </c>
      <c r="B2899" t="s">
        <v>4077</v>
      </c>
      <c r="C2899" t="s">
        <v>4068</v>
      </c>
      <c r="D2899">
        <v>4</v>
      </c>
      <c r="E2899" t="s">
        <v>23</v>
      </c>
      <c r="F2899" t="s">
        <v>4080</v>
      </c>
      <c r="G2899" t="s">
        <v>44</v>
      </c>
      <c r="H2899" t="s">
        <v>2849</v>
      </c>
      <c r="I2899" t="s">
        <v>4081</v>
      </c>
      <c r="J2899" t="s">
        <v>3899</v>
      </c>
      <c r="K2899" s="7">
        <v>3</v>
      </c>
      <c r="L2899">
        <v>2956</v>
      </c>
      <c r="M2899" t="s">
        <v>4343</v>
      </c>
      <c r="N2899">
        <f>COUNTIFS(Bike_Data[Product Name],Bike_Data[[#This Row],[Product Name]])</f>
        <v>4</v>
      </c>
      <c r="O2899">
        <f>_xlfn.RANK.EQ(Bike_Data[[#This Row],[Product Name Count]],Bike_Data[Product Name Count])</f>
        <v>4356</v>
      </c>
      <c r="P28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899" t="s">
        <v>36</v>
      </c>
      <c r="R2899" t="s">
        <v>37</v>
      </c>
      <c r="S2899">
        <v>1</v>
      </c>
      <c r="T2899">
        <v>959.99</v>
      </c>
      <c r="U2899">
        <v>0.2</v>
      </c>
      <c r="V2899" t="s">
        <v>47</v>
      </c>
      <c r="W2899">
        <v>11</v>
      </c>
      <c r="X2899" t="s">
        <v>44</v>
      </c>
      <c r="Y2899" t="s">
        <v>48</v>
      </c>
      <c r="Z2899" t="s">
        <v>49</v>
      </c>
      <c r="AA2899" t="s">
        <v>50</v>
      </c>
    </row>
    <row r="2900" spans="1:27" x14ac:dyDescent="0.25">
      <c r="A2900">
        <v>1438</v>
      </c>
      <c r="B2900" t="s">
        <v>4077</v>
      </c>
      <c r="C2900" t="s">
        <v>4068</v>
      </c>
      <c r="D2900">
        <v>4</v>
      </c>
      <c r="E2900" t="s">
        <v>23</v>
      </c>
      <c r="F2900" t="s">
        <v>4080</v>
      </c>
      <c r="G2900" t="s">
        <v>44</v>
      </c>
      <c r="H2900" t="s">
        <v>2849</v>
      </c>
      <c r="I2900" t="s">
        <v>4081</v>
      </c>
      <c r="J2900" t="s">
        <v>3989</v>
      </c>
      <c r="K2900" s="7">
        <v>4</v>
      </c>
      <c r="L2900">
        <v>2888</v>
      </c>
      <c r="M2900" t="s">
        <v>4343</v>
      </c>
      <c r="N2900">
        <f>COUNTIFS(Bike_Data[Product Name],Bike_Data[[#This Row],[Product Name]])</f>
        <v>4</v>
      </c>
      <c r="O2900">
        <f>_xlfn.RANK.EQ(Bike_Data[[#This Row],[Product Name Count]],Bike_Data[Product Name Count])</f>
        <v>4356</v>
      </c>
      <c r="P29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00" t="s">
        <v>39</v>
      </c>
      <c r="R2900" t="s">
        <v>128</v>
      </c>
      <c r="S2900">
        <v>1</v>
      </c>
      <c r="T2900">
        <v>2599</v>
      </c>
      <c r="U2900">
        <v>0.1</v>
      </c>
      <c r="V2900" t="s">
        <v>47</v>
      </c>
      <c r="W2900">
        <v>1</v>
      </c>
      <c r="X2900" t="s">
        <v>44</v>
      </c>
      <c r="Y2900" t="s">
        <v>48</v>
      </c>
      <c r="Z2900" t="s">
        <v>49</v>
      </c>
      <c r="AA2900" t="s">
        <v>50</v>
      </c>
    </row>
    <row r="2901" spans="1:27" x14ac:dyDescent="0.25">
      <c r="A2901">
        <v>1438</v>
      </c>
      <c r="B2901" t="s">
        <v>4077</v>
      </c>
      <c r="C2901" t="s">
        <v>4068</v>
      </c>
      <c r="D2901">
        <v>4</v>
      </c>
      <c r="E2901" t="s">
        <v>23</v>
      </c>
      <c r="F2901" t="s">
        <v>4080</v>
      </c>
      <c r="G2901" t="s">
        <v>44</v>
      </c>
      <c r="H2901" t="s">
        <v>2849</v>
      </c>
      <c r="I2901" t="s">
        <v>4081</v>
      </c>
      <c r="J2901" t="s">
        <v>3661</v>
      </c>
      <c r="K2901" s="7">
        <v>2</v>
      </c>
      <c r="L2901">
        <v>3040</v>
      </c>
      <c r="M2901" t="s">
        <v>4343</v>
      </c>
      <c r="N2901">
        <f>COUNTIFS(Bike_Data[Product Name],Bike_Data[[#This Row],[Product Name]])</f>
        <v>3</v>
      </c>
      <c r="O2901">
        <f>_xlfn.RANK.EQ(Bike_Data[[#This Row],[Product Name Count]],Bike_Data[Product Name Count])</f>
        <v>4504</v>
      </c>
      <c r="P29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01" t="s">
        <v>77</v>
      </c>
      <c r="R2901" t="s">
        <v>40</v>
      </c>
      <c r="S2901">
        <v>2</v>
      </c>
      <c r="T2901">
        <v>2799.99</v>
      </c>
      <c r="U2901">
        <v>7.0000000000000007E-2</v>
      </c>
      <c r="V2901" t="s">
        <v>47</v>
      </c>
      <c r="W2901">
        <v>18</v>
      </c>
      <c r="X2901" t="s">
        <v>44</v>
      </c>
      <c r="Y2901" t="s">
        <v>48</v>
      </c>
      <c r="Z2901" t="s">
        <v>49</v>
      </c>
      <c r="AA2901" t="s">
        <v>50</v>
      </c>
    </row>
    <row r="2902" spans="1:27" x14ac:dyDescent="0.25">
      <c r="A2902">
        <v>1438</v>
      </c>
      <c r="B2902" t="s">
        <v>4077</v>
      </c>
      <c r="C2902" t="s">
        <v>4068</v>
      </c>
      <c r="D2902">
        <v>4</v>
      </c>
      <c r="E2902" t="s">
        <v>23</v>
      </c>
      <c r="F2902" t="s">
        <v>4080</v>
      </c>
      <c r="G2902" t="s">
        <v>44</v>
      </c>
      <c r="H2902" t="s">
        <v>2849</v>
      </c>
      <c r="I2902" t="s">
        <v>4081</v>
      </c>
      <c r="J2902" t="s">
        <v>4040</v>
      </c>
      <c r="K2902" s="7">
        <v>1</v>
      </c>
      <c r="L2902">
        <v>3140</v>
      </c>
      <c r="M2902" t="s">
        <v>4343</v>
      </c>
      <c r="N2902">
        <f>COUNTIFS(Bike_Data[Product Name],Bike_Data[[#This Row],[Product Name]])</f>
        <v>2</v>
      </c>
      <c r="O2902">
        <f>_xlfn.RANK.EQ(Bike_Data[[#This Row],[Product Name Count]],Bike_Data[Product Name Count])</f>
        <v>4621</v>
      </c>
      <c r="P29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02" t="s">
        <v>39</v>
      </c>
      <c r="R2902" t="s">
        <v>40</v>
      </c>
      <c r="S2902">
        <v>1</v>
      </c>
      <c r="T2902">
        <v>4999.99</v>
      </c>
      <c r="U2902">
        <v>0.2</v>
      </c>
      <c r="V2902" t="s">
        <v>47</v>
      </c>
      <c r="W2902">
        <v>13</v>
      </c>
      <c r="X2902" t="s">
        <v>44</v>
      </c>
      <c r="Y2902" t="s">
        <v>48</v>
      </c>
      <c r="Z2902" t="s">
        <v>49</v>
      </c>
      <c r="AA2902" t="s">
        <v>50</v>
      </c>
    </row>
    <row r="2903" spans="1:27" x14ac:dyDescent="0.25">
      <c r="A2903">
        <v>1439</v>
      </c>
      <c r="B2903" t="s">
        <v>4077</v>
      </c>
      <c r="C2903" t="s">
        <v>4082</v>
      </c>
      <c r="D2903">
        <v>4</v>
      </c>
      <c r="E2903" t="s">
        <v>23</v>
      </c>
      <c r="F2903" t="s">
        <v>4083</v>
      </c>
      <c r="G2903" t="s">
        <v>44</v>
      </c>
      <c r="H2903" t="s">
        <v>257</v>
      </c>
      <c r="I2903" t="s">
        <v>4084</v>
      </c>
      <c r="J2903" t="s">
        <v>1886</v>
      </c>
      <c r="K2903" s="7">
        <v>25</v>
      </c>
      <c r="L2903">
        <v>1648</v>
      </c>
      <c r="M2903" t="s">
        <v>4342</v>
      </c>
      <c r="N2903">
        <f>COUNTIFS(Bike_Data[Product Name],Bike_Data[[#This Row],[Product Name]])</f>
        <v>45</v>
      </c>
      <c r="O2903">
        <f>_xlfn.RANK.EQ(Bike_Data[[#This Row],[Product Name Count]],Bike_Data[Product Name Count])</f>
        <v>2420</v>
      </c>
      <c r="P29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903" t="s">
        <v>70</v>
      </c>
      <c r="R2903" t="s">
        <v>37</v>
      </c>
      <c r="S2903">
        <v>2</v>
      </c>
      <c r="T2903">
        <v>489.99</v>
      </c>
      <c r="U2903">
        <v>0.05</v>
      </c>
      <c r="V2903" t="s">
        <v>47</v>
      </c>
      <c r="W2903">
        <v>12</v>
      </c>
      <c r="X2903" t="s">
        <v>44</v>
      </c>
      <c r="Y2903" t="s">
        <v>48</v>
      </c>
      <c r="Z2903" t="s">
        <v>49</v>
      </c>
      <c r="AA2903" t="s">
        <v>55</v>
      </c>
    </row>
    <row r="2904" spans="1:27" x14ac:dyDescent="0.25">
      <c r="A2904">
        <v>1439</v>
      </c>
      <c r="B2904" t="s">
        <v>4077</v>
      </c>
      <c r="C2904" t="s">
        <v>4082</v>
      </c>
      <c r="D2904">
        <v>4</v>
      </c>
      <c r="E2904" t="s">
        <v>23</v>
      </c>
      <c r="F2904" t="s">
        <v>4083</v>
      </c>
      <c r="G2904" t="s">
        <v>44</v>
      </c>
      <c r="H2904" t="s">
        <v>257</v>
      </c>
      <c r="I2904" t="s">
        <v>4084</v>
      </c>
      <c r="J2904" t="s">
        <v>1898</v>
      </c>
      <c r="K2904" s="7">
        <v>19</v>
      </c>
      <c r="L2904">
        <v>1886</v>
      </c>
      <c r="M2904" t="s">
        <v>4342</v>
      </c>
      <c r="N2904">
        <f>COUNTIFS(Bike_Data[Product Name],Bike_Data[[#This Row],[Product Name]])</f>
        <v>24</v>
      </c>
      <c r="O2904">
        <f>_xlfn.RANK.EQ(Bike_Data[[#This Row],[Product Name Count]],Bike_Data[Product Name Count])</f>
        <v>3069</v>
      </c>
      <c r="P29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904" t="s">
        <v>39</v>
      </c>
      <c r="R2904" t="s">
        <v>40</v>
      </c>
      <c r="S2904">
        <v>1</v>
      </c>
      <c r="T2904">
        <v>2299.9899999999998</v>
      </c>
      <c r="U2904">
        <v>7.0000000000000007E-2</v>
      </c>
      <c r="V2904" t="s">
        <v>47</v>
      </c>
      <c r="W2904">
        <v>16</v>
      </c>
      <c r="X2904" t="s">
        <v>44</v>
      </c>
      <c r="Y2904" t="s">
        <v>48</v>
      </c>
      <c r="Z2904" t="s">
        <v>49</v>
      </c>
      <c r="AA2904" t="s">
        <v>55</v>
      </c>
    </row>
    <row r="2905" spans="1:27" x14ac:dyDescent="0.25">
      <c r="A2905">
        <v>1439</v>
      </c>
      <c r="B2905" t="s">
        <v>4077</v>
      </c>
      <c r="C2905" t="s">
        <v>4082</v>
      </c>
      <c r="D2905">
        <v>4</v>
      </c>
      <c r="E2905" t="s">
        <v>23</v>
      </c>
      <c r="F2905" t="s">
        <v>4083</v>
      </c>
      <c r="G2905" t="s">
        <v>44</v>
      </c>
      <c r="H2905" t="s">
        <v>257</v>
      </c>
      <c r="I2905" t="s">
        <v>4084</v>
      </c>
      <c r="J2905" t="s">
        <v>3754</v>
      </c>
      <c r="K2905" s="7">
        <v>4</v>
      </c>
      <c r="L2905">
        <v>2888</v>
      </c>
      <c r="M2905" t="s">
        <v>4343</v>
      </c>
      <c r="N2905">
        <f>COUNTIFS(Bike_Data[Product Name],Bike_Data[[#This Row],[Product Name]])</f>
        <v>7</v>
      </c>
      <c r="O2905">
        <f>_xlfn.RANK.EQ(Bike_Data[[#This Row],[Product Name Count]],Bike_Data[Product Name Count])</f>
        <v>4179</v>
      </c>
      <c r="P29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05" t="s">
        <v>87</v>
      </c>
      <c r="R2905" t="s">
        <v>3755</v>
      </c>
      <c r="S2905">
        <v>1</v>
      </c>
      <c r="T2905">
        <v>89.99</v>
      </c>
      <c r="U2905">
        <v>0.2</v>
      </c>
      <c r="V2905" t="s">
        <v>47</v>
      </c>
      <c r="W2905">
        <v>4</v>
      </c>
      <c r="X2905" t="s">
        <v>44</v>
      </c>
      <c r="Y2905" t="s">
        <v>48</v>
      </c>
      <c r="Z2905" t="s">
        <v>49</v>
      </c>
      <c r="AA2905" t="s">
        <v>55</v>
      </c>
    </row>
    <row r="2906" spans="1:27" x14ac:dyDescent="0.25">
      <c r="A2906">
        <v>1439</v>
      </c>
      <c r="B2906" t="s">
        <v>4077</v>
      </c>
      <c r="C2906" t="s">
        <v>4082</v>
      </c>
      <c r="D2906">
        <v>4</v>
      </c>
      <c r="E2906" t="s">
        <v>23</v>
      </c>
      <c r="F2906" t="s">
        <v>4083</v>
      </c>
      <c r="G2906" t="s">
        <v>44</v>
      </c>
      <c r="H2906" t="s">
        <v>257</v>
      </c>
      <c r="I2906" t="s">
        <v>4084</v>
      </c>
      <c r="J2906" t="s">
        <v>3794</v>
      </c>
      <c r="K2906" s="7">
        <v>3</v>
      </c>
      <c r="L2906">
        <v>2956</v>
      </c>
      <c r="M2906" t="s">
        <v>4343</v>
      </c>
      <c r="N2906">
        <f>COUNTIFS(Bike_Data[Product Name],Bike_Data[[#This Row],[Product Name]])</f>
        <v>3</v>
      </c>
      <c r="O2906">
        <f>_xlfn.RANK.EQ(Bike_Data[[#This Row],[Product Name Count]],Bike_Data[Product Name Count])</f>
        <v>4504</v>
      </c>
      <c r="P29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06" t="s">
        <v>1867</v>
      </c>
      <c r="R2906" t="s">
        <v>40</v>
      </c>
      <c r="S2906">
        <v>1</v>
      </c>
      <c r="T2906">
        <v>7499.99</v>
      </c>
      <c r="U2906">
        <v>0.05</v>
      </c>
      <c r="V2906" t="s">
        <v>47</v>
      </c>
      <c r="W2906">
        <v>22</v>
      </c>
      <c r="X2906" t="s">
        <v>44</v>
      </c>
      <c r="Y2906" t="s">
        <v>48</v>
      </c>
      <c r="Z2906" t="s">
        <v>49</v>
      </c>
      <c r="AA2906" t="s">
        <v>55</v>
      </c>
    </row>
    <row r="2907" spans="1:27" x14ac:dyDescent="0.25">
      <c r="A2907">
        <v>1442</v>
      </c>
      <c r="B2907" t="s">
        <v>4068</v>
      </c>
      <c r="C2907" t="s">
        <v>4082</v>
      </c>
      <c r="D2907">
        <v>4</v>
      </c>
      <c r="E2907" t="s">
        <v>23</v>
      </c>
      <c r="F2907" t="s">
        <v>4092</v>
      </c>
      <c r="G2907" t="s">
        <v>44</v>
      </c>
      <c r="H2907" t="s">
        <v>460</v>
      </c>
      <c r="I2907" t="s">
        <v>4093</v>
      </c>
      <c r="J2907" t="s">
        <v>4094</v>
      </c>
      <c r="K2907" s="7">
        <v>3</v>
      </c>
      <c r="L2907">
        <v>2956</v>
      </c>
      <c r="M2907" t="s">
        <v>4343</v>
      </c>
      <c r="N2907">
        <f>COUNTIFS(Bike_Data[Product Name],Bike_Data[[#This Row],[Product Name]])</f>
        <v>5</v>
      </c>
      <c r="O2907">
        <f>_xlfn.RANK.EQ(Bike_Data[[#This Row],[Product Name Count]],Bike_Data[Product Name Count])</f>
        <v>4271</v>
      </c>
      <c r="P29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07" t="s">
        <v>87</v>
      </c>
      <c r="R2907" t="s">
        <v>40</v>
      </c>
      <c r="S2907">
        <v>2</v>
      </c>
      <c r="T2907">
        <v>209.99</v>
      </c>
      <c r="U2907">
        <v>0.05</v>
      </c>
      <c r="V2907" t="s">
        <v>47</v>
      </c>
      <c r="W2907">
        <v>26</v>
      </c>
      <c r="X2907" t="s">
        <v>44</v>
      </c>
      <c r="Y2907" t="s">
        <v>48</v>
      </c>
      <c r="Z2907" t="s">
        <v>49</v>
      </c>
      <c r="AA2907" t="s">
        <v>55</v>
      </c>
    </row>
    <row r="2908" spans="1:27" x14ac:dyDescent="0.25">
      <c r="A2908">
        <v>1442</v>
      </c>
      <c r="B2908" t="s">
        <v>4068</v>
      </c>
      <c r="C2908" t="s">
        <v>4082</v>
      </c>
      <c r="D2908">
        <v>4</v>
      </c>
      <c r="E2908" t="s">
        <v>23</v>
      </c>
      <c r="F2908" t="s">
        <v>4092</v>
      </c>
      <c r="G2908" t="s">
        <v>44</v>
      </c>
      <c r="H2908" t="s">
        <v>460</v>
      </c>
      <c r="I2908" t="s">
        <v>4093</v>
      </c>
      <c r="J2908" t="s">
        <v>3707</v>
      </c>
      <c r="K2908" s="7">
        <v>3</v>
      </c>
      <c r="L2908">
        <v>2956</v>
      </c>
      <c r="M2908" t="s">
        <v>4343</v>
      </c>
      <c r="N2908">
        <f>COUNTIFS(Bike_Data[Product Name],Bike_Data[[#This Row],[Product Name]])</f>
        <v>4</v>
      </c>
      <c r="O2908">
        <f>_xlfn.RANK.EQ(Bike_Data[[#This Row],[Product Name Count]],Bike_Data[Product Name Count])</f>
        <v>4356</v>
      </c>
      <c r="P29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08" t="s">
        <v>1867</v>
      </c>
      <c r="R2908" t="s">
        <v>40</v>
      </c>
      <c r="S2908">
        <v>1</v>
      </c>
      <c r="T2908">
        <v>4499.99</v>
      </c>
      <c r="U2908">
        <v>0.1</v>
      </c>
      <c r="V2908" t="s">
        <v>47</v>
      </c>
      <c r="W2908">
        <v>4</v>
      </c>
      <c r="X2908" t="s">
        <v>44</v>
      </c>
      <c r="Y2908" t="s">
        <v>48</v>
      </c>
      <c r="Z2908" t="s">
        <v>49</v>
      </c>
      <c r="AA2908" t="s">
        <v>55</v>
      </c>
    </row>
    <row r="2909" spans="1:27" x14ac:dyDescent="0.25">
      <c r="A2909">
        <v>1442</v>
      </c>
      <c r="B2909" t="s">
        <v>4068</v>
      </c>
      <c r="C2909" t="s">
        <v>4082</v>
      </c>
      <c r="D2909">
        <v>4</v>
      </c>
      <c r="E2909" t="s">
        <v>23</v>
      </c>
      <c r="F2909" t="s">
        <v>4092</v>
      </c>
      <c r="G2909" t="s">
        <v>44</v>
      </c>
      <c r="H2909" t="s">
        <v>460</v>
      </c>
      <c r="I2909" t="s">
        <v>4093</v>
      </c>
      <c r="J2909" t="s">
        <v>3975</v>
      </c>
      <c r="K2909" s="7">
        <v>2</v>
      </c>
      <c r="L2909">
        <v>3040</v>
      </c>
      <c r="M2909" t="s">
        <v>4343</v>
      </c>
      <c r="N2909">
        <f>COUNTIFS(Bike_Data[Product Name],Bike_Data[[#This Row],[Product Name]])</f>
        <v>4</v>
      </c>
      <c r="O2909">
        <f>_xlfn.RANK.EQ(Bike_Data[[#This Row],[Product Name Count]],Bike_Data[Product Name Count])</f>
        <v>4356</v>
      </c>
      <c r="P29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09" t="s">
        <v>36</v>
      </c>
      <c r="R2909" t="s">
        <v>37</v>
      </c>
      <c r="S2909">
        <v>1</v>
      </c>
      <c r="T2909">
        <v>269.99</v>
      </c>
      <c r="U2909">
        <v>7.0000000000000007E-2</v>
      </c>
      <c r="V2909" t="s">
        <v>47</v>
      </c>
      <c r="W2909">
        <v>6</v>
      </c>
      <c r="X2909" t="s">
        <v>44</v>
      </c>
      <c r="Y2909" t="s">
        <v>48</v>
      </c>
      <c r="Z2909" t="s">
        <v>49</v>
      </c>
      <c r="AA2909" t="s">
        <v>55</v>
      </c>
    </row>
    <row r="2910" spans="1:27" x14ac:dyDescent="0.25">
      <c r="A2910">
        <v>1443</v>
      </c>
      <c r="B2910" t="s">
        <v>4068</v>
      </c>
      <c r="C2910" t="s">
        <v>4082</v>
      </c>
      <c r="D2910">
        <v>4</v>
      </c>
      <c r="E2910" t="s">
        <v>23</v>
      </c>
      <c r="F2910" t="s">
        <v>4095</v>
      </c>
      <c r="G2910" t="s">
        <v>44</v>
      </c>
      <c r="H2910" t="s">
        <v>206</v>
      </c>
      <c r="I2910" t="s">
        <v>4096</v>
      </c>
      <c r="J2910" t="s">
        <v>1979</v>
      </c>
      <c r="K2910" s="7">
        <v>19</v>
      </c>
      <c r="L2910">
        <v>1886</v>
      </c>
      <c r="M2910" t="s">
        <v>4342</v>
      </c>
      <c r="N2910">
        <f>COUNTIFS(Bike_Data[Product Name],Bike_Data[[#This Row],[Product Name]])</f>
        <v>26</v>
      </c>
      <c r="O2910">
        <f>_xlfn.RANK.EQ(Bike_Data[[#This Row],[Product Name Count]],Bike_Data[Product Name Count])</f>
        <v>2762</v>
      </c>
      <c r="P29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910" t="s">
        <v>87</v>
      </c>
      <c r="R2910" t="s">
        <v>37</v>
      </c>
      <c r="S2910">
        <v>2</v>
      </c>
      <c r="T2910">
        <v>339.99</v>
      </c>
      <c r="U2910">
        <v>0.1</v>
      </c>
      <c r="V2910" t="s">
        <v>47</v>
      </c>
      <c r="W2910">
        <v>4</v>
      </c>
      <c r="X2910" t="s">
        <v>44</v>
      </c>
      <c r="Y2910" t="s">
        <v>48</v>
      </c>
      <c r="Z2910" t="s">
        <v>49</v>
      </c>
      <c r="AA2910" t="s">
        <v>55</v>
      </c>
    </row>
    <row r="2911" spans="1:27" x14ac:dyDescent="0.25">
      <c r="A2911">
        <v>1443</v>
      </c>
      <c r="B2911" t="s">
        <v>4068</v>
      </c>
      <c r="C2911" t="s">
        <v>4082</v>
      </c>
      <c r="D2911">
        <v>4</v>
      </c>
      <c r="E2911" t="s">
        <v>23</v>
      </c>
      <c r="F2911" t="s">
        <v>4095</v>
      </c>
      <c r="G2911" t="s">
        <v>44</v>
      </c>
      <c r="H2911" t="s">
        <v>206</v>
      </c>
      <c r="I2911" t="s">
        <v>4096</v>
      </c>
      <c r="J2911" t="s">
        <v>2082</v>
      </c>
      <c r="K2911" s="7">
        <v>13</v>
      </c>
      <c r="L2911">
        <v>2538</v>
      </c>
      <c r="M2911" t="s">
        <v>4343</v>
      </c>
      <c r="N2911">
        <f>COUNTIFS(Bike_Data[Product Name],Bike_Data[[#This Row],[Product Name]])</f>
        <v>15</v>
      </c>
      <c r="O2911">
        <f>_xlfn.RANK.EQ(Bike_Data[[#This Row],[Product Name Count]],Bike_Data[Product Name Count])</f>
        <v>4033</v>
      </c>
      <c r="P29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11" t="s">
        <v>1867</v>
      </c>
      <c r="R2911" t="s">
        <v>40</v>
      </c>
      <c r="S2911">
        <v>1</v>
      </c>
      <c r="T2911">
        <v>1999.99</v>
      </c>
      <c r="U2911">
        <v>0.2</v>
      </c>
      <c r="V2911" t="s">
        <v>47</v>
      </c>
      <c r="W2911">
        <v>27</v>
      </c>
      <c r="X2911" t="s">
        <v>44</v>
      </c>
      <c r="Y2911" t="s">
        <v>48</v>
      </c>
      <c r="Z2911" t="s">
        <v>49</v>
      </c>
      <c r="AA2911" t="s">
        <v>55</v>
      </c>
    </row>
    <row r="2912" spans="1:27" x14ac:dyDescent="0.25">
      <c r="A2912">
        <v>1443</v>
      </c>
      <c r="B2912" t="s">
        <v>4068</v>
      </c>
      <c r="C2912" t="s">
        <v>4082</v>
      </c>
      <c r="D2912">
        <v>4</v>
      </c>
      <c r="E2912" t="s">
        <v>23</v>
      </c>
      <c r="F2912" t="s">
        <v>4095</v>
      </c>
      <c r="G2912" t="s">
        <v>44</v>
      </c>
      <c r="H2912" t="s">
        <v>206</v>
      </c>
      <c r="I2912" t="s">
        <v>4096</v>
      </c>
      <c r="J2912" t="s">
        <v>3707</v>
      </c>
      <c r="K2912" s="7">
        <v>3</v>
      </c>
      <c r="L2912">
        <v>2956</v>
      </c>
      <c r="M2912" t="s">
        <v>4343</v>
      </c>
      <c r="N2912">
        <f>COUNTIFS(Bike_Data[Product Name],Bike_Data[[#This Row],[Product Name]])</f>
        <v>4</v>
      </c>
      <c r="O2912">
        <f>_xlfn.RANK.EQ(Bike_Data[[#This Row],[Product Name Count]],Bike_Data[Product Name Count])</f>
        <v>4356</v>
      </c>
      <c r="P29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12" t="s">
        <v>1867</v>
      </c>
      <c r="R2912" t="s">
        <v>40</v>
      </c>
      <c r="S2912">
        <v>1</v>
      </c>
      <c r="T2912">
        <v>4499.99</v>
      </c>
      <c r="U2912">
        <v>7.0000000000000007E-2</v>
      </c>
      <c r="V2912" t="s">
        <v>47</v>
      </c>
      <c r="W2912">
        <v>4</v>
      </c>
      <c r="X2912" t="s">
        <v>44</v>
      </c>
      <c r="Y2912" t="s">
        <v>48</v>
      </c>
      <c r="Z2912" t="s">
        <v>49</v>
      </c>
      <c r="AA2912" t="s">
        <v>55</v>
      </c>
    </row>
    <row r="2913" spans="1:27" x14ac:dyDescent="0.25">
      <c r="A2913">
        <v>1444</v>
      </c>
      <c r="B2913" t="s">
        <v>4068</v>
      </c>
      <c r="C2913" t="s">
        <v>4097</v>
      </c>
      <c r="D2913">
        <v>4</v>
      </c>
      <c r="E2913" t="s">
        <v>23</v>
      </c>
      <c r="F2913" t="s">
        <v>4098</v>
      </c>
      <c r="G2913" t="s">
        <v>44</v>
      </c>
      <c r="H2913" t="s">
        <v>98</v>
      </c>
      <c r="I2913" t="s">
        <v>4099</v>
      </c>
      <c r="J2913" t="s">
        <v>1913</v>
      </c>
      <c r="K2913" s="7">
        <v>11</v>
      </c>
      <c r="L2913">
        <v>2664</v>
      </c>
      <c r="M2913" t="s">
        <v>4343</v>
      </c>
      <c r="N2913">
        <f>COUNTIFS(Bike_Data[Product Name],Bike_Data[[#This Row],[Product Name]])</f>
        <v>18</v>
      </c>
      <c r="O2913">
        <f>_xlfn.RANK.EQ(Bike_Data[[#This Row],[Product Name Count]],Bike_Data[Product Name Count])</f>
        <v>3778</v>
      </c>
      <c r="P29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13" t="s">
        <v>87</v>
      </c>
      <c r="R2913" t="s">
        <v>40</v>
      </c>
      <c r="S2913">
        <v>1</v>
      </c>
      <c r="T2913">
        <v>209.99</v>
      </c>
      <c r="U2913">
        <v>0.1</v>
      </c>
      <c r="V2913" t="s">
        <v>47</v>
      </c>
      <c r="W2913">
        <v>26</v>
      </c>
      <c r="X2913" t="s">
        <v>44</v>
      </c>
      <c r="Y2913" t="s">
        <v>48</v>
      </c>
      <c r="Z2913" t="s">
        <v>49</v>
      </c>
      <c r="AA2913" t="s">
        <v>50</v>
      </c>
    </row>
    <row r="2914" spans="1:27" x14ac:dyDescent="0.25">
      <c r="A2914">
        <v>1444</v>
      </c>
      <c r="B2914" t="s">
        <v>4068</v>
      </c>
      <c r="C2914" t="s">
        <v>4097</v>
      </c>
      <c r="D2914">
        <v>4</v>
      </c>
      <c r="E2914" t="s">
        <v>23</v>
      </c>
      <c r="F2914" t="s">
        <v>4098</v>
      </c>
      <c r="G2914" t="s">
        <v>44</v>
      </c>
      <c r="H2914" t="s">
        <v>98</v>
      </c>
      <c r="I2914" t="s">
        <v>4099</v>
      </c>
      <c r="J2914" t="s">
        <v>3836</v>
      </c>
      <c r="K2914" s="7">
        <v>4</v>
      </c>
      <c r="L2914">
        <v>2888</v>
      </c>
      <c r="M2914" t="s">
        <v>4343</v>
      </c>
      <c r="N2914">
        <f>COUNTIFS(Bike_Data[Product Name],Bike_Data[[#This Row],[Product Name]])</f>
        <v>5</v>
      </c>
      <c r="O2914">
        <f>_xlfn.RANK.EQ(Bike_Data[[#This Row],[Product Name Count]],Bike_Data[Product Name Count])</f>
        <v>4271</v>
      </c>
      <c r="P29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14" t="s">
        <v>39</v>
      </c>
      <c r="R2914" t="s">
        <v>30</v>
      </c>
      <c r="S2914">
        <v>2</v>
      </c>
      <c r="T2914">
        <v>1899</v>
      </c>
      <c r="U2914">
        <v>0.2</v>
      </c>
      <c r="V2914" t="s">
        <v>47</v>
      </c>
      <c r="W2914">
        <v>28</v>
      </c>
      <c r="X2914" t="s">
        <v>44</v>
      </c>
      <c r="Y2914" t="s">
        <v>48</v>
      </c>
      <c r="Z2914" t="s">
        <v>49</v>
      </c>
      <c r="AA2914" t="s">
        <v>50</v>
      </c>
    </row>
    <row r="2915" spans="1:27" x14ac:dyDescent="0.25">
      <c r="A2915">
        <v>1445</v>
      </c>
      <c r="B2915" t="s">
        <v>4082</v>
      </c>
      <c r="C2915" t="s">
        <v>4100</v>
      </c>
      <c r="D2915">
        <v>4</v>
      </c>
      <c r="E2915" t="s">
        <v>23</v>
      </c>
      <c r="F2915" t="s">
        <v>4101</v>
      </c>
      <c r="G2915" t="s">
        <v>44</v>
      </c>
      <c r="H2915" t="s">
        <v>635</v>
      </c>
      <c r="I2915" t="s">
        <v>4102</v>
      </c>
      <c r="J2915" t="s">
        <v>1948</v>
      </c>
      <c r="K2915" s="7">
        <v>19</v>
      </c>
      <c r="L2915">
        <v>1886</v>
      </c>
      <c r="M2915" t="s">
        <v>4342</v>
      </c>
      <c r="N2915">
        <f>COUNTIFS(Bike_Data[Product Name],Bike_Data[[#This Row],[Product Name]])</f>
        <v>26</v>
      </c>
      <c r="O2915">
        <f>_xlfn.RANK.EQ(Bike_Data[[#This Row],[Product Name Count]],Bike_Data[Product Name Count])</f>
        <v>2762</v>
      </c>
      <c r="P29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915" t="s">
        <v>1867</v>
      </c>
      <c r="R2915" t="s">
        <v>30</v>
      </c>
      <c r="S2915">
        <v>1</v>
      </c>
      <c r="T2915">
        <v>875.99</v>
      </c>
      <c r="U2915">
        <v>7.0000000000000007E-2</v>
      </c>
      <c r="V2915" t="s">
        <v>47</v>
      </c>
      <c r="W2915">
        <v>23</v>
      </c>
      <c r="X2915" t="s">
        <v>44</v>
      </c>
      <c r="Y2915" t="s">
        <v>48</v>
      </c>
      <c r="Z2915" t="s">
        <v>49</v>
      </c>
      <c r="AA2915" t="s">
        <v>55</v>
      </c>
    </row>
    <row r="2916" spans="1:27" x14ac:dyDescent="0.25">
      <c r="A2916">
        <v>1445</v>
      </c>
      <c r="B2916" t="s">
        <v>4082</v>
      </c>
      <c r="C2916" t="s">
        <v>4100</v>
      </c>
      <c r="D2916">
        <v>4</v>
      </c>
      <c r="E2916" t="s">
        <v>23</v>
      </c>
      <c r="F2916" t="s">
        <v>4101</v>
      </c>
      <c r="G2916" t="s">
        <v>44</v>
      </c>
      <c r="H2916" t="s">
        <v>635</v>
      </c>
      <c r="I2916" t="s">
        <v>4102</v>
      </c>
      <c r="J2916" t="s">
        <v>4103</v>
      </c>
      <c r="K2916" s="7">
        <v>4</v>
      </c>
      <c r="L2916">
        <v>2888</v>
      </c>
      <c r="M2916" t="s">
        <v>4343</v>
      </c>
      <c r="N2916">
        <f>COUNTIFS(Bike_Data[Product Name],Bike_Data[[#This Row],[Product Name]])</f>
        <v>6</v>
      </c>
      <c r="O2916">
        <f>_xlfn.RANK.EQ(Bike_Data[[#This Row],[Product Name Count]],Bike_Data[Product Name Count])</f>
        <v>4193</v>
      </c>
      <c r="P29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16" t="s">
        <v>39</v>
      </c>
      <c r="R2916" t="s">
        <v>40</v>
      </c>
      <c r="S2916">
        <v>2</v>
      </c>
      <c r="T2916">
        <v>999.99</v>
      </c>
      <c r="U2916">
        <v>0.1</v>
      </c>
      <c r="V2916" t="s">
        <v>47</v>
      </c>
      <c r="W2916">
        <v>18</v>
      </c>
      <c r="X2916" t="s">
        <v>44</v>
      </c>
      <c r="Y2916" t="s">
        <v>48</v>
      </c>
      <c r="Z2916" t="s">
        <v>49</v>
      </c>
      <c r="AA2916" t="s">
        <v>55</v>
      </c>
    </row>
    <row r="2917" spans="1:27" x14ac:dyDescent="0.25">
      <c r="A2917">
        <v>1445</v>
      </c>
      <c r="B2917" t="s">
        <v>4082</v>
      </c>
      <c r="C2917" t="s">
        <v>4100</v>
      </c>
      <c r="D2917">
        <v>4</v>
      </c>
      <c r="E2917" t="s">
        <v>23</v>
      </c>
      <c r="F2917" t="s">
        <v>4101</v>
      </c>
      <c r="G2917" t="s">
        <v>44</v>
      </c>
      <c r="H2917" t="s">
        <v>635</v>
      </c>
      <c r="I2917" t="s">
        <v>4102</v>
      </c>
      <c r="J2917" t="s">
        <v>4021</v>
      </c>
      <c r="K2917" s="7">
        <v>2</v>
      </c>
      <c r="L2917">
        <v>3040</v>
      </c>
      <c r="M2917" t="s">
        <v>4343</v>
      </c>
      <c r="N2917">
        <f>COUNTIFS(Bike_Data[Product Name],Bike_Data[[#This Row],[Product Name]])</f>
        <v>3</v>
      </c>
      <c r="O2917">
        <f>_xlfn.RANK.EQ(Bike_Data[[#This Row],[Product Name Count]],Bike_Data[Product Name Count])</f>
        <v>4504</v>
      </c>
      <c r="P29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17" t="s">
        <v>36</v>
      </c>
      <c r="R2917" t="s">
        <v>37</v>
      </c>
      <c r="S2917">
        <v>2</v>
      </c>
      <c r="T2917">
        <v>639.99</v>
      </c>
      <c r="U2917">
        <v>0.1</v>
      </c>
      <c r="V2917" t="s">
        <v>47</v>
      </c>
      <c r="W2917">
        <v>16</v>
      </c>
      <c r="X2917" t="s">
        <v>44</v>
      </c>
      <c r="Y2917" t="s">
        <v>48</v>
      </c>
      <c r="Z2917" t="s">
        <v>49</v>
      </c>
      <c r="AA2917" t="s">
        <v>55</v>
      </c>
    </row>
    <row r="2918" spans="1:27" x14ac:dyDescent="0.25">
      <c r="A2918">
        <v>1446</v>
      </c>
      <c r="B2918" t="s">
        <v>4082</v>
      </c>
      <c r="C2918" t="s">
        <v>4089</v>
      </c>
      <c r="D2918">
        <v>4</v>
      </c>
      <c r="E2918" t="s">
        <v>23</v>
      </c>
      <c r="F2918" t="s">
        <v>4104</v>
      </c>
      <c r="G2918" t="s">
        <v>44</v>
      </c>
      <c r="H2918" t="s">
        <v>485</v>
      </c>
      <c r="I2918" t="s">
        <v>4105</v>
      </c>
      <c r="J2918" t="s">
        <v>3921</v>
      </c>
      <c r="K2918" s="7">
        <v>6</v>
      </c>
      <c r="L2918">
        <v>2844</v>
      </c>
      <c r="M2918" t="s">
        <v>4343</v>
      </c>
      <c r="N2918">
        <f>COUNTIFS(Bike_Data[Product Name],Bike_Data[[#This Row],[Product Name]])</f>
        <v>6</v>
      </c>
      <c r="O2918">
        <f>_xlfn.RANK.EQ(Bike_Data[[#This Row],[Product Name Count]],Bike_Data[Product Name Count])</f>
        <v>4193</v>
      </c>
      <c r="P29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18" t="s">
        <v>36</v>
      </c>
      <c r="R2918" t="s">
        <v>37</v>
      </c>
      <c r="S2918">
        <v>1</v>
      </c>
      <c r="T2918">
        <v>319.99</v>
      </c>
      <c r="U2918">
        <v>0.05</v>
      </c>
      <c r="V2918" t="s">
        <v>47</v>
      </c>
      <c r="W2918">
        <v>12</v>
      </c>
      <c r="X2918" t="s">
        <v>44</v>
      </c>
      <c r="Y2918" t="s">
        <v>48</v>
      </c>
      <c r="Z2918" t="s">
        <v>49</v>
      </c>
      <c r="AA2918" t="s">
        <v>50</v>
      </c>
    </row>
    <row r="2919" spans="1:27" x14ac:dyDescent="0.25">
      <c r="A2919">
        <v>1446</v>
      </c>
      <c r="B2919" t="s">
        <v>4082</v>
      </c>
      <c r="C2919" t="s">
        <v>4089</v>
      </c>
      <c r="D2919">
        <v>4</v>
      </c>
      <c r="E2919" t="s">
        <v>23</v>
      </c>
      <c r="F2919" t="s">
        <v>4104</v>
      </c>
      <c r="G2919" t="s">
        <v>44</v>
      </c>
      <c r="H2919" t="s">
        <v>485</v>
      </c>
      <c r="I2919" t="s">
        <v>4105</v>
      </c>
      <c r="J2919" t="s">
        <v>3736</v>
      </c>
      <c r="K2919" s="7">
        <v>3</v>
      </c>
      <c r="L2919">
        <v>2956</v>
      </c>
      <c r="M2919" t="s">
        <v>4343</v>
      </c>
      <c r="N2919">
        <f>COUNTIFS(Bike_Data[Product Name],Bike_Data[[#This Row],[Product Name]])</f>
        <v>4</v>
      </c>
      <c r="O2919">
        <f>_xlfn.RANK.EQ(Bike_Data[[#This Row],[Product Name Count]],Bike_Data[Product Name Count])</f>
        <v>4356</v>
      </c>
      <c r="P29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19" t="s">
        <v>36</v>
      </c>
      <c r="R2919" t="s">
        <v>37</v>
      </c>
      <c r="S2919">
        <v>2</v>
      </c>
      <c r="T2919">
        <v>899.99</v>
      </c>
      <c r="U2919">
        <v>0.05</v>
      </c>
      <c r="V2919" t="s">
        <v>47</v>
      </c>
      <c r="W2919">
        <v>12</v>
      </c>
      <c r="X2919" t="s">
        <v>44</v>
      </c>
      <c r="Y2919" t="s">
        <v>48</v>
      </c>
      <c r="Z2919" t="s">
        <v>49</v>
      </c>
      <c r="AA2919" t="s">
        <v>50</v>
      </c>
    </row>
    <row r="2920" spans="1:27" x14ac:dyDescent="0.25">
      <c r="A2920">
        <v>1446</v>
      </c>
      <c r="B2920" t="s">
        <v>4082</v>
      </c>
      <c r="C2920" t="s">
        <v>4089</v>
      </c>
      <c r="D2920">
        <v>4</v>
      </c>
      <c r="E2920" t="s">
        <v>23</v>
      </c>
      <c r="F2920" t="s">
        <v>4104</v>
      </c>
      <c r="G2920" t="s">
        <v>44</v>
      </c>
      <c r="H2920" t="s">
        <v>485</v>
      </c>
      <c r="I2920" t="s">
        <v>4105</v>
      </c>
      <c r="J2920" t="s">
        <v>3786</v>
      </c>
      <c r="K2920" s="7">
        <v>2</v>
      </c>
      <c r="L2920">
        <v>3040</v>
      </c>
      <c r="M2920" t="s">
        <v>4343</v>
      </c>
      <c r="N2920">
        <f>COUNTIFS(Bike_Data[Product Name],Bike_Data[[#This Row],[Product Name]])</f>
        <v>2</v>
      </c>
      <c r="O2920">
        <f>_xlfn.RANK.EQ(Bike_Data[[#This Row],[Product Name Count]],Bike_Data[Product Name Count])</f>
        <v>4621</v>
      </c>
      <c r="P29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20" t="s">
        <v>36</v>
      </c>
      <c r="R2920" t="s">
        <v>37</v>
      </c>
      <c r="S2920">
        <v>2</v>
      </c>
      <c r="T2920">
        <v>639.99</v>
      </c>
      <c r="U2920">
        <v>0.05</v>
      </c>
      <c r="V2920" t="s">
        <v>47</v>
      </c>
      <c r="W2920">
        <v>25</v>
      </c>
      <c r="X2920" t="s">
        <v>44</v>
      </c>
      <c r="Y2920" t="s">
        <v>48</v>
      </c>
      <c r="Z2920" t="s">
        <v>49</v>
      </c>
      <c r="AA2920" t="s">
        <v>50</v>
      </c>
    </row>
    <row r="2921" spans="1:27" x14ac:dyDescent="0.25">
      <c r="A2921">
        <v>1448</v>
      </c>
      <c r="B2921" t="s">
        <v>4089</v>
      </c>
      <c r="C2921" t="s">
        <v>4108</v>
      </c>
      <c r="D2921">
        <v>4</v>
      </c>
      <c r="E2921" t="s">
        <v>23</v>
      </c>
      <c r="F2921" t="s">
        <v>4109</v>
      </c>
      <c r="G2921" t="s">
        <v>44</v>
      </c>
      <c r="H2921" t="s">
        <v>533</v>
      </c>
      <c r="I2921" t="s">
        <v>4110</v>
      </c>
      <c r="J2921" t="s">
        <v>4001</v>
      </c>
      <c r="K2921" s="7">
        <v>3</v>
      </c>
      <c r="L2921">
        <v>2956</v>
      </c>
      <c r="M2921" t="s">
        <v>4343</v>
      </c>
      <c r="N2921">
        <f>COUNTIFS(Bike_Data[Product Name],Bike_Data[[#This Row],[Product Name]])</f>
        <v>4</v>
      </c>
      <c r="O2921">
        <f>_xlfn.RANK.EQ(Bike_Data[[#This Row],[Product Name Count]],Bike_Data[Product Name Count])</f>
        <v>4356</v>
      </c>
      <c r="P29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21" t="s">
        <v>36</v>
      </c>
      <c r="R2921" t="s">
        <v>37</v>
      </c>
      <c r="S2921">
        <v>1</v>
      </c>
      <c r="T2921">
        <v>749.99</v>
      </c>
      <c r="U2921">
        <v>0.1</v>
      </c>
      <c r="V2921" t="s">
        <v>47</v>
      </c>
      <c r="W2921">
        <v>17</v>
      </c>
      <c r="X2921" t="s">
        <v>44</v>
      </c>
      <c r="Y2921" t="s">
        <v>48</v>
      </c>
      <c r="Z2921" t="s">
        <v>49</v>
      </c>
      <c r="AA2921" t="s">
        <v>50</v>
      </c>
    </row>
    <row r="2922" spans="1:27" x14ac:dyDescent="0.25">
      <c r="A2922">
        <v>1449</v>
      </c>
      <c r="B2922" t="s">
        <v>4089</v>
      </c>
      <c r="C2922" t="s">
        <v>4100</v>
      </c>
      <c r="D2922">
        <v>4</v>
      </c>
      <c r="E2922" t="s">
        <v>23</v>
      </c>
      <c r="F2922" t="s">
        <v>4111</v>
      </c>
      <c r="G2922" t="s">
        <v>44</v>
      </c>
      <c r="H2922" t="s">
        <v>203</v>
      </c>
      <c r="I2922" t="s">
        <v>4112</v>
      </c>
      <c r="J2922" t="s">
        <v>86</v>
      </c>
      <c r="K2922" s="7">
        <v>123</v>
      </c>
      <c r="L2922">
        <v>406</v>
      </c>
      <c r="M2922" t="s">
        <v>4340</v>
      </c>
      <c r="N2922">
        <f>COUNTIFS(Bike_Data[Product Name],Bike_Data[[#This Row],[Product Name]])</f>
        <v>180</v>
      </c>
      <c r="O2922">
        <f>_xlfn.RANK.EQ(Bike_Data[[#This Row],[Product Name Count]],Bike_Data[Product Name Count])</f>
        <v>572</v>
      </c>
      <c r="P29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922" t="s">
        <v>36</v>
      </c>
      <c r="R2922" t="s">
        <v>37</v>
      </c>
      <c r="S2922">
        <v>2</v>
      </c>
      <c r="T2922">
        <v>269.99</v>
      </c>
      <c r="U2922">
        <v>0.1</v>
      </c>
      <c r="V2922" t="s">
        <v>47</v>
      </c>
      <c r="W2922">
        <v>18</v>
      </c>
      <c r="X2922" t="s">
        <v>44</v>
      </c>
      <c r="Y2922" t="s">
        <v>48</v>
      </c>
      <c r="Z2922" t="s">
        <v>49</v>
      </c>
      <c r="AA2922" t="s">
        <v>55</v>
      </c>
    </row>
    <row r="2923" spans="1:27" x14ac:dyDescent="0.25">
      <c r="A2923">
        <v>1449</v>
      </c>
      <c r="B2923" t="s">
        <v>4089</v>
      </c>
      <c r="C2923" t="s">
        <v>4100</v>
      </c>
      <c r="D2923">
        <v>4</v>
      </c>
      <c r="E2923" t="s">
        <v>23</v>
      </c>
      <c r="F2923" t="s">
        <v>4111</v>
      </c>
      <c r="G2923" t="s">
        <v>44</v>
      </c>
      <c r="H2923" t="s">
        <v>203</v>
      </c>
      <c r="I2923" t="s">
        <v>4112</v>
      </c>
      <c r="J2923" t="s">
        <v>1967</v>
      </c>
      <c r="K2923" s="7">
        <v>18</v>
      </c>
      <c r="L2923">
        <v>2019</v>
      </c>
      <c r="M2923" t="s">
        <v>4342</v>
      </c>
      <c r="N2923">
        <f>COUNTIFS(Bike_Data[Product Name],Bike_Data[[#This Row],[Product Name]])</f>
        <v>26</v>
      </c>
      <c r="O2923">
        <f>_xlfn.RANK.EQ(Bike_Data[[#This Row],[Product Name Count]],Bike_Data[Product Name Count])</f>
        <v>2762</v>
      </c>
      <c r="P29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923" t="s">
        <v>1867</v>
      </c>
      <c r="R2923" t="s">
        <v>40</v>
      </c>
      <c r="S2923">
        <v>1</v>
      </c>
      <c r="T2923">
        <v>2699.99</v>
      </c>
      <c r="U2923">
        <v>0.2</v>
      </c>
      <c r="V2923" t="s">
        <v>47</v>
      </c>
      <c r="W2923">
        <v>5</v>
      </c>
      <c r="X2923" t="s">
        <v>44</v>
      </c>
      <c r="Y2923" t="s">
        <v>48</v>
      </c>
      <c r="Z2923" t="s">
        <v>49</v>
      </c>
      <c r="AA2923" t="s">
        <v>55</v>
      </c>
    </row>
    <row r="2924" spans="1:27" x14ac:dyDescent="0.25">
      <c r="A2924">
        <v>1449</v>
      </c>
      <c r="B2924" t="s">
        <v>4089</v>
      </c>
      <c r="C2924" t="s">
        <v>4100</v>
      </c>
      <c r="D2924">
        <v>4</v>
      </c>
      <c r="E2924" t="s">
        <v>23</v>
      </c>
      <c r="F2924" t="s">
        <v>4111</v>
      </c>
      <c r="G2924" t="s">
        <v>44</v>
      </c>
      <c r="H2924" t="s">
        <v>203</v>
      </c>
      <c r="I2924" t="s">
        <v>4112</v>
      </c>
      <c r="J2924" t="s">
        <v>3693</v>
      </c>
      <c r="K2924" s="7">
        <v>7</v>
      </c>
      <c r="L2924">
        <v>2823</v>
      </c>
      <c r="M2924" t="s">
        <v>4343</v>
      </c>
      <c r="N2924">
        <f>COUNTIFS(Bike_Data[Product Name],Bike_Data[[#This Row],[Product Name]])</f>
        <v>10</v>
      </c>
      <c r="O2924">
        <f>_xlfn.RANK.EQ(Bike_Data[[#This Row],[Product Name Count]],Bike_Data[Product Name Count])</f>
        <v>4142</v>
      </c>
      <c r="P29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24" t="s">
        <v>36</v>
      </c>
      <c r="R2924" t="s">
        <v>37</v>
      </c>
      <c r="S2924">
        <v>2</v>
      </c>
      <c r="T2924">
        <v>799.99</v>
      </c>
      <c r="U2924">
        <v>7.0000000000000007E-2</v>
      </c>
      <c r="V2924" t="s">
        <v>47</v>
      </c>
      <c r="W2924">
        <v>20</v>
      </c>
      <c r="X2924" t="s">
        <v>44</v>
      </c>
      <c r="Y2924" t="s">
        <v>48</v>
      </c>
      <c r="Z2924" t="s">
        <v>49</v>
      </c>
      <c r="AA2924" t="s">
        <v>55</v>
      </c>
    </row>
    <row r="2925" spans="1:27" x14ac:dyDescent="0.25">
      <c r="A2925">
        <v>1449</v>
      </c>
      <c r="B2925" t="s">
        <v>4089</v>
      </c>
      <c r="C2925" t="s">
        <v>4100</v>
      </c>
      <c r="D2925">
        <v>4</v>
      </c>
      <c r="E2925" t="s">
        <v>23</v>
      </c>
      <c r="F2925" t="s">
        <v>4111</v>
      </c>
      <c r="G2925" t="s">
        <v>44</v>
      </c>
      <c r="H2925" t="s">
        <v>203</v>
      </c>
      <c r="I2925" t="s">
        <v>4112</v>
      </c>
      <c r="J2925" t="s">
        <v>3800</v>
      </c>
      <c r="K2925" s="7">
        <v>7</v>
      </c>
      <c r="L2925">
        <v>2823</v>
      </c>
      <c r="M2925" t="s">
        <v>4343</v>
      </c>
      <c r="N2925">
        <f>COUNTIFS(Bike_Data[Product Name],Bike_Data[[#This Row],[Product Name]])</f>
        <v>8</v>
      </c>
      <c r="O2925">
        <f>_xlfn.RANK.EQ(Bike_Data[[#This Row],[Product Name Count]],Bike_Data[Product Name Count])</f>
        <v>4171</v>
      </c>
      <c r="P29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25" t="s">
        <v>36</v>
      </c>
      <c r="R2925" t="s">
        <v>37</v>
      </c>
      <c r="S2925">
        <v>2</v>
      </c>
      <c r="T2925">
        <v>2999.99</v>
      </c>
      <c r="U2925">
        <v>0.05</v>
      </c>
      <c r="V2925" t="s">
        <v>47</v>
      </c>
      <c r="W2925">
        <v>20</v>
      </c>
      <c r="X2925" t="s">
        <v>44</v>
      </c>
      <c r="Y2925" t="s">
        <v>48</v>
      </c>
      <c r="Z2925" t="s">
        <v>49</v>
      </c>
      <c r="AA2925" t="s">
        <v>55</v>
      </c>
    </row>
    <row r="2926" spans="1:27" x14ac:dyDescent="0.25">
      <c r="A2926">
        <v>1449</v>
      </c>
      <c r="B2926" t="s">
        <v>4089</v>
      </c>
      <c r="C2926" t="s">
        <v>4100</v>
      </c>
      <c r="D2926">
        <v>4</v>
      </c>
      <c r="E2926" t="s">
        <v>23</v>
      </c>
      <c r="F2926" t="s">
        <v>4111</v>
      </c>
      <c r="G2926" t="s">
        <v>44</v>
      </c>
      <c r="H2926" t="s">
        <v>203</v>
      </c>
      <c r="I2926" t="s">
        <v>4112</v>
      </c>
      <c r="J2926" t="s">
        <v>3775</v>
      </c>
      <c r="K2926" s="7">
        <v>3</v>
      </c>
      <c r="L2926">
        <v>2956</v>
      </c>
      <c r="M2926" t="s">
        <v>4343</v>
      </c>
      <c r="N2926">
        <f>COUNTIFS(Bike_Data[Product Name],Bike_Data[[#This Row],[Product Name]])</f>
        <v>5</v>
      </c>
      <c r="O2926">
        <f>_xlfn.RANK.EQ(Bike_Data[[#This Row],[Product Name Count]],Bike_Data[Product Name Count])</f>
        <v>4271</v>
      </c>
      <c r="P29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26" t="s">
        <v>1867</v>
      </c>
      <c r="R2926" t="s">
        <v>40</v>
      </c>
      <c r="S2926">
        <v>1</v>
      </c>
      <c r="T2926">
        <v>2299.9899999999998</v>
      </c>
      <c r="U2926">
        <v>7.0000000000000007E-2</v>
      </c>
      <c r="V2926" t="s">
        <v>47</v>
      </c>
      <c r="W2926">
        <v>30</v>
      </c>
      <c r="X2926" t="s">
        <v>44</v>
      </c>
      <c r="Y2926" t="s">
        <v>48</v>
      </c>
      <c r="Z2926" t="s">
        <v>49</v>
      </c>
      <c r="AA2926" t="s">
        <v>55</v>
      </c>
    </row>
    <row r="2927" spans="1:27" x14ac:dyDescent="0.25">
      <c r="A2927">
        <v>1450</v>
      </c>
      <c r="B2927" t="s">
        <v>4097</v>
      </c>
      <c r="C2927" t="s">
        <v>4113</v>
      </c>
      <c r="D2927">
        <v>4</v>
      </c>
      <c r="E2927" t="s">
        <v>23</v>
      </c>
      <c r="F2927" t="s">
        <v>4114</v>
      </c>
      <c r="G2927" t="s">
        <v>44</v>
      </c>
      <c r="H2927" t="s">
        <v>1149</v>
      </c>
      <c r="I2927" t="s">
        <v>4115</v>
      </c>
      <c r="J2927" t="s">
        <v>1988</v>
      </c>
      <c r="K2927" s="7">
        <v>10</v>
      </c>
      <c r="L2927">
        <v>2730</v>
      </c>
      <c r="M2927" t="s">
        <v>4343</v>
      </c>
      <c r="N2927">
        <f>COUNTIFS(Bike_Data[Product Name],Bike_Data[[#This Row],[Product Name]])</f>
        <v>12</v>
      </c>
      <c r="O2927">
        <f>_xlfn.RANK.EQ(Bike_Data[[#This Row],[Product Name Count]],Bike_Data[Product Name Count])</f>
        <v>4119</v>
      </c>
      <c r="P29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27" t="s">
        <v>87</v>
      </c>
      <c r="R2927" t="s">
        <v>37</v>
      </c>
      <c r="S2927">
        <v>1</v>
      </c>
      <c r="T2927">
        <v>489.99</v>
      </c>
      <c r="U2927">
        <v>7.0000000000000007E-2</v>
      </c>
      <c r="V2927" t="s">
        <v>47</v>
      </c>
      <c r="W2927">
        <v>14</v>
      </c>
      <c r="X2927" t="s">
        <v>44</v>
      </c>
      <c r="Y2927" t="s">
        <v>48</v>
      </c>
      <c r="Z2927" t="s">
        <v>49</v>
      </c>
      <c r="AA2927" t="s">
        <v>55</v>
      </c>
    </row>
    <row r="2928" spans="1:27" x14ac:dyDescent="0.25">
      <c r="A2928">
        <v>1450</v>
      </c>
      <c r="B2928" t="s">
        <v>4097</v>
      </c>
      <c r="C2928" t="s">
        <v>4113</v>
      </c>
      <c r="D2928">
        <v>4</v>
      </c>
      <c r="E2928" t="s">
        <v>23</v>
      </c>
      <c r="F2928" t="s">
        <v>4114</v>
      </c>
      <c r="G2928" t="s">
        <v>44</v>
      </c>
      <c r="H2928" t="s">
        <v>1149</v>
      </c>
      <c r="I2928" t="s">
        <v>4115</v>
      </c>
      <c r="J2928" t="s">
        <v>3655</v>
      </c>
      <c r="K2928" s="7">
        <v>6</v>
      </c>
      <c r="L2928">
        <v>2844</v>
      </c>
      <c r="M2928" t="s">
        <v>4343</v>
      </c>
      <c r="N2928">
        <f>COUNTIFS(Bike_Data[Product Name],Bike_Data[[#This Row],[Product Name]])</f>
        <v>6</v>
      </c>
      <c r="O2928">
        <f>_xlfn.RANK.EQ(Bike_Data[[#This Row],[Product Name Count]],Bike_Data[Product Name Count])</f>
        <v>4193</v>
      </c>
      <c r="P29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28" t="s">
        <v>36</v>
      </c>
      <c r="R2928" t="s">
        <v>37</v>
      </c>
      <c r="S2928">
        <v>2</v>
      </c>
      <c r="T2928">
        <v>899.99</v>
      </c>
      <c r="U2928">
        <v>0.05</v>
      </c>
      <c r="V2928" t="s">
        <v>47</v>
      </c>
      <c r="W2928">
        <v>4</v>
      </c>
      <c r="X2928" t="s">
        <v>44</v>
      </c>
      <c r="Y2928" t="s">
        <v>48</v>
      </c>
      <c r="Z2928" t="s">
        <v>49</v>
      </c>
      <c r="AA2928" t="s">
        <v>55</v>
      </c>
    </row>
    <row r="2929" spans="1:27" x14ac:dyDescent="0.25">
      <c r="A2929">
        <v>1450</v>
      </c>
      <c r="B2929" t="s">
        <v>4097</v>
      </c>
      <c r="C2929" t="s">
        <v>4113</v>
      </c>
      <c r="D2929">
        <v>4</v>
      </c>
      <c r="E2929" t="s">
        <v>23</v>
      </c>
      <c r="F2929" t="s">
        <v>4114</v>
      </c>
      <c r="G2929" t="s">
        <v>44</v>
      </c>
      <c r="H2929" t="s">
        <v>1149</v>
      </c>
      <c r="I2929" t="s">
        <v>4115</v>
      </c>
      <c r="J2929" t="s">
        <v>3656</v>
      </c>
      <c r="K2929" s="7">
        <v>2</v>
      </c>
      <c r="L2929">
        <v>3040</v>
      </c>
      <c r="M2929" t="s">
        <v>4343</v>
      </c>
      <c r="N2929">
        <f>COUNTIFS(Bike_Data[Product Name],Bike_Data[[#This Row],[Product Name]])</f>
        <v>3</v>
      </c>
      <c r="O2929">
        <f>_xlfn.RANK.EQ(Bike_Data[[#This Row],[Product Name Count]],Bike_Data[Product Name Count])</f>
        <v>4504</v>
      </c>
      <c r="P29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29" t="s">
        <v>29</v>
      </c>
      <c r="R2929" t="s">
        <v>40</v>
      </c>
      <c r="S2929">
        <v>2</v>
      </c>
      <c r="T2929">
        <v>2999.99</v>
      </c>
      <c r="U2929">
        <v>0.1</v>
      </c>
      <c r="V2929" t="s">
        <v>47</v>
      </c>
      <c r="W2929">
        <v>11</v>
      </c>
      <c r="X2929" t="s">
        <v>44</v>
      </c>
      <c r="Y2929" t="s">
        <v>48</v>
      </c>
      <c r="Z2929" t="s">
        <v>49</v>
      </c>
      <c r="AA2929" t="s">
        <v>55</v>
      </c>
    </row>
    <row r="2930" spans="1:27" x14ac:dyDescent="0.25">
      <c r="A2930">
        <v>1450</v>
      </c>
      <c r="B2930" t="s">
        <v>4097</v>
      </c>
      <c r="C2930" t="s">
        <v>4113</v>
      </c>
      <c r="D2930">
        <v>4</v>
      </c>
      <c r="E2930" t="s">
        <v>23</v>
      </c>
      <c r="F2930" t="s">
        <v>4114</v>
      </c>
      <c r="G2930" t="s">
        <v>44</v>
      </c>
      <c r="H2930" t="s">
        <v>1149</v>
      </c>
      <c r="I2930" t="s">
        <v>4115</v>
      </c>
      <c r="J2930" t="s">
        <v>4117</v>
      </c>
      <c r="K2930" s="7">
        <v>2</v>
      </c>
      <c r="L2930">
        <v>3040</v>
      </c>
      <c r="M2930" t="s">
        <v>4343</v>
      </c>
      <c r="N2930">
        <f>COUNTIFS(Bike_Data[Product Name],Bike_Data[[#This Row],[Product Name]])</f>
        <v>3</v>
      </c>
      <c r="O2930">
        <f>_xlfn.RANK.EQ(Bike_Data[[#This Row],[Product Name Count]],Bike_Data[Product Name Count])</f>
        <v>4504</v>
      </c>
      <c r="P29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30" t="s">
        <v>1867</v>
      </c>
      <c r="R2930" t="s">
        <v>40</v>
      </c>
      <c r="S2930">
        <v>2</v>
      </c>
      <c r="T2930">
        <v>3199.99</v>
      </c>
      <c r="U2930">
        <v>0.1</v>
      </c>
      <c r="V2930" t="s">
        <v>47</v>
      </c>
      <c r="W2930">
        <v>17</v>
      </c>
      <c r="X2930" t="s">
        <v>44</v>
      </c>
      <c r="Y2930" t="s">
        <v>48</v>
      </c>
      <c r="Z2930" t="s">
        <v>49</v>
      </c>
      <c r="AA2930" t="s">
        <v>55</v>
      </c>
    </row>
    <row r="2931" spans="1:27" x14ac:dyDescent="0.25">
      <c r="A2931">
        <v>1450</v>
      </c>
      <c r="B2931" t="s">
        <v>4097</v>
      </c>
      <c r="C2931" t="s">
        <v>4113</v>
      </c>
      <c r="D2931">
        <v>4</v>
      </c>
      <c r="E2931" t="s">
        <v>23</v>
      </c>
      <c r="F2931" t="s">
        <v>4114</v>
      </c>
      <c r="G2931" t="s">
        <v>44</v>
      </c>
      <c r="H2931" t="s">
        <v>1149</v>
      </c>
      <c r="I2931" t="s">
        <v>4115</v>
      </c>
      <c r="J2931" t="s">
        <v>4116</v>
      </c>
      <c r="K2931" s="7">
        <v>2</v>
      </c>
      <c r="L2931">
        <v>3040</v>
      </c>
      <c r="M2931" t="s">
        <v>4343</v>
      </c>
      <c r="N2931">
        <f>COUNTIFS(Bike_Data[Product Name],Bike_Data[[#This Row],[Product Name]])</f>
        <v>2</v>
      </c>
      <c r="O2931">
        <f>_xlfn.RANK.EQ(Bike_Data[[#This Row],[Product Name Count]],Bike_Data[Product Name Count])</f>
        <v>4621</v>
      </c>
      <c r="P29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31" t="s">
        <v>70</v>
      </c>
      <c r="R2931" t="s">
        <v>37</v>
      </c>
      <c r="S2931">
        <v>1</v>
      </c>
      <c r="T2931">
        <v>559.99</v>
      </c>
      <c r="U2931">
        <v>0.2</v>
      </c>
      <c r="V2931" t="s">
        <v>47</v>
      </c>
      <c r="W2931">
        <v>0</v>
      </c>
      <c r="X2931" t="s">
        <v>44</v>
      </c>
      <c r="Y2931" t="s">
        <v>48</v>
      </c>
      <c r="Z2931" t="s">
        <v>49</v>
      </c>
      <c r="AA2931" t="s">
        <v>55</v>
      </c>
    </row>
    <row r="2932" spans="1:27" x14ac:dyDescent="0.25">
      <c r="A2932">
        <v>1451</v>
      </c>
      <c r="B2932" t="s">
        <v>4097</v>
      </c>
      <c r="C2932" t="s">
        <v>4100</v>
      </c>
      <c r="D2932">
        <v>4</v>
      </c>
      <c r="E2932" t="s">
        <v>23</v>
      </c>
      <c r="F2932" t="s">
        <v>4118</v>
      </c>
      <c r="G2932" t="s">
        <v>44</v>
      </c>
      <c r="H2932" t="s">
        <v>525</v>
      </c>
      <c r="I2932" t="s">
        <v>4119</v>
      </c>
      <c r="J2932" t="s">
        <v>4120</v>
      </c>
      <c r="K2932" s="7">
        <v>3</v>
      </c>
      <c r="L2932">
        <v>2956</v>
      </c>
      <c r="M2932" t="s">
        <v>4343</v>
      </c>
      <c r="N2932">
        <f>COUNTIFS(Bike_Data[Product Name],Bike_Data[[#This Row],[Product Name]])</f>
        <v>4</v>
      </c>
      <c r="O2932">
        <f>_xlfn.RANK.EQ(Bike_Data[[#This Row],[Product Name Count]],Bike_Data[Product Name Count])</f>
        <v>4356</v>
      </c>
      <c r="P29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32" t="s">
        <v>39</v>
      </c>
      <c r="R2932" t="s">
        <v>40</v>
      </c>
      <c r="S2932">
        <v>1</v>
      </c>
      <c r="T2932">
        <v>1469.99</v>
      </c>
      <c r="U2932">
        <v>0.05</v>
      </c>
      <c r="V2932" t="s">
        <v>47</v>
      </c>
      <c r="W2932">
        <v>18</v>
      </c>
      <c r="X2932" t="s">
        <v>44</v>
      </c>
      <c r="Y2932" t="s">
        <v>48</v>
      </c>
      <c r="Z2932" t="s">
        <v>49</v>
      </c>
      <c r="AA2932" t="s">
        <v>50</v>
      </c>
    </row>
    <row r="2933" spans="1:27" x14ac:dyDescent="0.25">
      <c r="A2933">
        <v>1454</v>
      </c>
      <c r="B2933" t="s">
        <v>4100</v>
      </c>
      <c r="C2933" t="s">
        <v>4113</v>
      </c>
      <c r="D2933">
        <v>4</v>
      </c>
      <c r="E2933" t="s">
        <v>23</v>
      </c>
      <c r="F2933" t="s">
        <v>4126</v>
      </c>
      <c r="G2933" t="s">
        <v>44</v>
      </c>
      <c r="H2933" t="s">
        <v>223</v>
      </c>
      <c r="I2933" t="s">
        <v>4127</v>
      </c>
      <c r="J2933" t="s">
        <v>2015</v>
      </c>
      <c r="K2933" s="7">
        <v>12</v>
      </c>
      <c r="L2933">
        <v>2616</v>
      </c>
      <c r="M2933" t="s">
        <v>4343</v>
      </c>
      <c r="N2933">
        <f>COUNTIFS(Bike_Data[Product Name],Bike_Data[[#This Row],[Product Name]])</f>
        <v>18</v>
      </c>
      <c r="O2933">
        <f>_xlfn.RANK.EQ(Bike_Data[[#This Row],[Product Name Count]],Bike_Data[Product Name Count])</f>
        <v>3778</v>
      </c>
      <c r="P29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33" t="s">
        <v>39</v>
      </c>
      <c r="R2933" t="s">
        <v>1857</v>
      </c>
      <c r="S2933">
        <v>2</v>
      </c>
      <c r="T2933">
        <v>549.99</v>
      </c>
      <c r="U2933">
        <v>0.05</v>
      </c>
      <c r="V2933" t="s">
        <v>47</v>
      </c>
      <c r="W2933">
        <v>18</v>
      </c>
      <c r="X2933" t="s">
        <v>44</v>
      </c>
      <c r="Y2933" t="s">
        <v>48</v>
      </c>
      <c r="Z2933" t="s">
        <v>49</v>
      </c>
      <c r="AA2933" t="s">
        <v>50</v>
      </c>
    </row>
    <row r="2934" spans="1:27" x14ac:dyDescent="0.25">
      <c r="A2934">
        <v>1454</v>
      </c>
      <c r="B2934" t="s">
        <v>4100</v>
      </c>
      <c r="C2934" t="s">
        <v>4113</v>
      </c>
      <c r="D2934">
        <v>4</v>
      </c>
      <c r="E2934" t="s">
        <v>23</v>
      </c>
      <c r="F2934" t="s">
        <v>4126</v>
      </c>
      <c r="G2934" t="s">
        <v>44</v>
      </c>
      <c r="H2934" t="s">
        <v>223</v>
      </c>
      <c r="I2934" t="s">
        <v>4127</v>
      </c>
      <c r="J2934" t="s">
        <v>2128</v>
      </c>
      <c r="K2934" s="7">
        <v>11</v>
      </c>
      <c r="L2934">
        <v>2664</v>
      </c>
      <c r="M2934" t="s">
        <v>4343</v>
      </c>
      <c r="N2934">
        <f>COUNTIFS(Bike_Data[Product Name],Bike_Data[[#This Row],[Product Name]])</f>
        <v>17</v>
      </c>
      <c r="O2934">
        <f>_xlfn.RANK.EQ(Bike_Data[[#This Row],[Product Name Count]],Bike_Data[Product Name Count])</f>
        <v>3886</v>
      </c>
      <c r="P29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34" t="s">
        <v>39</v>
      </c>
      <c r="R2934" t="s">
        <v>1861</v>
      </c>
      <c r="S2934">
        <v>2</v>
      </c>
      <c r="T2934">
        <v>832.99</v>
      </c>
      <c r="U2934">
        <v>0.1</v>
      </c>
      <c r="V2934" t="s">
        <v>47</v>
      </c>
      <c r="W2934">
        <v>25</v>
      </c>
      <c r="X2934" t="s">
        <v>44</v>
      </c>
      <c r="Y2934" t="s">
        <v>48</v>
      </c>
      <c r="Z2934" t="s">
        <v>49</v>
      </c>
      <c r="AA2934" t="s">
        <v>50</v>
      </c>
    </row>
    <row r="2935" spans="1:27" x14ac:dyDescent="0.25">
      <c r="A2935">
        <v>1454</v>
      </c>
      <c r="B2935" t="s">
        <v>4100</v>
      </c>
      <c r="C2935" t="s">
        <v>4113</v>
      </c>
      <c r="D2935">
        <v>4</v>
      </c>
      <c r="E2935" t="s">
        <v>23</v>
      </c>
      <c r="F2935" t="s">
        <v>4126</v>
      </c>
      <c r="G2935" t="s">
        <v>44</v>
      </c>
      <c r="H2935" t="s">
        <v>223</v>
      </c>
      <c r="I2935" t="s">
        <v>4127</v>
      </c>
      <c r="J2935" t="s">
        <v>3843</v>
      </c>
      <c r="K2935" s="7">
        <v>5</v>
      </c>
      <c r="L2935">
        <v>2868</v>
      </c>
      <c r="M2935" t="s">
        <v>4343</v>
      </c>
      <c r="N2935">
        <f>COUNTIFS(Bike_Data[Product Name],Bike_Data[[#This Row],[Product Name]])</f>
        <v>7</v>
      </c>
      <c r="O2935">
        <f>_xlfn.RANK.EQ(Bike_Data[[#This Row],[Product Name Count]],Bike_Data[Product Name Count])</f>
        <v>4179</v>
      </c>
      <c r="P29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35" t="s">
        <v>39</v>
      </c>
      <c r="R2935" t="s">
        <v>30</v>
      </c>
      <c r="S2935">
        <v>1</v>
      </c>
      <c r="T2935">
        <v>1499</v>
      </c>
      <c r="U2935">
        <v>0.2</v>
      </c>
      <c r="V2935" t="s">
        <v>47</v>
      </c>
      <c r="W2935">
        <v>4</v>
      </c>
      <c r="X2935" t="s">
        <v>44</v>
      </c>
      <c r="Y2935" t="s">
        <v>48</v>
      </c>
      <c r="Z2935" t="s">
        <v>49</v>
      </c>
      <c r="AA2935" t="s">
        <v>50</v>
      </c>
    </row>
    <row r="2936" spans="1:27" x14ac:dyDescent="0.25">
      <c r="A2936">
        <v>1454</v>
      </c>
      <c r="B2936" t="s">
        <v>4100</v>
      </c>
      <c r="C2936" t="s">
        <v>4113</v>
      </c>
      <c r="D2936">
        <v>4</v>
      </c>
      <c r="E2936" t="s">
        <v>23</v>
      </c>
      <c r="F2936" t="s">
        <v>4126</v>
      </c>
      <c r="G2936" t="s">
        <v>44</v>
      </c>
      <c r="H2936" t="s">
        <v>223</v>
      </c>
      <c r="I2936" t="s">
        <v>4127</v>
      </c>
      <c r="J2936" t="s">
        <v>3678</v>
      </c>
      <c r="K2936" s="7">
        <v>3</v>
      </c>
      <c r="L2936">
        <v>2956</v>
      </c>
      <c r="M2936" t="s">
        <v>4343</v>
      </c>
      <c r="N2936">
        <f>COUNTIFS(Bike_Data[Product Name],Bike_Data[[#This Row],[Product Name]])</f>
        <v>4</v>
      </c>
      <c r="O2936">
        <f>_xlfn.RANK.EQ(Bike_Data[[#This Row],[Product Name Count]],Bike_Data[Product Name Count])</f>
        <v>4356</v>
      </c>
      <c r="P29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36" t="s">
        <v>87</v>
      </c>
      <c r="R2936" t="s">
        <v>37</v>
      </c>
      <c r="S2936">
        <v>1</v>
      </c>
      <c r="T2936">
        <v>319.99</v>
      </c>
      <c r="U2936">
        <v>7.0000000000000007E-2</v>
      </c>
      <c r="V2936" t="s">
        <v>47</v>
      </c>
      <c r="W2936">
        <v>28</v>
      </c>
      <c r="X2936" t="s">
        <v>44</v>
      </c>
      <c r="Y2936" t="s">
        <v>48</v>
      </c>
      <c r="Z2936" t="s">
        <v>49</v>
      </c>
      <c r="AA2936" t="s">
        <v>50</v>
      </c>
    </row>
    <row r="2937" spans="1:27" x14ac:dyDescent="0.25">
      <c r="A2937">
        <v>1455</v>
      </c>
      <c r="B2937" t="s">
        <v>4100</v>
      </c>
      <c r="C2937" t="s">
        <v>4108</v>
      </c>
      <c r="D2937">
        <v>4</v>
      </c>
      <c r="E2937" t="s">
        <v>23</v>
      </c>
      <c r="F2937" t="s">
        <v>4128</v>
      </c>
      <c r="G2937" t="s">
        <v>44</v>
      </c>
      <c r="H2937" t="s">
        <v>2061</v>
      </c>
      <c r="I2937" t="s">
        <v>4129</v>
      </c>
      <c r="J2937" t="s">
        <v>1979</v>
      </c>
      <c r="K2937" s="7">
        <v>19</v>
      </c>
      <c r="L2937">
        <v>1886</v>
      </c>
      <c r="M2937" t="s">
        <v>4342</v>
      </c>
      <c r="N2937">
        <f>COUNTIFS(Bike_Data[Product Name],Bike_Data[[#This Row],[Product Name]])</f>
        <v>26</v>
      </c>
      <c r="O2937">
        <f>_xlfn.RANK.EQ(Bike_Data[[#This Row],[Product Name Count]],Bike_Data[Product Name Count])</f>
        <v>2762</v>
      </c>
      <c r="P29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937" t="s">
        <v>87</v>
      </c>
      <c r="R2937" t="s">
        <v>37</v>
      </c>
      <c r="S2937">
        <v>2</v>
      </c>
      <c r="T2937">
        <v>339.99</v>
      </c>
      <c r="U2937">
        <v>0.05</v>
      </c>
      <c r="V2937" t="s">
        <v>47</v>
      </c>
      <c r="W2937">
        <v>4</v>
      </c>
      <c r="X2937" t="s">
        <v>44</v>
      </c>
      <c r="Y2937" t="s">
        <v>48</v>
      </c>
      <c r="Z2937" t="s">
        <v>49</v>
      </c>
      <c r="AA2937" t="s">
        <v>50</v>
      </c>
    </row>
    <row r="2938" spans="1:27" x14ac:dyDescent="0.25">
      <c r="A2938">
        <v>1455</v>
      </c>
      <c r="B2938" t="s">
        <v>4100</v>
      </c>
      <c r="C2938" t="s">
        <v>4108</v>
      </c>
      <c r="D2938">
        <v>4</v>
      </c>
      <c r="E2938" t="s">
        <v>23</v>
      </c>
      <c r="F2938" t="s">
        <v>4128</v>
      </c>
      <c r="G2938" t="s">
        <v>44</v>
      </c>
      <c r="H2938" t="s">
        <v>2061</v>
      </c>
      <c r="I2938" t="s">
        <v>4129</v>
      </c>
      <c r="J2938" t="s">
        <v>3774</v>
      </c>
      <c r="K2938" s="7">
        <v>4</v>
      </c>
      <c r="L2938">
        <v>2888</v>
      </c>
      <c r="M2938" t="s">
        <v>4343</v>
      </c>
      <c r="N2938">
        <f>COUNTIFS(Bike_Data[Product Name],Bike_Data[[#This Row],[Product Name]])</f>
        <v>5</v>
      </c>
      <c r="O2938">
        <f>_xlfn.RANK.EQ(Bike_Data[[#This Row],[Product Name Count]],Bike_Data[Product Name Count])</f>
        <v>4271</v>
      </c>
      <c r="P29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38" t="s">
        <v>36</v>
      </c>
      <c r="R2938" t="s">
        <v>37</v>
      </c>
      <c r="S2938">
        <v>1</v>
      </c>
      <c r="T2938">
        <v>749.99</v>
      </c>
      <c r="U2938">
        <v>0.2</v>
      </c>
      <c r="V2938" t="s">
        <v>47</v>
      </c>
      <c r="W2938">
        <v>7</v>
      </c>
      <c r="X2938" t="s">
        <v>44</v>
      </c>
      <c r="Y2938" t="s">
        <v>48</v>
      </c>
      <c r="Z2938" t="s">
        <v>49</v>
      </c>
      <c r="AA2938" t="s">
        <v>50</v>
      </c>
    </row>
    <row r="2939" spans="1:27" x14ac:dyDescent="0.25">
      <c r="A2939">
        <v>1456</v>
      </c>
      <c r="B2939" t="s">
        <v>4100</v>
      </c>
      <c r="C2939" t="s">
        <v>4121</v>
      </c>
      <c r="D2939">
        <v>4</v>
      </c>
      <c r="E2939" t="s">
        <v>23</v>
      </c>
      <c r="F2939" t="s">
        <v>4130</v>
      </c>
      <c r="G2939" t="s">
        <v>44</v>
      </c>
      <c r="H2939" t="s">
        <v>2000</v>
      </c>
      <c r="I2939" t="s">
        <v>4131</v>
      </c>
      <c r="J2939" t="s">
        <v>4053</v>
      </c>
      <c r="K2939" s="7">
        <v>3</v>
      </c>
      <c r="L2939">
        <v>2956</v>
      </c>
      <c r="M2939" t="s">
        <v>4343</v>
      </c>
      <c r="N2939">
        <f>COUNTIFS(Bike_Data[Product Name],Bike_Data[[#This Row],[Product Name]])</f>
        <v>5</v>
      </c>
      <c r="O2939">
        <f>_xlfn.RANK.EQ(Bike_Data[[#This Row],[Product Name Count]],Bike_Data[Product Name Count])</f>
        <v>4271</v>
      </c>
      <c r="P29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39" t="s">
        <v>39</v>
      </c>
      <c r="R2939" t="s">
        <v>30</v>
      </c>
      <c r="S2939">
        <v>1</v>
      </c>
      <c r="T2939">
        <v>469.99</v>
      </c>
      <c r="U2939">
        <v>0.1</v>
      </c>
      <c r="V2939" t="s">
        <v>47</v>
      </c>
      <c r="W2939">
        <v>13</v>
      </c>
      <c r="X2939" t="s">
        <v>44</v>
      </c>
      <c r="Y2939" t="s">
        <v>48</v>
      </c>
      <c r="Z2939" t="s">
        <v>49</v>
      </c>
      <c r="AA2939" t="s">
        <v>55</v>
      </c>
    </row>
    <row r="2940" spans="1:27" x14ac:dyDescent="0.25">
      <c r="A2940">
        <v>1456</v>
      </c>
      <c r="B2940" t="s">
        <v>4100</v>
      </c>
      <c r="C2940" t="s">
        <v>4121</v>
      </c>
      <c r="D2940">
        <v>4</v>
      </c>
      <c r="E2940" t="s">
        <v>23</v>
      </c>
      <c r="F2940" t="s">
        <v>4130</v>
      </c>
      <c r="G2940" t="s">
        <v>44</v>
      </c>
      <c r="H2940" t="s">
        <v>2000</v>
      </c>
      <c r="I2940" t="s">
        <v>4131</v>
      </c>
      <c r="J2940" t="s">
        <v>3935</v>
      </c>
      <c r="K2940" s="7">
        <v>4</v>
      </c>
      <c r="L2940">
        <v>2888</v>
      </c>
      <c r="M2940" t="s">
        <v>4343</v>
      </c>
      <c r="N2940">
        <f>COUNTIFS(Bike_Data[Product Name],Bike_Data[[#This Row],[Product Name]])</f>
        <v>5</v>
      </c>
      <c r="O2940">
        <f>_xlfn.RANK.EQ(Bike_Data[[#This Row],[Product Name Count]],Bike_Data[Product Name Count])</f>
        <v>4271</v>
      </c>
      <c r="P29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40" t="s">
        <v>87</v>
      </c>
      <c r="R2940" t="s">
        <v>40</v>
      </c>
      <c r="S2940">
        <v>2</v>
      </c>
      <c r="T2940">
        <v>159.99</v>
      </c>
      <c r="U2940">
        <v>0.1</v>
      </c>
      <c r="V2940" t="s">
        <v>47</v>
      </c>
      <c r="W2940">
        <v>3</v>
      </c>
      <c r="X2940" t="s">
        <v>44</v>
      </c>
      <c r="Y2940" t="s">
        <v>48</v>
      </c>
      <c r="Z2940" t="s">
        <v>49</v>
      </c>
      <c r="AA2940" t="s">
        <v>55</v>
      </c>
    </row>
    <row r="2941" spans="1:27" x14ac:dyDescent="0.25">
      <c r="A2941">
        <v>1456</v>
      </c>
      <c r="B2941" t="s">
        <v>4100</v>
      </c>
      <c r="C2941" t="s">
        <v>4121</v>
      </c>
      <c r="D2941">
        <v>4</v>
      </c>
      <c r="E2941" t="s">
        <v>23</v>
      </c>
      <c r="F2941" t="s">
        <v>4130</v>
      </c>
      <c r="G2941" t="s">
        <v>44</v>
      </c>
      <c r="H2941" t="s">
        <v>2000</v>
      </c>
      <c r="I2941" t="s">
        <v>4131</v>
      </c>
      <c r="J2941" t="s">
        <v>3976</v>
      </c>
      <c r="K2941" s="7">
        <v>2</v>
      </c>
      <c r="L2941">
        <v>3040</v>
      </c>
      <c r="M2941" t="s">
        <v>4343</v>
      </c>
      <c r="N2941">
        <f>COUNTIFS(Bike_Data[Product Name],Bike_Data[[#This Row],[Product Name]])</f>
        <v>3</v>
      </c>
      <c r="O2941">
        <f>_xlfn.RANK.EQ(Bike_Data[[#This Row],[Product Name Count]],Bike_Data[Product Name Count])</f>
        <v>4504</v>
      </c>
      <c r="P29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41" t="s">
        <v>77</v>
      </c>
      <c r="R2941" t="s">
        <v>40</v>
      </c>
      <c r="S2941">
        <v>2</v>
      </c>
      <c r="T2941">
        <v>2799.99</v>
      </c>
      <c r="U2941">
        <v>0.05</v>
      </c>
      <c r="V2941" t="s">
        <v>47</v>
      </c>
      <c r="W2941">
        <v>21</v>
      </c>
      <c r="X2941" t="s">
        <v>44</v>
      </c>
      <c r="Y2941" t="s">
        <v>48</v>
      </c>
      <c r="Z2941" t="s">
        <v>49</v>
      </c>
      <c r="AA2941" t="s">
        <v>55</v>
      </c>
    </row>
    <row r="2942" spans="1:27" x14ac:dyDescent="0.25">
      <c r="A2942">
        <v>1456</v>
      </c>
      <c r="B2942" t="s">
        <v>4100</v>
      </c>
      <c r="C2942" t="s">
        <v>4121</v>
      </c>
      <c r="D2942">
        <v>4</v>
      </c>
      <c r="E2942" t="s">
        <v>23</v>
      </c>
      <c r="F2942" t="s">
        <v>4130</v>
      </c>
      <c r="G2942" t="s">
        <v>44</v>
      </c>
      <c r="H2942" t="s">
        <v>2000</v>
      </c>
      <c r="I2942" t="s">
        <v>4131</v>
      </c>
      <c r="J2942" t="s">
        <v>4132</v>
      </c>
      <c r="K2942" s="7">
        <v>1</v>
      </c>
      <c r="L2942">
        <v>3140</v>
      </c>
      <c r="M2942" t="s">
        <v>4343</v>
      </c>
      <c r="N2942">
        <f>COUNTIFS(Bike_Data[Product Name],Bike_Data[[#This Row],[Product Name]])</f>
        <v>2</v>
      </c>
      <c r="O2942">
        <f>_xlfn.RANK.EQ(Bike_Data[[#This Row],[Product Name Count]],Bike_Data[Product Name Count])</f>
        <v>4621</v>
      </c>
      <c r="P29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42" t="s">
        <v>87</v>
      </c>
      <c r="R2942" t="s">
        <v>40</v>
      </c>
      <c r="S2942">
        <v>1</v>
      </c>
      <c r="T2942">
        <v>289.99</v>
      </c>
      <c r="U2942">
        <v>0.1</v>
      </c>
      <c r="V2942" t="s">
        <v>47</v>
      </c>
      <c r="W2942">
        <v>1</v>
      </c>
      <c r="X2942" t="s">
        <v>44</v>
      </c>
      <c r="Y2942" t="s">
        <v>48</v>
      </c>
      <c r="Z2942" t="s">
        <v>49</v>
      </c>
      <c r="AA2942" t="s">
        <v>55</v>
      </c>
    </row>
    <row r="2943" spans="1:27" x14ac:dyDescent="0.25">
      <c r="A2943">
        <v>1456</v>
      </c>
      <c r="B2943" t="s">
        <v>4100</v>
      </c>
      <c r="C2943" t="s">
        <v>4121</v>
      </c>
      <c r="D2943">
        <v>4</v>
      </c>
      <c r="E2943" t="s">
        <v>23</v>
      </c>
      <c r="F2943" t="s">
        <v>4130</v>
      </c>
      <c r="G2943" t="s">
        <v>44</v>
      </c>
      <c r="H2943" t="s">
        <v>2000</v>
      </c>
      <c r="I2943" t="s">
        <v>4131</v>
      </c>
      <c r="J2943" t="s">
        <v>4133</v>
      </c>
      <c r="K2943" s="7">
        <v>1</v>
      </c>
      <c r="L2943">
        <v>3140</v>
      </c>
      <c r="M2943" t="s">
        <v>4343</v>
      </c>
      <c r="N2943">
        <f>COUNTIFS(Bike_Data[Product Name],Bike_Data[[#This Row],[Product Name]])</f>
        <v>2</v>
      </c>
      <c r="O2943">
        <f>_xlfn.RANK.EQ(Bike_Data[[#This Row],[Product Name Count]],Bike_Data[Product Name Count])</f>
        <v>4621</v>
      </c>
      <c r="P29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43" t="s">
        <v>36</v>
      </c>
      <c r="R2943" t="s">
        <v>37</v>
      </c>
      <c r="S2943">
        <v>1</v>
      </c>
      <c r="T2943">
        <v>639.99</v>
      </c>
      <c r="U2943">
        <v>7.0000000000000007E-2</v>
      </c>
      <c r="V2943" t="s">
        <v>47</v>
      </c>
      <c r="W2943">
        <v>10</v>
      </c>
      <c r="X2943" t="s">
        <v>44</v>
      </c>
      <c r="Y2943" t="s">
        <v>48</v>
      </c>
      <c r="Z2943" t="s">
        <v>49</v>
      </c>
      <c r="AA2943" t="s">
        <v>55</v>
      </c>
    </row>
    <row r="2944" spans="1:27" x14ac:dyDescent="0.25">
      <c r="A2944">
        <v>1457</v>
      </c>
      <c r="B2944" t="s">
        <v>4100</v>
      </c>
      <c r="C2944" t="s">
        <v>4121</v>
      </c>
      <c r="D2944">
        <v>4</v>
      </c>
      <c r="E2944" t="s">
        <v>23</v>
      </c>
      <c r="F2944" t="s">
        <v>4134</v>
      </c>
      <c r="G2944" t="s">
        <v>44</v>
      </c>
      <c r="H2944" t="s">
        <v>460</v>
      </c>
      <c r="I2944" t="s">
        <v>4135</v>
      </c>
      <c r="J2944" t="s">
        <v>2140</v>
      </c>
      <c r="K2944" s="7">
        <v>14</v>
      </c>
      <c r="L2944">
        <v>2426</v>
      </c>
      <c r="M2944" t="s">
        <v>4343</v>
      </c>
      <c r="N2944">
        <f>COUNTIFS(Bike_Data[Product Name],Bike_Data[[#This Row],[Product Name]])</f>
        <v>18</v>
      </c>
      <c r="O2944">
        <f>_xlfn.RANK.EQ(Bike_Data[[#This Row],[Product Name Count]],Bike_Data[Product Name Count])</f>
        <v>3778</v>
      </c>
      <c r="P29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44" t="s">
        <v>70</v>
      </c>
      <c r="R2944" t="s">
        <v>1861</v>
      </c>
      <c r="S2944">
        <v>1</v>
      </c>
      <c r="T2944">
        <v>470.99</v>
      </c>
      <c r="U2944">
        <v>0.2</v>
      </c>
      <c r="V2944" t="s">
        <v>47</v>
      </c>
      <c r="W2944">
        <v>6</v>
      </c>
      <c r="X2944" t="s">
        <v>44</v>
      </c>
      <c r="Y2944" t="s">
        <v>48</v>
      </c>
      <c r="Z2944" t="s">
        <v>49</v>
      </c>
      <c r="AA2944" t="s">
        <v>50</v>
      </c>
    </row>
    <row r="2945" spans="1:27" x14ac:dyDescent="0.25">
      <c r="A2945">
        <v>1457</v>
      </c>
      <c r="B2945" t="s">
        <v>4100</v>
      </c>
      <c r="C2945" t="s">
        <v>4121</v>
      </c>
      <c r="D2945">
        <v>4</v>
      </c>
      <c r="E2945" t="s">
        <v>23</v>
      </c>
      <c r="F2945" t="s">
        <v>4134</v>
      </c>
      <c r="G2945" t="s">
        <v>44</v>
      </c>
      <c r="H2945" t="s">
        <v>460</v>
      </c>
      <c r="I2945" t="s">
        <v>4135</v>
      </c>
      <c r="J2945" t="s">
        <v>3847</v>
      </c>
      <c r="K2945" s="7">
        <v>5</v>
      </c>
      <c r="L2945">
        <v>2868</v>
      </c>
      <c r="M2945" t="s">
        <v>4343</v>
      </c>
      <c r="N2945">
        <f>COUNTIFS(Bike_Data[Product Name],Bike_Data[[#This Row],[Product Name]])</f>
        <v>6</v>
      </c>
      <c r="O2945">
        <f>_xlfn.RANK.EQ(Bike_Data[[#This Row],[Product Name Count]],Bike_Data[Product Name Count])</f>
        <v>4193</v>
      </c>
      <c r="P29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45" t="s">
        <v>39</v>
      </c>
      <c r="R2945" t="s">
        <v>40</v>
      </c>
      <c r="S2945">
        <v>1</v>
      </c>
      <c r="T2945">
        <v>489.99</v>
      </c>
      <c r="U2945">
        <v>7.0000000000000007E-2</v>
      </c>
      <c r="V2945" t="s">
        <v>47</v>
      </c>
      <c r="W2945">
        <v>7</v>
      </c>
      <c r="X2945" t="s">
        <v>44</v>
      </c>
      <c r="Y2945" t="s">
        <v>48</v>
      </c>
      <c r="Z2945" t="s">
        <v>49</v>
      </c>
      <c r="AA2945" t="s">
        <v>50</v>
      </c>
    </row>
    <row r="2946" spans="1:27" x14ac:dyDescent="0.25">
      <c r="A2946">
        <v>1457</v>
      </c>
      <c r="B2946" t="s">
        <v>4100</v>
      </c>
      <c r="C2946" t="s">
        <v>4121</v>
      </c>
      <c r="D2946">
        <v>4</v>
      </c>
      <c r="E2946" t="s">
        <v>23</v>
      </c>
      <c r="F2946" t="s">
        <v>4134</v>
      </c>
      <c r="G2946" t="s">
        <v>44</v>
      </c>
      <c r="H2946" t="s">
        <v>460</v>
      </c>
      <c r="I2946" t="s">
        <v>4135</v>
      </c>
      <c r="J2946" t="s">
        <v>3935</v>
      </c>
      <c r="K2946" s="7">
        <v>4</v>
      </c>
      <c r="L2946">
        <v>2888</v>
      </c>
      <c r="M2946" t="s">
        <v>4343</v>
      </c>
      <c r="N2946">
        <f>COUNTIFS(Bike_Data[Product Name],Bike_Data[[#This Row],[Product Name]])</f>
        <v>5</v>
      </c>
      <c r="O2946">
        <f>_xlfn.RANK.EQ(Bike_Data[[#This Row],[Product Name Count]],Bike_Data[Product Name Count])</f>
        <v>4271</v>
      </c>
      <c r="P29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46" t="s">
        <v>87</v>
      </c>
      <c r="R2946" t="s">
        <v>40</v>
      </c>
      <c r="S2946">
        <v>1</v>
      </c>
      <c r="T2946">
        <v>159.99</v>
      </c>
      <c r="U2946">
        <v>0.2</v>
      </c>
      <c r="V2946" t="s">
        <v>47</v>
      </c>
      <c r="W2946">
        <v>3</v>
      </c>
      <c r="X2946" t="s">
        <v>44</v>
      </c>
      <c r="Y2946" t="s">
        <v>48</v>
      </c>
      <c r="Z2946" t="s">
        <v>49</v>
      </c>
      <c r="AA2946" t="s">
        <v>50</v>
      </c>
    </row>
    <row r="2947" spans="1:27" x14ac:dyDescent="0.25">
      <c r="A2947">
        <v>1457</v>
      </c>
      <c r="B2947" t="s">
        <v>4100</v>
      </c>
      <c r="C2947" t="s">
        <v>4121</v>
      </c>
      <c r="D2947">
        <v>4</v>
      </c>
      <c r="E2947" t="s">
        <v>23</v>
      </c>
      <c r="F2947" t="s">
        <v>4134</v>
      </c>
      <c r="G2947" t="s">
        <v>44</v>
      </c>
      <c r="H2947" t="s">
        <v>460</v>
      </c>
      <c r="I2947" t="s">
        <v>4135</v>
      </c>
      <c r="J2947" t="s">
        <v>3826</v>
      </c>
      <c r="K2947" s="7">
        <v>2</v>
      </c>
      <c r="L2947">
        <v>3040</v>
      </c>
      <c r="M2947" t="s">
        <v>4343</v>
      </c>
      <c r="N2947">
        <f>COUNTIFS(Bike_Data[Product Name],Bike_Data[[#This Row],[Product Name]])</f>
        <v>2</v>
      </c>
      <c r="O2947">
        <f>_xlfn.RANK.EQ(Bike_Data[[#This Row],[Product Name Count]],Bike_Data[Product Name Count])</f>
        <v>4621</v>
      </c>
      <c r="P29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47" t="s">
        <v>1867</v>
      </c>
      <c r="R2947" t="s">
        <v>40</v>
      </c>
      <c r="S2947">
        <v>2</v>
      </c>
      <c r="T2947">
        <v>2499.9899999999998</v>
      </c>
      <c r="U2947">
        <v>0.2</v>
      </c>
      <c r="V2947" t="s">
        <v>47</v>
      </c>
      <c r="W2947">
        <v>21</v>
      </c>
      <c r="X2947" t="s">
        <v>44</v>
      </c>
      <c r="Y2947" t="s">
        <v>48</v>
      </c>
      <c r="Z2947" t="s">
        <v>49</v>
      </c>
      <c r="AA2947" t="s">
        <v>50</v>
      </c>
    </row>
    <row r="2948" spans="1:27" x14ac:dyDescent="0.25">
      <c r="A2948">
        <v>1459</v>
      </c>
      <c r="B2948" t="s">
        <v>4108</v>
      </c>
      <c r="C2948" t="s">
        <v>4113</v>
      </c>
      <c r="D2948">
        <v>4</v>
      </c>
      <c r="E2948" t="s">
        <v>23</v>
      </c>
      <c r="F2948" t="s">
        <v>332</v>
      </c>
      <c r="G2948" t="s">
        <v>44</v>
      </c>
      <c r="H2948" t="s">
        <v>333</v>
      </c>
      <c r="I2948" t="s">
        <v>334</v>
      </c>
      <c r="J2948" t="s">
        <v>4138</v>
      </c>
      <c r="K2948" s="7">
        <v>1</v>
      </c>
      <c r="L2948">
        <v>3140</v>
      </c>
      <c r="M2948" t="s">
        <v>4343</v>
      </c>
      <c r="N2948">
        <f>COUNTIFS(Bike_Data[Product Name],Bike_Data[[#This Row],[Product Name]])</f>
        <v>1</v>
      </c>
      <c r="O2948">
        <f>_xlfn.RANK.EQ(Bike_Data[[#This Row],[Product Name Count]],Bike_Data[Product Name Count])</f>
        <v>4693</v>
      </c>
      <c r="P29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48" t="s">
        <v>36</v>
      </c>
      <c r="R2948" t="s">
        <v>37</v>
      </c>
      <c r="S2948">
        <v>1</v>
      </c>
      <c r="T2948">
        <v>1259.9000000000001</v>
      </c>
      <c r="U2948">
        <v>0.1</v>
      </c>
      <c r="V2948" t="s">
        <v>47</v>
      </c>
      <c r="W2948">
        <v>10</v>
      </c>
      <c r="X2948" t="s">
        <v>44</v>
      </c>
      <c r="Y2948" t="s">
        <v>48</v>
      </c>
      <c r="Z2948" t="s">
        <v>49</v>
      </c>
      <c r="AA2948" t="s">
        <v>55</v>
      </c>
    </row>
    <row r="2949" spans="1:27" x14ac:dyDescent="0.25">
      <c r="A2949">
        <v>1460</v>
      </c>
      <c r="B2949" t="s">
        <v>4108</v>
      </c>
      <c r="C2949" t="s">
        <v>4121</v>
      </c>
      <c r="D2949">
        <v>4</v>
      </c>
      <c r="E2949" t="s">
        <v>23</v>
      </c>
      <c r="F2949" t="s">
        <v>4139</v>
      </c>
      <c r="G2949" t="s">
        <v>44</v>
      </c>
      <c r="H2949" t="s">
        <v>143</v>
      </c>
      <c r="I2949" t="s">
        <v>4140</v>
      </c>
      <c r="J2949" t="s">
        <v>92</v>
      </c>
      <c r="K2949" s="7">
        <v>69</v>
      </c>
      <c r="L2949">
        <v>672</v>
      </c>
      <c r="M2949" t="s">
        <v>4340</v>
      </c>
      <c r="N2949">
        <f>COUNTIFS(Bike_Data[Product Name],Bike_Data[[#This Row],[Product Name]])</f>
        <v>101</v>
      </c>
      <c r="O2949">
        <f>_xlfn.RANK.EQ(Bike_Data[[#This Row],[Product Name Count]],Bike_Data[Product Name Count])</f>
        <v>862</v>
      </c>
      <c r="P29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949" t="s">
        <v>39</v>
      </c>
      <c r="R2949" t="s">
        <v>40</v>
      </c>
      <c r="S2949">
        <v>2</v>
      </c>
      <c r="T2949">
        <v>3999.99</v>
      </c>
      <c r="U2949">
        <v>7.0000000000000007E-2</v>
      </c>
      <c r="V2949" t="s">
        <v>47</v>
      </c>
      <c r="W2949">
        <v>8</v>
      </c>
      <c r="X2949" t="s">
        <v>44</v>
      </c>
      <c r="Y2949" t="s">
        <v>48</v>
      </c>
      <c r="Z2949" t="s">
        <v>49</v>
      </c>
      <c r="AA2949" t="s">
        <v>55</v>
      </c>
    </row>
    <row r="2950" spans="1:27" x14ac:dyDescent="0.25">
      <c r="A2950">
        <v>1460</v>
      </c>
      <c r="B2950" t="s">
        <v>4108</v>
      </c>
      <c r="C2950" t="s">
        <v>4121</v>
      </c>
      <c r="D2950">
        <v>4</v>
      </c>
      <c r="E2950" t="s">
        <v>23</v>
      </c>
      <c r="F2950" t="s">
        <v>4139</v>
      </c>
      <c r="G2950" t="s">
        <v>44</v>
      </c>
      <c r="H2950" t="s">
        <v>143</v>
      </c>
      <c r="I2950" t="s">
        <v>4140</v>
      </c>
      <c r="J2950" t="s">
        <v>1879</v>
      </c>
      <c r="K2950" s="7">
        <v>30</v>
      </c>
      <c r="L2950">
        <v>1618</v>
      </c>
      <c r="M2950" t="s">
        <v>4342</v>
      </c>
      <c r="N2950">
        <f>COUNTIFS(Bike_Data[Product Name],Bike_Data[[#This Row],[Product Name]])</f>
        <v>49</v>
      </c>
      <c r="O2950">
        <f>_xlfn.RANK.EQ(Bike_Data[[#This Row],[Product Name Count]],Bike_Data[Product Name Count])</f>
        <v>2325</v>
      </c>
      <c r="P29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950" t="s">
        <v>36</v>
      </c>
      <c r="R2950" t="s">
        <v>37</v>
      </c>
      <c r="S2950">
        <v>1</v>
      </c>
      <c r="T2950">
        <v>299.99</v>
      </c>
      <c r="U2950">
        <v>7.0000000000000007E-2</v>
      </c>
      <c r="V2950" t="s">
        <v>47</v>
      </c>
      <c r="W2950">
        <v>20</v>
      </c>
      <c r="X2950" t="s">
        <v>44</v>
      </c>
      <c r="Y2950" t="s">
        <v>48</v>
      </c>
      <c r="Z2950" t="s">
        <v>49</v>
      </c>
      <c r="AA2950" t="s">
        <v>55</v>
      </c>
    </row>
    <row r="2951" spans="1:27" x14ac:dyDescent="0.25">
      <c r="A2951">
        <v>1460</v>
      </c>
      <c r="B2951" t="s">
        <v>4108</v>
      </c>
      <c r="C2951" t="s">
        <v>4121</v>
      </c>
      <c r="D2951">
        <v>4</v>
      </c>
      <c r="E2951" t="s">
        <v>23</v>
      </c>
      <c r="F2951" t="s">
        <v>4139</v>
      </c>
      <c r="G2951" t="s">
        <v>44</v>
      </c>
      <c r="H2951" t="s">
        <v>143</v>
      </c>
      <c r="I2951" t="s">
        <v>4140</v>
      </c>
      <c r="J2951" t="s">
        <v>4103</v>
      </c>
      <c r="K2951" s="7">
        <v>4</v>
      </c>
      <c r="L2951">
        <v>2888</v>
      </c>
      <c r="M2951" t="s">
        <v>4343</v>
      </c>
      <c r="N2951">
        <f>COUNTIFS(Bike_Data[Product Name],Bike_Data[[#This Row],[Product Name]])</f>
        <v>6</v>
      </c>
      <c r="O2951">
        <f>_xlfn.RANK.EQ(Bike_Data[[#This Row],[Product Name Count]],Bike_Data[Product Name Count])</f>
        <v>4193</v>
      </c>
      <c r="P29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51" t="s">
        <v>39</v>
      </c>
      <c r="R2951" t="s">
        <v>40</v>
      </c>
      <c r="S2951">
        <v>2</v>
      </c>
      <c r="T2951">
        <v>999.99</v>
      </c>
      <c r="U2951">
        <v>7.0000000000000007E-2</v>
      </c>
      <c r="V2951" t="s">
        <v>47</v>
      </c>
      <c r="W2951">
        <v>18</v>
      </c>
      <c r="X2951" t="s">
        <v>44</v>
      </c>
      <c r="Y2951" t="s">
        <v>48</v>
      </c>
      <c r="Z2951" t="s">
        <v>49</v>
      </c>
      <c r="AA2951" t="s">
        <v>55</v>
      </c>
    </row>
    <row r="2952" spans="1:27" x14ac:dyDescent="0.25">
      <c r="A2952">
        <v>1460</v>
      </c>
      <c r="B2952" t="s">
        <v>4108</v>
      </c>
      <c r="C2952" t="s">
        <v>4121</v>
      </c>
      <c r="D2952">
        <v>4</v>
      </c>
      <c r="E2952" t="s">
        <v>23</v>
      </c>
      <c r="F2952" t="s">
        <v>4139</v>
      </c>
      <c r="G2952" t="s">
        <v>44</v>
      </c>
      <c r="H2952" t="s">
        <v>143</v>
      </c>
      <c r="I2952" t="s">
        <v>4140</v>
      </c>
      <c r="J2952" t="s">
        <v>4141</v>
      </c>
      <c r="K2952" s="7">
        <v>1</v>
      </c>
      <c r="L2952">
        <v>3140</v>
      </c>
      <c r="M2952" t="s">
        <v>4343</v>
      </c>
      <c r="N2952">
        <f>COUNTIFS(Bike_Data[Product Name],Bike_Data[[#This Row],[Product Name]])</f>
        <v>1</v>
      </c>
      <c r="O2952">
        <f>_xlfn.RANK.EQ(Bike_Data[[#This Row],[Product Name Count]],Bike_Data[Product Name Count])</f>
        <v>4693</v>
      </c>
      <c r="P29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52" t="s">
        <v>77</v>
      </c>
      <c r="R2952" t="s">
        <v>40</v>
      </c>
      <c r="S2952">
        <v>1</v>
      </c>
      <c r="T2952">
        <v>4499.99</v>
      </c>
      <c r="U2952">
        <v>0.05</v>
      </c>
      <c r="V2952" t="s">
        <v>47</v>
      </c>
      <c r="W2952">
        <v>24</v>
      </c>
      <c r="X2952" t="s">
        <v>44</v>
      </c>
      <c r="Y2952" t="s">
        <v>48</v>
      </c>
      <c r="Z2952" t="s">
        <v>49</v>
      </c>
      <c r="AA2952" t="s">
        <v>55</v>
      </c>
    </row>
    <row r="2953" spans="1:27" x14ac:dyDescent="0.25">
      <c r="A2953">
        <v>1460</v>
      </c>
      <c r="B2953" t="s">
        <v>4108</v>
      </c>
      <c r="C2953" t="s">
        <v>4121</v>
      </c>
      <c r="D2953">
        <v>4</v>
      </c>
      <c r="E2953" t="s">
        <v>23</v>
      </c>
      <c r="F2953" t="s">
        <v>4139</v>
      </c>
      <c r="G2953" t="s">
        <v>44</v>
      </c>
      <c r="H2953" t="s">
        <v>143</v>
      </c>
      <c r="I2953" t="s">
        <v>4140</v>
      </c>
      <c r="J2953" t="s">
        <v>4142</v>
      </c>
      <c r="K2953" s="7">
        <v>1</v>
      </c>
      <c r="L2953">
        <v>3140</v>
      </c>
      <c r="M2953" t="s">
        <v>4343</v>
      </c>
      <c r="N2953">
        <f>COUNTIFS(Bike_Data[Product Name],Bike_Data[[#This Row],[Product Name]])</f>
        <v>1</v>
      </c>
      <c r="O2953">
        <f>_xlfn.RANK.EQ(Bike_Data[[#This Row],[Product Name Count]],Bike_Data[Product Name Count])</f>
        <v>4693</v>
      </c>
      <c r="P29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53" t="s">
        <v>1867</v>
      </c>
      <c r="R2953" t="s">
        <v>30</v>
      </c>
      <c r="S2953">
        <v>1</v>
      </c>
      <c r="T2953">
        <v>749.99</v>
      </c>
      <c r="U2953">
        <v>0.05</v>
      </c>
      <c r="V2953" t="s">
        <v>47</v>
      </c>
      <c r="W2953">
        <v>1</v>
      </c>
      <c r="X2953" t="s">
        <v>44</v>
      </c>
      <c r="Y2953" t="s">
        <v>48</v>
      </c>
      <c r="Z2953" t="s">
        <v>49</v>
      </c>
      <c r="AA2953" t="s">
        <v>55</v>
      </c>
    </row>
    <row r="2954" spans="1:27" x14ac:dyDescent="0.25">
      <c r="A2954">
        <v>1461</v>
      </c>
      <c r="B2954" t="s">
        <v>4113</v>
      </c>
      <c r="C2954" t="s">
        <v>4121</v>
      </c>
      <c r="D2954">
        <v>4</v>
      </c>
      <c r="E2954" t="s">
        <v>23</v>
      </c>
      <c r="F2954" t="s">
        <v>4143</v>
      </c>
      <c r="G2954" t="s">
        <v>44</v>
      </c>
      <c r="H2954" t="s">
        <v>975</v>
      </c>
      <c r="I2954" t="s">
        <v>4144</v>
      </c>
      <c r="J2954" t="s">
        <v>1995</v>
      </c>
      <c r="K2954" s="7">
        <v>21</v>
      </c>
      <c r="L2954">
        <v>1763</v>
      </c>
      <c r="M2954" t="s">
        <v>4342</v>
      </c>
      <c r="N2954">
        <f>COUNTIFS(Bike_Data[Product Name],Bike_Data[[#This Row],[Product Name]])</f>
        <v>28</v>
      </c>
      <c r="O2954">
        <f>_xlfn.RANK.EQ(Bike_Data[[#This Row],[Product Name Count]],Bike_Data[Product Name Count])</f>
        <v>2595</v>
      </c>
      <c r="P29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954" t="s">
        <v>1867</v>
      </c>
      <c r="R2954" t="s">
        <v>40</v>
      </c>
      <c r="S2954">
        <v>1</v>
      </c>
      <c r="T2954">
        <v>1499.99</v>
      </c>
      <c r="U2954">
        <v>0.2</v>
      </c>
      <c r="V2954" t="s">
        <v>47</v>
      </c>
      <c r="W2954">
        <v>20</v>
      </c>
      <c r="X2954" t="s">
        <v>44</v>
      </c>
      <c r="Y2954" t="s">
        <v>48</v>
      </c>
      <c r="Z2954" t="s">
        <v>49</v>
      </c>
      <c r="AA2954" t="s">
        <v>50</v>
      </c>
    </row>
    <row r="2955" spans="1:27" x14ac:dyDescent="0.25">
      <c r="A2955">
        <v>1461</v>
      </c>
      <c r="B2955" t="s">
        <v>4113</v>
      </c>
      <c r="C2955" t="s">
        <v>4121</v>
      </c>
      <c r="D2955">
        <v>4</v>
      </c>
      <c r="E2955" t="s">
        <v>23</v>
      </c>
      <c r="F2955" t="s">
        <v>4143</v>
      </c>
      <c r="G2955" t="s">
        <v>44</v>
      </c>
      <c r="H2955" t="s">
        <v>975</v>
      </c>
      <c r="I2955" t="s">
        <v>4144</v>
      </c>
      <c r="J2955" t="s">
        <v>4017</v>
      </c>
      <c r="K2955" s="7">
        <v>3</v>
      </c>
      <c r="L2955">
        <v>2956</v>
      </c>
      <c r="M2955" t="s">
        <v>4343</v>
      </c>
      <c r="N2955">
        <f>COUNTIFS(Bike_Data[Product Name],Bike_Data[[#This Row],[Product Name]])</f>
        <v>6</v>
      </c>
      <c r="O2955">
        <f>_xlfn.RANK.EQ(Bike_Data[[#This Row],[Product Name Count]],Bike_Data[Product Name Count])</f>
        <v>4193</v>
      </c>
      <c r="P29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55" t="s">
        <v>36</v>
      </c>
      <c r="R2955" t="s">
        <v>37</v>
      </c>
      <c r="S2955">
        <v>2</v>
      </c>
      <c r="T2955">
        <v>699.99</v>
      </c>
      <c r="U2955">
        <v>0.2</v>
      </c>
      <c r="V2955" t="s">
        <v>47</v>
      </c>
      <c r="W2955">
        <v>2</v>
      </c>
      <c r="X2955" t="s">
        <v>44</v>
      </c>
      <c r="Y2955" t="s">
        <v>48</v>
      </c>
      <c r="Z2955" t="s">
        <v>49</v>
      </c>
      <c r="AA2955" t="s">
        <v>50</v>
      </c>
    </row>
    <row r="2956" spans="1:27" x14ac:dyDescent="0.25">
      <c r="A2956">
        <v>1462</v>
      </c>
      <c r="B2956" t="s">
        <v>4113</v>
      </c>
      <c r="C2956" t="s">
        <v>4145</v>
      </c>
      <c r="D2956">
        <v>4</v>
      </c>
      <c r="E2956" t="s">
        <v>23</v>
      </c>
      <c r="F2956" t="s">
        <v>4146</v>
      </c>
      <c r="G2956" t="s">
        <v>44</v>
      </c>
      <c r="H2956" t="s">
        <v>2493</v>
      </c>
      <c r="I2956" t="s">
        <v>4147</v>
      </c>
      <c r="J2956" t="s">
        <v>132</v>
      </c>
      <c r="K2956" s="7">
        <v>67</v>
      </c>
      <c r="L2956">
        <v>741</v>
      </c>
      <c r="M2956" t="s">
        <v>4340</v>
      </c>
      <c r="N2956">
        <f>COUNTIFS(Bike_Data[Product Name],Bike_Data[[#This Row],[Product Name]])</f>
        <v>98</v>
      </c>
      <c r="O2956">
        <f>_xlfn.RANK.EQ(Bike_Data[[#This Row],[Product Name Count]],Bike_Data[Product Name Count])</f>
        <v>1164</v>
      </c>
      <c r="P29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2956" t="s">
        <v>70</v>
      </c>
      <c r="R2956" t="s">
        <v>37</v>
      </c>
      <c r="S2956">
        <v>1</v>
      </c>
      <c r="T2956">
        <v>499.99</v>
      </c>
      <c r="U2956">
        <v>7.0000000000000007E-2</v>
      </c>
      <c r="V2956" t="s">
        <v>47</v>
      </c>
      <c r="W2956">
        <v>18</v>
      </c>
      <c r="X2956" t="s">
        <v>44</v>
      </c>
      <c r="Y2956" t="s">
        <v>48</v>
      </c>
      <c r="Z2956" t="s">
        <v>49</v>
      </c>
      <c r="AA2956" t="s">
        <v>50</v>
      </c>
    </row>
    <row r="2957" spans="1:27" x14ac:dyDescent="0.25">
      <c r="A2957">
        <v>1462</v>
      </c>
      <c r="B2957" t="s">
        <v>4113</v>
      </c>
      <c r="C2957" t="s">
        <v>4145</v>
      </c>
      <c r="D2957">
        <v>4</v>
      </c>
      <c r="E2957" t="s">
        <v>23</v>
      </c>
      <c r="F2957" t="s">
        <v>4146</v>
      </c>
      <c r="G2957" t="s">
        <v>44</v>
      </c>
      <c r="H2957" t="s">
        <v>2493</v>
      </c>
      <c r="I2957" t="s">
        <v>4147</v>
      </c>
      <c r="J2957" t="s">
        <v>3916</v>
      </c>
      <c r="K2957" s="7">
        <v>4</v>
      </c>
      <c r="L2957">
        <v>2888</v>
      </c>
      <c r="M2957" t="s">
        <v>4343</v>
      </c>
      <c r="N2957">
        <f>COUNTIFS(Bike_Data[Product Name],Bike_Data[[#This Row],[Product Name]])</f>
        <v>10</v>
      </c>
      <c r="O2957">
        <f>_xlfn.RANK.EQ(Bike_Data[[#This Row],[Product Name Count]],Bike_Data[Product Name Count])</f>
        <v>4142</v>
      </c>
      <c r="P29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57" t="s">
        <v>36</v>
      </c>
      <c r="R2957" t="s">
        <v>37</v>
      </c>
      <c r="S2957">
        <v>1</v>
      </c>
      <c r="T2957">
        <v>2999.99</v>
      </c>
      <c r="U2957">
        <v>0.05</v>
      </c>
      <c r="V2957" t="s">
        <v>47</v>
      </c>
      <c r="W2957">
        <v>0</v>
      </c>
      <c r="X2957" t="s">
        <v>44</v>
      </c>
      <c r="Y2957" t="s">
        <v>48</v>
      </c>
      <c r="Z2957" t="s">
        <v>49</v>
      </c>
      <c r="AA2957" t="s">
        <v>50</v>
      </c>
    </row>
    <row r="2958" spans="1:27" x14ac:dyDescent="0.25">
      <c r="A2958">
        <v>1462</v>
      </c>
      <c r="B2958" t="s">
        <v>4113</v>
      </c>
      <c r="C2958" t="s">
        <v>4145</v>
      </c>
      <c r="D2958">
        <v>4</v>
      </c>
      <c r="E2958" t="s">
        <v>23</v>
      </c>
      <c r="F2958" t="s">
        <v>4146</v>
      </c>
      <c r="G2958" t="s">
        <v>44</v>
      </c>
      <c r="H2958" t="s">
        <v>2493</v>
      </c>
      <c r="I2958" t="s">
        <v>4147</v>
      </c>
      <c r="J2958" t="s">
        <v>3754</v>
      </c>
      <c r="K2958" s="7">
        <v>4</v>
      </c>
      <c r="L2958">
        <v>2888</v>
      </c>
      <c r="M2958" t="s">
        <v>4343</v>
      </c>
      <c r="N2958">
        <f>COUNTIFS(Bike_Data[Product Name],Bike_Data[[#This Row],[Product Name]])</f>
        <v>7</v>
      </c>
      <c r="O2958">
        <f>_xlfn.RANK.EQ(Bike_Data[[#This Row],[Product Name Count]],Bike_Data[Product Name Count])</f>
        <v>4179</v>
      </c>
      <c r="P29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58" t="s">
        <v>87</v>
      </c>
      <c r="R2958" t="s">
        <v>3755</v>
      </c>
      <c r="S2958">
        <v>1</v>
      </c>
      <c r="T2958">
        <v>89.99</v>
      </c>
      <c r="U2958">
        <v>0.2</v>
      </c>
      <c r="V2958" t="s">
        <v>47</v>
      </c>
      <c r="W2958">
        <v>4</v>
      </c>
      <c r="X2958" t="s">
        <v>44</v>
      </c>
      <c r="Y2958" t="s">
        <v>48</v>
      </c>
      <c r="Z2958" t="s">
        <v>49</v>
      </c>
      <c r="AA2958" t="s">
        <v>50</v>
      </c>
    </row>
    <row r="2959" spans="1:27" x14ac:dyDescent="0.25">
      <c r="A2959">
        <v>1462</v>
      </c>
      <c r="B2959" t="s">
        <v>4113</v>
      </c>
      <c r="C2959" t="s">
        <v>4145</v>
      </c>
      <c r="D2959">
        <v>4</v>
      </c>
      <c r="E2959" t="s">
        <v>23</v>
      </c>
      <c r="F2959" t="s">
        <v>4146</v>
      </c>
      <c r="G2959" t="s">
        <v>44</v>
      </c>
      <c r="H2959" t="s">
        <v>2493</v>
      </c>
      <c r="I2959" t="s">
        <v>4147</v>
      </c>
      <c r="J2959" t="s">
        <v>3859</v>
      </c>
      <c r="K2959" s="7">
        <v>4</v>
      </c>
      <c r="L2959">
        <v>2888</v>
      </c>
      <c r="M2959" t="s">
        <v>4343</v>
      </c>
      <c r="N2959">
        <f>COUNTIFS(Bike_Data[Product Name],Bike_Data[[#This Row],[Product Name]])</f>
        <v>4</v>
      </c>
      <c r="O2959">
        <f>_xlfn.RANK.EQ(Bike_Data[[#This Row],[Product Name Count]],Bike_Data[Product Name Count])</f>
        <v>4356</v>
      </c>
      <c r="P29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59" t="s">
        <v>36</v>
      </c>
      <c r="R2959" t="s">
        <v>37</v>
      </c>
      <c r="S2959">
        <v>1</v>
      </c>
      <c r="T2959">
        <v>529.99</v>
      </c>
      <c r="U2959">
        <v>0.1</v>
      </c>
      <c r="V2959" t="s">
        <v>47</v>
      </c>
      <c r="W2959">
        <v>7</v>
      </c>
      <c r="X2959" t="s">
        <v>44</v>
      </c>
      <c r="Y2959" t="s">
        <v>48</v>
      </c>
      <c r="Z2959" t="s">
        <v>49</v>
      </c>
      <c r="AA2959" t="s">
        <v>50</v>
      </c>
    </row>
    <row r="2960" spans="1:27" x14ac:dyDescent="0.25">
      <c r="A2960">
        <v>1462</v>
      </c>
      <c r="B2960" t="s">
        <v>4113</v>
      </c>
      <c r="C2960" t="s">
        <v>4145</v>
      </c>
      <c r="D2960">
        <v>4</v>
      </c>
      <c r="E2960" t="s">
        <v>23</v>
      </c>
      <c r="F2960" t="s">
        <v>4146</v>
      </c>
      <c r="G2960" t="s">
        <v>44</v>
      </c>
      <c r="H2960" t="s">
        <v>2493</v>
      </c>
      <c r="I2960" t="s">
        <v>4147</v>
      </c>
      <c r="J2960" t="s">
        <v>4148</v>
      </c>
      <c r="K2960" s="7">
        <v>1</v>
      </c>
      <c r="L2960">
        <v>3140</v>
      </c>
      <c r="M2960" t="s">
        <v>4343</v>
      </c>
      <c r="N2960">
        <f>COUNTIFS(Bike_Data[Product Name],Bike_Data[[#This Row],[Product Name]])</f>
        <v>1</v>
      </c>
      <c r="O2960">
        <f>_xlfn.RANK.EQ(Bike_Data[[#This Row],[Product Name Count]],Bike_Data[Product Name Count])</f>
        <v>4693</v>
      </c>
      <c r="P29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60" t="s">
        <v>87</v>
      </c>
      <c r="R2960" t="s">
        <v>37</v>
      </c>
      <c r="S2960">
        <v>1</v>
      </c>
      <c r="T2960">
        <v>369.99</v>
      </c>
      <c r="U2960">
        <v>0.1</v>
      </c>
      <c r="V2960" t="s">
        <v>47</v>
      </c>
      <c r="W2960">
        <v>7</v>
      </c>
      <c r="X2960" t="s">
        <v>44</v>
      </c>
      <c r="Y2960" t="s">
        <v>48</v>
      </c>
      <c r="Z2960" t="s">
        <v>49</v>
      </c>
      <c r="AA2960" t="s">
        <v>50</v>
      </c>
    </row>
    <row r="2961" spans="1:27" x14ac:dyDescent="0.25">
      <c r="A2961">
        <v>1463</v>
      </c>
      <c r="B2961" t="s">
        <v>4121</v>
      </c>
      <c r="C2961" t="s">
        <v>4145</v>
      </c>
      <c r="D2961">
        <v>4</v>
      </c>
      <c r="E2961" t="s">
        <v>23</v>
      </c>
      <c r="F2961" t="s">
        <v>4149</v>
      </c>
      <c r="G2961" t="s">
        <v>44</v>
      </c>
      <c r="H2961" t="s">
        <v>1087</v>
      </c>
      <c r="I2961" t="s">
        <v>4150</v>
      </c>
      <c r="J2961" t="s">
        <v>2013</v>
      </c>
      <c r="K2961" s="7">
        <v>14</v>
      </c>
      <c r="L2961">
        <v>2426</v>
      </c>
      <c r="M2961" t="s">
        <v>4343</v>
      </c>
      <c r="N2961">
        <f>COUNTIFS(Bike_Data[Product Name],Bike_Data[[#This Row],[Product Name]])</f>
        <v>19</v>
      </c>
      <c r="O2961">
        <f>_xlfn.RANK.EQ(Bike_Data[[#This Row],[Product Name Count]],Bike_Data[Product Name Count])</f>
        <v>3683</v>
      </c>
      <c r="P29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61" t="s">
        <v>1867</v>
      </c>
      <c r="R2961" t="s">
        <v>40</v>
      </c>
      <c r="S2961">
        <v>2</v>
      </c>
      <c r="T2961">
        <v>6499.99</v>
      </c>
      <c r="U2961">
        <v>0.05</v>
      </c>
      <c r="V2961" t="s">
        <v>47</v>
      </c>
      <c r="W2961">
        <v>8</v>
      </c>
      <c r="X2961" t="s">
        <v>44</v>
      </c>
      <c r="Y2961" t="s">
        <v>48</v>
      </c>
      <c r="Z2961" t="s">
        <v>49</v>
      </c>
      <c r="AA2961" t="s">
        <v>55</v>
      </c>
    </row>
    <row r="2962" spans="1:27" x14ac:dyDescent="0.25">
      <c r="A2962">
        <v>1463</v>
      </c>
      <c r="B2962" t="s">
        <v>4121</v>
      </c>
      <c r="C2962" t="s">
        <v>4145</v>
      </c>
      <c r="D2962">
        <v>4</v>
      </c>
      <c r="E2962" t="s">
        <v>23</v>
      </c>
      <c r="F2962" t="s">
        <v>4149</v>
      </c>
      <c r="G2962" t="s">
        <v>44</v>
      </c>
      <c r="H2962" t="s">
        <v>1087</v>
      </c>
      <c r="I2962" t="s">
        <v>4150</v>
      </c>
      <c r="J2962" t="s">
        <v>3770</v>
      </c>
      <c r="K2962" s="7">
        <v>6</v>
      </c>
      <c r="L2962">
        <v>2844</v>
      </c>
      <c r="M2962" t="s">
        <v>4343</v>
      </c>
      <c r="N2962">
        <f>COUNTIFS(Bike_Data[Product Name],Bike_Data[[#This Row],[Product Name]])</f>
        <v>6</v>
      </c>
      <c r="O2962">
        <f>_xlfn.RANK.EQ(Bike_Data[[#This Row],[Product Name Count]],Bike_Data[Product Name Count])</f>
        <v>4193</v>
      </c>
      <c r="P29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62" t="s">
        <v>1867</v>
      </c>
      <c r="R2962" t="s">
        <v>30</v>
      </c>
      <c r="S2962">
        <v>1</v>
      </c>
      <c r="T2962">
        <v>1549</v>
      </c>
      <c r="U2962">
        <v>0.05</v>
      </c>
      <c r="V2962" t="s">
        <v>47</v>
      </c>
      <c r="W2962">
        <v>29</v>
      </c>
      <c r="X2962" t="s">
        <v>44</v>
      </c>
      <c r="Y2962" t="s">
        <v>48</v>
      </c>
      <c r="Z2962" t="s">
        <v>49</v>
      </c>
      <c r="AA2962" t="s">
        <v>55</v>
      </c>
    </row>
    <row r="2963" spans="1:27" x14ac:dyDescent="0.25">
      <c r="A2963">
        <v>1464</v>
      </c>
      <c r="B2963" t="s">
        <v>4145</v>
      </c>
      <c r="C2963" t="s">
        <v>4151</v>
      </c>
      <c r="D2963">
        <v>4</v>
      </c>
      <c r="E2963" t="s">
        <v>23</v>
      </c>
      <c r="F2963" t="s">
        <v>4152</v>
      </c>
      <c r="G2963" t="s">
        <v>44</v>
      </c>
      <c r="H2963" t="s">
        <v>1142</v>
      </c>
      <c r="I2963" t="s">
        <v>4153</v>
      </c>
      <c r="J2963" t="s">
        <v>1880</v>
      </c>
      <c r="K2963" s="7">
        <v>11</v>
      </c>
      <c r="L2963">
        <v>2664</v>
      </c>
      <c r="M2963" t="s">
        <v>4343</v>
      </c>
      <c r="N2963">
        <f>COUNTIFS(Bike_Data[Product Name],Bike_Data[[#This Row],[Product Name]])</f>
        <v>20</v>
      </c>
      <c r="O2963">
        <f>_xlfn.RANK.EQ(Bike_Data[[#This Row],[Product Name Count]],Bike_Data[Product Name Count])</f>
        <v>3563</v>
      </c>
      <c r="P29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63" t="s">
        <v>70</v>
      </c>
      <c r="R2963" t="s">
        <v>1861</v>
      </c>
      <c r="S2963">
        <v>2</v>
      </c>
      <c r="T2963">
        <v>416.99</v>
      </c>
      <c r="U2963">
        <v>0.05</v>
      </c>
      <c r="V2963" t="s">
        <v>47</v>
      </c>
      <c r="W2963">
        <v>25</v>
      </c>
      <c r="X2963" t="s">
        <v>44</v>
      </c>
      <c r="Y2963" t="s">
        <v>48</v>
      </c>
      <c r="Z2963" t="s">
        <v>49</v>
      </c>
      <c r="AA2963" t="s">
        <v>55</v>
      </c>
    </row>
    <row r="2964" spans="1:27" x14ac:dyDescent="0.25">
      <c r="A2964">
        <v>1464</v>
      </c>
      <c r="B2964" t="s">
        <v>4145</v>
      </c>
      <c r="C2964" t="s">
        <v>4151</v>
      </c>
      <c r="D2964">
        <v>4</v>
      </c>
      <c r="E2964" t="s">
        <v>23</v>
      </c>
      <c r="F2964" t="s">
        <v>4152</v>
      </c>
      <c r="G2964" t="s">
        <v>44</v>
      </c>
      <c r="H2964" t="s">
        <v>1142</v>
      </c>
      <c r="I2964" t="s">
        <v>4153</v>
      </c>
      <c r="J2964" t="s">
        <v>3843</v>
      </c>
      <c r="K2964" s="7">
        <v>5</v>
      </c>
      <c r="L2964">
        <v>2868</v>
      </c>
      <c r="M2964" t="s">
        <v>4343</v>
      </c>
      <c r="N2964">
        <f>COUNTIFS(Bike_Data[Product Name],Bike_Data[[#This Row],[Product Name]])</f>
        <v>7</v>
      </c>
      <c r="O2964">
        <f>_xlfn.RANK.EQ(Bike_Data[[#This Row],[Product Name Count]],Bike_Data[Product Name Count])</f>
        <v>4179</v>
      </c>
      <c r="P29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64" t="s">
        <v>39</v>
      </c>
      <c r="R2964" t="s">
        <v>30</v>
      </c>
      <c r="S2964">
        <v>1</v>
      </c>
      <c r="T2964">
        <v>1499</v>
      </c>
      <c r="U2964">
        <v>0.2</v>
      </c>
      <c r="V2964" t="s">
        <v>47</v>
      </c>
      <c r="W2964">
        <v>4</v>
      </c>
      <c r="X2964" t="s">
        <v>44</v>
      </c>
      <c r="Y2964" t="s">
        <v>48</v>
      </c>
      <c r="Z2964" t="s">
        <v>49</v>
      </c>
      <c r="AA2964" t="s">
        <v>55</v>
      </c>
    </row>
    <row r="2965" spans="1:27" x14ac:dyDescent="0.25">
      <c r="A2965">
        <v>1464</v>
      </c>
      <c r="B2965" t="s">
        <v>4145</v>
      </c>
      <c r="C2965" t="s">
        <v>4151</v>
      </c>
      <c r="D2965">
        <v>4</v>
      </c>
      <c r="E2965" t="s">
        <v>23</v>
      </c>
      <c r="F2965" t="s">
        <v>4152</v>
      </c>
      <c r="G2965" t="s">
        <v>44</v>
      </c>
      <c r="H2965" t="s">
        <v>1142</v>
      </c>
      <c r="I2965" t="s">
        <v>4153</v>
      </c>
      <c r="J2965" t="s">
        <v>3667</v>
      </c>
      <c r="K2965" s="7">
        <v>3</v>
      </c>
      <c r="L2965">
        <v>2956</v>
      </c>
      <c r="M2965" t="s">
        <v>4343</v>
      </c>
      <c r="N2965">
        <f>COUNTIFS(Bike_Data[Product Name],Bike_Data[[#This Row],[Product Name]])</f>
        <v>4</v>
      </c>
      <c r="O2965">
        <f>_xlfn.RANK.EQ(Bike_Data[[#This Row],[Product Name Count]],Bike_Data[Product Name Count])</f>
        <v>4356</v>
      </c>
      <c r="P29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65" t="s">
        <v>1867</v>
      </c>
      <c r="R2965" t="s">
        <v>40</v>
      </c>
      <c r="S2965">
        <v>2</v>
      </c>
      <c r="T2965">
        <v>1549.99</v>
      </c>
      <c r="U2965">
        <v>0.05</v>
      </c>
      <c r="V2965" t="s">
        <v>47</v>
      </c>
      <c r="W2965">
        <v>2</v>
      </c>
      <c r="X2965" t="s">
        <v>44</v>
      </c>
      <c r="Y2965" t="s">
        <v>48</v>
      </c>
      <c r="Z2965" t="s">
        <v>49</v>
      </c>
      <c r="AA2965" t="s">
        <v>55</v>
      </c>
    </row>
    <row r="2966" spans="1:27" x14ac:dyDescent="0.25">
      <c r="A2966">
        <v>1464</v>
      </c>
      <c r="B2966" t="s">
        <v>4145</v>
      </c>
      <c r="C2966" t="s">
        <v>4151</v>
      </c>
      <c r="D2966">
        <v>4</v>
      </c>
      <c r="E2966" t="s">
        <v>23</v>
      </c>
      <c r="F2966" t="s">
        <v>4152</v>
      </c>
      <c r="G2966" t="s">
        <v>44</v>
      </c>
      <c r="H2966" t="s">
        <v>1142</v>
      </c>
      <c r="I2966" t="s">
        <v>4153</v>
      </c>
      <c r="J2966" t="s">
        <v>3939</v>
      </c>
      <c r="K2966" s="7">
        <v>1</v>
      </c>
      <c r="L2966">
        <v>3140</v>
      </c>
      <c r="M2966" t="s">
        <v>4343</v>
      </c>
      <c r="N2966">
        <f>COUNTIFS(Bike_Data[Product Name],Bike_Data[[#This Row],[Product Name]])</f>
        <v>2</v>
      </c>
      <c r="O2966">
        <f>_xlfn.RANK.EQ(Bike_Data[[#This Row],[Product Name Count]],Bike_Data[Product Name Count])</f>
        <v>4621</v>
      </c>
      <c r="P29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66" t="s">
        <v>1867</v>
      </c>
      <c r="R2966" t="s">
        <v>40</v>
      </c>
      <c r="S2966">
        <v>2</v>
      </c>
      <c r="T2966">
        <v>2499.9899999999998</v>
      </c>
      <c r="U2966">
        <v>0.2</v>
      </c>
      <c r="V2966" t="s">
        <v>47</v>
      </c>
      <c r="W2966">
        <v>6</v>
      </c>
      <c r="X2966" t="s">
        <v>44</v>
      </c>
      <c r="Y2966" t="s">
        <v>48</v>
      </c>
      <c r="Z2966" t="s">
        <v>49</v>
      </c>
      <c r="AA2966" t="s">
        <v>55</v>
      </c>
    </row>
    <row r="2967" spans="1:27" x14ac:dyDescent="0.25">
      <c r="A2967">
        <v>1465</v>
      </c>
      <c r="B2967" t="s">
        <v>4151</v>
      </c>
      <c r="C2967" t="s">
        <v>4154</v>
      </c>
      <c r="D2967">
        <v>4</v>
      </c>
      <c r="E2967" t="s">
        <v>23</v>
      </c>
      <c r="F2967" t="s">
        <v>4155</v>
      </c>
      <c r="G2967" t="s">
        <v>44</v>
      </c>
      <c r="H2967" t="s">
        <v>762</v>
      </c>
      <c r="I2967" t="s">
        <v>4156</v>
      </c>
      <c r="J2967" t="s">
        <v>1957</v>
      </c>
      <c r="K2967" s="7">
        <v>16</v>
      </c>
      <c r="L2967">
        <v>2161</v>
      </c>
      <c r="M2967" t="s">
        <v>4342</v>
      </c>
      <c r="N2967">
        <f>COUNTIFS(Bike_Data[Product Name],Bike_Data[[#This Row],[Product Name]])</f>
        <v>22</v>
      </c>
      <c r="O2967">
        <f>_xlfn.RANK.EQ(Bike_Data[[#This Row],[Product Name Count]],Bike_Data[Product Name Count])</f>
        <v>3283</v>
      </c>
      <c r="P29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967" t="s">
        <v>36</v>
      </c>
      <c r="R2967" t="s">
        <v>37</v>
      </c>
      <c r="S2967">
        <v>2</v>
      </c>
      <c r="T2967">
        <v>659.99</v>
      </c>
      <c r="U2967">
        <v>0.05</v>
      </c>
      <c r="V2967" t="s">
        <v>47</v>
      </c>
      <c r="W2967">
        <v>6</v>
      </c>
      <c r="X2967" t="s">
        <v>44</v>
      </c>
      <c r="Y2967" t="s">
        <v>48</v>
      </c>
      <c r="Z2967" t="s">
        <v>49</v>
      </c>
      <c r="AA2967" t="s">
        <v>55</v>
      </c>
    </row>
    <row r="2968" spans="1:27" x14ac:dyDescent="0.25">
      <c r="A2968">
        <v>1467</v>
      </c>
      <c r="B2968" t="s">
        <v>4157</v>
      </c>
      <c r="C2968" t="s">
        <v>4160</v>
      </c>
      <c r="D2968">
        <v>4</v>
      </c>
      <c r="E2968" t="s">
        <v>23</v>
      </c>
      <c r="F2968" t="s">
        <v>4161</v>
      </c>
      <c r="G2968" t="s">
        <v>44</v>
      </c>
      <c r="H2968" t="s">
        <v>257</v>
      </c>
      <c r="I2968" t="s">
        <v>4162</v>
      </c>
      <c r="J2968" t="s">
        <v>75</v>
      </c>
      <c r="K2968" s="7">
        <v>64</v>
      </c>
      <c r="L2968">
        <v>1007</v>
      </c>
      <c r="M2968" t="s">
        <v>4341</v>
      </c>
      <c r="N2968">
        <f>COUNTIFS(Bike_Data[Product Name],Bike_Data[[#This Row],[Product Name]])</f>
        <v>89</v>
      </c>
      <c r="O2968">
        <f>_xlfn.RANK.EQ(Bike_Data[[#This Row],[Product Name Count]],Bike_Data[Product Name Count])</f>
        <v>1826</v>
      </c>
      <c r="P29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2968" t="s">
        <v>36</v>
      </c>
      <c r="R2968" t="s">
        <v>69</v>
      </c>
      <c r="S2968">
        <v>1</v>
      </c>
      <c r="T2968">
        <v>449</v>
      </c>
      <c r="U2968">
        <v>7.0000000000000007E-2</v>
      </c>
      <c r="V2968" t="s">
        <v>47</v>
      </c>
      <c r="W2968">
        <v>13</v>
      </c>
      <c r="X2968" t="s">
        <v>44</v>
      </c>
      <c r="Y2968" t="s">
        <v>48</v>
      </c>
      <c r="Z2968" t="s">
        <v>49</v>
      </c>
      <c r="AA2968" t="s">
        <v>55</v>
      </c>
    </row>
    <row r="2969" spans="1:27" x14ac:dyDescent="0.25">
      <c r="A2969">
        <v>1467</v>
      </c>
      <c r="B2969" t="s">
        <v>4157</v>
      </c>
      <c r="C2969" t="s">
        <v>4160</v>
      </c>
      <c r="D2969">
        <v>4</v>
      </c>
      <c r="E2969" t="s">
        <v>23</v>
      </c>
      <c r="F2969" t="s">
        <v>4161</v>
      </c>
      <c r="G2969" t="s">
        <v>44</v>
      </c>
      <c r="H2969" t="s">
        <v>257</v>
      </c>
      <c r="I2969" t="s">
        <v>4162</v>
      </c>
      <c r="J2969" t="s">
        <v>3838</v>
      </c>
      <c r="K2969" s="7">
        <v>3</v>
      </c>
      <c r="L2969">
        <v>2956</v>
      </c>
      <c r="M2969" t="s">
        <v>4343</v>
      </c>
      <c r="N2969">
        <f>COUNTIFS(Bike_Data[Product Name],Bike_Data[[#This Row],[Product Name]])</f>
        <v>4</v>
      </c>
      <c r="O2969">
        <f>_xlfn.RANK.EQ(Bike_Data[[#This Row],[Product Name Count]],Bike_Data[Product Name Count])</f>
        <v>4356</v>
      </c>
      <c r="P29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69" t="s">
        <v>39</v>
      </c>
      <c r="R2969" t="s">
        <v>40</v>
      </c>
      <c r="S2969">
        <v>1</v>
      </c>
      <c r="T2969">
        <v>3199.99</v>
      </c>
      <c r="U2969">
        <v>0.2</v>
      </c>
      <c r="V2969" t="s">
        <v>47</v>
      </c>
      <c r="W2969">
        <v>19</v>
      </c>
      <c r="X2969" t="s">
        <v>44</v>
      </c>
      <c r="Y2969" t="s">
        <v>48</v>
      </c>
      <c r="Z2969" t="s">
        <v>49</v>
      </c>
      <c r="AA2969" t="s">
        <v>55</v>
      </c>
    </row>
    <row r="2970" spans="1:27" x14ac:dyDescent="0.25">
      <c r="A2970">
        <v>1467</v>
      </c>
      <c r="B2970" t="s">
        <v>4157</v>
      </c>
      <c r="C2970" t="s">
        <v>4160</v>
      </c>
      <c r="D2970">
        <v>4</v>
      </c>
      <c r="E2970" t="s">
        <v>23</v>
      </c>
      <c r="F2970" t="s">
        <v>4161</v>
      </c>
      <c r="G2970" t="s">
        <v>44</v>
      </c>
      <c r="H2970" t="s">
        <v>257</v>
      </c>
      <c r="I2970" t="s">
        <v>4162</v>
      </c>
      <c r="J2970" t="s">
        <v>4163</v>
      </c>
      <c r="K2970" s="7">
        <v>1</v>
      </c>
      <c r="L2970">
        <v>3140</v>
      </c>
      <c r="M2970" t="s">
        <v>4343</v>
      </c>
      <c r="N2970">
        <f>COUNTIFS(Bike_Data[Product Name],Bike_Data[[#This Row],[Product Name]])</f>
        <v>1</v>
      </c>
      <c r="O2970">
        <f>_xlfn.RANK.EQ(Bike_Data[[#This Row],[Product Name Count]],Bike_Data[Product Name Count])</f>
        <v>4693</v>
      </c>
      <c r="P29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70" t="s">
        <v>87</v>
      </c>
      <c r="R2970" t="s">
        <v>40</v>
      </c>
      <c r="S2970">
        <v>2</v>
      </c>
      <c r="T2970">
        <v>369.99</v>
      </c>
      <c r="U2970">
        <v>0.1</v>
      </c>
      <c r="V2970" t="s">
        <v>47</v>
      </c>
      <c r="W2970">
        <v>8</v>
      </c>
      <c r="X2970" t="s">
        <v>44</v>
      </c>
      <c r="Y2970" t="s">
        <v>48</v>
      </c>
      <c r="Z2970" t="s">
        <v>49</v>
      </c>
      <c r="AA2970" t="s">
        <v>55</v>
      </c>
    </row>
    <row r="2971" spans="1:27" x14ac:dyDescent="0.25">
      <c r="A2971">
        <v>1470</v>
      </c>
      <c r="B2971" t="s">
        <v>4154</v>
      </c>
      <c r="C2971" t="s">
        <v>4170</v>
      </c>
      <c r="D2971">
        <v>4</v>
      </c>
      <c r="E2971" t="s">
        <v>23</v>
      </c>
      <c r="F2971" t="s">
        <v>4171</v>
      </c>
      <c r="G2971" t="s">
        <v>44</v>
      </c>
      <c r="H2971" t="s">
        <v>594</v>
      </c>
      <c r="I2971" t="s">
        <v>4172</v>
      </c>
      <c r="J2971" t="s">
        <v>1936</v>
      </c>
      <c r="K2971" s="7">
        <v>9</v>
      </c>
      <c r="L2971">
        <v>2780</v>
      </c>
      <c r="M2971" t="s">
        <v>4343</v>
      </c>
      <c r="N2971">
        <f>COUNTIFS(Bike_Data[Product Name],Bike_Data[[#This Row],[Product Name]])</f>
        <v>16</v>
      </c>
      <c r="O2971">
        <f>_xlfn.RANK.EQ(Bike_Data[[#This Row],[Product Name Count]],Bike_Data[Product Name Count])</f>
        <v>3937</v>
      </c>
      <c r="P29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71" t="s">
        <v>70</v>
      </c>
      <c r="R2971" t="s">
        <v>1861</v>
      </c>
      <c r="S2971">
        <v>2</v>
      </c>
      <c r="T2971">
        <v>470.99</v>
      </c>
      <c r="U2971">
        <v>0.1</v>
      </c>
      <c r="V2971" t="s">
        <v>47</v>
      </c>
      <c r="W2971">
        <v>7</v>
      </c>
      <c r="X2971" t="s">
        <v>44</v>
      </c>
      <c r="Y2971" t="s">
        <v>48</v>
      </c>
      <c r="Z2971" t="s">
        <v>49</v>
      </c>
      <c r="AA2971" t="s">
        <v>55</v>
      </c>
    </row>
    <row r="2972" spans="1:27" x14ac:dyDescent="0.25">
      <c r="A2972">
        <v>1470</v>
      </c>
      <c r="B2972" t="s">
        <v>4154</v>
      </c>
      <c r="C2972" t="s">
        <v>4170</v>
      </c>
      <c r="D2972">
        <v>4</v>
      </c>
      <c r="E2972" t="s">
        <v>23</v>
      </c>
      <c r="F2972" t="s">
        <v>4171</v>
      </c>
      <c r="G2972" t="s">
        <v>44</v>
      </c>
      <c r="H2972" t="s">
        <v>594</v>
      </c>
      <c r="I2972" t="s">
        <v>4172</v>
      </c>
      <c r="J2972" t="s">
        <v>3800</v>
      </c>
      <c r="K2972" s="7">
        <v>7</v>
      </c>
      <c r="L2972">
        <v>2823</v>
      </c>
      <c r="M2972" t="s">
        <v>4343</v>
      </c>
      <c r="N2972">
        <f>COUNTIFS(Bike_Data[Product Name],Bike_Data[[#This Row],[Product Name]])</f>
        <v>8</v>
      </c>
      <c r="O2972">
        <f>_xlfn.RANK.EQ(Bike_Data[[#This Row],[Product Name Count]],Bike_Data[Product Name Count])</f>
        <v>4171</v>
      </c>
      <c r="P29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72" t="s">
        <v>36</v>
      </c>
      <c r="R2972" t="s">
        <v>37</v>
      </c>
      <c r="S2972">
        <v>2</v>
      </c>
      <c r="T2972">
        <v>2999.99</v>
      </c>
      <c r="U2972">
        <v>0.05</v>
      </c>
      <c r="V2972" t="s">
        <v>47</v>
      </c>
      <c r="W2972">
        <v>20</v>
      </c>
      <c r="X2972" t="s">
        <v>44</v>
      </c>
      <c r="Y2972" t="s">
        <v>48</v>
      </c>
      <c r="Z2972" t="s">
        <v>49</v>
      </c>
      <c r="AA2972" t="s">
        <v>55</v>
      </c>
    </row>
    <row r="2973" spans="1:27" x14ac:dyDescent="0.25">
      <c r="A2973">
        <v>1470</v>
      </c>
      <c r="B2973" t="s">
        <v>4154</v>
      </c>
      <c r="C2973" t="s">
        <v>4170</v>
      </c>
      <c r="D2973">
        <v>4</v>
      </c>
      <c r="E2973" t="s">
        <v>23</v>
      </c>
      <c r="F2973" t="s">
        <v>4171</v>
      </c>
      <c r="G2973" t="s">
        <v>44</v>
      </c>
      <c r="H2973" t="s">
        <v>594</v>
      </c>
      <c r="I2973" t="s">
        <v>4172</v>
      </c>
      <c r="J2973" t="s">
        <v>4173</v>
      </c>
      <c r="K2973" s="7">
        <v>1</v>
      </c>
      <c r="L2973">
        <v>3140</v>
      </c>
      <c r="M2973" t="s">
        <v>4343</v>
      </c>
      <c r="N2973">
        <f>COUNTIFS(Bike_Data[Product Name],Bike_Data[[#This Row],[Product Name]])</f>
        <v>1</v>
      </c>
      <c r="O2973">
        <f>_xlfn.RANK.EQ(Bike_Data[[#This Row],[Product Name Count]],Bike_Data[Product Name Count])</f>
        <v>4693</v>
      </c>
      <c r="P29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73" t="s">
        <v>87</v>
      </c>
      <c r="R2973" t="s">
        <v>37</v>
      </c>
      <c r="S2973">
        <v>1</v>
      </c>
      <c r="T2973">
        <v>279.99</v>
      </c>
      <c r="U2973">
        <v>0.05</v>
      </c>
      <c r="V2973" t="s">
        <v>47</v>
      </c>
      <c r="W2973">
        <v>15</v>
      </c>
      <c r="X2973" t="s">
        <v>44</v>
      </c>
      <c r="Y2973" t="s">
        <v>48</v>
      </c>
      <c r="Z2973" t="s">
        <v>49</v>
      </c>
      <c r="AA2973" t="s">
        <v>55</v>
      </c>
    </row>
    <row r="2974" spans="1:27" x14ac:dyDescent="0.25">
      <c r="A2974">
        <v>1471</v>
      </c>
      <c r="B2974" t="s">
        <v>4154</v>
      </c>
      <c r="C2974" t="s">
        <v>4160</v>
      </c>
      <c r="D2974">
        <v>4</v>
      </c>
      <c r="E2974" t="s">
        <v>23</v>
      </c>
      <c r="F2974" t="s">
        <v>4174</v>
      </c>
      <c r="G2974" t="s">
        <v>44</v>
      </c>
      <c r="H2974" t="s">
        <v>485</v>
      </c>
      <c r="I2974" t="s">
        <v>4175</v>
      </c>
      <c r="J2974" t="s">
        <v>1961</v>
      </c>
      <c r="K2974" s="7">
        <v>10</v>
      </c>
      <c r="L2974">
        <v>2730</v>
      </c>
      <c r="M2974" t="s">
        <v>4343</v>
      </c>
      <c r="N2974">
        <f>COUNTIFS(Bike_Data[Product Name],Bike_Data[[#This Row],[Product Name]])</f>
        <v>18</v>
      </c>
      <c r="O2974">
        <f>_xlfn.RANK.EQ(Bike_Data[[#This Row],[Product Name Count]],Bike_Data[Product Name Count])</f>
        <v>3778</v>
      </c>
      <c r="P29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74" t="s">
        <v>1867</v>
      </c>
      <c r="R2974" t="s">
        <v>40</v>
      </c>
      <c r="S2974">
        <v>2</v>
      </c>
      <c r="T2974">
        <v>2599.9899999999998</v>
      </c>
      <c r="U2974">
        <v>0.2</v>
      </c>
      <c r="V2974" t="s">
        <v>47</v>
      </c>
      <c r="W2974">
        <v>17</v>
      </c>
      <c r="X2974" t="s">
        <v>44</v>
      </c>
      <c r="Y2974" t="s">
        <v>48</v>
      </c>
      <c r="Z2974" t="s">
        <v>49</v>
      </c>
      <c r="AA2974" t="s">
        <v>55</v>
      </c>
    </row>
    <row r="2975" spans="1:27" x14ac:dyDescent="0.25">
      <c r="A2975">
        <v>1471</v>
      </c>
      <c r="B2975" t="s">
        <v>4154</v>
      </c>
      <c r="C2975" t="s">
        <v>4160</v>
      </c>
      <c r="D2975">
        <v>4</v>
      </c>
      <c r="E2975" t="s">
        <v>23</v>
      </c>
      <c r="F2975" t="s">
        <v>4174</v>
      </c>
      <c r="G2975" t="s">
        <v>44</v>
      </c>
      <c r="H2975" t="s">
        <v>485</v>
      </c>
      <c r="I2975" t="s">
        <v>4175</v>
      </c>
      <c r="J2975" t="s">
        <v>3783</v>
      </c>
      <c r="K2975" s="7">
        <v>3</v>
      </c>
      <c r="L2975">
        <v>2956</v>
      </c>
      <c r="M2975" t="s">
        <v>4343</v>
      </c>
      <c r="N2975">
        <f>COUNTIFS(Bike_Data[Product Name],Bike_Data[[#This Row],[Product Name]])</f>
        <v>3</v>
      </c>
      <c r="O2975">
        <f>_xlfn.RANK.EQ(Bike_Data[[#This Row],[Product Name Count]],Bike_Data[Product Name Count])</f>
        <v>4504</v>
      </c>
      <c r="P29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75" t="s">
        <v>39</v>
      </c>
      <c r="R2975" t="s">
        <v>40</v>
      </c>
      <c r="S2975">
        <v>1</v>
      </c>
      <c r="T2975">
        <v>1799.99</v>
      </c>
      <c r="U2975">
        <v>7.0000000000000007E-2</v>
      </c>
      <c r="V2975" t="s">
        <v>47</v>
      </c>
      <c r="W2975">
        <v>8</v>
      </c>
      <c r="X2975" t="s">
        <v>44</v>
      </c>
      <c r="Y2975" t="s">
        <v>48</v>
      </c>
      <c r="Z2975" t="s">
        <v>49</v>
      </c>
      <c r="AA2975" t="s">
        <v>55</v>
      </c>
    </row>
    <row r="2976" spans="1:27" x14ac:dyDescent="0.25">
      <c r="A2976">
        <v>1472</v>
      </c>
      <c r="B2976" t="s">
        <v>4160</v>
      </c>
      <c r="C2976" t="s">
        <v>4170</v>
      </c>
      <c r="D2976">
        <v>4</v>
      </c>
      <c r="E2976" t="s">
        <v>23</v>
      </c>
      <c r="F2976" t="s">
        <v>4176</v>
      </c>
      <c r="G2976" t="s">
        <v>44</v>
      </c>
      <c r="H2976" t="s">
        <v>546</v>
      </c>
      <c r="I2976" t="s">
        <v>4177</v>
      </c>
      <c r="J2976" t="s">
        <v>1992</v>
      </c>
      <c r="K2976" s="7">
        <v>7</v>
      </c>
      <c r="L2976">
        <v>2823</v>
      </c>
      <c r="M2976" t="s">
        <v>4343</v>
      </c>
      <c r="N2976">
        <f>COUNTIFS(Bike_Data[Product Name],Bike_Data[[#This Row],[Product Name]])</f>
        <v>16</v>
      </c>
      <c r="O2976">
        <f>_xlfn.RANK.EQ(Bike_Data[[#This Row],[Product Name Count]],Bike_Data[Product Name Count])</f>
        <v>3937</v>
      </c>
      <c r="P29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76" t="s">
        <v>87</v>
      </c>
      <c r="R2976" t="s">
        <v>1861</v>
      </c>
      <c r="S2976">
        <v>1</v>
      </c>
      <c r="T2976">
        <v>109.99</v>
      </c>
      <c r="U2976">
        <v>0.2</v>
      </c>
      <c r="V2976" t="s">
        <v>47</v>
      </c>
      <c r="W2976">
        <v>22</v>
      </c>
      <c r="X2976" t="s">
        <v>44</v>
      </c>
      <c r="Y2976" t="s">
        <v>48</v>
      </c>
      <c r="Z2976" t="s">
        <v>49</v>
      </c>
      <c r="AA2976" t="s">
        <v>50</v>
      </c>
    </row>
    <row r="2977" spans="1:27" x14ac:dyDescent="0.25">
      <c r="A2977">
        <v>1472</v>
      </c>
      <c r="B2977" t="s">
        <v>4160</v>
      </c>
      <c r="C2977" t="s">
        <v>4170</v>
      </c>
      <c r="D2977">
        <v>4</v>
      </c>
      <c r="E2977" t="s">
        <v>23</v>
      </c>
      <c r="F2977" t="s">
        <v>4176</v>
      </c>
      <c r="G2977" t="s">
        <v>44</v>
      </c>
      <c r="H2977" t="s">
        <v>546</v>
      </c>
      <c r="I2977" t="s">
        <v>4177</v>
      </c>
      <c r="J2977" t="s">
        <v>3693</v>
      </c>
      <c r="K2977" s="7">
        <v>7</v>
      </c>
      <c r="L2977">
        <v>2823</v>
      </c>
      <c r="M2977" t="s">
        <v>4343</v>
      </c>
      <c r="N2977">
        <f>COUNTIFS(Bike_Data[Product Name],Bike_Data[[#This Row],[Product Name]])</f>
        <v>10</v>
      </c>
      <c r="O2977">
        <f>_xlfn.RANK.EQ(Bike_Data[[#This Row],[Product Name Count]],Bike_Data[Product Name Count])</f>
        <v>4142</v>
      </c>
      <c r="P29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77" t="s">
        <v>70</v>
      </c>
      <c r="R2977" t="s">
        <v>37</v>
      </c>
      <c r="S2977">
        <v>1</v>
      </c>
      <c r="T2977">
        <v>799.99</v>
      </c>
      <c r="U2977">
        <v>0.2</v>
      </c>
      <c r="V2977" t="s">
        <v>47</v>
      </c>
      <c r="W2977">
        <v>13</v>
      </c>
      <c r="X2977" t="s">
        <v>44</v>
      </c>
      <c r="Y2977" t="s">
        <v>48</v>
      </c>
      <c r="Z2977" t="s">
        <v>49</v>
      </c>
      <c r="AA2977" t="s">
        <v>50</v>
      </c>
    </row>
    <row r="2978" spans="1:27" x14ac:dyDescent="0.25">
      <c r="A2978">
        <v>1475</v>
      </c>
      <c r="B2978" t="s">
        <v>4167</v>
      </c>
      <c r="C2978" t="s">
        <v>4170</v>
      </c>
      <c r="D2978">
        <v>4</v>
      </c>
      <c r="E2978" t="s">
        <v>23</v>
      </c>
      <c r="F2978" t="s">
        <v>4183</v>
      </c>
      <c r="G2978" t="s">
        <v>44</v>
      </c>
      <c r="H2978" t="s">
        <v>195</v>
      </c>
      <c r="I2978" t="s">
        <v>4184</v>
      </c>
      <c r="J2978" t="s">
        <v>3889</v>
      </c>
      <c r="K2978" s="7">
        <v>4</v>
      </c>
      <c r="L2978">
        <v>2888</v>
      </c>
      <c r="M2978" t="s">
        <v>4343</v>
      </c>
      <c r="N2978">
        <f>COUNTIFS(Bike_Data[Product Name],Bike_Data[[#This Row],[Product Name]])</f>
        <v>6</v>
      </c>
      <c r="O2978">
        <f>_xlfn.RANK.EQ(Bike_Data[[#This Row],[Product Name Count]],Bike_Data[Product Name Count])</f>
        <v>4193</v>
      </c>
      <c r="P29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78" t="s">
        <v>70</v>
      </c>
      <c r="R2978" t="s">
        <v>37</v>
      </c>
      <c r="S2978">
        <v>2</v>
      </c>
      <c r="T2978">
        <v>899.99</v>
      </c>
      <c r="U2978">
        <v>0.05</v>
      </c>
      <c r="V2978" t="s">
        <v>47</v>
      </c>
      <c r="W2978">
        <v>17</v>
      </c>
      <c r="X2978" t="s">
        <v>44</v>
      </c>
      <c r="Y2978" t="s">
        <v>48</v>
      </c>
      <c r="Z2978" t="s">
        <v>49</v>
      </c>
      <c r="AA2978" t="s">
        <v>50</v>
      </c>
    </row>
    <row r="2979" spans="1:27" x14ac:dyDescent="0.25">
      <c r="A2979">
        <v>1475</v>
      </c>
      <c r="B2979" t="s">
        <v>4167</v>
      </c>
      <c r="C2979" t="s">
        <v>4170</v>
      </c>
      <c r="D2979">
        <v>4</v>
      </c>
      <c r="E2979" t="s">
        <v>23</v>
      </c>
      <c r="F2979" t="s">
        <v>4183</v>
      </c>
      <c r="G2979" t="s">
        <v>44</v>
      </c>
      <c r="H2979" t="s">
        <v>195</v>
      </c>
      <c r="I2979" t="s">
        <v>4184</v>
      </c>
      <c r="J2979" t="s">
        <v>3993</v>
      </c>
      <c r="K2979" s="7">
        <v>1</v>
      </c>
      <c r="L2979">
        <v>3140</v>
      </c>
      <c r="M2979" t="s">
        <v>4343</v>
      </c>
      <c r="N2979">
        <f>COUNTIFS(Bike_Data[Product Name],Bike_Data[[#This Row],[Product Name]])</f>
        <v>6</v>
      </c>
      <c r="O2979">
        <f>_xlfn.RANK.EQ(Bike_Data[[#This Row],[Product Name Count]],Bike_Data[Product Name Count])</f>
        <v>4193</v>
      </c>
      <c r="P29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79" t="s">
        <v>36</v>
      </c>
      <c r="R2979" t="s">
        <v>37</v>
      </c>
      <c r="S2979">
        <v>2</v>
      </c>
      <c r="T2979">
        <v>899.99</v>
      </c>
      <c r="U2979">
        <v>7.0000000000000007E-2</v>
      </c>
      <c r="V2979" t="s">
        <v>47</v>
      </c>
      <c r="W2979">
        <v>4</v>
      </c>
      <c r="X2979" t="s">
        <v>44</v>
      </c>
      <c r="Y2979" t="s">
        <v>48</v>
      </c>
      <c r="Z2979" t="s">
        <v>49</v>
      </c>
      <c r="AA2979" t="s">
        <v>50</v>
      </c>
    </row>
    <row r="2980" spans="1:27" x14ac:dyDescent="0.25">
      <c r="A2980">
        <v>1475</v>
      </c>
      <c r="B2980" t="s">
        <v>4167</v>
      </c>
      <c r="C2980" t="s">
        <v>4170</v>
      </c>
      <c r="D2980">
        <v>4</v>
      </c>
      <c r="E2980" t="s">
        <v>23</v>
      </c>
      <c r="F2980" t="s">
        <v>4183</v>
      </c>
      <c r="G2980" t="s">
        <v>44</v>
      </c>
      <c r="H2980" t="s">
        <v>195</v>
      </c>
      <c r="I2980" t="s">
        <v>4184</v>
      </c>
      <c r="J2980" t="s">
        <v>4185</v>
      </c>
      <c r="K2980" s="7">
        <v>3</v>
      </c>
      <c r="L2980">
        <v>2956</v>
      </c>
      <c r="M2980" t="s">
        <v>4343</v>
      </c>
      <c r="N2980">
        <f>COUNTIFS(Bike_Data[Product Name],Bike_Data[[#This Row],[Product Name]])</f>
        <v>5</v>
      </c>
      <c r="O2980">
        <f>_xlfn.RANK.EQ(Bike_Data[[#This Row],[Product Name Count]],Bike_Data[Product Name Count])</f>
        <v>4271</v>
      </c>
      <c r="P29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80" t="s">
        <v>36</v>
      </c>
      <c r="R2980" t="s">
        <v>37</v>
      </c>
      <c r="S2980">
        <v>2</v>
      </c>
      <c r="T2980">
        <v>599.99</v>
      </c>
      <c r="U2980">
        <v>0.2</v>
      </c>
      <c r="V2980" t="s">
        <v>47</v>
      </c>
      <c r="W2980">
        <v>26</v>
      </c>
      <c r="X2980" t="s">
        <v>44</v>
      </c>
      <c r="Y2980" t="s">
        <v>48</v>
      </c>
      <c r="Z2980" t="s">
        <v>49</v>
      </c>
      <c r="AA2980" t="s">
        <v>50</v>
      </c>
    </row>
    <row r="2981" spans="1:27" x14ac:dyDescent="0.25">
      <c r="A2981">
        <v>1475</v>
      </c>
      <c r="B2981" t="s">
        <v>4167</v>
      </c>
      <c r="C2981" t="s">
        <v>4170</v>
      </c>
      <c r="D2981">
        <v>4</v>
      </c>
      <c r="E2981" t="s">
        <v>23</v>
      </c>
      <c r="F2981" t="s">
        <v>4183</v>
      </c>
      <c r="G2981" t="s">
        <v>44</v>
      </c>
      <c r="H2981" t="s">
        <v>195</v>
      </c>
      <c r="I2981" t="s">
        <v>4184</v>
      </c>
      <c r="J2981" t="s">
        <v>4064</v>
      </c>
      <c r="K2981" s="7">
        <v>2</v>
      </c>
      <c r="L2981">
        <v>3040</v>
      </c>
      <c r="M2981" t="s">
        <v>4343</v>
      </c>
      <c r="N2981">
        <f>COUNTIFS(Bike_Data[Product Name],Bike_Data[[#This Row],[Product Name]])</f>
        <v>2</v>
      </c>
      <c r="O2981">
        <f>_xlfn.RANK.EQ(Bike_Data[[#This Row],[Product Name Count]],Bike_Data[Product Name Count])</f>
        <v>4621</v>
      </c>
      <c r="P29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81" t="s">
        <v>1867</v>
      </c>
      <c r="R2981" t="s">
        <v>30</v>
      </c>
      <c r="S2981">
        <v>2</v>
      </c>
      <c r="T2981">
        <v>1899</v>
      </c>
      <c r="U2981">
        <v>0.05</v>
      </c>
      <c r="V2981" t="s">
        <v>47</v>
      </c>
      <c r="W2981">
        <v>9</v>
      </c>
      <c r="X2981" t="s">
        <v>44</v>
      </c>
      <c r="Y2981" t="s">
        <v>48</v>
      </c>
      <c r="Z2981" t="s">
        <v>49</v>
      </c>
      <c r="AA2981" t="s">
        <v>50</v>
      </c>
    </row>
    <row r="2982" spans="1:27" x14ac:dyDescent="0.25">
      <c r="A2982">
        <v>1476</v>
      </c>
      <c r="B2982" t="s">
        <v>4170</v>
      </c>
      <c r="C2982" t="s">
        <v>4186</v>
      </c>
      <c r="D2982">
        <v>4</v>
      </c>
      <c r="E2982" t="s">
        <v>23</v>
      </c>
      <c r="F2982" t="s">
        <v>4187</v>
      </c>
      <c r="G2982" t="s">
        <v>44</v>
      </c>
      <c r="H2982" t="s">
        <v>73</v>
      </c>
      <c r="I2982" t="s">
        <v>4188</v>
      </c>
      <c r="J2982" t="s">
        <v>2030</v>
      </c>
      <c r="K2982" s="7">
        <v>22</v>
      </c>
      <c r="L2982">
        <v>1719</v>
      </c>
      <c r="M2982" t="s">
        <v>4342</v>
      </c>
      <c r="N2982">
        <f>COUNTIFS(Bike_Data[Product Name],Bike_Data[[#This Row],[Product Name]])</f>
        <v>28</v>
      </c>
      <c r="O2982">
        <f>_xlfn.RANK.EQ(Bike_Data[[#This Row],[Product Name Count]],Bike_Data[Product Name Count])</f>
        <v>2595</v>
      </c>
      <c r="P29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982" t="s">
        <v>87</v>
      </c>
      <c r="R2982" t="s">
        <v>40</v>
      </c>
      <c r="S2982">
        <v>2</v>
      </c>
      <c r="T2982">
        <v>349.99</v>
      </c>
      <c r="U2982">
        <v>7.0000000000000007E-2</v>
      </c>
      <c r="V2982" t="s">
        <v>47</v>
      </c>
      <c r="W2982">
        <v>0</v>
      </c>
      <c r="X2982" t="s">
        <v>44</v>
      </c>
      <c r="Y2982" t="s">
        <v>48</v>
      </c>
      <c r="Z2982" t="s">
        <v>49</v>
      </c>
      <c r="AA2982" t="s">
        <v>55</v>
      </c>
    </row>
    <row r="2983" spans="1:27" x14ac:dyDescent="0.25">
      <c r="A2983">
        <v>1476</v>
      </c>
      <c r="B2983" t="s">
        <v>4170</v>
      </c>
      <c r="C2983" t="s">
        <v>4186</v>
      </c>
      <c r="D2983">
        <v>4</v>
      </c>
      <c r="E2983" t="s">
        <v>23</v>
      </c>
      <c r="F2983" t="s">
        <v>4187</v>
      </c>
      <c r="G2983" t="s">
        <v>44</v>
      </c>
      <c r="H2983" t="s">
        <v>73</v>
      </c>
      <c r="I2983" t="s">
        <v>4188</v>
      </c>
      <c r="J2983" t="s">
        <v>1930</v>
      </c>
      <c r="K2983" s="7">
        <v>20</v>
      </c>
      <c r="L2983">
        <v>1826</v>
      </c>
      <c r="M2983" t="s">
        <v>4342</v>
      </c>
      <c r="N2983">
        <f>COUNTIFS(Bike_Data[Product Name],Bike_Data[[#This Row],[Product Name]])</f>
        <v>25</v>
      </c>
      <c r="O2983">
        <f>_xlfn.RANK.EQ(Bike_Data[[#This Row],[Product Name Count]],Bike_Data[Product Name Count])</f>
        <v>2944</v>
      </c>
      <c r="P29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983" t="s">
        <v>39</v>
      </c>
      <c r="R2983" t="s">
        <v>40</v>
      </c>
      <c r="S2983">
        <v>1</v>
      </c>
      <c r="T2983">
        <v>5299.99</v>
      </c>
      <c r="U2983">
        <v>7.0000000000000007E-2</v>
      </c>
      <c r="V2983" t="s">
        <v>47</v>
      </c>
      <c r="W2983">
        <v>2</v>
      </c>
      <c r="X2983" t="s">
        <v>44</v>
      </c>
      <c r="Y2983" t="s">
        <v>48</v>
      </c>
      <c r="Z2983" t="s">
        <v>49</v>
      </c>
      <c r="AA2983" t="s">
        <v>55</v>
      </c>
    </row>
    <row r="2984" spans="1:27" x14ac:dyDescent="0.25">
      <c r="A2984">
        <v>1476</v>
      </c>
      <c r="B2984" t="s">
        <v>4170</v>
      </c>
      <c r="C2984" t="s">
        <v>4186</v>
      </c>
      <c r="D2984">
        <v>4</v>
      </c>
      <c r="E2984" t="s">
        <v>23</v>
      </c>
      <c r="F2984" t="s">
        <v>4187</v>
      </c>
      <c r="G2984" t="s">
        <v>44</v>
      </c>
      <c r="H2984" t="s">
        <v>73</v>
      </c>
      <c r="I2984" t="s">
        <v>4188</v>
      </c>
      <c r="J2984" t="s">
        <v>3994</v>
      </c>
      <c r="K2984" s="7">
        <v>4</v>
      </c>
      <c r="L2984">
        <v>2888</v>
      </c>
      <c r="M2984" t="s">
        <v>4343</v>
      </c>
      <c r="N2984">
        <f>COUNTIFS(Bike_Data[Product Name],Bike_Data[[#This Row],[Product Name]])</f>
        <v>6</v>
      </c>
      <c r="O2984">
        <f>_xlfn.RANK.EQ(Bike_Data[[#This Row],[Product Name Count]],Bike_Data[Product Name Count])</f>
        <v>4193</v>
      </c>
      <c r="P29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84" t="s">
        <v>87</v>
      </c>
      <c r="R2984" t="s">
        <v>3755</v>
      </c>
      <c r="S2984">
        <v>2</v>
      </c>
      <c r="T2984">
        <v>289.99</v>
      </c>
      <c r="U2984">
        <v>0.1</v>
      </c>
      <c r="V2984" t="s">
        <v>47</v>
      </c>
      <c r="W2984">
        <v>4</v>
      </c>
      <c r="X2984" t="s">
        <v>44</v>
      </c>
      <c r="Y2984" t="s">
        <v>48</v>
      </c>
      <c r="Z2984" t="s">
        <v>49</v>
      </c>
      <c r="AA2984" t="s">
        <v>55</v>
      </c>
    </row>
    <row r="2985" spans="1:27" x14ac:dyDescent="0.25">
      <c r="A2985">
        <v>1476</v>
      </c>
      <c r="B2985" t="s">
        <v>4170</v>
      </c>
      <c r="C2985" t="s">
        <v>4186</v>
      </c>
      <c r="D2985">
        <v>4</v>
      </c>
      <c r="E2985" t="s">
        <v>23</v>
      </c>
      <c r="F2985" t="s">
        <v>4187</v>
      </c>
      <c r="G2985" t="s">
        <v>44</v>
      </c>
      <c r="H2985" t="s">
        <v>73</v>
      </c>
      <c r="I2985" t="s">
        <v>4188</v>
      </c>
      <c r="J2985" t="s">
        <v>3881</v>
      </c>
      <c r="K2985" s="7">
        <v>4</v>
      </c>
      <c r="L2985">
        <v>2888</v>
      </c>
      <c r="M2985" t="s">
        <v>4343</v>
      </c>
      <c r="N2985">
        <f>COUNTIFS(Bike_Data[Product Name],Bike_Data[[#This Row],[Product Name]])</f>
        <v>5</v>
      </c>
      <c r="O2985">
        <f>_xlfn.RANK.EQ(Bike_Data[[#This Row],[Product Name Count]],Bike_Data[Product Name Count])</f>
        <v>4271</v>
      </c>
      <c r="P29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85" t="s">
        <v>39</v>
      </c>
      <c r="R2985" t="s">
        <v>40</v>
      </c>
      <c r="S2985">
        <v>2</v>
      </c>
      <c r="T2985">
        <v>3199.99</v>
      </c>
      <c r="U2985">
        <v>7.0000000000000007E-2</v>
      </c>
      <c r="V2985" t="s">
        <v>47</v>
      </c>
      <c r="W2985">
        <v>24</v>
      </c>
      <c r="X2985" t="s">
        <v>44</v>
      </c>
      <c r="Y2985" t="s">
        <v>48</v>
      </c>
      <c r="Z2985" t="s">
        <v>49</v>
      </c>
      <c r="AA2985" t="s">
        <v>55</v>
      </c>
    </row>
    <row r="2986" spans="1:27" x14ac:dyDescent="0.25">
      <c r="A2986">
        <v>1476</v>
      </c>
      <c r="B2986" t="s">
        <v>4170</v>
      </c>
      <c r="C2986" t="s">
        <v>4186</v>
      </c>
      <c r="D2986">
        <v>4</v>
      </c>
      <c r="E2986" t="s">
        <v>23</v>
      </c>
      <c r="F2986" t="s">
        <v>4187</v>
      </c>
      <c r="G2986" t="s">
        <v>44</v>
      </c>
      <c r="H2986" t="s">
        <v>73</v>
      </c>
      <c r="I2986" t="s">
        <v>4188</v>
      </c>
      <c r="J2986" t="s">
        <v>4189</v>
      </c>
      <c r="K2986" s="7">
        <v>2</v>
      </c>
      <c r="L2986">
        <v>3040</v>
      </c>
      <c r="M2986" t="s">
        <v>4343</v>
      </c>
      <c r="N2986">
        <f>COUNTIFS(Bike_Data[Product Name],Bike_Data[[#This Row],[Product Name]])</f>
        <v>3</v>
      </c>
      <c r="O2986">
        <f>_xlfn.RANK.EQ(Bike_Data[[#This Row],[Product Name Count]],Bike_Data[Product Name Count])</f>
        <v>4504</v>
      </c>
      <c r="P29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86" t="s">
        <v>77</v>
      </c>
      <c r="R2986" t="s">
        <v>37</v>
      </c>
      <c r="S2986">
        <v>1</v>
      </c>
      <c r="T2986">
        <v>2799.99</v>
      </c>
      <c r="U2986">
        <v>0.1</v>
      </c>
      <c r="V2986" t="s">
        <v>47</v>
      </c>
      <c r="W2986">
        <v>15</v>
      </c>
      <c r="X2986" t="s">
        <v>44</v>
      </c>
      <c r="Y2986" t="s">
        <v>48</v>
      </c>
      <c r="Z2986" t="s">
        <v>49</v>
      </c>
      <c r="AA2986" t="s">
        <v>55</v>
      </c>
    </row>
    <row r="2987" spans="1:27" x14ac:dyDescent="0.25">
      <c r="A2987">
        <v>1477</v>
      </c>
      <c r="B2987" t="s">
        <v>4170</v>
      </c>
      <c r="C2987" t="s">
        <v>4186</v>
      </c>
      <c r="D2987">
        <v>4</v>
      </c>
      <c r="E2987" t="s">
        <v>23</v>
      </c>
      <c r="F2987" t="s">
        <v>4190</v>
      </c>
      <c r="G2987" t="s">
        <v>44</v>
      </c>
      <c r="H2987" t="s">
        <v>836</v>
      </c>
      <c r="I2987" t="s">
        <v>4191</v>
      </c>
      <c r="J2987" t="s">
        <v>3770</v>
      </c>
      <c r="K2987" s="7">
        <v>6</v>
      </c>
      <c r="L2987">
        <v>2844</v>
      </c>
      <c r="M2987" t="s">
        <v>4343</v>
      </c>
      <c r="N2987">
        <f>COUNTIFS(Bike_Data[Product Name],Bike_Data[[#This Row],[Product Name]])</f>
        <v>6</v>
      </c>
      <c r="O2987">
        <f>_xlfn.RANK.EQ(Bike_Data[[#This Row],[Product Name Count]],Bike_Data[Product Name Count])</f>
        <v>4193</v>
      </c>
      <c r="P29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87" t="s">
        <v>29</v>
      </c>
      <c r="R2987" t="s">
        <v>30</v>
      </c>
      <c r="S2987">
        <v>2</v>
      </c>
      <c r="T2987">
        <v>1549</v>
      </c>
      <c r="U2987">
        <v>0.2</v>
      </c>
      <c r="V2987" t="s">
        <v>47</v>
      </c>
      <c r="W2987">
        <v>10</v>
      </c>
      <c r="X2987" t="s">
        <v>44</v>
      </c>
      <c r="Y2987" t="s">
        <v>48</v>
      </c>
      <c r="Z2987" t="s">
        <v>49</v>
      </c>
      <c r="AA2987" t="s">
        <v>50</v>
      </c>
    </row>
    <row r="2988" spans="1:27" x14ac:dyDescent="0.25">
      <c r="A2988">
        <v>1478</v>
      </c>
      <c r="B2988" t="s">
        <v>4170</v>
      </c>
      <c r="C2988" t="s">
        <v>4178</v>
      </c>
      <c r="D2988">
        <v>4</v>
      </c>
      <c r="E2988" t="s">
        <v>23</v>
      </c>
      <c r="F2988" t="s">
        <v>4192</v>
      </c>
      <c r="G2988" t="s">
        <v>44</v>
      </c>
      <c r="H2988" t="s">
        <v>250</v>
      </c>
      <c r="I2988" t="s">
        <v>4193</v>
      </c>
      <c r="J2988" t="s">
        <v>2104</v>
      </c>
      <c r="K2988" s="7">
        <v>19</v>
      </c>
      <c r="L2988">
        <v>1886</v>
      </c>
      <c r="M2988" t="s">
        <v>4342</v>
      </c>
      <c r="N2988">
        <f>COUNTIFS(Bike_Data[Product Name],Bike_Data[[#This Row],[Product Name]])</f>
        <v>28</v>
      </c>
      <c r="O2988">
        <f>_xlfn.RANK.EQ(Bike_Data[[#This Row],[Product Name Count]],Bike_Data[Product Name Count])</f>
        <v>2595</v>
      </c>
      <c r="P29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988" t="s">
        <v>87</v>
      </c>
      <c r="R2988" t="s">
        <v>37</v>
      </c>
      <c r="S2988">
        <v>2</v>
      </c>
      <c r="T2988">
        <v>489.99</v>
      </c>
      <c r="U2988">
        <v>0.1</v>
      </c>
      <c r="V2988" t="s">
        <v>47</v>
      </c>
      <c r="W2988">
        <v>12</v>
      </c>
      <c r="X2988" t="s">
        <v>44</v>
      </c>
      <c r="Y2988" t="s">
        <v>48</v>
      </c>
      <c r="Z2988" t="s">
        <v>49</v>
      </c>
      <c r="AA2988" t="s">
        <v>50</v>
      </c>
    </row>
    <row r="2989" spans="1:27" x14ac:dyDescent="0.25">
      <c r="A2989">
        <v>1478</v>
      </c>
      <c r="B2989" t="s">
        <v>4170</v>
      </c>
      <c r="C2989" t="s">
        <v>4178</v>
      </c>
      <c r="D2989">
        <v>4</v>
      </c>
      <c r="E2989" t="s">
        <v>23</v>
      </c>
      <c r="F2989" t="s">
        <v>4192</v>
      </c>
      <c r="G2989" t="s">
        <v>44</v>
      </c>
      <c r="H2989" t="s">
        <v>250</v>
      </c>
      <c r="I2989" t="s">
        <v>4193</v>
      </c>
      <c r="J2989" t="s">
        <v>4103</v>
      </c>
      <c r="K2989" s="7">
        <v>4</v>
      </c>
      <c r="L2989">
        <v>2888</v>
      </c>
      <c r="M2989" t="s">
        <v>4343</v>
      </c>
      <c r="N2989">
        <f>COUNTIFS(Bike_Data[Product Name],Bike_Data[[#This Row],[Product Name]])</f>
        <v>6</v>
      </c>
      <c r="O2989">
        <f>_xlfn.RANK.EQ(Bike_Data[[#This Row],[Product Name Count]],Bike_Data[Product Name Count])</f>
        <v>4193</v>
      </c>
      <c r="P29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89" t="s">
        <v>39</v>
      </c>
      <c r="R2989" t="s">
        <v>40</v>
      </c>
      <c r="S2989">
        <v>1</v>
      </c>
      <c r="T2989">
        <v>999.99</v>
      </c>
      <c r="U2989">
        <v>0.2</v>
      </c>
      <c r="V2989" t="s">
        <v>47</v>
      </c>
      <c r="W2989">
        <v>18</v>
      </c>
      <c r="X2989" t="s">
        <v>44</v>
      </c>
      <c r="Y2989" t="s">
        <v>48</v>
      </c>
      <c r="Z2989" t="s">
        <v>49</v>
      </c>
      <c r="AA2989" t="s">
        <v>50</v>
      </c>
    </row>
    <row r="2990" spans="1:27" x14ac:dyDescent="0.25">
      <c r="A2990">
        <v>1479</v>
      </c>
      <c r="B2990" t="s">
        <v>4186</v>
      </c>
      <c r="C2990" t="s">
        <v>311</v>
      </c>
      <c r="D2990">
        <v>2</v>
      </c>
      <c r="E2990" t="s">
        <v>4194</v>
      </c>
      <c r="F2990" t="s">
        <v>3112</v>
      </c>
      <c r="G2990" t="s">
        <v>44</v>
      </c>
      <c r="H2990" t="s">
        <v>738</v>
      </c>
      <c r="I2990" t="s">
        <v>3113</v>
      </c>
      <c r="J2990" t="s">
        <v>3800</v>
      </c>
      <c r="K2990" s="7">
        <v>7</v>
      </c>
      <c r="L2990">
        <v>2823</v>
      </c>
      <c r="M2990" t="s">
        <v>4343</v>
      </c>
      <c r="N2990">
        <f>COUNTIFS(Bike_Data[Product Name],Bike_Data[[#This Row],[Product Name]])</f>
        <v>8</v>
      </c>
      <c r="O2990">
        <f>_xlfn.RANK.EQ(Bike_Data[[#This Row],[Product Name Count]],Bike_Data[Product Name Count])</f>
        <v>4171</v>
      </c>
      <c r="P29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90" t="s">
        <v>36</v>
      </c>
      <c r="R2990" t="s">
        <v>37</v>
      </c>
      <c r="S2990">
        <v>1</v>
      </c>
      <c r="T2990">
        <v>2999.99</v>
      </c>
      <c r="U2990">
        <v>0.05</v>
      </c>
      <c r="V2990" t="s">
        <v>47</v>
      </c>
      <c r="W2990">
        <v>20</v>
      </c>
      <c r="X2990" t="s">
        <v>44</v>
      </c>
      <c r="Y2990" t="s">
        <v>48</v>
      </c>
      <c r="Z2990" t="s">
        <v>49</v>
      </c>
      <c r="AA2990" t="s">
        <v>55</v>
      </c>
    </row>
    <row r="2991" spans="1:27" x14ac:dyDescent="0.25">
      <c r="A2991">
        <v>1479</v>
      </c>
      <c r="B2991" t="s">
        <v>4186</v>
      </c>
      <c r="C2991" t="s">
        <v>311</v>
      </c>
      <c r="D2991">
        <v>2</v>
      </c>
      <c r="E2991" t="s">
        <v>4194</v>
      </c>
      <c r="F2991" t="s">
        <v>3112</v>
      </c>
      <c r="G2991" t="s">
        <v>44</v>
      </c>
      <c r="H2991" t="s">
        <v>738</v>
      </c>
      <c r="I2991" t="s">
        <v>3113</v>
      </c>
      <c r="J2991" t="s">
        <v>4195</v>
      </c>
      <c r="K2991" s="7">
        <v>1</v>
      </c>
      <c r="L2991">
        <v>3140</v>
      </c>
      <c r="M2991" t="s">
        <v>4343</v>
      </c>
      <c r="N2991">
        <f>COUNTIFS(Bike_Data[Product Name],Bike_Data[[#This Row],[Product Name]])</f>
        <v>2</v>
      </c>
      <c r="O2991">
        <f>_xlfn.RANK.EQ(Bike_Data[[#This Row],[Product Name Count]],Bike_Data[Product Name Count])</f>
        <v>4621</v>
      </c>
      <c r="P29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91" t="s">
        <v>36</v>
      </c>
      <c r="R2991" t="s">
        <v>37</v>
      </c>
      <c r="S2991">
        <v>1</v>
      </c>
      <c r="T2991">
        <v>899.99</v>
      </c>
      <c r="U2991">
        <v>0.1</v>
      </c>
      <c r="V2991" t="s">
        <v>47</v>
      </c>
      <c r="W2991">
        <v>8</v>
      </c>
      <c r="X2991" t="s">
        <v>44</v>
      </c>
      <c r="Y2991" t="s">
        <v>48</v>
      </c>
      <c r="Z2991" t="s">
        <v>49</v>
      </c>
      <c r="AA2991" t="s">
        <v>55</v>
      </c>
    </row>
    <row r="2992" spans="1:27" x14ac:dyDescent="0.25">
      <c r="A2992">
        <v>1480</v>
      </c>
      <c r="B2992" t="s">
        <v>4186</v>
      </c>
      <c r="C2992" t="s">
        <v>311</v>
      </c>
      <c r="D2992">
        <v>2</v>
      </c>
      <c r="E2992" t="s">
        <v>4194</v>
      </c>
      <c r="F2992" t="s">
        <v>1847</v>
      </c>
      <c r="G2992" t="s">
        <v>44</v>
      </c>
      <c r="H2992" t="s">
        <v>830</v>
      </c>
      <c r="I2992" t="s">
        <v>1848</v>
      </c>
      <c r="J2992" t="s">
        <v>2136</v>
      </c>
      <c r="K2992" s="7">
        <v>17</v>
      </c>
      <c r="L2992">
        <v>2127</v>
      </c>
      <c r="M2992" t="s">
        <v>4342</v>
      </c>
      <c r="N2992">
        <f>COUNTIFS(Bike_Data[Product Name],Bike_Data[[#This Row],[Product Name]])</f>
        <v>26</v>
      </c>
      <c r="O2992">
        <f>_xlfn.RANK.EQ(Bike_Data[[#This Row],[Product Name Count]],Bike_Data[Product Name Count])</f>
        <v>2762</v>
      </c>
      <c r="P29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992" t="s">
        <v>87</v>
      </c>
      <c r="R2992" t="s">
        <v>1857</v>
      </c>
      <c r="S2992">
        <v>2</v>
      </c>
      <c r="T2992">
        <v>209.99</v>
      </c>
      <c r="U2992">
        <v>7.0000000000000007E-2</v>
      </c>
      <c r="V2992" t="s">
        <v>47</v>
      </c>
      <c r="W2992">
        <v>22</v>
      </c>
      <c r="X2992" t="s">
        <v>44</v>
      </c>
      <c r="Y2992" t="s">
        <v>48</v>
      </c>
      <c r="Z2992" t="s">
        <v>49</v>
      </c>
      <c r="AA2992" t="s">
        <v>55</v>
      </c>
    </row>
    <row r="2993" spans="1:27" x14ac:dyDescent="0.25">
      <c r="A2993">
        <v>1480</v>
      </c>
      <c r="B2993" t="s">
        <v>4186</v>
      </c>
      <c r="C2993" t="s">
        <v>311</v>
      </c>
      <c r="D2993">
        <v>2</v>
      </c>
      <c r="E2993" t="s">
        <v>4194</v>
      </c>
      <c r="F2993" t="s">
        <v>1847</v>
      </c>
      <c r="G2993" t="s">
        <v>44</v>
      </c>
      <c r="H2993" t="s">
        <v>830</v>
      </c>
      <c r="I2993" t="s">
        <v>1848</v>
      </c>
      <c r="J2993" t="s">
        <v>2042</v>
      </c>
      <c r="K2993" s="7">
        <v>16</v>
      </c>
      <c r="L2993">
        <v>2161</v>
      </c>
      <c r="M2993" t="s">
        <v>4342</v>
      </c>
      <c r="N2993">
        <f>COUNTIFS(Bike_Data[Product Name],Bike_Data[[#This Row],[Product Name]])</f>
        <v>23</v>
      </c>
      <c r="O2993">
        <f>_xlfn.RANK.EQ(Bike_Data[[#This Row],[Product Name Count]],Bike_Data[Product Name Count])</f>
        <v>3237</v>
      </c>
      <c r="P29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993" t="s">
        <v>36</v>
      </c>
      <c r="R2993" t="s">
        <v>37</v>
      </c>
      <c r="S2993">
        <v>2</v>
      </c>
      <c r="T2993">
        <v>659.99</v>
      </c>
      <c r="U2993">
        <v>0.1</v>
      </c>
      <c r="V2993" t="s">
        <v>47</v>
      </c>
      <c r="W2993">
        <v>4</v>
      </c>
      <c r="X2993" t="s">
        <v>44</v>
      </c>
      <c r="Y2993" t="s">
        <v>48</v>
      </c>
      <c r="Z2993" t="s">
        <v>49</v>
      </c>
      <c r="AA2993" t="s">
        <v>55</v>
      </c>
    </row>
    <row r="2994" spans="1:27" x14ac:dyDescent="0.25">
      <c r="A2994">
        <v>1480</v>
      </c>
      <c r="B2994" t="s">
        <v>4186</v>
      </c>
      <c r="C2994" t="s">
        <v>311</v>
      </c>
      <c r="D2994">
        <v>2</v>
      </c>
      <c r="E2994" t="s">
        <v>4194</v>
      </c>
      <c r="F2994" t="s">
        <v>1847</v>
      </c>
      <c r="G2994" t="s">
        <v>44</v>
      </c>
      <c r="H2994" t="s">
        <v>830</v>
      </c>
      <c r="I2994" t="s">
        <v>1848</v>
      </c>
      <c r="J2994" t="s">
        <v>4001</v>
      </c>
      <c r="K2994" s="7">
        <v>3</v>
      </c>
      <c r="L2994">
        <v>2956</v>
      </c>
      <c r="M2994" t="s">
        <v>4343</v>
      </c>
      <c r="N2994">
        <f>COUNTIFS(Bike_Data[Product Name],Bike_Data[[#This Row],[Product Name]])</f>
        <v>4</v>
      </c>
      <c r="O2994">
        <f>_xlfn.RANK.EQ(Bike_Data[[#This Row],[Product Name Count]],Bike_Data[Product Name Count])</f>
        <v>4356</v>
      </c>
      <c r="P29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94" t="s">
        <v>70</v>
      </c>
      <c r="R2994" t="s">
        <v>37</v>
      </c>
      <c r="S2994">
        <v>2</v>
      </c>
      <c r="T2994">
        <v>749.99</v>
      </c>
      <c r="U2994">
        <v>0.1</v>
      </c>
      <c r="V2994" t="s">
        <v>47</v>
      </c>
      <c r="W2994">
        <v>15</v>
      </c>
      <c r="X2994" t="s">
        <v>44</v>
      </c>
      <c r="Y2994" t="s">
        <v>48</v>
      </c>
      <c r="Z2994" t="s">
        <v>49</v>
      </c>
      <c r="AA2994" t="s">
        <v>55</v>
      </c>
    </row>
    <row r="2995" spans="1:27" x14ac:dyDescent="0.25">
      <c r="A2995">
        <v>1480</v>
      </c>
      <c r="B2995" t="s">
        <v>4186</v>
      </c>
      <c r="C2995" t="s">
        <v>311</v>
      </c>
      <c r="D2995">
        <v>2</v>
      </c>
      <c r="E2995" t="s">
        <v>4194</v>
      </c>
      <c r="F2995" t="s">
        <v>1847</v>
      </c>
      <c r="G2995" t="s">
        <v>44</v>
      </c>
      <c r="H2995" t="s">
        <v>830</v>
      </c>
      <c r="I2995" t="s">
        <v>1848</v>
      </c>
      <c r="J2995" t="s">
        <v>3899</v>
      </c>
      <c r="K2995" s="7">
        <v>3</v>
      </c>
      <c r="L2995">
        <v>2956</v>
      </c>
      <c r="M2995" t="s">
        <v>4343</v>
      </c>
      <c r="N2995">
        <f>COUNTIFS(Bike_Data[Product Name],Bike_Data[[#This Row],[Product Name]])</f>
        <v>4</v>
      </c>
      <c r="O2995">
        <f>_xlfn.RANK.EQ(Bike_Data[[#This Row],[Product Name Count]],Bike_Data[Product Name Count])</f>
        <v>4356</v>
      </c>
      <c r="P29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95" t="s">
        <v>36</v>
      </c>
      <c r="R2995" t="s">
        <v>37</v>
      </c>
      <c r="S2995">
        <v>2</v>
      </c>
      <c r="T2995">
        <v>959.99</v>
      </c>
      <c r="U2995">
        <v>7.0000000000000007E-2</v>
      </c>
      <c r="V2995" t="s">
        <v>47</v>
      </c>
      <c r="W2995">
        <v>11</v>
      </c>
      <c r="X2995" t="s">
        <v>44</v>
      </c>
      <c r="Y2995" t="s">
        <v>48</v>
      </c>
      <c r="Z2995" t="s">
        <v>49</v>
      </c>
      <c r="AA2995" t="s">
        <v>55</v>
      </c>
    </row>
    <row r="2996" spans="1:27" x14ac:dyDescent="0.25">
      <c r="A2996">
        <v>1481</v>
      </c>
      <c r="B2996" t="s">
        <v>4186</v>
      </c>
      <c r="C2996" t="s">
        <v>311</v>
      </c>
      <c r="D2996">
        <v>1</v>
      </c>
      <c r="E2996" t="s">
        <v>4196</v>
      </c>
      <c r="F2996" t="s">
        <v>1621</v>
      </c>
      <c r="G2996" t="s">
        <v>44</v>
      </c>
      <c r="H2996" t="s">
        <v>455</v>
      </c>
      <c r="I2996" t="s">
        <v>1622</v>
      </c>
      <c r="J2996" t="s">
        <v>1866</v>
      </c>
      <c r="K2996" s="7">
        <v>10</v>
      </c>
      <c r="L2996">
        <v>2730</v>
      </c>
      <c r="M2996" t="s">
        <v>4343</v>
      </c>
      <c r="N2996">
        <f>COUNTIFS(Bike_Data[Product Name],Bike_Data[[#This Row],[Product Name]])</f>
        <v>17</v>
      </c>
      <c r="O2996">
        <f>_xlfn.RANK.EQ(Bike_Data[[#This Row],[Product Name Count]],Bike_Data[Product Name Count])</f>
        <v>3886</v>
      </c>
      <c r="P29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96" t="s">
        <v>1867</v>
      </c>
      <c r="R2996" t="s">
        <v>30</v>
      </c>
      <c r="S2996">
        <v>2</v>
      </c>
      <c r="T2996">
        <v>749.99</v>
      </c>
      <c r="U2996">
        <v>7.0000000000000007E-2</v>
      </c>
      <c r="V2996" t="s">
        <v>47</v>
      </c>
      <c r="W2996">
        <v>19</v>
      </c>
      <c r="X2996" t="s">
        <v>44</v>
      </c>
      <c r="Y2996" t="s">
        <v>48</v>
      </c>
      <c r="Z2996" t="s">
        <v>49</v>
      </c>
      <c r="AA2996" t="s">
        <v>50</v>
      </c>
    </row>
    <row r="2997" spans="1:27" x14ac:dyDescent="0.25">
      <c r="A2997">
        <v>1481</v>
      </c>
      <c r="B2997" t="s">
        <v>4186</v>
      </c>
      <c r="C2997" t="s">
        <v>311</v>
      </c>
      <c r="D2997">
        <v>1</v>
      </c>
      <c r="E2997" t="s">
        <v>4196</v>
      </c>
      <c r="F2997" t="s">
        <v>1621</v>
      </c>
      <c r="G2997" t="s">
        <v>44</v>
      </c>
      <c r="H2997" t="s">
        <v>455</v>
      </c>
      <c r="I2997" t="s">
        <v>1622</v>
      </c>
      <c r="J2997" t="s">
        <v>3803</v>
      </c>
      <c r="K2997" s="7">
        <v>3</v>
      </c>
      <c r="L2997">
        <v>2956</v>
      </c>
      <c r="M2997" t="s">
        <v>4343</v>
      </c>
      <c r="N2997">
        <f>COUNTIFS(Bike_Data[Product Name],Bike_Data[[#This Row],[Product Name]])</f>
        <v>4</v>
      </c>
      <c r="O2997">
        <f>_xlfn.RANK.EQ(Bike_Data[[#This Row],[Product Name Count]],Bike_Data[Product Name Count])</f>
        <v>4356</v>
      </c>
      <c r="P29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2997" t="s">
        <v>39</v>
      </c>
      <c r="R2997" t="s">
        <v>40</v>
      </c>
      <c r="S2997">
        <v>1</v>
      </c>
      <c r="T2997">
        <v>919.99</v>
      </c>
      <c r="U2997">
        <v>0.1</v>
      </c>
      <c r="V2997" t="s">
        <v>47</v>
      </c>
      <c r="W2997">
        <v>17</v>
      </c>
      <c r="X2997" t="s">
        <v>44</v>
      </c>
      <c r="Y2997" t="s">
        <v>48</v>
      </c>
      <c r="Z2997" t="s">
        <v>49</v>
      </c>
      <c r="AA2997" t="s">
        <v>50</v>
      </c>
    </row>
    <row r="2998" spans="1:27" x14ac:dyDescent="0.25">
      <c r="A2998">
        <v>1482</v>
      </c>
      <c r="B2998" t="s">
        <v>4186</v>
      </c>
      <c r="C2998" t="s">
        <v>311</v>
      </c>
      <c r="D2998">
        <v>1</v>
      </c>
      <c r="E2998" t="s">
        <v>4196</v>
      </c>
      <c r="F2998" t="s">
        <v>72</v>
      </c>
      <c r="G2998" t="s">
        <v>44</v>
      </c>
      <c r="H2998" t="s">
        <v>73</v>
      </c>
      <c r="I2998" t="s">
        <v>74</v>
      </c>
      <c r="J2998" t="s">
        <v>1995</v>
      </c>
      <c r="K2998" s="7">
        <v>21</v>
      </c>
      <c r="L2998">
        <v>1763</v>
      </c>
      <c r="M2998" t="s">
        <v>4342</v>
      </c>
      <c r="N2998">
        <f>COUNTIFS(Bike_Data[Product Name],Bike_Data[[#This Row],[Product Name]])</f>
        <v>28</v>
      </c>
      <c r="O2998">
        <f>_xlfn.RANK.EQ(Bike_Data[[#This Row],[Product Name Count]],Bike_Data[Product Name Count])</f>
        <v>2595</v>
      </c>
      <c r="P29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998" t="s">
        <v>1867</v>
      </c>
      <c r="R2998" t="s">
        <v>40</v>
      </c>
      <c r="S2998">
        <v>1</v>
      </c>
      <c r="T2998">
        <v>1499.99</v>
      </c>
      <c r="U2998">
        <v>0.1</v>
      </c>
      <c r="V2998" t="s">
        <v>47</v>
      </c>
      <c r="W2998">
        <v>20</v>
      </c>
      <c r="X2998" t="s">
        <v>44</v>
      </c>
      <c r="Y2998" t="s">
        <v>48</v>
      </c>
      <c r="Z2998" t="s">
        <v>49</v>
      </c>
      <c r="AA2998" t="s">
        <v>55</v>
      </c>
    </row>
    <row r="2999" spans="1:27" x14ac:dyDescent="0.25">
      <c r="A2999">
        <v>1482</v>
      </c>
      <c r="B2999" t="s">
        <v>4186</v>
      </c>
      <c r="C2999" t="s">
        <v>311</v>
      </c>
      <c r="D2999">
        <v>1</v>
      </c>
      <c r="E2999" t="s">
        <v>4196</v>
      </c>
      <c r="F2999" t="s">
        <v>72</v>
      </c>
      <c r="G2999" t="s">
        <v>44</v>
      </c>
      <c r="H2999" t="s">
        <v>73</v>
      </c>
      <c r="I2999" t="s">
        <v>74</v>
      </c>
      <c r="J2999" t="s">
        <v>1984</v>
      </c>
      <c r="K2999" s="7">
        <v>15</v>
      </c>
      <c r="L2999">
        <v>2321</v>
      </c>
      <c r="M2999" t="s">
        <v>4342</v>
      </c>
      <c r="N2999">
        <f>COUNTIFS(Bike_Data[Product Name],Bike_Data[[#This Row],[Product Name]])</f>
        <v>26</v>
      </c>
      <c r="O2999">
        <f>_xlfn.RANK.EQ(Bike_Data[[#This Row],[Product Name Count]],Bike_Data[Product Name Count])</f>
        <v>2762</v>
      </c>
      <c r="P29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2999" t="s">
        <v>1867</v>
      </c>
      <c r="R2999" t="s">
        <v>40</v>
      </c>
      <c r="S2999">
        <v>2</v>
      </c>
      <c r="T2999">
        <v>4999.99</v>
      </c>
      <c r="U2999">
        <v>7.0000000000000007E-2</v>
      </c>
      <c r="V2999" t="s">
        <v>47</v>
      </c>
      <c r="W2999">
        <v>15</v>
      </c>
      <c r="X2999" t="s">
        <v>44</v>
      </c>
      <c r="Y2999" t="s">
        <v>48</v>
      </c>
      <c r="Z2999" t="s">
        <v>49</v>
      </c>
      <c r="AA2999" t="s">
        <v>55</v>
      </c>
    </row>
    <row r="3000" spans="1:27" x14ac:dyDescent="0.25">
      <c r="A3000">
        <v>1482</v>
      </c>
      <c r="B3000" t="s">
        <v>4186</v>
      </c>
      <c r="C3000" t="s">
        <v>311</v>
      </c>
      <c r="D3000">
        <v>1</v>
      </c>
      <c r="E3000" t="s">
        <v>4196</v>
      </c>
      <c r="F3000" t="s">
        <v>72</v>
      </c>
      <c r="G3000" t="s">
        <v>44</v>
      </c>
      <c r="H3000" t="s">
        <v>73</v>
      </c>
      <c r="I3000" t="s">
        <v>74</v>
      </c>
      <c r="J3000" t="s">
        <v>2090</v>
      </c>
      <c r="K3000" s="7">
        <v>14</v>
      </c>
      <c r="L3000">
        <v>2426</v>
      </c>
      <c r="M3000" t="s">
        <v>4343</v>
      </c>
      <c r="N3000">
        <f>COUNTIFS(Bike_Data[Product Name],Bike_Data[[#This Row],[Product Name]])</f>
        <v>21</v>
      </c>
      <c r="O3000">
        <f>_xlfn.RANK.EQ(Bike_Data[[#This Row],[Product Name Count]],Bike_Data[Product Name Count])</f>
        <v>3437</v>
      </c>
      <c r="P30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000" t="s">
        <v>39</v>
      </c>
      <c r="R3000" t="s">
        <v>40</v>
      </c>
      <c r="S3000">
        <v>1</v>
      </c>
      <c r="T3000">
        <v>4999.99</v>
      </c>
      <c r="U3000">
        <v>0.05</v>
      </c>
      <c r="V3000" t="s">
        <v>47</v>
      </c>
      <c r="W3000">
        <v>15</v>
      </c>
      <c r="X3000" t="s">
        <v>44</v>
      </c>
      <c r="Y3000" t="s">
        <v>48</v>
      </c>
      <c r="Z3000" t="s">
        <v>49</v>
      </c>
      <c r="AA3000" t="s">
        <v>55</v>
      </c>
    </row>
    <row r="3001" spans="1:27" x14ac:dyDescent="0.25">
      <c r="A3001">
        <v>1482</v>
      </c>
      <c r="B3001" t="s">
        <v>4186</v>
      </c>
      <c r="C3001" t="s">
        <v>311</v>
      </c>
      <c r="D3001">
        <v>1</v>
      </c>
      <c r="E3001" t="s">
        <v>4196</v>
      </c>
      <c r="F3001" t="s">
        <v>72</v>
      </c>
      <c r="G3001" t="s">
        <v>44</v>
      </c>
      <c r="H3001" t="s">
        <v>73</v>
      </c>
      <c r="I3001" t="s">
        <v>74</v>
      </c>
      <c r="J3001" t="s">
        <v>3847</v>
      </c>
      <c r="K3001" s="7">
        <v>5</v>
      </c>
      <c r="L3001">
        <v>2868</v>
      </c>
      <c r="M3001" t="s">
        <v>4343</v>
      </c>
      <c r="N3001">
        <f>COUNTIFS(Bike_Data[Product Name],Bike_Data[[#This Row],[Product Name]])</f>
        <v>6</v>
      </c>
      <c r="O3001">
        <f>_xlfn.RANK.EQ(Bike_Data[[#This Row],[Product Name Count]],Bike_Data[Product Name Count])</f>
        <v>4193</v>
      </c>
      <c r="P30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01" t="s">
        <v>39</v>
      </c>
      <c r="R3001" t="s">
        <v>40</v>
      </c>
      <c r="S3001">
        <v>1</v>
      </c>
      <c r="T3001">
        <v>489.99</v>
      </c>
      <c r="U3001">
        <v>0.05</v>
      </c>
      <c r="V3001" t="s">
        <v>47</v>
      </c>
      <c r="W3001">
        <v>7</v>
      </c>
      <c r="X3001" t="s">
        <v>44</v>
      </c>
      <c r="Y3001" t="s">
        <v>48</v>
      </c>
      <c r="Z3001" t="s">
        <v>49</v>
      </c>
      <c r="AA3001" t="s">
        <v>55</v>
      </c>
    </row>
    <row r="3002" spans="1:27" x14ac:dyDescent="0.25">
      <c r="A3002">
        <v>1482</v>
      </c>
      <c r="B3002" t="s">
        <v>4186</v>
      </c>
      <c r="C3002" t="s">
        <v>311</v>
      </c>
      <c r="D3002">
        <v>1</v>
      </c>
      <c r="E3002" t="s">
        <v>4196</v>
      </c>
      <c r="F3002" t="s">
        <v>72</v>
      </c>
      <c r="G3002" t="s">
        <v>44</v>
      </c>
      <c r="H3002" t="s">
        <v>73</v>
      </c>
      <c r="I3002" t="s">
        <v>74</v>
      </c>
      <c r="J3002" t="s">
        <v>3703</v>
      </c>
      <c r="K3002" s="7">
        <v>3</v>
      </c>
      <c r="L3002">
        <v>2956</v>
      </c>
      <c r="M3002" t="s">
        <v>4343</v>
      </c>
      <c r="N3002">
        <f>COUNTIFS(Bike_Data[Product Name],Bike_Data[[#This Row],[Product Name]])</f>
        <v>4</v>
      </c>
      <c r="O3002">
        <f>_xlfn.RANK.EQ(Bike_Data[[#This Row],[Product Name Count]],Bike_Data[Product Name Count])</f>
        <v>4356</v>
      </c>
      <c r="P30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02" t="s">
        <v>77</v>
      </c>
      <c r="R3002" t="s">
        <v>40</v>
      </c>
      <c r="S3002">
        <v>2</v>
      </c>
      <c r="T3002">
        <v>4999.99</v>
      </c>
      <c r="U3002">
        <v>0.05</v>
      </c>
      <c r="V3002" t="s">
        <v>47</v>
      </c>
      <c r="W3002">
        <v>13</v>
      </c>
      <c r="X3002" t="s">
        <v>44</v>
      </c>
      <c r="Y3002" t="s">
        <v>48</v>
      </c>
      <c r="Z3002" t="s">
        <v>49</v>
      </c>
      <c r="AA3002" t="s">
        <v>55</v>
      </c>
    </row>
    <row r="3003" spans="1:27" x14ac:dyDescent="0.25">
      <c r="A3003">
        <v>1483</v>
      </c>
      <c r="B3003" t="s">
        <v>4178</v>
      </c>
      <c r="C3003" t="s">
        <v>311</v>
      </c>
      <c r="D3003">
        <v>1</v>
      </c>
      <c r="E3003" t="s">
        <v>4196</v>
      </c>
      <c r="F3003" t="s">
        <v>3960</v>
      </c>
      <c r="G3003" t="s">
        <v>44</v>
      </c>
      <c r="H3003" t="s">
        <v>680</v>
      </c>
      <c r="I3003" t="s">
        <v>3961</v>
      </c>
      <c r="J3003" t="s">
        <v>3702</v>
      </c>
      <c r="K3003" s="7">
        <v>3</v>
      </c>
      <c r="L3003">
        <v>2956</v>
      </c>
      <c r="M3003" t="s">
        <v>4343</v>
      </c>
      <c r="N3003">
        <f>COUNTIFS(Bike_Data[Product Name],Bike_Data[[#This Row],[Product Name]])</f>
        <v>9</v>
      </c>
      <c r="O3003">
        <f>_xlfn.RANK.EQ(Bike_Data[[#This Row],[Product Name Count]],Bike_Data[Product Name Count])</f>
        <v>4162</v>
      </c>
      <c r="P30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03" t="s">
        <v>36</v>
      </c>
      <c r="R3003" t="s">
        <v>37</v>
      </c>
      <c r="S3003">
        <v>2</v>
      </c>
      <c r="T3003">
        <v>679.99</v>
      </c>
      <c r="U3003">
        <v>7.0000000000000007E-2</v>
      </c>
      <c r="V3003" t="s">
        <v>47</v>
      </c>
      <c r="W3003">
        <v>5</v>
      </c>
      <c r="X3003" t="s">
        <v>44</v>
      </c>
      <c r="Y3003" t="s">
        <v>48</v>
      </c>
      <c r="Z3003" t="s">
        <v>49</v>
      </c>
      <c r="AA3003" t="s">
        <v>55</v>
      </c>
    </row>
    <row r="3004" spans="1:27" x14ac:dyDescent="0.25">
      <c r="A3004">
        <v>1483</v>
      </c>
      <c r="B3004" t="s">
        <v>4178</v>
      </c>
      <c r="C3004" t="s">
        <v>311</v>
      </c>
      <c r="D3004">
        <v>1</v>
      </c>
      <c r="E3004" t="s">
        <v>4196</v>
      </c>
      <c r="F3004" t="s">
        <v>3960</v>
      </c>
      <c r="G3004" t="s">
        <v>44</v>
      </c>
      <c r="H3004" t="s">
        <v>680</v>
      </c>
      <c r="I3004" t="s">
        <v>3961</v>
      </c>
      <c r="J3004" t="s">
        <v>4197</v>
      </c>
      <c r="K3004" s="7">
        <v>1</v>
      </c>
      <c r="L3004">
        <v>3140</v>
      </c>
      <c r="M3004" t="s">
        <v>4343</v>
      </c>
      <c r="N3004">
        <f>COUNTIFS(Bike_Data[Product Name],Bike_Data[[#This Row],[Product Name]])</f>
        <v>1</v>
      </c>
      <c r="O3004">
        <f>_xlfn.RANK.EQ(Bike_Data[[#This Row],[Product Name Count]],Bike_Data[Product Name Count])</f>
        <v>4693</v>
      </c>
      <c r="P30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04" t="s">
        <v>87</v>
      </c>
      <c r="R3004" t="s">
        <v>40</v>
      </c>
      <c r="S3004">
        <v>1</v>
      </c>
      <c r="T3004">
        <v>489.99</v>
      </c>
      <c r="U3004">
        <v>0.05</v>
      </c>
      <c r="V3004" t="s">
        <v>47</v>
      </c>
      <c r="W3004">
        <v>11</v>
      </c>
      <c r="X3004" t="s">
        <v>44</v>
      </c>
      <c r="Y3004" t="s">
        <v>48</v>
      </c>
      <c r="Z3004" t="s">
        <v>49</v>
      </c>
      <c r="AA3004" t="s">
        <v>55</v>
      </c>
    </row>
    <row r="3005" spans="1:27" x14ac:dyDescent="0.25">
      <c r="A3005">
        <v>1484</v>
      </c>
      <c r="B3005" t="s">
        <v>4178</v>
      </c>
      <c r="C3005" t="s">
        <v>311</v>
      </c>
      <c r="D3005">
        <v>2</v>
      </c>
      <c r="E3005" t="s">
        <v>4194</v>
      </c>
      <c r="F3005" t="s">
        <v>4187</v>
      </c>
      <c r="G3005" t="s">
        <v>44</v>
      </c>
      <c r="H3005" t="s">
        <v>73</v>
      </c>
      <c r="I3005" t="s">
        <v>4188</v>
      </c>
      <c r="J3005" t="s">
        <v>1952</v>
      </c>
      <c r="K3005" s="7">
        <v>15</v>
      </c>
      <c r="L3005">
        <v>2321</v>
      </c>
      <c r="M3005" t="s">
        <v>4342</v>
      </c>
      <c r="N3005">
        <f>COUNTIFS(Bike_Data[Product Name],Bike_Data[[#This Row],[Product Name]])</f>
        <v>22</v>
      </c>
      <c r="O3005">
        <f>_xlfn.RANK.EQ(Bike_Data[[#This Row],[Product Name Count]],Bike_Data[Product Name Count])</f>
        <v>3283</v>
      </c>
      <c r="P30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005" t="s">
        <v>1867</v>
      </c>
      <c r="R3005" t="s">
        <v>40</v>
      </c>
      <c r="S3005">
        <v>2</v>
      </c>
      <c r="T3005">
        <v>3499.99</v>
      </c>
      <c r="U3005">
        <v>0.2</v>
      </c>
      <c r="V3005" t="s">
        <v>47</v>
      </c>
      <c r="W3005">
        <v>4</v>
      </c>
      <c r="X3005" t="s">
        <v>44</v>
      </c>
      <c r="Y3005" t="s">
        <v>48</v>
      </c>
      <c r="Z3005" t="s">
        <v>49</v>
      </c>
      <c r="AA3005" t="s">
        <v>50</v>
      </c>
    </row>
    <row r="3006" spans="1:27" x14ac:dyDescent="0.25">
      <c r="A3006">
        <v>1484</v>
      </c>
      <c r="B3006" t="s">
        <v>4178</v>
      </c>
      <c r="C3006" t="s">
        <v>311</v>
      </c>
      <c r="D3006">
        <v>2</v>
      </c>
      <c r="E3006" t="s">
        <v>4194</v>
      </c>
      <c r="F3006" t="s">
        <v>4187</v>
      </c>
      <c r="G3006" t="s">
        <v>44</v>
      </c>
      <c r="H3006" t="s">
        <v>73</v>
      </c>
      <c r="I3006" t="s">
        <v>4188</v>
      </c>
      <c r="J3006" t="s">
        <v>3702</v>
      </c>
      <c r="K3006" s="7">
        <v>3</v>
      </c>
      <c r="L3006">
        <v>2956</v>
      </c>
      <c r="M3006" t="s">
        <v>4343</v>
      </c>
      <c r="N3006">
        <f>COUNTIFS(Bike_Data[Product Name],Bike_Data[[#This Row],[Product Name]])</f>
        <v>9</v>
      </c>
      <c r="O3006">
        <f>_xlfn.RANK.EQ(Bike_Data[[#This Row],[Product Name Count]],Bike_Data[Product Name Count])</f>
        <v>4162</v>
      </c>
      <c r="P30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06" t="s">
        <v>70</v>
      </c>
      <c r="R3006" t="s">
        <v>37</v>
      </c>
      <c r="S3006">
        <v>2</v>
      </c>
      <c r="T3006">
        <v>679.99</v>
      </c>
      <c r="U3006">
        <v>0.05</v>
      </c>
      <c r="V3006" t="s">
        <v>47</v>
      </c>
      <c r="W3006">
        <v>6</v>
      </c>
      <c r="X3006" t="s">
        <v>44</v>
      </c>
      <c r="Y3006" t="s">
        <v>48</v>
      </c>
      <c r="Z3006" t="s">
        <v>49</v>
      </c>
      <c r="AA3006" t="s">
        <v>50</v>
      </c>
    </row>
    <row r="3007" spans="1:27" x14ac:dyDescent="0.25">
      <c r="A3007">
        <v>1484</v>
      </c>
      <c r="B3007" t="s">
        <v>4178</v>
      </c>
      <c r="C3007" t="s">
        <v>311</v>
      </c>
      <c r="D3007">
        <v>2</v>
      </c>
      <c r="E3007" t="s">
        <v>4194</v>
      </c>
      <c r="F3007" t="s">
        <v>4187</v>
      </c>
      <c r="G3007" t="s">
        <v>44</v>
      </c>
      <c r="H3007" t="s">
        <v>73</v>
      </c>
      <c r="I3007" t="s">
        <v>4188</v>
      </c>
      <c r="J3007" t="s">
        <v>3928</v>
      </c>
      <c r="K3007" s="7">
        <v>4</v>
      </c>
      <c r="L3007">
        <v>2888</v>
      </c>
      <c r="M3007" t="s">
        <v>4343</v>
      </c>
      <c r="N3007">
        <f>COUNTIFS(Bike_Data[Product Name],Bike_Data[[#This Row],[Product Name]])</f>
        <v>6</v>
      </c>
      <c r="O3007">
        <f>_xlfn.RANK.EQ(Bike_Data[[#This Row],[Product Name Count]],Bike_Data[Product Name Count])</f>
        <v>4193</v>
      </c>
      <c r="P30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07" t="s">
        <v>87</v>
      </c>
      <c r="R3007" t="s">
        <v>37</v>
      </c>
      <c r="S3007">
        <v>2</v>
      </c>
      <c r="T3007">
        <v>319.99</v>
      </c>
      <c r="U3007">
        <v>7.0000000000000007E-2</v>
      </c>
      <c r="V3007" t="s">
        <v>47</v>
      </c>
      <c r="W3007">
        <v>15</v>
      </c>
      <c r="X3007" t="s">
        <v>44</v>
      </c>
      <c r="Y3007" t="s">
        <v>48</v>
      </c>
      <c r="Z3007" t="s">
        <v>49</v>
      </c>
      <c r="AA3007" t="s">
        <v>50</v>
      </c>
    </row>
    <row r="3008" spans="1:27" x14ac:dyDescent="0.25">
      <c r="A3008">
        <v>1485</v>
      </c>
      <c r="B3008" t="s">
        <v>4178</v>
      </c>
      <c r="C3008" t="s">
        <v>311</v>
      </c>
      <c r="D3008">
        <v>2</v>
      </c>
      <c r="E3008" t="s">
        <v>4194</v>
      </c>
      <c r="F3008" t="s">
        <v>773</v>
      </c>
      <c r="G3008" t="s">
        <v>44</v>
      </c>
      <c r="H3008" t="s">
        <v>173</v>
      </c>
      <c r="I3008" t="s">
        <v>774</v>
      </c>
      <c r="J3008" t="s">
        <v>4198</v>
      </c>
      <c r="K3008" s="7">
        <v>2</v>
      </c>
      <c r="L3008">
        <v>3040</v>
      </c>
      <c r="M3008" t="s">
        <v>4343</v>
      </c>
      <c r="N3008">
        <f>COUNTIFS(Bike_Data[Product Name],Bike_Data[[#This Row],[Product Name]])</f>
        <v>3</v>
      </c>
      <c r="O3008">
        <f>_xlfn.RANK.EQ(Bike_Data[[#This Row],[Product Name Count]],Bike_Data[Product Name Count])</f>
        <v>4504</v>
      </c>
      <c r="P30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08" t="s">
        <v>39</v>
      </c>
      <c r="R3008" t="s">
        <v>30</v>
      </c>
      <c r="S3008">
        <v>2</v>
      </c>
      <c r="T3008">
        <v>2499.9899999999998</v>
      </c>
      <c r="U3008">
        <v>0.2</v>
      </c>
      <c r="V3008" t="s">
        <v>47</v>
      </c>
      <c r="W3008">
        <v>11</v>
      </c>
      <c r="X3008" t="s">
        <v>44</v>
      </c>
      <c r="Y3008" t="s">
        <v>48</v>
      </c>
      <c r="Z3008" t="s">
        <v>49</v>
      </c>
      <c r="AA3008" t="s">
        <v>55</v>
      </c>
    </row>
    <row r="3009" spans="1:27" x14ac:dyDescent="0.25">
      <c r="A3009">
        <v>1485</v>
      </c>
      <c r="B3009" t="s">
        <v>4178</v>
      </c>
      <c r="C3009" t="s">
        <v>311</v>
      </c>
      <c r="D3009">
        <v>2</v>
      </c>
      <c r="E3009" t="s">
        <v>4194</v>
      </c>
      <c r="F3009" t="s">
        <v>773</v>
      </c>
      <c r="G3009" t="s">
        <v>44</v>
      </c>
      <c r="H3009" t="s">
        <v>173</v>
      </c>
      <c r="I3009" t="s">
        <v>774</v>
      </c>
      <c r="J3009" t="s">
        <v>3799</v>
      </c>
      <c r="K3009" s="7">
        <v>2</v>
      </c>
      <c r="L3009">
        <v>3040</v>
      </c>
      <c r="M3009" t="s">
        <v>4343</v>
      </c>
      <c r="N3009">
        <f>COUNTIFS(Bike_Data[Product Name],Bike_Data[[#This Row],[Product Name]])</f>
        <v>3</v>
      </c>
      <c r="O3009">
        <f>_xlfn.RANK.EQ(Bike_Data[[#This Row],[Product Name Count]],Bike_Data[Product Name Count])</f>
        <v>4504</v>
      </c>
      <c r="P30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09" t="s">
        <v>87</v>
      </c>
      <c r="R3009" t="s">
        <v>40</v>
      </c>
      <c r="S3009">
        <v>1</v>
      </c>
      <c r="T3009">
        <v>319.99</v>
      </c>
      <c r="U3009">
        <v>0.2</v>
      </c>
      <c r="V3009" t="s">
        <v>47</v>
      </c>
      <c r="W3009">
        <v>9</v>
      </c>
      <c r="X3009" t="s">
        <v>44</v>
      </c>
      <c r="Y3009" t="s">
        <v>48</v>
      </c>
      <c r="Z3009" t="s">
        <v>49</v>
      </c>
      <c r="AA3009" t="s">
        <v>55</v>
      </c>
    </row>
    <row r="3010" spans="1:27" x14ac:dyDescent="0.25">
      <c r="A3010">
        <v>1486</v>
      </c>
      <c r="B3010" t="s">
        <v>4178</v>
      </c>
      <c r="C3010" t="s">
        <v>311</v>
      </c>
      <c r="D3010">
        <v>2</v>
      </c>
      <c r="E3010" t="s">
        <v>4194</v>
      </c>
      <c r="F3010" t="s">
        <v>503</v>
      </c>
      <c r="G3010" t="s">
        <v>44</v>
      </c>
      <c r="H3010" t="s">
        <v>395</v>
      </c>
      <c r="I3010" t="s">
        <v>504</v>
      </c>
      <c r="J3010" t="s">
        <v>2045</v>
      </c>
      <c r="K3010" s="7">
        <v>15</v>
      </c>
      <c r="L3010">
        <v>2321</v>
      </c>
      <c r="M3010" t="s">
        <v>4342</v>
      </c>
      <c r="N3010">
        <f>COUNTIFS(Bike_Data[Product Name],Bike_Data[[#This Row],[Product Name]])</f>
        <v>24</v>
      </c>
      <c r="O3010">
        <f>_xlfn.RANK.EQ(Bike_Data[[#This Row],[Product Name Count]],Bike_Data[Product Name Count])</f>
        <v>3069</v>
      </c>
      <c r="P30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010" t="s">
        <v>77</v>
      </c>
      <c r="R3010" t="s">
        <v>1861</v>
      </c>
      <c r="S3010">
        <v>2</v>
      </c>
      <c r="T3010">
        <v>1559.99</v>
      </c>
      <c r="U3010">
        <v>0.05</v>
      </c>
      <c r="V3010" t="s">
        <v>47</v>
      </c>
      <c r="W3010">
        <v>1</v>
      </c>
      <c r="X3010" t="s">
        <v>44</v>
      </c>
      <c r="Y3010" t="s">
        <v>48</v>
      </c>
      <c r="Z3010" t="s">
        <v>49</v>
      </c>
      <c r="AA3010" t="s">
        <v>55</v>
      </c>
    </row>
    <row r="3011" spans="1:27" x14ac:dyDescent="0.25">
      <c r="A3011">
        <v>1486</v>
      </c>
      <c r="B3011" t="s">
        <v>4178</v>
      </c>
      <c r="C3011" t="s">
        <v>311</v>
      </c>
      <c r="D3011">
        <v>2</v>
      </c>
      <c r="E3011" t="s">
        <v>4194</v>
      </c>
      <c r="F3011" t="s">
        <v>503</v>
      </c>
      <c r="G3011" t="s">
        <v>44</v>
      </c>
      <c r="H3011" t="s">
        <v>395</v>
      </c>
      <c r="I3011" t="s">
        <v>504</v>
      </c>
      <c r="J3011" t="s">
        <v>1988</v>
      </c>
      <c r="K3011" s="7">
        <v>10</v>
      </c>
      <c r="L3011">
        <v>2730</v>
      </c>
      <c r="M3011" t="s">
        <v>4343</v>
      </c>
      <c r="N3011">
        <f>COUNTIFS(Bike_Data[Product Name],Bike_Data[[#This Row],[Product Name]])</f>
        <v>12</v>
      </c>
      <c r="O3011">
        <f>_xlfn.RANK.EQ(Bike_Data[[#This Row],[Product Name Count]],Bike_Data[Product Name Count])</f>
        <v>4119</v>
      </c>
      <c r="P30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11" t="s">
        <v>87</v>
      </c>
      <c r="R3011" t="s">
        <v>37</v>
      </c>
      <c r="S3011">
        <v>1</v>
      </c>
      <c r="T3011">
        <v>489.99</v>
      </c>
      <c r="U3011">
        <v>0.05</v>
      </c>
      <c r="V3011" t="s">
        <v>47</v>
      </c>
      <c r="W3011">
        <v>14</v>
      </c>
      <c r="X3011" t="s">
        <v>44</v>
      </c>
      <c r="Y3011" t="s">
        <v>48</v>
      </c>
      <c r="Z3011" t="s">
        <v>49</v>
      </c>
      <c r="AA3011" t="s">
        <v>55</v>
      </c>
    </row>
    <row r="3012" spans="1:27" x14ac:dyDescent="0.25">
      <c r="A3012">
        <v>1486</v>
      </c>
      <c r="B3012" t="s">
        <v>4178</v>
      </c>
      <c r="C3012" t="s">
        <v>311</v>
      </c>
      <c r="D3012">
        <v>2</v>
      </c>
      <c r="E3012" t="s">
        <v>4194</v>
      </c>
      <c r="F3012" t="s">
        <v>503</v>
      </c>
      <c r="G3012" t="s">
        <v>44</v>
      </c>
      <c r="H3012" t="s">
        <v>395</v>
      </c>
      <c r="I3012" t="s">
        <v>504</v>
      </c>
      <c r="J3012" t="s">
        <v>3847</v>
      </c>
      <c r="K3012" s="7">
        <v>5</v>
      </c>
      <c r="L3012">
        <v>2868</v>
      </c>
      <c r="M3012" t="s">
        <v>4343</v>
      </c>
      <c r="N3012">
        <f>COUNTIFS(Bike_Data[Product Name],Bike_Data[[#This Row],[Product Name]])</f>
        <v>6</v>
      </c>
      <c r="O3012">
        <f>_xlfn.RANK.EQ(Bike_Data[[#This Row],[Product Name Count]],Bike_Data[Product Name Count])</f>
        <v>4193</v>
      </c>
      <c r="P30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12" t="s">
        <v>39</v>
      </c>
      <c r="R3012" t="s">
        <v>40</v>
      </c>
      <c r="S3012">
        <v>1</v>
      </c>
      <c r="T3012">
        <v>489.99</v>
      </c>
      <c r="U3012">
        <v>0.1</v>
      </c>
      <c r="V3012" t="s">
        <v>47</v>
      </c>
      <c r="W3012">
        <v>7</v>
      </c>
      <c r="X3012" t="s">
        <v>44</v>
      </c>
      <c r="Y3012" t="s">
        <v>48</v>
      </c>
      <c r="Z3012" t="s">
        <v>49</v>
      </c>
      <c r="AA3012" t="s">
        <v>55</v>
      </c>
    </row>
    <row r="3013" spans="1:27" x14ac:dyDescent="0.25">
      <c r="A3013">
        <v>1486</v>
      </c>
      <c r="B3013" t="s">
        <v>4178</v>
      </c>
      <c r="C3013" t="s">
        <v>311</v>
      </c>
      <c r="D3013">
        <v>2</v>
      </c>
      <c r="E3013" t="s">
        <v>4194</v>
      </c>
      <c r="F3013" t="s">
        <v>503</v>
      </c>
      <c r="G3013" t="s">
        <v>44</v>
      </c>
      <c r="H3013" t="s">
        <v>395</v>
      </c>
      <c r="I3013" t="s">
        <v>504</v>
      </c>
      <c r="J3013" t="s">
        <v>3662</v>
      </c>
      <c r="K3013" s="7">
        <v>2</v>
      </c>
      <c r="L3013">
        <v>3040</v>
      </c>
      <c r="M3013" t="s">
        <v>4343</v>
      </c>
      <c r="N3013">
        <f>COUNTIFS(Bike_Data[Product Name],Bike_Data[[#This Row],[Product Name]])</f>
        <v>4</v>
      </c>
      <c r="O3013">
        <f>_xlfn.RANK.EQ(Bike_Data[[#This Row],[Product Name Count]],Bike_Data[Product Name Count])</f>
        <v>4356</v>
      </c>
      <c r="P30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13" t="s">
        <v>87</v>
      </c>
      <c r="R3013" t="s">
        <v>40</v>
      </c>
      <c r="S3013">
        <v>1</v>
      </c>
      <c r="T3013">
        <v>199.99</v>
      </c>
      <c r="U3013">
        <v>0.1</v>
      </c>
      <c r="V3013" t="s">
        <v>47</v>
      </c>
      <c r="W3013">
        <v>4</v>
      </c>
      <c r="X3013" t="s">
        <v>44</v>
      </c>
      <c r="Y3013" t="s">
        <v>48</v>
      </c>
      <c r="Z3013" t="s">
        <v>49</v>
      </c>
      <c r="AA3013" t="s">
        <v>55</v>
      </c>
    </row>
    <row r="3014" spans="1:27" x14ac:dyDescent="0.25">
      <c r="A3014">
        <v>1492</v>
      </c>
      <c r="B3014" t="s">
        <v>4202</v>
      </c>
      <c r="C3014" t="s">
        <v>311</v>
      </c>
      <c r="D3014">
        <v>1</v>
      </c>
      <c r="E3014" t="s">
        <v>4196</v>
      </c>
      <c r="F3014" t="s">
        <v>3243</v>
      </c>
      <c r="G3014" t="s">
        <v>44</v>
      </c>
      <c r="H3014" t="s">
        <v>493</v>
      </c>
      <c r="I3014" t="s">
        <v>3244</v>
      </c>
      <c r="J3014" t="s">
        <v>2034</v>
      </c>
      <c r="K3014" s="7">
        <v>15</v>
      </c>
      <c r="L3014">
        <v>2321</v>
      </c>
      <c r="M3014" t="s">
        <v>4342</v>
      </c>
      <c r="N3014">
        <f>COUNTIFS(Bike_Data[Product Name],Bike_Data[[#This Row],[Product Name]])</f>
        <v>20</v>
      </c>
      <c r="O3014">
        <f>_xlfn.RANK.EQ(Bike_Data[[#This Row],[Product Name Count]],Bike_Data[Product Name Count])</f>
        <v>3563</v>
      </c>
      <c r="P30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14" t="s">
        <v>39</v>
      </c>
      <c r="R3014" t="s">
        <v>1857</v>
      </c>
      <c r="S3014">
        <v>2</v>
      </c>
      <c r="T3014">
        <v>379.99</v>
      </c>
      <c r="U3014">
        <v>0.1</v>
      </c>
      <c r="V3014" t="s">
        <v>47</v>
      </c>
      <c r="W3014">
        <v>5</v>
      </c>
      <c r="X3014" t="s">
        <v>44</v>
      </c>
      <c r="Y3014" t="s">
        <v>48</v>
      </c>
      <c r="Z3014" t="s">
        <v>49</v>
      </c>
      <c r="AA3014" t="s">
        <v>55</v>
      </c>
    </row>
    <row r="3015" spans="1:27" x14ac:dyDescent="0.25">
      <c r="A3015">
        <v>1495</v>
      </c>
      <c r="B3015" t="s">
        <v>4203</v>
      </c>
      <c r="C3015" t="s">
        <v>311</v>
      </c>
      <c r="D3015">
        <v>2</v>
      </c>
      <c r="E3015" t="s">
        <v>4194</v>
      </c>
      <c r="F3015" t="s">
        <v>500</v>
      </c>
      <c r="G3015" t="s">
        <v>44</v>
      </c>
      <c r="H3015" t="s">
        <v>501</v>
      </c>
      <c r="I3015" t="s">
        <v>502</v>
      </c>
      <c r="J3015" t="s">
        <v>4001</v>
      </c>
      <c r="K3015" s="7">
        <v>3</v>
      </c>
      <c r="L3015">
        <v>2956</v>
      </c>
      <c r="M3015" t="s">
        <v>4343</v>
      </c>
      <c r="N3015">
        <f>COUNTIFS(Bike_Data[Product Name],Bike_Data[[#This Row],[Product Name]])</f>
        <v>4</v>
      </c>
      <c r="O3015">
        <f>_xlfn.RANK.EQ(Bike_Data[[#This Row],[Product Name Count]],Bike_Data[Product Name Count])</f>
        <v>4356</v>
      </c>
      <c r="P30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15" t="s">
        <v>70</v>
      </c>
      <c r="R3015" t="s">
        <v>37</v>
      </c>
      <c r="S3015">
        <v>2</v>
      </c>
      <c r="T3015">
        <v>749.99</v>
      </c>
      <c r="U3015">
        <v>0.2</v>
      </c>
      <c r="V3015" t="s">
        <v>47</v>
      </c>
      <c r="W3015">
        <v>15</v>
      </c>
      <c r="X3015" t="s">
        <v>44</v>
      </c>
      <c r="Y3015" t="s">
        <v>48</v>
      </c>
      <c r="Z3015" t="s">
        <v>49</v>
      </c>
      <c r="AA3015" t="s">
        <v>55</v>
      </c>
    </row>
    <row r="3016" spans="1:27" x14ac:dyDescent="0.25">
      <c r="A3016">
        <v>1495</v>
      </c>
      <c r="B3016" t="s">
        <v>4203</v>
      </c>
      <c r="C3016" t="s">
        <v>311</v>
      </c>
      <c r="D3016">
        <v>2</v>
      </c>
      <c r="E3016" t="s">
        <v>4194</v>
      </c>
      <c r="F3016" t="s">
        <v>500</v>
      </c>
      <c r="G3016" t="s">
        <v>44</v>
      </c>
      <c r="H3016" t="s">
        <v>501</v>
      </c>
      <c r="I3016" t="s">
        <v>502</v>
      </c>
      <c r="J3016" t="s">
        <v>3989</v>
      </c>
      <c r="K3016" s="7">
        <v>4</v>
      </c>
      <c r="L3016">
        <v>2888</v>
      </c>
      <c r="M3016" t="s">
        <v>4343</v>
      </c>
      <c r="N3016">
        <f>COUNTIFS(Bike_Data[Product Name],Bike_Data[[#This Row],[Product Name]])</f>
        <v>4</v>
      </c>
      <c r="O3016">
        <f>_xlfn.RANK.EQ(Bike_Data[[#This Row],[Product Name Count]],Bike_Data[Product Name Count])</f>
        <v>4356</v>
      </c>
      <c r="P30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16" t="s">
        <v>39</v>
      </c>
      <c r="R3016" t="s">
        <v>128</v>
      </c>
      <c r="S3016">
        <v>1</v>
      </c>
      <c r="T3016">
        <v>2599</v>
      </c>
      <c r="U3016">
        <v>0.1</v>
      </c>
      <c r="V3016" t="s">
        <v>47</v>
      </c>
      <c r="W3016">
        <v>1</v>
      </c>
      <c r="X3016" t="s">
        <v>44</v>
      </c>
      <c r="Y3016" t="s">
        <v>48</v>
      </c>
      <c r="Z3016" t="s">
        <v>49</v>
      </c>
      <c r="AA3016" t="s">
        <v>55</v>
      </c>
    </row>
    <row r="3017" spans="1:27" x14ac:dyDescent="0.25">
      <c r="A3017">
        <v>1495</v>
      </c>
      <c r="B3017" t="s">
        <v>4203</v>
      </c>
      <c r="C3017" t="s">
        <v>311</v>
      </c>
      <c r="D3017">
        <v>2</v>
      </c>
      <c r="E3017" t="s">
        <v>4194</v>
      </c>
      <c r="F3017" t="s">
        <v>500</v>
      </c>
      <c r="G3017" t="s">
        <v>44</v>
      </c>
      <c r="H3017" t="s">
        <v>501</v>
      </c>
      <c r="I3017" t="s">
        <v>502</v>
      </c>
      <c r="J3017" t="s">
        <v>3912</v>
      </c>
      <c r="K3017" s="7">
        <v>2</v>
      </c>
      <c r="L3017">
        <v>3040</v>
      </c>
      <c r="M3017" t="s">
        <v>4343</v>
      </c>
      <c r="N3017">
        <f>COUNTIFS(Bike_Data[Product Name],Bike_Data[[#This Row],[Product Name]])</f>
        <v>3</v>
      </c>
      <c r="O3017">
        <f>_xlfn.RANK.EQ(Bike_Data[[#This Row],[Product Name Count]],Bike_Data[Product Name Count])</f>
        <v>4504</v>
      </c>
      <c r="P30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17" t="s">
        <v>87</v>
      </c>
      <c r="R3017" t="s">
        <v>37</v>
      </c>
      <c r="S3017">
        <v>2</v>
      </c>
      <c r="T3017">
        <v>369.99</v>
      </c>
      <c r="U3017">
        <v>0.05</v>
      </c>
      <c r="V3017" t="s">
        <v>47</v>
      </c>
      <c r="W3017">
        <v>22</v>
      </c>
      <c r="X3017" t="s">
        <v>44</v>
      </c>
      <c r="Y3017" t="s">
        <v>48</v>
      </c>
      <c r="Z3017" t="s">
        <v>49</v>
      </c>
      <c r="AA3017" t="s">
        <v>55</v>
      </c>
    </row>
    <row r="3018" spans="1:27" x14ac:dyDescent="0.25">
      <c r="A3018">
        <v>1501</v>
      </c>
      <c r="B3018" t="s">
        <v>4204</v>
      </c>
      <c r="C3018" t="s">
        <v>311</v>
      </c>
      <c r="D3018">
        <v>1</v>
      </c>
      <c r="E3018" t="s">
        <v>4196</v>
      </c>
      <c r="F3018" t="s">
        <v>3131</v>
      </c>
      <c r="G3018" t="s">
        <v>44</v>
      </c>
      <c r="H3018" t="s">
        <v>455</v>
      </c>
      <c r="I3018" t="s">
        <v>3132</v>
      </c>
      <c r="J3018" t="s">
        <v>82</v>
      </c>
      <c r="K3018" s="7">
        <v>54</v>
      </c>
      <c r="L3018">
        <v>1429</v>
      </c>
      <c r="M3018" t="s">
        <v>4341</v>
      </c>
      <c r="N3018">
        <f>COUNTIFS(Bike_Data[Product Name],Bike_Data[[#This Row],[Product Name]])</f>
        <v>91</v>
      </c>
      <c r="O3018">
        <f>_xlfn.RANK.EQ(Bike_Data[[#This Row],[Product Name Count]],Bike_Data[Product Name Count])</f>
        <v>1553</v>
      </c>
      <c r="P30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018" t="s">
        <v>36</v>
      </c>
      <c r="R3018" t="s">
        <v>37</v>
      </c>
      <c r="S3018">
        <v>1</v>
      </c>
      <c r="T3018">
        <v>529.99</v>
      </c>
      <c r="U3018">
        <v>0.05</v>
      </c>
      <c r="V3018" t="s">
        <v>47</v>
      </c>
      <c r="W3018">
        <v>6</v>
      </c>
      <c r="X3018" t="s">
        <v>44</v>
      </c>
      <c r="Y3018" t="s">
        <v>48</v>
      </c>
      <c r="Z3018" t="s">
        <v>49</v>
      </c>
      <c r="AA3018" t="s">
        <v>50</v>
      </c>
    </row>
    <row r="3019" spans="1:27" x14ac:dyDescent="0.25">
      <c r="A3019">
        <v>1501</v>
      </c>
      <c r="B3019" t="s">
        <v>4204</v>
      </c>
      <c r="C3019" t="s">
        <v>311</v>
      </c>
      <c r="D3019">
        <v>1</v>
      </c>
      <c r="E3019" t="s">
        <v>4196</v>
      </c>
      <c r="F3019" t="s">
        <v>3131</v>
      </c>
      <c r="G3019" t="s">
        <v>44</v>
      </c>
      <c r="H3019" t="s">
        <v>455</v>
      </c>
      <c r="I3019" t="s">
        <v>3132</v>
      </c>
      <c r="J3019" t="s">
        <v>1924</v>
      </c>
      <c r="K3019" s="7">
        <v>9</v>
      </c>
      <c r="L3019">
        <v>2780</v>
      </c>
      <c r="M3019" t="s">
        <v>4343</v>
      </c>
      <c r="N3019">
        <f>COUNTIFS(Bike_Data[Product Name],Bike_Data[[#This Row],[Product Name]])</f>
        <v>16</v>
      </c>
      <c r="O3019">
        <f>_xlfn.RANK.EQ(Bike_Data[[#This Row],[Product Name Count]],Bike_Data[Product Name Count])</f>
        <v>3937</v>
      </c>
      <c r="P30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19" t="s">
        <v>36</v>
      </c>
      <c r="R3019" t="s">
        <v>1861</v>
      </c>
      <c r="S3019">
        <v>1</v>
      </c>
      <c r="T3019">
        <v>250.99</v>
      </c>
      <c r="U3019">
        <v>0.2</v>
      </c>
      <c r="V3019" t="s">
        <v>47</v>
      </c>
      <c r="W3019">
        <v>8</v>
      </c>
      <c r="X3019" t="s">
        <v>44</v>
      </c>
      <c r="Y3019" t="s">
        <v>48</v>
      </c>
      <c r="Z3019" t="s">
        <v>49</v>
      </c>
      <c r="AA3019" t="s">
        <v>50</v>
      </c>
    </row>
    <row r="3020" spans="1:27" x14ac:dyDescent="0.25">
      <c r="A3020">
        <v>1501</v>
      </c>
      <c r="B3020" t="s">
        <v>4204</v>
      </c>
      <c r="C3020" t="s">
        <v>311</v>
      </c>
      <c r="D3020">
        <v>1</v>
      </c>
      <c r="E3020" t="s">
        <v>4196</v>
      </c>
      <c r="F3020" t="s">
        <v>3131</v>
      </c>
      <c r="G3020" t="s">
        <v>44</v>
      </c>
      <c r="H3020" t="s">
        <v>455</v>
      </c>
      <c r="I3020" t="s">
        <v>3132</v>
      </c>
      <c r="J3020" t="s">
        <v>3770</v>
      </c>
      <c r="K3020" s="7">
        <v>6</v>
      </c>
      <c r="L3020">
        <v>2844</v>
      </c>
      <c r="M3020" t="s">
        <v>4343</v>
      </c>
      <c r="N3020">
        <f>COUNTIFS(Bike_Data[Product Name],Bike_Data[[#This Row],[Product Name]])</f>
        <v>6</v>
      </c>
      <c r="O3020">
        <f>_xlfn.RANK.EQ(Bike_Data[[#This Row],[Product Name Count]],Bike_Data[Product Name Count])</f>
        <v>4193</v>
      </c>
      <c r="P30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20" t="s">
        <v>29</v>
      </c>
      <c r="R3020" t="s">
        <v>30</v>
      </c>
      <c r="S3020">
        <v>1</v>
      </c>
      <c r="T3020">
        <v>1549</v>
      </c>
      <c r="U3020">
        <v>0.05</v>
      </c>
      <c r="V3020" t="s">
        <v>47</v>
      </c>
      <c r="W3020">
        <v>10</v>
      </c>
      <c r="X3020" t="s">
        <v>44</v>
      </c>
      <c r="Y3020" t="s">
        <v>48</v>
      </c>
      <c r="Z3020" t="s">
        <v>49</v>
      </c>
      <c r="AA3020" t="s">
        <v>50</v>
      </c>
    </row>
    <row r="3021" spans="1:27" x14ac:dyDescent="0.25">
      <c r="A3021">
        <v>1501</v>
      </c>
      <c r="B3021" t="s">
        <v>4204</v>
      </c>
      <c r="C3021" t="s">
        <v>311</v>
      </c>
      <c r="D3021">
        <v>1</v>
      </c>
      <c r="E3021" t="s">
        <v>4196</v>
      </c>
      <c r="F3021" t="s">
        <v>3131</v>
      </c>
      <c r="G3021" t="s">
        <v>44</v>
      </c>
      <c r="H3021" t="s">
        <v>455</v>
      </c>
      <c r="I3021" t="s">
        <v>3132</v>
      </c>
      <c r="J3021" t="s">
        <v>4185</v>
      </c>
      <c r="K3021" s="7">
        <v>3</v>
      </c>
      <c r="L3021">
        <v>2956</v>
      </c>
      <c r="M3021" t="s">
        <v>4343</v>
      </c>
      <c r="N3021">
        <f>COUNTIFS(Bike_Data[Product Name],Bike_Data[[#This Row],[Product Name]])</f>
        <v>5</v>
      </c>
      <c r="O3021">
        <f>_xlfn.RANK.EQ(Bike_Data[[#This Row],[Product Name Count]],Bike_Data[Product Name Count])</f>
        <v>4271</v>
      </c>
      <c r="P30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21" t="s">
        <v>36</v>
      </c>
      <c r="R3021" t="s">
        <v>37</v>
      </c>
      <c r="S3021">
        <v>1</v>
      </c>
      <c r="T3021">
        <v>599.99</v>
      </c>
      <c r="U3021">
        <v>0.05</v>
      </c>
      <c r="V3021" t="s">
        <v>47</v>
      </c>
      <c r="W3021">
        <v>26</v>
      </c>
      <c r="X3021" t="s">
        <v>44</v>
      </c>
      <c r="Y3021" t="s">
        <v>48</v>
      </c>
      <c r="Z3021" t="s">
        <v>49</v>
      </c>
      <c r="AA3021" t="s">
        <v>50</v>
      </c>
    </row>
    <row r="3022" spans="1:27" x14ac:dyDescent="0.25">
      <c r="A3022">
        <v>1501</v>
      </c>
      <c r="B3022" t="s">
        <v>4204</v>
      </c>
      <c r="C3022" t="s">
        <v>311</v>
      </c>
      <c r="D3022">
        <v>1</v>
      </c>
      <c r="E3022" t="s">
        <v>4196</v>
      </c>
      <c r="F3022" t="s">
        <v>3131</v>
      </c>
      <c r="G3022" t="s">
        <v>44</v>
      </c>
      <c r="H3022" t="s">
        <v>455</v>
      </c>
      <c r="I3022" t="s">
        <v>3132</v>
      </c>
      <c r="J3022" t="s">
        <v>4021</v>
      </c>
      <c r="K3022" s="7">
        <v>2</v>
      </c>
      <c r="L3022">
        <v>3040</v>
      </c>
      <c r="M3022" t="s">
        <v>4343</v>
      </c>
      <c r="N3022">
        <f>COUNTIFS(Bike_Data[Product Name],Bike_Data[[#This Row],[Product Name]])</f>
        <v>3</v>
      </c>
      <c r="O3022">
        <f>_xlfn.RANK.EQ(Bike_Data[[#This Row],[Product Name Count]],Bike_Data[Product Name Count])</f>
        <v>4504</v>
      </c>
      <c r="P30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22" t="s">
        <v>36</v>
      </c>
      <c r="R3022" t="s">
        <v>37</v>
      </c>
      <c r="S3022">
        <v>1</v>
      </c>
      <c r="T3022">
        <v>639.99</v>
      </c>
      <c r="U3022">
        <v>7.0000000000000007E-2</v>
      </c>
      <c r="V3022" t="s">
        <v>47</v>
      </c>
      <c r="W3022">
        <v>16</v>
      </c>
      <c r="X3022" t="s">
        <v>44</v>
      </c>
      <c r="Y3022" t="s">
        <v>48</v>
      </c>
      <c r="Z3022" t="s">
        <v>49</v>
      </c>
      <c r="AA3022" t="s">
        <v>50</v>
      </c>
    </row>
    <row r="3023" spans="1:27" x14ac:dyDescent="0.25">
      <c r="A3023">
        <v>1502</v>
      </c>
      <c r="B3023" t="s">
        <v>4204</v>
      </c>
      <c r="C3023" t="s">
        <v>311</v>
      </c>
      <c r="D3023">
        <v>2</v>
      </c>
      <c r="E3023" t="s">
        <v>4194</v>
      </c>
      <c r="F3023" t="s">
        <v>1069</v>
      </c>
      <c r="G3023" t="s">
        <v>44</v>
      </c>
      <c r="H3023" t="s">
        <v>635</v>
      </c>
      <c r="I3023" t="s">
        <v>1070</v>
      </c>
      <c r="J3023" t="s">
        <v>42</v>
      </c>
      <c r="K3023" s="7">
        <v>131</v>
      </c>
      <c r="L3023">
        <v>275</v>
      </c>
      <c r="M3023" t="s">
        <v>4340</v>
      </c>
      <c r="N3023">
        <f>COUNTIFS(Bike_Data[Product Name],Bike_Data[[#This Row],[Product Name]])</f>
        <v>185</v>
      </c>
      <c r="O3023">
        <f>_xlfn.RANK.EQ(Bike_Data[[#This Row],[Product Name Count]],Bike_Data[Product Name Count])</f>
        <v>387</v>
      </c>
      <c r="P30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023" t="s">
        <v>70</v>
      </c>
      <c r="R3023" t="s">
        <v>37</v>
      </c>
      <c r="S3023">
        <v>2</v>
      </c>
      <c r="T3023">
        <v>599.99</v>
      </c>
      <c r="U3023">
        <v>7.0000000000000007E-2</v>
      </c>
      <c r="V3023" t="s">
        <v>47</v>
      </c>
      <c r="W3023">
        <v>2</v>
      </c>
      <c r="X3023" t="s">
        <v>44</v>
      </c>
      <c r="Y3023" t="s">
        <v>48</v>
      </c>
      <c r="Z3023" t="s">
        <v>49</v>
      </c>
      <c r="AA3023" t="s">
        <v>50</v>
      </c>
    </row>
    <row r="3024" spans="1:27" x14ac:dyDescent="0.25">
      <c r="A3024">
        <v>1502</v>
      </c>
      <c r="B3024" t="s">
        <v>4204</v>
      </c>
      <c r="C3024" t="s">
        <v>311</v>
      </c>
      <c r="D3024">
        <v>2</v>
      </c>
      <c r="E3024" t="s">
        <v>4194</v>
      </c>
      <c r="F3024" t="s">
        <v>1069</v>
      </c>
      <c r="G3024" t="s">
        <v>44</v>
      </c>
      <c r="H3024" t="s">
        <v>635</v>
      </c>
      <c r="I3024" t="s">
        <v>1070</v>
      </c>
      <c r="J3024" t="s">
        <v>165</v>
      </c>
      <c r="K3024" s="7">
        <v>57</v>
      </c>
      <c r="L3024">
        <v>1316</v>
      </c>
      <c r="M3024" t="s">
        <v>4341</v>
      </c>
      <c r="N3024">
        <f>COUNTIFS(Bike_Data[Product Name],Bike_Data[[#This Row],[Product Name]])</f>
        <v>78</v>
      </c>
      <c r="O3024">
        <f>_xlfn.RANK.EQ(Bike_Data[[#This Row],[Product Name Count]],Bike_Data[Product Name Count])</f>
        <v>2170</v>
      </c>
      <c r="P30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024" t="s">
        <v>36</v>
      </c>
      <c r="R3024" t="s">
        <v>69</v>
      </c>
      <c r="S3024">
        <v>2</v>
      </c>
      <c r="T3024">
        <v>449</v>
      </c>
      <c r="U3024">
        <v>7.0000000000000007E-2</v>
      </c>
      <c r="V3024" t="s">
        <v>47</v>
      </c>
      <c r="W3024">
        <v>15</v>
      </c>
      <c r="X3024" t="s">
        <v>44</v>
      </c>
      <c r="Y3024" t="s">
        <v>48</v>
      </c>
      <c r="Z3024" t="s">
        <v>49</v>
      </c>
      <c r="AA3024" t="s">
        <v>50</v>
      </c>
    </row>
    <row r="3025" spans="1:27" x14ac:dyDescent="0.25">
      <c r="A3025">
        <v>1502</v>
      </c>
      <c r="B3025" t="s">
        <v>4204</v>
      </c>
      <c r="C3025" t="s">
        <v>311</v>
      </c>
      <c r="D3025">
        <v>2</v>
      </c>
      <c r="E3025" t="s">
        <v>4194</v>
      </c>
      <c r="F3025" t="s">
        <v>1069</v>
      </c>
      <c r="G3025" t="s">
        <v>44</v>
      </c>
      <c r="H3025" t="s">
        <v>635</v>
      </c>
      <c r="I3025" t="s">
        <v>1070</v>
      </c>
      <c r="J3025" t="s">
        <v>3889</v>
      </c>
      <c r="K3025" s="7">
        <v>4</v>
      </c>
      <c r="L3025">
        <v>2888</v>
      </c>
      <c r="M3025" t="s">
        <v>4343</v>
      </c>
      <c r="N3025">
        <f>COUNTIFS(Bike_Data[Product Name],Bike_Data[[#This Row],[Product Name]])</f>
        <v>6</v>
      </c>
      <c r="O3025">
        <f>_xlfn.RANK.EQ(Bike_Data[[#This Row],[Product Name Count]],Bike_Data[Product Name Count])</f>
        <v>4193</v>
      </c>
      <c r="P30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25" t="s">
        <v>36</v>
      </c>
      <c r="R3025" t="s">
        <v>37</v>
      </c>
      <c r="S3025">
        <v>1</v>
      </c>
      <c r="T3025">
        <v>899.99</v>
      </c>
      <c r="U3025">
        <v>7.0000000000000007E-2</v>
      </c>
      <c r="V3025" t="s">
        <v>47</v>
      </c>
      <c r="W3025">
        <v>12</v>
      </c>
      <c r="X3025" t="s">
        <v>44</v>
      </c>
      <c r="Y3025" t="s">
        <v>48</v>
      </c>
      <c r="Z3025" t="s">
        <v>49</v>
      </c>
      <c r="AA3025" t="s">
        <v>50</v>
      </c>
    </row>
    <row r="3026" spans="1:27" x14ac:dyDescent="0.25">
      <c r="A3026">
        <v>1502</v>
      </c>
      <c r="B3026" t="s">
        <v>4204</v>
      </c>
      <c r="C3026" t="s">
        <v>311</v>
      </c>
      <c r="D3026">
        <v>2</v>
      </c>
      <c r="E3026" t="s">
        <v>4194</v>
      </c>
      <c r="F3026" t="s">
        <v>1069</v>
      </c>
      <c r="G3026" t="s">
        <v>44</v>
      </c>
      <c r="H3026" t="s">
        <v>635</v>
      </c>
      <c r="I3026" t="s">
        <v>1070</v>
      </c>
      <c r="J3026" t="s">
        <v>3935</v>
      </c>
      <c r="K3026" s="7">
        <v>4</v>
      </c>
      <c r="L3026">
        <v>2888</v>
      </c>
      <c r="M3026" t="s">
        <v>4343</v>
      </c>
      <c r="N3026">
        <f>COUNTIFS(Bike_Data[Product Name],Bike_Data[[#This Row],[Product Name]])</f>
        <v>5</v>
      </c>
      <c r="O3026">
        <f>_xlfn.RANK.EQ(Bike_Data[[#This Row],[Product Name Count]],Bike_Data[Product Name Count])</f>
        <v>4271</v>
      </c>
      <c r="P30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26" t="s">
        <v>87</v>
      </c>
      <c r="R3026" t="s">
        <v>40</v>
      </c>
      <c r="S3026">
        <v>1</v>
      </c>
      <c r="T3026">
        <v>159.99</v>
      </c>
      <c r="U3026">
        <v>0.2</v>
      </c>
      <c r="V3026" t="s">
        <v>47</v>
      </c>
      <c r="W3026">
        <v>3</v>
      </c>
      <c r="X3026" t="s">
        <v>44</v>
      </c>
      <c r="Y3026" t="s">
        <v>48</v>
      </c>
      <c r="Z3026" t="s">
        <v>49</v>
      </c>
      <c r="AA3026" t="s">
        <v>50</v>
      </c>
    </row>
    <row r="3027" spans="1:27" x14ac:dyDescent="0.25">
      <c r="A3027">
        <v>1502</v>
      </c>
      <c r="B3027" t="s">
        <v>4204</v>
      </c>
      <c r="C3027" t="s">
        <v>311</v>
      </c>
      <c r="D3027">
        <v>2</v>
      </c>
      <c r="E3027" t="s">
        <v>4194</v>
      </c>
      <c r="F3027" t="s">
        <v>1069</v>
      </c>
      <c r="G3027" t="s">
        <v>44</v>
      </c>
      <c r="H3027" t="s">
        <v>635</v>
      </c>
      <c r="I3027" t="s">
        <v>1070</v>
      </c>
      <c r="J3027" t="s">
        <v>4206</v>
      </c>
      <c r="K3027" s="7">
        <v>1</v>
      </c>
      <c r="L3027">
        <v>3140</v>
      </c>
      <c r="M3027" t="s">
        <v>4343</v>
      </c>
      <c r="N3027">
        <f>COUNTIFS(Bike_Data[Product Name],Bike_Data[[#This Row],[Product Name]])</f>
        <v>2</v>
      </c>
      <c r="O3027">
        <f>_xlfn.RANK.EQ(Bike_Data[[#This Row],[Product Name Count]],Bike_Data[Product Name Count])</f>
        <v>4621</v>
      </c>
      <c r="P30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27" t="s">
        <v>36</v>
      </c>
      <c r="R3027" t="s">
        <v>37</v>
      </c>
      <c r="S3027">
        <v>2</v>
      </c>
      <c r="T3027">
        <v>529.99</v>
      </c>
      <c r="U3027">
        <v>0.2</v>
      </c>
      <c r="V3027" t="s">
        <v>47</v>
      </c>
      <c r="W3027">
        <v>8</v>
      </c>
      <c r="X3027" t="s">
        <v>44</v>
      </c>
      <c r="Y3027" t="s">
        <v>48</v>
      </c>
      <c r="Z3027" t="s">
        <v>49</v>
      </c>
      <c r="AA3027" t="s">
        <v>50</v>
      </c>
    </row>
    <row r="3028" spans="1:27" x14ac:dyDescent="0.25">
      <c r="A3028">
        <v>1505</v>
      </c>
      <c r="B3028" t="s">
        <v>4208</v>
      </c>
      <c r="C3028" t="s">
        <v>311</v>
      </c>
      <c r="D3028">
        <v>1</v>
      </c>
      <c r="E3028" t="s">
        <v>4196</v>
      </c>
      <c r="F3028" t="s">
        <v>658</v>
      </c>
      <c r="G3028" t="s">
        <v>44</v>
      </c>
      <c r="H3028" t="s">
        <v>659</v>
      </c>
      <c r="I3028" t="s">
        <v>660</v>
      </c>
      <c r="J3028" t="s">
        <v>78</v>
      </c>
      <c r="K3028" s="7">
        <v>136</v>
      </c>
      <c r="L3028">
        <v>139</v>
      </c>
      <c r="M3028" t="s">
        <v>4340</v>
      </c>
      <c r="N3028">
        <f>COUNTIFS(Bike_Data[Product Name],Bike_Data[[#This Row],[Product Name]])</f>
        <v>193</v>
      </c>
      <c r="O3028">
        <f>_xlfn.RANK.EQ(Bike_Data[[#This Row],[Product Name Count]],Bike_Data[Product Name Count])</f>
        <v>1</v>
      </c>
      <c r="P30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028" t="s">
        <v>70</v>
      </c>
      <c r="R3028" t="s">
        <v>37</v>
      </c>
      <c r="S3028">
        <v>2</v>
      </c>
      <c r="T3028">
        <v>549.99</v>
      </c>
      <c r="U3028">
        <v>7.0000000000000007E-2</v>
      </c>
      <c r="V3028" t="s">
        <v>47</v>
      </c>
      <c r="W3028">
        <v>16</v>
      </c>
      <c r="X3028" t="s">
        <v>44</v>
      </c>
      <c r="Y3028" t="s">
        <v>48</v>
      </c>
      <c r="Z3028" t="s">
        <v>49</v>
      </c>
      <c r="AA3028" t="s">
        <v>55</v>
      </c>
    </row>
    <row r="3029" spans="1:27" x14ac:dyDescent="0.25">
      <c r="A3029">
        <v>1505</v>
      </c>
      <c r="B3029" t="s">
        <v>4208</v>
      </c>
      <c r="C3029" t="s">
        <v>311</v>
      </c>
      <c r="D3029">
        <v>1</v>
      </c>
      <c r="E3029" t="s">
        <v>4196</v>
      </c>
      <c r="F3029" t="s">
        <v>658</v>
      </c>
      <c r="G3029" t="s">
        <v>44</v>
      </c>
      <c r="H3029" t="s">
        <v>659</v>
      </c>
      <c r="I3029" t="s">
        <v>660</v>
      </c>
      <c r="J3029" t="s">
        <v>1930</v>
      </c>
      <c r="K3029" s="7">
        <v>20</v>
      </c>
      <c r="L3029">
        <v>1826</v>
      </c>
      <c r="M3029" t="s">
        <v>4342</v>
      </c>
      <c r="N3029">
        <f>COUNTIFS(Bike_Data[Product Name],Bike_Data[[#This Row],[Product Name]])</f>
        <v>25</v>
      </c>
      <c r="O3029">
        <f>_xlfn.RANK.EQ(Bike_Data[[#This Row],[Product Name Count]],Bike_Data[Product Name Count])</f>
        <v>2944</v>
      </c>
      <c r="P30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029" t="s">
        <v>39</v>
      </c>
      <c r="R3029" t="s">
        <v>40</v>
      </c>
      <c r="S3029">
        <v>2</v>
      </c>
      <c r="T3029">
        <v>5299.99</v>
      </c>
      <c r="U3029">
        <v>0.05</v>
      </c>
      <c r="V3029" t="s">
        <v>47</v>
      </c>
      <c r="W3029">
        <v>2</v>
      </c>
      <c r="X3029" t="s">
        <v>44</v>
      </c>
      <c r="Y3029" t="s">
        <v>48</v>
      </c>
      <c r="Z3029" t="s">
        <v>49</v>
      </c>
      <c r="AA3029" t="s">
        <v>55</v>
      </c>
    </row>
    <row r="3030" spans="1:27" x14ac:dyDescent="0.25">
      <c r="A3030">
        <v>1505</v>
      </c>
      <c r="B3030" t="s">
        <v>4208</v>
      </c>
      <c r="C3030" t="s">
        <v>311</v>
      </c>
      <c r="D3030">
        <v>1</v>
      </c>
      <c r="E3030" t="s">
        <v>4196</v>
      </c>
      <c r="F3030" t="s">
        <v>658</v>
      </c>
      <c r="G3030" t="s">
        <v>44</v>
      </c>
      <c r="H3030" t="s">
        <v>659</v>
      </c>
      <c r="I3030" t="s">
        <v>660</v>
      </c>
      <c r="J3030" t="s">
        <v>3859</v>
      </c>
      <c r="K3030" s="7">
        <v>4</v>
      </c>
      <c r="L3030">
        <v>2888</v>
      </c>
      <c r="M3030" t="s">
        <v>4343</v>
      </c>
      <c r="N3030">
        <f>COUNTIFS(Bike_Data[Product Name],Bike_Data[[#This Row],[Product Name]])</f>
        <v>4</v>
      </c>
      <c r="O3030">
        <f>_xlfn.RANK.EQ(Bike_Data[[#This Row],[Product Name Count]],Bike_Data[Product Name Count])</f>
        <v>4356</v>
      </c>
      <c r="P30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30" t="s">
        <v>36</v>
      </c>
      <c r="R3030" t="s">
        <v>37</v>
      </c>
      <c r="S3030">
        <v>2</v>
      </c>
      <c r="T3030">
        <v>529.99</v>
      </c>
      <c r="U3030">
        <v>0.05</v>
      </c>
      <c r="V3030" t="s">
        <v>47</v>
      </c>
      <c r="W3030">
        <v>7</v>
      </c>
      <c r="X3030" t="s">
        <v>44</v>
      </c>
      <c r="Y3030" t="s">
        <v>48</v>
      </c>
      <c r="Z3030" t="s">
        <v>49</v>
      </c>
      <c r="AA3030" t="s">
        <v>55</v>
      </c>
    </row>
    <row r="3031" spans="1:27" x14ac:dyDescent="0.25">
      <c r="A3031">
        <v>1506</v>
      </c>
      <c r="B3031" t="s">
        <v>4208</v>
      </c>
      <c r="C3031" t="s">
        <v>311</v>
      </c>
      <c r="D3031">
        <v>1</v>
      </c>
      <c r="E3031" t="s">
        <v>4196</v>
      </c>
      <c r="F3031" t="s">
        <v>3635</v>
      </c>
      <c r="G3031" t="s">
        <v>44</v>
      </c>
      <c r="H3031" t="s">
        <v>546</v>
      </c>
      <c r="I3031" t="s">
        <v>3636</v>
      </c>
      <c r="J3031" t="s">
        <v>3720</v>
      </c>
      <c r="K3031" s="7">
        <v>5</v>
      </c>
      <c r="L3031">
        <v>2868</v>
      </c>
      <c r="M3031" t="s">
        <v>4343</v>
      </c>
      <c r="N3031">
        <f>COUNTIFS(Bike_Data[Product Name],Bike_Data[[#This Row],[Product Name]])</f>
        <v>5</v>
      </c>
      <c r="O3031">
        <f>_xlfn.RANK.EQ(Bike_Data[[#This Row],[Product Name Count]],Bike_Data[Product Name Count])</f>
        <v>4271</v>
      </c>
      <c r="P30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31" t="s">
        <v>1867</v>
      </c>
      <c r="R3031" t="s">
        <v>40</v>
      </c>
      <c r="S3031">
        <v>2</v>
      </c>
      <c r="T3031">
        <v>4999.99</v>
      </c>
      <c r="U3031">
        <v>0.2</v>
      </c>
      <c r="V3031" t="s">
        <v>47</v>
      </c>
      <c r="W3031">
        <v>21</v>
      </c>
      <c r="X3031" t="s">
        <v>44</v>
      </c>
      <c r="Y3031" t="s">
        <v>48</v>
      </c>
      <c r="Z3031" t="s">
        <v>49</v>
      </c>
      <c r="AA3031" t="s">
        <v>55</v>
      </c>
    </row>
    <row r="3032" spans="1:27" x14ac:dyDescent="0.25">
      <c r="A3032">
        <v>1506</v>
      </c>
      <c r="B3032" t="s">
        <v>4208</v>
      </c>
      <c r="C3032" t="s">
        <v>311</v>
      </c>
      <c r="D3032">
        <v>1</v>
      </c>
      <c r="E3032" t="s">
        <v>4196</v>
      </c>
      <c r="F3032" t="s">
        <v>3635</v>
      </c>
      <c r="G3032" t="s">
        <v>44</v>
      </c>
      <c r="H3032" t="s">
        <v>546</v>
      </c>
      <c r="I3032" t="s">
        <v>3636</v>
      </c>
      <c r="J3032" t="s">
        <v>3744</v>
      </c>
      <c r="K3032" s="7">
        <v>4</v>
      </c>
      <c r="L3032">
        <v>2888</v>
      </c>
      <c r="M3032" t="s">
        <v>4343</v>
      </c>
      <c r="N3032">
        <f>COUNTIFS(Bike_Data[Product Name],Bike_Data[[#This Row],[Product Name]])</f>
        <v>4</v>
      </c>
      <c r="O3032">
        <f>_xlfn.RANK.EQ(Bike_Data[[#This Row],[Product Name Count]],Bike_Data[Product Name Count])</f>
        <v>4356</v>
      </c>
      <c r="P30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32" t="s">
        <v>1867</v>
      </c>
      <c r="R3032" t="s">
        <v>40</v>
      </c>
      <c r="S3032">
        <v>1</v>
      </c>
      <c r="T3032">
        <v>3499.99</v>
      </c>
      <c r="U3032">
        <v>0.05</v>
      </c>
      <c r="V3032" t="s">
        <v>47</v>
      </c>
      <c r="W3032">
        <v>0</v>
      </c>
      <c r="X3032" t="s">
        <v>44</v>
      </c>
      <c r="Y3032" t="s">
        <v>48</v>
      </c>
      <c r="Z3032" t="s">
        <v>49</v>
      </c>
      <c r="AA3032" t="s">
        <v>55</v>
      </c>
    </row>
    <row r="3033" spans="1:27" x14ac:dyDescent="0.25">
      <c r="A3033">
        <v>1506</v>
      </c>
      <c r="B3033" t="s">
        <v>4208</v>
      </c>
      <c r="C3033" t="s">
        <v>311</v>
      </c>
      <c r="D3033">
        <v>1</v>
      </c>
      <c r="E3033" t="s">
        <v>4196</v>
      </c>
      <c r="F3033" t="s">
        <v>3635</v>
      </c>
      <c r="G3033" t="s">
        <v>44</v>
      </c>
      <c r="H3033" t="s">
        <v>546</v>
      </c>
      <c r="I3033" t="s">
        <v>3636</v>
      </c>
      <c r="J3033" t="s">
        <v>3794</v>
      </c>
      <c r="K3033" s="7">
        <v>3</v>
      </c>
      <c r="L3033">
        <v>2956</v>
      </c>
      <c r="M3033" t="s">
        <v>4343</v>
      </c>
      <c r="N3033">
        <f>COUNTIFS(Bike_Data[Product Name],Bike_Data[[#This Row],[Product Name]])</f>
        <v>3</v>
      </c>
      <c r="O3033">
        <f>_xlfn.RANK.EQ(Bike_Data[[#This Row],[Product Name Count]],Bike_Data[Product Name Count])</f>
        <v>4504</v>
      </c>
      <c r="P30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33" t="s">
        <v>1867</v>
      </c>
      <c r="R3033" t="s">
        <v>40</v>
      </c>
      <c r="S3033">
        <v>2</v>
      </c>
      <c r="T3033">
        <v>7499.99</v>
      </c>
      <c r="U3033">
        <v>0.05</v>
      </c>
      <c r="V3033" t="s">
        <v>47</v>
      </c>
      <c r="W3033">
        <v>22</v>
      </c>
      <c r="X3033" t="s">
        <v>44</v>
      </c>
      <c r="Y3033" t="s">
        <v>48</v>
      </c>
      <c r="Z3033" t="s">
        <v>49</v>
      </c>
      <c r="AA3033" t="s">
        <v>55</v>
      </c>
    </row>
    <row r="3034" spans="1:27" x14ac:dyDescent="0.25">
      <c r="A3034">
        <v>1507</v>
      </c>
      <c r="B3034" t="s">
        <v>4208</v>
      </c>
      <c r="C3034" t="s">
        <v>311</v>
      </c>
      <c r="D3034">
        <v>2</v>
      </c>
      <c r="E3034" t="s">
        <v>4194</v>
      </c>
      <c r="F3034" t="s">
        <v>3545</v>
      </c>
      <c r="G3034" t="s">
        <v>44</v>
      </c>
      <c r="H3034" t="s">
        <v>45</v>
      </c>
      <c r="I3034" t="s">
        <v>3546</v>
      </c>
      <c r="J3034" t="s">
        <v>104</v>
      </c>
      <c r="K3034" s="7">
        <v>66</v>
      </c>
      <c r="L3034">
        <v>875</v>
      </c>
      <c r="M3034" t="s">
        <v>4341</v>
      </c>
      <c r="N3034">
        <f>COUNTIFS(Bike_Data[Product Name],Bike_Data[[#This Row],[Product Name]])</f>
        <v>97</v>
      </c>
      <c r="O3034">
        <f>_xlfn.RANK.EQ(Bike_Data[[#This Row],[Product Name Count]],Bike_Data[Product Name Count])</f>
        <v>1262</v>
      </c>
      <c r="P30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034" t="s">
        <v>29</v>
      </c>
      <c r="R3034" t="s">
        <v>30</v>
      </c>
      <c r="S3034">
        <v>2</v>
      </c>
      <c r="T3034">
        <v>1680.99</v>
      </c>
      <c r="U3034">
        <v>0.1</v>
      </c>
      <c r="V3034" t="s">
        <v>47</v>
      </c>
      <c r="W3034">
        <v>21</v>
      </c>
      <c r="X3034" t="s">
        <v>44</v>
      </c>
      <c r="Y3034" t="s">
        <v>48</v>
      </c>
      <c r="Z3034" t="s">
        <v>49</v>
      </c>
      <c r="AA3034" t="s">
        <v>50</v>
      </c>
    </row>
    <row r="3035" spans="1:27" x14ac:dyDescent="0.25">
      <c r="A3035">
        <v>1507</v>
      </c>
      <c r="B3035" t="s">
        <v>4208</v>
      </c>
      <c r="C3035" t="s">
        <v>311</v>
      </c>
      <c r="D3035">
        <v>2</v>
      </c>
      <c r="E3035" t="s">
        <v>4194</v>
      </c>
      <c r="F3035" t="s">
        <v>3545</v>
      </c>
      <c r="G3035" t="s">
        <v>44</v>
      </c>
      <c r="H3035" t="s">
        <v>45</v>
      </c>
      <c r="I3035" t="s">
        <v>3546</v>
      </c>
      <c r="J3035" t="s">
        <v>1956</v>
      </c>
      <c r="K3035" s="7">
        <v>12</v>
      </c>
      <c r="L3035">
        <v>2616</v>
      </c>
      <c r="M3035" t="s">
        <v>4343</v>
      </c>
      <c r="N3035">
        <f>COUNTIFS(Bike_Data[Product Name],Bike_Data[[#This Row],[Product Name]])</f>
        <v>16</v>
      </c>
      <c r="O3035">
        <f>_xlfn.RANK.EQ(Bike_Data[[#This Row],[Product Name Count]],Bike_Data[Product Name Count])</f>
        <v>3937</v>
      </c>
      <c r="P30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35" t="s">
        <v>39</v>
      </c>
      <c r="R3035" t="s">
        <v>40</v>
      </c>
      <c r="S3035">
        <v>2</v>
      </c>
      <c r="T3035">
        <v>1499.99</v>
      </c>
      <c r="U3035">
        <v>0.2</v>
      </c>
      <c r="V3035" t="s">
        <v>47</v>
      </c>
      <c r="W3035">
        <v>28</v>
      </c>
      <c r="X3035" t="s">
        <v>44</v>
      </c>
      <c r="Y3035" t="s">
        <v>48</v>
      </c>
      <c r="Z3035" t="s">
        <v>49</v>
      </c>
      <c r="AA3035" t="s">
        <v>50</v>
      </c>
    </row>
    <row r="3036" spans="1:27" x14ac:dyDescent="0.25">
      <c r="A3036">
        <v>1507</v>
      </c>
      <c r="B3036" t="s">
        <v>4208</v>
      </c>
      <c r="C3036" t="s">
        <v>311</v>
      </c>
      <c r="D3036">
        <v>2</v>
      </c>
      <c r="E3036" t="s">
        <v>4194</v>
      </c>
      <c r="F3036" t="s">
        <v>3545</v>
      </c>
      <c r="G3036" t="s">
        <v>44</v>
      </c>
      <c r="H3036" t="s">
        <v>45</v>
      </c>
      <c r="I3036" t="s">
        <v>3546</v>
      </c>
      <c r="J3036" t="s">
        <v>3921</v>
      </c>
      <c r="K3036" s="7">
        <v>6</v>
      </c>
      <c r="L3036">
        <v>2844</v>
      </c>
      <c r="M3036" t="s">
        <v>4343</v>
      </c>
      <c r="N3036">
        <f>COUNTIFS(Bike_Data[Product Name],Bike_Data[[#This Row],[Product Name]])</f>
        <v>6</v>
      </c>
      <c r="O3036">
        <f>_xlfn.RANK.EQ(Bike_Data[[#This Row],[Product Name Count]],Bike_Data[Product Name Count])</f>
        <v>4193</v>
      </c>
      <c r="P30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36" t="s">
        <v>87</v>
      </c>
      <c r="R3036" t="s">
        <v>37</v>
      </c>
      <c r="S3036">
        <v>1</v>
      </c>
      <c r="T3036">
        <v>319.99</v>
      </c>
      <c r="U3036">
        <v>7.0000000000000007E-2</v>
      </c>
      <c r="V3036" t="s">
        <v>47</v>
      </c>
      <c r="W3036">
        <v>3</v>
      </c>
      <c r="X3036" t="s">
        <v>44</v>
      </c>
      <c r="Y3036" t="s">
        <v>48</v>
      </c>
      <c r="Z3036" t="s">
        <v>49</v>
      </c>
      <c r="AA3036" t="s">
        <v>50</v>
      </c>
    </row>
    <row r="3037" spans="1:27" x14ac:dyDescent="0.25">
      <c r="A3037">
        <v>1507</v>
      </c>
      <c r="B3037" t="s">
        <v>4208</v>
      </c>
      <c r="C3037" t="s">
        <v>311</v>
      </c>
      <c r="D3037">
        <v>2</v>
      </c>
      <c r="E3037" t="s">
        <v>4194</v>
      </c>
      <c r="F3037" t="s">
        <v>3545</v>
      </c>
      <c r="G3037" t="s">
        <v>44</v>
      </c>
      <c r="H3037" t="s">
        <v>45</v>
      </c>
      <c r="I3037" t="s">
        <v>3546</v>
      </c>
      <c r="J3037" t="s">
        <v>4205</v>
      </c>
      <c r="K3037" s="7">
        <v>2</v>
      </c>
      <c r="L3037">
        <v>3040</v>
      </c>
      <c r="M3037" t="s">
        <v>4343</v>
      </c>
      <c r="N3037">
        <f>COUNTIFS(Bike_Data[Product Name],Bike_Data[[#This Row],[Product Name]])</f>
        <v>4</v>
      </c>
      <c r="O3037">
        <f>_xlfn.RANK.EQ(Bike_Data[[#This Row],[Product Name Count]],Bike_Data[Product Name Count])</f>
        <v>4356</v>
      </c>
      <c r="P30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37" t="s">
        <v>87</v>
      </c>
      <c r="R3037" t="s">
        <v>37</v>
      </c>
      <c r="S3037">
        <v>2</v>
      </c>
      <c r="T3037">
        <v>319.99</v>
      </c>
      <c r="U3037">
        <v>0.05</v>
      </c>
      <c r="V3037" t="s">
        <v>47</v>
      </c>
      <c r="W3037">
        <v>12</v>
      </c>
      <c r="X3037" t="s">
        <v>44</v>
      </c>
      <c r="Y3037" t="s">
        <v>48</v>
      </c>
      <c r="Z3037" t="s">
        <v>49</v>
      </c>
      <c r="AA3037" t="s">
        <v>50</v>
      </c>
    </row>
    <row r="3038" spans="1:27" x14ac:dyDescent="0.25">
      <c r="A3038">
        <v>1507</v>
      </c>
      <c r="B3038" t="s">
        <v>4208</v>
      </c>
      <c r="C3038" t="s">
        <v>311</v>
      </c>
      <c r="D3038">
        <v>2</v>
      </c>
      <c r="E3038" t="s">
        <v>4194</v>
      </c>
      <c r="F3038" t="s">
        <v>3545</v>
      </c>
      <c r="G3038" t="s">
        <v>44</v>
      </c>
      <c r="H3038" t="s">
        <v>45</v>
      </c>
      <c r="I3038" t="s">
        <v>3546</v>
      </c>
      <c r="J3038" t="s">
        <v>4209</v>
      </c>
      <c r="K3038" s="7">
        <v>1</v>
      </c>
      <c r="L3038">
        <v>3140</v>
      </c>
      <c r="M3038" t="s">
        <v>4343</v>
      </c>
      <c r="N3038">
        <f>COUNTIFS(Bike_Data[Product Name],Bike_Data[[#This Row],[Product Name]])</f>
        <v>2</v>
      </c>
      <c r="O3038">
        <f>_xlfn.RANK.EQ(Bike_Data[[#This Row],[Product Name Count]],Bike_Data[Product Name Count])</f>
        <v>4621</v>
      </c>
      <c r="P30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38" t="s">
        <v>36</v>
      </c>
      <c r="R3038" t="s">
        <v>37</v>
      </c>
      <c r="S3038">
        <v>1</v>
      </c>
      <c r="T3038">
        <v>1199.99</v>
      </c>
      <c r="U3038">
        <v>7.0000000000000007E-2</v>
      </c>
      <c r="V3038" t="s">
        <v>47</v>
      </c>
      <c r="W3038">
        <v>16</v>
      </c>
      <c r="X3038" t="s">
        <v>44</v>
      </c>
      <c r="Y3038" t="s">
        <v>48</v>
      </c>
      <c r="Z3038" t="s">
        <v>49</v>
      </c>
      <c r="AA3038" t="s">
        <v>50</v>
      </c>
    </row>
    <row r="3039" spans="1:27" x14ac:dyDescent="0.25">
      <c r="A3039">
        <v>1508</v>
      </c>
      <c r="B3039" t="s">
        <v>4208</v>
      </c>
      <c r="C3039" t="s">
        <v>311</v>
      </c>
      <c r="D3039">
        <v>2</v>
      </c>
      <c r="E3039" t="s">
        <v>4194</v>
      </c>
      <c r="F3039" t="s">
        <v>3850</v>
      </c>
      <c r="G3039" t="s">
        <v>44</v>
      </c>
      <c r="H3039" t="s">
        <v>836</v>
      </c>
      <c r="I3039" t="s">
        <v>3851</v>
      </c>
      <c r="J3039" t="s">
        <v>1948</v>
      </c>
      <c r="K3039" s="7">
        <v>19</v>
      </c>
      <c r="L3039">
        <v>1886</v>
      </c>
      <c r="M3039" t="s">
        <v>4342</v>
      </c>
      <c r="N3039">
        <f>COUNTIFS(Bike_Data[Product Name],Bike_Data[[#This Row],[Product Name]])</f>
        <v>26</v>
      </c>
      <c r="O3039">
        <f>_xlfn.RANK.EQ(Bike_Data[[#This Row],[Product Name Count]],Bike_Data[Product Name Count])</f>
        <v>2762</v>
      </c>
      <c r="P30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039" t="s">
        <v>1867</v>
      </c>
      <c r="R3039" t="s">
        <v>30</v>
      </c>
      <c r="S3039">
        <v>2</v>
      </c>
      <c r="T3039">
        <v>875.99</v>
      </c>
      <c r="U3039">
        <v>0.05</v>
      </c>
      <c r="V3039" t="s">
        <v>47</v>
      </c>
      <c r="W3039">
        <v>23</v>
      </c>
      <c r="X3039" t="s">
        <v>44</v>
      </c>
      <c r="Y3039" t="s">
        <v>48</v>
      </c>
      <c r="Z3039" t="s">
        <v>49</v>
      </c>
      <c r="AA3039" t="s">
        <v>50</v>
      </c>
    </row>
    <row r="3040" spans="1:27" x14ac:dyDescent="0.25">
      <c r="A3040">
        <v>1508</v>
      </c>
      <c r="B3040" t="s">
        <v>4208</v>
      </c>
      <c r="C3040" t="s">
        <v>311</v>
      </c>
      <c r="D3040">
        <v>2</v>
      </c>
      <c r="E3040" t="s">
        <v>4194</v>
      </c>
      <c r="F3040" t="s">
        <v>3850</v>
      </c>
      <c r="G3040" t="s">
        <v>44</v>
      </c>
      <c r="H3040" t="s">
        <v>836</v>
      </c>
      <c r="I3040" t="s">
        <v>3851</v>
      </c>
      <c r="J3040" t="s">
        <v>1932</v>
      </c>
      <c r="K3040" s="7">
        <v>16</v>
      </c>
      <c r="L3040">
        <v>2161</v>
      </c>
      <c r="M3040" t="s">
        <v>4342</v>
      </c>
      <c r="N3040">
        <f>COUNTIFS(Bike_Data[Product Name],Bike_Data[[#This Row],[Product Name]])</f>
        <v>23</v>
      </c>
      <c r="O3040">
        <f>_xlfn.RANK.EQ(Bike_Data[[#This Row],[Product Name Count]],Bike_Data[Product Name Count])</f>
        <v>3237</v>
      </c>
      <c r="P30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040" t="s">
        <v>87</v>
      </c>
      <c r="R3040" t="s">
        <v>40</v>
      </c>
      <c r="S3040">
        <v>1</v>
      </c>
      <c r="T3040">
        <v>189.99</v>
      </c>
      <c r="U3040">
        <v>0.05</v>
      </c>
      <c r="V3040" t="s">
        <v>47</v>
      </c>
      <c r="W3040">
        <v>8</v>
      </c>
      <c r="X3040" t="s">
        <v>44</v>
      </c>
      <c r="Y3040" t="s">
        <v>48</v>
      </c>
      <c r="Z3040" t="s">
        <v>49</v>
      </c>
      <c r="AA3040" t="s">
        <v>50</v>
      </c>
    </row>
    <row r="3041" spans="1:27" x14ac:dyDescent="0.25">
      <c r="A3041">
        <v>1508</v>
      </c>
      <c r="B3041" t="s">
        <v>4208</v>
      </c>
      <c r="C3041" t="s">
        <v>311</v>
      </c>
      <c r="D3041">
        <v>2</v>
      </c>
      <c r="E3041" t="s">
        <v>4194</v>
      </c>
      <c r="F3041" t="s">
        <v>3850</v>
      </c>
      <c r="G3041" t="s">
        <v>44</v>
      </c>
      <c r="H3041" t="s">
        <v>836</v>
      </c>
      <c r="I3041" t="s">
        <v>3851</v>
      </c>
      <c r="J3041" t="s">
        <v>2034</v>
      </c>
      <c r="K3041" s="7">
        <v>15</v>
      </c>
      <c r="L3041">
        <v>2321</v>
      </c>
      <c r="M3041" t="s">
        <v>4342</v>
      </c>
      <c r="N3041">
        <f>COUNTIFS(Bike_Data[Product Name],Bike_Data[[#This Row],[Product Name]])</f>
        <v>20</v>
      </c>
      <c r="O3041">
        <f>_xlfn.RANK.EQ(Bike_Data[[#This Row],[Product Name Count]],Bike_Data[Product Name Count])</f>
        <v>3563</v>
      </c>
      <c r="P30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41" t="s">
        <v>39</v>
      </c>
      <c r="R3041" t="s">
        <v>1857</v>
      </c>
      <c r="S3041">
        <v>1</v>
      </c>
      <c r="T3041">
        <v>379.99</v>
      </c>
      <c r="U3041">
        <v>0.2</v>
      </c>
      <c r="V3041" t="s">
        <v>47</v>
      </c>
      <c r="W3041">
        <v>5</v>
      </c>
      <c r="X3041" t="s">
        <v>44</v>
      </c>
      <c r="Y3041" t="s">
        <v>48</v>
      </c>
      <c r="Z3041" t="s">
        <v>49</v>
      </c>
      <c r="AA3041" t="s">
        <v>50</v>
      </c>
    </row>
    <row r="3042" spans="1:27" x14ac:dyDescent="0.25">
      <c r="A3042">
        <v>1508</v>
      </c>
      <c r="B3042" t="s">
        <v>4208</v>
      </c>
      <c r="C3042" t="s">
        <v>311</v>
      </c>
      <c r="D3042">
        <v>2</v>
      </c>
      <c r="E3042" t="s">
        <v>4194</v>
      </c>
      <c r="F3042" t="s">
        <v>3850</v>
      </c>
      <c r="G3042" t="s">
        <v>44</v>
      </c>
      <c r="H3042" t="s">
        <v>836</v>
      </c>
      <c r="I3042" t="s">
        <v>3851</v>
      </c>
      <c r="J3042" t="s">
        <v>1880</v>
      </c>
      <c r="K3042" s="7">
        <v>11</v>
      </c>
      <c r="L3042">
        <v>2664</v>
      </c>
      <c r="M3042" t="s">
        <v>4343</v>
      </c>
      <c r="N3042">
        <f>COUNTIFS(Bike_Data[Product Name],Bike_Data[[#This Row],[Product Name]])</f>
        <v>20</v>
      </c>
      <c r="O3042">
        <f>_xlfn.RANK.EQ(Bike_Data[[#This Row],[Product Name Count]],Bike_Data[Product Name Count])</f>
        <v>3563</v>
      </c>
      <c r="P30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42" t="s">
        <v>70</v>
      </c>
      <c r="R3042" t="s">
        <v>1861</v>
      </c>
      <c r="S3042">
        <v>1</v>
      </c>
      <c r="T3042">
        <v>416.99</v>
      </c>
      <c r="U3042">
        <v>0.1</v>
      </c>
      <c r="V3042" t="s">
        <v>47</v>
      </c>
      <c r="W3042">
        <v>25</v>
      </c>
      <c r="X3042" t="s">
        <v>44</v>
      </c>
      <c r="Y3042" t="s">
        <v>48</v>
      </c>
      <c r="Z3042" t="s">
        <v>49</v>
      </c>
      <c r="AA3042" t="s">
        <v>50</v>
      </c>
    </row>
    <row r="3043" spans="1:27" x14ac:dyDescent="0.25">
      <c r="A3043">
        <v>1510</v>
      </c>
      <c r="B3043" t="s">
        <v>4210</v>
      </c>
      <c r="C3043" t="s">
        <v>311</v>
      </c>
      <c r="D3043">
        <v>2</v>
      </c>
      <c r="E3043" t="s">
        <v>4194</v>
      </c>
      <c r="F3043" t="s">
        <v>1139</v>
      </c>
      <c r="G3043" t="s">
        <v>44</v>
      </c>
      <c r="H3043" t="s">
        <v>474</v>
      </c>
      <c r="I3043" t="s">
        <v>1140</v>
      </c>
      <c r="J3043" t="s">
        <v>1860</v>
      </c>
      <c r="K3043" s="7">
        <v>33</v>
      </c>
      <c r="L3043">
        <v>1585</v>
      </c>
      <c r="M3043" t="s">
        <v>4342</v>
      </c>
      <c r="N3043">
        <f>COUNTIFS(Bike_Data[Product Name],Bike_Data[[#This Row],[Product Name]])</f>
        <v>46</v>
      </c>
      <c r="O3043">
        <f>_xlfn.RANK.EQ(Bike_Data[[#This Row],[Product Name Count]],Bike_Data[Product Name Count])</f>
        <v>2374</v>
      </c>
      <c r="P30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043" t="s">
        <v>36</v>
      </c>
      <c r="R3043" t="s">
        <v>1861</v>
      </c>
      <c r="S3043">
        <v>1</v>
      </c>
      <c r="T3043">
        <v>449.99</v>
      </c>
      <c r="U3043">
        <v>0.1</v>
      </c>
      <c r="V3043" t="s">
        <v>47</v>
      </c>
      <c r="W3043">
        <v>23</v>
      </c>
      <c r="X3043" t="s">
        <v>44</v>
      </c>
      <c r="Y3043" t="s">
        <v>48</v>
      </c>
      <c r="Z3043" t="s">
        <v>49</v>
      </c>
      <c r="AA3043" t="s">
        <v>50</v>
      </c>
    </row>
    <row r="3044" spans="1:27" x14ac:dyDescent="0.25">
      <c r="A3044">
        <v>1510</v>
      </c>
      <c r="B3044" t="s">
        <v>4210</v>
      </c>
      <c r="C3044" t="s">
        <v>311</v>
      </c>
      <c r="D3044">
        <v>2</v>
      </c>
      <c r="E3044" t="s">
        <v>4194</v>
      </c>
      <c r="F3044" t="s">
        <v>1139</v>
      </c>
      <c r="G3044" t="s">
        <v>44</v>
      </c>
      <c r="H3044" t="s">
        <v>474</v>
      </c>
      <c r="I3044" t="s">
        <v>1140</v>
      </c>
      <c r="J3044" t="s">
        <v>3916</v>
      </c>
      <c r="K3044" s="7">
        <v>4</v>
      </c>
      <c r="L3044">
        <v>2888</v>
      </c>
      <c r="M3044" t="s">
        <v>4343</v>
      </c>
      <c r="N3044">
        <f>COUNTIFS(Bike_Data[Product Name],Bike_Data[[#This Row],[Product Name]])</f>
        <v>10</v>
      </c>
      <c r="O3044">
        <f>_xlfn.RANK.EQ(Bike_Data[[#This Row],[Product Name Count]],Bike_Data[Product Name Count])</f>
        <v>4142</v>
      </c>
      <c r="P30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44" t="s">
        <v>36</v>
      </c>
      <c r="R3044" t="s">
        <v>37</v>
      </c>
      <c r="S3044">
        <v>2</v>
      </c>
      <c r="T3044">
        <v>2999.99</v>
      </c>
      <c r="U3044">
        <v>0.1</v>
      </c>
      <c r="V3044" t="s">
        <v>47</v>
      </c>
      <c r="W3044">
        <v>0</v>
      </c>
      <c r="X3044" t="s">
        <v>44</v>
      </c>
      <c r="Y3044" t="s">
        <v>48</v>
      </c>
      <c r="Z3044" t="s">
        <v>49</v>
      </c>
      <c r="AA3044" t="s">
        <v>50</v>
      </c>
    </row>
    <row r="3045" spans="1:27" x14ac:dyDescent="0.25">
      <c r="A3045">
        <v>1510</v>
      </c>
      <c r="B3045" t="s">
        <v>4210</v>
      </c>
      <c r="C3045" t="s">
        <v>311</v>
      </c>
      <c r="D3045">
        <v>2</v>
      </c>
      <c r="E3045" t="s">
        <v>4194</v>
      </c>
      <c r="F3045" t="s">
        <v>1139</v>
      </c>
      <c r="G3045" t="s">
        <v>44</v>
      </c>
      <c r="H3045" t="s">
        <v>474</v>
      </c>
      <c r="I3045" t="s">
        <v>1140</v>
      </c>
      <c r="J3045" t="s">
        <v>3881</v>
      </c>
      <c r="K3045" s="7">
        <v>4</v>
      </c>
      <c r="L3045">
        <v>2888</v>
      </c>
      <c r="M3045" t="s">
        <v>4343</v>
      </c>
      <c r="N3045">
        <f>COUNTIFS(Bike_Data[Product Name],Bike_Data[[#This Row],[Product Name]])</f>
        <v>5</v>
      </c>
      <c r="O3045">
        <f>_xlfn.RANK.EQ(Bike_Data[[#This Row],[Product Name Count]],Bike_Data[Product Name Count])</f>
        <v>4271</v>
      </c>
      <c r="P30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45" t="s">
        <v>39</v>
      </c>
      <c r="R3045" t="s">
        <v>40</v>
      </c>
      <c r="S3045">
        <v>2</v>
      </c>
      <c r="T3045">
        <v>3199.99</v>
      </c>
      <c r="U3045">
        <v>0.05</v>
      </c>
      <c r="V3045" t="s">
        <v>47</v>
      </c>
      <c r="W3045">
        <v>24</v>
      </c>
      <c r="X3045" t="s">
        <v>44</v>
      </c>
      <c r="Y3045" t="s">
        <v>48</v>
      </c>
      <c r="Z3045" t="s">
        <v>49</v>
      </c>
      <c r="AA3045" t="s">
        <v>50</v>
      </c>
    </row>
    <row r="3046" spans="1:27" x14ac:dyDescent="0.25">
      <c r="A3046">
        <v>1510</v>
      </c>
      <c r="B3046" t="s">
        <v>4210</v>
      </c>
      <c r="C3046" t="s">
        <v>311</v>
      </c>
      <c r="D3046">
        <v>2</v>
      </c>
      <c r="E3046" t="s">
        <v>4194</v>
      </c>
      <c r="F3046" t="s">
        <v>1139</v>
      </c>
      <c r="G3046" t="s">
        <v>44</v>
      </c>
      <c r="H3046" t="s">
        <v>474</v>
      </c>
      <c r="I3046" t="s">
        <v>1140</v>
      </c>
      <c r="J3046" t="s">
        <v>3975</v>
      </c>
      <c r="K3046" s="7">
        <v>2</v>
      </c>
      <c r="L3046">
        <v>3040</v>
      </c>
      <c r="M3046" t="s">
        <v>4343</v>
      </c>
      <c r="N3046">
        <f>COUNTIFS(Bike_Data[Product Name],Bike_Data[[#This Row],[Product Name]])</f>
        <v>4</v>
      </c>
      <c r="O3046">
        <f>_xlfn.RANK.EQ(Bike_Data[[#This Row],[Product Name Count]],Bike_Data[Product Name Count])</f>
        <v>4356</v>
      </c>
      <c r="P30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46" t="s">
        <v>36</v>
      </c>
      <c r="R3046" t="s">
        <v>37</v>
      </c>
      <c r="S3046">
        <v>2</v>
      </c>
      <c r="T3046">
        <v>269.99</v>
      </c>
      <c r="U3046">
        <v>0.1</v>
      </c>
      <c r="V3046" t="s">
        <v>47</v>
      </c>
      <c r="W3046">
        <v>6</v>
      </c>
      <c r="X3046" t="s">
        <v>44</v>
      </c>
      <c r="Y3046" t="s">
        <v>48</v>
      </c>
      <c r="Z3046" t="s">
        <v>49</v>
      </c>
      <c r="AA3046" t="s">
        <v>50</v>
      </c>
    </row>
    <row r="3047" spans="1:27" x14ac:dyDescent="0.25">
      <c r="A3047">
        <v>1510</v>
      </c>
      <c r="B3047" t="s">
        <v>4210</v>
      </c>
      <c r="C3047" t="s">
        <v>311</v>
      </c>
      <c r="D3047">
        <v>2</v>
      </c>
      <c r="E3047" t="s">
        <v>4194</v>
      </c>
      <c r="F3047" t="s">
        <v>1139</v>
      </c>
      <c r="G3047" t="s">
        <v>44</v>
      </c>
      <c r="H3047" t="s">
        <v>474</v>
      </c>
      <c r="I3047" t="s">
        <v>1140</v>
      </c>
      <c r="J3047" t="s">
        <v>3989</v>
      </c>
      <c r="K3047" s="7">
        <v>4</v>
      </c>
      <c r="L3047">
        <v>2888</v>
      </c>
      <c r="M3047" t="s">
        <v>4343</v>
      </c>
      <c r="N3047">
        <f>COUNTIFS(Bike_Data[Product Name],Bike_Data[[#This Row],[Product Name]])</f>
        <v>4</v>
      </c>
      <c r="O3047">
        <f>_xlfn.RANK.EQ(Bike_Data[[#This Row],[Product Name Count]],Bike_Data[Product Name Count])</f>
        <v>4356</v>
      </c>
      <c r="P30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47" t="s">
        <v>39</v>
      </c>
      <c r="R3047" t="s">
        <v>128</v>
      </c>
      <c r="S3047">
        <v>1</v>
      </c>
      <c r="T3047">
        <v>2599</v>
      </c>
      <c r="U3047">
        <v>0.05</v>
      </c>
      <c r="V3047" t="s">
        <v>47</v>
      </c>
      <c r="W3047">
        <v>1</v>
      </c>
      <c r="X3047" t="s">
        <v>44</v>
      </c>
      <c r="Y3047" t="s">
        <v>48</v>
      </c>
      <c r="Z3047" t="s">
        <v>49</v>
      </c>
      <c r="AA3047" t="s">
        <v>50</v>
      </c>
    </row>
    <row r="3048" spans="1:27" x14ac:dyDescent="0.25">
      <c r="A3048">
        <v>1511</v>
      </c>
      <c r="B3048" t="s">
        <v>4210</v>
      </c>
      <c r="C3048" t="s">
        <v>311</v>
      </c>
      <c r="D3048">
        <v>1</v>
      </c>
      <c r="E3048" t="s">
        <v>4196</v>
      </c>
      <c r="F3048" t="s">
        <v>3015</v>
      </c>
      <c r="G3048" t="s">
        <v>44</v>
      </c>
      <c r="H3048" t="s">
        <v>1982</v>
      </c>
      <c r="I3048" t="s">
        <v>3016</v>
      </c>
      <c r="J3048" t="s">
        <v>68</v>
      </c>
      <c r="K3048" s="7">
        <v>61</v>
      </c>
      <c r="L3048">
        <v>1196</v>
      </c>
      <c r="M3048" t="s">
        <v>4341</v>
      </c>
      <c r="N3048">
        <f>COUNTIFS(Bike_Data[Product Name],Bike_Data[[#This Row],[Product Name]])</f>
        <v>91</v>
      </c>
      <c r="O3048">
        <f>_xlfn.RANK.EQ(Bike_Data[[#This Row],[Product Name Count]],Bike_Data[Product Name Count])</f>
        <v>1553</v>
      </c>
      <c r="P30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048" t="s">
        <v>36</v>
      </c>
      <c r="R3048" t="s">
        <v>69</v>
      </c>
      <c r="S3048">
        <v>2</v>
      </c>
      <c r="T3048">
        <v>429</v>
      </c>
      <c r="U3048">
        <v>7.0000000000000007E-2</v>
      </c>
      <c r="V3048" t="s">
        <v>47</v>
      </c>
      <c r="W3048">
        <v>3</v>
      </c>
      <c r="X3048" t="s">
        <v>44</v>
      </c>
      <c r="Y3048" t="s">
        <v>48</v>
      </c>
      <c r="Z3048" t="s">
        <v>49</v>
      </c>
      <c r="AA3048" t="s">
        <v>50</v>
      </c>
    </row>
    <row r="3049" spans="1:27" x14ac:dyDescent="0.25">
      <c r="A3049">
        <v>1511</v>
      </c>
      <c r="B3049" t="s">
        <v>4210</v>
      </c>
      <c r="C3049" t="s">
        <v>311</v>
      </c>
      <c r="D3049">
        <v>1</v>
      </c>
      <c r="E3049" t="s">
        <v>4196</v>
      </c>
      <c r="F3049" t="s">
        <v>3015</v>
      </c>
      <c r="G3049" t="s">
        <v>44</v>
      </c>
      <c r="H3049" t="s">
        <v>1982</v>
      </c>
      <c r="I3049" t="s">
        <v>3016</v>
      </c>
      <c r="J3049" t="s">
        <v>1973</v>
      </c>
      <c r="K3049" s="7">
        <v>16</v>
      </c>
      <c r="L3049">
        <v>2161</v>
      </c>
      <c r="M3049" t="s">
        <v>4342</v>
      </c>
      <c r="N3049">
        <f>COUNTIFS(Bike_Data[Product Name],Bike_Data[[#This Row],[Product Name]])</f>
        <v>24</v>
      </c>
      <c r="O3049">
        <f>_xlfn.RANK.EQ(Bike_Data[[#This Row],[Product Name Count]],Bike_Data[Product Name Count])</f>
        <v>3069</v>
      </c>
      <c r="P30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049" t="s">
        <v>39</v>
      </c>
      <c r="R3049" t="s">
        <v>1857</v>
      </c>
      <c r="S3049">
        <v>1</v>
      </c>
      <c r="T3049">
        <v>1469.99</v>
      </c>
      <c r="U3049">
        <v>0.05</v>
      </c>
      <c r="V3049" t="s">
        <v>47</v>
      </c>
      <c r="W3049">
        <v>6</v>
      </c>
      <c r="X3049" t="s">
        <v>44</v>
      </c>
      <c r="Y3049" t="s">
        <v>48</v>
      </c>
      <c r="Z3049" t="s">
        <v>49</v>
      </c>
      <c r="AA3049" t="s">
        <v>50</v>
      </c>
    </row>
    <row r="3050" spans="1:27" x14ac:dyDescent="0.25">
      <c r="A3050">
        <v>1511</v>
      </c>
      <c r="B3050" t="s">
        <v>4210</v>
      </c>
      <c r="C3050" t="s">
        <v>311</v>
      </c>
      <c r="D3050">
        <v>1</v>
      </c>
      <c r="E3050" t="s">
        <v>4196</v>
      </c>
      <c r="F3050" t="s">
        <v>3015</v>
      </c>
      <c r="G3050" t="s">
        <v>44</v>
      </c>
      <c r="H3050" t="s">
        <v>1982</v>
      </c>
      <c r="I3050" t="s">
        <v>3016</v>
      </c>
      <c r="J3050" t="s">
        <v>3843</v>
      </c>
      <c r="K3050" s="7">
        <v>5</v>
      </c>
      <c r="L3050">
        <v>2868</v>
      </c>
      <c r="M3050" t="s">
        <v>4343</v>
      </c>
      <c r="N3050">
        <f>COUNTIFS(Bike_Data[Product Name],Bike_Data[[#This Row],[Product Name]])</f>
        <v>7</v>
      </c>
      <c r="O3050">
        <f>_xlfn.RANK.EQ(Bike_Data[[#This Row],[Product Name Count]],Bike_Data[Product Name Count])</f>
        <v>4179</v>
      </c>
      <c r="P30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50" t="s">
        <v>39</v>
      </c>
      <c r="R3050" t="s">
        <v>30</v>
      </c>
      <c r="S3050">
        <v>2</v>
      </c>
      <c r="T3050">
        <v>1499</v>
      </c>
      <c r="U3050">
        <v>0.2</v>
      </c>
      <c r="V3050" t="s">
        <v>47</v>
      </c>
      <c r="W3050">
        <v>4</v>
      </c>
      <c r="X3050" t="s">
        <v>44</v>
      </c>
      <c r="Y3050" t="s">
        <v>48</v>
      </c>
      <c r="Z3050" t="s">
        <v>49</v>
      </c>
      <c r="AA3050" t="s">
        <v>50</v>
      </c>
    </row>
    <row r="3051" spans="1:27" x14ac:dyDescent="0.25">
      <c r="A3051">
        <v>1511</v>
      </c>
      <c r="B3051" t="s">
        <v>4210</v>
      </c>
      <c r="C3051" t="s">
        <v>311</v>
      </c>
      <c r="D3051">
        <v>1</v>
      </c>
      <c r="E3051" t="s">
        <v>4196</v>
      </c>
      <c r="F3051" t="s">
        <v>3015</v>
      </c>
      <c r="G3051" t="s">
        <v>44</v>
      </c>
      <c r="H3051" t="s">
        <v>1982</v>
      </c>
      <c r="I3051" t="s">
        <v>3016</v>
      </c>
      <c r="J3051" t="s">
        <v>3831</v>
      </c>
      <c r="K3051" s="7">
        <v>2</v>
      </c>
      <c r="L3051">
        <v>3040</v>
      </c>
      <c r="M3051" t="s">
        <v>4343</v>
      </c>
      <c r="N3051">
        <f>COUNTIFS(Bike_Data[Product Name],Bike_Data[[#This Row],[Product Name]])</f>
        <v>2</v>
      </c>
      <c r="O3051">
        <f>_xlfn.RANK.EQ(Bike_Data[[#This Row],[Product Name Count]],Bike_Data[Product Name Count])</f>
        <v>4621</v>
      </c>
      <c r="P30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51" t="s">
        <v>1867</v>
      </c>
      <c r="R3051" t="s">
        <v>40</v>
      </c>
      <c r="S3051">
        <v>2</v>
      </c>
      <c r="T3051">
        <v>1549.99</v>
      </c>
      <c r="U3051">
        <v>0.2</v>
      </c>
      <c r="V3051" t="s">
        <v>47</v>
      </c>
      <c r="W3051">
        <v>4</v>
      </c>
      <c r="X3051" t="s">
        <v>44</v>
      </c>
      <c r="Y3051" t="s">
        <v>48</v>
      </c>
      <c r="Z3051" t="s">
        <v>49</v>
      </c>
      <c r="AA3051" t="s">
        <v>50</v>
      </c>
    </row>
    <row r="3052" spans="1:27" x14ac:dyDescent="0.25">
      <c r="A3052">
        <v>1511</v>
      </c>
      <c r="B3052" t="s">
        <v>4210</v>
      </c>
      <c r="C3052" t="s">
        <v>311</v>
      </c>
      <c r="D3052">
        <v>1</v>
      </c>
      <c r="E3052" t="s">
        <v>4196</v>
      </c>
      <c r="F3052" t="s">
        <v>3015</v>
      </c>
      <c r="G3052" t="s">
        <v>44</v>
      </c>
      <c r="H3052" t="s">
        <v>1982</v>
      </c>
      <c r="I3052" t="s">
        <v>3016</v>
      </c>
      <c r="J3052" t="s">
        <v>4211</v>
      </c>
      <c r="K3052" s="7">
        <v>1</v>
      </c>
      <c r="L3052">
        <v>3140</v>
      </c>
      <c r="M3052" t="s">
        <v>4343</v>
      </c>
      <c r="N3052">
        <f>COUNTIFS(Bike_Data[Product Name],Bike_Data[[#This Row],[Product Name]])</f>
        <v>1</v>
      </c>
      <c r="O3052">
        <f>_xlfn.RANK.EQ(Bike_Data[[#This Row],[Product Name Count]],Bike_Data[Product Name Count])</f>
        <v>4693</v>
      </c>
      <c r="P30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52" t="s">
        <v>87</v>
      </c>
      <c r="R3052" t="s">
        <v>37</v>
      </c>
      <c r="S3052">
        <v>1</v>
      </c>
      <c r="T3052">
        <v>389.99</v>
      </c>
      <c r="U3052">
        <v>7.0000000000000007E-2</v>
      </c>
      <c r="V3052" t="s">
        <v>47</v>
      </c>
      <c r="W3052">
        <v>13</v>
      </c>
      <c r="X3052" t="s">
        <v>44</v>
      </c>
      <c r="Y3052" t="s">
        <v>48</v>
      </c>
      <c r="Z3052" t="s">
        <v>49</v>
      </c>
      <c r="AA3052" t="s">
        <v>50</v>
      </c>
    </row>
    <row r="3053" spans="1:27" x14ac:dyDescent="0.25">
      <c r="A3053">
        <v>1519</v>
      </c>
      <c r="B3053" t="s">
        <v>4215</v>
      </c>
      <c r="C3053" t="s">
        <v>311</v>
      </c>
      <c r="D3053">
        <v>2</v>
      </c>
      <c r="E3053" t="s">
        <v>4194</v>
      </c>
      <c r="F3053" t="s">
        <v>870</v>
      </c>
      <c r="G3053" t="s">
        <v>44</v>
      </c>
      <c r="H3053" t="s">
        <v>206</v>
      </c>
      <c r="I3053" t="s">
        <v>871</v>
      </c>
      <c r="J3053" t="s">
        <v>2189</v>
      </c>
      <c r="K3053" s="7">
        <v>23</v>
      </c>
      <c r="L3053">
        <v>1673</v>
      </c>
      <c r="M3053" t="s">
        <v>4342</v>
      </c>
      <c r="N3053">
        <f>COUNTIFS(Bike_Data[Product Name],Bike_Data[[#This Row],[Product Name]])</f>
        <v>35</v>
      </c>
      <c r="O3053">
        <f>_xlfn.RANK.EQ(Bike_Data[[#This Row],[Product Name Count]],Bike_Data[Product Name Count])</f>
        <v>2465</v>
      </c>
      <c r="P30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053" t="s">
        <v>36</v>
      </c>
      <c r="R3053" t="s">
        <v>1861</v>
      </c>
      <c r="S3053">
        <v>1</v>
      </c>
      <c r="T3053">
        <v>346.99</v>
      </c>
      <c r="U3053">
        <v>0.2</v>
      </c>
      <c r="V3053" t="s">
        <v>47</v>
      </c>
      <c r="W3053">
        <v>16</v>
      </c>
      <c r="X3053" t="s">
        <v>44</v>
      </c>
      <c r="Y3053" t="s">
        <v>48</v>
      </c>
      <c r="Z3053" t="s">
        <v>49</v>
      </c>
      <c r="AA3053" t="s">
        <v>55</v>
      </c>
    </row>
    <row r="3054" spans="1:27" x14ac:dyDescent="0.25">
      <c r="A3054">
        <v>1519</v>
      </c>
      <c r="B3054" t="s">
        <v>4215</v>
      </c>
      <c r="C3054" t="s">
        <v>311</v>
      </c>
      <c r="D3054">
        <v>2</v>
      </c>
      <c r="E3054" t="s">
        <v>4194</v>
      </c>
      <c r="F3054" t="s">
        <v>870</v>
      </c>
      <c r="G3054" t="s">
        <v>44</v>
      </c>
      <c r="H3054" t="s">
        <v>206</v>
      </c>
      <c r="I3054" t="s">
        <v>871</v>
      </c>
      <c r="J3054" t="s">
        <v>1856</v>
      </c>
      <c r="K3054" s="7">
        <v>14</v>
      </c>
      <c r="L3054">
        <v>2426</v>
      </c>
      <c r="M3054" t="s">
        <v>4343</v>
      </c>
      <c r="N3054">
        <f>COUNTIFS(Bike_Data[Product Name],Bike_Data[[#This Row],[Product Name]])</f>
        <v>21</v>
      </c>
      <c r="O3054">
        <f>_xlfn.RANK.EQ(Bike_Data[[#This Row],[Product Name Count]],Bike_Data[Product Name Count])</f>
        <v>3437</v>
      </c>
      <c r="P30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054" t="s">
        <v>87</v>
      </c>
      <c r="R3054" t="s">
        <v>1857</v>
      </c>
      <c r="S3054">
        <v>2</v>
      </c>
      <c r="T3054">
        <v>329.99</v>
      </c>
      <c r="U3054">
        <v>0.2</v>
      </c>
      <c r="V3054" t="s">
        <v>47</v>
      </c>
      <c r="W3054">
        <v>6</v>
      </c>
      <c r="X3054" t="s">
        <v>44</v>
      </c>
      <c r="Y3054" t="s">
        <v>48</v>
      </c>
      <c r="Z3054" t="s">
        <v>49</v>
      </c>
      <c r="AA3054" t="s">
        <v>55</v>
      </c>
    </row>
    <row r="3055" spans="1:27" x14ac:dyDescent="0.25">
      <c r="A3055">
        <v>1519</v>
      </c>
      <c r="B3055" t="s">
        <v>4215</v>
      </c>
      <c r="C3055" t="s">
        <v>311</v>
      </c>
      <c r="D3055">
        <v>2</v>
      </c>
      <c r="E3055" t="s">
        <v>4194</v>
      </c>
      <c r="F3055" t="s">
        <v>870</v>
      </c>
      <c r="G3055" t="s">
        <v>44</v>
      </c>
      <c r="H3055" t="s">
        <v>206</v>
      </c>
      <c r="I3055" t="s">
        <v>871</v>
      </c>
      <c r="J3055" t="s">
        <v>3843</v>
      </c>
      <c r="K3055" s="7">
        <v>5</v>
      </c>
      <c r="L3055">
        <v>2868</v>
      </c>
      <c r="M3055" t="s">
        <v>4343</v>
      </c>
      <c r="N3055">
        <f>COUNTIFS(Bike_Data[Product Name],Bike_Data[[#This Row],[Product Name]])</f>
        <v>7</v>
      </c>
      <c r="O3055">
        <f>_xlfn.RANK.EQ(Bike_Data[[#This Row],[Product Name Count]],Bike_Data[Product Name Count])</f>
        <v>4179</v>
      </c>
      <c r="P30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55" t="s">
        <v>39</v>
      </c>
      <c r="R3055" t="s">
        <v>30</v>
      </c>
      <c r="S3055">
        <v>2</v>
      </c>
      <c r="T3055">
        <v>1499</v>
      </c>
      <c r="U3055">
        <v>7.0000000000000007E-2</v>
      </c>
      <c r="V3055" t="s">
        <v>47</v>
      </c>
      <c r="W3055">
        <v>4</v>
      </c>
      <c r="X3055" t="s">
        <v>44</v>
      </c>
      <c r="Y3055" t="s">
        <v>48</v>
      </c>
      <c r="Z3055" t="s">
        <v>49</v>
      </c>
      <c r="AA3055" t="s">
        <v>55</v>
      </c>
    </row>
    <row r="3056" spans="1:27" x14ac:dyDescent="0.25">
      <c r="A3056">
        <v>1519</v>
      </c>
      <c r="B3056" t="s">
        <v>4215</v>
      </c>
      <c r="C3056" t="s">
        <v>311</v>
      </c>
      <c r="D3056">
        <v>2</v>
      </c>
      <c r="E3056" t="s">
        <v>4194</v>
      </c>
      <c r="F3056" t="s">
        <v>870</v>
      </c>
      <c r="G3056" t="s">
        <v>44</v>
      </c>
      <c r="H3056" t="s">
        <v>206</v>
      </c>
      <c r="I3056" t="s">
        <v>871</v>
      </c>
      <c r="J3056" t="s">
        <v>3994</v>
      </c>
      <c r="K3056" s="7">
        <v>4</v>
      </c>
      <c r="L3056">
        <v>2888</v>
      </c>
      <c r="M3056" t="s">
        <v>4343</v>
      </c>
      <c r="N3056">
        <f>COUNTIFS(Bike_Data[Product Name],Bike_Data[[#This Row],[Product Name]])</f>
        <v>6</v>
      </c>
      <c r="O3056">
        <f>_xlfn.RANK.EQ(Bike_Data[[#This Row],[Product Name Count]],Bike_Data[Product Name Count])</f>
        <v>4193</v>
      </c>
      <c r="P30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56" t="s">
        <v>87</v>
      </c>
      <c r="R3056" t="s">
        <v>3755</v>
      </c>
      <c r="S3056">
        <v>2</v>
      </c>
      <c r="T3056">
        <v>289.99</v>
      </c>
      <c r="U3056">
        <v>0.05</v>
      </c>
      <c r="V3056" t="s">
        <v>47</v>
      </c>
      <c r="W3056">
        <v>4</v>
      </c>
      <c r="X3056" t="s">
        <v>44</v>
      </c>
      <c r="Y3056" t="s">
        <v>48</v>
      </c>
      <c r="Z3056" t="s">
        <v>49</v>
      </c>
      <c r="AA3056" t="s">
        <v>55</v>
      </c>
    </row>
    <row r="3057" spans="1:27" x14ac:dyDescent="0.25">
      <c r="A3057">
        <v>1519</v>
      </c>
      <c r="B3057" t="s">
        <v>4215</v>
      </c>
      <c r="C3057" t="s">
        <v>311</v>
      </c>
      <c r="D3057">
        <v>2</v>
      </c>
      <c r="E3057" t="s">
        <v>4194</v>
      </c>
      <c r="F3057" t="s">
        <v>870</v>
      </c>
      <c r="G3057" t="s">
        <v>44</v>
      </c>
      <c r="H3057" t="s">
        <v>206</v>
      </c>
      <c r="I3057" t="s">
        <v>871</v>
      </c>
      <c r="J3057" t="s">
        <v>3757</v>
      </c>
      <c r="K3057" s="7">
        <v>1</v>
      </c>
      <c r="L3057">
        <v>3140</v>
      </c>
      <c r="M3057" t="s">
        <v>4343</v>
      </c>
      <c r="N3057">
        <f>COUNTIFS(Bike_Data[Product Name],Bike_Data[[#This Row],[Product Name]])</f>
        <v>3</v>
      </c>
      <c r="O3057">
        <f>_xlfn.RANK.EQ(Bike_Data[[#This Row],[Product Name Count]],Bike_Data[Product Name Count])</f>
        <v>4504</v>
      </c>
      <c r="P30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57" t="s">
        <v>1867</v>
      </c>
      <c r="R3057" t="s">
        <v>40</v>
      </c>
      <c r="S3057">
        <v>1</v>
      </c>
      <c r="T3057">
        <v>4499.99</v>
      </c>
      <c r="U3057">
        <v>0.2</v>
      </c>
      <c r="V3057" t="s">
        <v>47</v>
      </c>
      <c r="W3057">
        <v>7</v>
      </c>
      <c r="X3057" t="s">
        <v>44</v>
      </c>
      <c r="Y3057" t="s">
        <v>48</v>
      </c>
      <c r="Z3057" t="s">
        <v>49</v>
      </c>
      <c r="AA3057" t="s">
        <v>55</v>
      </c>
    </row>
    <row r="3058" spans="1:27" x14ac:dyDescent="0.25">
      <c r="A3058">
        <v>1523</v>
      </c>
      <c r="B3058" t="s">
        <v>4216</v>
      </c>
      <c r="C3058" t="s">
        <v>311</v>
      </c>
      <c r="D3058">
        <v>1</v>
      </c>
      <c r="E3058" t="s">
        <v>4196</v>
      </c>
      <c r="F3058" t="s">
        <v>1539</v>
      </c>
      <c r="G3058" t="s">
        <v>44</v>
      </c>
      <c r="H3058" t="s">
        <v>606</v>
      </c>
      <c r="I3058" t="s">
        <v>1540</v>
      </c>
      <c r="J3058" t="s">
        <v>3672</v>
      </c>
      <c r="K3058" s="7">
        <v>4</v>
      </c>
      <c r="L3058">
        <v>2888</v>
      </c>
      <c r="M3058" t="s">
        <v>4343</v>
      </c>
      <c r="N3058">
        <f>COUNTIFS(Bike_Data[Product Name],Bike_Data[[#This Row],[Product Name]])</f>
        <v>4</v>
      </c>
      <c r="O3058">
        <f>_xlfn.RANK.EQ(Bike_Data[[#This Row],[Product Name Count]],Bike_Data[Product Name Count])</f>
        <v>4356</v>
      </c>
      <c r="P30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58" t="s">
        <v>70</v>
      </c>
      <c r="R3058" t="s">
        <v>37</v>
      </c>
      <c r="S3058">
        <v>2</v>
      </c>
      <c r="T3058">
        <v>749.99</v>
      </c>
      <c r="U3058">
        <v>0.2</v>
      </c>
      <c r="V3058" t="s">
        <v>47</v>
      </c>
      <c r="W3058">
        <v>27</v>
      </c>
      <c r="X3058" t="s">
        <v>44</v>
      </c>
      <c r="Y3058" t="s">
        <v>48</v>
      </c>
      <c r="Z3058" t="s">
        <v>49</v>
      </c>
      <c r="AA3058" t="s">
        <v>55</v>
      </c>
    </row>
    <row r="3059" spans="1:27" x14ac:dyDescent="0.25">
      <c r="A3059">
        <v>1524</v>
      </c>
      <c r="B3059" t="s">
        <v>4216</v>
      </c>
      <c r="C3059" t="s">
        <v>311</v>
      </c>
      <c r="D3059">
        <v>1</v>
      </c>
      <c r="E3059" t="s">
        <v>4196</v>
      </c>
      <c r="F3059" t="s">
        <v>3576</v>
      </c>
      <c r="G3059" t="s">
        <v>44</v>
      </c>
      <c r="H3059" t="s">
        <v>702</v>
      </c>
      <c r="I3059" t="s">
        <v>3577</v>
      </c>
      <c r="J3059" t="s">
        <v>3800</v>
      </c>
      <c r="K3059" s="7">
        <v>7</v>
      </c>
      <c r="L3059">
        <v>2823</v>
      </c>
      <c r="M3059" t="s">
        <v>4343</v>
      </c>
      <c r="N3059">
        <f>COUNTIFS(Bike_Data[Product Name],Bike_Data[[#This Row],[Product Name]])</f>
        <v>8</v>
      </c>
      <c r="O3059">
        <f>_xlfn.RANK.EQ(Bike_Data[[#This Row],[Product Name Count]],Bike_Data[Product Name Count])</f>
        <v>4171</v>
      </c>
      <c r="P30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59" t="s">
        <v>36</v>
      </c>
      <c r="R3059" t="s">
        <v>37</v>
      </c>
      <c r="S3059">
        <v>2</v>
      </c>
      <c r="T3059">
        <v>2999.99</v>
      </c>
      <c r="U3059">
        <v>0.2</v>
      </c>
      <c r="V3059" t="s">
        <v>47</v>
      </c>
      <c r="W3059">
        <v>20</v>
      </c>
      <c r="X3059" t="s">
        <v>44</v>
      </c>
      <c r="Y3059" t="s">
        <v>48</v>
      </c>
      <c r="Z3059" t="s">
        <v>49</v>
      </c>
      <c r="AA3059" t="s">
        <v>50</v>
      </c>
    </row>
    <row r="3060" spans="1:27" x14ac:dyDescent="0.25">
      <c r="A3060">
        <v>1524</v>
      </c>
      <c r="B3060" t="s">
        <v>4216</v>
      </c>
      <c r="C3060" t="s">
        <v>311</v>
      </c>
      <c r="D3060">
        <v>1</v>
      </c>
      <c r="E3060" t="s">
        <v>4196</v>
      </c>
      <c r="F3060" t="s">
        <v>3576</v>
      </c>
      <c r="G3060" t="s">
        <v>44</v>
      </c>
      <c r="H3060" t="s">
        <v>702</v>
      </c>
      <c r="I3060" t="s">
        <v>3577</v>
      </c>
      <c r="J3060" t="s">
        <v>3770</v>
      </c>
      <c r="K3060" s="7">
        <v>6</v>
      </c>
      <c r="L3060">
        <v>2844</v>
      </c>
      <c r="M3060" t="s">
        <v>4343</v>
      </c>
      <c r="N3060">
        <f>COUNTIFS(Bike_Data[Product Name],Bike_Data[[#This Row],[Product Name]])</f>
        <v>6</v>
      </c>
      <c r="O3060">
        <f>_xlfn.RANK.EQ(Bike_Data[[#This Row],[Product Name Count]],Bike_Data[Product Name Count])</f>
        <v>4193</v>
      </c>
      <c r="P30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60" t="s">
        <v>1867</v>
      </c>
      <c r="R3060" t="s">
        <v>30</v>
      </c>
      <c r="S3060">
        <v>1</v>
      </c>
      <c r="T3060">
        <v>1549</v>
      </c>
      <c r="U3060">
        <v>0.1</v>
      </c>
      <c r="V3060" t="s">
        <v>47</v>
      </c>
      <c r="W3060">
        <v>29</v>
      </c>
      <c r="X3060" t="s">
        <v>44</v>
      </c>
      <c r="Y3060" t="s">
        <v>48</v>
      </c>
      <c r="Z3060" t="s">
        <v>49</v>
      </c>
      <c r="AA3060" t="s">
        <v>50</v>
      </c>
    </row>
    <row r="3061" spans="1:27" x14ac:dyDescent="0.25">
      <c r="A3061">
        <v>1524</v>
      </c>
      <c r="B3061" t="s">
        <v>4216</v>
      </c>
      <c r="C3061" t="s">
        <v>311</v>
      </c>
      <c r="D3061">
        <v>1</v>
      </c>
      <c r="E3061" t="s">
        <v>4196</v>
      </c>
      <c r="F3061" t="s">
        <v>3576</v>
      </c>
      <c r="G3061" t="s">
        <v>44</v>
      </c>
      <c r="H3061" t="s">
        <v>702</v>
      </c>
      <c r="I3061" t="s">
        <v>3577</v>
      </c>
      <c r="J3061" t="s">
        <v>3928</v>
      </c>
      <c r="K3061" s="7">
        <v>4</v>
      </c>
      <c r="L3061">
        <v>2888</v>
      </c>
      <c r="M3061" t="s">
        <v>4343</v>
      </c>
      <c r="N3061">
        <f>COUNTIFS(Bike_Data[Product Name],Bike_Data[[#This Row],[Product Name]])</f>
        <v>6</v>
      </c>
      <c r="O3061">
        <f>_xlfn.RANK.EQ(Bike_Data[[#This Row],[Product Name Count]],Bike_Data[Product Name Count])</f>
        <v>4193</v>
      </c>
      <c r="P30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61" t="s">
        <v>87</v>
      </c>
      <c r="R3061" t="s">
        <v>37</v>
      </c>
      <c r="S3061">
        <v>2</v>
      </c>
      <c r="T3061">
        <v>319.99</v>
      </c>
      <c r="U3061">
        <v>0.2</v>
      </c>
      <c r="V3061" t="s">
        <v>47</v>
      </c>
      <c r="W3061">
        <v>15</v>
      </c>
      <c r="X3061" t="s">
        <v>44</v>
      </c>
      <c r="Y3061" t="s">
        <v>48</v>
      </c>
      <c r="Z3061" t="s">
        <v>49</v>
      </c>
      <c r="AA3061" t="s">
        <v>50</v>
      </c>
    </row>
    <row r="3062" spans="1:27" x14ac:dyDescent="0.25">
      <c r="A3062">
        <v>1524</v>
      </c>
      <c r="B3062" t="s">
        <v>4216</v>
      </c>
      <c r="C3062" t="s">
        <v>311</v>
      </c>
      <c r="D3062">
        <v>1</v>
      </c>
      <c r="E3062" t="s">
        <v>4196</v>
      </c>
      <c r="F3062" t="s">
        <v>3576</v>
      </c>
      <c r="G3062" t="s">
        <v>44</v>
      </c>
      <c r="H3062" t="s">
        <v>702</v>
      </c>
      <c r="I3062" t="s">
        <v>3577</v>
      </c>
      <c r="J3062" t="s">
        <v>3795</v>
      </c>
      <c r="K3062" s="7">
        <v>2</v>
      </c>
      <c r="L3062">
        <v>3040</v>
      </c>
      <c r="M3062" t="s">
        <v>4343</v>
      </c>
      <c r="N3062">
        <f>COUNTIFS(Bike_Data[Product Name],Bike_Data[[#This Row],[Product Name]])</f>
        <v>3</v>
      </c>
      <c r="O3062">
        <f>_xlfn.RANK.EQ(Bike_Data[[#This Row],[Product Name Count]],Bike_Data[Product Name Count])</f>
        <v>4504</v>
      </c>
      <c r="P30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62" t="s">
        <v>70</v>
      </c>
      <c r="R3062" t="s">
        <v>37</v>
      </c>
      <c r="S3062">
        <v>1</v>
      </c>
      <c r="T3062">
        <v>449.99</v>
      </c>
      <c r="U3062">
        <v>0.2</v>
      </c>
      <c r="V3062" t="s">
        <v>47</v>
      </c>
      <c r="W3062">
        <v>24</v>
      </c>
      <c r="X3062" t="s">
        <v>44</v>
      </c>
      <c r="Y3062" t="s">
        <v>48</v>
      </c>
      <c r="Z3062" t="s">
        <v>49</v>
      </c>
      <c r="AA3062" t="s">
        <v>50</v>
      </c>
    </row>
    <row r="3063" spans="1:27" x14ac:dyDescent="0.25">
      <c r="A3063">
        <v>1525</v>
      </c>
      <c r="B3063" t="s">
        <v>4216</v>
      </c>
      <c r="C3063" t="s">
        <v>311</v>
      </c>
      <c r="D3063">
        <v>2</v>
      </c>
      <c r="E3063" t="s">
        <v>4194</v>
      </c>
      <c r="F3063" t="s">
        <v>2144</v>
      </c>
      <c r="G3063" t="s">
        <v>44</v>
      </c>
      <c r="H3063" t="s">
        <v>1087</v>
      </c>
      <c r="I3063" t="s">
        <v>2145</v>
      </c>
      <c r="J3063" t="s">
        <v>3815</v>
      </c>
      <c r="K3063" s="7">
        <v>2</v>
      </c>
      <c r="L3063">
        <v>3040</v>
      </c>
      <c r="M3063" t="s">
        <v>4343</v>
      </c>
      <c r="N3063">
        <f>COUNTIFS(Bike_Data[Product Name],Bike_Data[[#This Row],[Product Name]])</f>
        <v>4</v>
      </c>
      <c r="O3063">
        <f>_xlfn.RANK.EQ(Bike_Data[[#This Row],[Product Name Count]],Bike_Data[Product Name Count])</f>
        <v>4356</v>
      </c>
      <c r="P30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63" t="s">
        <v>1867</v>
      </c>
      <c r="R3063" t="s">
        <v>30</v>
      </c>
      <c r="S3063">
        <v>2</v>
      </c>
      <c r="T3063">
        <v>1349</v>
      </c>
      <c r="U3063">
        <v>7.0000000000000007E-2</v>
      </c>
      <c r="V3063" t="s">
        <v>47</v>
      </c>
      <c r="W3063">
        <v>30</v>
      </c>
      <c r="X3063" t="s">
        <v>44</v>
      </c>
      <c r="Y3063" t="s">
        <v>48</v>
      </c>
      <c r="Z3063" t="s">
        <v>49</v>
      </c>
      <c r="AA3063" t="s">
        <v>55</v>
      </c>
    </row>
    <row r="3064" spans="1:27" x14ac:dyDescent="0.25">
      <c r="A3064">
        <v>1525</v>
      </c>
      <c r="B3064" t="s">
        <v>4216</v>
      </c>
      <c r="C3064" t="s">
        <v>311</v>
      </c>
      <c r="D3064">
        <v>2</v>
      </c>
      <c r="E3064" t="s">
        <v>4194</v>
      </c>
      <c r="F3064" t="s">
        <v>2144</v>
      </c>
      <c r="G3064" t="s">
        <v>44</v>
      </c>
      <c r="H3064" t="s">
        <v>1087</v>
      </c>
      <c r="I3064" t="s">
        <v>2145</v>
      </c>
      <c r="J3064" t="s">
        <v>3976</v>
      </c>
      <c r="K3064" s="7">
        <v>2</v>
      </c>
      <c r="L3064">
        <v>3040</v>
      </c>
      <c r="M3064" t="s">
        <v>4343</v>
      </c>
      <c r="N3064">
        <f>COUNTIFS(Bike_Data[Product Name],Bike_Data[[#This Row],[Product Name]])</f>
        <v>3</v>
      </c>
      <c r="O3064">
        <f>_xlfn.RANK.EQ(Bike_Data[[#This Row],[Product Name Count]],Bike_Data[Product Name Count])</f>
        <v>4504</v>
      </c>
      <c r="P30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64" t="s">
        <v>77</v>
      </c>
      <c r="R3064" t="s">
        <v>40</v>
      </c>
      <c r="S3064">
        <v>1</v>
      </c>
      <c r="T3064">
        <v>2799.99</v>
      </c>
      <c r="U3064">
        <v>7.0000000000000007E-2</v>
      </c>
      <c r="V3064" t="s">
        <v>47</v>
      </c>
      <c r="W3064">
        <v>21</v>
      </c>
      <c r="X3064" t="s">
        <v>44</v>
      </c>
      <c r="Y3064" t="s">
        <v>48</v>
      </c>
      <c r="Z3064" t="s">
        <v>49</v>
      </c>
      <c r="AA3064" t="s">
        <v>55</v>
      </c>
    </row>
    <row r="3065" spans="1:27" x14ac:dyDescent="0.25">
      <c r="A3065">
        <v>1525</v>
      </c>
      <c r="B3065" t="s">
        <v>4216</v>
      </c>
      <c r="C3065" t="s">
        <v>311</v>
      </c>
      <c r="D3065">
        <v>2</v>
      </c>
      <c r="E3065" t="s">
        <v>4194</v>
      </c>
      <c r="F3065" t="s">
        <v>2144</v>
      </c>
      <c r="G3065" t="s">
        <v>44</v>
      </c>
      <c r="H3065" t="s">
        <v>1087</v>
      </c>
      <c r="I3065" t="s">
        <v>2145</v>
      </c>
      <c r="J3065" t="s">
        <v>4217</v>
      </c>
      <c r="K3065" s="7">
        <v>2</v>
      </c>
      <c r="L3065">
        <v>3040</v>
      </c>
      <c r="M3065" t="s">
        <v>4343</v>
      </c>
      <c r="N3065">
        <f>COUNTIFS(Bike_Data[Product Name],Bike_Data[[#This Row],[Product Name]])</f>
        <v>3</v>
      </c>
      <c r="O3065">
        <f>_xlfn.RANK.EQ(Bike_Data[[#This Row],[Product Name Count]],Bike_Data[Product Name Count])</f>
        <v>4504</v>
      </c>
      <c r="P30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65" t="s">
        <v>1867</v>
      </c>
      <c r="R3065" t="s">
        <v>40</v>
      </c>
      <c r="S3065">
        <v>1</v>
      </c>
      <c r="T3065">
        <v>6499.99</v>
      </c>
      <c r="U3065">
        <v>0.1</v>
      </c>
      <c r="V3065" t="s">
        <v>47</v>
      </c>
      <c r="W3065">
        <v>8</v>
      </c>
      <c r="X3065" t="s">
        <v>44</v>
      </c>
      <c r="Y3065" t="s">
        <v>48</v>
      </c>
      <c r="Z3065" t="s">
        <v>49</v>
      </c>
      <c r="AA3065" t="s">
        <v>55</v>
      </c>
    </row>
    <row r="3066" spans="1:27" x14ac:dyDescent="0.25">
      <c r="A3066">
        <v>1526</v>
      </c>
      <c r="B3066" t="s">
        <v>4216</v>
      </c>
      <c r="C3066" t="s">
        <v>311</v>
      </c>
      <c r="D3066">
        <v>2</v>
      </c>
      <c r="E3066" t="s">
        <v>4194</v>
      </c>
      <c r="F3066" t="s">
        <v>959</v>
      </c>
      <c r="G3066" t="s">
        <v>44</v>
      </c>
      <c r="H3066" t="s">
        <v>399</v>
      </c>
      <c r="I3066" t="s">
        <v>960</v>
      </c>
      <c r="J3066" t="s">
        <v>1868</v>
      </c>
      <c r="K3066" s="7">
        <v>20</v>
      </c>
      <c r="L3066">
        <v>1826</v>
      </c>
      <c r="M3066" t="s">
        <v>4342</v>
      </c>
      <c r="N3066">
        <f>COUNTIFS(Bike_Data[Product Name],Bike_Data[[#This Row],[Product Name]])</f>
        <v>28</v>
      </c>
      <c r="O3066">
        <f>_xlfn.RANK.EQ(Bike_Data[[#This Row],[Product Name Count]],Bike_Data[Product Name Count])</f>
        <v>2595</v>
      </c>
      <c r="P30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066" t="s">
        <v>1867</v>
      </c>
      <c r="R3066" t="s">
        <v>40</v>
      </c>
      <c r="S3066">
        <v>1</v>
      </c>
      <c r="T3066">
        <v>5499.99</v>
      </c>
      <c r="U3066">
        <v>0.1</v>
      </c>
      <c r="V3066" t="s">
        <v>47</v>
      </c>
      <c r="W3066">
        <v>20</v>
      </c>
      <c r="X3066" t="s">
        <v>44</v>
      </c>
      <c r="Y3066" t="s">
        <v>48</v>
      </c>
      <c r="Z3066" t="s">
        <v>49</v>
      </c>
      <c r="AA3066" t="s">
        <v>55</v>
      </c>
    </row>
    <row r="3067" spans="1:27" x14ac:dyDescent="0.25">
      <c r="A3067">
        <v>1526</v>
      </c>
      <c r="B3067" t="s">
        <v>4216</v>
      </c>
      <c r="C3067" t="s">
        <v>311</v>
      </c>
      <c r="D3067">
        <v>2</v>
      </c>
      <c r="E3067" t="s">
        <v>4194</v>
      </c>
      <c r="F3067" t="s">
        <v>959</v>
      </c>
      <c r="G3067" t="s">
        <v>44</v>
      </c>
      <c r="H3067" t="s">
        <v>399</v>
      </c>
      <c r="I3067" t="s">
        <v>960</v>
      </c>
      <c r="J3067" t="s">
        <v>3814</v>
      </c>
      <c r="K3067" s="7">
        <v>5</v>
      </c>
      <c r="L3067">
        <v>2868</v>
      </c>
      <c r="M3067" t="s">
        <v>4343</v>
      </c>
      <c r="N3067">
        <f>COUNTIFS(Bike_Data[Product Name],Bike_Data[[#This Row],[Product Name]])</f>
        <v>5</v>
      </c>
      <c r="O3067">
        <f>_xlfn.RANK.EQ(Bike_Data[[#This Row],[Product Name Count]],Bike_Data[Product Name Count])</f>
        <v>4271</v>
      </c>
      <c r="P30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67" t="s">
        <v>36</v>
      </c>
      <c r="R3067" t="s">
        <v>37</v>
      </c>
      <c r="S3067">
        <v>1</v>
      </c>
      <c r="T3067">
        <v>749.99</v>
      </c>
      <c r="U3067">
        <v>0.1</v>
      </c>
      <c r="V3067" t="s">
        <v>47</v>
      </c>
      <c r="W3067">
        <v>6</v>
      </c>
      <c r="X3067" t="s">
        <v>44</v>
      </c>
      <c r="Y3067" t="s">
        <v>48</v>
      </c>
      <c r="Z3067" t="s">
        <v>49</v>
      </c>
      <c r="AA3067" t="s">
        <v>55</v>
      </c>
    </row>
    <row r="3068" spans="1:27" x14ac:dyDescent="0.25">
      <c r="A3068">
        <v>1526</v>
      </c>
      <c r="B3068" t="s">
        <v>4216</v>
      </c>
      <c r="C3068" t="s">
        <v>311</v>
      </c>
      <c r="D3068">
        <v>2</v>
      </c>
      <c r="E3068" t="s">
        <v>4194</v>
      </c>
      <c r="F3068" t="s">
        <v>959</v>
      </c>
      <c r="G3068" t="s">
        <v>44</v>
      </c>
      <c r="H3068" t="s">
        <v>399</v>
      </c>
      <c r="I3068" t="s">
        <v>960</v>
      </c>
      <c r="J3068" t="s">
        <v>3667</v>
      </c>
      <c r="K3068" s="7">
        <v>3</v>
      </c>
      <c r="L3068">
        <v>2956</v>
      </c>
      <c r="M3068" t="s">
        <v>4343</v>
      </c>
      <c r="N3068">
        <f>COUNTIFS(Bike_Data[Product Name],Bike_Data[[#This Row],[Product Name]])</f>
        <v>4</v>
      </c>
      <c r="O3068">
        <f>_xlfn.RANK.EQ(Bike_Data[[#This Row],[Product Name Count]],Bike_Data[Product Name Count])</f>
        <v>4356</v>
      </c>
      <c r="P30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68" t="s">
        <v>1867</v>
      </c>
      <c r="R3068" t="s">
        <v>40</v>
      </c>
      <c r="S3068">
        <v>1</v>
      </c>
      <c r="T3068">
        <v>1549.99</v>
      </c>
      <c r="U3068">
        <v>7.0000000000000007E-2</v>
      </c>
      <c r="V3068" t="s">
        <v>47</v>
      </c>
      <c r="W3068">
        <v>2</v>
      </c>
      <c r="X3068" t="s">
        <v>44</v>
      </c>
      <c r="Y3068" t="s">
        <v>48</v>
      </c>
      <c r="Z3068" t="s">
        <v>49</v>
      </c>
      <c r="AA3068" t="s">
        <v>55</v>
      </c>
    </row>
    <row r="3069" spans="1:27" x14ac:dyDescent="0.25">
      <c r="A3069">
        <v>1526</v>
      </c>
      <c r="B3069" t="s">
        <v>4216</v>
      </c>
      <c r="C3069" t="s">
        <v>311</v>
      </c>
      <c r="D3069">
        <v>2</v>
      </c>
      <c r="E3069" t="s">
        <v>4194</v>
      </c>
      <c r="F3069" t="s">
        <v>959</v>
      </c>
      <c r="G3069" t="s">
        <v>44</v>
      </c>
      <c r="H3069" t="s">
        <v>399</v>
      </c>
      <c r="I3069" t="s">
        <v>960</v>
      </c>
      <c r="J3069" t="s">
        <v>3683</v>
      </c>
      <c r="K3069" s="7">
        <v>3</v>
      </c>
      <c r="L3069">
        <v>2956</v>
      </c>
      <c r="M3069" t="s">
        <v>4343</v>
      </c>
      <c r="N3069">
        <f>COUNTIFS(Bike_Data[Product Name],Bike_Data[[#This Row],[Product Name]])</f>
        <v>4</v>
      </c>
      <c r="O3069">
        <f>_xlfn.RANK.EQ(Bike_Data[[#This Row],[Product Name Count]],Bike_Data[Product Name Count])</f>
        <v>4356</v>
      </c>
      <c r="P30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69" t="s">
        <v>36</v>
      </c>
      <c r="R3069" t="s">
        <v>37</v>
      </c>
      <c r="S3069">
        <v>1</v>
      </c>
      <c r="T3069">
        <v>679.99</v>
      </c>
      <c r="U3069">
        <v>0.05</v>
      </c>
      <c r="V3069" t="s">
        <v>47</v>
      </c>
      <c r="W3069">
        <v>18</v>
      </c>
      <c r="X3069" t="s">
        <v>44</v>
      </c>
      <c r="Y3069" t="s">
        <v>48</v>
      </c>
      <c r="Z3069" t="s">
        <v>49</v>
      </c>
      <c r="AA3069" t="s">
        <v>55</v>
      </c>
    </row>
    <row r="3070" spans="1:27" x14ac:dyDescent="0.25">
      <c r="A3070">
        <v>1532</v>
      </c>
      <c r="B3070" t="s">
        <v>4218</v>
      </c>
      <c r="C3070" t="s">
        <v>311</v>
      </c>
      <c r="D3070">
        <v>2</v>
      </c>
      <c r="E3070" t="s">
        <v>4194</v>
      </c>
      <c r="F3070" t="s">
        <v>422</v>
      </c>
      <c r="G3070" t="s">
        <v>44</v>
      </c>
      <c r="H3070" t="s">
        <v>191</v>
      </c>
      <c r="I3070" t="s">
        <v>423</v>
      </c>
      <c r="J3070" t="s">
        <v>3656</v>
      </c>
      <c r="K3070" s="7">
        <v>2</v>
      </c>
      <c r="L3070">
        <v>3040</v>
      </c>
      <c r="M3070" t="s">
        <v>4343</v>
      </c>
      <c r="N3070">
        <f>COUNTIFS(Bike_Data[Product Name],Bike_Data[[#This Row],[Product Name]])</f>
        <v>3</v>
      </c>
      <c r="O3070">
        <f>_xlfn.RANK.EQ(Bike_Data[[#This Row],[Product Name Count]],Bike_Data[Product Name Count])</f>
        <v>4504</v>
      </c>
      <c r="P30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70" t="s">
        <v>29</v>
      </c>
      <c r="R3070" t="s">
        <v>40</v>
      </c>
      <c r="S3070">
        <v>2</v>
      </c>
      <c r="T3070">
        <v>2999.99</v>
      </c>
      <c r="U3070">
        <v>7.0000000000000007E-2</v>
      </c>
      <c r="V3070" t="s">
        <v>47</v>
      </c>
      <c r="W3070">
        <v>11</v>
      </c>
      <c r="X3070" t="s">
        <v>44</v>
      </c>
      <c r="Y3070" t="s">
        <v>48</v>
      </c>
      <c r="Z3070" t="s">
        <v>49</v>
      </c>
      <c r="AA3070" t="s">
        <v>55</v>
      </c>
    </row>
    <row r="3071" spans="1:27" x14ac:dyDescent="0.25">
      <c r="A3071">
        <v>1533</v>
      </c>
      <c r="B3071" t="s">
        <v>4218</v>
      </c>
      <c r="C3071" t="s">
        <v>311</v>
      </c>
      <c r="D3071">
        <v>2</v>
      </c>
      <c r="E3071" t="s">
        <v>4194</v>
      </c>
      <c r="F3071" t="s">
        <v>3605</v>
      </c>
      <c r="G3071" t="s">
        <v>44</v>
      </c>
      <c r="H3071" t="s">
        <v>236</v>
      </c>
      <c r="I3071" t="s">
        <v>3606</v>
      </c>
      <c r="J3071" t="s">
        <v>1914</v>
      </c>
      <c r="K3071" s="7">
        <v>16</v>
      </c>
      <c r="L3071">
        <v>2161</v>
      </c>
      <c r="M3071" t="s">
        <v>4342</v>
      </c>
      <c r="N3071">
        <f>COUNTIFS(Bike_Data[Product Name],Bike_Data[[#This Row],[Product Name]])</f>
        <v>27</v>
      </c>
      <c r="O3071">
        <f>_xlfn.RANK.EQ(Bike_Data[[#This Row],[Product Name Count]],Bike_Data[Product Name Count])</f>
        <v>2735</v>
      </c>
      <c r="P30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071" t="s">
        <v>36</v>
      </c>
      <c r="R3071" t="s">
        <v>1861</v>
      </c>
      <c r="S3071">
        <v>1</v>
      </c>
      <c r="T3071">
        <v>647.99</v>
      </c>
      <c r="U3071">
        <v>0.1</v>
      </c>
      <c r="V3071" t="s">
        <v>47</v>
      </c>
      <c r="W3071">
        <v>4</v>
      </c>
      <c r="X3071" t="s">
        <v>44</v>
      </c>
      <c r="Y3071" t="s">
        <v>48</v>
      </c>
      <c r="Z3071" t="s">
        <v>49</v>
      </c>
      <c r="AA3071" t="s">
        <v>50</v>
      </c>
    </row>
    <row r="3072" spans="1:27" x14ac:dyDescent="0.25">
      <c r="A3072">
        <v>1533</v>
      </c>
      <c r="B3072" t="s">
        <v>4218</v>
      </c>
      <c r="C3072" t="s">
        <v>311</v>
      </c>
      <c r="D3072">
        <v>2</v>
      </c>
      <c r="E3072" t="s">
        <v>4194</v>
      </c>
      <c r="F3072" t="s">
        <v>3605</v>
      </c>
      <c r="G3072" t="s">
        <v>44</v>
      </c>
      <c r="H3072" t="s">
        <v>236</v>
      </c>
      <c r="I3072" t="s">
        <v>3606</v>
      </c>
      <c r="J3072" t="s">
        <v>2012</v>
      </c>
      <c r="K3072" s="7">
        <v>13</v>
      </c>
      <c r="L3072">
        <v>2538</v>
      </c>
      <c r="M3072" t="s">
        <v>4343</v>
      </c>
      <c r="N3072">
        <f>COUNTIFS(Bike_Data[Product Name],Bike_Data[[#This Row],[Product Name]])</f>
        <v>20</v>
      </c>
      <c r="O3072">
        <f>_xlfn.RANK.EQ(Bike_Data[[#This Row],[Product Name Count]],Bike_Data[Product Name Count])</f>
        <v>3563</v>
      </c>
      <c r="P30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72" t="s">
        <v>87</v>
      </c>
      <c r="R3072" t="s">
        <v>37</v>
      </c>
      <c r="S3072">
        <v>1</v>
      </c>
      <c r="T3072">
        <v>349.99</v>
      </c>
      <c r="U3072">
        <v>0.1</v>
      </c>
      <c r="V3072" t="s">
        <v>47</v>
      </c>
      <c r="W3072">
        <v>22</v>
      </c>
      <c r="X3072" t="s">
        <v>44</v>
      </c>
      <c r="Y3072" t="s">
        <v>48</v>
      </c>
      <c r="Z3072" t="s">
        <v>49</v>
      </c>
      <c r="AA3072" t="s">
        <v>50</v>
      </c>
    </row>
    <row r="3073" spans="1:27" x14ac:dyDescent="0.25">
      <c r="A3073">
        <v>1533</v>
      </c>
      <c r="B3073" t="s">
        <v>4218</v>
      </c>
      <c r="C3073" t="s">
        <v>311</v>
      </c>
      <c r="D3073">
        <v>2</v>
      </c>
      <c r="E3073" t="s">
        <v>4194</v>
      </c>
      <c r="F3073" t="s">
        <v>3605</v>
      </c>
      <c r="G3073" t="s">
        <v>44</v>
      </c>
      <c r="H3073" t="s">
        <v>236</v>
      </c>
      <c r="I3073" t="s">
        <v>3606</v>
      </c>
      <c r="J3073" t="s">
        <v>2013</v>
      </c>
      <c r="K3073" s="7">
        <v>14</v>
      </c>
      <c r="L3073">
        <v>2426</v>
      </c>
      <c r="M3073" t="s">
        <v>4343</v>
      </c>
      <c r="N3073">
        <f>COUNTIFS(Bike_Data[Product Name],Bike_Data[[#This Row],[Product Name]])</f>
        <v>19</v>
      </c>
      <c r="O3073">
        <f>_xlfn.RANK.EQ(Bike_Data[[#This Row],[Product Name Count]],Bike_Data[Product Name Count])</f>
        <v>3683</v>
      </c>
      <c r="P30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73" t="s">
        <v>1867</v>
      </c>
      <c r="R3073" t="s">
        <v>40</v>
      </c>
      <c r="S3073">
        <v>1</v>
      </c>
      <c r="T3073">
        <v>6499.99</v>
      </c>
      <c r="U3073">
        <v>0.1</v>
      </c>
      <c r="V3073" t="s">
        <v>47</v>
      </c>
      <c r="W3073">
        <v>8</v>
      </c>
      <c r="X3073" t="s">
        <v>44</v>
      </c>
      <c r="Y3073" t="s">
        <v>48</v>
      </c>
      <c r="Z3073" t="s">
        <v>49</v>
      </c>
      <c r="AA3073" t="s">
        <v>50</v>
      </c>
    </row>
    <row r="3074" spans="1:27" x14ac:dyDescent="0.25">
      <c r="A3074">
        <v>1533</v>
      </c>
      <c r="B3074" t="s">
        <v>4218</v>
      </c>
      <c r="C3074" t="s">
        <v>311</v>
      </c>
      <c r="D3074">
        <v>2</v>
      </c>
      <c r="E3074" t="s">
        <v>4194</v>
      </c>
      <c r="F3074" t="s">
        <v>3605</v>
      </c>
      <c r="G3074" t="s">
        <v>44</v>
      </c>
      <c r="H3074" t="s">
        <v>236</v>
      </c>
      <c r="I3074" t="s">
        <v>3606</v>
      </c>
      <c r="J3074" t="s">
        <v>3655</v>
      </c>
      <c r="K3074" s="7">
        <v>6</v>
      </c>
      <c r="L3074">
        <v>2844</v>
      </c>
      <c r="M3074" t="s">
        <v>4343</v>
      </c>
      <c r="N3074">
        <f>COUNTIFS(Bike_Data[Product Name],Bike_Data[[#This Row],[Product Name]])</f>
        <v>6</v>
      </c>
      <c r="O3074">
        <f>_xlfn.RANK.EQ(Bike_Data[[#This Row],[Product Name Count]],Bike_Data[Product Name Count])</f>
        <v>4193</v>
      </c>
      <c r="P30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74" t="s">
        <v>36</v>
      </c>
      <c r="R3074" t="s">
        <v>37</v>
      </c>
      <c r="S3074">
        <v>2</v>
      </c>
      <c r="T3074">
        <v>899.99</v>
      </c>
      <c r="U3074">
        <v>0.1</v>
      </c>
      <c r="V3074" t="s">
        <v>47</v>
      </c>
      <c r="W3074">
        <v>4</v>
      </c>
      <c r="X3074" t="s">
        <v>44</v>
      </c>
      <c r="Y3074" t="s">
        <v>48</v>
      </c>
      <c r="Z3074" t="s">
        <v>49</v>
      </c>
      <c r="AA3074" t="s">
        <v>50</v>
      </c>
    </row>
    <row r="3075" spans="1:27" x14ac:dyDescent="0.25">
      <c r="A3075">
        <v>1533</v>
      </c>
      <c r="B3075" t="s">
        <v>4218</v>
      </c>
      <c r="C3075" t="s">
        <v>311</v>
      </c>
      <c r="D3075">
        <v>2</v>
      </c>
      <c r="E3075" t="s">
        <v>4194</v>
      </c>
      <c r="F3075" t="s">
        <v>3605</v>
      </c>
      <c r="G3075" t="s">
        <v>44</v>
      </c>
      <c r="H3075" t="s">
        <v>236</v>
      </c>
      <c r="I3075" t="s">
        <v>3606</v>
      </c>
      <c r="J3075" t="s">
        <v>3894</v>
      </c>
      <c r="K3075" s="7">
        <v>2</v>
      </c>
      <c r="L3075">
        <v>3040</v>
      </c>
      <c r="M3075" t="s">
        <v>4343</v>
      </c>
      <c r="N3075">
        <f>COUNTIFS(Bike_Data[Product Name],Bike_Data[[#This Row],[Product Name]])</f>
        <v>2</v>
      </c>
      <c r="O3075">
        <f>_xlfn.RANK.EQ(Bike_Data[[#This Row],[Product Name Count]],Bike_Data[Product Name Count])</f>
        <v>4621</v>
      </c>
      <c r="P30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75" t="s">
        <v>87</v>
      </c>
      <c r="R3075" t="s">
        <v>40</v>
      </c>
      <c r="S3075">
        <v>2</v>
      </c>
      <c r="T3075">
        <v>229.99</v>
      </c>
      <c r="U3075">
        <v>0.1</v>
      </c>
      <c r="V3075" t="s">
        <v>47</v>
      </c>
      <c r="W3075">
        <v>15</v>
      </c>
      <c r="X3075" t="s">
        <v>44</v>
      </c>
      <c r="Y3075" t="s">
        <v>48</v>
      </c>
      <c r="Z3075" t="s">
        <v>49</v>
      </c>
      <c r="AA3075" t="s">
        <v>50</v>
      </c>
    </row>
    <row r="3076" spans="1:27" x14ac:dyDescent="0.25">
      <c r="A3076">
        <v>1534</v>
      </c>
      <c r="B3076" t="s">
        <v>4219</v>
      </c>
      <c r="C3076" t="s">
        <v>311</v>
      </c>
      <c r="D3076">
        <v>2</v>
      </c>
      <c r="E3076" t="s">
        <v>4194</v>
      </c>
      <c r="F3076" t="s">
        <v>1774</v>
      </c>
      <c r="G3076" t="s">
        <v>44</v>
      </c>
      <c r="H3076" t="s">
        <v>1142</v>
      </c>
      <c r="I3076" t="s">
        <v>1775</v>
      </c>
      <c r="J3076" t="s">
        <v>4016</v>
      </c>
      <c r="K3076" s="7">
        <v>3</v>
      </c>
      <c r="L3076">
        <v>2956</v>
      </c>
      <c r="M3076" t="s">
        <v>4343</v>
      </c>
      <c r="N3076">
        <f>COUNTIFS(Bike_Data[Product Name],Bike_Data[[#This Row],[Product Name]])</f>
        <v>5</v>
      </c>
      <c r="O3076">
        <f>_xlfn.RANK.EQ(Bike_Data[[#This Row],[Product Name Count]],Bike_Data[Product Name Count])</f>
        <v>4271</v>
      </c>
      <c r="P30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76" t="s">
        <v>77</v>
      </c>
      <c r="R3076" t="s">
        <v>40</v>
      </c>
      <c r="S3076">
        <v>1</v>
      </c>
      <c r="T3076">
        <v>3499.99</v>
      </c>
      <c r="U3076">
        <v>0.1</v>
      </c>
      <c r="V3076" t="s">
        <v>47</v>
      </c>
      <c r="W3076">
        <v>15</v>
      </c>
      <c r="X3076" t="s">
        <v>44</v>
      </c>
      <c r="Y3076" t="s">
        <v>48</v>
      </c>
      <c r="Z3076" t="s">
        <v>49</v>
      </c>
      <c r="AA3076" t="s">
        <v>55</v>
      </c>
    </row>
    <row r="3077" spans="1:27" x14ac:dyDescent="0.25">
      <c r="A3077">
        <v>1534</v>
      </c>
      <c r="B3077" t="s">
        <v>4219</v>
      </c>
      <c r="C3077" t="s">
        <v>311</v>
      </c>
      <c r="D3077">
        <v>2</v>
      </c>
      <c r="E3077" t="s">
        <v>4194</v>
      </c>
      <c r="F3077" t="s">
        <v>1774</v>
      </c>
      <c r="G3077" t="s">
        <v>44</v>
      </c>
      <c r="H3077" t="s">
        <v>1142</v>
      </c>
      <c r="I3077" t="s">
        <v>1775</v>
      </c>
      <c r="J3077" t="s">
        <v>4120</v>
      </c>
      <c r="K3077" s="7">
        <v>3</v>
      </c>
      <c r="L3077">
        <v>2956</v>
      </c>
      <c r="M3077" t="s">
        <v>4343</v>
      </c>
      <c r="N3077">
        <f>COUNTIFS(Bike_Data[Product Name],Bike_Data[[#This Row],[Product Name]])</f>
        <v>4</v>
      </c>
      <c r="O3077">
        <f>_xlfn.RANK.EQ(Bike_Data[[#This Row],[Product Name Count]],Bike_Data[Product Name Count])</f>
        <v>4356</v>
      </c>
      <c r="P30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77" t="s">
        <v>39</v>
      </c>
      <c r="R3077" t="s">
        <v>40</v>
      </c>
      <c r="S3077">
        <v>1</v>
      </c>
      <c r="T3077">
        <v>1469.99</v>
      </c>
      <c r="U3077">
        <v>0.05</v>
      </c>
      <c r="V3077" t="s">
        <v>47</v>
      </c>
      <c r="W3077">
        <v>18</v>
      </c>
      <c r="X3077" t="s">
        <v>44</v>
      </c>
      <c r="Y3077" t="s">
        <v>48</v>
      </c>
      <c r="Z3077" t="s">
        <v>49</v>
      </c>
      <c r="AA3077" t="s">
        <v>55</v>
      </c>
    </row>
    <row r="3078" spans="1:27" x14ac:dyDescent="0.25">
      <c r="A3078">
        <v>1534</v>
      </c>
      <c r="B3078" t="s">
        <v>4219</v>
      </c>
      <c r="C3078" t="s">
        <v>311</v>
      </c>
      <c r="D3078">
        <v>2</v>
      </c>
      <c r="E3078" t="s">
        <v>4194</v>
      </c>
      <c r="F3078" t="s">
        <v>1774</v>
      </c>
      <c r="G3078" t="s">
        <v>44</v>
      </c>
      <c r="H3078" t="s">
        <v>1142</v>
      </c>
      <c r="I3078" t="s">
        <v>1775</v>
      </c>
      <c r="J3078" t="s">
        <v>3662</v>
      </c>
      <c r="K3078" s="7">
        <v>2</v>
      </c>
      <c r="L3078">
        <v>3040</v>
      </c>
      <c r="M3078" t="s">
        <v>4343</v>
      </c>
      <c r="N3078">
        <f>COUNTIFS(Bike_Data[Product Name],Bike_Data[[#This Row],[Product Name]])</f>
        <v>4</v>
      </c>
      <c r="O3078">
        <f>_xlfn.RANK.EQ(Bike_Data[[#This Row],[Product Name Count]],Bike_Data[Product Name Count])</f>
        <v>4356</v>
      </c>
      <c r="P30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78" t="s">
        <v>87</v>
      </c>
      <c r="R3078" t="s">
        <v>40</v>
      </c>
      <c r="S3078">
        <v>2</v>
      </c>
      <c r="T3078">
        <v>199.99</v>
      </c>
      <c r="U3078">
        <v>0.2</v>
      </c>
      <c r="V3078" t="s">
        <v>47</v>
      </c>
      <c r="W3078">
        <v>4</v>
      </c>
      <c r="X3078" t="s">
        <v>44</v>
      </c>
      <c r="Y3078" t="s">
        <v>48</v>
      </c>
      <c r="Z3078" t="s">
        <v>49</v>
      </c>
      <c r="AA3078" t="s">
        <v>55</v>
      </c>
    </row>
    <row r="3079" spans="1:27" x14ac:dyDescent="0.25">
      <c r="A3079">
        <v>1534</v>
      </c>
      <c r="B3079" t="s">
        <v>4219</v>
      </c>
      <c r="C3079" t="s">
        <v>311</v>
      </c>
      <c r="D3079">
        <v>2</v>
      </c>
      <c r="E3079" t="s">
        <v>4194</v>
      </c>
      <c r="F3079" t="s">
        <v>1774</v>
      </c>
      <c r="G3079" t="s">
        <v>44</v>
      </c>
      <c r="H3079" t="s">
        <v>1142</v>
      </c>
      <c r="I3079" t="s">
        <v>1775</v>
      </c>
      <c r="J3079" t="s">
        <v>3751</v>
      </c>
      <c r="K3079" s="7">
        <v>2</v>
      </c>
      <c r="L3079">
        <v>3040</v>
      </c>
      <c r="M3079" t="s">
        <v>4343</v>
      </c>
      <c r="N3079">
        <f>COUNTIFS(Bike_Data[Product Name],Bike_Data[[#This Row],[Product Name]])</f>
        <v>4</v>
      </c>
      <c r="O3079">
        <f>_xlfn.RANK.EQ(Bike_Data[[#This Row],[Product Name Count]],Bike_Data[Product Name Count])</f>
        <v>4356</v>
      </c>
      <c r="P30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79" t="s">
        <v>1867</v>
      </c>
      <c r="R3079" t="s">
        <v>40</v>
      </c>
      <c r="S3079">
        <v>2</v>
      </c>
      <c r="T3079">
        <v>3199.99</v>
      </c>
      <c r="U3079">
        <v>0.2</v>
      </c>
      <c r="V3079" t="s">
        <v>47</v>
      </c>
      <c r="W3079">
        <v>16</v>
      </c>
      <c r="X3079" t="s">
        <v>44</v>
      </c>
      <c r="Y3079" t="s">
        <v>48</v>
      </c>
      <c r="Z3079" t="s">
        <v>49</v>
      </c>
      <c r="AA3079" t="s">
        <v>55</v>
      </c>
    </row>
    <row r="3080" spans="1:27" x14ac:dyDescent="0.25">
      <c r="A3080">
        <v>1535</v>
      </c>
      <c r="B3080" t="s">
        <v>4219</v>
      </c>
      <c r="C3080" t="s">
        <v>311</v>
      </c>
      <c r="D3080">
        <v>2</v>
      </c>
      <c r="E3080" t="s">
        <v>4194</v>
      </c>
      <c r="F3080" t="s">
        <v>3368</v>
      </c>
      <c r="G3080" t="s">
        <v>44</v>
      </c>
      <c r="H3080" t="s">
        <v>170</v>
      </c>
      <c r="I3080" t="s">
        <v>3369</v>
      </c>
      <c r="J3080" t="s">
        <v>2136</v>
      </c>
      <c r="K3080" s="7">
        <v>17</v>
      </c>
      <c r="L3080">
        <v>2127</v>
      </c>
      <c r="M3080" t="s">
        <v>4342</v>
      </c>
      <c r="N3080">
        <f>COUNTIFS(Bike_Data[Product Name],Bike_Data[[#This Row],[Product Name]])</f>
        <v>26</v>
      </c>
      <c r="O3080">
        <f>_xlfn.RANK.EQ(Bike_Data[[#This Row],[Product Name Count]],Bike_Data[Product Name Count])</f>
        <v>2762</v>
      </c>
      <c r="P30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080" t="s">
        <v>87</v>
      </c>
      <c r="R3080" t="s">
        <v>1857</v>
      </c>
      <c r="S3080">
        <v>1</v>
      </c>
      <c r="T3080">
        <v>209.99</v>
      </c>
      <c r="U3080">
        <v>0.05</v>
      </c>
      <c r="V3080" t="s">
        <v>47</v>
      </c>
      <c r="W3080">
        <v>22</v>
      </c>
      <c r="X3080" t="s">
        <v>44</v>
      </c>
      <c r="Y3080" t="s">
        <v>48</v>
      </c>
      <c r="Z3080" t="s">
        <v>49</v>
      </c>
      <c r="AA3080" t="s">
        <v>55</v>
      </c>
    </row>
    <row r="3081" spans="1:27" x14ac:dyDescent="0.25">
      <c r="A3081">
        <v>1535</v>
      </c>
      <c r="B3081" t="s">
        <v>4219</v>
      </c>
      <c r="C3081" t="s">
        <v>311</v>
      </c>
      <c r="D3081">
        <v>2</v>
      </c>
      <c r="E3081" t="s">
        <v>4194</v>
      </c>
      <c r="F3081" t="s">
        <v>3368</v>
      </c>
      <c r="G3081" t="s">
        <v>44</v>
      </c>
      <c r="H3081" t="s">
        <v>170</v>
      </c>
      <c r="I3081" t="s">
        <v>3369</v>
      </c>
      <c r="J3081" t="s">
        <v>2029</v>
      </c>
      <c r="K3081" s="7">
        <v>13</v>
      </c>
      <c r="L3081">
        <v>2538</v>
      </c>
      <c r="M3081" t="s">
        <v>4343</v>
      </c>
      <c r="N3081">
        <f>COUNTIFS(Bike_Data[Product Name],Bike_Data[[#This Row],[Product Name]])</f>
        <v>18</v>
      </c>
      <c r="O3081">
        <f>_xlfn.RANK.EQ(Bike_Data[[#This Row],[Product Name Count]],Bike_Data[Product Name Count])</f>
        <v>3778</v>
      </c>
      <c r="P30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81" t="s">
        <v>36</v>
      </c>
      <c r="R3081" t="s">
        <v>37</v>
      </c>
      <c r="S3081">
        <v>2</v>
      </c>
      <c r="T3081">
        <v>599.99</v>
      </c>
      <c r="U3081">
        <v>0.05</v>
      </c>
      <c r="V3081" t="s">
        <v>47</v>
      </c>
      <c r="W3081">
        <v>11</v>
      </c>
      <c r="X3081" t="s">
        <v>44</v>
      </c>
      <c r="Y3081" t="s">
        <v>48</v>
      </c>
      <c r="Z3081" t="s">
        <v>49</v>
      </c>
      <c r="AA3081" t="s">
        <v>55</v>
      </c>
    </row>
    <row r="3082" spans="1:27" x14ac:dyDescent="0.25">
      <c r="A3082">
        <v>1536</v>
      </c>
      <c r="B3082" t="s">
        <v>4219</v>
      </c>
      <c r="C3082" t="s">
        <v>311</v>
      </c>
      <c r="D3082">
        <v>2</v>
      </c>
      <c r="E3082" t="s">
        <v>4194</v>
      </c>
      <c r="F3082" t="s">
        <v>3315</v>
      </c>
      <c r="G3082" t="s">
        <v>44</v>
      </c>
      <c r="H3082" t="s">
        <v>659</v>
      </c>
      <c r="I3082" t="s">
        <v>3316</v>
      </c>
      <c r="J3082" t="s">
        <v>3716</v>
      </c>
      <c r="K3082" s="7">
        <v>2</v>
      </c>
      <c r="L3082">
        <v>3040</v>
      </c>
      <c r="M3082" t="s">
        <v>4343</v>
      </c>
      <c r="N3082">
        <f>COUNTIFS(Bike_Data[Product Name],Bike_Data[[#This Row],[Product Name]])</f>
        <v>4</v>
      </c>
      <c r="O3082">
        <f>_xlfn.RANK.EQ(Bike_Data[[#This Row],[Product Name Count]],Bike_Data[Product Name Count])</f>
        <v>4356</v>
      </c>
      <c r="P30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82" t="s">
        <v>77</v>
      </c>
      <c r="R3082" t="s">
        <v>40</v>
      </c>
      <c r="S3082">
        <v>2</v>
      </c>
      <c r="T3082">
        <v>2799.99</v>
      </c>
      <c r="U3082">
        <v>7.0000000000000007E-2</v>
      </c>
      <c r="V3082" t="s">
        <v>47</v>
      </c>
      <c r="W3082">
        <v>4</v>
      </c>
      <c r="X3082" t="s">
        <v>44</v>
      </c>
      <c r="Y3082" t="s">
        <v>48</v>
      </c>
      <c r="Z3082" t="s">
        <v>49</v>
      </c>
      <c r="AA3082" t="s">
        <v>55</v>
      </c>
    </row>
    <row r="3083" spans="1:27" x14ac:dyDescent="0.25">
      <c r="A3083">
        <v>1536</v>
      </c>
      <c r="B3083" t="s">
        <v>4219</v>
      </c>
      <c r="C3083" t="s">
        <v>311</v>
      </c>
      <c r="D3083">
        <v>2</v>
      </c>
      <c r="E3083" t="s">
        <v>4194</v>
      </c>
      <c r="F3083" t="s">
        <v>3315</v>
      </c>
      <c r="G3083" t="s">
        <v>44</v>
      </c>
      <c r="H3083" t="s">
        <v>659</v>
      </c>
      <c r="I3083" t="s">
        <v>3316</v>
      </c>
      <c r="J3083" t="s">
        <v>4200</v>
      </c>
      <c r="K3083" s="7">
        <v>1</v>
      </c>
      <c r="L3083">
        <v>3140</v>
      </c>
      <c r="M3083" t="s">
        <v>4343</v>
      </c>
      <c r="N3083">
        <f>COUNTIFS(Bike_Data[Product Name],Bike_Data[[#This Row],[Product Name]])</f>
        <v>3</v>
      </c>
      <c r="O3083">
        <f>_xlfn.RANK.EQ(Bike_Data[[#This Row],[Product Name Count]],Bike_Data[Product Name Count])</f>
        <v>4504</v>
      </c>
      <c r="P30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83" t="s">
        <v>77</v>
      </c>
      <c r="R3083" t="s">
        <v>40</v>
      </c>
      <c r="S3083">
        <v>2</v>
      </c>
      <c r="T3083">
        <v>2299.9899999999998</v>
      </c>
      <c r="U3083">
        <v>0.2</v>
      </c>
      <c r="V3083" t="s">
        <v>47</v>
      </c>
      <c r="W3083">
        <v>28</v>
      </c>
      <c r="X3083" t="s">
        <v>44</v>
      </c>
      <c r="Y3083" t="s">
        <v>48</v>
      </c>
      <c r="Z3083" t="s">
        <v>49</v>
      </c>
      <c r="AA3083" t="s">
        <v>55</v>
      </c>
    </row>
    <row r="3084" spans="1:27" x14ac:dyDescent="0.25">
      <c r="A3084">
        <v>1536</v>
      </c>
      <c r="B3084" t="s">
        <v>4219</v>
      </c>
      <c r="C3084" t="s">
        <v>311</v>
      </c>
      <c r="D3084">
        <v>2</v>
      </c>
      <c r="E3084" t="s">
        <v>4194</v>
      </c>
      <c r="F3084" t="s">
        <v>3315</v>
      </c>
      <c r="G3084" t="s">
        <v>44</v>
      </c>
      <c r="H3084" t="s">
        <v>659</v>
      </c>
      <c r="I3084" t="s">
        <v>3316</v>
      </c>
      <c r="J3084" t="s">
        <v>4220</v>
      </c>
      <c r="K3084" s="7">
        <v>1</v>
      </c>
      <c r="L3084">
        <v>3140</v>
      </c>
      <c r="M3084" t="s">
        <v>4343</v>
      </c>
      <c r="N3084">
        <f>COUNTIFS(Bike_Data[Product Name],Bike_Data[[#This Row],[Product Name]])</f>
        <v>1</v>
      </c>
      <c r="O3084">
        <f>_xlfn.RANK.EQ(Bike_Data[[#This Row],[Product Name Count]],Bike_Data[Product Name Count])</f>
        <v>4693</v>
      </c>
      <c r="P30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84" t="s">
        <v>1867</v>
      </c>
      <c r="R3084" t="s">
        <v>40</v>
      </c>
      <c r="S3084">
        <v>1</v>
      </c>
      <c r="T3084">
        <v>2199.9899999999998</v>
      </c>
      <c r="U3084">
        <v>0.2</v>
      </c>
      <c r="V3084" t="s">
        <v>47</v>
      </c>
      <c r="W3084">
        <v>26</v>
      </c>
      <c r="X3084" t="s">
        <v>44</v>
      </c>
      <c r="Y3084" t="s">
        <v>48</v>
      </c>
      <c r="Z3084" t="s">
        <v>49</v>
      </c>
      <c r="AA3084" t="s">
        <v>55</v>
      </c>
    </row>
    <row r="3085" spans="1:27" x14ac:dyDescent="0.25">
      <c r="A3085">
        <v>1537</v>
      </c>
      <c r="B3085" t="s">
        <v>4221</v>
      </c>
      <c r="C3085" t="s">
        <v>311</v>
      </c>
      <c r="D3085">
        <v>1</v>
      </c>
      <c r="E3085" t="s">
        <v>4196</v>
      </c>
      <c r="F3085" t="s">
        <v>1006</v>
      </c>
      <c r="G3085" t="s">
        <v>44</v>
      </c>
      <c r="H3085" t="s">
        <v>223</v>
      </c>
      <c r="I3085" t="s">
        <v>1007</v>
      </c>
      <c r="J3085" t="s">
        <v>3731</v>
      </c>
      <c r="K3085" s="7">
        <v>1</v>
      </c>
      <c r="L3085">
        <v>3140</v>
      </c>
      <c r="M3085" t="s">
        <v>4343</v>
      </c>
      <c r="N3085">
        <f>COUNTIFS(Bike_Data[Product Name],Bike_Data[[#This Row],[Product Name]])</f>
        <v>3</v>
      </c>
      <c r="O3085">
        <f>_xlfn.RANK.EQ(Bike_Data[[#This Row],[Product Name Count]],Bike_Data[Product Name Count])</f>
        <v>4504</v>
      </c>
      <c r="P30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85" t="s">
        <v>36</v>
      </c>
      <c r="R3085" t="s">
        <v>37</v>
      </c>
      <c r="S3085">
        <v>2</v>
      </c>
      <c r="T3085">
        <v>849.99</v>
      </c>
      <c r="U3085">
        <v>0.05</v>
      </c>
      <c r="V3085" t="s">
        <v>47</v>
      </c>
      <c r="W3085">
        <v>30</v>
      </c>
      <c r="X3085" t="s">
        <v>44</v>
      </c>
      <c r="Y3085" t="s">
        <v>48</v>
      </c>
      <c r="Z3085" t="s">
        <v>49</v>
      </c>
      <c r="AA3085" t="s">
        <v>50</v>
      </c>
    </row>
    <row r="3086" spans="1:27" x14ac:dyDescent="0.25">
      <c r="A3086">
        <v>1538</v>
      </c>
      <c r="B3086" t="s">
        <v>4221</v>
      </c>
      <c r="C3086" t="s">
        <v>311</v>
      </c>
      <c r="D3086">
        <v>2</v>
      </c>
      <c r="E3086" t="s">
        <v>4194</v>
      </c>
      <c r="F3086" t="s">
        <v>2111</v>
      </c>
      <c r="G3086" t="s">
        <v>44</v>
      </c>
      <c r="H3086" t="s">
        <v>48</v>
      </c>
      <c r="I3086" t="s">
        <v>2112</v>
      </c>
      <c r="J3086" t="s">
        <v>2466</v>
      </c>
      <c r="K3086" s="7">
        <v>14</v>
      </c>
      <c r="L3086">
        <v>2426</v>
      </c>
      <c r="M3086" t="s">
        <v>4343</v>
      </c>
      <c r="N3086">
        <f>COUNTIFS(Bike_Data[Product Name],Bike_Data[[#This Row],[Product Name]])</f>
        <v>19</v>
      </c>
      <c r="O3086">
        <f>_xlfn.RANK.EQ(Bike_Data[[#This Row],[Product Name Count]],Bike_Data[Product Name Count])</f>
        <v>3683</v>
      </c>
      <c r="P30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86" t="s">
        <v>39</v>
      </c>
      <c r="R3086" t="s">
        <v>1857</v>
      </c>
      <c r="S3086">
        <v>2</v>
      </c>
      <c r="T3086">
        <v>1409.99</v>
      </c>
      <c r="U3086">
        <v>7.0000000000000007E-2</v>
      </c>
      <c r="V3086" t="s">
        <v>47</v>
      </c>
      <c r="W3086">
        <v>18</v>
      </c>
      <c r="X3086" t="s">
        <v>44</v>
      </c>
      <c r="Y3086" t="s">
        <v>48</v>
      </c>
      <c r="Z3086" t="s">
        <v>49</v>
      </c>
      <c r="AA3086" t="s">
        <v>50</v>
      </c>
    </row>
    <row r="3087" spans="1:27" x14ac:dyDescent="0.25">
      <c r="A3087">
        <v>1538</v>
      </c>
      <c r="B3087" t="s">
        <v>4221</v>
      </c>
      <c r="C3087" t="s">
        <v>311</v>
      </c>
      <c r="D3087">
        <v>2</v>
      </c>
      <c r="E3087" t="s">
        <v>4194</v>
      </c>
      <c r="F3087" t="s">
        <v>2111</v>
      </c>
      <c r="G3087" t="s">
        <v>44</v>
      </c>
      <c r="H3087" t="s">
        <v>48</v>
      </c>
      <c r="I3087" t="s">
        <v>2112</v>
      </c>
      <c r="J3087" t="s">
        <v>3889</v>
      </c>
      <c r="K3087" s="7">
        <v>4</v>
      </c>
      <c r="L3087">
        <v>2888</v>
      </c>
      <c r="M3087" t="s">
        <v>4343</v>
      </c>
      <c r="N3087">
        <f>COUNTIFS(Bike_Data[Product Name],Bike_Data[[#This Row],[Product Name]])</f>
        <v>6</v>
      </c>
      <c r="O3087">
        <f>_xlfn.RANK.EQ(Bike_Data[[#This Row],[Product Name Count]],Bike_Data[Product Name Count])</f>
        <v>4193</v>
      </c>
      <c r="P30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87" t="s">
        <v>70</v>
      </c>
      <c r="R3087" t="s">
        <v>37</v>
      </c>
      <c r="S3087">
        <v>2</v>
      </c>
      <c r="T3087">
        <v>899.99</v>
      </c>
      <c r="U3087">
        <v>0.05</v>
      </c>
      <c r="V3087" t="s">
        <v>47</v>
      </c>
      <c r="W3087">
        <v>17</v>
      </c>
      <c r="X3087" t="s">
        <v>44</v>
      </c>
      <c r="Y3087" t="s">
        <v>48</v>
      </c>
      <c r="Z3087" t="s">
        <v>49</v>
      </c>
      <c r="AA3087" t="s">
        <v>50</v>
      </c>
    </row>
    <row r="3088" spans="1:27" x14ac:dyDescent="0.25">
      <c r="A3088">
        <v>1538</v>
      </c>
      <c r="B3088" t="s">
        <v>4221</v>
      </c>
      <c r="C3088" t="s">
        <v>311</v>
      </c>
      <c r="D3088">
        <v>2</v>
      </c>
      <c r="E3088" t="s">
        <v>4194</v>
      </c>
      <c r="F3088" t="s">
        <v>2111</v>
      </c>
      <c r="G3088" t="s">
        <v>44</v>
      </c>
      <c r="H3088" t="s">
        <v>48</v>
      </c>
      <c r="I3088" t="s">
        <v>2112</v>
      </c>
      <c r="J3088" t="s">
        <v>4028</v>
      </c>
      <c r="K3088" s="7">
        <v>3</v>
      </c>
      <c r="L3088">
        <v>2956</v>
      </c>
      <c r="M3088" t="s">
        <v>4343</v>
      </c>
      <c r="N3088">
        <f>COUNTIFS(Bike_Data[Product Name],Bike_Data[[#This Row],[Product Name]])</f>
        <v>4</v>
      </c>
      <c r="O3088">
        <f>_xlfn.RANK.EQ(Bike_Data[[#This Row],[Product Name Count]],Bike_Data[Product Name Count])</f>
        <v>4356</v>
      </c>
      <c r="P30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88" t="s">
        <v>77</v>
      </c>
      <c r="R3088" t="s">
        <v>40</v>
      </c>
      <c r="S3088">
        <v>1</v>
      </c>
      <c r="T3088">
        <v>2299.9899999999998</v>
      </c>
      <c r="U3088">
        <v>0.2</v>
      </c>
      <c r="V3088" t="s">
        <v>47</v>
      </c>
      <c r="W3088">
        <v>10</v>
      </c>
      <c r="X3088" t="s">
        <v>44</v>
      </c>
      <c r="Y3088" t="s">
        <v>48</v>
      </c>
      <c r="Z3088" t="s">
        <v>49</v>
      </c>
      <c r="AA3088" t="s">
        <v>50</v>
      </c>
    </row>
    <row r="3089" spans="1:27" x14ac:dyDescent="0.25">
      <c r="A3089">
        <v>1538</v>
      </c>
      <c r="B3089" t="s">
        <v>4221</v>
      </c>
      <c r="C3089" t="s">
        <v>311</v>
      </c>
      <c r="D3089">
        <v>2</v>
      </c>
      <c r="E3089" t="s">
        <v>4194</v>
      </c>
      <c r="F3089" t="s">
        <v>2111</v>
      </c>
      <c r="G3089" t="s">
        <v>44</v>
      </c>
      <c r="H3089" t="s">
        <v>48</v>
      </c>
      <c r="I3089" t="s">
        <v>2112</v>
      </c>
      <c r="J3089" t="s">
        <v>4120</v>
      </c>
      <c r="K3089" s="7">
        <v>3</v>
      </c>
      <c r="L3089">
        <v>2956</v>
      </c>
      <c r="M3089" t="s">
        <v>4343</v>
      </c>
      <c r="N3089">
        <f>COUNTIFS(Bike_Data[Product Name],Bike_Data[[#This Row],[Product Name]])</f>
        <v>4</v>
      </c>
      <c r="O3089">
        <f>_xlfn.RANK.EQ(Bike_Data[[#This Row],[Product Name Count]],Bike_Data[Product Name Count])</f>
        <v>4356</v>
      </c>
      <c r="P30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89" t="s">
        <v>39</v>
      </c>
      <c r="R3089" t="s">
        <v>40</v>
      </c>
      <c r="S3089">
        <v>1</v>
      </c>
      <c r="T3089">
        <v>1469.99</v>
      </c>
      <c r="U3089">
        <v>7.0000000000000007E-2</v>
      </c>
      <c r="V3089" t="s">
        <v>47</v>
      </c>
      <c r="W3089">
        <v>18</v>
      </c>
      <c r="X3089" t="s">
        <v>44</v>
      </c>
      <c r="Y3089" t="s">
        <v>48</v>
      </c>
      <c r="Z3089" t="s">
        <v>49</v>
      </c>
      <c r="AA3089" t="s">
        <v>50</v>
      </c>
    </row>
    <row r="3090" spans="1:27" x14ac:dyDescent="0.25">
      <c r="A3090">
        <v>1538</v>
      </c>
      <c r="B3090" t="s">
        <v>4221</v>
      </c>
      <c r="C3090" t="s">
        <v>311</v>
      </c>
      <c r="D3090">
        <v>2</v>
      </c>
      <c r="E3090" t="s">
        <v>4194</v>
      </c>
      <c r="F3090" t="s">
        <v>2111</v>
      </c>
      <c r="G3090" t="s">
        <v>44</v>
      </c>
      <c r="H3090" t="s">
        <v>48</v>
      </c>
      <c r="I3090" t="s">
        <v>2112</v>
      </c>
      <c r="J3090" t="s">
        <v>3743</v>
      </c>
      <c r="K3090" s="7">
        <v>2</v>
      </c>
      <c r="L3090">
        <v>3040</v>
      </c>
      <c r="M3090" t="s">
        <v>4343</v>
      </c>
      <c r="N3090">
        <f>COUNTIFS(Bike_Data[Product Name],Bike_Data[[#This Row],[Product Name]])</f>
        <v>2</v>
      </c>
      <c r="O3090">
        <f>_xlfn.RANK.EQ(Bike_Data[[#This Row],[Product Name Count]],Bike_Data[Product Name Count])</f>
        <v>4621</v>
      </c>
      <c r="P30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90" t="s">
        <v>29</v>
      </c>
      <c r="R3090" t="s">
        <v>40</v>
      </c>
      <c r="S3090">
        <v>1</v>
      </c>
      <c r="T3090">
        <v>3299.99</v>
      </c>
      <c r="U3090">
        <v>7.0000000000000007E-2</v>
      </c>
      <c r="V3090" t="s">
        <v>47</v>
      </c>
      <c r="W3090">
        <v>9</v>
      </c>
      <c r="X3090" t="s">
        <v>44</v>
      </c>
      <c r="Y3090" t="s">
        <v>48</v>
      </c>
      <c r="Z3090" t="s">
        <v>49</v>
      </c>
      <c r="AA3090" t="s">
        <v>50</v>
      </c>
    </row>
    <row r="3091" spans="1:27" x14ac:dyDescent="0.25">
      <c r="A3091">
        <v>1541</v>
      </c>
      <c r="B3091" t="s">
        <v>4222</v>
      </c>
      <c r="C3091" t="s">
        <v>311</v>
      </c>
      <c r="D3091">
        <v>2</v>
      </c>
      <c r="E3091" t="s">
        <v>4194</v>
      </c>
      <c r="F3091" t="s">
        <v>2413</v>
      </c>
      <c r="G3091" t="s">
        <v>44</v>
      </c>
      <c r="H3091" t="s">
        <v>283</v>
      </c>
      <c r="I3091" t="s">
        <v>2414</v>
      </c>
      <c r="J3091" t="s">
        <v>68</v>
      </c>
      <c r="K3091" s="7">
        <v>61</v>
      </c>
      <c r="L3091">
        <v>1196</v>
      </c>
      <c r="M3091" t="s">
        <v>4341</v>
      </c>
      <c r="N3091">
        <f>COUNTIFS(Bike_Data[Product Name],Bike_Data[[#This Row],[Product Name]])</f>
        <v>91</v>
      </c>
      <c r="O3091">
        <f>_xlfn.RANK.EQ(Bike_Data[[#This Row],[Product Name Count]],Bike_Data[Product Name Count])</f>
        <v>1553</v>
      </c>
      <c r="P30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091" t="s">
        <v>36</v>
      </c>
      <c r="R3091" t="s">
        <v>69</v>
      </c>
      <c r="S3091">
        <v>1</v>
      </c>
      <c r="T3091">
        <v>429</v>
      </c>
      <c r="U3091">
        <v>0.1</v>
      </c>
      <c r="V3091" t="s">
        <v>47</v>
      </c>
      <c r="W3091">
        <v>3</v>
      </c>
      <c r="X3091" t="s">
        <v>44</v>
      </c>
      <c r="Y3091" t="s">
        <v>48</v>
      </c>
      <c r="Z3091" t="s">
        <v>49</v>
      </c>
      <c r="AA3091" t="s">
        <v>55</v>
      </c>
    </row>
    <row r="3092" spans="1:27" x14ac:dyDescent="0.25">
      <c r="A3092">
        <v>1541</v>
      </c>
      <c r="B3092" t="s">
        <v>4222</v>
      </c>
      <c r="C3092" t="s">
        <v>311</v>
      </c>
      <c r="D3092">
        <v>2</v>
      </c>
      <c r="E3092" t="s">
        <v>4194</v>
      </c>
      <c r="F3092" t="s">
        <v>2413</v>
      </c>
      <c r="G3092" t="s">
        <v>44</v>
      </c>
      <c r="H3092" t="s">
        <v>283</v>
      </c>
      <c r="I3092" t="s">
        <v>2414</v>
      </c>
      <c r="J3092" t="s">
        <v>2220</v>
      </c>
      <c r="K3092" s="7">
        <v>11</v>
      </c>
      <c r="L3092">
        <v>2664</v>
      </c>
      <c r="M3092" t="s">
        <v>4343</v>
      </c>
      <c r="N3092">
        <f>COUNTIFS(Bike_Data[Product Name],Bike_Data[[#This Row],[Product Name]])</f>
        <v>15</v>
      </c>
      <c r="O3092">
        <f>_xlfn.RANK.EQ(Bike_Data[[#This Row],[Product Name Count]],Bike_Data[Product Name Count])</f>
        <v>4033</v>
      </c>
      <c r="P30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92" t="s">
        <v>87</v>
      </c>
      <c r="R3092" t="s">
        <v>40</v>
      </c>
      <c r="S3092">
        <v>2</v>
      </c>
      <c r="T3092">
        <v>149.99</v>
      </c>
      <c r="U3092">
        <v>0.05</v>
      </c>
      <c r="V3092" t="s">
        <v>47</v>
      </c>
      <c r="W3092">
        <v>24</v>
      </c>
      <c r="X3092" t="s">
        <v>44</v>
      </c>
      <c r="Y3092" t="s">
        <v>48</v>
      </c>
      <c r="Z3092" t="s">
        <v>49</v>
      </c>
      <c r="AA3092" t="s">
        <v>55</v>
      </c>
    </row>
    <row r="3093" spans="1:27" x14ac:dyDescent="0.25">
      <c r="A3093">
        <v>1541</v>
      </c>
      <c r="B3093" t="s">
        <v>4222</v>
      </c>
      <c r="C3093" t="s">
        <v>311</v>
      </c>
      <c r="D3093">
        <v>2</v>
      </c>
      <c r="E3093" t="s">
        <v>4194</v>
      </c>
      <c r="F3093" t="s">
        <v>2413</v>
      </c>
      <c r="G3093" t="s">
        <v>44</v>
      </c>
      <c r="H3093" t="s">
        <v>283</v>
      </c>
      <c r="I3093" t="s">
        <v>2414</v>
      </c>
      <c r="J3093" t="s">
        <v>3881</v>
      </c>
      <c r="K3093" s="7">
        <v>4</v>
      </c>
      <c r="L3093">
        <v>2888</v>
      </c>
      <c r="M3093" t="s">
        <v>4343</v>
      </c>
      <c r="N3093">
        <f>COUNTIFS(Bike_Data[Product Name],Bike_Data[[#This Row],[Product Name]])</f>
        <v>5</v>
      </c>
      <c r="O3093">
        <f>_xlfn.RANK.EQ(Bike_Data[[#This Row],[Product Name Count]],Bike_Data[Product Name Count])</f>
        <v>4271</v>
      </c>
      <c r="P30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93" t="s">
        <v>39</v>
      </c>
      <c r="R3093" t="s">
        <v>40</v>
      </c>
      <c r="S3093">
        <v>2</v>
      </c>
      <c r="T3093">
        <v>3199.99</v>
      </c>
      <c r="U3093">
        <v>0.1</v>
      </c>
      <c r="V3093" t="s">
        <v>47</v>
      </c>
      <c r="W3093">
        <v>24</v>
      </c>
      <c r="X3093" t="s">
        <v>44</v>
      </c>
      <c r="Y3093" t="s">
        <v>48</v>
      </c>
      <c r="Z3093" t="s">
        <v>49</v>
      </c>
      <c r="AA3093" t="s">
        <v>55</v>
      </c>
    </row>
    <row r="3094" spans="1:27" x14ac:dyDescent="0.25">
      <c r="A3094">
        <v>1541</v>
      </c>
      <c r="B3094" t="s">
        <v>4222</v>
      </c>
      <c r="C3094" t="s">
        <v>311</v>
      </c>
      <c r="D3094">
        <v>2</v>
      </c>
      <c r="E3094" t="s">
        <v>4194</v>
      </c>
      <c r="F3094" t="s">
        <v>2413</v>
      </c>
      <c r="G3094" t="s">
        <v>44</v>
      </c>
      <c r="H3094" t="s">
        <v>283</v>
      </c>
      <c r="I3094" t="s">
        <v>2414</v>
      </c>
      <c r="J3094" t="s">
        <v>4185</v>
      </c>
      <c r="K3094" s="7">
        <v>3</v>
      </c>
      <c r="L3094">
        <v>2956</v>
      </c>
      <c r="M3094" t="s">
        <v>4343</v>
      </c>
      <c r="N3094">
        <f>COUNTIFS(Bike_Data[Product Name],Bike_Data[[#This Row],[Product Name]])</f>
        <v>5</v>
      </c>
      <c r="O3094">
        <f>_xlfn.RANK.EQ(Bike_Data[[#This Row],[Product Name Count]],Bike_Data[Product Name Count])</f>
        <v>4271</v>
      </c>
      <c r="P30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94" t="s">
        <v>36</v>
      </c>
      <c r="R3094" t="s">
        <v>37</v>
      </c>
      <c r="S3094">
        <v>2</v>
      </c>
      <c r="T3094">
        <v>599.99</v>
      </c>
      <c r="U3094">
        <v>7.0000000000000007E-2</v>
      </c>
      <c r="V3094" t="s">
        <v>47</v>
      </c>
      <c r="W3094">
        <v>26</v>
      </c>
      <c r="X3094" t="s">
        <v>44</v>
      </c>
      <c r="Y3094" t="s">
        <v>48</v>
      </c>
      <c r="Z3094" t="s">
        <v>49</v>
      </c>
      <c r="AA3094" t="s">
        <v>55</v>
      </c>
    </row>
    <row r="3095" spans="1:27" x14ac:dyDescent="0.25">
      <c r="A3095">
        <v>1541</v>
      </c>
      <c r="B3095" t="s">
        <v>4222</v>
      </c>
      <c r="C3095" t="s">
        <v>311</v>
      </c>
      <c r="D3095">
        <v>2</v>
      </c>
      <c r="E3095" t="s">
        <v>4194</v>
      </c>
      <c r="F3095" t="s">
        <v>2413</v>
      </c>
      <c r="G3095" t="s">
        <v>44</v>
      </c>
      <c r="H3095" t="s">
        <v>283</v>
      </c>
      <c r="I3095" t="s">
        <v>2414</v>
      </c>
      <c r="J3095" t="s">
        <v>3827</v>
      </c>
      <c r="K3095" s="7">
        <v>3</v>
      </c>
      <c r="L3095">
        <v>2956</v>
      </c>
      <c r="M3095" t="s">
        <v>4343</v>
      </c>
      <c r="N3095">
        <f>COUNTIFS(Bike_Data[Product Name],Bike_Data[[#This Row],[Product Name]])</f>
        <v>3</v>
      </c>
      <c r="O3095">
        <f>_xlfn.RANK.EQ(Bike_Data[[#This Row],[Product Name Count]],Bike_Data[Product Name Count])</f>
        <v>4504</v>
      </c>
      <c r="P30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95" t="s">
        <v>1867</v>
      </c>
      <c r="R3095" t="s">
        <v>40</v>
      </c>
      <c r="S3095">
        <v>2</v>
      </c>
      <c r="T3095">
        <v>11999.99</v>
      </c>
      <c r="U3095">
        <v>0.1</v>
      </c>
      <c r="V3095" t="s">
        <v>47</v>
      </c>
      <c r="W3095">
        <v>21</v>
      </c>
      <c r="X3095" t="s">
        <v>44</v>
      </c>
      <c r="Y3095" t="s">
        <v>48</v>
      </c>
      <c r="Z3095" t="s">
        <v>49</v>
      </c>
      <c r="AA3095" t="s">
        <v>55</v>
      </c>
    </row>
    <row r="3096" spans="1:27" x14ac:dyDescent="0.25">
      <c r="A3096">
        <v>1542</v>
      </c>
      <c r="B3096" t="s">
        <v>4222</v>
      </c>
      <c r="C3096" t="s">
        <v>311</v>
      </c>
      <c r="D3096">
        <v>2</v>
      </c>
      <c r="E3096" t="s">
        <v>4194</v>
      </c>
      <c r="F3096" t="s">
        <v>2077</v>
      </c>
      <c r="G3096" t="s">
        <v>44</v>
      </c>
      <c r="H3096" t="s">
        <v>233</v>
      </c>
      <c r="I3096" t="s">
        <v>2078</v>
      </c>
      <c r="J3096" t="s">
        <v>2034</v>
      </c>
      <c r="K3096" s="7">
        <v>15</v>
      </c>
      <c r="L3096">
        <v>2321</v>
      </c>
      <c r="M3096" t="s">
        <v>4342</v>
      </c>
      <c r="N3096">
        <f>COUNTIFS(Bike_Data[Product Name],Bike_Data[[#This Row],[Product Name]])</f>
        <v>20</v>
      </c>
      <c r="O3096">
        <f>_xlfn.RANK.EQ(Bike_Data[[#This Row],[Product Name Count]],Bike_Data[Product Name Count])</f>
        <v>3563</v>
      </c>
      <c r="P30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96" t="s">
        <v>39</v>
      </c>
      <c r="R3096" t="s">
        <v>1857</v>
      </c>
      <c r="S3096">
        <v>2</v>
      </c>
      <c r="T3096">
        <v>379.99</v>
      </c>
      <c r="U3096">
        <v>0.1</v>
      </c>
      <c r="V3096" t="s">
        <v>47</v>
      </c>
      <c r="W3096">
        <v>5</v>
      </c>
      <c r="X3096" t="s">
        <v>44</v>
      </c>
      <c r="Y3096" t="s">
        <v>48</v>
      </c>
      <c r="Z3096" t="s">
        <v>49</v>
      </c>
      <c r="AA3096" t="s">
        <v>50</v>
      </c>
    </row>
    <row r="3097" spans="1:27" x14ac:dyDescent="0.25">
      <c r="A3097">
        <v>1542</v>
      </c>
      <c r="B3097" t="s">
        <v>4222</v>
      </c>
      <c r="C3097" t="s">
        <v>311</v>
      </c>
      <c r="D3097">
        <v>2</v>
      </c>
      <c r="E3097" t="s">
        <v>4194</v>
      </c>
      <c r="F3097" t="s">
        <v>2077</v>
      </c>
      <c r="G3097" t="s">
        <v>44</v>
      </c>
      <c r="H3097" t="s">
        <v>233</v>
      </c>
      <c r="I3097" t="s">
        <v>2078</v>
      </c>
      <c r="J3097" t="s">
        <v>1921</v>
      </c>
      <c r="K3097" s="7">
        <v>10</v>
      </c>
      <c r="L3097">
        <v>2730</v>
      </c>
      <c r="M3097" t="s">
        <v>4343</v>
      </c>
      <c r="N3097">
        <f>COUNTIFS(Bike_Data[Product Name],Bike_Data[[#This Row],[Product Name]])</f>
        <v>16</v>
      </c>
      <c r="O3097">
        <f>_xlfn.RANK.EQ(Bike_Data[[#This Row],[Product Name Count]],Bike_Data[Product Name Count])</f>
        <v>3937</v>
      </c>
      <c r="P30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97" t="s">
        <v>36</v>
      </c>
      <c r="R3097" t="s">
        <v>1861</v>
      </c>
      <c r="S3097">
        <v>1</v>
      </c>
      <c r="T3097">
        <v>402.99</v>
      </c>
      <c r="U3097">
        <v>0.2</v>
      </c>
      <c r="V3097" t="s">
        <v>47</v>
      </c>
      <c r="W3097">
        <v>29</v>
      </c>
      <c r="X3097" t="s">
        <v>44</v>
      </c>
      <c r="Y3097" t="s">
        <v>48</v>
      </c>
      <c r="Z3097" t="s">
        <v>49</v>
      </c>
      <c r="AA3097" t="s">
        <v>50</v>
      </c>
    </row>
    <row r="3098" spans="1:27" x14ac:dyDescent="0.25">
      <c r="A3098">
        <v>1542</v>
      </c>
      <c r="B3098" t="s">
        <v>4222</v>
      </c>
      <c r="C3098" t="s">
        <v>311</v>
      </c>
      <c r="D3098">
        <v>2</v>
      </c>
      <c r="E3098" t="s">
        <v>4194</v>
      </c>
      <c r="F3098" t="s">
        <v>2077</v>
      </c>
      <c r="G3098" t="s">
        <v>44</v>
      </c>
      <c r="H3098" t="s">
        <v>233</v>
      </c>
      <c r="I3098" t="s">
        <v>2078</v>
      </c>
      <c r="J3098" t="s">
        <v>3780</v>
      </c>
      <c r="K3098" s="7">
        <v>4</v>
      </c>
      <c r="L3098">
        <v>2888</v>
      </c>
      <c r="M3098" t="s">
        <v>4343</v>
      </c>
      <c r="N3098">
        <f>COUNTIFS(Bike_Data[Product Name],Bike_Data[[#This Row],[Product Name]])</f>
        <v>5</v>
      </c>
      <c r="O3098">
        <f>_xlfn.RANK.EQ(Bike_Data[[#This Row],[Product Name Count]],Bike_Data[Product Name Count])</f>
        <v>4271</v>
      </c>
      <c r="P30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98" t="s">
        <v>87</v>
      </c>
      <c r="R3098" t="s">
        <v>37</v>
      </c>
      <c r="S3098">
        <v>1</v>
      </c>
      <c r="T3098">
        <v>279.99</v>
      </c>
      <c r="U3098">
        <v>0.2</v>
      </c>
      <c r="V3098" t="s">
        <v>47</v>
      </c>
      <c r="W3098">
        <v>7</v>
      </c>
      <c r="X3098" t="s">
        <v>44</v>
      </c>
      <c r="Y3098" t="s">
        <v>48</v>
      </c>
      <c r="Z3098" t="s">
        <v>49</v>
      </c>
      <c r="AA3098" t="s">
        <v>50</v>
      </c>
    </row>
    <row r="3099" spans="1:27" x14ac:dyDescent="0.25">
      <c r="A3099">
        <v>1542</v>
      </c>
      <c r="B3099" t="s">
        <v>4222</v>
      </c>
      <c r="C3099" t="s">
        <v>311</v>
      </c>
      <c r="D3099">
        <v>2</v>
      </c>
      <c r="E3099" t="s">
        <v>4194</v>
      </c>
      <c r="F3099" t="s">
        <v>2077</v>
      </c>
      <c r="G3099" t="s">
        <v>44</v>
      </c>
      <c r="H3099" t="s">
        <v>233</v>
      </c>
      <c r="I3099" t="s">
        <v>2078</v>
      </c>
      <c r="J3099" t="s">
        <v>3744</v>
      </c>
      <c r="K3099" s="7">
        <v>4</v>
      </c>
      <c r="L3099">
        <v>2888</v>
      </c>
      <c r="M3099" t="s">
        <v>4343</v>
      </c>
      <c r="N3099">
        <f>COUNTIFS(Bike_Data[Product Name],Bike_Data[[#This Row],[Product Name]])</f>
        <v>4</v>
      </c>
      <c r="O3099">
        <f>_xlfn.RANK.EQ(Bike_Data[[#This Row],[Product Name Count]],Bike_Data[Product Name Count])</f>
        <v>4356</v>
      </c>
      <c r="P30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099" t="s">
        <v>1867</v>
      </c>
      <c r="R3099" t="s">
        <v>40</v>
      </c>
      <c r="S3099">
        <v>2</v>
      </c>
      <c r="T3099">
        <v>3499.99</v>
      </c>
      <c r="U3099">
        <v>0.2</v>
      </c>
      <c r="V3099" t="s">
        <v>47</v>
      </c>
      <c r="W3099">
        <v>0</v>
      </c>
      <c r="X3099" t="s">
        <v>44</v>
      </c>
      <c r="Y3099" t="s">
        <v>48</v>
      </c>
      <c r="Z3099" t="s">
        <v>49</v>
      </c>
      <c r="AA3099" t="s">
        <v>50</v>
      </c>
    </row>
    <row r="3100" spans="1:27" x14ac:dyDescent="0.25">
      <c r="A3100">
        <v>1542</v>
      </c>
      <c r="B3100" t="s">
        <v>4222</v>
      </c>
      <c r="C3100" t="s">
        <v>311</v>
      </c>
      <c r="D3100">
        <v>2</v>
      </c>
      <c r="E3100" t="s">
        <v>4194</v>
      </c>
      <c r="F3100" t="s">
        <v>2077</v>
      </c>
      <c r="G3100" t="s">
        <v>44</v>
      </c>
      <c r="H3100" t="s">
        <v>233</v>
      </c>
      <c r="I3100" t="s">
        <v>2078</v>
      </c>
      <c r="J3100" t="s">
        <v>4198</v>
      </c>
      <c r="K3100" s="7">
        <v>2</v>
      </c>
      <c r="L3100">
        <v>3040</v>
      </c>
      <c r="M3100" t="s">
        <v>4343</v>
      </c>
      <c r="N3100">
        <f>COUNTIFS(Bike_Data[Product Name],Bike_Data[[#This Row],[Product Name]])</f>
        <v>3</v>
      </c>
      <c r="O3100">
        <f>_xlfn.RANK.EQ(Bike_Data[[#This Row],[Product Name Count]],Bike_Data[Product Name Count])</f>
        <v>4504</v>
      </c>
      <c r="P31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00" t="s">
        <v>39</v>
      </c>
      <c r="R3100" t="s">
        <v>30</v>
      </c>
      <c r="S3100">
        <v>2</v>
      </c>
      <c r="T3100">
        <v>2499.9899999999998</v>
      </c>
      <c r="U3100">
        <v>0.05</v>
      </c>
      <c r="V3100" t="s">
        <v>47</v>
      </c>
      <c r="W3100">
        <v>11</v>
      </c>
      <c r="X3100" t="s">
        <v>44</v>
      </c>
      <c r="Y3100" t="s">
        <v>48</v>
      </c>
      <c r="Z3100" t="s">
        <v>49</v>
      </c>
      <c r="AA3100" t="s">
        <v>50</v>
      </c>
    </row>
    <row r="3101" spans="1:27" x14ac:dyDescent="0.25">
      <c r="A3101">
        <v>1543</v>
      </c>
      <c r="B3101" t="s">
        <v>4222</v>
      </c>
      <c r="C3101" t="s">
        <v>311</v>
      </c>
      <c r="D3101">
        <v>1</v>
      </c>
      <c r="E3101" t="s">
        <v>4196</v>
      </c>
      <c r="F3101" t="s">
        <v>566</v>
      </c>
      <c r="G3101" t="s">
        <v>44</v>
      </c>
      <c r="H3101" t="s">
        <v>567</v>
      </c>
      <c r="I3101" t="s">
        <v>568</v>
      </c>
      <c r="J3101" t="s">
        <v>2133</v>
      </c>
      <c r="K3101" s="7">
        <v>20</v>
      </c>
      <c r="L3101">
        <v>1826</v>
      </c>
      <c r="M3101" t="s">
        <v>4342</v>
      </c>
      <c r="N3101">
        <f>COUNTIFS(Bike_Data[Product Name],Bike_Data[[#This Row],[Product Name]])</f>
        <v>25</v>
      </c>
      <c r="O3101">
        <f>_xlfn.RANK.EQ(Bike_Data[[#This Row],[Product Name Count]],Bike_Data[Product Name Count])</f>
        <v>2944</v>
      </c>
      <c r="P31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101" t="s">
        <v>87</v>
      </c>
      <c r="R3101" t="s">
        <v>1857</v>
      </c>
      <c r="S3101">
        <v>1</v>
      </c>
      <c r="T3101">
        <v>209.99</v>
      </c>
      <c r="U3101">
        <v>0.2</v>
      </c>
      <c r="V3101" t="s">
        <v>47</v>
      </c>
      <c r="W3101">
        <v>22</v>
      </c>
      <c r="X3101" t="s">
        <v>44</v>
      </c>
      <c r="Y3101" t="s">
        <v>48</v>
      </c>
      <c r="Z3101" t="s">
        <v>49</v>
      </c>
      <c r="AA3101" t="s">
        <v>50</v>
      </c>
    </row>
    <row r="3102" spans="1:27" x14ac:dyDescent="0.25">
      <c r="A3102">
        <v>1543</v>
      </c>
      <c r="B3102" t="s">
        <v>4222</v>
      </c>
      <c r="C3102" t="s">
        <v>311</v>
      </c>
      <c r="D3102">
        <v>1</v>
      </c>
      <c r="E3102" t="s">
        <v>4196</v>
      </c>
      <c r="F3102" t="s">
        <v>566</v>
      </c>
      <c r="G3102" t="s">
        <v>44</v>
      </c>
      <c r="H3102" t="s">
        <v>567</v>
      </c>
      <c r="I3102" t="s">
        <v>568</v>
      </c>
      <c r="J3102" t="s">
        <v>1912</v>
      </c>
      <c r="K3102" s="7">
        <v>16</v>
      </c>
      <c r="L3102">
        <v>2161</v>
      </c>
      <c r="M3102" t="s">
        <v>4342</v>
      </c>
      <c r="N3102">
        <f>COUNTIFS(Bike_Data[Product Name],Bike_Data[[#This Row],[Product Name]])</f>
        <v>22</v>
      </c>
      <c r="O3102">
        <f>_xlfn.RANK.EQ(Bike_Data[[#This Row],[Product Name Count]],Bike_Data[Product Name Count])</f>
        <v>3283</v>
      </c>
      <c r="P31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102" t="s">
        <v>87</v>
      </c>
      <c r="R3102" t="s">
        <v>37</v>
      </c>
      <c r="S3102">
        <v>2</v>
      </c>
      <c r="T3102">
        <v>349.99</v>
      </c>
      <c r="U3102">
        <v>0.05</v>
      </c>
      <c r="V3102" t="s">
        <v>47</v>
      </c>
      <c r="W3102">
        <v>15</v>
      </c>
      <c r="X3102" t="s">
        <v>44</v>
      </c>
      <c r="Y3102" t="s">
        <v>48</v>
      </c>
      <c r="Z3102" t="s">
        <v>49</v>
      </c>
      <c r="AA3102" t="s">
        <v>50</v>
      </c>
    </row>
    <row r="3103" spans="1:27" x14ac:dyDescent="0.25">
      <c r="A3103">
        <v>1543</v>
      </c>
      <c r="B3103" t="s">
        <v>4222</v>
      </c>
      <c r="C3103" t="s">
        <v>311</v>
      </c>
      <c r="D3103">
        <v>1</v>
      </c>
      <c r="E3103" t="s">
        <v>4196</v>
      </c>
      <c r="F3103" t="s">
        <v>566</v>
      </c>
      <c r="G3103" t="s">
        <v>44</v>
      </c>
      <c r="H3103" t="s">
        <v>567</v>
      </c>
      <c r="I3103" t="s">
        <v>568</v>
      </c>
      <c r="J3103" t="s">
        <v>2005</v>
      </c>
      <c r="K3103" s="7">
        <v>17</v>
      </c>
      <c r="L3103">
        <v>2127</v>
      </c>
      <c r="M3103" t="s">
        <v>4342</v>
      </c>
      <c r="N3103">
        <f>COUNTIFS(Bike_Data[Product Name],Bike_Data[[#This Row],[Product Name]])</f>
        <v>21</v>
      </c>
      <c r="O3103">
        <f>_xlfn.RANK.EQ(Bike_Data[[#This Row],[Product Name Count]],Bike_Data[Product Name Count])</f>
        <v>3437</v>
      </c>
      <c r="P31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103" t="s">
        <v>70</v>
      </c>
      <c r="R3103" t="s">
        <v>1861</v>
      </c>
      <c r="S3103">
        <v>2</v>
      </c>
      <c r="T3103">
        <v>449.99</v>
      </c>
      <c r="U3103">
        <v>0.1</v>
      </c>
      <c r="V3103" t="s">
        <v>47</v>
      </c>
      <c r="W3103">
        <v>29</v>
      </c>
      <c r="X3103" t="s">
        <v>44</v>
      </c>
      <c r="Y3103" t="s">
        <v>48</v>
      </c>
      <c r="Z3103" t="s">
        <v>49</v>
      </c>
      <c r="AA3103" t="s">
        <v>50</v>
      </c>
    </row>
    <row r="3104" spans="1:27" x14ac:dyDescent="0.25">
      <c r="A3104">
        <v>1543</v>
      </c>
      <c r="B3104" t="s">
        <v>4222</v>
      </c>
      <c r="C3104" t="s">
        <v>311</v>
      </c>
      <c r="D3104">
        <v>1</v>
      </c>
      <c r="E3104" t="s">
        <v>4196</v>
      </c>
      <c r="F3104" t="s">
        <v>566</v>
      </c>
      <c r="G3104" t="s">
        <v>44</v>
      </c>
      <c r="H3104" t="s">
        <v>567</v>
      </c>
      <c r="I3104" t="s">
        <v>568</v>
      </c>
      <c r="J3104" t="s">
        <v>4214</v>
      </c>
      <c r="K3104" s="7">
        <v>2</v>
      </c>
      <c r="L3104">
        <v>3040</v>
      </c>
      <c r="M3104" t="s">
        <v>4343</v>
      </c>
      <c r="N3104">
        <f>COUNTIFS(Bike_Data[Product Name],Bike_Data[[#This Row],[Product Name]])</f>
        <v>3</v>
      </c>
      <c r="O3104">
        <f>_xlfn.RANK.EQ(Bike_Data[[#This Row],[Product Name Count]],Bike_Data[Product Name Count])</f>
        <v>4504</v>
      </c>
      <c r="P31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04" t="s">
        <v>1867</v>
      </c>
      <c r="R3104" t="s">
        <v>40</v>
      </c>
      <c r="S3104">
        <v>2</v>
      </c>
      <c r="T3104">
        <v>959.99</v>
      </c>
      <c r="U3104">
        <v>7.0000000000000007E-2</v>
      </c>
      <c r="V3104" t="s">
        <v>47</v>
      </c>
      <c r="W3104">
        <v>0</v>
      </c>
      <c r="X3104" t="s">
        <v>44</v>
      </c>
      <c r="Y3104" t="s">
        <v>48</v>
      </c>
      <c r="Z3104" t="s">
        <v>49</v>
      </c>
      <c r="AA3104" t="s">
        <v>50</v>
      </c>
    </row>
    <row r="3105" spans="1:27" x14ac:dyDescent="0.25">
      <c r="A3105">
        <v>1543</v>
      </c>
      <c r="B3105" t="s">
        <v>4222</v>
      </c>
      <c r="C3105" t="s">
        <v>311</v>
      </c>
      <c r="D3105">
        <v>1</v>
      </c>
      <c r="E3105" t="s">
        <v>4196</v>
      </c>
      <c r="F3105" t="s">
        <v>566</v>
      </c>
      <c r="G3105" t="s">
        <v>44</v>
      </c>
      <c r="H3105" t="s">
        <v>567</v>
      </c>
      <c r="I3105" t="s">
        <v>568</v>
      </c>
      <c r="J3105" t="s">
        <v>3783</v>
      </c>
      <c r="K3105" s="7">
        <v>3</v>
      </c>
      <c r="L3105">
        <v>2956</v>
      </c>
      <c r="M3105" t="s">
        <v>4343</v>
      </c>
      <c r="N3105">
        <f>COUNTIFS(Bike_Data[Product Name],Bike_Data[[#This Row],[Product Name]])</f>
        <v>3</v>
      </c>
      <c r="O3105">
        <f>_xlfn.RANK.EQ(Bike_Data[[#This Row],[Product Name Count]],Bike_Data[Product Name Count])</f>
        <v>4504</v>
      </c>
      <c r="P31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05" t="s">
        <v>39</v>
      </c>
      <c r="R3105" t="s">
        <v>40</v>
      </c>
      <c r="S3105">
        <v>1</v>
      </c>
      <c r="T3105">
        <v>1799.99</v>
      </c>
      <c r="U3105">
        <v>0.2</v>
      </c>
      <c r="V3105" t="s">
        <v>47</v>
      </c>
      <c r="W3105">
        <v>8</v>
      </c>
      <c r="X3105" t="s">
        <v>44</v>
      </c>
      <c r="Y3105" t="s">
        <v>48</v>
      </c>
      <c r="Z3105" t="s">
        <v>49</v>
      </c>
      <c r="AA3105" t="s">
        <v>50</v>
      </c>
    </row>
    <row r="3106" spans="1:27" x14ac:dyDescent="0.25">
      <c r="A3106">
        <v>1549</v>
      </c>
      <c r="B3106" t="s">
        <v>4224</v>
      </c>
      <c r="C3106" t="s">
        <v>311</v>
      </c>
      <c r="D3106">
        <v>1</v>
      </c>
      <c r="E3106" t="s">
        <v>4196</v>
      </c>
      <c r="F3106" t="s">
        <v>840</v>
      </c>
      <c r="G3106" t="s">
        <v>44</v>
      </c>
      <c r="H3106" t="s">
        <v>635</v>
      </c>
      <c r="I3106" t="s">
        <v>841</v>
      </c>
      <c r="J3106" t="s">
        <v>4017</v>
      </c>
      <c r="K3106" s="7">
        <v>3</v>
      </c>
      <c r="L3106">
        <v>2956</v>
      </c>
      <c r="M3106" t="s">
        <v>4343</v>
      </c>
      <c r="N3106">
        <f>COUNTIFS(Bike_Data[Product Name],Bike_Data[[#This Row],[Product Name]])</f>
        <v>6</v>
      </c>
      <c r="O3106">
        <f>_xlfn.RANK.EQ(Bike_Data[[#This Row],[Product Name Count]],Bike_Data[Product Name Count])</f>
        <v>4193</v>
      </c>
      <c r="P31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06" t="s">
        <v>36</v>
      </c>
      <c r="R3106" t="s">
        <v>37</v>
      </c>
      <c r="S3106">
        <v>2</v>
      </c>
      <c r="T3106">
        <v>699.99</v>
      </c>
      <c r="U3106">
        <v>0.1</v>
      </c>
      <c r="V3106" t="s">
        <v>47</v>
      </c>
      <c r="W3106">
        <v>2</v>
      </c>
      <c r="X3106" t="s">
        <v>44</v>
      </c>
      <c r="Y3106" t="s">
        <v>48</v>
      </c>
      <c r="Z3106" t="s">
        <v>49</v>
      </c>
      <c r="AA3106" t="s">
        <v>55</v>
      </c>
    </row>
    <row r="3107" spans="1:27" x14ac:dyDescent="0.25">
      <c r="A3107">
        <v>1549</v>
      </c>
      <c r="B3107" t="s">
        <v>4224</v>
      </c>
      <c r="C3107" t="s">
        <v>311</v>
      </c>
      <c r="D3107">
        <v>1</v>
      </c>
      <c r="E3107" t="s">
        <v>4196</v>
      </c>
      <c r="F3107" t="s">
        <v>840</v>
      </c>
      <c r="G3107" t="s">
        <v>44</v>
      </c>
      <c r="H3107" t="s">
        <v>635</v>
      </c>
      <c r="I3107" t="s">
        <v>841</v>
      </c>
      <c r="J3107" t="s">
        <v>3758</v>
      </c>
      <c r="K3107" s="7">
        <v>2</v>
      </c>
      <c r="L3107">
        <v>3040</v>
      </c>
      <c r="M3107" t="s">
        <v>4343</v>
      </c>
      <c r="N3107">
        <f>COUNTIFS(Bike_Data[Product Name],Bike_Data[[#This Row],[Product Name]])</f>
        <v>4</v>
      </c>
      <c r="O3107">
        <f>_xlfn.RANK.EQ(Bike_Data[[#This Row],[Product Name Count]],Bike_Data[Product Name Count])</f>
        <v>4356</v>
      </c>
      <c r="P31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07" t="s">
        <v>36</v>
      </c>
      <c r="R3107" t="s">
        <v>37</v>
      </c>
      <c r="S3107">
        <v>2</v>
      </c>
      <c r="T3107">
        <v>749.99</v>
      </c>
      <c r="U3107">
        <v>0.05</v>
      </c>
      <c r="V3107" t="s">
        <v>47</v>
      </c>
      <c r="W3107">
        <v>10</v>
      </c>
      <c r="X3107" t="s">
        <v>44</v>
      </c>
      <c r="Y3107" t="s">
        <v>48</v>
      </c>
      <c r="Z3107" t="s">
        <v>49</v>
      </c>
      <c r="AA3107" t="s">
        <v>55</v>
      </c>
    </row>
    <row r="3108" spans="1:27" x14ac:dyDescent="0.25">
      <c r="A3108">
        <v>1549</v>
      </c>
      <c r="B3108" t="s">
        <v>4224</v>
      </c>
      <c r="C3108" t="s">
        <v>311</v>
      </c>
      <c r="D3108">
        <v>1</v>
      </c>
      <c r="E3108" t="s">
        <v>4196</v>
      </c>
      <c r="F3108" t="s">
        <v>840</v>
      </c>
      <c r="G3108" t="s">
        <v>44</v>
      </c>
      <c r="H3108" t="s">
        <v>635</v>
      </c>
      <c r="I3108" t="s">
        <v>841</v>
      </c>
      <c r="J3108" t="s">
        <v>4214</v>
      </c>
      <c r="K3108" s="7">
        <v>2</v>
      </c>
      <c r="L3108">
        <v>3040</v>
      </c>
      <c r="M3108" t="s">
        <v>4343</v>
      </c>
      <c r="N3108">
        <f>COUNTIFS(Bike_Data[Product Name],Bike_Data[[#This Row],[Product Name]])</f>
        <v>3</v>
      </c>
      <c r="O3108">
        <f>_xlfn.RANK.EQ(Bike_Data[[#This Row],[Product Name Count]],Bike_Data[Product Name Count])</f>
        <v>4504</v>
      </c>
      <c r="P31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08" t="s">
        <v>1867</v>
      </c>
      <c r="R3108" t="s">
        <v>40</v>
      </c>
      <c r="S3108">
        <v>1</v>
      </c>
      <c r="T3108">
        <v>959.99</v>
      </c>
      <c r="U3108">
        <v>0.2</v>
      </c>
      <c r="V3108" t="s">
        <v>47</v>
      </c>
      <c r="W3108">
        <v>0</v>
      </c>
      <c r="X3108" t="s">
        <v>44</v>
      </c>
      <c r="Y3108" t="s">
        <v>48</v>
      </c>
      <c r="Z3108" t="s">
        <v>49</v>
      </c>
      <c r="AA3108" t="s">
        <v>55</v>
      </c>
    </row>
    <row r="3109" spans="1:27" x14ac:dyDescent="0.25">
      <c r="A3109">
        <v>1549</v>
      </c>
      <c r="B3109" t="s">
        <v>4224</v>
      </c>
      <c r="C3109" t="s">
        <v>311</v>
      </c>
      <c r="D3109">
        <v>1</v>
      </c>
      <c r="E3109" t="s">
        <v>4196</v>
      </c>
      <c r="F3109" t="s">
        <v>840</v>
      </c>
      <c r="G3109" t="s">
        <v>44</v>
      </c>
      <c r="H3109" t="s">
        <v>635</v>
      </c>
      <c r="I3109" t="s">
        <v>841</v>
      </c>
      <c r="J3109" t="s">
        <v>4225</v>
      </c>
      <c r="K3109" s="7">
        <v>2</v>
      </c>
      <c r="L3109">
        <v>3040</v>
      </c>
      <c r="M3109" t="s">
        <v>4343</v>
      </c>
      <c r="N3109">
        <f>COUNTIFS(Bike_Data[Product Name],Bike_Data[[#This Row],[Product Name]])</f>
        <v>3</v>
      </c>
      <c r="O3109">
        <f>_xlfn.RANK.EQ(Bike_Data[[#This Row],[Product Name Count]],Bike_Data[Product Name Count])</f>
        <v>4504</v>
      </c>
      <c r="P31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09" t="s">
        <v>39</v>
      </c>
      <c r="R3109" t="s">
        <v>40</v>
      </c>
      <c r="S3109">
        <v>1</v>
      </c>
      <c r="T3109">
        <v>469.99</v>
      </c>
      <c r="U3109">
        <v>0.05</v>
      </c>
      <c r="V3109" t="s">
        <v>47</v>
      </c>
      <c r="W3109">
        <v>23</v>
      </c>
      <c r="X3109" t="s">
        <v>44</v>
      </c>
      <c r="Y3109" t="s">
        <v>48</v>
      </c>
      <c r="Z3109" t="s">
        <v>49</v>
      </c>
      <c r="AA3109" t="s">
        <v>55</v>
      </c>
    </row>
    <row r="3110" spans="1:27" x14ac:dyDescent="0.25">
      <c r="A3110">
        <v>1550</v>
      </c>
      <c r="B3110" t="s">
        <v>4224</v>
      </c>
      <c r="C3110" t="s">
        <v>311</v>
      </c>
      <c r="D3110">
        <v>1</v>
      </c>
      <c r="E3110" t="s">
        <v>4196</v>
      </c>
      <c r="F3110" t="s">
        <v>3646</v>
      </c>
      <c r="G3110" t="s">
        <v>44</v>
      </c>
      <c r="H3110" t="s">
        <v>417</v>
      </c>
      <c r="I3110" t="s">
        <v>3647</v>
      </c>
      <c r="J3110" t="s">
        <v>2220</v>
      </c>
      <c r="K3110" s="7">
        <v>11</v>
      </c>
      <c r="L3110">
        <v>2664</v>
      </c>
      <c r="M3110" t="s">
        <v>4343</v>
      </c>
      <c r="N3110">
        <f>COUNTIFS(Bike_Data[Product Name],Bike_Data[[#This Row],[Product Name]])</f>
        <v>15</v>
      </c>
      <c r="O3110">
        <f>_xlfn.RANK.EQ(Bike_Data[[#This Row],[Product Name Count]],Bike_Data[Product Name Count])</f>
        <v>4033</v>
      </c>
      <c r="P31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10" t="s">
        <v>87</v>
      </c>
      <c r="R3110" t="s">
        <v>40</v>
      </c>
      <c r="S3110">
        <v>2</v>
      </c>
      <c r="T3110">
        <v>149.99</v>
      </c>
      <c r="U3110">
        <v>0.05</v>
      </c>
      <c r="V3110" t="s">
        <v>47</v>
      </c>
      <c r="W3110">
        <v>24</v>
      </c>
      <c r="X3110" t="s">
        <v>44</v>
      </c>
      <c r="Y3110" t="s">
        <v>48</v>
      </c>
      <c r="Z3110" t="s">
        <v>49</v>
      </c>
      <c r="AA3110" t="s">
        <v>50</v>
      </c>
    </row>
    <row r="3111" spans="1:27" x14ac:dyDescent="0.25">
      <c r="A3111">
        <v>1550</v>
      </c>
      <c r="B3111" t="s">
        <v>4224</v>
      </c>
      <c r="C3111" t="s">
        <v>311</v>
      </c>
      <c r="D3111">
        <v>1</v>
      </c>
      <c r="E3111" t="s">
        <v>4196</v>
      </c>
      <c r="F3111" t="s">
        <v>3646</v>
      </c>
      <c r="G3111" t="s">
        <v>44</v>
      </c>
      <c r="H3111" t="s">
        <v>417</v>
      </c>
      <c r="I3111" t="s">
        <v>3647</v>
      </c>
      <c r="J3111" t="s">
        <v>3716</v>
      </c>
      <c r="K3111" s="7">
        <v>2</v>
      </c>
      <c r="L3111">
        <v>3040</v>
      </c>
      <c r="M3111" t="s">
        <v>4343</v>
      </c>
      <c r="N3111">
        <f>COUNTIFS(Bike_Data[Product Name],Bike_Data[[#This Row],[Product Name]])</f>
        <v>4</v>
      </c>
      <c r="O3111">
        <f>_xlfn.RANK.EQ(Bike_Data[[#This Row],[Product Name Count]],Bike_Data[Product Name Count])</f>
        <v>4356</v>
      </c>
      <c r="P31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11" t="s">
        <v>77</v>
      </c>
      <c r="R3111" t="s">
        <v>40</v>
      </c>
      <c r="S3111">
        <v>2</v>
      </c>
      <c r="T3111">
        <v>2799.99</v>
      </c>
      <c r="U3111">
        <v>0.1</v>
      </c>
      <c r="V3111" t="s">
        <v>47</v>
      </c>
      <c r="W3111">
        <v>4</v>
      </c>
      <c r="X3111" t="s">
        <v>44</v>
      </c>
      <c r="Y3111" t="s">
        <v>48</v>
      </c>
      <c r="Z3111" t="s">
        <v>49</v>
      </c>
      <c r="AA3111" t="s">
        <v>50</v>
      </c>
    </row>
    <row r="3112" spans="1:27" x14ac:dyDescent="0.25">
      <c r="A3112">
        <v>1550</v>
      </c>
      <c r="B3112" t="s">
        <v>4224</v>
      </c>
      <c r="C3112" t="s">
        <v>311</v>
      </c>
      <c r="D3112">
        <v>1</v>
      </c>
      <c r="E3112" t="s">
        <v>4196</v>
      </c>
      <c r="F3112" t="s">
        <v>3646</v>
      </c>
      <c r="G3112" t="s">
        <v>44</v>
      </c>
      <c r="H3112" t="s">
        <v>417</v>
      </c>
      <c r="I3112" t="s">
        <v>3647</v>
      </c>
      <c r="J3112" t="s">
        <v>3765</v>
      </c>
      <c r="K3112" s="7">
        <v>1</v>
      </c>
      <c r="L3112">
        <v>3140</v>
      </c>
      <c r="M3112" t="s">
        <v>4343</v>
      </c>
      <c r="N3112">
        <f>COUNTIFS(Bike_Data[Product Name],Bike_Data[[#This Row],[Product Name]])</f>
        <v>3</v>
      </c>
      <c r="O3112">
        <f>_xlfn.RANK.EQ(Bike_Data[[#This Row],[Product Name Count]],Bike_Data[Product Name Count])</f>
        <v>4504</v>
      </c>
      <c r="P31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12" t="s">
        <v>1867</v>
      </c>
      <c r="R3112" t="s">
        <v>40</v>
      </c>
      <c r="S3112">
        <v>1</v>
      </c>
      <c r="T3112">
        <v>5499.99</v>
      </c>
      <c r="U3112">
        <v>7.0000000000000007E-2</v>
      </c>
      <c r="V3112" t="s">
        <v>47</v>
      </c>
      <c r="W3112">
        <v>27</v>
      </c>
      <c r="X3112" t="s">
        <v>44</v>
      </c>
      <c r="Y3112" t="s">
        <v>48</v>
      </c>
      <c r="Z3112" t="s">
        <v>49</v>
      </c>
      <c r="AA3112" t="s">
        <v>50</v>
      </c>
    </row>
    <row r="3113" spans="1:27" x14ac:dyDescent="0.25">
      <c r="A3113">
        <v>1550</v>
      </c>
      <c r="B3113" t="s">
        <v>4224</v>
      </c>
      <c r="C3113" t="s">
        <v>311</v>
      </c>
      <c r="D3113">
        <v>1</v>
      </c>
      <c r="E3113" t="s">
        <v>4196</v>
      </c>
      <c r="F3113" t="s">
        <v>3646</v>
      </c>
      <c r="G3113" t="s">
        <v>44</v>
      </c>
      <c r="H3113" t="s">
        <v>417</v>
      </c>
      <c r="I3113" t="s">
        <v>3647</v>
      </c>
      <c r="J3113" t="s">
        <v>4012</v>
      </c>
      <c r="K3113" s="7">
        <v>2</v>
      </c>
      <c r="L3113">
        <v>3040</v>
      </c>
      <c r="M3113" t="s">
        <v>4343</v>
      </c>
      <c r="N3113">
        <f>COUNTIFS(Bike_Data[Product Name],Bike_Data[[#This Row],[Product Name]])</f>
        <v>3</v>
      </c>
      <c r="O3113">
        <f>_xlfn.RANK.EQ(Bike_Data[[#This Row],[Product Name Count]],Bike_Data[Product Name Count])</f>
        <v>4504</v>
      </c>
      <c r="P31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13" t="s">
        <v>36</v>
      </c>
      <c r="R3113" t="s">
        <v>37</v>
      </c>
      <c r="S3113">
        <v>1</v>
      </c>
      <c r="T3113">
        <v>659.99</v>
      </c>
      <c r="U3113">
        <v>7.0000000000000007E-2</v>
      </c>
      <c r="V3113" t="s">
        <v>47</v>
      </c>
      <c r="W3113">
        <v>18</v>
      </c>
      <c r="X3113" t="s">
        <v>44</v>
      </c>
      <c r="Y3113" t="s">
        <v>48</v>
      </c>
      <c r="Z3113" t="s">
        <v>49</v>
      </c>
      <c r="AA3113" t="s">
        <v>50</v>
      </c>
    </row>
    <row r="3114" spans="1:27" x14ac:dyDescent="0.25">
      <c r="A3114">
        <v>1551</v>
      </c>
      <c r="B3114" t="s">
        <v>4224</v>
      </c>
      <c r="C3114" t="s">
        <v>311</v>
      </c>
      <c r="D3114">
        <v>1</v>
      </c>
      <c r="E3114" t="s">
        <v>4196</v>
      </c>
      <c r="F3114" t="s">
        <v>2954</v>
      </c>
      <c r="G3114" t="s">
        <v>44</v>
      </c>
      <c r="H3114" t="s">
        <v>455</v>
      </c>
      <c r="I3114" t="s">
        <v>2955</v>
      </c>
      <c r="J3114" t="s">
        <v>3715</v>
      </c>
      <c r="K3114" s="7">
        <v>2</v>
      </c>
      <c r="L3114">
        <v>3040</v>
      </c>
      <c r="M3114" t="s">
        <v>4343</v>
      </c>
      <c r="N3114">
        <f>COUNTIFS(Bike_Data[Product Name],Bike_Data[[#This Row],[Product Name]])</f>
        <v>5</v>
      </c>
      <c r="O3114">
        <f>_xlfn.RANK.EQ(Bike_Data[[#This Row],[Product Name Count]],Bike_Data[Product Name Count])</f>
        <v>4271</v>
      </c>
      <c r="P31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14" t="s">
        <v>29</v>
      </c>
      <c r="R3114" t="s">
        <v>40</v>
      </c>
      <c r="S3114">
        <v>2</v>
      </c>
      <c r="T3114">
        <v>3999.99</v>
      </c>
      <c r="U3114">
        <v>0.2</v>
      </c>
      <c r="V3114" t="s">
        <v>47</v>
      </c>
      <c r="W3114">
        <v>8</v>
      </c>
      <c r="X3114" t="s">
        <v>44</v>
      </c>
      <c r="Y3114" t="s">
        <v>48</v>
      </c>
      <c r="Z3114" t="s">
        <v>49</v>
      </c>
      <c r="AA3114" t="s">
        <v>55</v>
      </c>
    </row>
    <row r="3115" spans="1:27" x14ac:dyDescent="0.25">
      <c r="A3115">
        <v>1552</v>
      </c>
      <c r="B3115" t="s">
        <v>4224</v>
      </c>
      <c r="C3115" t="s">
        <v>311</v>
      </c>
      <c r="D3115">
        <v>1</v>
      </c>
      <c r="E3115" t="s">
        <v>4196</v>
      </c>
      <c r="F3115" t="s">
        <v>2698</v>
      </c>
      <c r="G3115" t="s">
        <v>44</v>
      </c>
      <c r="H3115" t="s">
        <v>223</v>
      </c>
      <c r="I3115" t="s">
        <v>2699</v>
      </c>
      <c r="J3115" t="s">
        <v>1973</v>
      </c>
      <c r="K3115" s="7">
        <v>16</v>
      </c>
      <c r="L3115">
        <v>2161</v>
      </c>
      <c r="M3115" t="s">
        <v>4342</v>
      </c>
      <c r="N3115">
        <f>COUNTIFS(Bike_Data[Product Name],Bike_Data[[#This Row],[Product Name]])</f>
        <v>24</v>
      </c>
      <c r="O3115">
        <f>_xlfn.RANK.EQ(Bike_Data[[#This Row],[Product Name Count]],Bike_Data[Product Name Count])</f>
        <v>3069</v>
      </c>
      <c r="P31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115" t="s">
        <v>39</v>
      </c>
      <c r="R3115" t="s">
        <v>1857</v>
      </c>
      <c r="S3115">
        <v>2</v>
      </c>
      <c r="T3115">
        <v>1469.99</v>
      </c>
      <c r="U3115">
        <v>0.05</v>
      </c>
      <c r="V3115" t="s">
        <v>47</v>
      </c>
      <c r="W3115">
        <v>6</v>
      </c>
      <c r="X3115" t="s">
        <v>44</v>
      </c>
      <c r="Y3115" t="s">
        <v>48</v>
      </c>
      <c r="Z3115" t="s">
        <v>49</v>
      </c>
      <c r="AA3115" t="s">
        <v>55</v>
      </c>
    </row>
    <row r="3116" spans="1:27" x14ac:dyDescent="0.25">
      <c r="A3116">
        <v>1552</v>
      </c>
      <c r="B3116" t="s">
        <v>4224</v>
      </c>
      <c r="C3116" t="s">
        <v>311</v>
      </c>
      <c r="D3116">
        <v>1</v>
      </c>
      <c r="E3116" t="s">
        <v>4196</v>
      </c>
      <c r="F3116" t="s">
        <v>2698</v>
      </c>
      <c r="G3116" t="s">
        <v>44</v>
      </c>
      <c r="H3116" t="s">
        <v>223</v>
      </c>
      <c r="I3116" t="s">
        <v>2699</v>
      </c>
      <c r="J3116" t="s">
        <v>4028</v>
      </c>
      <c r="K3116" s="7">
        <v>3</v>
      </c>
      <c r="L3116">
        <v>2956</v>
      </c>
      <c r="M3116" t="s">
        <v>4343</v>
      </c>
      <c r="N3116">
        <f>COUNTIFS(Bike_Data[Product Name],Bike_Data[[#This Row],[Product Name]])</f>
        <v>4</v>
      </c>
      <c r="O3116">
        <f>_xlfn.RANK.EQ(Bike_Data[[#This Row],[Product Name Count]],Bike_Data[Product Name Count])</f>
        <v>4356</v>
      </c>
      <c r="P31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16" t="s">
        <v>77</v>
      </c>
      <c r="R3116" t="s">
        <v>40</v>
      </c>
      <c r="S3116">
        <v>1</v>
      </c>
      <c r="T3116">
        <v>2299.9899999999998</v>
      </c>
      <c r="U3116">
        <v>0.1</v>
      </c>
      <c r="V3116" t="s">
        <v>47</v>
      </c>
      <c r="W3116">
        <v>10</v>
      </c>
      <c r="X3116" t="s">
        <v>44</v>
      </c>
      <c r="Y3116" t="s">
        <v>48</v>
      </c>
      <c r="Z3116" t="s">
        <v>49</v>
      </c>
      <c r="AA3116" t="s">
        <v>55</v>
      </c>
    </row>
    <row r="3117" spans="1:27" x14ac:dyDescent="0.25">
      <c r="A3117">
        <v>1555</v>
      </c>
      <c r="B3117" t="s">
        <v>4226</v>
      </c>
      <c r="C3117" t="s">
        <v>311</v>
      </c>
      <c r="D3117">
        <v>1</v>
      </c>
      <c r="E3117" t="s">
        <v>4196</v>
      </c>
      <c r="F3117" t="s">
        <v>1759</v>
      </c>
      <c r="G3117" t="s">
        <v>44</v>
      </c>
      <c r="H3117" t="s">
        <v>170</v>
      </c>
      <c r="I3117" t="s">
        <v>1760</v>
      </c>
      <c r="J3117" t="s">
        <v>78</v>
      </c>
      <c r="K3117" s="7">
        <v>136</v>
      </c>
      <c r="L3117">
        <v>139</v>
      </c>
      <c r="M3117" t="s">
        <v>4340</v>
      </c>
      <c r="N3117">
        <f>COUNTIFS(Bike_Data[Product Name],Bike_Data[[#This Row],[Product Name]])</f>
        <v>193</v>
      </c>
      <c r="O3117">
        <f>_xlfn.RANK.EQ(Bike_Data[[#This Row],[Product Name Count]],Bike_Data[Product Name Count])</f>
        <v>1</v>
      </c>
      <c r="P31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117" t="s">
        <v>70</v>
      </c>
      <c r="R3117" t="s">
        <v>37</v>
      </c>
      <c r="S3117">
        <v>2</v>
      </c>
      <c r="T3117">
        <v>549.99</v>
      </c>
      <c r="U3117">
        <v>0.1</v>
      </c>
      <c r="V3117" t="s">
        <v>47</v>
      </c>
      <c r="W3117">
        <v>16</v>
      </c>
      <c r="X3117" t="s">
        <v>44</v>
      </c>
      <c r="Y3117" t="s">
        <v>48</v>
      </c>
      <c r="Z3117" t="s">
        <v>49</v>
      </c>
      <c r="AA3117" t="s">
        <v>55</v>
      </c>
    </row>
    <row r="3118" spans="1:27" x14ac:dyDescent="0.25">
      <c r="A3118">
        <v>1555</v>
      </c>
      <c r="B3118" t="s">
        <v>4226</v>
      </c>
      <c r="C3118" t="s">
        <v>311</v>
      </c>
      <c r="D3118">
        <v>1</v>
      </c>
      <c r="E3118" t="s">
        <v>4196</v>
      </c>
      <c r="F3118" t="s">
        <v>1759</v>
      </c>
      <c r="G3118" t="s">
        <v>44</v>
      </c>
      <c r="H3118" t="s">
        <v>170</v>
      </c>
      <c r="I3118" t="s">
        <v>1760</v>
      </c>
      <c r="J3118" t="s">
        <v>4053</v>
      </c>
      <c r="K3118" s="7">
        <v>3</v>
      </c>
      <c r="L3118">
        <v>2956</v>
      </c>
      <c r="M3118" t="s">
        <v>4343</v>
      </c>
      <c r="N3118">
        <f>COUNTIFS(Bike_Data[Product Name],Bike_Data[[#This Row],[Product Name]])</f>
        <v>5</v>
      </c>
      <c r="O3118">
        <f>_xlfn.RANK.EQ(Bike_Data[[#This Row],[Product Name Count]],Bike_Data[Product Name Count])</f>
        <v>4271</v>
      </c>
      <c r="P31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18" t="s">
        <v>39</v>
      </c>
      <c r="R3118" t="s">
        <v>30</v>
      </c>
      <c r="S3118">
        <v>1</v>
      </c>
      <c r="T3118">
        <v>469.99</v>
      </c>
      <c r="U3118">
        <v>0.1</v>
      </c>
      <c r="V3118" t="s">
        <v>47</v>
      </c>
      <c r="W3118">
        <v>13</v>
      </c>
      <c r="X3118" t="s">
        <v>44</v>
      </c>
      <c r="Y3118" t="s">
        <v>48</v>
      </c>
      <c r="Z3118" t="s">
        <v>49</v>
      </c>
      <c r="AA3118" t="s">
        <v>55</v>
      </c>
    </row>
    <row r="3119" spans="1:27" x14ac:dyDescent="0.25">
      <c r="A3119">
        <v>1555</v>
      </c>
      <c r="B3119" t="s">
        <v>4226</v>
      </c>
      <c r="C3119" t="s">
        <v>311</v>
      </c>
      <c r="D3119">
        <v>1</v>
      </c>
      <c r="E3119" t="s">
        <v>4196</v>
      </c>
      <c r="F3119" t="s">
        <v>1759</v>
      </c>
      <c r="G3119" t="s">
        <v>44</v>
      </c>
      <c r="H3119" t="s">
        <v>170</v>
      </c>
      <c r="I3119" t="s">
        <v>1760</v>
      </c>
      <c r="J3119" t="s">
        <v>3836</v>
      </c>
      <c r="K3119" s="7">
        <v>4</v>
      </c>
      <c r="L3119">
        <v>2888</v>
      </c>
      <c r="M3119" t="s">
        <v>4343</v>
      </c>
      <c r="N3119">
        <f>COUNTIFS(Bike_Data[Product Name],Bike_Data[[#This Row],[Product Name]])</f>
        <v>5</v>
      </c>
      <c r="O3119">
        <f>_xlfn.RANK.EQ(Bike_Data[[#This Row],[Product Name Count]],Bike_Data[Product Name Count])</f>
        <v>4271</v>
      </c>
      <c r="P31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19" t="s">
        <v>39</v>
      </c>
      <c r="R3119" t="s">
        <v>30</v>
      </c>
      <c r="S3119">
        <v>2</v>
      </c>
      <c r="T3119">
        <v>1899</v>
      </c>
      <c r="U3119">
        <v>0.05</v>
      </c>
      <c r="V3119" t="s">
        <v>47</v>
      </c>
      <c r="W3119">
        <v>28</v>
      </c>
      <c r="X3119" t="s">
        <v>44</v>
      </c>
      <c r="Y3119" t="s">
        <v>48</v>
      </c>
      <c r="Z3119" t="s">
        <v>49</v>
      </c>
      <c r="AA3119" t="s">
        <v>55</v>
      </c>
    </row>
    <row r="3120" spans="1:27" x14ac:dyDescent="0.25">
      <c r="A3120">
        <v>1555</v>
      </c>
      <c r="B3120" t="s">
        <v>4226</v>
      </c>
      <c r="C3120" t="s">
        <v>311</v>
      </c>
      <c r="D3120">
        <v>1</v>
      </c>
      <c r="E3120" t="s">
        <v>4196</v>
      </c>
      <c r="F3120" t="s">
        <v>1759</v>
      </c>
      <c r="G3120" t="s">
        <v>44</v>
      </c>
      <c r="H3120" t="s">
        <v>170</v>
      </c>
      <c r="I3120" t="s">
        <v>1760</v>
      </c>
      <c r="J3120" t="s">
        <v>4217</v>
      </c>
      <c r="K3120" s="7">
        <v>2</v>
      </c>
      <c r="L3120">
        <v>3040</v>
      </c>
      <c r="M3120" t="s">
        <v>4343</v>
      </c>
      <c r="N3120">
        <f>COUNTIFS(Bike_Data[Product Name],Bike_Data[[#This Row],[Product Name]])</f>
        <v>3</v>
      </c>
      <c r="O3120">
        <f>_xlfn.RANK.EQ(Bike_Data[[#This Row],[Product Name Count]],Bike_Data[Product Name Count])</f>
        <v>4504</v>
      </c>
      <c r="P31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20" t="s">
        <v>1867</v>
      </c>
      <c r="R3120" t="s">
        <v>40</v>
      </c>
      <c r="S3120">
        <v>1</v>
      </c>
      <c r="T3120">
        <v>6499.99</v>
      </c>
      <c r="U3120">
        <v>0.1</v>
      </c>
      <c r="V3120" t="s">
        <v>47</v>
      </c>
      <c r="W3120">
        <v>8</v>
      </c>
      <c r="X3120" t="s">
        <v>44</v>
      </c>
      <c r="Y3120" t="s">
        <v>48</v>
      </c>
      <c r="Z3120" t="s">
        <v>49</v>
      </c>
      <c r="AA3120" t="s">
        <v>55</v>
      </c>
    </row>
    <row r="3121" spans="1:27" x14ac:dyDescent="0.25">
      <c r="A3121">
        <v>1555</v>
      </c>
      <c r="B3121" t="s">
        <v>4226</v>
      </c>
      <c r="C3121" t="s">
        <v>311</v>
      </c>
      <c r="D3121">
        <v>1</v>
      </c>
      <c r="E3121" t="s">
        <v>4196</v>
      </c>
      <c r="F3121" t="s">
        <v>1759</v>
      </c>
      <c r="G3121" t="s">
        <v>44</v>
      </c>
      <c r="H3121" t="s">
        <v>170</v>
      </c>
      <c r="I3121" t="s">
        <v>1760</v>
      </c>
      <c r="J3121" t="s">
        <v>4228</v>
      </c>
      <c r="K3121" s="7">
        <v>1</v>
      </c>
      <c r="L3121">
        <v>3140</v>
      </c>
      <c r="M3121" t="s">
        <v>4343</v>
      </c>
      <c r="N3121">
        <f>COUNTIFS(Bike_Data[Product Name],Bike_Data[[#This Row],[Product Name]])</f>
        <v>1</v>
      </c>
      <c r="O3121">
        <f>_xlfn.RANK.EQ(Bike_Data[[#This Row],[Product Name Count]],Bike_Data[Product Name Count])</f>
        <v>4693</v>
      </c>
      <c r="P31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21" t="s">
        <v>1867</v>
      </c>
      <c r="R3121" t="s">
        <v>40</v>
      </c>
      <c r="S3121">
        <v>1</v>
      </c>
      <c r="T3121">
        <v>3199.99</v>
      </c>
      <c r="U3121">
        <v>0.2</v>
      </c>
      <c r="V3121" t="s">
        <v>47</v>
      </c>
      <c r="W3121">
        <v>8</v>
      </c>
      <c r="X3121" t="s">
        <v>44</v>
      </c>
      <c r="Y3121" t="s">
        <v>48</v>
      </c>
      <c r="Z3121" t="s">
        <v>49</v>
      </c>
      <c r="AA3121" t="s">
        <v>55</v>
      </c>
    </row>
    <row r="3122" spans="1:27" x14ac:dyDescent="0.25">
      <c r="A3122">
        <v>1556</v>
      </c>
      <c r="B3122" t="s">
        <v>4226</v>
      </c>
      <c r="C3122" t="s">
        <v>311</v>
      </c>
      <c r="D3122">
        <v>2</v>
      </c>
      <c r="E3122" t="s">
        <v>4194</v>
      </c>
      <c r="F3122" t="s">
        <v>2093</v>
      </c>
      <c r="G3122" t="s">
        <v>44</v>
      </c>
      <c r="H3122" t="s">
        <v>1149</v>
      </c>
      <c r="I3122" t="s">
        <v>2094</v>
      </c>
      <c r="J3122" t="s">
        <v>2042</v>
      </c>
      <c r="K3122" s="7">
        <v>16</v>
      </c>
      <c r="L3122">
        <v>2161</v>
      </c>
      <c r="M3122" t="s">
        <v>4342</v>
      </c>
      <c r="N3122">
        <f>COUNTIFS(Bike_Data[Product Name],Bike_Data[[#This Row],[Product Name]])</f>
        <v>23</v>
      </c>
      <c r="O3122">
        <f>_xlfn.RANK.EQ(Bike_Data[[#This Row],[Product Name Count]],Bike_Data[Product Name Count])</f>
        <v>3237</v>
      </c>
      <c r="P31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122" t="s">
        <v>36</v>
      </c>
      <c r="R3122" t="s">
        <v>37</v>
      </c>
      <c r="S3122">
        <v>1</v>
      </c>
      <c r="T3122">
        <v>659.99</v>
      </c>
      <c r="U3122">
        <v>7.0000000000000007E-2</v>
      </c>
      <c r="V3122" t="s">
        <v>47</v>
      </c>
      <c r="W3122">
        <v>4</v>
      </c>
      <c r="X3122" t="s">
        <v>44</v>
      </c>
      <c r="Y3122" t="s">
        <v>48</v>
      </c>
      <c r="Z3122" t="s">
        <v>49</v>
      </c>
      <c r="AA3122" t="s">
        <v>50</v>
      </c>
    </row>
    <row r="3123" spans="1:27" x14ac:dyDescent="0.25">
      <c r="A3123">
        <v>1556</v>
      </c>
      <c r="B3123" t="s">
        <v>4226</v>
      </c>
      <c r="C3123" t="s">
        <v>311</v>
      </c>
      <c r="D3123">
        <v>2</v>
      </c>
      <c r="E3123" t="s">
        <v>4194</v>
      </c>
      <c r="F3123" t="s">
        <v>2093</v>
      </c>
      <c r="G3123" t="s">
        <v>44</v>
      </c>
      <c r="H3123" t="s">
        <v>1149</v>
      </c>
      <c r="I3123" t="s">
        <v>2094</v>
      </c>
      <c r="J3123" t="s">
        <v>1952</v>
      </c>
      <c r="K3123" s="7">
        <v>15</v>
      </c>
      <c r="L3123">
        <v>2321</v>
      </c>
      <c r="M3123" t="s">
        <v>4342</v>
      </c>
      <c r="N3123">
        <f>COUNTIFS(Bike_Data[Product Name],Bike_Data[[#This Row],[Product Name]])</f>
        <v>22</v>
      </c>
      <c r="O3123">
        <f>_xlfn.RANK.EQ(Bike_Data[[#This Row],[Product Name Count]],Bike_Data[Product Name Count])</f>
        <v>3283</v>
      </c>
      <c r="P31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123" t="s">
        <v>1867</v>
      </c>
      <c r="R3123" t="s">
        <v>40</v>
      </c>
      <c r="S3123">
        <v>2</v>
      </c>
      <c r="T3123">
        <v>3499.99</v>
      </c>
      <c r="U3123">
        <v>0.2</v>
      </c>
      <c r="V3123" t="s">
        <v>47</v>
      </c>
      <c r="W3123">
        <v>4</v>
      </c>
      <c r="X3123" t="s">
        <v>44</v>
      </c>
      <c r="Y3123" t="s">
        <v>48</v>
      </c>
      <c r="Z3123" t="s">
        <v>49</v>
      </c>
      <c r="AA3123" t="s">
        <v>50</v>
      </c>
    </row>
    <row r="3124" spans="1:27" x14ac:dyDescent="0.25">
      <c r="A3124">
        <v>1556</v>
      </c>
      <c r="B3124" t="s">
        <v>4226</v>
      </c>
      <c r="C3124" t="s">
        <v>311</v>
      </c>
      <c r="D3124">
        <v>2</v>
      </c>
      <c r="E3124" t="s">
        <v>4194</v>
      </c>
      <c r="F3124" t="s">
        <v>2093</v>
      </c>
      <c r="G3124" t="s">
        <v>44</v>
      </c>
      <c r="H3124" t="s">
        <v>1149</v>
      </c>
      <c r="I3124" t="s">
        <v>2094</v>
      </c>
      <c r="J3124" t="s">
        <v>3994</v>
      </c>
      <c r="K3124" s="7">
        <v>4</v>
      </c>
      <c r="L3124">
        <v>2888</v>
      </c>
      <c r="M3124" t="s">
        <v>4343</v>
      </c>
      <c r="N3124">
        <f>COUNTIFS(Bike_Data[Product Name],Bike_Data[[#This Row],[Product Name]])</f>
        <v>6</v>
      </c>
      <c r="O3124">
        <f>_xlfn.RANK.EQ(Bike_Data[[#This Row],[Product Name Count]],Bike_Data[Product Name Count])</f>
        <v>4193</v>
      </c>
      <c r="P31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24" t="s">
        <v>87</v>
      </c>
      <c r="R3124" t="s">
        <v>3755</v>
      </c>
      <c r="S3124">
        <v>1</v>
      </c>
      <c r="T3124">
        <v>289.99</v>
      </c>
      <c r="U3124">
        <v>0.1</v>
      </c>
      <c r="V3124" t="s">
        <v>47</v>
      </c>
      <c r="W3124">
        <v>4</v>
      </c>
      <c r="X3124" t="s">
        <v>44</v>
      </c>
      <c r="Y3124" t="s">
        <v>48</v>
      </c>
      <c r="Z3124" t="s">
        <v>49</v>
      </c>
      <c r="AA3124" t="s">
        <v>50</v>
      </c>
    </row>
    <row r="3125" spans="1:27" x14ac:dyDescent="0.25">
      <c r="A3125">
        <v>1556</v>
      </c>
      <c r="B3125" t="s">
        <v>4226</v>
      </c>
      <c r="C3125" t="s">
        <v>311</v>
      </c>
      <c r="D3125">
        <v>2</v>
      </c>
      <c r="E3125" t="s">
        <v>4194</v>
      </c>
      <c r="F3125" t="s">
        <v>2093</v>
      </c>
      <c r="G3125" t="s">
        <v>44</v>
      </c>
      <c r="H3125" t="s">
        <v>1149</v>
      </c>
      <c r="I3125" t="s">
        <v>2094</v>
      </c>
      <c r="J3125" t="s">
        <v>3655</v>
      </c>
      <c r="K3125" s="7">
        <v>6</v>
      </c>
      <c r="L3125">
        <v>2844</v>
      </c>
      <c r="M3125" t="s">
        <v>4343</v>
      </c>
      <c r="N3125">
        <f>COUNTIFS(Bike_Data[Product Name],Bike_Data[[#This Row],[Product Name]])</f>
        <v>6</v>
      </c>
      <c r="O3125">
        <f>_xlfn.RANK.EQ(Bike_Data[[#This Row],[Product Name Count]],Bike_Data[Product Name Count])</f>
        <v>4193</v>
      </c>
      <c r="P31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25" t="s">
        <v>36</v>
      </c>
      <c r="R3125" t="s">
        <v>37</v>
      </c>
      <c r="S3125">
        <v>2</v>
      </c>
      <c r="T3125">
        <v>899.99</v>
      </c>
      <c r="U3125">
        <v>0.1</v>
      </c>
      <c r="V3125" t="s">
        <v>47</v>
      </c>
      <c r="W3125">
        <v>4</v>
      </c>
      <c r="X3125" t="s">
        <v>44</v>
      </c>
      <c r="Y3125" t="s">
        <v>48</v>
      </c>
      <c r="Z3125" t="s">
        <v>49</v>
      </c>
      <c r="AA3125" t="s">
        <v>50</v>
      </c>
    </row>
    <row r="3126" spans="1:27" x14ac:dyDescent="0.25">
      <c r="A3126">
        <v>1556</v>
      </c>
      <c r="B3126" t="s">
        <v>4226</v>
      </c>
      <c r="C3126" t="s">
        <v>311</v>
      </c>
      <c r="D3126">
        <v>2</v>
      </c>
      <c r="E3126" t="s">
        <v>4194</v>
      </c>
      <c r="F3126" t="s">
        <v>2093</v>
      </c>
      <c r="G3126" t="s">
        <v>44</v>
      </c>
      <c r="H3126" t="s">
        <v>1149</v>
      </c>
      <c r="I3126" t="s">
        <v>2094</v>
      </c>
      <c r="J3126" t="s">
        <v>4225</v>
      </c>
      <c r="K3126" s="7">
        <v>2</v>
      </c>
      <c r="L3126">
        <v>3040</v>
      </c>
      <c r="M3126" t="s">
        <v>4343</v>
      </c>
      <c r="N3126">
        <f>COUNTIFS(Bike_Data[Product Name],Bike_Data[[#This Row],[Product Name]])</f>
        <v>3</v>
      </c>
      <c r="O3126">
        <f>_xlfn.RANK.EQ(Bike_Data[[#This Row],[Product Name Count]],Bike_Data[Product Name Count])</f>
        <v>4504</v>
      </c>
      <c r="P31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26" t="s">
        <v>39</v>
      </c>
      <c r="R3126" t="s">
        <v>40</v>
      </c>
      <c r="S3126">
        <v>2</v>
      </c>
      <c r="T3126">
        <v>469.99</v>
      </c>
      <c r="U3126">
        <v>0.05</v>
      </c>
      <c r="V3126" t="s">
        <v>47</v>
      </c>
      <c r="W3126">
        <v>23</v>
      </c>
      <c r="X3126" t="s">
        <v>44</v>
      </c>
      <c r="Y3126" t="s">
        <v>48</v>
      </c>
      <c r="Z3126" t="s">
        <v>49</v>
      </c>
      <c r="AA3126" t="s">
        <v>50</v>
      </c>
    </row>
    <row r="3127" spans="1:27" x14ac:dyDescent="0.25">
      <c r="A3127">
        <v>1558</v>
      </c>
      <c r="B3127" t="s">
        <v>4229</v>
      </c>
      <c r="C3127" t="s">
        <v>311</v>
      </c>
      <c r="D3127">
        <v>1</v>
      </c>
      <c r="E3127" t="s">
        <v>4196</v>
      </c>
      <c r="F3127" t="s">
        <v>3923</v>
      </c>
      <c r="G3127" t="s">
        <v>44</v>
      </c>
      <c r="H3127" t="s">
        <v>546</v>
      </c>
      <c r="I3127" t="s">
        <v>3924</v>
      </c>
      <c r="J3127" t="s">
        <v>41</v>
      </c>
      <c r="K3127" s="7">
        <v>62</v>
      </c>
      <c r="L3127">
        <v>1134</v>
      </c>
      <c r="M3127" t="s">
        <v>4341</v>
      </c>
      <c r="N3127">
        <f>COUNTIFS(Bike_Data[Product Name],Bike_Data[[#This Row],[Product Name]])</f>
        <v>97</v>
      </c>
      <c r="O3127">
        <f>_xlfn.RANK.EQ(Bike_Data[[#This Row],[Product Name Count]],Bike_Data[Product Name Count])</f>
        <v>1262</v>
      </c>
      <c r="P31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127" t="s">
        <v>39</v>
      </c>
      <c r="R3127" t="s">
        <v>40</v>
      </c>
      <c r="S3127">
        <v>1</v>
      </c>
      <c r="T3127">
        <v>2899.99</v>
      </c>
      <c r="U3127">
        <v>0.05</v>
      </c>
      <c r="V3127" t="s">
        <v>47</v>
      </c>
      <c r="W3127">
        <v>2</v>
      </c>
      <c r="X3127" t="s">
        <v>44</v>
      </c>
      <c r="Y3127" t="s">
        <v>48</v>
      </c>
      <c r="Z3127" t="s">
        <v>49</v>
      </c>
      <c r="AA3127" t="s">
        <v>50</v>
      </c>
    </row>
    <row r="3128" spans="1:27" x14ac:dyDescent="0.25">
      <c r="A3128">
        <v>1558</v>
      </c>
      <c r="B3128" t="s">
        <v>4229</v>
      </c>
      <c r="C3128" t="s">
        <v>311</v>
      </c>
      <c r="D3128">
        <v>1</v>
      </c>
      <c r="E3128" t="s">
        <v>4196</v>
      </c>
      <c r="F3128" t="s">
        <v>3923</v>
      </c>
      <c r="G3128" t="s">
        <v>44</v>
      </c>
      <c r="H3128" t="s">
        <v>546</v>
      </c>
      <c r="I3128" t="s">
        <v>3924</v>
      </c>
      <c r="J3128" t="s">
        <v>1967</v>
      </c>
      <c r="K3128" s="7">
        <v>18</v>
      </c>
      <c r="L3128">
        <v>2019</v>
      </c>
      <c r="M3128" t="s">
        <v>4342</v>
      </c>
      <c r="N3128">
        <f>COUNTIFS(Bike_Data[Product Name],Bike_Data[[#This Row],[Product Name]])</f>
        <v>26</v>
      </c>
      <c r="O3128">
        <f>_xlfn.RANK.EQ(Bike_Data[[#This Row],[Product Name Count]],Bike_Data[Product Name Count])</f>
        <v>2762</v>
      </c>
      <c r="P31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128" t="s">
        <v>1867</v>
      </c>
      <c r="R3128" t="s">
        <v>40</v>
      </c>
      <c r="S3128">
        <v>1</v>
      </c>
      <c r="T3128">
        <v>2699.99</v>
      </c>
      <c r="U3128">
        <v>0.2</v>
      </c>
      <c r="V3128" t="s">
        <v>47</v>
      </c>
      <c r="W3128">
        <v>5</v>
      </c>
      <c r="X3128" t="s">
        <v>44</v>
      </c>
      <c r="Y3128" t="s">
        <v>48</v>
      </c>
      <c r="Z3128" t="s">
        <v>49</v>
      </c>
      <c r="AA3128" t="s">
        <v>50</v>
      </c>
    </row>
    <row r="3129" spans="1:27" x14ac:dyDescent="0.25">
      <c r="A3129">
        <v>1558</v>
      </c>
      <c r="B3129" t="s">
        <v>4229</v>
      </c>
      <c r="C3129" t="s">
        <v>311</v>
      </c>
      <c r="D3129">
        <v>1</v>
      </c>
      <c r="E3129" t="s">
        <v>4196</v>
      </c>
      <c r="F3129" t="s">
        <v>3923</v>
      </c>
      <c r="G3129" t="s">
        <v>44</v>
      </c>
      <c r="H3129" t="s">
        <v>546</v>
      </c>
      <c r="I3129" t="s">
        <v>3924</v>
      </c>
      <c r="J3129" t="s">
        <v>2466</v>
      </c>
      <c r="K3129" s="7">
        <v>14</v>
      </c>
      <c r="L3129">
        <v>2426</v>
      </c>
      <c r="M3129" t="s">
        <v>4343</v>
      </c>
      <c r="N3129">
        <f>COUNTIFS(Bike_Data[Product Name],Bike_Data[[#This Row],[Product Name]])</f>
        <v>19</v>
      </c>
      <c r="O3129">
        <f>_xlfn.RANK.EQ(Bike_Data[[#This Row],[Product Name Count]],Bike_Data[Product Name Count])</f>
        <v>3683</v>
      </c>
      <c r="P31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29" t="s">
        <v>39</v>
      </c>
      <c r="R3129" t="s">
        <v>1857</v>
      </c>
      <c r="S3129">
        <v>2</v>
      </c>
      <c r="T3129">
        <v>1409.99</v>
      </c>
      <c r="U3129">
        <v>7.0000000000000007E-2</v>
      </c>
      <c r="V3129" t="s">
        <v>47</v>
      </c>
      <c r="W3129">
        <v>18</v>
      </c>
      <c r="X3129" t="s">
        <v>44</v>
      </c>
      <c r="Y3129" t="s">
        <v>48</v>
      </c>
      <c r="Z3129" t="s">
        <v>49</v>
      </c>
      <c r="AA3129" t="s">
        <v>50</v>
      </c>
    </row>
    <row r="3130" spans="1:27" x14ac:dyDescent="0.25">
      <c r="A3130">
        <v>1558</v>
      </c>
      <c r="B3130" t="s">
        <v>4229</v>
      </c>
      <c r="C3130" t="s">
        <v>311</v>
      </c>
      <c r="D3130">
        <v>1</v>
      </c>
      <c r="E3130" t="s">
        <v>4196</v>
      </c>
      <c r="F3130" t="s">
        <v>3923</v>
      </c>
      <c r="G3130" t="s">
        <v>44</v>
      </c>
      <c r="H3130" t="s">
        <v>546</v>
      </c>
      <c r="I3130" t="s">
        <v>3924</v>
      </c>
      <c r="J3130" t="s">
        <v>4103</v>
      </c>
      <c r="K3130" s="7">
        <v>4</v>
      </c>
      <c r="L3130">
        <v>2888</v>
      </c>
      <c r="M3130" t="s">
        <v>4343</v>
      </c>
      <c r="N3130">
        <f>COUNTIFS(Bike_Data[Product Name],Bike_Data[[#This Row],[Product Name]])</f>
        <v>6</v>
      </c>
      <c r="O3130">
        <f>_xlfn.RANK.EQ(Bike_Data[[#This Row],[Product Name Count]],Bike_Data[Product Name Count])</f>
        <v>4193</v>
      </c>
      <c r="P31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30" t="s">
        <v>39</v>
      </c>
      <c r="R3130" t="s">
        <v>40</v>
      </c>
      <c r="S3130">
        <v>1</v>
      </c>
      <c r="T3130">
        <v>999.99</v>
      </c>
      <c r="U3130">
        <v>7.0000000000000007E-2</v>
      </c>
      <c r="V3130" t="s">
        <v>47</v>
      </c>
      <c r="W3130">
        <v>18</v>
      </c>
      <c r="X3130" t="s">
        <v>44</v>
      </c>
      <c r="Y3130" t="s">
        <v>48</v>
      </c>
      <c r="Z3130" t="s">
        <v>49</v>
      </c>
      <c r="AA3130" t="s">
        <v>50</v>
      </c>
    </row>
    <row r="3131" spans="1:27" x14ac:dyDescent="0.25">
      <c r="A3131">
        <v>1558</v>
      </c>
      <c r="B3131" t="s">
        <v>4229</v>
      </c>
      <c r="C3131" t="s">
        <v>311</v>
      </c>
      <c r="D3131">
        <v>1</v>
      </c>
      <c r="E3131" t="s">
        <v>4196</v>
      </c>
      <c r="F3131" t="s">
        <v>3923</v>
      </c>
      <c r="G3131" t="s">
        <v>44</v>
      </c>
      <c r="H3131" t="s">
        <v>546</v>
      </c>
      <c r="I3131" t="s">
        <v>3924</v>
      </c>
      <c r="J3131" t="s">
        <v>3692</v>
      </c>
      <c r="K3131" s="7">
        <v>4</v>
      </c>
      <c r="L3131">
        <v>2888</v>
      </c>
      <c r="M3131" t="s">
        <v>4343</v>
      </c>
      <c r="N3131">
        <f>COUNTIFS(Bike_Data[Product Name],Bike_Data[[#This Row],[Product Name]])</f>
        <v>6</v>
      </c>
      <c r="O3131">
        <f>_xlfn.RANK.EQ(Bike_Data[[#This Row],[Product Name Count]],Bike_Data[Product Name Count])</f>
        <v>4193</v>
      </c>
      <c r="P31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31" t="s">
        <v>36</v>
      </c>
      <c r="R3131" t="s">
        <v>37</v>
      </c>
      <c r="S3131">
        <v>1</v>
      </c>
      <c r="T3131">
        <v>2599.9899999999998</v>
      </c>
      <c r="U3131">
        <v>7.0000000000000007E-2</v>
      </c>
      <c r="V3131" t="s">
        <v>47</v>
      </c>
      <c r="W3131">
        <v>29</v>
      </c>
      <c r="X3131" t="s">
        <v>44</v>
      </c>
      <c r="Y3131" t="s">
        <v>48</v>
      </c>
      <c r="Z3131" t="s">
        <v>49</v>
      </c>
      <c r="AA3131" t="s">
        <v>50</v>
      </c>
    </row>
    <row r="3132" spans="1:27" x14ac:dyDescent="0.25">
      <c r="A3132">
        <v>1559</v>
      </c>
      <c r="B3132" t="s">
        <v>4230</v>
      </c>
      <c r="C3132" t="s">
        <v>311</v>
      </c>
      <c r="D3132">
        <v>2</v>
      </c>
      <c r="E3132" t="s">
        <v>4194</v>
      </c>
      <c r="F3132" t="s">
        <v>3037</v>
      </c>
      <c r="G3132" t="s">
        <v>44</v>
      </c>
      <c r="H3132" t="s">
        <v>167</v>
      </c>
      <c r="I3132" t="s">
        <v>3038</v>
      </c>
      <c r="J3132" t="s">
        <v>75</v>
      </c>
      <c r="K3132" s="7">
        <v>64</v>
      </c>
      <c r="L3132">
        <v>1007</v>
      </c>
      <c r="M3132" t="s">
        <v>4341</v>
      </c>
      <c r="N3132">
        <f>COUNTIFS(Bike_Data[Product Name],Bike_Data[[#This Row],[Product Name]])</f>
        <v>89</v>
      </c>
      <c r="O3132">
        <f>_xlfn.RANK.EQ(Bike_Data[[#This Row],[Product Name Count]],Bike_Data[Product Name Count])</f>
        <v>1826</v>
      </c>
      <c r="P31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132" t="s">
        <v>36</v>
      </c>
      <c r="R3132" t="s">
        <v>69</v>
      </c>
      <c r="S3132">
        <v>1</v>
      </c>
      <c r="T3132">
        <v>449</v>
      </c>
      <c r="U3132">
        <v>0.1</v>
      </c>
      <c r="V3132" t="s">
        <v>47</v>
      </c>
      <c r="W3132">
        <v>13</v>
      </c>
      <c r="X3132" t="s">
        <v>44</v>
      </c>
      <c r="Y3132" t="s">
        <v>48</v>
      </c>
      <c r="Z3132" t="s">
        <v>49</v>
      </c>
      <c r="AA3132" t="s">
        <v>50</v>
      </c>
    </row>
    <row r="3133" spans="1:27" x14ac:dyDescent="0.25">
      <c r="A3133">
        <v>1559</v>
      </c>
      <c r="B3133" t="s">
        <v>4230</v>
      </c>
      <c r="C3133" t="s">
        <v>311</v>
      </c>
      <c r="D3133">
        <v>2</v>
      </c>
      <c r="E3133" t="s">
        <v>4194</v>
      </c>
      <c r="F3133" t="s">
        <v>3037</v>
      </c>
      <c r="G3133" t="s">
        <v>44</v>
      </c>
      <c r="H3133" t="s">
        <v>167</v>
      </c>
      <c r="I3133" t="s">
        <v>3038</v>
      </c>
      <c r="J3133" t="s">
        <v>1979</v>
      </c>
      <c r="K3133" s="7">
        <v>19</v>
      </c>
      <c r="L3133">
        <v>1886</v>
      </c>
      <c r="M3133" t="s">
        <v>4342</v>
      </c>
      <c r="N3133">
        <f>COUNTIFS(Bike_Data[Product Name],Bike_Data[[#This Row],[Product Name]])</f>
        <v>26</v>
      </c>
      <c r="O3133">
        <f>_xlfn.RANK.EQ(Bike_Data[[#This Row],[Product Name Count]],Bike_Data[Product Name Count])</f>
        <v>2762</v>
      </c>
      <c r="P31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133" t="s">
        <v>87</v>
      </c>
      <c r="R3133" t="s">
        <v>37</v>
      </c>
      <c r="S3133">
        <v>2</v>
      </c>
      <c r="T3133">
        <v>339.99</v>
      </c>
      <c r="U3133">
        <v>7.0000000000000007E-2</v>
      </c>
      <c r="V3133" t="s">
        <v>47</v>
      </c>
      <c r="W3133">
        <v>4</v>
      </c>
      <c r="X3133" t="s">
        <v>44</v>
      </c>
      <c r="Y3133" t="s">
        <v>48</v>
      </c>
      <c r="Z3133" t="s">
        <v>49</v>
      </c>
      <c r="AA3133" t="s">
        <v>50</v>
      </c>
    </row>
    <row r="3134" spans="1:27" x14ac:dyDescent="0.25">
      <c r="A3134">
        <v>1559</v>
      </c>
      <c r="B3134" t="s">
        <v>4230</v>
      </c>
      <c r="C3134" t="s">
        <v>311</v>
      </c>
      <c r="D3134">
        <v>2</v>
      </c>
      <c r="E3134" t="s">
        <v>4194</v>
      </c>
      <c r="F3134" t="s">
        <v>3037</v>
      </c>
      <c r="G3134" t="s">
        <v>44</v>
      </c>
      <c r="H3134" t="s">
        <v>167</v>
      </c>
      <c r="I3134" t="s">
        <v>3038</v>
      </c>
      <c r="J3134" t="s">
        <v>1949</v>
      </c>
      <c r="K3134" s="7">
        <v>14</v>
      </c>
      <c r="L3134">
        <v>2426</v>
      </c>
      <c r="M3134" t="s">
        <v>4343</v>
      </c>
      <c r="N3134">
        <f>COUNTIFS(Bike_Data[Product Name],Bike_Data[[#This Row],[Product Name]])</f>
        <v>17</v>
      </c>
      <c r="O3134">
        <f>_xlfn.RANK.EQ(Bike_Data[[#This Row],[Product Name Count]],Bike_Data[Product Name Count])</f>
        <v>3886</v>
      </c>
      <c r="P31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34" t="s">
        <v>1867</v>
      </c>
      <c r="R3134" t="s">
        <v>40</v>
      </c>
      <c r="S3134">
        <v>2</v>
      </c>
      <c r="T3134">
        <v>3199.99</v>
      </c>
      <c r="U3134">
        <v>0.1</v>
      </c>
      <c r="V3134" t="s">
        <v>47</v>
      </c>
      <c r="W3134">
        <v>6</v>
      </c>
      <c r="X3134" t="s">
        <v>44</v>
      </c>
      <c r="Y3134" t="s">
        <v>48</v>
      </c>
      <c r="Z3134" t="s">
        <v>49</v>
      </c>
      <c r="AA3134" t="s">
        <v>50</v>
      </c>
    </row>
    <row r="3135" spans="1:27" x14ac:dyDescent="0.25">
      <c r="A3135">
        <v>1559</v>
      </c>
      <c r="B3135" t="s">
        <v>4230</v>
      </c>
      <c r="C3135" t="s">
        <v>311</v>
      </c>
      <c r="D3135">
        <v>2</v>
      </c>
      <c r="E3135" t="s">
        <v>4194</v>
      </c>
      <c r="F3135" t="s">
        <v>3037</v>
      </c>
      <c r="G3135" t="s">
        <v>44</v>
      </c>
      <c r="H3135" t="s">
        <v>167</v>
      </c>
      <c r="I3135" t="s">
        <v>3038</v>
      </c>
      <c r="J3135" t="s">
        <v>4058</v>
      </c>
      <c r="K3135" s="7">
        <v>2</v>
      </c>
      <c r="L3135">
        <v>3040</v>
      </c>
      <c r="M3135" t="s">
        <v>4343</v>
      </c>
      <c r="N3135">
        <f>COUNTIFS(Bike_Data[Product Name],Bike_Data[[#This Row],[Product Name]])</f>
        <v>2</v>
      </c>
      <c r="O3135">
        <f>_xlfn.RANK.EQ(Bike_Data[[#This Row],[Product Name Count]],Bike_Data[Product Name Count])</f>
        <v>4621</v>
      </c>
      <c r="P31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35" t="s">
        <v>36</v>
      </c>
      <c r="R3135" t="s">
        <v>37</v>
      </c>
      <c r="S3135">
        <v>1</v>
      </c>
      <c r="T3135">
        <v>319.99</v>
      </c>
      <c r="U3135">
        <v>0.1</v>
      </c>
      <c r="V3135" t="s">
        <v>47</v>
      </c>
      <c r="W3135">
        <v>12</v>
      </c>
      <c r="X3135" t="s">
        <v>44</v>
      </c>
      <c r="Y3135" t="s">
        <v>48</v>
      </c>
      <c r="Z3135" t="s">
        <v>49</v>
      </c>
      <c r="AA3135" t="s">
        <v>50</v>
      </c>
    </row>
    <row r="3136" spans="1:27" x14ac:dyDescent="0.25">
      <c r="A3136">
        <v>1560</v>
      </c>
      <c r="B3136" t="s">
        <v>4230</v>
      </c>
      <c r="C3136" t="s">
        <v>311</v>
      </c>
      <c r="D3136">
        <v>1</v>
      </c>
      <c r="E3136" t="s">
        <v>4196</v>
      </c>
      <c r="F3136" t="s">
        <v>162</v>
      </c>
      <c r="G3136" t="s">
        <v>44</v>
      </c>
      <c r="H3136" t="s">
        <v>163</v>
      </c>
      <c r="I3136" t="s">
        <v>164</v>
      </c>
      <c r="J3136" t="s">
        <v>1973</v>
      </c>
      <c r="K3136" s="7">
        <v>16</v>
      </c>
      <c r="L3136">
        <v>2161</v>
      </c>
      <c r="M3136" t="s">
        <v>4342</v>
      </c>
      <c r="N3136">
        <f>COUNTIFS(Bike_Data[Product Name],Bike_Data[[#This Row],[Product Name]])</f>
        <v>24</v>
      </c>
      <c r="O3136">
        <f>_xlfn.RANK.EQ(Bike_Data[[#This Row],[Product Name Count]],Bike_Data[Product Name Count])</f>
        <v>3069</v>
      </c>
      <c r="P31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136" t="s">
        <v>39</v>
      </c>
      <c r="R3136" t="s">
        <v>1857</v>
      </c>
      <c r="S3136">
        <v>1</v>
      </c>
      <c r="T3136">
        <v>1469.99</v>
      </c>
      <c r="U3136">
        <v>0.2</v>
      </c>
      <c r="V3136" t="s">
        <v>47</v>
      </c>
      <c r="W3136">
        <v>6</v>
      </c>
      <c r="X3136" t="s">
        <v>44</v>
      </c>
      <c r="Y3136" t="s">
        <v>48</v>
      </c>
      <c r="Z3136" t="s">
        <v>49</v>
      </c>
      <c r="AA3136" t="s">
        <v>55</v>
      </c>
    </row>
    <row r="3137" spans="1:27" x14ac:dyDescent="0.25">
      <c r="A3137">
        <v>1560</v>
      </c>
      <c r="B3137" t="s">
        <v>4230</v>
      </c>
      <c r="C3137" t="s">
        <v>311</v>
      </c>
      <c r="D3137">
        <v>1</v>
      </c>
      <c r="E3137" t="s">
        <v>4196</v>
      </c>
      <c r="F3137" t="s">
        <v>162</v>
      </c>
      <c r="G3137" t="s">
        <v>44</v>
      </c>
      <c r="H3137" t="s">
        <v>163</v>
      </c>
      <c r="I3137" t="s">
        <v>164</v>
      </c>
      <c r="J3137" t="s">
        <v>3885</v>
      </c>
      <c r="K3137" s="7">
        <v>2</v>
      </c>
      <c r="L3137">
        <v>3040</v>
      </c>
      <c r="M3137" t="s">
        <v>4343</v>
      </c>
      <c r="N3137">
        <f>COUNTIFS(Bike_Data[Product Name],Bike_Data[[#This Row],[Product Name]])</f>
        <v>2</v>
      </c>
      <c r="O3137">
        <f>_xlfn.RANK.EQ(Bike_Data[[#This Row],[Product Name Count]],Bike_Data[Product Name Count])</f>
        <v>4621</v>
      </c>
      <c r="P31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37" t="s">
        <v>39</v>
      </c>
      <c r="R3137" t="s">
        <v>40</v>
      </c>
      <c r="S3137">
        <v>2</v>
      </c>
      <c r="T3137">
        <v>999.99</v>
      </c>
      <c r="U3137">
        <v>0.2</v>
      </c>
      <c r="V3137" t="s">
        <v>47</v>
      </c>
      <c r="W3137">
        <v>25</v>
      </c>
      <c r="X3137" t="s">
        <v>44</v>
      </c>
      <c r="Y3137" t="s">
        <v>48</v>
      </c>
      <c r="Z3137" t="s">
        <v>49</v>
      </c>
      <c r="AA3137" t="s">
        <v>55</v>
      </c>
    </row>
    <row r="3138" spans="1:27" x14ac:dyDescent="0.25">
      <c r="A3138">
        <v>1561</v>
      </c>
      <c r="B3138" t="s">
        <v>4230</v>
      </c>
      <c r="C3138" t="s">
        <v>311</v>
      </c>
      <c r="D3138">
        <v>2</v>
      </c>
      <c r="E3138" t="s">
        <v>4194</v>
      </c>
      <c r="F3138" t="s">
        <v>825</v>
      </c>
      <c r="G3138" t="s">
        <v>44</v>
      </c>
      <c r="H3138" t="s">
        <v>268</v>
      </c>
      <c r="I3138" t="s">
        <v>826</v>
      </c>
      <c r="J3138" t="s">
        <v>3780</v>
      </c>
      <c r="K3138" s="7">
        <v>4</v>
      </c>
      <c r="L3138">
        <v>2888</v>
      </c>
      <c r="M3138" t="s">
        <v>4343</v>
      </c>
      <c r="N3138">
        <f>COUNTIFS(Bike_Data[Product Name],Bike_Data[[#This Row],[Product Name]])</f>
        <v>5</v>
      </c>
      <c r="O3138">
        <f>_xlfn.RANK.EQ(Bike_Data[[#This Row],[Product Name Count]],Bike_Data[Product Name Count])</f>
        <v>4271</v>
      </c>
      <c r="P31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38" t="s">
        <v>87</v>
      </c>
      <c r="R3138" t="s">
        <v>37</v>
      </c>
      <c r="S3138">
        <v>2</v>
      </c>
      <c r="T3138">
        <v>279.99</v>
      </c>
      <c r="U3138">
        <v>0.05</v>
      </c>
      <c r="V3138" t="s">
        <v>47</v>
      </c>
      <c r="W3138">
        <v>7</v>
      </c>
      <c r="X3138" t="s">
        <v>44</v>
      </c>
      <c r="Y3138" t="s">
        <v>48</v>
      </c>
      <c r="Z3138" t="s">
        <v>49</v>
      </c>
      <c r="AA3138" t="s">
        <v>55</v>
      </c>
    </row>
    <row r="3139" spans="1:27" x14ac:dyDescent="0.25">
      <c r="A3139">
        <v>1561</v>
      </c>
      <c r="B3139" t="s">
        <v>4230</v>
      </c>
      <c r="C3139" t="s">
        <v>311</v>
      </c>
      <c r="D3139">
        <v>2</v>
      </c>
      <c r="E3139" t="s">
        <v>4194</v>
      </c>
      <c r="F3139" t="s">
        <v>825</v>
      </c>
      <c r="G3139" t="s">
        <v>44</v>
      </c>
      <c r="H3139" t="s">
        <v>268</v>
      </c>
      <c r="I3139" t="s">
        <v>826</v>
      </c>
      <c r="J3139" t="s">
        <v>3867</v>
      </c>
      <c r="K3139" s="7">
        <v>2</v>
      </c>
      <c r="L3139">
        <v>3040</v>
      </c>
      <c r="M3139" t="s">
        <v>4343</v>
      </c>
      <c r="N3139">
        <f>COUNTIFS(Bike_Data[Product Name],Bike_Data[[#This Row],[Product Name]])</f>
        <v>3</v>
      </c>
      <c r="O3139">
        <f>_xlfn.RANK.EQ(Bike_Data[[#This Row],[Product Name Count]],Bike_Data[Product Name Count])</f>
        <v>4504</v>
      </c>
      <c r="P31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39" t="s">
        <v>1867</v>
      </c>
      <c r="R3139" t="s">
        <v>40</v>
      </c>
      <c r="S3139">
        <v>2</v>
      </c>
      <c r="T3139">
        <v>2199.9899999999998</v>
      </c>
      <c r="U3139">
        <v>7.0000000000000007E-2</v>
      </c>
      <c r="V3139" t="s">
        <v>47</v>
      </c>
      <c r="W3139">
        <v>29</v>
      </c>
      <c r="X3139" t="s">
        <v>44</v>
      </c>
      <c r="Y3139" t="s">
        <v>48</v>
      </c>
      <c r="Z3139" t="s">
        <v>49</v>
      </c>
      <c r="AA3139" t="s">
        <v>55</v>
      </c>
    </row>
    <row r="3140" spans="1:27" x14ac:dyDescent="0.25">
      <c r="A3140">
        <v>1562</v>
      </c>
      <c r="B3140" t="s">
        <v>4230</v>
      </c>
      <c r="C3140" t="s">
        <v>311</v>
      </c>
      <c r="D3140">
        <v>1</v>
      </c>
      <c r="E3140" t="s">
        <v>4196</v>
      </c>
      <c r="F3140" t="s">
        <v>1311</v>
      </c>
      <c r="G3140" t="s">
        <v>44</v>
      </c>
      <c r="H3140" t="s">
        <v>738</v>
      </c>
      <c r="I3140" t="s">
        <v>1312</v>
      </c>
      <c r="J3140" t="s">
        <v>2016</v>
      </c>
      <c r="K3140" s="7">
        <v>19</v>
      </c>
      <c r="L3140">
        <v>1886</v>
      </c>
      <c r="M3140" t="s">
        <v>4342</v>
      </c>
      <c r="N3140">
        <f>COUNTIFS(Bike_Data[Product Name],Bike_Data[[#This Row],[Product Name]])</f>
        <v>24</v>
      </c>
      <c r="O3140">
        <f>_xlfn.RANK.EQ(Bike_Data[[#This Row],[Product Name Count]],Bike_Data[Product Name Count])</f>
        <v>3069</v>
      </c>
      <c r="P31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140" t="s">
        <v>36</v>
      </c>
      <c r="R3140" t="s">
        <v>1861</v>
      </c>
      <c r="S3140">
        <v>1</v>
      </c>
      <c r="T3140">
        <v>250.99</v>
      </c>
      <c r="U3140">
        <v>0.2</v>
      </c>
      <c r="V3140" t="s">
        <v>47</v>
      </c>
      <c r="W3140">
        <v>22</v>
      </c>
      <c r="X3140" t="s">
        <v>44</v>
      </c>
      <c r="Y3140" t="s">
        <v>48</v>
      </c>
      <c r="Z3140" t="s">
        <v>49</v>
      </c>
      <c r="AA3140" t="s">
        <v>55</v>
      </c>
    </row>
    <row r="3141" spans="1:27" x14ac:dyDescent="0.25">
      <c r="A3141">
        <v>1562</v>
      </c>
      <c r="B3141" t="s">
        <v>4230</v>
      </c>
      <c r="C3141" t="s">
        <v>311</v>
      </c>
      <c r="D3141">
        <v>1</v>
      </c>
      <c r="E3141" t="s">
        <v>4196</v>
      </c>
      <c r="F3141" t="s">
        <v>1311</v>
      </c>
      <c r="G3141" t="s">
        <v>44</v>
      </c>
      <c r="H3141" t="s">
        <v>738</v>
      </c>
      <c r="I3141" t="s">
        <v>1312</v>
      </c>
      <c r="J3141" t="s">
        <v>1949</v>
      </c>
      <c r="K3141" s="7">
        <v>14</v>
      </c>
      <c r="L3141">
        <v>2426</v>
      </c>
      <c r="M3141" t="s">
        <v>4343</v>
      </c>
      <c r="N3141">
        <f>COUNTIFS(Bike_Data[Product Name],Bike_Data[[#This Row],[Product Name]])</f>
        <v>17</v>
      </c>
      <c r="O3141">
        <f>_xlfn.RANK.EQ(Bike_Data[[#This Row],[Product Name Count]],Bike_Data[Product Name Count])</f>
        <v>3886</v>
      </c>
      <c r="P31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41" t="s">
        <v>1867</v>
      </c>
      <c r="R3141" t="s">
        <v>40</v>
      </c>
      <c r="S3141">
        <v>1</v>
      </c>
      <c r="T3141">
        <v>3199.99</v>
      </c>
      <c r="U3141">
        <v>0.2</v>
      </c>
      <c r="V3141" t="s">
        <v>47</v>
      </c>
      <c r="W3141">
        <v>6</v>
      </c>
      <c r="X3141" t="s">
        <v>44</v>
      </c>
      <c r="Y3141" t="s">
        <v>48</v>
      </c>
      <c r="Z3141" t="s">
        <v>49</v>
      </c>
      <c r="AA3141" t="s">
        <v>55</v>
      </c>
    </row>
    <row r="3142" spans="1:27" x14ac:dyDescent="0.25">
      <c r="A3142">
        <v>1562</v>
      </c>
      <c r="B3142" t="s">
        <v>4230</v>
      </c>
      <c r="C3142" t="s">
        <v>311</v>
      </c>
      <c r="D3142">
        <v>1</v>
      </c>
      <c r="E3142" t="s">
        <v>4196</v>
      </c>
      <c r="F3142" t="s">
        <v>1311</v>
      </c>
      <c r="G3142" t="s">
        <v>44</v>
      </c>
      <c r="H3142" t="s">
        <v>738</v>
      </c>
      <c r="I3142" t="s">
        <v>1312</v>
      </c>
      <c r="J3142" t="s">
        <v>3838</v>
      </c>
      <c r="K3142" s="7">
        <v>3</v>
      </c>
      <c r="L3142">
        <v>2956</v>
      </c>
      <c r="M3142" t="s">
        <v>4343</v>
      </c>
      <c r="N3142">
        <f>COUNTIFS(Bike_Data[Product Name],Bike_Data[[#This Row],[Product Name]])</f>
        <v>4</v>
      </c>
      <c r="O3142">
        <f>_xlfn.RANK.EQ(Bike_Data[[#This Row],[Product Name Count]],Bike_Data[Product Name Count])</f>
        <v>4356</v>
      </c>
      <c r="P31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42" t="s">
        <v>39</v>
      </c>
      <c r="R3142" t="s">
        <v>40</v>
      </c>
      <c r="S3142">
        <v>2</v>
      </c>
      <c r="T3142">
        <v>3199.99</v>
      </c>
      <c r="U3142">
        <v>7.0000000000000007E-2</v>
      </c>
      <c r="V3142" t="s">
        <v>47</v>
      </c>
      <c r="W3142">
        <v>19</v>
      </c>
      <c r="X3142" t="s">
        <v>44</v>
      </c>
      <c r="Y3142" t="s">
        <v>48</v>
      </c>
      <c r="Z3142" t="s">
        <v>49</v>
      </c>
      <c r="AA3142" t="s">
        <v>55</v>
      </c>
    </row>
    <row r="3143" spans="1:27" x14ac:dyDescent="0.25">
      <c r="A3143">
        <v>1569</v>
      </c>
      <c r="B3143" t="s">
        <v>4234</v>
      </c>
      <c r="C3143" t="s">
        <v>311</v>
      </c>
      <c r="D3143">
        <v>2</v>
      </c>
      <c r="E3143" t="s">
        <v>4194</v>
      </c>
      <c r="F3143" t="s">
        <v>1981</v>
      </c>
      <c r="G3143" t="s">
        <v>44</v>
      </c>
      <c r="H3143" t="s">
        <v>1982</v>
      </c>
      <c r="I3143" t="s">
        <v>1983</v>
      </c>
      <c r="J3143" t="s">
        <v>3800</v>
      </c>
      <c r="K3143" s="7">
        <v>7</v>
      </c>
      <c r="L3143">
        <v>2823</v>
      </c>
      <c r="M3143" t="s">
        <v>4343</v>
      </c>
      <c r="N3143">
        <f>COUNTIFS(Bike_Data[Product Name],Bike_Data[[#This Row],[Product Name]])</f>
        <v>8</v>
      </c>
      <c r="O3143">
        <f>_xlfn.RANK.EQ(Bike_Data[[#This Row],[Product Name Count]],Bike_Data[Product Name Count])</f>
        <v>4171</v>
      </c>
      <c r="P31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43" t="s">
        <v>36</v>
      </c>
      <c r="R3143" t="s">
        <v>37</v>
      </c>
      <c r="S3143">
        <v>1</v>
      </c>
      <c r="T3143">
        <v>2999.99</v>
      </c>
      <c r="U3143">
        <v>0.1</v>
      </c>
      <c r="V3143" t="s">
        <v>47</v>
      </c>
      <c r="W3143">
        <v>20</v>
      </c>
      <c r="X3143" t="s">
        <v>44</v>
      </c>
      <c r="Y3143" t="s">
        <v>48</v>
      </c>
      <c r="Z3143" t="s">
        <v>49</v>
      </c>
      <c r="AA3143" t="s">
        <v>55</v>
      </c>
    </row>
    <row r="3144" spans="1:27" x14ac:dyDescent="0.25">
      <c r="A3144">
        <v>1570</v>
      </c>
      <c r="B3144" t="s">
        <v>4234</v>
      </c>
      <c r="C3144" t="s">
        <v>311</v>
      </c>
      <c r="D3144">
        <v>2</v>
      </c>
      <c r="E3144" t="s">
        <v>4194</v>
      </c>
      <c r="F3144" t="s">
        <v>1558</v>
      </c>
      <c r="G3144" t="s">
        <v>44</v>
      </c>
      <c r="H3144" t="s">
        <v>66</v>
      </c>
      <c r="I3144" t="s">
        <v>1559</v>
      </c>
      <c r="J3144" t="s">
        <v>3827</v>
      </c>
      <c r="K3144" s="7">
        <v>3</v>
      </c>
      <c r="L3144">
        <v>2956</v>
      </c>
      <c r="M3144" t="s">
        <v>4343</v>
      </c>
      <c r="N3144">
        <f>COUNTIFS(Bike_Data[Product Name],Bike_Data[[#This Row],[Product Name]])</f>
        <v>3</v>
      </c>
      <c r="O3144">
        <f>_xlfn.RANK.EQ(Bike_Data[[#This Row],[Product Name Count]],Bike_Data[Product Name Count])</f>
        <v>4504</v>
      </c>
      <c r="P31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44" t="s">
        <v>1867</v>
      </c>
      <c r="R3144" t="s">
        <v>40</v>
      </c>
      <c r="S3144">
        <v>1</v>
      </c>
      <c r="T3144">
        <v>11999.99</v>
      </c>
      <c r="U3144">
        <v>7.0000000000000007E-2</v>
      </c>
      <c r="V3144" t="s">
        <v>47</v>
      </c>
      <c r="W3144">
        <v>21</v>
      </c>
      <c r="X3144" t="s">
        <v>44</v>
      </c>
      <c r="Y3144" t="s">
        <v>48</v>
      </c>
      <c r="Z3144" t="s">
        <v>49</v>
      </c>
      <c r="AA3144" t="s">
        <v>55</v>
      </c>
    </row>
    <row r="3145" spans="1:27" x14ac:dyDescent="0.25">
      <c r="A3145">
        <v>1571</v>
      </c>
      <c r="B3145" t="s">
        <v>4234</v>
      </c>
      <c r="C3145" t="s">
        <v>311</v>
      </c>
      <c r="D3145">
        <v>1</v>
      </c>
      <c r="E3145" t="s">
        <v>4196</v>
      </c>
      <c r="F3145" t="s">
        <v>190</v>
      </c>
      <c r="G3145" t="s">
        <v>44</v>
      </c>
      <c r="H3145" t="s">
        <v>191</v>
      </c>
      <c r="I3145" t="s">
        <v>192</v>
      </c>
      <c r="J3145" t="s">
        <v>35</v>
      </c>
      <c r="K3145" s="7">
        <v>56</v>
      </c>
      <c r="L3145">
        <v>1373</v>
      </c>
      <c r="M3145" t="s">
        <v>4341</v>
      </c>
      <c r="N3145">
        <f>COUNTIFS(Bike_Data[Product Name],Bike_Data[[#This Row],[Product Name]])</f>
        <v>84</v>
      </c>
      <c r="O3145">
        <f>_xlfn.RANK.EQ(Bike_Data[[#This Row],[Product Name Count]],Bike_Data[Product Name Count])</f>
        <v>2086</v>
      </c>
      <c r="P31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145" t="s">
        <v>36</v>
      </c>
      <c r="R3145" t="s">
        <v>37</v>
      </c>
      <c r="S3145">
        <v>2</v>
      </c>
      <c r="T3145">
        <v>599.99</v>
      </c>
      <c r="U3145">
        <v>0.2</v>
      </c>
      <c r="V3145" t="s">
        <v>47</v>
      </c>
      <c r="W3145">
        <v>20</v>
      </c>
      <c r="X3145" t="s">
        <v>44</v>
      </c>
      <c r="Y3145" t="s">
        <v>48</v>
      </c>
      <c r="Z3145" t="s">
        <v>49</v>
      </c>
      <c r="AA3145" t="s">
        <v>55</v>
      </c>
    </row>
    <row r="3146" spans="1:27" x14ac:dyDescent="0.25">
      <c r="A3146">
        <v>1571</v>
      </c>
      <c r="B3146" t="s">
        <v>4234</v>
      </c>
      <c r="C3146" t="s">
        <v>311</v>
      </c>
      <c r="D3146">
        <v>1</v>
      </c>
      <c r="E3146" t="s">
        <v>4196</v>
      </c>
      <c r="F3146" t="s">
        <v>190</v>
      </c>
      <c r="G3146" t="s">
        <v>44</v>
      </c>
      <c r="H3146" t="s">
        <v>191</v>
      </c>
      <c r="I3146" t="s">
        <v>192</v>
      </c>
      <c r="J3146" t="s">
        <v>4017</v>
      </c>
      <c r="K3146" s="7">
        <v>3</v>
      </c>
      <c r="L3146">
        <v>2956</v>
      </c>
      <c r="M3146" t="s">
        <v>4343</v>
      </c>
      <c r="N3146">
        <f>COUNTIFS(Bike_Data[Product Name],Bike_Data[[#This Row],[Product Name]])</f>
        <v>6</v>
      </c>
      <c r="O3146">
        <f>_xlfn.RANK.EQ(Bike_Data[[#This Row],[Product Name Count]],Bike_Data[Product Name Count])</f>
        <v>4193</v>
      </c>
      <c r="P31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46" t="s">
        <v>70</v>
      </c>
      <c r="R3146" t="s">
        <v>37</v>
      </c>
      <c r="S3146">
        <v>2</v>
      </c>
      <c r="T3146">
        <v>699.99</v>
      </c>
      <c r="U3146">
        <v>0.1</v>
      </c>
      <c r="V3146" t="s">
        <v>47</v>
      </c>
      <c r="W3146">
        <v>2</v>
      </c>
      <c r="X3146" t="s">
        <v>44</v>
      </c>
      <c r="Y3146" t="s">
        <v>48</v>
      </c>
      <c r="Z3146" t="s">
        <v>49</v>
      </c>
      <c r="AA3146" t="s">
        <v>55</v>
      </c>
    </row>
    <row r="3147" spans="1:27" x14ac:dyDescent="0.25">
      <c r="A3147">
        <v>1571</v>
      </c>
      <c r="B3147" t="s">
        <v>4234</v>
      </c>
      <c r="C3147" t="s">
        <v>311</v>
      </c>
      <c r="D3147">
        <v>1</v>
      </c>
      <c r="E3147" t="s">
        <v>4196</v>
      </c>
      <c r="F3147" t="s">
        <v>190</v>
      </c>
      <c r="G3147" t="s">
        <v>44</v>
      </c>
      <c r="H3147" t="s">
        <v>191</v>
      </c>
      <c r="I3147" t="s">
        <v>192</v>
      </c>
      <c r="J3147" t="s">
        <v>4116</v>
      </c>
      <c r="K3147" s="7">
        <v>2</v>
      </c>
      <c r="L3147">
        <v>3040</v>
      </c>
      <c r="M3147" t="s">
        <v>4343</v>
      </c>
      <c r="N3147">
        <f>COUNTIFS(Bike_Data[Product Name],Bike_Data[[#This Row],[Product Name]])</f>
        <v>2</v>
      </c>
      <c r="O3147">
        <f>_xlfn.RANK.EQ(Bike_Data[[#This Row],[Product Name Count]],Bike_Data[Product Name Count])</f>
        <v>4621</v>
      </c>
      <c r="P31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47" t="s">
        <v>36</v>
      </c>
      <c r="R3147" t="s">
        <v>37</v>
      </c>
      <c r="S3147">
        <v>1</v>
      </c>
      <c r="T3147">
        <v>559.99</v>
      </c>
      <c r="U3147">
        <v>7.0000000000000007E-2</v>
      </c>
      <c r="V3147" t="s">
        <v>47</v>
      </c>
      <c r="W3147">
        <v>22</v>
      </c>
      <c r="X3147" t="s">
        <v>44</v>
      </c>
      <c r="Y3147" t="s">
        <v>48</v>
      </c>
      <c r="Z3147" t="s">
        <v>49</v>
      </c>
      <c r="AA3147" t="s">
        <v>55</v>
      </c>
    </row>
    <row r="3148" spans="1:27" x14ac:dyDescent="0.25">
      <c r="A3148">
        <v>1576</v>
      </c>
      <c r="B3148" t="s">
        <v>4235</v>
      </c>
      <c r="C3148" t="s">
        <v>311</v>
      </c>
      <c r="D3148">
        <v>2</v>
      </c>
      <c r="E3148" t="s">
        <v>4194</v>
      </c>
      <c r="F3148" t="s">
        <v>435</v>
      </c>
      <c r="G3148" t="s">
        <v>44</v>
      </c>
      <c r="H3148" t="s">
        <v>436</v>
      </c>
      <c r="I3148" t="s">
        <v>437</v>
      </c>
      <c r="J3148" t="s">
        <v>2008</v>
      </c>
      <c r="K3148" s="7">
        <v>23</v>
      </c>
      <c r="L3148">
        <v>1673</v>
      </c>
      <c r="M3148" t="s">
        <v>4342</v>
      </c>
      <c r="N3148">
        <f>COUNTIFS(Bike_Data[Product Name],Bike_Data[[#This Row],[Product Name]])</f>
        <v>34</v>
      </c>
      <c r="O3148">
        <f>_xlfn.RANK.EQ(Bike_Data[[#This Row],[Product Name Count]],Bike_Data[Product Name Count])</f>
        <v>2500</v>
      </c>
      <c r="P31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148" t="s">
        <v>36</v>
      </c>
      <c r="R3148" t="s">
        <v>1861</v>
      </c>
      <c r="S3148">
        <v>1</v>
      </c>
      <c r="T3148">
        <v>416.99</v>
      </c>
      <c r="U3148">
        <v>0.05</v>
      </c>
      <c r="V3148" t="s">
        <v>47</v>
      </c>
      <c r="W3148">
        <v>22</v>
      </c>
      <c r="X3148" t="s">
        <v>44</v>
      </c>
      <c r="Y3148" t="s">
        <v>48</v>
      </c>
      <c r="Z3148" t="s">
        <v>49</v>
      </c>
      <c r="AA3148" t="s">
        <v>55</v>
      </c>
    </row>
    <row r="3149" spans="1:27" x14ac:dyDescent="0.25">
      <c r="A3149">
        <v>1576</v>
      </c>
      <c r="B3149" t="s">
        <v>4235</v>
      </c>
      <c r="C3149" t="s">
        <v>311</v>
      </c>
      <c r="D3149">
        <v>2</v>
      </c>
      <c r="E3149" t="s">
        <v>4194</v>
      </c>
      <c r="F3149" t="s">
        <v>435</v>
      </c>
      <c r="G3149" t="s">
        <v>44</v>
      </c>
      <c r="H3149" t="s">
        <v>436</v>
      </c>
      <c r="I3149" t="s">
        <v>437</v>
      </c>
      <c r="J3149" t="s">
        <v>4205</v>
      </c>
      <c r="K3149" s="7">
        <v>2</v>
      </c>
      <c r="L3149">
        <v>3040</v>
      </c>
      <c r="M3149" t="s">
        <v>4343</v>
      </c>
      <c r="N3149">
        <f>COUNTIFS(Bike_Data[Product Name],Bike_Data[[#This Row],[Product Name]])</f>
        <v>4</v>
      </c>
      <c r="O3149">
        <f>_xlfn.RANK.EQ(Bike_Data[[#This Row],[Product Name Count]],Bike_Data[Product Name Count])</f>
        <v>4356</v>
      </c>
      <c r="P31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49" t="s">
        <v>87</v>
      </c>
      <c r="R3149" t="s">
        <v>37</v>
      </c>
      <c r="S3149">
        <v>1</v>
      </c>
      <c r="T3149">
        <v>319.99</v>
      </c>
      <c r="U3149">
        <v>0.05</v>
      </c>
      <c r="V3149" t="s">
        <v>47</v>
      </c>
      <c r="W3149">
        <v>12</v>
      </c>
      <c r="X3149" t="s">
        <v>44</v>
      </c>
      <c r="Y3149" t="s">
        <v>48</v>
      </c>
      <c r="Z3149" t="s">
        <v>49</v>
      </c>
      <c r="AA3149" t="s">
        <v>55</v>
      </c>
    </row>
    <row r="3150" spans="1:27" x14ac:dyDescent="0.25">
      <c r="A3150">
        <v>1576</v>
      </c>
      <c r="B3150" t="s">
        <v>4235</v>
      </c>
      <c r="C3150" t="s">
        <v>311</v>
      </c>
      <c r="D3150">
        <v>2</v>
      </c>
      <c r="E3150" t="s">
        <v>4194</v>
      </c>
      <c r="F3150" t="s">
        <v>435</v>
      </c>
      <c r="G3150" t="s">
        <v>44</v>
      </c>
      <c r="H3150" t="s">
        <v>436</v>
      </c>
      <c r="I3150" t="s">
        <v>437</v>
      </c>
      <c r="J3150" t="s">
        <v>4213</v>
      </c>
      <c r="K3150" s="7">
        <v>1</v>
      </c>
      <c r="L3150">
        <v>3140</v>
      </c>
      <c r="M3150" t="s">
        <v>4343</v>
      </c>
      <c r="N3150">
        <f>COUNTIFS(Bike_Data[Product Name],Bike_Data[[#This Row],[Product Name]])</f>
        <v>3</v>
      </c>
      <c r="O3150">
        <f>_xlfn.RANK.EQ(Bike_Data[[#This Row],[Product Name Count]],Bike_Data[Product Name Count])</f>
        <v>4504</v>
      </c>
      <c r="P31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50" t="s">
        <v>77</v>
      </c>
      <c r="R3150" t="s">
        <v>40</v>
      </c>
      <c r="S3150">
        <v>2</v>
      </c>
      <c r="T3150">
        <v>3499.99</v>
      </c>
      <c r="U3150">
        <v>0.05</v>
      </c>
      <c r="V3150" t="s">
        <v>47</v>
      </c>
      <c r="W3150">
        <v>1</v>
      </c>
      <c r="X3150" t="s">
        <v>44</v>
      </c>
      <c r="Y3150" t="s">
        <v>48</v>
      </c>
      <c r="Z3150" t="s">
        <v>49</v>
      </c>
      <c r="AA3150" t="s">
        <v>55</v>
      </c>
    </row>
    <row r="3151" spans="1:27" x14ac:dyDescent="0.25">
      <c r="A3151">
        <v>1577</v>
      </c>
      <c r="B3151" t="s">
        <v>4235</v>
      </c>
      <c r="C3151" t="s">
        <v>311</v>
      </c>
      <c r="D3151">
        <v>1</v>
      </c>
      <c r="E3151" t="s">
        <v>4196</v>
      </c>
      <c r="F3151" t="s">
        <v>3342</v>
      </c>
      <c r="G3151" t="s">
        <v>44</v>
      </c>
      <c r="H3151" t="s">
        <v>223</v>
      </c>
      <c r="I3151" t="s">
        <v>3343</v>
      </c>
      <c r="J3151" t="s">
        <v>2140</v>
      </c>
      <c r="K3151" s="7">
        <v>14</v>
      </c>
      <c r="L3151">
        <v>2426</v>
      </c>
      <c r="M3151" t="s">
        <v>4343</v>
      </c>
      <c r="N3151">
        <f>COUNTIFS(Bike_Data[Product Name],Bike_Data[[#This Row],[Product Name]])</f>
        <v>18</v>
      </c>
      <c r="O3151">
        <f>_xlfn.RANK.EQ(Bike_Data[[#This Row],[Product Name Count]],Bike_Data[Product Name Count])</f>
        <v>3778</v>
      </c>
      <c r="P31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51" t="s">
        <v>70</v>
      </c>
      <c r="R3151" t="s">
        <v>1861</v>
      </c>
      <c r="S3151">
        <v>2</v>
      </c>
      <c r="T3151">
        <v>470.99</v>
      </c>
      <c r="U3151">
        <v>0.1</v>
      </c>
      <c r="V3151" t="s">
        <v>47</v>
      </c>
      <c r="W3151">
        <v>6</v>
      </c>
      <c r="X3151" t="s">
        <v>44</v>
      </c>
      <c r="Y3151" t="s">
        <v>48</v>
      </c>
      <c r="Z3151" t="s">
        <v>49</v>
      </c>
      <c r="AA3151" t="s">
        <v>55</v>
      </c>
    </row>
    <row r="3152" spans="1:27" x14ac:dyDescent="0.25">
      <c r="A3152">
        <v>1577</v>
      </c>
      <c r="B3152" t="s">
        <v>4235</v>
      </c>
      <c r="C3152" t="s">
        <v>311</v>
      </c>
      <c r="D3152">
        <v>1</v>
      </c>
      <c r="E3152" t="s">
        <v>4196</v>
      </c>
      <c r="F3152" t="s">
        <v>3342</v>
      </c>
      <c r="G3152" t="s">
        <v>44</v>
      </c>
      <c r="H3152" t="s">
        <v>223</v>
      </c>
      <c r="I3152" t="s">
        <v>3343</v>
      </c>
      <c r="J3152" t="s">
        <v>3693</v>
      </c>
      <c r="K3152" s="7">
        <v>7</v>
      </c>
      <c r="L3152">
        <v>2823</v>
      </c>
      <c r="M3152" t="s">
        <v>4343</v>
      </c>
      <c r="N3152">
        <f>COUNTIFS(Bike_Data[Product Name],Bike_Data[[#This Row],[Product Name]])</f>
        <v>10</v>
      </c>
      <c r="O3152">
        <f>_xlfn.RANK.EQ(Bike_Data[[#This Row],[Product Name Count]],Bike_Data[Product Name Count])</f>
        <v>4142</v>
      </c>
      <c r="P31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52" t="s">
        <v>70</v>
      </c>
      <c r="R3152" t="s">
        <v>37</v>
      </c>
      <c r="S3152">
        <v>2</v>
      </c>
      <c r="T3152">
        <v>799.99</v>
      </c>
      <c r="U3152">
        <v>0.2</v>
      </c>
      <c r="V3152" t="s">
        <v>47</v>
      </c>
      <c r="W3152">
        <v>13</v>
      </c>
      <c r="X3152" t="s">
        <v>44</v>
      </c>
      <c r="Y3152" t="s">
        <v>48</v>
      </c>
      <c r="Z3152" t="s">
        <v>49</v>
      </c>
      <c r="AA3152" t="s">
        <v>55</v>
      </c>
    </row>
    <row r="3153" spans="1:27" x14ac:dyDescent="0.25">
      <c r="A3153">
        <v>1577</v>
      </c>
      <c r="B3153" t="s">
        <v>4235</v>
      </c>
      <c r="C3153" t="s">
        <v>311</v>
      </c>
      <c r="D3153">
        <v>1</v>
      </c>
      <c r="E3153" t="s">
        <v>4196</v>
      </c>
      <c r="F3153" t="s">
        <v>3342</v>
      </c>
      <c r="G3153" t="s">
        <v>44</v>
      </c>
      <c r="H3153" t="s">
        <v>223</v>
      </c>
      <c r="I3153" t="s">
        <v>3343</v>
      </c>
      <c r="J3153" t="s">
        <v>3684</v>
      </c>
      <c r="K3153" s="7">
        <v>3</v>
      </c>
      <c r="L3153">
        <v>2956</v>
      </c>
      <c r="M3153" t="s">
        <v>4343</v>
      </c>
      <c r="N3153">
        <f>COUNTIFS(Bike_Data[Product Name],Bike_Data[[#This Row],[Product Name]])</f>
        <v>5</v>
      </c>
      <c r="O3153">
        <f>_xlfn.RANK.EQ(Bike_Data[[#This Row],[Product Name Count]],Bike_Data[Product Name Count])</f>
        <v>4271</v>
      </c>
      <c r="P31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53" t="s">
        <v>87</v>
      </c>
      <c r="R3153" t="s">
        <v>37</v>
      </c>
      <c r="S3153">
        <v>2</v>
      </c>
      <c r="T3153">
        <v>279.99</v>
      </c>
      <c r="U3153">
        <v>0.05</v>
      </c>
      <c r="V3153" t="s">
        <v>47</v>
      </c>
      <c r="W3153">
        <v>8</v>
      </c>
      <c r="X3153" t="s">
        <v>44</v>
      </c>
      <c r="Y3153" t="s">
        <v>48</v>
      </c>
      <c r="Z3153" t="s">
        <v>49</v>
      </c>
      <c r="AA3153" t="s">
        <v>55</v>
      </c>
    </row>
    <row r="3154" spans="1:27" x14ac:dyDescent="0.25">
      <c r="A3154">
        <v>1577</v>
      </c>
      <c r="B3154" t="s">
        <v>4235</v>
      </c>
      <c r="C3154" t="s">
        <v>311</v>
      </c>
      <c r="D3154">
        <v>1</v>
      </c>
      <c r="E3154" t="s">
        <v>4196</v>
      </c>
      <c r="F3154" t="s">
        <v>3342</v>
      </c>
      <c r="G3154" t="s">
        <v>44</v>
      </c>
      <c r="H3154" t="s">
        <v>223</v>
      </c>
      <c r="I3154" t="s">
        <v>3343</v>
      </c>
      <c r="J3154" t="s">
        <v>3697</v>
      </c>
      <c r="K3154" s="7">
        <v>3</v>
      </c>
      <c r="L3154">
        <v>2956</v>
      </c>
      <c r="M3154" t="s">
        <v>4343</v>
      </c>
      <c r="N3154">
        <f>COUNTIFS(Bike_Data[Product Name],Bike_Data[[#This Row],[Product Name]])</f>
        <v>3</v>
      </c>
      <c r="O3154">
        <f>_xlfn.RANK.EQ(Bike_Data[[#This Row],[Product Name Count]],Bike_Data[Product Name Count])</f>
        <v>4504</v>
      </c>
      <c r="P31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54" t="s">
        <v>87</v>
      </c>
      <c r="R3154" t="s">
        <v>37</v>
      </c>
      <c r="S3154">
        <v>2</v>
      </c>
      <c r="T3154">
        <v>279.99</v>
      </c>
      <c r="U3154">
        <v>0.05</v>
      </c>
      <c r="V3154" t="s">
        <v>47</v>
      </c>
      <c r="W3154">
        <v>27</v>
      </c>
      <c r="X3154" t="s">
        <v>44</v>
      </c>
      <c r="Y3154" t="s">
        <v>48</v>
      </c>
      <c r="Z3154" t="s">
        <v>49</v>
      </c>
      <c r="AA3154" t="s">
        <v>55</v>
      </c>
    </row>
    <row r="3155" spans="1:27" x14ac:dyDescent="0.25">
      <c r="A3155">
        <v>1577</v>
      </c>
      <c r="B3155" t="s">
        <v>4235</v>
      </c>
      <c r="C3155" t="s">
        <v>311</v>
      </c>
      <c r="D3155">
        <v>1</v>
      </c>
      <c r="E3155" t="s">
        <v>4196</v>
      </c>
      <c r="F3155" t="s">
        <v>3342</v>
      </c>
      <c r="G3155" t="s">
        <v>44</v>
      </c>
      <c r="H3155" t="s">
        <v>223</v>
      </c>
      <c r="I3155" t="s">
        <v>3343</v>
      </c>
      <c r="J3155" t="s">
        <v>3842</v>
      </c>
      <c r="K3155" s="7">
        <v>1</v>
      </c>
      <c r="L3155">
        <v>3140</v>
      </c>
      <c r="M3155" t="s">
        <v>4343</v>
      </c>
      <c r="N3155">
        <f>COUNTIFS(Bike_Data[Product Name],Bike_Data[[#This Row],[Product Name]])</f>
        <v>2</v>
      </c>
      <c r="O3155">
        <f>_xlfn.RANK.EQ(Bike_Data[[#This Row],[Product Name Count]],Bike_Data[Product Name Count])</f>
        <v>4621</v>
      </c>
      <c r="P31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55" t="s">
        <v>39</v>
      </c>
      <c r="R3155" t="s">
        <v>128</v>
      </c>
      <c r="S3155">
        <v>2</v>
      </c>
      <c r="T3155">
        <v>2599</v>
      </c>
      <c r="U3155">
        <v>7.0000000000000007E-2</v>
      </c>
      <c r="V3155" t="s">
        <v>47</v>
      </c>
      <c r="W3155">
        <v>9</v>
      </c>
      <c r="X3155" t="s">
        <v>44</v>
      </c>
      <c r="Y3155" t="s">
        <v>48</v>
      </c>
      <c r="Z3155" t="s">
        <v>49</v>
      </c>
      <c r="AA3155" t="s">
        <v>55</v>
      </c>
    </row>
    <row r="3156" spans="1:27" x14ac:dyDescent="0.25">
      <c r="A3156">
        <v>1578</v>
      </c>
      <c r="B3156" t="s">
        <v>4235</v>
      </c>
      <c r="C3156" t="s">
        <v>311</v>
      </c>
      <c r="D3156">
        <v>2</v>
      </c>
      <c r="E3156" t="s">
        <v>4194</v>
      </c>
      <c r="F3156" t="s">
        <v>2691</v>
      </c>
      <c r="G3156" t="s">
        <v>44</v>
      </c>
      <c r="H3156" t="s">
        <v>930</v>
      </c>
      <c r="I3156" t="s">
        <v>2692</v>
      </c>
      <c r="J3156" t="s">
        <v>3931</v>
      </c>
      <c r="K3156" s="7">
        <v>2</v>
      </c>
      <c r="L3156">
        <v>3040</v>
      </c>
      <c r="M3156" t="s">
        <v>4343</v>
      </c>
      <c r="N3156">
        <f>COUNTIFS(Bike_Data[Product Name],Bike_Data[[#This Row],[Product Name]])</f>
        <v>6</v>
      </c>
      <c r="O3156">
        <f>_xlfn.RANK.EQ(Bike_Data[[#This Row],[Product Name Count]],Bike_Data[Product Name Count])</f>
        <v>4193</v>
      </c>
      <c r="P31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56" t="s">
        <v>70</v>
      </c>
      <c r="R3156" t="s">
        <v>37</v>
      </c>
      <c r="S3156">
        <v>1</v>
      </c>
      <c r="T3156">
        <v>899.99</v>
      </c>
      <c r="U3156">
        <v>0.05</v>
      </c>
      <c r="V3156" t="s">
        <v>47</v>
      </c>
      <c r="W3156">
        <v>5</v>
      </c>
      <c r="X3156" t="s">
        <v>44</v>
      </c>
      <c r="Y3156" t="s">
        <v>48</v>
      </c>
      <c r="Z3156" t="s">
        <v>49</v>
      </c>
      <c r="AA3156" t="s">
        <v>55</v>
      </c>
    </row>
    <row r="3157" spans="1:27" x14ac:dyDescent="0.25">
      <c r="A3157">
        <v>1578</v>
      </c>
      <c r="B3157" t="s">
        <v>4235</v>
      </c>
      <c r="C3157" t="s">
        <v>311</v>
      </c>
      <c r="D3157">
        <v>2</v>
      </c>
      <c r="E3157" t="s">
        <v>4194</v>
      </c>
      <c r="F3157" t="s">
        <v>2691</v>
      </c>
      <c r="G3157" t="s">
        <v>44</v>
      </c>
      <c r="H3157" t="s">
        <v>930</v>
      </c>
      <c r="I3157" t="s">
        <v>2692</v>
      </c>
      <c r="J3157" t="s">
        <v>3820</v>
      </c>
      <c r="K3157" s="7">
        <v>2</v>
      </c>
      <c r="L3157">
        <v>3040</v>
      </c>
      <c r="M3157" t="s">
        <v>4343</v>
      </c>
      <c r="N3157">
        <f>COUNTIFS(Bike_Data[Product Name],Bike_Data[[#This Row],[Product Name]])</f>
        <v>5</v>
      </c>
      <c r="O3157">
        <f>_xlfn.RANK.EQ(Bike_Data[[#This Row],[Product Name Count]],Bike_Data[Product Name Count])</f>
        <v>4271</v>
      </c>
      <c r="P31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57" t="s">
        <v>77</v>
      </c>
      <c r="R3157" t="s">
        <v>40</v>
      </c>
      <c r="S3157">
        <v>2</v>
      </c>
      <c r="T3157">
        <v>3599.99</v>
      </c>
      <c r="U3157">
        <v>7.0000000000000007E-2</v>
      </c>
      <c r="V3157" t="s">
        <v>47</v>
      </c>
      <c r="W3157">
        <v>25</v>
      </c>
      <c r="X3157" t="s">
        <v>44</v>
      </c>
      <c r="Y3157" t="s">
        <v>48</v>
      </c>
      <c r="Z3157" t="s">
        <v>49</v>
      </c>
      <c r="AA3157" t="s">
        <v>55</v>
      </c>
    </row>
    <row r="3158" spans="1:27" x14ac:dyDescent="0.25">
      <c r="A3158">
        <v>1578</v>
      </c>
      <c r="B3158" t="s">
        <v>4235</v>
      </c>
      <c r="C3158" t="s">
        <v>311</v>
      </c>
      <c r="D3158">
        <v>2</v>
      </c>
      <c r="E3158" t="s">
        <v>4194</v>
      </c>
      <c r="F3158" t="s">
        <v>2691</v>
      </c>
      <c r="G3158" t="s">
        <v>44</v>
      </c>
      <c r="H3158" t="s">
        <v>930</v>
      </c>
      <c r="I3158" t="s">
        <v>2692</v>
      </c>
      <c r="J3158" t="s">
        <v>3672</v>
      </c>
      <c r="K3158" s="7">
        <v>4</v>
      </c>
      <c r="L3158">
        <v>2888</v>
      </c>
      <c r="M3158" t="s">
        <v>4343</v>
      </c>
      <c r="N3158">
        <f>COUNTIFS(Bike_Data[Product Name],Bike_Data[[#This Row],[Product Name]])</f>
        <v>4</v>
      </c>
      <c r="O3158">
        <f>_xlfn.RANK.EQ(Bike_Data[[#This Row],[Product Name Count]],Bike_Data[Product Name Count])</f>
        <v>4356</v>
      </c>
      <c r="P31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58" t="s">
        <v>36</v>
      </c>
      <c r="R3158" t="s">
        <v>37</v>
      </c>
      <c r="S3158">
        <v>2</v>
      </c>
      <c r="T3158">
        <v>749.99</v>
      </c>
      <c r="U3158">
        <v>0.2</v>
      </c>
      <c r="V3158" t="s">
        <v>47</v>
      </c>
      <c r="W3158">
        <v>24</v>
      </c>
      <c r="X3158" t="s">
        <v>44</v>
      </c>
      <c r="Y3158" t="s">
        <v>48</v>
      </c>
      <c r="Z3158" t="s">
        <v>49</v>
      </c>
      <c r="AA3158" t="s">
        <v>55</v>
      </c>
    </row>
    <row r="3159" spans="1:27" x14ac:dyDescent="0.25">
      <c r="A3159">
        <v>1583</v>
      </c>
      <c r="B3159" t="s">
        <v>4237</v>
      </c>
      <c r="C3159" t="s">
        <v>311</v>
      </c>
      <c r="D3159">
        <v>1</v>
      </c>
      <c r="E3159" t="s">
        <v>4196</v>
      </c>
      <c r="F3159" t="s">
        <v>3472</v>
      </c>
      <c r="G3159" t="s">
        <v>44</v>
      </c>
      <c r="H3159" t="s">
        <v>986</v>
      </c>
      <c r="I3159" t="s">
        <v>3473</v>
      </c>
      <c r="J3159" t="s">
        <v>82</v>
      </c>
      <c r="K3159" s="7">
        <v>54</v>
      </c>
      <c r="L3159">
        <v>1429</v>
      </c>
      <c r="M3159" t="s">
        <v>4341</v>
      </c>
      <c r="N3159">
        <f>COUNTIFS(Bike_Data[Product Name],Bike_Data[[#This Row],[Product Name]])</f>
        <v>91</v>
      </c>
      <c r="O3159">
        <f>_xlfn.RANK.EQ(Bike_Data[[#This Row],[Product Name Count]],Bike_Data[Product Name Count])</f>
        <v>1553</v>
      </c>
      <c r="P31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159" t="s">
        <v>36</v>
      </c>
      <c r="R3159" t="s">
        <v>37</v>
      </c>
      <c r="S3159">
        <v>1</v>
      </c>
      <c r="T3159">
        <v>529.99</v>
      </c>
      <c r="U3159">
        <v>0.05</v>
      </c>
      <c r="V3159" t="s">
        <v>47</v>
      </c>
      <c r="W3159">
        <v>6</v>
      </c>
      <c r="X3159" t="s">
        <v>44</v>
      </c>
      <c r="Y3159" t="s">
        <v>48</v>
      </c>
      <c r="Z3159" t="s">
        <v>49</v>
      </c>
      <c r="AA3159" t="s">
        <v>50</v>
      </c>
    </row>
    <row r="3160" spans="1:27" x14ac:dyDescent="0.25">
      <c r="A3160">
        <v>1583</v>
      </c>
      <c r="B3160" t="s">
        <v>4237</v>
      </c>
      <c r="C3160" t="s">
        <v>311</v>
      </c>
      <c r="D3160">
        <v>1</v>
      </c>
      <c r="E3160" t="s">
        <v>4196</v>
      </c>
      <c r="F3160" t="s">
        <v>3472</v>
      </c>
      <c r="G3160" t="s">
        <v>44</v>
      </c>
      <c r="H3160" t="s">
        <v>986</v>
      </c>
      <c r="I3160" t="s">
        <v>3473</v>
      </c>
      <c r="J3160" t="s">
        <v>3994</v>
      </c>
      <c r="K3160" s="7">
        <v>4</v>
      </c>
      <c r="L3160">
        <v>2888</v>
      </c>
      <c r="M3160" t="s">
        <v>4343</v>
      </c>
      <c r="N3160">
        <f>COUNTIFS(Bike_Data[Product Name],Bike_Data[[#This Row],[Product Name]])</f>
        <v>6</v>
      </c>
      <c r="O3160">
        <f>_xlfn.RANK.EQ(Bike_Data[[#This Row],[Product Name Count]],Bike_Data[Product Name Count])</f>
        <v>4193</v>
      </c>
      <c r="P31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60" t="s">
        <v>87</v>
      </c>
      <c r="R3160" t="s">
        <v>3755</v>
      </c>
      <c r="S3160">
        <v>2</v>
      </c>
      <c r="T3160">
        <v>289.99</v>
      </c>
      <c r="U3160">
        <v>0.2</v>
      </c>
      <c r="V3160" t="s">
        <v>47</v>
      </c>
      <c r="W3160">
        <v>4</v>
      </c>
      <c r="X3160" t="s">
        <v>44</v>
      </c>
      <c r="Y3160" t="s">
        <v>48</v>
      </c>
      <c r="Z3160" t="s">
        <v>49</v>
      </c>
      <c r="AA3160" t="s">
        <v>50</v>
      </c>
    </row>
    <row r="3161" spans="1:27" x14ac:dyDescent="0.25">
      <c r="A3161">
        <v>1588</v>
      </c>
      <c r="B3161" t="s">
        <v>4238</v>
      </c>
      <c r="C3161" t="s">
        <v>311</v>
      </c>
      <c r="D3161">
        <v>1</v>
      </c>
      <c r="E3161" t="s">
        <v>4196</v>
      </c>
      <c r="F3161" t="s">
        <v>3032</v>
      </c>
      <c r="G3161" t="s">
        <v>44</v>
      </c>
      <c r="H3161" t="s">
        <v>1119</v>
      </c>
      <c r="I3161" t="s">
        <v>3033</v>
      </c>
      <c r="J3161" t="s">
        <v>2133</v>
      </c>
      <c r="K3161" s="7">
        <v>20</v>
      </c>
      <c r="L3161">
        <v>1826</v>
      </c>
      <c r="M3161" t="s">
        <v>4342</v>
      </c>
      <c r="N3161">
        <f>COUNTIFS(Bike_Data[Product Name],Bike_Data[[#This Row],[Product Name]])</f>
        <v>25</v>
      </c>
      <c r="O3161">
        <f>_xlfn.RANK.EQ(Bike_Data[[#This Row],[Product Name Count]],Bike_Data[Product Name Count])</f>
        <v>2944</v>
      </c>
      <c r="P31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161" t="s">
        <v>87</v>
      </c>
      <c r="R3161" t="s">
        <v>1857</v>
      </c>
      <c r="S3161">
        <v>2</v>
      </c>
      <c r="T3161">
        <v>209.99</v>
      </c>
      <c r="U3161">
        <v>7.0000000000000007E-2</v>
      </c>
      <c r="V3161" t="s">
        <v>47</v>
      </c>
      <c r="W3161">
        <v>22</v>
      </c>
      <c r="X3161" t="s">
        <v>44</v>
      </c>
      <c r="Y3161" t="s">
        <v>48</v>
      </c>
      <c r="Z3161" t="s">
        <v>49</v>
      </c>
      <c r="AA3161" t="s">
        <v>50</v>
      </c>
    </row>
    <row r="3162" spans="1:27" x14ac:dyDescent="0.25">
      <c r="A3162">
        <v>1592</v>
      </c>
      <c r="B3162" t="s">
        <v>4239</v>
      </c>
      <c r="C3162" t="s">
        <v>311</v>
      </c>
      <c r="D3162">
        <v>2</v>
      </c>
      <c r="E3162" t="s">
        <v>4194</v>
      </c>
      <c r="F3162" t="s">
        <v>2999</v>
      </c>
      <c r="G3162" t="s">
        <v>44</v>
      </c>
      <c r="H3162" t="s">
        <v>2200</v>
      </c>
      <c r="I3162" t="s">
        <v>3000</v>
      </c>
      <c r="J3162" t="s">
        <v>76</v>
      </c>
      <c r="K3162" s="7">
        <v>63</v>
      </c>
      <c r="L3162">
        <v>1071</v>
      </c>
      <c r="M3162" t="s">
        <v>4341</v>
      </c>
      <c r="N3162">
        <f>COUNTIFS(Bike_Data[Product Name],Bike_Data[[#This Row],[Product Name]])</f>
        <v>101</v>
      </c>
      <c r="O3162">
        <f>_xlfn.RANK.EQ(Bike_Data[[#This Row],[Product Name Count]],Bike_Data[Product Name Count])</f>
        <v>862</v>
      </c>
      <c r="P31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162" t="s">
        <v>77</v>
      </c>
      <c r="R3162" t="s">
        <v>40</v>
      </c>
      <c r="S3162">
        <v>1</v>
      </c>
      <c r="T3162">
        <v>2999.99</v>
      </c>
      <c r="U3162">
        <v>0.2</v>
      </c>
      <c r="V3162" t="s">
        <v>47</v>
      </c>
      <c r="W3162">
        <v>17</v>
      </c>
      <c r="X3162" t="s">
        <v>44</v>
      </c>
      <c r="Y3162" t="s">
        <v>48</v>
      </c>
      <c r="Z3162" t="s">
        <v>49</v>
      </c>
      <c r="AA3162" t="s">
        <v>55</v>
      </c>
    </row>
    <row r="3163" spans="1:27" x14ac:dyDescent="0.25">
      <c r="A3163">
        <v>1592</v>
      </c>
      <c r="B3163" t="s">
        <v>4239</v>
      </c>
      <c r="C3163" t="s">
        <v>311</v>
      </c>
      <c r="D3163">
        <v>2</v>
      </c>
      <c r="E3163" t="s">
        <v>4194</v>
      </c>
      <c r="F3163" t="s">
        <v>2999</v>
      </c>
      <c r="G3163" t="s">
        <v>44</v>
      </c>
      <c r="H3163" t="s">
        <v>2200</v>
      </c>
      <c r="I3163" t="s">
        <v>3000</v>
      </c>
      <c r="J3163" t="s">
        <v>2090</v>
      </c>
      <c r="K3163" s="7">
        <v>14</v>
      </c>
      <c r="L3163">
        <v>2426</v>
      </c>
      <c r="M3163" t="s">
        <v>4343</v>
      </c>
      <c r="N3163">
        <f>COUNTIFS(Bike_Data[Product Name],Bike_Data[[#This Row],[Product Name]])</f>
        <v>21</v>
      </c>
      <c r="O3163">
        <f>_xlfn.RANK.EQ(Bike_Data[[#This Row],[Product Name Count]],Bike_Data[Product Name Count])</f>
        <v>3437</v>
      </c>
      <c r="P31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163" t="s">
        <v>39</v>
      </c>
      <c r="R3163" t="s">
        <v>40</v>
      </c>
      <c r="S3163">
        <v>2</v>
      </c>
      <c r="T3163">
        <v>4999.99</v>
      </c>
      <c r="U3163">
        <v>7.0000000000000007E-2</v>
      </c>
      <c r="V3163" t="s">
        <v>47</v>
      </c>
      <c r="W3163">
        <v>15</v>
      </c>
      <c r="X3163" t="s">
        <v>44</v>
      </c>
      <c r="Y3163" t="s">
        <v>48</v>
      </c>
      <c r="Z3163" t="s">
        <v>49</v>
      </c>
      <c r="AA3163" t="s">
        <v>55</v>
      </c>
    </row>
    <row r="3164" spans="1:27" x14ac:dyDescent="0.25">
      <c r="A3164">
        <v>1592</v>
      </c>
      <c r="B3164" t="s">
        <v>4239</v>
      </c>
      <c r="C3164" t="s">
        <v>311</v>
      </c>
      <c r="D3164">
        <v>2</v>
      </c>
      <c r="E3164" t="s">
        <v>4194</v>
      </c>
      <c r="F3164" t="s">
        <v>2999</v>
      </c>
      <c r="G3164" t="s">
        <v>44</v>
      </c>
      <c r="H3164" t="s">
        <v>2200</v>
      </c>
      <c r="I3164" t="s">
        <v>3000</v>
      </c>
      <c r="J3164" t="s">
        <v>4094</v>
      </c>
      <c r="K3164" s="7">
        <v>3</v>
      </c>
      <c r="L3164">
        <v>2956</v>
      </c>
      <c r="M3164" t="s">
        <v>4343</v>
      </c>
      <c r="N3164">
        <f>COUNTIFS(Bike_Data[Product Name],Bike_Data[[#This Row],[Product Name]])</f>
        <v>5</v>
      </c>
      <c r="O3164">
        <f>_xlfn.RANK.EQ(Bike_Data[[#This Row],[Product Name Count]],Bike_Data[Product Name Count])</f>
        <v>4271</v>
      </c>
      <c r="P31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64" t="s">
        <v>87</v>
      </c>
      <c r="R3164" t="s">
        <v>40</v>
      </c>
      <c r="S3164">
        <v>2</v>
      </c>
      <c r="T3164">
        <v>209.99</v>
      </c>
      <c r="U3164">
        <v>0.05</v>
      </c>
      <c r="V3164" t="s">
        <v>47</v>
      </c>
      <c r="W3164">
        <v>26</v>
      </c>
      <c r="X3164" t="s">
        <v>44</v>
      </c>
      <c r="Y3164" t="s">
        <v>48</v>
      </c>
      <c r="Z3164" t="s">
        <v>49</v>
      </c>
      <c r="AA3164" t="s">
        <v>55</v>
      </c>
    </row>
    <row r="3165" spans="1:27" x14ac:dyDescent="0.25">
      <c r="A3165">
        <v>1592</v>
      </c>
      <c r="B3165" t="s">
        <v>4239</v>
      </c>
      <c r="C3165" t="s">
        <v>311</v>
      </c>
      <c r="D3165">
        <v>2</v>
      </c>
      <c r="E3165" t="s">
        <v>4194</v>
      </c>
      <c r="F3165" t="s">
        <v>2999</v>
      </c>
      <c r="G3165" t="s">
        <v>44</v>
      </c>
      <c r="H3165" t="s">
        <v>2200</v>
      </c>
      <c r="I3165" t="s">
        <v>3000</v>
      </c>
      <c r="J3165" t="s">
        <v>3775</v>
      </c>
      <c r="K3165" s="7">
        <v>3</v>
      </c>
      <c r="L3165">
        <v>2956</v>
      </c>
      <c r="M3165" t="s">
        <v>4343</v>
      </c>
      <c r="N3165">
        <f>COUNTIFS(Bike_Data[Product Name],Bike_Data[[#This Row],[Product Name]])</f>
        <v>5</v>
      </c>
      <c r="O3165">
        <f>_xlfn.RANK.EQ(Bike_Data[[#This Row],[Product Name Count]],Bike_Data[Product Name Count])</f>
        <v>4271</v>
      </c>
      <c r="P31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65" t="s">
        <v>1867</v>
      </c>
      <c r="R3165" t="s">
        <v>40</v>
      </c>
      <c r="S3165">
        <v>1</v>
      </c>
      <c r="T3165">
        <v>2299.9899999999998</v>
      </c>
      <c r="U3165">
        <v>7.0000000000000007E-2</v>
      </c>
      <c r="V3165" t="s">
        <v>47</v>
      </c>
      <c r="W3165">
        <v>30</v>
      </c>
      <c r="X3165" t="s">
        <v>44</v>
      </c>
      <c r="Y3165" t="s">
        <v>48</v>
      </c>
      <c r="Z3165" t="s">
        <v>49</v>
      </c>
      <c r="AA3165" t="s">
        <v>55</v>
      </c>
    </row>
    <row r="3166" spans="1:27" x14ac:dyDescent="0.25">
      <c r="A3166">
        <v>1592</v>
      </c>
      <c r="B3166" t="s">
        <v>4239</v>
      </c>
      <c r="C3166" t="s">
        <v>311</v>
      </c>
      <c r="D3166">
        <v>2</v>
      </c>
      <c r="E3166" t="s">
        <v>4194</v>
      </c>
      <c r="F3166" t="s">
        <v>2999</v>
      </c>
      <c r="G3166" t="s">
        <v>44</v>
      </c>
      <c r="H3166" t="s">
        <v>2200</v>
      </c>
      <c r="I3166" t="s">
        <v>3000</v>
      </c>
      <c r="J3166" t="s">
        <v>3750</v>
      </c>
      <c r="K3166" s="7">
        <v>3</v>
      </c>
      <c r="L3166">
        <v>2956</v>
      </c>
      <c r="M3166" t="s">
        <v>4343</v>
      </c>
      <c r="N3166">
        <f>COUNTIFS(Bike_Data[Product Name],Bike_Data[[#This Row],[Product Name]])</f>
        <v>3</v>
      </c>
      <c r="O3166">
        <f>_xlfn.RANK.EQ(Bike_Data[[#This Row],[Product Name Count]],Bike_Data[Product Name Count])</f>
        <v>4504</v>
      </c>
      <c r="P31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66" t="s">
        <v>29</v>
      </c>
      <c r="R3166" t="s">
        <v>30</v>
      </c>
      <c r="S3166">
        <v>2</v>
      </c>
      <c r="T3166">
        <v>1549</v>
      </c>
      <c r="U3166">
        <v>0.05</v>
      </c>
      <c r="V3166" t="s">
        <v>47</v>
      </c>
      <c r="W3166">
        <v>4</v>
      </c>
      <c r="X3166" t="s">
        <v>44</v>
      </c>
      <c r="Y3166" t="s">
        <v>48</v>
      </c>
      <c r="Z3166" t="s">
        <v>49</v>
      </c>
      <c r="AA3166" t="s">
        <v>55</v>
      </c>
    </row>
    <row r="3167" spans="1:27" x14ac:dyDescent="0.25">
      <c r="A3167">
        <v>1593</v>
      </c>
      <c r="B3167" t="s">
        <v>4239</v>
      </c>
      <c r="C3167" t="s">
        <v>311</v>
      </c>
      <c r="D3167">
        <v>1</v>
      </c>
      <c r="E3167" t="s">
        <v>4196</v>
      </c>
      <c r="F3167" t="s">
        <v>332</v>
      </c>
      <c r="G3167" t="s">
        <v>44</v>
      </c>
      <c r="H3167" t="s">
        <v>333</v>
      </c>
      <c r="I3167" t="s">
        <v>334</v>
      </c>
      <c r="J3167" t="s">
        <v>2008</v>
      </c>
      <c r="K3167" s="7">
        <v>23</v>
      </c>
      <c r="L3167">
        <v>1673</v>
      </c>
      <c r="M3167" t="s">
        <v>4342</v>
      </c>
      <c r="N3167">
        <f>COUNTIFS(Bike_Data[Product Name],Bike_Data[[#This Row],[Product Name]])</f>
        <v>34</v>
      </c>
      <c r="O3167">
        <f>_xlfn.RANK.EQ(Bike_Data[[#This Row],[Product Name Count]],Bike_Data[Product Name Count])</f>
        <v>2500</v>
      </c>
      <c r="P31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167" t="s">
        <v>70</v>
      </c>
      <c r="R3167" t="s">
        <v>1861</v>
      </c>
      <c r="S3167">
        <v>1</v>
      </c>
      <c r="T3167">
        <v>416.99</v>
      </c>
      <c r="U3167">
        <v>0.05</v>
      </c>
      <c r="V3167" t="s">
        <v>47</v>
      </c>
      <c r="W3167">
        <v>29</v>
      </c>
      <c r="X3167" t="s">
        <v>44</v>
      </c>
      <c r="Y3167" t="s">
        <v>48</v>
      </c>
      <c r="Z3167" t="s">
        <v>49</v>
      </c>
      <c r="AA3167" t="s">
        <v>50</v>
      </c>
    </row>
    <row r="3168" spans="1:27" x14ac:dyDescent="0.25">
      <c r="A3168">
        <v>1593</v>
      </c>
      <c r="B3168" t="s">
        <v>4239</v>
      </c>
      <c r="C3168" t="s">
        <v>311</v>
      </c>
      <c r="D3168">
        <v>1</v>
      </c>
      <c r="E3168" t="s">
        <v>4196</v>
      </c>
      <c r="F3168" t="s">
        <v>332</v>
      </c>
      <c r="G3168" t="s">
        <v>44</v>
      </c>
      <c r="H3168" t="s">
        <v>333</v>
      </c>
      <c r="I3168" t="s">
        <v>334</v>
      </c>
      <c r="J3168" t="s">
        <v>1912</v>
      </c>
      <c r="K3168" s="7">
        <v>16</v>
      </c>
      <c r="L3168">
        <v>2161</v>
      </c>
      <c r="M3168" t="s">
        <v>4342</v>
      </c>
      <c r="N3168">
        <f>COUNTIFS(Bike_Data[Product Name],Bike_Data[[#This Row],[Product Name]])</f>
        <v>22</v>
      </c>
      <c r="O3168">
        <f>_xlfn.RANK.EQ(Bike_Data[[#This Row],[Product Name Count]],Bike_Data[Product Name Count])</f>
        <v>3283</v>
      </c>
      <c r="P31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168" t="s">
        <v>87</v>
      </c>
      <c r="R3168" t="s">
        <v>37</v>
      </c>
      <c r="S3168">
        <v>2</v>
      </c>
      <c r="T3168">
        <v>349.99</v>
      </c>
      <c r="U3168">
        <v>0.2</v>
      </c>
      <c r="V3168" t="s">
        <v>47</v>
      </c>
      <c r="W3168">
        <v>15</v>
      </c>
      <c r="X3168" t="s">
        <v>44</v>
      </c>
      <c r="Y3168" t="s">
        <v>48</v>
      </c>
      <c r="Z3168" t="s">
        <v>49</v>
      </c>
      <c r="AA3168" t="s">
        <v>50</v>
      </c>
    </row>
    <row r="3169" spans="1:27" x14ac:dyDescent="0.25">
      <c r="A3169">
        <v>1593</v>
      </c>
      <c r="B3169" t="s">
        <v>4239</v>
      </c>
      <c r="C3169" t="s">
        <v>311</v>
      </c>
      <c r="D3169">
        <v>1</v>
      </c>
      <c r="E3169" t="s">
        <v>4196</v>
      </c>
      <c r="F3169" t="s">
        <v>332</v>
      </c>
      <c r="G3169" t="s">
        <v>44</v>
      </c>
      <c r="H3169" t="s">
        <v>333</v>
      </c>
      <c r="I3169" t="s">
        <v>334</v>
      </c>
      <c r="J3169" t="s">
        <v>2115</v>
      </c>
      <c r="K3169" s="7">
        <v>6</v>
      </c>
      <c r="L3169">
        <v>2844</v>
      </c>
      <c r="M3169" t="s">
        <v>4343</v>
      </c>
      <c r="N3169">
        <f>COUNTIFS(Bike_Data[Product Name],Bike_Data[[#This Row],[Product Name]])</f>
        <v>11</v>
      </c>
      <c r="O3169">
        <f>_xlfn.RANK.EQ(Bike_Data[[#This Row],[Product Name Count]],Bike_Data[Product Name Count])</f>
        <v>4131</v>
      </c>
      <c r="P31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69" t="s">
        <v>39</v>
      </c>
      <c r="R3169" t="s">
        <v>40</v>
      </c>
      <c r="S3169">
        <v>1</v>
      </c>
      <c r="T3169">
        <v>469.99</v>
      </c>
      <c r="U3169">
        <v>7.0000000000000007E-2</v>
      </c>
      <c r="V3169" t="s">
        <v>47</v>
      </c>
      <c r="W3169">
        <v>24</v>
      </c>
      <c r="X3169" t="s">
        <v>44</v>
      </c>
      <c r="Y3169" t="s">
        <v>48</v>
      </c>
      <c r="Z3169" t="s">
        <v>49</v>
      </c>
      <c r="AA3169" t="s">
        <v>50</v>
      </c>
    </row>
    <row r="3170" spans="1:27" x14ac:dyDescent="0.25">
      <c r="A3170">
        <v>1593</v>
      </c>
      <c r="B3170" t="s">
        <v>4239</v>
      </c>
      <c r="C3170" t="s">
        <v>311</v>
      </c>
      <c r="D3170">
        <v>1</v>
      </c>
      <c r="E3170" t="s">
        <v>4196</v>
      </c>
      <c r="F3170" t="s">
        <v>332</v>
      </c>
      <c r="G3170" t="s">
        <v>44</v>
      </c>
      <c r="H3170" t="s">
        <v>333</v>
      </c>
      <c r="I3170" t="s">
        <v>334</v>
      </c>
      <c r="J3170" t="s">
        <v>3661</v>
      </c>
      <c r="K3170" s="7">
        <v>2</v>
      </c>
      <c r="L3170">
        <v>3040</v>
      </c>
      <c r="M3170" t="s">
        <v>4343</v>
      </c>
      <c r="N3170">
        <f>COUNTIFS(Bike_Data[Product Name],Bike_Data[[#This Row],[Product Name]])</f>
        <v>3</v>
      </c>
      <c r="O3170">
        <f>_xlfn.RANK.EQ(Bike_Data[[#This Row],[Product Name Count]],Bike_Data[Product Name Count])</f>
        <v>4504</v>
      </c>
      <c r="P31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70" t="s">
        <v>77</v>
      </c>
      <c r="R3170" t="s">
        <v>40</v>
      </c>
      <c r="S3170">
        <v>2</v>
      </c>
      <c r="T3170">
        <v>2799.99</v>
      </c>
      <c r="U3170">
        <v>0.1</v>
      </c>
      <c r="V3170" t="s">
        <v>47</v>
      </c>
      <c r="W3170">
        <v>18</v>
      </c>
      <c r="X3170" t="s">
        <v>44</v>
      </c>
      <c r="Y3170" t="s">
        <v>48</v>
      </c>
      <c r="Z3170" t="s">
        <v>49</v>
      </c>
      <c r="AA3170" t="s">
        <v>50</v>
      </c>
    </row>
    <row r="3171" spans="1:27" x14ac:dyDescent="0.25">
      <c r="A3171">
        <v>1593</v>
      </c>
      <c r="B3171" t="s">
        <v>4239</v>
      </c>
      <c r="C3171" t="s">
        <v>311</v>
      </c>
      <c r="D3171">
        <v>1</v>
      </c>
      <c r="E3171" t="s">
        <v>4196</v>
      </c>
      <c r="F3171" t="s">
        <v>332</v>
      </c>
      <c r="G3171" t="s">
        <v>44</v>
      </c>
      <c r="H3171" t="s">
        <v>333</v>
      </c>
      <c r="I3171" t="s">
        <v>334</v>
      </c>
      <c r="J3171" t="s">
        <v>3724</v>
      </c>
      <c r="K3171" s="7">
        <v>2</v>
      </c>
      <c r="L3171">
        <v>3040</v>
      </c>
      <c r="M3171" t="s">
        <v>4343</v>
      </c>
      <c r="N3171">
        <f>COUNTIFS(Bike_Data[Product Name],Bike_Data[[#This Row],[Product Name]])</f>
        <v>2</v>
      </c>
      <c r="O3171">
        <f>_xlfn.RANK.EQ(Bike_Data[[#This Row],[Product Name Count]],Bike_Data[Product Name Count])</f>
        <v>4621</v>
      </c>
      <c r="P31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71" t="s">
        <v>1867</v>
      </c>
      <c r="R3171" t="s">
        <v>40</v>
      </c>
      <c r="S3171">
        <v>2</v>
      </c>
      <c r="T3171">
        <v>6499.99</v>
      </c>
      <c r="U3171">
        <v>7.0000000000000007E-2</v>
      </c>
      <c r="V3171" t="s">
        <v>47</v>
      </c>
      <c r="W3171">
        <v>1</v>
      </c>
      <c r="X3171" t="s">
        <v>44</v>
      </c>
      <c r="Y3171" t="s">
        <v>48</v>
      </c>
      <c r="Z3171" t="s">
        <v>49</v>
      </c>
      <c r="AA3171" t="s">
        <v>50</v>
      </c>
    </row>
    <row r="3172" spans="1:27" x14ac:dyDescent="0.25">
      <c r="A3172">
        <v>1594</v>
      </c>
      <c r="B3172" t="s">
        <v>4240</v>
      </c>
      <c r="C3172" t="s">
        <v>311</v>
      </c>
      <c r="D3172">
        <v>1</v>
      </c>
      <c r="E3172" t="s">
        <v>4196</v>
      </c>
      <c r="F3172" t="s">
        <v>2415</v>
      </c>
      <c r="G3172" t="s">
        <v>44</v>
      </c>
      <c r="H3172" t="s">
        <v>409</v>
      </c>
      <c r="I3172" t="s">
        <v>2416</v>
      </c>
      <c r="J3172" t="s">
        <v>2031</v>
      </c>
      <c r="K3172" s="7">
        <v>15</v>
      </c>
      <c r="L3172">
        <v>2321</v>
      </c>
      <c r="M3172" t="s">
        <v>4342</v>
      </c>
      <c r="N3172">
        <f>COUNTIFS(Bike_Data[Product Name],Bike_Data[[#This Row],[Product Name]])</f>
        <v>25</v>
      </c>
      <c r="O3172">
        <f>_xlfn.RANK.EQ(Bike_Data[[#This Row],[Product Name Count]],Bike_Data[Product Name Count])</f>
        <v>2944</v>
      </c>
      <c r="P31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172" t="s">
        <v>70</v>
      </c>
      <c r="R3172" t="s">
        <v>1861</v>
      </c>
      <c r="S3172">
        <v>1</v>
      </c>
      <c r="T3172">
        <v>533.99</v>
      </c>
      <c r="U3172">
        <v>0.1</v>
      </c>
      <c r="V3172" t="s">
        <v>47</v>
      </c>
      <c r="W3172">
        <v>3</v>
      </c>
      <c r="X3172" t="s">
        <v>44</v>
      </c>
      <c r="Y3172" t="s">
        <v>48</v>
      </c>
      <c r="Z3172" t="s">
        <v>49</v>
      </c>
      <c r="AA3172" t="s">
        <v>55</v>
      </c>
    </row>
    <row r="3173" spans="1:27" x14ac:dyDescent="0.25">
      <c r="A3173">
        <v>1594</v>
      </c>
      <c r="B3173" t="s">
        <v>4240</v>
      </c>
      <c r="C3173" t="s">
        <v>311</v>
      </c>
      <c r="D3173">
        <v>1</v>
      </c>
      <c r="E3173" t="s">
        <v>4196</v>
      </c>
      <c r="F3173" t="s">
        <v>2415</v>
      </c>
      <c r="G3173" t="s">
        <v>44</v>
      </c>
      <c r="H3173" t="s">
        <v>409</v>
      </c>
      <c r="I3173" t="s">
        <v>2416</v>
      </c>
      <c r="J3173" t="s">
        <v>1921</v>
      </c>
      <c r="K3173" s="7">
        <v>10</v>
      </c>
      <c r="L3173">
        <v>2730</v>
      </c>
      <c r="M3173" t="s">
        <v>4343</v>
      </c>
      <c r="N3173">
        <f>COUNTIFS(Bike_Data[Product Name],Bike_Data[[#This Row],[Product Name]])</f>
        <v>16</v>
      </c>
      <c r="O3173">
        <f>_xlfn.RANK.EQ(Bike_Data[[#This Row],[Product Name Count]],Bike_Data[Product Name Count])</f>
        <v>3937</v>
      </c>
      <c r="P31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73" t="s">
        <v>36</v>
      </c>
      <c r="R3173" t="s">
        <v>1861</v>
      </c>
      <c r="S3173">
        <v>2</v>
      </c>
      <c r="T3173">
        <v>402.99</v>
      </c>
      <c r="U3173">
        <v>0.1</v>
      </c>
      <c r="V3173" t="s">
        <v>47</v>
      </c>
      <c r="W3173">
        <v>29</v>
      </c>
      <c r="X3173" t="s">
        <v>44</v>
      </c>
      <c r="Y3173" t="s">
        <v>48</v>
      </c>
      <c r="Z3173" t="s">
        <v>49</v>
      </c>
      <c r="AA3173" t="s">
        <v>55</v>
      </c>
    </row>
    <row r="3174" spans="1:27" x14ac:dyDescent="0.25">
      <c r="A3174">
        <v>1595</v>
      </c>
      <c r="B3174" t="s">
        <v>4240</v>
      </c>
      <c r="C3174" t="s">
        <v>311</v>
      </c>
      <c r="D3174">
        <v>2</v>
      </c>
      <c r="E3174" t="s">
        <v>4194</v>
      </c>
      <c r="F3174" t="s">
        <v>3809</v>
      </c>
      <c r="G3174" t="s">
        <v>44</v>
      </c>
      <c r="H3174" t="s">
        <v>163</v>
      </c>
      <c r="I3174" t="s">
        <v>3810</v>
      </c>
      <c r="J3174" t="s">
        <v>3962</v>
      </c>
      <c r="K3174" s="7">
        <v>2</v>
      </c>
      <c r="L3174">
        <v>3040</v>
      </c>
      <c r="M3174" t="s">
        <v>4343</v>
      </c>
      <c r="N3174">
        <f>COUNTIFS(Bike_Data[Product Name],Bike_Data[[#This Row],[Product Name]])</f>
        <v>3</v>
      </c>
      <c r="O3174">
        <f>_xlfn.RANK.EQ(Bike_Data[[#This Row],[Product Name Count]],Bike_Data[Product Name Count])</f>
        <v>4504</v>
      </c>
      <c r="P31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74" t="s">
        <v>39</v>
      </c>
      <c r="R3174" t="s">
        <v>40</v>
      </c>
      <c r="S3174">
        <v>1</v>
      </c>
      <c r="T3174">
        <v>379.99</v>
      </c>
      <c r="U3174">
        <v>0.2</v>
      </c>
      <c r="V3174" t="s">
        <v>47</v>
      </c>
      <c r="W3174">
        <v>1</v>
      </c>
      <c r="X3174" t="s">
        <v>44</v>
      </c>
      <c r="Y3174" t="s">
        <v>48</v>
      </c>
      <c r="Z3174" t="s">
        <v>49</v>
      </c>
      <c r="AA3174" t="s">
        <v>55</v>
      </c>
    </row>
    <row r="3175" spans="1:27" x14ac:dyDescent="0.25">
      <c r="A3175">
        <v>1599</v>
      </c>
      <c r="B3175" t="s">
        <v>4242</v>
      </c>
      <c r="C3175" t="s">
        <v>311</v>
      </c>
      <c r="D3175">
        <v>1</v>
      </c>
      <c r="E3175" t="s">
        <v>4196</v>
      </c>
      <c r="F3175" t="s">
        <v>2199</v>
      </c>
      <c r="G3175" t="s">
        <v>44</v>
      </c>
      <c r="H3175" t="s">
        <v>2200</v>
      </c>
      <c r="I3175" t="s">
        <v>2201</v>
      </c>
      <c r="J3175" t="s">
        <v>2004</v>
      </c>
      <c r="K3175" s="7">
        <v>13</v>
      </c>
      <c r="L3175">
        <v>2538</v>
      </c>
      <c r="M3175" t="s">
        <v>4343</v>
      </c>
      <c r="N3175">
        <f>COUNTIFS(Bike_Data[Product Name],Bike_Data[[#This Row],[Product Name]])</f>
        <v>20</v>
      </c>
      <c r="O3175">
        <f>_xlfn.RANK.EQ(Bike_Data[[#This Row],[Product Name Count]],Bike_Data[Product Name Count])</f>
        <v>3563</v>
      </c>
      <c r="P31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75" t="s">
        <v>70</v>
      </c>
      <c r="R3175" t="s">
        <v>1861</v>
      </c>
      <c r="S3175">
        <v>2</v>
      </c>
      <c r="T3175">
        <v>481.99</v>
      </c>
      <c r="U3175">
        <v>0.2</v>
      </c>
      <c r="V3175" t="s">
        <v>47</v>
      </c>
      <c r="W3175">
        <v>26</v>
      </c>
      <c r="X3175" t="s">
        <v>44</v>
      </c>
      <c r="Y3175" t="s">
        <v>48</v>
      </c>
      <c r="Z3175" t="s">
        <v>49</v>
      </c>
      <c r="AA3175" t="s">
        <v>55</v>
      </c>
    </row>
    <row r="3176" spans="1:27" x14ac:dyDescent="0.25">
      <c r="A3176">
        <v>1600</v>
      </c>
      <c r="B3176" t="s">
        <v>4242</v>
      </c>
      <c r="C3176" t="s">
        <v>311</v>
      </c>
      <c r="D3176">
        <v>1</v>
      </c>
      <c r="E3176" t="s">
        <v>4196</v>
      </c>
      <c r="F3176" t="s">
        <v>1668</v>
      </c>
      <c r="G3176" t="s">
        <v>44</v>
      </c>
      <c r="H3176" t="s">
        <v>274</v>
      </c>
      <c r="I3176" t="s">
        <v>1669</v>
      </c>
      <c r="J3176" t="s">
        <v>2236</v>
      </c>
      <c r="K3176" s="7">
        <v>19</v>
      </c>
      <c r="L3176">
        <v>1886</v>
      </c>
      <c r="M3176" t="s">
        <v>4342</v>
      </c>
      <c r="N3176">
        <f>COUNTIFS(Bike_Data[Product Name],Bike_Data[[#This Row],[Product Name]])</f>
        <v>29</v>
      </c>
      <c r="O3176">
        <f>_xlfn.RANK.EQ(Bike_Data[[#This Row],[Product Name Count]],Bike_Data[Product Name Count])</f>
        <v>2566</v>
      </c>
      <c r="P31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176" t="s">
        <v>39</v>
      </c>
      <c r="R3176" t="s">
        <v>30</v>
      </c>
      <c r="S3176">
        <v>1</v>
      </c>
      <c r="T3176">
        <v>832.99</v>
      </c>
      <c r="U3176">
        <v>0.2</v>
      </c>
      <c r="V3176" t="s">
        <v>47</v>
      </c>
      <c r="W3176">
        <v>15</v>
      </c>
      <c r="X3176" t="s">
        <v>44</v>
      </c>
      <c r="Y3176" t="s">
        <v>48</v>
      </c>
      <c r="Z3176" t="s">
        <v>49</v>
      </c>
      <c r="AA3176" t="s">
        <v>50</v>
      </c>
    </row>
    <row r="3177" spans="1:27" x14ac:dyDescent="0.25">
      <c r="A3177">
        <v>1600</v>
      </c>
      <c r="B3177" t="s">
        <v>4242</v>
      </c>
      <c r="C3177" t="s">
        <v>311</v>
      </c>
      <c r="D3177">
        <v>1</v>
      </c>
      <c r="E3177" t="s">
        <v>4196</v>
      </c>
      <c r="F3177" t="s">
        <v>1668</v>
      </c>
      <c r="G3177" t="s">
        <v>44</v>
      </c>
      <c r="H3177" t="s">
        <v>274</v>
      </c>
      <c r="I3177" t="s">
        <v>1669</v>
      </c>
      <c r="J3177" t="s">
        <v>3928</v>
      </c>
      <c r="K3177" s="7">
        <v>4</v>
      </c>
      <c r="L3177">
        <v>2888</v>
      </c>
      <c r="M3177" t="s">
        <v>4343</v>
      </c>
      <c r="N3177">
        <f>COUNTIFS(Bike_Data[Product Name],Bike_Data[[#This Row],[Product Name]])</f>
        <v>6</v>
      </c>
      <c r="O3177">
        <f>_xlfn.RANK.EQ(Bike_Data[[#This Row],[Product Name Count]],Bike_Data[Product Name Count])</f>
        <v>4193</v>
      </c>
      <c r="P31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77" t="s">
        <v>87</v>
      </c>
      <c r="R3177" t="s">
        <v>37</v>
      </c>
      <c r="S3177">
        <v>1</v>
      </c>
      <c r="T3177">
        <v>319.99</v>
      </c>
      <c r="U3177">
        <v>0.05</v>
      </c>
      <c r="V3177" t="s">
        <v>47</v>
      </c>
      <c r="W3177">
        <v>15</v>
      </c>
      <c r="X3177" t="s">
        <v>44</v>
      </c>
      <c r="Y3177" t="s">
        <v>48</v>
      </c>
      <c r="Z3177" t="s">
        <v>49</v>
      </c>
      <c r="AA3177" t="s">
        <v>50</v>
      </c>
    </row>
    <row r="3178" spans="1:27" x14ac:dyDescent="0.25">
      <c r="A3178">
        <v>1600</v>
      </c>
      <c r="B3178" t="s">
        <v>4242</v>
      </c>
      <c r="C3178" t="s">
        <v>311</v>
      </c>
      <c r="D3178">
        <v>1</v>
      </c>
      <c r="E3178" t="s">
        <v>4196</v>
      </c>
      <c r="F3178" t="s">
        <v>1668</v>
      </c>
      <c r="G3178" t="s">
        <v>44</v>
      </c>
      <c r="H3178" t="s">
        <v>274</v>
      </c>
      <c r="I3178" t="s">
        <v>1669</v>
      </c>
      <c r="J3178" t="s">
        <v>4233</v>
      </c>
      <c r="K3178" s="7">
        <v>1</v>
      </c>
      <c r="L3178">
        <v>3140</v>
      </c>
      <c r="M3178" t="s">
        <v>4343</v>
      </c>
      <c r="N3178">
        <f>COUNTIFS(Bike_Data[Product Name],Bike_Data[[#This Row],[Product Name]])</f>
        <v>2</v>
      </c>
      <c r="O3178">
        <f>_xlfn.RANK.EQ(Bike_Data[[#This Row],[Product Name Count]],Bike_Data[Product Name Count])</f>
        <v>4621</v>
      </c>
      <c r="P31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78" t="s">
        <v>1867</v>
      </c>
      <c r="R3178" t="s">
        <v>40</v>
      </c>
      <c r="S3178">
        <v>1</v>
      </c>
      <c r="T3178">
        <v>4999.99</v>
      </c>
      <c r="U3178">
        <v>0.1</v>
      </c>
      <c r="V3178" t="s">
        <v>47</v>
      </c>
      <c r="W3178">
        <v>3</v>
      </c>
      <c r="X3178" t="s">
        <v>44</v>
      </c>
      <c r="Y3178" t="s">
        <v>48</v>
      </c>
      <c r="Z3178" t="s">
        <v>49</v>
      </c>
      <c r="AA3178" t="s">
        <v>50</v>
      </c>
    </row>
    <row r="3179" spans="1:27" x14ac:dyDescent="0.25">
      <c r="A3179">
        <v>1602</v>
      </c>
      <c r="B3179" t="s">
        <v>4243</v>
      </c>
      <c r="C3179" t="s">
        <v>311</v>
      </c>
      <c r="D3179">
        <v>1</v>
      </c>
      <c r="E3179" t="s">
        <v>4196</v>
      </c>
      <c r="F3179" t="s">
        <v>554</v>
      </c>
      <c r="G3179" t="s">
        <v>44</v>
      </c>
      <c r="H3179" t="s">
        <v>173</v>
      </c>
      <c r="I3179" t="s">
        <v>555</v>
      </c>
      <c r="J3179" t="s">
        <v>1972</v>
      </c>
      <c r="K3179" s="7">
        <v>16</v>
      </c>
      <c r="L3179">
        <v>2161</v>
      </c>
      <c r="M3179" t="s">
        <v>4342</v>
      </c>
      <c r="N3179">
        <f>COUNTIFS(Bike_Data[Product Name],Bike_Data[[#This Row],[Product Name]])</f>
        <v>26</v>
      </c>
      <c r="O3179">
        <f>_xlfn.RANK.EQ(Bike_Data[[#This Row],[Product Name Count]],Bike_Data[Product Name Count])</f>
        <v>2762</v>
      </c>
      <c r="P31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179" t="s">
        <v>36</v>
      </c>
      <c r="R3179" t="s">
        <v>1861</v>
      </c>
      <c r="S3179">
        <v>2</v>
      </c>
      <c r="T3179">
        <v>416.99</v>
      </c>
      <c r="U3179">
        <v>0.05</v>
      </c>
      <c r="V3179" t="s">
        <v>47</v>
      </c>
      <c r="W3179">
        <v>30</v>
      </c>
      <c r="X3179" t="s">
        <v>44</v>
      </c>
      <c r="Y3179" t="s">
        <v>48</v>
      </c>
      <c r="Z3179" t="s">
        <v>49</v>
      </c>
      <c r="AA3179" t="s">
        <v>50</v>
      </c>
    </row>
    <row r="3180" spans="1:27" x14ac:dyDescent="0.25">
      <c r="A3180">
        <v>1602</v>
      </c>
      <c r="B3180" t="s">
        <v>4243</v>
      </c>
      <c r="C3180" t="s">
        <v>311</v>
      </c>
      <c r="D3180">
        <v>1</v>
      </c>
      <c r="E3180" t="s">
        <v>4196</v>
      </c>
      <c r="F3180" t="s">
        <v>554</v>
      </c>
      <c r="G3180" t="s">
        <v>44</v>
      </c>
      <c r="H3180" t="s">
        <v>173</v>
      </c>
      <c r="I3180" t="s">
        <v>555</v>
      </c>
      <c r="J3180" t="s">
        <v>2034</v>
      </c>
      <c r="K3180" s="7">
        <v>15</v>
      </c>
      <c r="L3180">
        <v>2321</v>
      </c>
      <c r="M3180" t="s">
        <v>4342</v>
      </c>
      <c r="N3180">
        <f>COUNTIFS(Bike_Data[Product Name],Bike_Data[[#This Row],[Product Name]])</f>
        <v>20</v>
      </c>
      <c r="O3180">
        <f>_xlfn.RANK.EQ(Bike_Data[[#This Row],[Product Name Count]],Bike_Data[Product Name Count])</f>
        <v>3563</v>
      </c>
      <c r="P31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80" t="s">
        <v>39</v>
      </c>
      <c r="R3180" t="s">
        <v>1857</v>
      </c>
      <c r="S3180">
        <v>1</v>
      </c>
      <c r="T3180">
        <v>379.99</v>
      </c>
      <c r="U3180">
        <v>7.0000000000000007E-2</v>
      </c>
      <c r="V3180" t="s">
        <v>47</v>
      </c>
      <c r="W3180">
        <v>5</v>
      </c>
      <c r="X3180" t="s">
        <v>44</v>
      </c>
      <c r="Y3180" t="s">
        <v>48</v>
      </c>
      <c r="Z3180" t="s">
        <v>49</v>
      </c>
      <c r="AA3180" t="s">
        <v>50</v>
      </c>
    </row>
    <row r="3181" spans="1:27" x14ac:dyDescent="0.25">
      <c r="A3181">
        <v>1602</v>
      </c>
      <c r="B3181" t="s">
        <v>4243</v>
      </c>
      <c r="C3181" t="s">
        <v>311</v>
      </c>
      <c r="D3181">
        <v>1</v>
      </c>
      <c r="E3181" t="s">
        <v>4196</v>
      </c>
      <c r="F3181" t="s">
        <v>554</v>
      </c>
      <c r="G3181" t="s">
        <v>44</v>
      </c>
      <c r="H3181" t="s">
        <v>173</v>
      </c>
      <c r="I3181" t="s">
        <v>555</v>
      </c>
      <c r="J3181" t="s">
        <v>3657</v>
      </c>
      <c r="K3181" s="7">
        <v>1</v>
      </c>
      <c r="L3181">
        <v>3140</v>
      </c>
      <c r="M3181" t="s">
        <v>4343</v>
      </c>
      <c r="N3181">
        <f>COUNTIFS(Bike_Data[Product Name],Bike_Data[[#This Row],[Product Name]])</f>
        <v>3</v>
      </c>
      <c r="O3181">
        <f>_xlfn.RANK.EQ(Bike_Data[[#This Row],[Product Name Count]],Bike_Data[Product Name Count])</f>
        <v>4504</v>
      </c>
      <c r="P31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81" t="s">
        <v>36</v>
      </c>
      <c r="R3181" t="s">
        <v>37</v>
      </c>
      <c r="S3181">
        <v>2</v>
      </c>
      <c r="T3181">
        <v>899.99</v>
      </c>
      <c r="U3181">
        <v>0.05</v>
      </c>
      <c r="V3181" t="s">
        <v>47</v>
      </c>
      <c r="W3181">
        <v>5</v>
      </c>
      <c r="X3181" t="s">
        <v>44</v>
      </c>
      <c r="Y3181" t="s">
        <v>48</v>
      </c>
      <c r="Z3181" t="s">
        <v>49</v>
      </c>
      <c r="AA3181" t="s">
        <v>50</v>
      </c>
    </row>
    <row r="3182" spans="1:27" x14ac:dyDescent="0.25">
      <c r="A3182">
        <v>1602</v>
      </c>
      <c r="B3182" t="s">
        <v>4243</v>
      </c>
      <c r="C3182" t="s">
        <v>311</v>
      </c>
      <c r="D3182">
        <v>1</v>
      </c>
      <c r="E3182" t="s">
        <v>4196</v>
      </c>
      <c r="F3182" t="s">
        <v>554</v>
      </c>
      <c r="G3182" t="s">
        <v>44</v>
      </c>
      <c r="H3182" t="s">
        <v>173</v>
      </c>
      <c r="I3182" t="s">
        <v>555</v>
      </c>
      <c r="J3182" t="s">
        <v>3957</v>
      </c>
      <c r="K3182" s="7">
        <v>3</v>
      </c>
      <c r="L3182">
        <v>2956</v>
      </c>
      <c r="M3182" t="s">
        <v>4343</v>
      </c>
      <c r="N3182">
        <f>COUNTIFS(Bike_Data[Product Name],Bike_Data[[#This Row],[Product Name]])</f>
        <v>3</v>
      </c>
      <c r="O3182">
        <f>_xlfn.RANK.EQ(Bike_Data[[#This Row],[Product Name Count]],Bike_Data[Product Name Count])</f>
        <v>4504</v>
      </c>
      <c r="P31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82" t="s">
        <v>87</v>
      </c>
      <c r="R3182" t="s">
        <v>40</v>
      </c>
      <c r="S3182">
        <v>2</v>
      </c>
      <c r="T3182">
        <v>229.99</v>
      </c>
      <c r="U3182">
        <v>0.2</v>
      </c>
      <c r="V3182" t="s">
        <v>47</v>
      </c>
      <c r="W3182">
        <v>3</v>
      </c>
      <c r="X3182" t="s">
        <v>44</v>
      </c>
      <c r="Y3182" t="s">
        <v>48</v>
      </c>
      <c r="Z3182" t="s">
        <v>49</v>
      </c>
      <c r="AA3182" t="s">
        <v>50</v>
      </c>
    </row>
    <row r="3183" spans="1:27" x14ac:dyDescent="0.25">
      <c r="A3183">
        <v>1603</v>
      </c>
      <c r="B3183" t="s">
        <v>4243</v>
      </c>
      <c r="C3183" t="s">
        <v>311</v>
      </c>
      <c r="D3183">
        <v>2</v>
      </c>
      <c r="E3183" t="s">
        <v>4194</v>
      </c>
      <c r="F3183" t="s">
        <v>1420</v>
      </c>
      <c r="G3183" t="s">
        <v>44</v>
      </c>
      <c r="H3183" t="s">
        <v>570</v>
      </c>
      <c r="I3183" t="s">
        <v>1421</v>
      </c>
      <c r="J3183" t="s">
        <v>3957</v>
      </c>
      <c r="K3183" s="7">
        <v>3</v>
      </c>
      <c r="L3183">
        <v>2956</v>
      </c>
      <c r="M3183" t="s">
        <v>4343</v>
      </c>
      <c r="N3183">
        <f>COUNTIFS(Bike_Data[Product Name],Bike_Data[[#This Row],[Product Name]])</f>
        <v>3</v>
      </c>
      <c r="O3183">
        <f>_xlfn.RANK.EQ(Bike_Data[[#This Row],[Product Name Count]],Bike_Data[Product Name Count])</f>
        <v>4504</v>
      </c>
      <c r="P31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83" t="s">
        <v>87</v>
      </c>
      <c r="R3183" t="s">
        <v>40</v>
      </c>
      <c r="S3183">
        <v>2</v>
      </c>
      <c r="T3183">
        <v>229.99</v>
      </c>
      <c r="U3183">
        <v>0.05</v>
      </c>
      <c r="V3183" t="s">
        <v>47</v>
      </c>
      <c r="W3183">
        <v>3</v>
      </c>
      <c r="X3183" t="s">
        <v>44</v>
      </c>
      <c r="Y3183" t="s">
        <v>48</v>
      </c>
      <c r="Z3183" t="s">
        <v>49</v>
      </c>
      <c r="AA3183" t="s">
        <v>50</v>
      </c>
    </row>
    <row r="3184" spans="1:27" x14ac:dyDescent="0.25">
      <c r="A3184">
        <v>1604</v>
      </c>
      <c r="B3184" t="s">
        <v>4244</v>
      </c>
      <c r="C3184" t="s">
        <v>311</v>
      </c>
      <c r="D3184">
        <v>3</v>
      </c>
      <c r="E3184" t="s">
        <v>312</v>
      </c>
      <c r="F3184" t="s">
        <v>422</v>
      </c>
      <c r="G3184" t="s">
        <v>44</v>
      </c>
      <c r="H3184" t="s">
        <v>191</v>
      </c>
      <c r="I3184" t="s">
        <v>423</v>
      </c>
      <c r="J3184" t="s">
        <v>4094</v>
      </c>
      <c r="K3184" s="7">
        <v>3</v>
      </c>
      <c r="L3184">
        <v>2956</v>
      </c>
      <c r="M3184" t="s">
        <v>4343</v>
      </c>
      <c r="N3184">
        <f>COUNTIFS(Bike_Data[Product Name],Bike_Data[[#This Row],[Product Name]])</f>
        <v>5</v>
      </c>
      <c r="O3184">
        <f>_xlfn.RANK.EQ(Bike_Data[[#This Row],[Product Name Count]],Bike_Data[Product Name Count])</f>
        <v>4271</v>
      </c>
      <c r="P31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84" t="s">
        <v>87</v>
      </c>
      <c r="R3184" t="s">
        <v>40</v>
      </c>
      <c r="S3184">
        <v>1</v>
      </c>
      <c r="T3184">
        <v>209.99</v>
      </c>
      <c r="U3184">
        <v>0.1</v>
      </c>
      <c r="V3184" t="s">
        <v>47</v>
      </c>
      <c r="W3184">
        <v>26</v>
      </c>
      <c r="X3184" t="s">
        <v>44</v>
      </c>
      <c r="Y3184" t="s">
        <v>48</v>
      </c>
      <c r="Z3184" t="s">
        <v>49</v>
      </c>
      <c r="AA3184" t="s">
        <v>55</v>
      </c>
    </row>
    <row r="3185" spans="1:27" x14ac:dyDescent="0.25">
      <c r="A3185">
        <v>1609</v>
      </c>
      <c r="B3185" t="s">
        <v>4249</v>
      </c>
      <c r="C3185" t="s">
        <v>311</v>
      </c>
      <c r="D3185">
        <v>3</v>
      </c>
      <c r="E3185" t="s">
        <v>312</v>
      </c>
      <c r="F3185" t="s">
        <v>2413</v>
      </c>
      <c r="G3185" t="s">
        <v>44</v>
      </c>
      <c r="H3185" t="s">
        <v>283</v>
      </c>
      <c r="I3185" t="s">
        <v>2414</v>
      </c>
      <c r="J3185" t="s">
        <v>2031</v>
      </c>
      <c r="K3185" s="7">
        <v>15</v>
      </c>
      <c r="L3185">
        <v>2321</v>
      </c>
      <c r="M3185" t="s">
        <v>4342</v>
      </c>
      <c r="N3185">
        <f>COUNTIFS(Bike_Data[Product Name],Bike_Data[[#This Row],[Product Name]])</f>
        <v>25</v>
      </c>
      <c r="O3185">
        <f>_xlfn.RANK.EQ(Bike_Data[[#This Row],[Product Name Count]],Bike_Data[Product Name Count])</f>
        <v>2944</v>
      </c>
      <c r="P31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185" t="s">
        <v>70</v>
      </c>
      <c r="R3185" t="s">
        <v>1861</v>
      </c>
      <c r="S3185">
        <v>1</v>
      </c>
      <c r="T3185">
        <v>533.99</v>
      </c>
      <c r="U3185">
        <v>0.2</v>
      </c>
      <c r="V3185" t="s">
        <v>47</v>
      </c>
      <c r="W3185">
        <v>3</v>
      </c>
      <c r="X3185" t="s">
        <v>44</v>
      </c>
      <c r="Y3185" t="s">
        <v>48</v>
      </c>
      <c r="Z3185" t="s">
        <v>49</v>
      </c>
      <c r="AA3185" t="s">
        <v>55</v>
      </c>
    </row>
    <row r="3186" spans="1:27" x14ac:dyDescent="0.25">
      <c r="A3186">
        <v>1609</v>
      </c>
      <c r="B3186" t="s">
        <v>4249</v>
      </c>
      <c r="C3186" t="s">
        <v>311</v>
      </c>
      <c r="D3186">
        <v>3</v>
      </c>
      <c r="E3186" t="s">
        <v>312</v>
      </c>
      <c r="F3186" t="s">
        <v>2413</v>
      </c>
      <c r="G3186" t="s">
        <v>44</v>
      </c>
      <c r="H3186" t="s">
        <v>283</v>
      </c>
      <c r="I3186" t="s">
        <v>2414</v>
      </c>
      <c r="J3186" t="s">
        <v>2012</v>
      </c>
      <c r="K3186" s="7">
        <v>13</v>
      </c>
      <c r="L3186">
        <v>2538</v>
      </c>
      <c r="M3186" t="s">
        <v>4343</v>
      </c>
      <c r="N3186">
        <f>COUNTIFS(Bike_Data[Product Name],Bike_Data[[#This Row],[Product Name]])</f>
        <v>20</v>
      </c>
      <c r="O3186">
        <f>_xlfn.RANK.EQ(Bike_Data[[#This Row],[Product Name Count]],Bike_Data[Product Name Count])</f>
        <v>3563</v>
      </c>
      <c r="P31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86" t="s">
        <v>87</v>
      </c>
      <c r="R3186" t="s">
        <v>37</v>
      </c>
      <c r="S3186">
        <v>1</v>
      </c>
      <c r="T3186">
        <v>349.99</v>
      </c>
      <c r="U3186">
        <v>0.2</v>
      </c>
      <c r="V3186" t="s">
        <v>47</v>
      </c>
      <c r="W3186">
        <v>22</v>
      </c>
      <c r="X3186" t="s">
        <v>44</v>
      </c>
      <c r="Y3186" t="s">
        <v>48</v>
      </c>
      <c r="Z3186" t="s">
        <v>49</v>
      </c>
      <c r="AA3186" t="s">
        <v>55</v>
      </c>
    </row>
    <row r="3187" spans="1:27" x14ac:dyDescent="0.25">
      <c r="A3187">
        <v>1609</v>
      </c>
      <c r="B3187" t="s">
        <v>4249</v>
      </c>
      <c r="C3187" t="s">
        <v>311</v>
      </c>
      <c r="D3187">
        <v>3</v>
      </c>
      <c r="E3187" t="s">
        <v>312</v>
      </c>
      <c r="F3187" t="s">
        <v>2413</v>
      </c>
      <c r="G3187" t="s">
        <v>44</v>
      </c>
      <c r="H3187" t="s">
        <v>283</v>
      </c>
      <c r="I3187" t="s">
        <v>2414</v>
      </c>
      <c r="J3187" t="s">
        <v>3814</v>
      </c>
      <c r="K3187" s="7">
        <v>5</v>
      </c>
      <c r="L3187">
        <v>2868</v>
      </c>
      <c r="M3187" t="s">
        <v>4343</v>
      </c>
      <c r="N3187">
        <f>COUNTIFS(Bike_Data[Product Name],Bike_Data[[#This Row],[Product Name]])</f>
        <v>5</v>
      </c>
      <c r="O3187">
        <f>_xlfn.RANK.EQ(Bike_Data[[#This Row],[Product Name Count]],Bike_Data[Product Name Count])</f>
        <v>4271</v>
      </c>
      <c r="P31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87" t="s">
        <v>36</v>
      </c>
      <c r="R3187" t="s">
        <v>37</v>
      </c>
      <c r="S3187">
        <v>2</v>
      </c>
      <c r="T3187">
        <v>749.99</v>
      </c>
      <c r="U3187">
        <v>0.2</v>
      </c>
      <c r="V3187" t="s">
        <v>47</v>
      </c>
      <c r="W3187">
        <v>6</v>
      </c>
      <c r="X3187" t="s">
        <v>44</v>
      </c>
      <c r="Y3187" t="s">
        <v>48</v>
      </c>
      <c r="Z3187" t="s">
        <v>49</v>
      </c>
      <c r="AA3187" t="s">
        <v>55</v>
      </c>
    </row>
    <row r="3188" spans="1:27" x14ac:dyDescent="0.25">
      <c r="A3188">
        <v>1609</v>
      </c>
      <c r="B3188" t="s">
        <v>4249</v>
      </c>
      <c r="C3188" t="s">
        <v>311</v>
      </c>
      <c r="D3188">
        <v>3</v>
      </c>
      <c r="E3188" t="s">
        <v>312</v>
      </c>
      <c r="F3188" t="s">
        <v>2413</v>
      </c>
      <c r="G3188" t="s">
        <v>44</v>
      </c>
      <c r="H3188" t="s">
        <v>283</v>
      </c>
      <c r="I3188" t="s">
        <v>2414</v>
      </c>
      <c r="J3188" t="s">
        <v>3673</v>
      </c>
      <c r="K3188" s="7">
        <v>2</v>
      </c>
      <c r="L3188">
        <v>3040</v>
      </c>
      <c r="M3188" t="s">
        <v>4343</v>
      </c>
      <c r="N3188">
        <f>COUNTIFS(Bike_Data[Product Name],Bike_Data[[#This Row],[Product Name]])</f>
        <v>2</v>
      </c>
      <c r="O3188">
        <f>_xlfn.RANK.EQ(Bike_Data[[#This Row],[Product Name Count]],Bike_Data[Product Name Count])</f>
        <v>4621</v>
      </c>
      <c r="P31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88" t="s">
        <v>36</v>
      </c>
      <c r="R3188" t="s">
        <v>37</v>
      </c>
      <c r="S3188">
        <v>2</v>
      </c>
      <c r="T3188">
        <v>319.99</v>
      </c>
      <c r="U3188">
        <v>0.1</v>
      </c>
      <c r="V3188" t="s">
        <v>47</v>
      </c>
      <c r="W3188">
        <v>7</v>
      </c>
      <c r="X3188" t="s">
        <v>44</v>
      </c>
      <c r="Y3188" t="s">
        <v>48</v>
      </c>
      <c r="Z3188" t="s">
        <v>49</v>
      </c>
      <c r="AA3188" t="s">
        <v>55</v>
      </c>
    </row>
    <row r="3189" spans="1:27" x14ac:dyDescent="0.25">
      <c r="A3189">
        <v>1610</v>
      </c>
      <c r="B3189" t="s">
        <v>4250</v>
      </c>
      <c r="C3189" t="s">
        <v>311</v>
      </c>
      <c r="D3189">
        <v>3</v>
      </c>
      <c r="E3189" t="s">
        <v>312</v>
      </c>
      <c r="F3189" t="s">
        <v>3960</v>
      </c>
      <c r="G3189" t="s">
        <v>44</v>
      </c>
      <c r="H3189" t="s">
        <v>680</v>
      </c>
      <c r="I3189" t="s">
        <v>3961</v>
      </c>
      <c r="J3189" t="s">
        <v>2236</v>
      </c>
      <c r="K3189" s="7">
        <v>19</v>
      </c>
      <c r="L3189">
        <v>1886</v>
      </c>
      <c r="M3189" t="s">
        <v>4342</v>
      </c>
      <c r="N3189">
        <f>COUNTIFS(Bike_Data[Product Name],Bike_Data[[#This Row],[Product Name]])</f>
        <v>29</v>
      </c>
      <c r="O3189">
        <f>_xlfn.RANK.EQ(Bike_Data[[#This Row],[Product Name Count]],Bike_Data[Product Name Count])</f>
        <v>2566</v>
      </c>
      <c r="P31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189" t="s">
        <v>39</v>
      </c>
      <c r="R3189" t="s">
        <v>30</v>
      </c>
      <c r="S3189">
        <v>1</v>
      </c>
      <c r="T3189">
        <v>832.99</v>
      </c>
      <c r="U3189">
        <v>7.0000000000000007E-2</v>
      </c>
      <c r="V3189" t="s">
        <v>47</v>
      </c>
      <c r="W3189">
        <v>15</v>
      </c>
      <c r="X3189" t="s">
        <v>44</v>
      </c>
      <c r="Y3189" t="s">
        <v>48</v>
      </c>
      <c r="Z3189" t="s">
        <v>49</v>
      </c>
      <c r="AA3189" t="s">
        <v>55</v>
      </c>
    </row>
    <row r="3190" spans="1:27" x14ac:dyDescent="0.25">
      <c r="A3190">
        <v>1610</v>
      </c>
      <c r="B3190" t="s">
        <v>4250</v>
      </c>
      <c r="C3190" t="s">
        <v>311</v>
      </c>
      <c r="D3190">
        <v>3</v>
      </c>
      <c r="E3190" t="s">
        <v>312</v>
      </c>
      <c r="F3190" t="s">
        <v>3960</v>
      </c>
      <c r="G3190" t="s">
        <v>44</v>
      </c>
      <c r="H3190" t="s">
        <v>680</v>
      </c>
      <c r="I3190" t="s">
        <v>3961</v>
      </c>
      <c r="J3190" t="s">
        <v>4117</v>
      </c>
      <c r="K3190" s="7">
        <v>2</v>
      </c>
      <c r="L3190">
        <v>3040</v>
      </c>
      <c r="M3190" t="s">
        <v>4343</v>
      </c>
      <c r="N3190">
        <f>COUNTIFS(Bike_Data[Product Name],Bike_Data[[#This Row],[Product Name]])</f>
        <v>3</v>
      </c>
      <c r="O3190">
        <f>_xlfn.RANK.EQ(Bike_Data[[#This Row],[Product Name Count]],Bike_Data[Product Name Count])</f>
        <v>4504</v>
      </c>
      <c r="P31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90" t="s">
        <v>1867</v>
      </c>
      <c r="R3190" t="s">
        <v>40</v>
      </c>
      <c r="S3190">
        <v>2</v>
      </c>
      <c r="T3190">
        <v>3199.99</v>
      </c>
      <c r="U3190">
        <v>0.2</v>
      </c>
      <c r="V3190" t="s">
        <v>47</v>
      </c>
      <c r="W3190">
        <v>17</v>
      </c>
      <c r="X3190" t="s">
        <v>44</v>
      </c>
      <c r="Y3190" t="s">
        <v>48</v>
      </c>
      <c r="Z3190" t="s">
        <v>49</v>
      </c>
      <c r="AA3190" t="s">
        <v>55</v>
      </c>
    </row>
    <row r="3191" spans="1:27" x14ac:dyDescent="0.25">
      <c r="A3191">
        <v>1611</v>
      </c>
      <c r="B3191" t="s">
        <v>4251</v>
      </c>
      <c r="C3191" t="s">
        <v>311</v>
      </c>
      <c r="D3191">
        <v>3</v>
      </c>
      <c r="E3191" t="s">
        <v>312</v>
      </c>
      <c r="F3191" t="s">
        <v>2999</v>
      </c>
      <c r="G3191" t="s">
        <v>44</v>
      </c>
      <c r="H3191" t="s">
        <v>2200</v>
      </c>
      <c r="I3191" t="s">
        <v>3000</v>
      </c>
      <c r="J3191" t="s">
        <v>3920</v>
      </c>
      <c r="K3191" s="7">
        <v>2</v>
      </c>
      <c r="L3191">
        <v>3040</v>
      </c>
      <c r="M3191" t="s">
        <v>4343</v>
      </c>
      <c r="N3191">
        <f>COUNTIFS(Bike_Data[Product Name],Bike_Data[[#This Row],[Product Name]])</f>
        <v>4</v>
      </c>
      <c r="O3191">
        <f>_xlfn.RANK.EQ(Bike_Data[[#This Row],[Product Name Count]],Bike_Data[Product Name Count])</f>
        <v>4356</v>
      </c>
      <c r="P31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91" t="s">
        <v>1867</v>
      </c>
      <c r="R3191" t="s">
        <v>40</v>
      </c>
      <c r="S3191">
        <v>2</v>
      </c>
      <c r="T3191">
        <v>3199.99</v>
      </c>
      <c r="U3191">
        <v>0.1</v>
      </c>
      <c r="V3191" t="s">
        <v>47</v>
      </c>
      <c r="W3191">
        <v>28</v>
      </c>
      <c r="X3191" t="s">
        <v>44</v>
      </c>
      <c r="Y3191" t="s">
        <v>48</v>
      </c>
      <c r="Z3191" t="s">
        <v>49</v>
      </c>
      <c r="AA3191" t="s">
        <v>55</v>
      </c>
    </row>
    <row r="3192" spans="1:27" x14ac:dyDescent="0.25">
      <c r="A3192">
        <v>1611</v>
      </c>
      <c r="B3192" t="s">
        <v>4251</v>
      </c>
      <c r="C3192" t="s">
        <v>311</v>
      </c>
      <c r="D3192">
        <v>3</v>
      </c>
      <c r="E3192" t="s">
        <v>312</v>
      </c>
      <c r="F3192" t="s">
        <v>2999</v>
      </c>
      <c r="G3192" t="s">
        <v>44</v>
      </c>
      <c r="H3192" t="s">
        <v>2200</v>
      </c>
      <c r="I3192" t="s">
        <v>3000</v>
      </c>
      <c r="J3192" t="s">
        <v>3832</v>
      </c>
      <c r="K3192" s="7">
        <v>2</v>
      </c>
      <c r="L3192">
        <v>3040</v>
      </c>
      <c r="M3192" t="s">
        <v>4343</v>
      </c>
      <c r="N3192">
        <f>COUNTIFS(Bike_Data[Product Name],Bike_Data[[#This Row],[Product Name]])</f>
        <v>3</v>
      </c>
      <c r="O3192">
        <f>_xlfn.RANK.EQ(Bike_Data[[#This Row],[Product Name Count]],Bike_Data[Product Name Count])</f>
        <v>4504</v>
      </c>
      <c r="P31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92" t="s">
        <v>36</v>
      </c>
      <c r="R3192" t="s">
        <v>37</v>
      </c>
      <c r="S3192">
        <v>1</v>
      </c>
      <c r="T3192">
        <v>749.99</v>
      </c>
      <c r="U3192">
        <v>0.2</v>
      </c>
      <c r="V3192" t="s">
        <v>47</v>
      </c>
      <c r="W3192">
        <v>7</v>
      </c>
      <c r="X3192" t="s">
        <v>44</v>
      </c>
      <c r="Y3192" t="s">
        <v>48</v>
      </c>
      <c r="Z3192" t="s">
        <v>49</v>
      </c>
      <c r="AA3192" t="s">
        <v>55</v>
      </c>
    </row>
    <row r="3193" spans="1:27" x14ac:dyDescent="0.25">
      <c r="A3193">
        <v>1611</v>
      </c>
      <c r="B3193" t="s">
        <v>4251</v>
      </c>
      <c r="C3193" t="s">
        <v>311</v>
      </c>
      <c r="D3193">
        <v>3</v>
      </c>
      <c r="E3193" t="s">
        <v>312</v>
      </c>
      <c r="F3193" t="s">
        <v>2999</v>
      </c>
      <c r="G3193" t="s">
        <v>44</v>
      </c>
      <c r="H3193" t="s">
        <v>2200</v>
      </c>
      <c r="I3193" t="s">
        <v>3000</v>
      </c>
      <c r="J3193" t="s">
        <v>4189</v>
      </c>
      <c r="K3193" s="7">
        <v>2</v>
      </c>
      <c r="L3193">
        <v>3040</v>
      </c>
      <c r="M3193" t="s">
        <v>4343</v>
      </c>
      <c r="N3193">
        <f>COUNTIFS(Bike_Data[Product Name],Bike_Data[[#This Row],[Product Name]])</f>
        <v>3</v>
      </c>
      <c r="O3193">
        <f>_xlfn.RANK.EQ(Bike_Data[[#This Row],[Product Name Count]],Bike_Data[Product Name Count])</f>
        <v>4504</v>
      </c>
      <c r="P31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93" t="s">
        <v>77</v>
      </c>
      <c r="R3193" t="s">
        <v>37</v>
      </c>
      <c r="S3193">
        <v>1</v>
      </c>
      <c r="T3193">
        <v>2799.99</v>
      </c>
      <c r="U3193">
        <v>7.0000000000000007E-2</v>
      </c>
      <c r="V3193" t="s">
        <v>47</v>
      </c>
      <c r="W3193">
        <v>15</v>
      </c>
      <c r="X3193" t="s">
        <v>44</v>
      </c>
      <c r="Y3193" t="s">
        <v>48</v>
      </c>
      <c r="Z3193" t="s">
        <v>49</v>
      </c>
      <c r="AA3193" t="s">
        <v>55</v>
      </c>
    </row>
    <row r="3194" spans="1:27" x14ac:dyDescent="0.25">
      <c r="A3194">
        <v>1613</v>
      </c>
      <c r="B3194" t="s">
        <v>4254</v>
      </c>
      <c r="C3194" t="s">
        <v>311</v>
      </c>
      <c r="D3194">
        <v>3</v>
      </c>
      <c r="E3194" t="s">
        <v>312</v>
      </c>
      <c r="F3194" t="s">
        <v>1759</v>
      </c>
      <c r="G3194" t="s">
        <v>44</v>
      </c>
      <c r="H3194" t="s">
        <v>170</v>
      </c>
      <c r="I3194" t="s">
        <v>1760</v>
      </c>
      <c r="J3194" t="s">
        <v>3720</v>
      </c>
      <c r="K3194" s="7">
        <v>5</v>
      </c>
      <c r="L3194">
        <v>2868</v>
      </c>
      <c r="M3194" t="s">
        <v>4343</v>
      </c>
      <c r="N3194">
        <f>COUNTIFS(Bike_Data[Product Name],Bike_Data[[#This Row],[Product Name]])</f>
        <v>5</v>
      </c>
      <c r="O3194">
        <f>_xlfn.RANK.EQ(Bike_Data[[#This Row],[Product Name Count]],Bike_Data[Product Name Count])</f>
        <v>4271</v>
      </c>
      <c r="P31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94" t="s">
        <v>1867</v>
      </c>
      <c r="R3194" t="s">
        <v>40</v>
      </c>
      <c r="S3194">
        <v>1</v>
      </c>
      <c r="T3194">
        <v>4999.99</v>
      </c>
      <c r="U3194">
        <v>7.0000000000000007E-2</v>
      </c>
      <c r="V3194" t="s">
        <v>47</v>
      </c>
      <c r="W3194">
        <v>21</v>
      </c>
      <c r="X3194" t="s">
        <v>44</v>
      </c>
      <c r="Y3194" t="s">
        <v>48</v>
      </c>
      <c r="Z3194" t="s">
        <v>49</v>
      </c>
      <c r="AA3194" t="s">
        <v>50</v>
      </c>
    </row>
    <row r="3195" spans="1:27" x14ac:dyDescent="0.25">
      <c r="A3195">
        <v>1613</v>
      </c>
      <c r="B3195" t="s">
        <v>4254</v>
      </c>
      <c r="C3195" t="s">
        <v>311</v>
      </c>
      <c r="D3195">
        <v>3</v>
      </c>
      <c r="E3195" t="s">
        <v>312</v>
      </c>
      <c r="F3195" t="s">
        <v>1759</v>
      </c>
      <c r="G3195" t="s">
        <v>44</v>
      </c>
      <c r="H3195" t="s">
        <v>170</v>
      </c>
      <c r="I3195" t="s">
        <v>1760</v>
      </c>
      <c r="J3195" t="s">
        <v>3678</v>
      </c>
      <c r="K3195" s="7">
        <v>3</v>
      </c>
      <c r="L3195">
        <v>2956</v>
      </c>
      <c r="M3195" t="s">
        <v>4343</v>
      </c>
      <c r="N3195">
        <f>COUNTIFS(Bike_Data[Product Name],Bike_Data[[#This Row],[Product Name]])</f>
        <v>4</v>
      </c>
      <c r="O3195">
        <f>_xlfn.RANK.EQ(Bike_Data[[#This Row],[Product Name Count]],Bike_Data[Product Name Count])</f>
        <v>4356</v>
      </c>
      <c r="P31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195" t="s">
        <v>87</v>
      </c>
      <c r="R3195" t="s">
        <v>37</v>
      </c>
      <c r="S3195">
        <v>2</v>
      </c>
      <c r="T3195">
        <v>319.99</v>
      </c>
      <c r="U3195">
        <v>0.05</v>
      </c>
      <c r="V3195" t="s">
        <v>47</v>
      </c>
      <c r="W3195">
        <v>28</v>
      </c>
      <c r="X3195" t="s">
        <v>44</v>
      </c>
      <c r="Y3195" t="s">
        <v>48</v>
      </c>
      <c r="Z3195" t="s">
        <v>49</v>
      </c>
      <c r="AA3195" t="s">
        <v>50</v>
      </c>
    </row>
    <row r="3196" spans="1:27" x14ac:dyDescent="0.25">
      <c r="A3196">
        <v>31</v>
      </c>
      <c r="B3196" t="s">
        <v>161</v>
      </c>
      <c r="C3196" t="s">
        <v>175</v>
      </c>
      <c r="D3196">
        <v>4</v>
      </c>
      <c r="E3196" t="s">
        <v>23</v>
      </c>
      <c r="F3196" t="s">
        <v>176</v>
      </c>
      <c r="G3196" t="s">
        <v>177</v>
      </c>
      <c r="H3196" t="s">
        <v>178</v>
      </c>
      <c r="I3196" t="s">
        <v>179</v>
      </c>
      <c r="J3196" t="s">
        <v>76</v>
      </c>
      <c r="K3196" s="7">
        <v>10</v>
      </c>
      <c r="L3196">
        <v>149</v>
      </c>
      <c r="M3196" t="s">
        <v>4341</v>
      </c>
      <c r="N3196">
        <f>COUNTIFS(Bike_Data[Product Name],Bike_Data[[#This Row],[Product Name]])</f>
        <v>101</v>
      </c>
      <c r="O3196">
        <f>_xlfn.RANK.EQ(Bike_Data[[#This Row],[Product Name Count]],Bike_Data[Product Name Count])</f>
        <v>862</v>
      </c>
      <c r="P31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196" t="s">
        <v>77</v>
      </c>
      <c r="R3196" t="s">
        <v>40</v>
      </c>
      <c r="S3196">
        <v>2</v>
      </c>
      <c r="T3196">
        <v>2999.99</v>
      </c>
      <c r="U3196">
        <v>0.2</v>
      </c>
      <c r="V3196" t="s">
        <v>180</v>
      </c>
      <c r="W3196">
        <v>23</v>
      </c>
      <c r="X3196" t="s">
        <v>177</v>
      </c>
      <c r="Y3196" t="s">
        <v>181</v>
      </c>
      <c r="Z3196" t="s">
        <v>182</v>
      </c>
      <c r="AA3196" t="s">
        <v>183</v>
      </c>
    </row>
    <row r="3197" spans="1:27" x14ac:dyDescent="0.25">
      <c r="A3197">
        <v>31</v>
      </c>
      <c r="B3197" t="s">
        <v>161</v>
      </c>
      <c r="C3197" t="s">
        <v>175</v>
      </c>
      <c r="D3197">
        <v>4</v>
      </c>
      <c r="E3197" t="s">
        <v>23</v>
      </c>
      <c r="F3197" t="s">
        <v>176</v>
      </c>
      <c r="G3197" t="s">
        <v>177</v>
      </c>
      <c r="H3197" t="s">
        <v>178</v>
      </c>
      <c r="I3197" t="s">
        <v>179</v>
      </c>
      <c r="J3197" t="s">
        <v>104</v>
      </c>
      <c r="K3197" s="7">
        <v>8</v>
      </c>
      <c r="L3197">
        <v>207</v>
      </c>
      <c r="M3197" t="s">
        <v>4341</v>
      </c>
      <c r="N3197">
        <f>COUNTIFS(Bike_Data[Product Name],Bike_Data[[#This Row],[Product Name]])</f>
        <v>97</v>
      </c>
      <c r="O3197">
        <f>_xlfn.RANK.EQ(Bike_Data[[#This Row],[Product Name Count]],Bike_Data[Product Name Count])</f>
        <v>1262</v>
      </c>
      <c r="P31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197" t="s">
        <v>29</v>
      </c>
      <c r="R3197" t="s">
        <v>30</v>
      </c>
      <c r="S3197">
        <v>2</v>
      </c>
      <c r="T3197">
        <v>1680.99</v>
      </c>
      <c r="U3197">
        <v>0.05</v>
      </c>
      <c r="V3197" t="s">
        <v>180</v>
      </c>
      <c r="W3197">
        <v>30</v>
      </c>
      <c r="X3197" t="s">
        <v>177</v>
      </c>
      <c r="Y3197" t="s">
        <v>181</v>
      </c>
      <c r="Z3197" t="s">
        <v>182</v>
      </c>
      <c r="AA3197" t="s">
        <v>183</v>
      </c>
    </row>
    <row r="3198" spans="1:27" x14ac:dyDescent="0.25">
      <c r="A3198">
        <v>50</v>
      </c>
      <c r="B3198" t="s">
        <v>229</v>
      </c>
      <c r="C3198" t="s">
        <v>238</v>
      </c>
      <c r="D3198">
        <v>4</v>
      </c>
      <c r="E3198" t="s">
        <v>23</v>
      </c>
      <c r="F3198" t="s">
        <v>244</v>
      </c>
      <c r="G3198" t="s">
        <v>177</v>
      </c>
      <c r="H3198" t="s">
        <v>245</v>
      </c>
      <c r="I3198" t="s">
        <v>246</v>
      </c>
      <c r="J3198" t="s">
        <v>109</v>
      </c>
      <c r="K3198" s="7">
        <v>26</v>
      </c>
      <c r="L3198">
        <v>1</v>
      </c>
      <c r="M3198" t="s">
        <v>4340</v>
      </c>
      <c r="N3198">
        <f>COUNTIFS(Bike_Data[Product Name],Bike_Data[[#This Row],[Product Name]])</f>
        <v>193</v>
      </c>
      <c r="O3198">
        <f>_xlfn.RANK.EQ(Bike_Data[[#This Row],[Product Name Count]],Bike_Data[Product Name Count])</f>
        <v>1</v>
      </c>
      <c r="P31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198" t="s">
        <v>36</v>
      </c>
      <c r="R3198" t="s">
        <v>37</v>
      </c>
      <c r="S3198">
        <v>2</v>
      </c>
      <c r="T3198">
        <v>269.99</v>
      </c>
      <c r="U3198">
        <v>0.2</v>
      </c>
      <c r="V3198" t="s">
        <v>180</v>
      </c>
      <c r="W3198">
        <v>19</v>
      </c>
      <c r="X3198" t="s">
        <v>177</v>
      </c>
      <c r="Y3198" t="s">
        <v>181</v>
      </c>
      <c r="Z3198" t="s">
        <v>182</v>
      </c>
      <c r="AA3198" t="s">
        <v>183</v>
      </c>
    </row>
    <row r="3199" spans="1:27" x14ac:dyDescent="0.25">
      <c r="A3199">
        <v>50</v>
      </c>
      <c r="B3199" t="s">
        <v>229</v>
      </c>
      <c r="C3199" t="s">
        <v>238</v>
      </c>
      <c r="D3199">
        <v>4</v>
      </c>
      <c r="E3199" t="s">
        <v>23</v>
      </c>
      <c r="F3199" t="s">
        <v>244</v>
      </c>
      <c r="G3199" t="s">
        <v>177</v>
      </c>
      <c r="H3199" t="s">
        <v>245</v>
      </c>
      <c r="I3199" t="s">
        <v>246</v>
      </c>
      <c r="J3199" t="s">
        <v>42</v>
      </c>
      <c r="K3199" s="7">
        <v>19</v>
      </c>
      <c r="L3199">
        <v>50</v>
      </c>
      <c r="M3199" t="s">
        <v>4340</v>
      </c>
      <c r="N3199">
        <f>COUNTIFS(Bike_Data[Product Name],Bike_Data[[#This Row],[Product Name]])</f>
        <v>185</v>
      </c>
      <c r="O3199">
        <f>_xlfn.RANK.EQ(Bike_Data[[#This Row],[Product Name Count]],Bike_Data[Product Name Count])</f>
        <v>387</v>
      </c>
      <c r="P31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199" t="s">
        <v>70</v>
      </c>
      <c r="R3199" t="s">
        <v>37</v>
      </c>
      <c r="S3199">
        <v>2</v>
      </c>
      <c r="T3199">
        <v>599.99</v>
      </c>
      <c r="U3199">
        <v>7.0000000000000007E-2</v>
      </c>
      <c r="V3199" t="s">
        <v>180</v>
      </c>
      <c r="W3199">
        <v>27</v>
      </c>
      <c r="X3199" t="s">
        <v>177</v>
      </c>
      <c r="Y3199" t="s">
        <v>181</v>
      </c>
      <c r="Z3199" t="s">
        <v>182</v>
      </c>
      <c r="AA3199" t="s">
        <v>183</v>
      </c>
    </row>
    <row r="3200" spans="1:27" x14ac:dyDescent="0.25">
      <c r="A3200">
        <v>50</v>
      </c>
      <c r="B3200" t="s">
        <v>229</v>
      </c>
      <c r="C3200" t="s">
        <v>238</v>
      </c>
      <c r="D3200">
        <v>4</v>
      </c>
      <c r="E3200" t="s">
        <v>23</v>
      </c>
      <c r="F3200" t="s">
        <v>244</v>
      </c>
      <c r="G3200" t="s">
        <v>177</v>
      </c>
      <c r="H3200" t="s">
        <v>245</v>
      </c>
      <c r="I3200" t="s">
        <v>246</v>
      </c>
      <c r="J3200" t="s">
        <v>56</v>
      </c>
      <c r="K3200" s="7">
        <v>10</v>
      </c>
      <c r="L3200">
        <v>149</v>
      </c>
      <c r="M3200" t="s">
        <v>4341</v>
      </c>
      <c r="N3200">
        <f>COUNTIFS(Bike_Data[Product Name],Bike_Data[[#This Row],[Product Name]])</f>
        <v>86</v>
      </c>
      <c r="O3200">
        <f>_xlfn.RANK.EQ(Bike_Data[[#This Row],[Product Name Count]],Bike_Data[Product Name Count])</f>
        <v>1915</v>
      </c>
      <c r="P32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00" t="s">
        <v>39</v>
      </c>
      <c r="R3200" t="s">
        <v>30</v>
      </c>
      <c r="S3200">
        <v>1</v>
      </c>
      <c r="T3200">
        <v>999.99</v>
      </c>
      <c r="U3200">
        <v>0.05</v>
      </c>
      <c r="V3200" t="s">
        <v>180</v>
      </c>
      <c r="W3200">
        <v>0</v>
      </c>
      <c r="X3200" t="s">
        <v>177</v>
      </c>
      <c r="Y3200" t="s">
        <v>181</v>
      </c>
      <c r="Z3200" t="s">
        <v>182</v>
      </c>
      <c r="AA3200" t="s">
        <v>183</v>
      </c>
    </row>
    <row r="3201" spans="1:27" x14ac:dyDescent="0.25">
      <c r="A3201">
        <v>67</v>
      </c>
      <c r="B3201" t="s">
        <v>281</v>
      </c>
      <c r="C3201" t="s">
        <v>285</v>
      </c>
      <c r="D3201">
        <v>4</v>
      </c>
      <c r="E3201" t="s">
        <v>23</v>
      </c>
      <c r="F3201" t="s">
        <v>302</v>
      </c>
      <c r="G3201" t="s">
        <v>177</v>
      </c>
      <c r="H3201" t="s">
        <v>303</v>
      </c>
      <c r="I3201" t="s">
        <v>304</v>
      </c>
      <c r="J3201" t="s">
        <v>109</v>
      </c>
      <c r="K3201" s="7">
        <v>26</v>
      </c>
      <c r="L3201">
        <v>1</v>
      </c>
      <c r="M3201" t="s">
        <v>4340</v>
      </c>
      <c r="N3201">
        <f>COUNTIFS(Bike_Data[Product Name],Bike_Data[[#This Row],[Product Name]])</f>
        <v>193</v>
      </c>
      <c r="O3201">
        <f>_xlfn.RANK.EQ(Bike_Data[[#This Row],[Product Name Count]],Bike_Data[Product Name Count])</f>
        <v>1</v>
      </c>
      <c r="P32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01" t="s">
        <v>87</v>
      </c>
      <c r="R3201" t="s">
        <v>37</v>
      </c>
      <c r="S3201">
        <v>1</v>
      </c>
      <c r="T3201">
        <v>269.99</v>
      </c>
      <c r="U3201">
        <v>0.2</v>
      </c>
      <c r="V3201" t="s">
        <v>180</v>
      </c>
      <c r="W3201">
        <v>8</v>
      </c>
      <c r="X3201" t="s">
        <v>177</v>
      </c>
      <c r="Y3201" t="s">
        <v>181</v>
      </c>
      <c r="Z3201" t="s">
        <v>182</v>
      </c>
      <c r="AA3201" t="s">
        <v>183</v>
      </c>
    </row>
    <row r="3202" spans="1:27" x14ac:dyDescent="0.25">
      <c r="A3202">
        <v>67</v>
      </c>
      <c r="B3202" t="s">
        <v>281</v>
      </c>
      <c r="C3202" t="s">
        <v>285</v>
      </c>
      <c r="D3202">
        <v>4</v>
      </c>
      <c r="E3202" t="s">
        <v>23</v>
      </c>
      <c r="F3202" t="s">
        <v>302</v>
      </c>
      <c r="G3202" t="s">
        <v>177</v>
      </c>
      <c r="H3202" t="s">
        <v>303</v>
      </c>
      <c r="I3202" t="s">
        <v>304</v>
      </c>
      <c r="J3202" t="s">
        <v>78</v>
      </c>
      <c r="K3202" s="7">
        <v>23</v>
      </c>
      <c r="L3202">
        <v>27</v>
      </c>
      <c r="M3202" t="s">
        <v>4340</v>
      </c>
      <c r="N3202">
        <f>COUNTIFS(Bike_Data[Product Name],Bike_Data[[#This Row],[Product Name]])</f>
        <v>193</v>
      </c>
      <c r="O3202">
        <f>_xlfn.RANK.EQ(Bike_Data[[#This Row],[Product Name Count]],Bike_Data[Product Name Count])</f>
        <v>1</v>
      </c>
      <c r="P32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02" t="s">
        <v>36</v>
      </c>
      <c r="R3202" t="s">
        <v>37</v>
      </c>
      <c r="S3202">
        <v>2</v>
      </c>
      <c r="T3202">
        <v>549.99</v>
      </c>
      <c r="U3202">
        <v>0.1</v>
      </c>
      <c r="V3202" t="s">
        <v>180</v>
      </c>
      <c r="W3202">
        <v>30</v>
      </c>
      <c r="X3202" t="s">
        <v>177</v>
      </c>
      <c r="Y3202" t="s">
        <v>181</v>
      </c>
      <c r="Z3202" t="s">
        <v>182</v>
      </c>
      <c r="AA3202" t="s">
        <v>183</v>
      </c>
    </row>
    <row r="3203" spans="1:27" x14ac:dyDescent="0.25">
      <c r="A3203">
        <v>67</v>
      </c>
      <c r="B3203" t="s">
        <v>281</v>
      </c>
      <c r="C3203" t="s">
        <v>285</v>
      </c>
      <c r="D3203">
        <v>4</v>
      </c>
      <c r="E3203" t="s">
        <v>23</v>
      </c>
      <c r="F3203" t="s">
        <v>302</v>
      </c>
      <c r="G3203" t="s">
        <v>177</v>
      </c>
      <c r="H3203" t="s">
        <v>303</v>
      </c>
      <c r="I3203" t="s">
        <v>304</v>
      </c>
      <c r="J3203" t="s">
        <v>118</v>
      </c>
      <c r="K3203" s="7">
        <v>10</v>
      </c>
      <c r="L3203">
        <v>149</v>
      </c>
      <c r="M3203" t="s">
        <v>4341</v>
      </c>
      <c r="N3203">
        <f>COUNTIFS(Bike_Data[Product Name],Bike_Data[[#This Row],[Product Name]])</f>
        <v>100</v>
      </c>
      <c r="O3203">
        <f>_xlfn.RANK.EQ(Bike_Data[[#This Row],[Product Name Count]],Bike_Data[Product Name Count])</f>
        <v>1064</v>
      </c>
      <c r="P32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03" t="s">
        <v>87</v>
      </c>
      <c r="R3203" t="s">
        <v>37</v>
      </c>
      <c r="S3203">
        <v>2</v>
      </c>
      <c r="T3203">
        <v>299.99</v>
      </c>
      <c r="U3203">
        <v>0.2</v>
      </c>
      <c r="V3203" t="s">
        <v>180</v>
      </c>
      <c r="W3203">
        <v>8</v>
      </c>
      <c r="X3203" t="s">
        <v>177</v>
      </c>
      <c r="Y3203" t="s">
        <v>181</v>
      </c>
      <c r="Z3203" t="s">
        <v>182</v>
      </c>
      <c r="AA3203" t="s">
        <v>183</v>
      </c>
    </row>
    <row r="3204" spans="1:27" x14ac:dyDescent="0.25">
      <c r="A3204">
        <v>67</v>
      </c>
      <c r="B3204" t="s">
        <v>281</v>
      </c>
      <c r="C3204" t="s">
        <v>285</v>
      </c>
      <c r="D3204">
        <v>4</v>
      </c>
      <c r="E3204" t="s">
        <v>23</v>
      </c>
      <c r="F3204" t="s">
        <v>302</v>
      </c>
      <c r="G3204" t="s">
        <v>177</v>
      </c>
      <c r="H3204" t="s">
        <v>303</v>
      </c>
      <c r="I3204" t="s">
        <v>304</v>
      </c>
      <c r="J3204" t="s">
        <v>127</v>
      </c>
      <c r="K3204" s="7">
        <v>9</v>
      </c>
      <c r="L3204">
        <v>189</v>
      </c>
      <c r="M3204" t="s">
        <v>4341</v>
      </c>
      <c r="N3204">
        <f>COUNTIFS(Bike_Data[Product Name],Bike_Data[[#This Row],[Product Name]])</f>
        <v>91</v>
      </c>
      <c r="O3204">
        <f>_xlfn.RANK.EQ(Bike_Data[[#This Row],[Product Name Count]],Bike_Data[Product Name Count])</f>
        <v>1553</v>
      </c>
      <c r="P32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04" t="s">
        <v>39</v>
      </c>
      <c r="R3204" t="s">
        <v>128</v>
      </c>
      <c r="S3204">
        <v>2</v>
      </c>
      <c r="T3204">
        <v>1320.99</v>
      </c>
      <c r="U3204">
        <v>0.1</v>
      </c>
      <c r="V3204" t="s">
        <v>180</v>
      </c>
      <c r="W3204">
        <v>3</v>
      </c>
      <c r="X3204" t="s">
        <v>177</v>
      </c>
      <c r="Y3204" t="s">
        <v>181</v>
      </c>
      <c r="Z3204" t="s">
        <v>182</v>
      </c>
      <c r="AA3204" t="s">
        <v>183</v>
      </c>
    </row>
    <row r="3205" spans="1:27" x14ac:dyDescent="0.25">
      <c r="A3205">
        <v>67</v>
      </c>
      <c r="B3205" t="s">
        <v>281</v>
      </c>
      <c r="C3205" t="s">
        <v>285</v>
      </c>
      <c r="D3205">
        <v>4</v>
      </c>
      <c r="E3205" t="s">
        <v>23</v>
      </c>
      <c r="F3205" t="s">
        <v>302</v>
      </c>
      <c r="G3205" t="s">
        <v>177</v>
      </c>
      <c r="H3205" t="s">
        <v>303</v>
      </c>
      <c r="I3205" t="s">
        <v>304</v>
      </c>
      <c r="J3205" t="s">
        <v>165</v>
      </c>
      <c r="K3205" s="7">
        <v>11</v>
      </c>
      <c r="L3205">
        <v>127</v>
      </c>
      <c r="M3205" t="s">
        <v>4341</v>
      </c>
      <c r="N3205">
        <f>COUNTIFS(Bike_Data[Product Name],Bike_Data[[#This Row],[Product Name]])</f>
        <v>78</v>
      </c>
      <c r="O3205">
        <f>_xlfn.RANK.EQ(Bike_Data[[#This Row],[Product Name Count]],Bike_Data[Product Name Count])</f>
        <v>2170</v>
      </c>
      <c r="P32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05" t="s">
        <v>36</v>
      </c>
      <c r="R3205" t="s">
        <v>69</v>
      </c>
      <c r="S3205">
        <v>1</v>
      </c>
      <c r="T3205">
        <v>449</v>
      </c>
      <c r="U3205">
        <v>0.2</v>
      </c>
      <c r="V3205" t="s">
        <v>180</v>
      </c>
      <c r="W3205">
        <v>24</v>
      </c>
      <c r="X3205" t="s">
        <v>177</v>
      </c>
      <c r="Y3205" t="s">
        <v>181</v>
      </c>
      <c r="Z3205" t="s">
        <v>182</v>
      </c>
      <c r="AA3205" t="s">
        <v>183</v>
      </c>
    </row>
    <row r="3206" spans="1:27" x14ac:dyDescent="0.25">
      <c r="A3206">
        <v>70</v>
      </c>
      <c r="B3206" t="s">
        <v>295</v>
      </c>
      <c r="C3206" t="s">
        <v>311</v>
      </c>
      <c r="D3206">
        <v>3</v>
      </c>
      <c r="E3206" t="s">
        <v>312</v>
      </c>
      <c r="F3206" t="s">
        <v>313</v>
      </c>
      <c r="G3206" t="s">
        <v>177</v>
      </c>
      <c r="H3206" t="s">
        <v>303</v>
      </c>
      <c r="I3206" t="s">
        <v>314</v>
      </c>
      <c r="J3206" t="s">
        <v>75</v>
      </c>
      <c r="K3206" s="7">
        <v>11</v>
      </c>
      <c r="L3206">
        <v>127</v>
      </c>
      <c r="M3206" t="s">
        <v>4341</v>
      </c>
      <c r="N3206">
        <f>COUNTIFS(Bike_Data[Product Name],Bike_Data[[#This Row],[Product Name]])</f>
        <v>89</v>
      </c>
      <c r="O3206">
        <f>_xlfn.RANK.EQ(Bike_Data[[#This Row],[Product Name Count]],Bike_Data[Product Name Count])</f>
        <v>1826</v>
      </c>
      <c r="P32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06" t="s">
        <v>36</v>
      </c>
      <c r="R3206" t="s">
        <v>69</v>
      </c>
      <c r="S3206">
        <v>1</v>
      </c>
      <c r="T3206">
        <v>449</v>
      </c>
      <c r="U3206">
        <v>0.2</v>
      </c>
      <c r="V3206" t="s">
        <v>180</v>
      </c>
      <c r="W3206">
        <v>5</v>
      </c>
      <c r="X3206" t="s">
        <v>177</v>
      </c>
      <c r="Y3206" t="s">
        <v>181</v>
      </c>
      <c r="Z3206" t="s">
        <v>182</v>
      </c>
      <c r="AA3206" t="s">
        <v>315</v>
      </c>
    </row>
    <row r="3207" spans="1:27" x14ac:dyDescent="0.25">
      <c r="A3207">
        <v>70</v>
      </c>
      <c r="B3207" t="s">
        <v>295</v>
      </c>
      <c r="C3207" t="s">
        <v>311</v>
      </c>
      <c r="D3207">
        <v>3</v>
      </c>
      <c r="E3207" t="s">
        <v>312</v>
      </c>
      <c r="F3207" t="s">
        <v>313</v>
      </c>
      <c r="G3207" t="s">
        <v>177</v>
      </c>
      <c r="H3207" t="s">
        <v>303</v>
      </c>
      <c r="I3207" t="s">
        <v>314</v>
      </c>
      <c r="J3207" t="s">
        <v>56</v>
      </c>
      <c r="K3207" s="7">
        <v>10</v>
      </c>
      <c r="L3207">
        <v>149</v>
      </c>
      <c r="M3207" t="s">
        <v>4341</v>
      </c>
      <c r="N3207">
        <f>COUNTIFS(Bike_Data[Product Name],Bike_Data[[#This Row],[Product Name]])</f>
        <v>86</v>
      </c>
      <c r="O3207">
        <f>_xlfn.RANK.EQ(Bike_Data[[#This Row],[Product Name Count]],Bike_Data[Product Name Count])</f>
        <v>1915</v>
      </c>
      <c r="P32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07" t="s">
        <v>39</v>
      </c>
      <c r="R3207" t="s">
        <v>30</v>
      </c>
      <c r="S3207">
        <v>2</v>
      </c>
      <c r="T3207">
        <v>999.99</v>
      </c>
      <c r="U3207">
        <v>0.05</v>
      </c>
      <c r="V3207" t="s">
        <v>180</v>
      </c>
      <c r="W3207">
        <v>0</v>
      </c>
      <c r="X3207" t="s">
        <v>177</v>
      </c>
      <c r="Y3207" t="s">
        <v>181</v>
      </c>
      <c r="Z3207" t="s">
        <v>182</v>
      </c>
      <c r="AA3207" t="s">
        <v>315</v>
      </c>
    </row>
    <row r="3208" spans="1:27" x14ac:dyDescent="0.25">
      <c r="A3208">
        <v>70</v>
      </c>
      <c r="B3208" t="s">
        <v>295</v>
      </c>
      <c r="C3208" t="s">
        <v>311</v>
      </c>
      <c r="D3208">
        <v>3</v>
      </c>
      <c r="E3208" t="s">
        <v>312</v>
      </c>
      <c r="F3208" t="s">
        <v>313</v>
      </c>
      <c r="G3208" t="s">
        <v>177</v>
      </c>
      <c r="H3208" t="s">
        <v>303</v>
      </c>
      <c r="I3208" t="s">
        <v>314</v>
      </c>
      <c r="J3208" t="s">
        <v>35</v>
      </c>
      <c r="K3208" s="7">
        <v>8</v>
      </c>
      <c r="L3208">
        <v>207</v>
      </c>
      <c r="M3208" t="s">
        <v>4341</v>
      </c>
      <c r="N3208">
        <f>COUNTIFS(Bike_Data[Product Name],Bike_Data[[#This Row],[Product Name]])</f>
        <v>84</v>
      </c>
      <c r="O3208">
        <f>_xlfn.RANK.EQ(Bike_Data[[#This Row],[Product Name Count]],Bike_Data[Product Name Count])</f>
        <v>2086</v>
      </c>
      <c r="P32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08" t="s">
        <v>36</v>
      </c>
      <c r="R3208" t="s">
        <v>37</v>
      </c>
      <c r="S3208">
        <v>1</v>
      </c>
      <c r="T3208">
        <v>599.99</v>
      </c>
      <c r="U3208">
        <v>0.05</v>
      </c>
      <c r="V3208" t="s">
        <v>180</v>
      </c>
      <c r="W3208">
        <v>19</v>
      </c>
      <c r="X3208" t="s">
        <v>177</v>
      </c>
      <c r="Y3208" t="s">
        <v>181</v>
      </c>
      <c r="Z3208" t="s">
        <v>182</v>
      </c>
      <c r="AA3208" t="s">
        <v>315</v>
      </c>
    </row>
    <row r="3209" spans="1:27" x14ac:dyDescent="0.25">
      <c r="A3209">
        <v>89</v>
      </c>
      <c r="B3209" t="s">
        <v>357</v>
      </c>
      <c r="C3209" t="s">
        <v>370</v>
      </c>
      <c r="D3209">
        <v>4</v>
      </c>
      <c r="E3209" t="s">
        <v>23</v>
      </c>
      <c r="F3209" t="s">
        <v>371</v>
      </c>
      <c r="G3209" t="s">
        <v>177</v>
      </c>
      <c r="H3209" t="s">
        <v>372</v>
      </c>
      <c r="I3209" t="s">
        <v>373</v>
      </c>
      <c r="J3209" t="s">
        <v>114</v>
      </c>
      <c r="K3209" s="7">
        <v>14</v>
      </c>
      <c r="L3209">
        <v>87</v>
      </c>
      <c r="M3209" t="s">
        <v>4340</v>
      </c>
      <c r="N3209">
        <f>COUNTIFS(Bike_Data[Product Name],Bike_Data[[#This Row],[Product Name]])</f>
        <v>110</v>
      </c>
      <c r="O3209">
        <f>_xlfn.RANK.EQ(Bike_Data[[#This Row],[Product Name Count]],Bike_Data[Product Name Count])</f>
        <v>752</v>
      </c>
      <c r="P32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09" t="s">
        <v>39</v>
      </c>
      <c r="R3209" t="s">
        <v>30</v>
      </c>
      <c r="S3209">
        <v>2</v>
      </c>
      <c r="T3209">
        <v>469.99</v>
      </c>
      <c r="U3209">
        <v>0.1</v>
      </c>
      <c r="V3209" t="s">
        <v>180</v>
      </c>
      <c r="W3209">
        <v>27</v>
      </c>
      <c r="X3209" t="s">
        <v>177</v>
      </c>
      <c r="Y3209" t="s">
        <v>181</v>
      </c>
      <c r="Z3209" t="s">
        <v>182</v>
      </c>
      <c r="AA3209" t="s">
        <v>183</v>
      </c>
    </row>
    <row r="3210" spans="1:27" x14ac:dyDescent="0.25">
      <c r="A3210">
        <v>89</v>
      </c>
      <c r="B3210" t="s">
        <v>357</v>
      </c>
      <c r="C3210" t="s">
        <v>370</v>
      </c>
      <c r="D3210">
        <v>4</v>
      </c>
      <c r="E3210" t="s">
        <v>23</v>
      </c>
      <c r="F3210" t="s">
        <v>371</v>
      </c>
      <c r="G3210" t="s">
        <v>177</v>
      </c>
      <c r="H3210" t="s">
        <v>372</v>
      </c>
      <c r="I3210" t="s">
        <v>373</v>
      </c>
      <c r="J3210" t="s">
        <v>127</v>
      </c>
      <c r="K3210" s="7">
        <v>9</v>
      </c>
      <c r="L3210">
        <v>189</v>
      </c>
      <c r="M3210" t="s">
        <v>4341</v>
      </c>
      <c r="N3210">
        <f>COUNTIFS(Bike_Data[Product Name],Bike_Data[[#This Row],[Product Name]])</f>
        <v>91</v>
      </c>
      <c r="O3210">
        <f>_xlfn.RANK.EQ(Bike_Data[[#This Row],[Product Name Count]],Bike_Data[Product Name Count])</f>
        <v>1553</v>
      </c>
      <c r="P32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10" t="s">
        <v>39</v>
      </c>
      <c r="R3210" t="s">
        <v>128</v>
      </c>
      <c r="S3210">
        <v>1</v>
      </c>
      <c r="T3210">
        <v>1320.99</v>
      </c>
      <c r="U3210">
        <v>0.05</v>
      </c>
      <c r="V3210" t="s">
        <v>180</v>
      </c>
      <c r="W3210">
        <v>3</v>
      </c>
      <c r="X3210" t="s">
        <v>177</v>
      </c>
      <c r="Y3210" t="s">
        <v>181</v>
      </c>
      <c r="Z3210" t="s">
        <v>182</v>
      </c>
      <c r="AA3210" t="s">
        <v>183</v>
      </c>
    </row>
    <row r="3211" spans="1:27" x14ac:dyDescent="0.25">
      <c r="A3211">
        <v>99</v>
      </c>
      <c r="B3211" t="s">
        <v>389</v>
      </c>
      <c r="C3211" t="s">
        <v>404</v>
      </c>
      <c r="D3211">
        <v>4</v>
      </c>
      <c r="E3211" t="s">
        <v>23</v>
      </c>
      <c r="F3211" t="s">
        <v>405</v>
      </c>
      <c r="G3211" t="s">
        <v>177</v>
      </c>
      <c r="H3211" t="s">
        <v>406</v>
      </c>
      <c r="I3211" t="s">
        <v>407</v>
      </c>
      <c r="J3211" t="s">
        <v>109</v>
      </c>
      <c r="K3211" s="7">
        <v>26</v>
      </c>
      <c r="L3211">
        <v>1</v>
      </c>
      <c r="M3211" t="s">
        <v>4340</v>
      </c>
      <c r="N3211">
        <f>COUNTIFS(Bike_Data[Product Name],Bike_Data[[#This Row],[Product Name]])</f>
        <v>193</v>
      </c>
      <c r="O3211">
        <f>_xlfn.RANK.EQ(Bike_Data[[#This Row],[Product Name Count]],Bike_Data[Product Name Count])</f>
        <v>1</v>
      </c>
      <c r="P32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11" t="s">
        <v>36</v>
      </c>
      <c r="R3211" t="s">
        <v>37</v>
      </c>
      <c r="S3211">
        <v>1</v>
      </c>
      <c r="T3211">
        <v>269.99</v>
      </c>
      <c r="U3211">
        <v>0.2</v>
      </c>
      <c r="V3211" t="s">
        <v>180</v>
      </c>
      <c r="W3211">
        <v>19</v>
      </c>
      <c r="X3211" t="s">
        <v>177</v>
      </c>
      <c r="Y3211" t="s">
        <v>181</v>
      </c>
      <c r="Z3211" t="s">
        <v>182</v>
      </c>
      <c r="AA3211" t="s">
        <v>315</v>
      </c>
    </row>
    <row r="3212" spans="1:27" x14ac:dyDescent="0.25">
      <c r="A3212">
        <v>99</v>
      </c>
      <c r="B3212" t="s">
        <v>389</v>
      </c>
      <c r="C3212" t="s">
        <v>404</v>
      </c>
      <c r="D3212">
        <v>4</v>
      </c>
      <c r="E3212" t="s">
        <v>23</v>
      </c>
      <c r="F3212" t="s">
        <v>405</v>
      </c>
      <c r="G3212" t="s">
        <v>177</v>
      </c>
      <c r="H3212" t="s">
        <v>406</v>
      </c>
      <c r="I3212" t="s">
        <v>407</v>
      </c>
      <c r="J3212" t="s">
        <v>109</v>
      </c>
      <c r="K3212" s="7">
        <v>26</v>
      </c>
      <c r="L3212">
        <v>1</v>
      </c>
      <c r="M3212" t="s">
        <v>4340</v>
      </c>
      <c r="N3212">
        <f>COUNTIFS(Bike_Data[Product Name],Bike_Data[[#This Row],[Product Name]])</f>
        <v>193</v>
      </c>
      <c r="O3212">
        <f>_xlfn.RANK.EQ(Bike_Data[[#This Row],[Product Name Count]],Bike_Data[Product Name Count])</f>
        <v>1</v>
      </c>
      <c r="P32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12" t="s">
        <v>87</v>
      </c>
      <c r="R3212" t="s">
        <v>37</v>
      </c>
      <c r="S3212">
        <v>1</v>
      </c>
      <c r="T3212">
        <v>269.99</v>
      </c>
      <c r="U3212">
        <v>0.2</v>
      </c>
      <c r="V3212" t="s">
        <v>180</v>
      </c>
      <c r="W3212">
        <v>8</v>
      </c>
      <c r="X3212" t="s">
        <v>177</v>
      </c>
      <c r="Y3212" t="s">
        <v>181</v>
      </c>
      <c r="Z3212" t="s">
        <v>182</v>
      </c>
      <c r="AA3212" t="s">
        <v>315</v>
      </c>
    </row>
    <row r="3213" spans="1:27" x14ac:dyDescent="0.25">
      <c r="A3213">
        <v>99</v>
      </c>
      <c r="B3213" t="s">
        <v>389</v>
      </c>
      <c r="C3213" t="s">
        <v>404</v>
      </c>
      <c r="D3213">
        <v>4</v>
      </c>
      <c r="E3213" t="s">
        <v>23</v>
      </c>
      <c r="F3213" t="s">
        <v>405</v>
      </c>
      <c r="G3213" t="s">
        <v>177</v>
      </c>
      <c r="H3213" t="s">
        <v>406</v>
      </c>
      <c r="I3213" t="s">
        <v>407</v>
      </c>
      <c r="J3213" t="s">
        <v>92</v>
      </c>
      <c r="K3213" s="7">
        <v>12</v>
      </c>
      <c r="L3213">
        <v>115</v>
      </c>
      <c r="M3213" t="s">
        <v>4341</v>
      </c>
      <c r="N3213">
        <f>COUNTIFS(Bike_Data[Product Name],Bike_Data[[#This Row],[Product Name]])</f>
        <v>101</v>
      </c>
      <c r="O3213">
        <f>_xlfn.RANK.EQ(Bike_Data[[#This Row],[Product Name Count]],Bike_Data[Product Name Count])</f>
        <v>862</v>
      </c>
      <c r="P32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13" t="s">
        <v>39</v>
      </c>
      <c r="R3213" t="s">
        <v>40</v>
      </c>
      <c r="S3213">
        <v>2</v>
      </c>
      <c r="T3213">
        <v>3999.99</v>
      </c>
      <c r="U3213">
        <v>7.0000000000000007E-2</v>
      </c>
      <c r="V3213" t="s">
        <v>180</v>
      </c>
      <c r="W3213">
        <v>12</v>
      </c>
      <c r="X3213" t="s">
        <v>177</v>
      </c>
      <c r="Y3213" t="s">
        <v>181</v>
      </c>
      <c r="Z3213" t="s">
        <v>182</v>
      </c>
      <c r="AA3213" t="s">
        <v>315</v>
      </c>
    </row>
    <row r="3214" spans="1:27" x14ac:dyDescent="0.25">
      <c r="A3214">
        <v>99</v>
      </c>
      <c r="B3214" t="s">
        <v>389</v>
      </c>
      <c r="C3214" t="s">
        <v>404</v>
      </c>
      <c r="D3214">
        <v>4</v>
      </c>
      <c r="E3214" t="s">
        <v>23</v>
      </c>
      <c r="F3214" t="s">
        <v>405</v>
      </c>
      <c r="G3214" t="s">
        <v>177</v>
      </c>
      <c r="H3214" t="s">
        <v>406</v>
      </c>
      <c r="I3214" t="s">
        <v>407</v>
      </c>
      <c r="J3214" t="s">
        <v>118</v>
      </c>
      <c r="K3214" s="7">
        <v>10</v>
      </c>
      <c r="L3214">
        <v>149</v>
      </c>
      <c r="M3214" t="s">
        <v>4341</v>
      </c>
      <c r="N3214">
        <f>COUNTIFS(Bike_Data[Product Name],Bike_Data[[#This Row],[Product Name]])</f>
        <v>100</v>
      </c>
      <c r="O3214">
        <f>_xlfn.RANK.EQ(Bike_Data[[#This Row],[Product Name Count]],Bike_Data[Product Name Count])</f>
        <v>1064</v>
      </c>
      <c r="P32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14" t="s">
        <v>87</v>
      </c>
      <c r="R3214" t="s">
        <v>37</v>
      </c>
      <c r="S3214">
        <v>2</v>
      </c>
      <c r="T3214">
        <v>299.99</v>
      </c>
      <c r="U3214">
        <v>0.2</v>
      </c>
      <c r="V3214" t="s">
        <v>180</v>
      </c>
      <c r="W3214">
        <v>8</v>
      </c>
      <c r="X3214" t="s">
        <v>177</v>
      </c>
      <c r="Y3214" t="s">
        <v>181</v>
      </c>
      <c r="Z3214" t="s">
        <v>182</v>
      </c>
      <c r="AA3214" t="s">
        <v>315</v>
      </c>
    </row>
    <row r="3215" spans="1:27" x14ac:dyDescent="0.25">
      <c r="A3215">
        <v>99</v>
      </c>
      <c r="B3215" t="s">
        <v>389</v>
      </c>
      <c r="C3215" t="s">
        <v>404</v>
      </c>
      <c r="D3215">
        <v>4</v>
      </c>
      <c r="E3215" t="s">
        <v>23</v>
      </c>
      <c r="F3215" t="s">
        <v>405</v>
      </c>
      <c r="G3215" t="s">
        <v>177</v>
      </c>
      <c r="H3215" t="s">
        <v>406</v>
      </c>
      <c r="I3215" t="s">
        <v>407</v>
      </c>
      <c r="J3215" t="s">
        <v>132</v>
      </c>
      <c r="K3215" s="7">
        <v>7</v>
      </c>
      <c r="L3215">
        <v>239</v>
      </c>
      <c r="M3215" t="s">
        <v>4342</v>
      </c>
      <c r="N3215">
        <f>COUNTIFS(Bike_Data[Product Name],Bike_Data[[#This Row],[Product Name]])</f>
        <v>98</v>
      </c>
      <c r="O3215">
        <f>_xlfn.RANK.EQ(Bike_Data[[#This Row],[Product Name Count]],Bike_Data[Product Name Count])</f>
        <v>1164</v>
      </c>
      <c r="P32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15" t="s">
        <v>70</v>
      </c>
      <c r="R3215" t="s">
        <v>37</v>
      </c>
      <c r="S3215">
        <v>2</v>
      </c>
      <c r="T3215">
        <v>499.99</v>
      </c>
      <c r="U3215">
        <v>0.05</v>
      </c>
      <c r="V3215" t="s">
        <v>180</v>
      </c>
      <c r="W3215">
        <v>15</v>
      </c>
      <c r="X3215" t="s">
        <v>177</v>
      </c>
      <c r="Y3215" t="s">
        <v>181</v>
      </c>
      <c r="Z3215" t="s">
        <v>182</v>
      </c>
      <c r="AA3215" t="s">
        <v>315</v>
      </c>
    </row>
    <row r="3216" spans="1:27" x14ac:dyDescent="0.25">
      <c r="A3216">
        <v>101</v>
      </c>
      <c r="B3216" t="s">
        <v>397</v>
      </c>
      <c r="C3216" t="s">
        <v>411</v>
      </c>
      <c r="D3216">
        <v>4</v>
      </c>
      <c r="E3216" t="s">
        <v>23</v>
      </c>
      <c r="F3216" t="s">
        <v>412</v>
      </c>
      <c r="G3216" t="s">
        <v>177</v>
      </c>
      <c r="H3216" t="s">
        <v>413</v>
      </c>
      <c r="I3216" t="s">
        <v>414</v>
      </c>
      <c r="J3216" t="s">
        <v>78</v>
      </c>
      <c r="K3216" s="7">
        <v>23</v>
      </c>
      <c r="L3216">
        <v>27</v>
      </c>
      <c r="M3216" t="s">
        <v>4340</v>
      </c>
      <c r="N3216">
        <f>COUNTIFS(Bike_Data[Product Name],Bike_Data[[#This Row],[Product Name]])</f>
        <v>193</v>
      </c>
      <c r="O3216">
        <f>_xlfn.RANK.EQ(Bike_Data[[#This Row],[Product Name Count]],Bike_Data[Product Name Count])</f>
        <v>1</v>
      </c>
      <c r="P32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16" t="s">
        <v>36</v>
      </c>
      <c r="R3216" t="s">
        <v>37</v>
      </c>
      <c r="S3216">
        <v>2</v>
      </c>
      <c r="T3216">
        <v>549.99</v>
      </c>
      <c r="U3216">
        <v>0.2</v>
      </c>
      <c r="V3216" t="s">
        <v>180</v>
      </c>
      <c r="W3216">
        <v>30</v>
      </c>
      <c r="X3216" t="s">
        <v>177</v>
      </c>
      <c r="Y3216" t="s">
        <v>181</v>
      </c>
      <c r="Z3216" t="s">
        <v>182</v>
      </c>
      <c r="AA3216" t="s">
        <v>183</v>
      </c>
    </row>
    <row r="3217" spans="1:27" x14ac:dyDescent="0.25">
      <c r="A3217">
        <v>106</v>
      </c>
      <c r="B3217" t="s">
        <v>411</v>
      </c>
      <c r="C3217" t="s">
        <v>419</v>
      </c>
      <c r="D3217">
        <v>4</v>
      </c>
      <c r="E3217" t="s">
        <v>23</v>
      </c>
      <c r="F3217" t="s">
        <v>427</v>
      </c>
      <c r="G3217" t="s">
        <v>177</v>
      </c>
      <c r="H3217" t="s">
        <v>428</v>
      </c>
      <c r="I3217" t="s">
        <v>429</v>
      </c>
      <c r="J3217" t="s">
        <v>109</v>
      </c>
      <c r="K3217" s="7">
        <v>26</v>
      </c>
      <c r="L3217">
        <v>1</v>
      </c>
      <c r="M3217" t="s">
        <v>4340</v>
      </c>
      <c r="N3217">
        <f>COUNTIFS(Bike_Data[Product Name],Bike_Data[[#This Row],[Product Name]])</f>
        <v>193</v>
      </c>
      <c r="O3217">
        <f>_xlfn.RANK.EQ(Bike_Data[[#This Row],[Product Name Count]],Bike_Data[Product Name Count])</f>
        <v>1</v>
      </c>
      <c r="P32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17" t="s">
        <v>36</v>
      </c>
      <c r="R3217" t="s">
        <v>37</v>
      </c>
      <c r="S3217">
        <v>2</v>
      </c>
      <c r="T3217">
        <v>269.99</v>
      </c>
      <c r="U3217">
        <v>0.1</v>
      </c>
      <c r="V3217" t="s">
        <v>180</v>
      </c>
      <c r="W3217">
        <v>19</v>
      </c>
      <c r="X3217" t="s">
        <v>177</v>
      </c>
      <c r="Y3217" t="s">
        <v>181</v>
      </c>
      <c r="Z3217" t="s">
        <v>182</v>
      </c>
      <c r="AA3217" t="s">
        <v>315</v>
      </c>
    </row>
    <row r="3218" spans="1:27" x14ac:dyDescent="0.25">
      <c r="A3218">
        <v>106</v>
      </c>
      <c r="B3218" t="s">
        <v>411</v>
      </c>
      <c r="C3218" t="s">
        <v>419</v>
      </c>
      <c r="D3218">
        <v>4</v>
      </c>
      <c r="E3218" t="s">
        <v>23</v>
      </c>
      <c r="F3218" t="s">
        <v>427</v>
      </c>
      <c r="G3218" t="s">
        <v>177</v>
      </c>
      <c r="H3218" t="s">
        <v>428</v>
      </c>
      <c r="I3218" t="s">
        <v>429</v>
      </c>
      <c r="J3218" t="s">
        <v>68</v>
      </c>
      <c r="K3218" s="7">
        <v>9</v>
      </c>
      <c r="L3218">
        <v>189</v>
      </c>
      <c r="M3218" t="s">
        <v>4341</v>
      </c>
      <c r="N3218">
        <f>COUNTIFS(Bike_Data[Product Name],Bike_Data[[#This Row],[Product Name]])</f>
        <v>91</v>
      </c>
      <c r="O3218">
        <f>_xlfn.RANK.EQ(Bike_Data[[#This Row],[Product Name Count]],Bike_Data[Product Name Count])</f>
        <v>1553</v>
      </c>
      <c r="P32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18" t="s">
        <v>36</v>
      </c>
      <c r="R3218" t="s">
        <v>69</v>
      </c>
      <c r="S3218">
        <v>1</v>
      </c>
      <c r="T3218">
        <v>429</v>
      </c>
      <c r="U3218">
        <v>0.1</v>
      </c>
      <c r="V3218" t="s">
        <v>180</v>
      </c>
      <c r="W3218">
        <v>22</v>
      </c>
      <c r="X3218" t="s">
        <v>177</v>
      </c>
      <c r="Y3218" t="s">
        <v>181</v>
      </c>
      <c r="Z3218" t="s">
        <v>182</v>
      </c>
      <c r="AA3218" t="s">
        <v>315</v>
      </c>
    </row>
    <row r="3219" spans="1:27" x14ac:dyDescent="0.25">
      <c r="A3219">
        <v>110</v>
      </c>
      <c r="B3219" t="s">
        <v>430</v>
      </c>
      <c r="C3219" t="s">
        <v>431</v>
      </c>
      <c r="D3219">
        <v>4</v>
      </c>
      <c r="E3219" t="s">
        <v>23</v>
      </c>
      <c r="F3219" t="s">
        <v>440</v>
      </c>
      <c r="G3219" t="s">
        <v>177</v>
      </c>
      <c r="H3219" t="s">
        <v>441</v>
      </c>
      <c r="I3219" t="s">
        <v>442</v>
      </c>
      <c r="J3219" t="s">
        <v>86</v>
      </c>
      <c r="K3219" s="7">
        <v>18</v>
      </c>
      <c r="L3219">
        <v>69</v>
      </c>
      <c r="M3219" t="s">
        <v>4340</v>
      </c>
      <c r="N3219">
        <f>COUNTIFS(Bike_Data[Product Name],Bike_Data[[#This Row],[Product Name]])</f>
        <v>180</v>
      </c>
      <c r="O3219">
        <f>_xlfn.RANK.EQ(Bike_Data[[#This Row],[Product Name Count]],Bike_Data[Product Name Count])</f>
        <v>572</v>
      </c>
      <c r="P32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19" t="s">
        <v>36</v>
      </c>
      <c r="R3219" t="s">
        <v>37</v>
      </c>
      <c r="S3219">
        <v>1</v>
      </c>
      <c r="T3219">
        <v>269.99</v>
      </c>
      <c r="U3219">
        <v>0.1</v>
      </c>
      <c r="V3219" t="s">
        <v>180</v>
      </c>
      <c r="W3219">
        <v>4</v>
      </c>
      <c r="X3219" t="s">
        <v>177</v>
      </c>
      <c r="Y3219" t="s">
        <v>181</v>
      </c>
      <c r="Z3219" t="s">
        <v>182</v>
      </c>
      <c r="AA3219" t="s">
        <v>315</v>
      </c>
    </row>
    <row r="3220" spans="1:27" x14ac:dyDescent="0.25">
      <c r="A3220">
        <v>127</v>
      </c>
      <c r="B3220" t="s">
        <v>472</v>
      </c>
      <c r="C3220" t="s">
        <v>495</v>
      </c>
      <c r="D3220">
        <v>4</v>
      </c>
      <c r="E3220" t="s">
        <v>23</v>
      </c>
      <c r="F3220" t="s">
        <v>496</v>
      </c>
      <c r="G3220" t="s">
        <v>177</v>
      </c>
      <c r="H3220" t="s">
        <v>497</v>
      </c>
      <c r="I3220" t="s">
        <v>498</v>
      </c>
      <c r="J3220" t="s">
        <v>41</v>
      </c>
      <c r="K3220" s="7">
        <v>14</v>
      </c>
      <c r="L3220">
        <v>87</v>
      </c>
      <c r="M3220" t="s">
        <v>4340</v>
      </c>
      <c r="N3220">
        <f>COUNTIFS(Bike_Data[Product Name],Bike_Data[[#This Row],[Product Name]])</f>
        <v>97</v>
      </c>
      <c r="O3220">
        <f>_xlfn.RANK.EQ(Bike_Data[[#This Row],[Product Name Count]],Bike_Data[Product Name Count])</f>
        <v>1262</v>
      </c>
      <c r="P32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20" t="s">
        <v>39</v>
      </c>
      <c r="R3220" t="s">
        <v>40</v>
      </c>
      <c r="S3220">
        <v>2</v>
      </c>
      <c r="T3220">
        <v>2899.99</v>
      </c>
      <c r="U3220">
        <v>7.0000000000000007E-2</v>
      </c>
      <c r="V3220" t="s">
        <v>180</v>
      </c>
      <c r="W3220">
        <v>11</v>
      </c>
      <c r="X3220" t="s">
        <v>177</v>
      </c>
      <c r="Y3220" t="s">
        <v>181</v>
      </c>
      <c r="Z3220" t="s">
        <v>182</v>
      </c>
      <c r="AA3220" t="s">
        <v>183</v>
      </c>
    </row>
    <row r="3221" spans="1:27" x14ac:dyDescent="0.25">
      <c r="A3221">
        <v>127</v>
      </c>
      <c r="B3221" t="s">
        <v>472</v>
      </c>
      <c r="C3221" t="s">
        <v>495</v>
      </c>
      <c r="D3221">
        <v>4</v>
      </c>
      <c r="E3221" t="s">
        <v>23</v>
      </c>
      <c r="F3221" t="s">
        <v>496</v>
      </c>
      <c r="G3221" t="s">
        <v>177</v>
      </c>
      <c r="H3221" t="s">
        <v>497</v>
      </c>
      <c r="I3221" t="s">
        <v>498</v>
      </c>
      <c r="J3221" t="s">
        <v>68</v>
      </c>
      <c r="K3221" s="7">
        <v>9</v>
      </c>
      <c r="L3221">
        <v>189</v>
      </c>
      <c r="M3221" t="s">
        <v>4341</v>
      </c>
      <c r="N3221">
        <f>COUNTIFS(Bike_Data[Product Name],Bike_Data[[#This Row],[Product Name]])</f>
        <v>91</v>
      </c>
      <c r="O3221">
        <f>_xlfn.RANK.EQ(Bike_Data[[#This Row],[Product Name Count]],Bike_Data[Product Name Count])</f>
        <v>1553</v>
      </c>
      <c r="P32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21" t="s">
        <v>36</v>
      </c>
      <c r="R3221" t="s">
        <v>69</v>
      </c>
      <c r="S3221">
        <v>1</v>
      </c>
      <c r="T3221">
        <v>429</v>
      </c>
      <c r="U3221">
        <v>7.0000000000000007E-2</v>
      </c>
      <c r="V3221" t="s">
        <v>180</v>
      </c>
      <c r="W3221">
        <v>22</v>
      </c>
      <c r="X3221" t="s">
        <v>177</v>
      </c>
      <c r="Y3221" t="s">
        <v>181</v>
      </c>
      <c r="Z3221" t="s">
        <v>182</v>
      </c>
      <c r="AA3221" t="s">
        <v>183</v>
      </c>
    </row>
    <row r="3222" spans="1:27" x14ac:dyDescent="0.25">
      <c r="A3222">
        <v>127</v>
      </c>
      <c r="B3222" t="s">
        <v>472</v>
      </c>
      <c r="C3222" t="s">
        <v>495</v>
      </c>
      <c r="D3222">
        <v>4</v>
      </c>
      <c r="E3222" t="s">
        <v>23</v>
      </c>
      <c r="F3222" t="s">
        <v>496</v>
      </c>
      <c r="G3222" t="s">
        <v>177</v>
      </c>
      <c r="H3222" t="s">
        <v>497</v>
      </c>
      <c r="I3222" t="s">
        <v>498</v>
      </c>
      <c r="J3222" t="s">
        <v>35</v>
      </c>
      <c r="K3222" s="7">
        <v>8</v>
      </c>
      <c r="L3222">
        <v>207</v>
      </c>
      <c r="M3222" t="s">
        <v>4341</v>
      </c>
      <c r="N3222">
        <f>COUNTIFS(Bike_Data[Product Name],Bike_Data[[#This Row],[Product Name]])</f>
        <v>84</v>
      </c>
      <c r="O3222">
        <f>_xlfn.RANK.EQ(Bike_Data[[#This Row],[Product Name Count]],Bike_Data[Product Name Count])</f>
        <v>2086</v>
      </c>
      <c r="P32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22" t="s">
        <v>36</v>
      </c>
      <c r="R3222" t="s">
        <v>37</v>
      </c>
      <c r="S3222">
        <v>1</v>
      </c>
      <c r="T3222">
        <v>599.99</v>
      </c>
      <c r="U3222">
        <v>0.1</v>
      </c>
      <c r="V3222" t="s">
        <v>180</v>
      </c>
      <c r="W3222">
        <v>19</v>
      </c>
      <c r="X3222" t="s">
        <v>177</v>
      </c>
      <c r="Y3222" t="s">
        <v>181</v>
      </c>
      <c r="Z3222" t="s">
        <v>182</v>
      </c>
      <c r="AA3222" t="s">
        <v>183</v>
      </c>
    </row>
    <row r="3223" spans="1:27" x14ac:dyDescent="0.25">
      <c r="A3223">
        <v>131</v>
      </c>
      <c r="B3223" t="s">
        <v>495</v>
      </c>
      <c r="C3223" t="s">
        <v>505</v>
      </c>
      <c r="D3223">
        <v>4</v>
      </c>
      <c r="E3223" t="s">
        <v>23</v>
      </c>
      <c r="F3223" t="s">
        <v>508</v>
      </c>
      <c r="G3223" t="s">
        <v>177</v>
      </c>
      <c r="H3223" t="s">
        <v>497</v>
      </c>
      <c r="I3223" t="s">
        <v>509</v>
      </c>
      <c r="J3223" t="s">
        <v>78</v>
      </c>
      <c r="K3223" s="7">
        <v>23</v>
      </c>
      <c r="L3223">
        <v>27</v>
      </c>
      <c r="M3223" t="s">
        <v>4340</v>
      </c>
      <c r="N3223">
        <f>COUNTIFS(Bike_Data[Product Name],Bike_Data[[#This Row],[Product Name]])</f>
        <v>193</v>
      </c>
      <c r="O3223">
        <f>_xlfn.RANK.EQ(Bike_Data[[#This Row],[Product Name Count]],Bike_Data[Product Name Count])</f>
        <v>1</v>
      </c>
      <c r="P32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23" t="s">
        <v>70</v>
      </c>
      <c r="R3223" t="s">
        <v>37</v>
      </c>
      <c r="S3223">
        <v>2</v>
      </c>
      <c r="T3223">
        <v>549.99</v>
      </c>
      <c r="U3223">
        <v>0.1</v>
      </c>
      <c r="V3223" t="s">
        <v>180</v>
      </c>
      <c r="W3223">
        <v>18</v>
      </c>
      <c r="X3223" t="s">
        <v>177</v>
      </c>
      <c r="Y3223" t="s">
        <v>181</v>
      </c>
      <c r="Z3223" t="s">
        <v>182</v>
      </c>
      <c r="AA3223" t="s">
        <v>183</v>
      </c>
    </row>
    <row r="3224" spans="1:27" x14ac:dyDescent="0.25">
      <c r="A3224">
        <v>131</v>
      </c>
      <c r="B3224" t="s">
        <v>495</v>
      </c>
      <c r="C3224" t="s">
        <v>505</v>
      </c>
      <c r="D3224">
        <v>4</v>
      </c>
      <c r="E3224" t="s">
        <v>23</v>
      </c>
      <c r="F3224" t="s">
        <v>508</v>
      </c>
      <c r="G3224" t="s">
        <v>177</v>
      </c>
      <c r="H3224" t="s">
        <v>497</v>
      </c>
      <c r="I3224" t="s">
        <v>509</v>
      </c>
      <c r="J3224" t="s">
        <v>86</v>
      </c>
      <c r="K3224" s="7">
        <v>18</v>
      </c>
      <c r="L3224">
        <v>69</v>
      </c>
      <c r="M3224" t="s">
        <v>4340</v>
      </c>
      <c r="N3224">
        <f>COUNTIFS(Bike_Data[Product Name],Bike_Data[[#This Row],[Product Name]])</f>
        <v>180</v>
      </c>
      <c r="O3224">
        <f>_xlfn.RANK.EQ(Bike_Data[[#This Row],[Product Name Count]],Bike_Data[Product Name Count])</f>
        <v>572</v>
      </c>
      <c r="P32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24" t="s">
        <v>87</v>
      </c>
      <c r="R3224" t="s">
        <v>37</v>
      </c>
      <c r="S3224">
        <v>2</v>
      </c>
      <c r="T3224">
        <v>269.99</v>
      </c>
      <c r="U3224">
        <v>0.2</v>
      </c>
      <c r="V3224" t="s">
        <v>180</v>
      </c>
      <c r="W3224">
        <v>20</v>
      </c>
      <c r="X3224" t="s">
        <v>177</v>
      </c>
      <c r="Y3224" t="s">
        <v>181</v>
      </c>
      <c r="Z3224" t="s">
        <v>182</v>
      </c>
      <c r="AA3224" t="s">
        <v>183</v>
      </c>
    </row>
    <row r="3225" spans="1:27" x14ac:dyDescent="0.25">
      <c r="A3225">
        <v>131</v>
      </c>
      <c r="B3225" t="s">
        <v>495</v>
      </c>
      <c r="C3225" t="s">
        <v>505</v>
      </c>
      <c r="D3225">
        <v>4</v>
      </c>
      <c r="E3225" t="s">
        <v>23</v>
      </c>
      <c r="F3225" t="s">
        <v>508</v>
      </c>
      <c r="G3225" t="s">
        <v>177</v>
      </c>
      <c r="H3225" t="s">
        <v>497</v>
      </c>
      <c r="I3225" t="s">
        <v>509</v>
      </c>
      <c r="J3225" t="s">
        <v>41</v>
      </c>
      <c r="K3225" s="7">
        <v>14</v>
      </c>
      <c r="L3225">
        <v>87</v>
      </c>
      <c r="M3225" t="s">
        <v>4340</v>
      </c>
      <c r="N3225">
        <f>COUNTIFS(Bike_Data[Product Name],Bike_Data[[#This Row],[Product Name]])</f>
        <v>97</v>
      </c>
      <c r="O3225">
        <f>_xlfn.RANK.EQ(Bike_Data[[#This Row],[Product Name Count]],Bike_Data[Product Name Count])</f>
        <v>1262</v>
      </c>
      <c r="P32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25" t="s">
        <v>39</v>
      </c>
      <c r="R3225" t="s">
        <v>40</v>
      </c>
      <c r="S3225">
        <v>2</v>
      </c>
      <c r="T3225">
        <v>2899.99</v>
      </c>
      <c r="U3225">
        <v>7.0000000000000007E-2</v>
      </c>
      <c r="V3225" t="s">
        <v>180</v>
      </c>
      <c r="W3225">
        <v>11</v>
      </c>
      <c r="X3225" t="s">
        <v>177</v>
      </c>
      <c r="Y3225" t="s">
        <v>181</v>
      </c>
      <c r="Z3225" t="s">
        <v>182</v>
      </c>
      <c r="AA3225" t="s">
        <v>183</v>
      </c>
    </row>
    <row r="3226" spans="1:27" x14ac:dyDescent="0.25">
      <c r="A3226">
        <v>136</v>
      </c>
      <c r="B3226" t="s">
        <v>499</v>
      </c>
      <c r="C3226" t="s">
        <v>510</v>
      </c>
      <c r="D3226">
        <v>4</v>
      </c>
      <c r="E3226" t="s">
        <v>23</v>
      </c>
      <c r="F3226" t="s">
        <v>520</v>
      </c>
      <c r="G3226" t="s">
        <v>177</v>
      </c>
      <c r="H3226" t="s">
        <v>521</v>
      </c>
      <c r="I3226" t="s">
        <v>522</v>
      </c>
      <c r="J3226" t="s">
        <v>92</v>
      </c>
      <c r="K3226" s="7">
        <v>12</v>
      </c>
      <c r="L3226">
        <v>115</v>
      </c>
      <c r="M3226" t="s">
        <v>4341</v>
      </c>
      <c r="N3226">
        <f>COUNTIFS(Bike_Data[Product Name],Bike_Data[[#This Row],[Product Name]])</f>
        <v>101</v>
      </c>
      <c r="O3226">
        <f>_xlfn.RANK.EQ(Bike_Data[[#This Row],[Product Name Count]],Bike_Data[Product Name Count])</f>
        <v>862</v>
      </c>
      <c r="P32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26" t="s">
        <v>39</v>
      </c>
      <c r="R3226" t="s">
        <v>40</v>
      </c>
      <c r="S3226">
        <v>2</v>
      </c>
      <c r="T3226">
        <v>3999.99</v>
      </c>
      <c r="U3226">
        <v>0.2</v>
      </c>
      <c r="V3226" t="s">
        <v>180</v>
      </c>
      <c r="W3226">
        <v>12</v>
      </c>
      <c r="X3226" t="s">
        <v>177</v>
      </c>
      <c r="Y3226" t="s">
        <v>181</v>
      </c>
      <c r="Z3226" t="s">
        <v>182</v>
      </c>
      <c r="AA3226" t="s">
        <v>183</v>
      </c>
    </row>
    <row r="3227" spans="1:27" x14ac:dyDescent="0.25">
      <c r="A3227">
        <v>136</v>
      </c>
      <c r="B3227" t="s">
        <v>499</v>
      </c>
      <c r="C3227" t="s">
        <v>510</v>
      </c>
      <c r="D3227">
        <v>4</v>
      </c>
      <c r="E3227" t="s">
        <v>23</v>
      </c>
      <c r="F3227" t="s">
        <v>520</v>
      </c>
      <c r="G3227" t="s">
        <v>177</v>
      </c>
      <c r="H3227" t="s">
        <v>521</v>
      </c>
      <c r="I3227" t="s">
        <v>522</v>
      </c>
      <c r="J3227" t="s">
        <v>56</v>
      </c>
      <c r="K3227" s="7">
        <v>10</v>
      </c>
      <c r="L3227">
        <v>149</v>
      </c>
      <c r="M3227" t="s">
        <v>4341</v>
      </c>
      <c r="N3227">
        <f>COUNTIFS(Bike_Data[Product Name],Bike_Data[[#This Row],[Product Name]])</f>
        <v>86</v>
      </c>
      <c r="O3227">
        <f>_xlfn.RANK.EQ(Bike_Data[[#This Row],[Product Name Count]],Bike_Data[Product Name Count])</f>
        <v>1915</v>
      </c>
      <c r="P32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27" t="s">
        <v>39</v>
      </c>
      <c r="R3227" t="s">
        <v>30</v>
      </c>
      <c r="S3227">
        <v>2</v>
      </c>
      <c r="T3227">
        <v>999.99</v>
      </c>
      <c r="U3227">
        <v>0.05</v>
      </c>
      <c r="V3227" t="s">
        <v>180</v>
      </c>
      <c r="W3227">
        <v>0</v>
      </c>
      <c r="X3227" t="s">
        <v>177</v>
      </c>
      <c r="Y3227" t="s">
        <v>181</v>
      </c>
      <c r="Z3227" t="s">
        <v>182</v>
      </c>
      <c r="AA3227" t="s">
        <v>183</v>
      </c>
    </row>
    <row r="3228" spans="1:27" x14ac:dyDescent="0.25">
      <c r="A3228">
        <v>157</v>
      </c>
      <c r="B3228" t="s">
        <v>579</v>
      </c>
      <c r="C3228" t="s">
        <v>584</v>
      </c>
      <c r="D3228">
        <v>4</v>
      </c>
      <c r="E3228" t="s">
        <v>23</v>
      </c>
      <c r="F3228" t="s">
        <v>585</v>
      </c>
      <c r="G3228" t="s">
        <v>177</v>
      </c>
      <c r="H3228" t="s">
        <v>586</v>
      </c>
      <c r="I3228" t="s">
        <v>587</v>
      </c>
      <c r="J3228" t="s">
        <v>92</v>
      </c>
      <c r="K3228" s="7">
        <v>12</v>
      </c>
      <c r="L3228">
        <v>115</v>
      </c>
      <c r="M3228" t="s">
        <v>4341</v>
      </c>
      <c r="N3228">
        <f>COUNTIFS(Bike_Data[Product Name],Bike_Data[[#This Row],[Product Name]])</f>
        <v>101</v>
      </c>
      <c r="O3228">
        <f>_xlfn.RANK.EQ(Bike_Data[[#This Row],[Product Name Count]],Bike_Data[Product Name Count])</f>
        <v>862</v>
      </c>
      <c r="P32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28" t="s">
        <v>39</v>
      </c>
      <c r="R3228" t="s">
        <v>40</v>
      </c>
      <c r="S3228">
        <v>2</v>
      </c>
      <c r="T3228">
        <v>3999.99</v>
      </c>
      <c r="U3228">
        <v>7.0000000000000007E-2</v>
      </c>
      <c r="V3228" t="s">
        <v>180</v>
      </c>
      <c r="W3228">
        <v>12</v>
      </c>
      <c r="X3228" t="s">
        <v>177</v>
      </c>
      <c r="Y3228" t="s">
        <v>181</v>
      </c>
      <c r="Z3228" t="s">
        <v>182</v>
      </c>
      <c r="AA3228" t="s">
        <v>183</v>
      </c>
    </row>
    <row r="3229" spans="1:27" x14ac:dyDescent="0.25">
      <c r="A3229">
        <v>157</v>
      </c>
      <c r="B3229" t="s">
        <v>579</v>
      </c>
      <c r="C3229" t="s">
        <v>584</v>
      </c>
      <c r="D3229">
        <v>4</v>
      </c>
      <c r="E3229" t="s">
        <v>23</v>
      </c>
      <c r="F3229" t="s">
        <v>585</v>
      </c>
      <c r="G3229" t="s">
        <v>177</v>
      </c>
      <c r="H3229" t="s">
        <v>586</v>
      </c>
      <c r="I3229" t="s">
        <v>587</v>
      </c>
      <c r="J3229" t="s">
        <v>41</v>
      </c>
      <c r="K3229" s="7">
        <v>14</v>
      </c>
      <c r="L3229">
        <v>87</v>
      </c>
      <c r="M3229" t="s">
        <v>4340</v>
      </c>
      <c r="N3229">
        <f>COUNTIFS(Bike_Data[Product Name],Bike_Data[[#This Row],[Product Name]])</f>
        <v>97</v>
      </c>
      <c r="O3229">
        <f>_xlfn.RANK.EQ(Bike_Data[[#This Row],[Product Name Count]],Bike_Data[Product Name Count])</f>
        <v>1262</v>
      </c>
      <c r="P32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29" t="s">
        <v>39</v>
      </c>
      <c r="R3229" t="s">
        <v>40</v>
      </c>
      <c r="S3229">
        <v>1</v>
      </c>
      <c r="T3229">
        <v>2899.99</v>
      </c>
      <c r="U3229">
        <v>0.1</v>
      </c>
      <c r="V3229" t="s">
        <v>180</v>
      </c>
      <c r="W3229">
        <v>11</v>
      </c>
      <c r="X3229" t="s">
        <v>177</v>
      </c>
      <c r="Y3229" t="s">
        <v>181</v>
      </c>
      <c r="Z3229" t="s">
        <v>182</v>
      </c>
      <c r="AA3229" t="s">
        <v>183</v>
      </c>
    </row>
    <row r="3230" spans="1:27" x14ac:dyDescent="0.25">
      <c r="A3230">
        <v>158</v>
      </c>
      <c r="B3230" t="s">
        <v>575</v>
      </c>
      <c r="C3230" t="s">
        <v>311</v>
      </c>
      <c r="D3230">
        <v>3</v>
      </c>
      <c r="E3230" t="s">
        <v>312</v>
      </c>
      <c r="F3230" t="s">
        <v>588</v>
      </c>
      <c r="G3230" t="s">
        <v>177</v>
      </c>
      <c r="H3230" t="s">
        <v>303</v>
      </c>
      <c r="I3230" t="s">
        <v>589</v>
      </c>
      <c r="J3230" t="s">
        <v>78</v>
      </c>
      <c r="K3230" s="7">
        <v>23</v>
      </c>
      <c r="L3230">
        <v>27</v>
      </c>
      <c r="M3230" t="s">
        <v>4340</v>
      </c>
      <c r="N3230">
        <f>COUNTIFS(Bike_Data[Product Name],Bike_Data[[#This Row],[Product Name]])</f>
        <v>193</v>
      </c>
      <c r="O3230">
        <f>_xlfn.RANK.EQ(Bike_Data[[#This Row],[Product Name Count]],Bike_Data[Product Name Count])</f>
        <v>1</v>
      </c>
      <c r="P32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30" t="s">
        <v>70</v>
      </c>
      <c r="R3230" t="s">
        <v>37</v>
      </c>
      <c r="S3230">
        <v>1</v>
      </c>
      <c r="T3230">
        <v>549.99</v>
      </c>
      <c r="U3230">
        <v>0.1</v>
      </c>
      <c r="V3230" t="s">
        <v>180</v>
      </c>
      <c r="W3230">
        <v>18</v>
      </c>
      <c r="X3230" t="s">
        <v>177</v>
      </c>
      <c r="Y3230" t="s">
        <v>181</v>
      </c>
      <c r="Z3230" t="s">
        <v>182</v>
      </c>
      <c r="AA3230" t="s">
        <v>315</v>
      </c>
    </row>
    <row r="3231" spans="1:27" x14ac:dyDescent="0.25">
      <c r="A3231">
        <v>173</v>
      </c>
      <c r="B3231" t="s">
        <v>612</v>
      </c>
      <c r="C3231" t="s">
        <v>621</v>
      </c>
      <c r="D3231">
        <v>4</v>
      </c>
      <c r="E3231" t="s">
        <v>23</v>
      </c>
      <c r="F3231" t="s">
        <v>588</v>
      </c>
      <c r="G3231" t="s">
        <v>177</v>
      </c>
      <c r="H3231" t="s">
        <v>303</v>
      </c>
      <c r="I3231" t="s">
        <v>589</v>
      </c>
      <c r="J3231" t="s">
        <v>42</v>
      </c>
      <c r="K3231" s="7">
        <v>19</v>
      </c>
      <c r="L3231">
        <v>50</v>
      </c>
      <c r="M3231" t="s">
        <v>4340</v>
      </c>
      <c r="N3231">
        <f>COUNTIFS(Bike_Data[Product Name],Bike_Data[[#This Row],[Product Name]])</f>
        <v>185</v>
      </c>
      <c r="O3231">
        <f>_xlfn.RANK.EQ(Bike_Data[[#This Row],[Product Name Count]],Bike_Data[Product Name Count])</f>
        <v>387</v>
      </c>
      <c r="P32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31" t="s">
        <v>36</v>
      </c>
      <c r="R3231" t="s">
        <v>37</v>
      </c>
      <c r="S3231">
        <v>1</v>
      </c>
      <c r="T3231">
        <v>599.99</v>
      </c>
      <c r="U3231">
        <v>0.2</v>
      </c>
      <c r="V3231" t="s">
        <v>180</v>
      </c>
      <c r="W3231">
        <v>19</v>
      </c>
      <c r="X3231" t="s">
        <v>177</v>
      </c>
      <c r="Y3231" t="s">
        <v>181</v>
      </c>
      <c r="Z3231" t="s">
        <v>182</v>
      </c>
      <c r="AA3231" t="s">
        <v>183</v>
      </c>
    </row>
    <row r="3232" spans="1:27" x14ac:dyDescent="0.25">
      <c r="A3232">
        <v>173</v>
      </c>
      <c r="B3232" t="s">
        <v>612</v>
      </c>
      <c r="C3232" t="s">
        <v>621</v>
      </c>
      <c r="D3232">
        <v>4</v>
      </c>
      <c r="E3232" t="s">
        <v>23</v>
      </c>
      <c r="F3232" t="s">
        <v>588</v>
      </c>
      <c r="G3232" t="s">
        <v>177</v>
      </c>
      <c r="H3232" t="s">
        <v>303</v>
      </c>
      <c r="I3232" t="s">
        <v>589</v>
      </c>
      <c r="J3232" t="s">
        <v>86</v>
      </c>
      <c r="K3232" s="7">
        <v>18</v>
      </c>
      <c r="L3232">
        <v>69</v>
      </c>
      <c r="M3232" t="s">
        <v>4340</v>
      </c>
      <c r="N3232">
        <f>COUNTIFS(Bike_Data[Product Name],Bike_Data[[#This Row],[Product Name]])</f>
        <v>180</v>
      </c>
      <c r="O3232">
        <f>_xlfn.RANK.EQ(Bike_Data[[#This Row],[Product Name Count]],Bike_Data[Product Name Count])</f>
        <v>572</v>
      </c>
      <c r="P32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32" t="s">
        <v>36</v>
      </c>
      <c r="R3232" t="s">
        <v>37</v>
      </c>
      <c r="S3232">
        <v>1</v>
      </c>
      <c r="T3232">
        <v>269.99</v>
      </c>
      <c r="U3232">
        <v>0.05</v>
      </c>
      <c r="V3232" t="s">
        <v>180</v>
      </c>
      <c r="W3232">
        <v>4</v>
      </c>
      <c r="X3232" t="s">
        <v>177</v>
      </c>
      <c r="Y3232" t="s">
        <v>181</v>
      </c>
      <c r="Z3232" t="s">
        <v>182</v>
      </c>
      <c r="AA3232" t="s">
        <v>183</v>
      </c>
    </row>
    <row r="3233" spans="1:27" x14ac:dyDescent="0.25">
      <c r="A3233">
        <v>173</v>
      </c>
      <c r="B3233" t="s">
        <v>612</v>
      </c>
      <c r="C3233" t="s">
        <v>621</v>
      </c>
      <c r="D3233">
        <v>4</v>
      </c>
      <c r="E3233" t="s">
        <v>23</v>
      </c>
      <c r="F3233" t="s">
        <v>588</v>
      </c>
      <c r="G3233" t="s">
        <v>177</v>
      </c>
      <c r="H3233" t="s">
        <v>303</v>
      </c>
      <c r="I3233" t="s">
        <v>589</v>
      </c>
      <c r="J3233" t="s">
        <v>35</v>
      </c>
      <c r="K3233" s="7">
        <v>8</v>
      </c>
      <c r="L3233">
        <v>207</v>
      </c>
      <c r="M3233" t="s">
        <v>4341</v>
      </c>
      <c r="N3233">
        <f>COUNTIFS(Bike_Data[Product Name],Bike_Data[[#This Row],[Product Name]])</f>
        <v>84</v>
      </c>
      <c r="O3233">
        <f>_xlfn.RANK.EQ(Bike_Data[[#This Row],[Product Name Count]],Bike_Data[Product Name Count])</f>
        <v>2086</v>
      </c>
      <c r="P32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33" t="s">
        <v>36</v>
      </c>
      <c r="R3233" t="s">
        <v>37</v>
      </c>
      <c r="S3233">
        <v>2</v>
      </c>
      <c r="T3233">
        <v>599.99</v>
      </c>
      <c r="U3233">
        <v>0.05</v>
      </c>
      <c r="V3233" t="s">
        <v>180</v>
      </c>
      <c r="W3233">
        <v>19</v>
      </c>
      <c r="X3233" t="s">
        <v>177</v>
      </c>
      <c r="Y3233" t="s">
        <v>181</v>
      </c>
      <c r="Z3233" t="s">
        <v>182</v>
      </c>
      <c r="AA3233" t="s">
        <v>183</v>
      </c>
    </row>
    <row r="3234" spans="1:27" x14ac:dyDescent="0.25">
      <c r="A3234">
        <v>201</v>
      </c>
      <c r="B3234" t="s">
        <v>692</v>
      </c>
      <c r="C3234" t="s">
        <v>712</v>
      </c>
      <c r="D3234">
        <v>4</v>
      </c>
      <c r="E3234" t="s">
        <v>23</v>
      </c>
      <c r="F3234" t="s">
        <v>713</v>
      </c>
      <c r="G3234" t="s">
        <v>177</v>
      </c>
      <c r="H3234" t="s">
        <v>714</v>
      </c>
      <c r="I3234" t="s">
        <v>715</v>
      </c>
      <c r="J3234" t="s">
        <v>78</v>
      </c>
      <c r="K3234" s="7">
        <v>23</v>
      </c>
      <c r="L3234">
        <v>27</v>
      </c>
      <c r="M3234" t="s">
        <v>4340</v>
      </c>
      <c r="N3234">
        <f>COUNTIFS(Bike_Data[Product Name],Bike_Data[[#This Row],[Product Name]])</f>
        <v>193</v>
      </c>
      <c r="O3234">
        <f>_xlfn.RANK.EQ(Bike_Data[[#This Row],[Product Name Count]],Bike_Data[Product Name Count])</f>
        <v>1</v>
      </c>
      <c r="P32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34" t="s">
        <v>70</v>
      </c>
      <c r="R3234" t="s">
        <v>37</v>
      </c>
      <c r="S3234">
        <v>1</v>
      </c>
      <c r="T3234">
        <v>549.99</v>
      </c>
      <c r="U3234">
        <v>0.05</v>
      </c>
      <c r="V3234" t="s">
        <v>180</v>
      </c>
      <c r="W3234">
        <v>18</v>
      </c>
      <c r="X3234" t="s">
        <v>177</v>
      </c>
      <c r="Y3234" t="s">
        <v>181</v>
      </c>
      <c r="Z3234" t="s">
        <v>182</v>
      </c>
      <c r="AA3234" t="s">
        <v>315</v>
      </c>
    </row>
    <row r="3235" spans="1:27" x14ac:dyDescent="0.25">
      <c r="A3235">
        <v>201</v>
      </c>
      <c r="B3235" t="s">
        <v>692</v>
      </c>
      <c r="C3235" t="s">
        <v>712</v>
      </c>
      <c r="D3235">
        <v>4</v>
      </c>
      <c r="E3235" t="s">
        <v>23</v>
      </c>
      <c r="F3235" t="s">
        <v>713</v>
      </c>
      <c r="G3235" t="s">
        <v>177</v>
      </c>
      <c r="H3235" t="s">
        <v>714</v>
      </c>
      <c r="I3235" t="s">
        <v>715</v>
      </c>
      <c r="J3235" t="s">
        <v>86</v>
      </c>
      <c r="K3235" s="7">
        <v>18</v>
      </c>
      <c r="L3235">
        <v>69</v>
      </c>
      <c r="M3235" t="s">
        <v>4340</v>
      </c>
      <c r="N3235">
        <f>COUNTIFS(Bike_Data[Product Name],Bike_Data[[#This Row],[Product Name]])</f>
        <v>180</v>
      </c>
      <c r="O3235">
        <f>_xlfn.RANK.EQ(Bike_Data[[#This Row],[Product Name Count]],Bike_Data[Product Name Count])</f>
        <v>572</v>
      </c>
      <c r="P32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35" t="s">
        <v>36</v>
      </c>
      <c r="R3235" t="s">
        <v>37</v>
      </c>
      <c r="S3235">
        <v>2</v>
      </c>
      <c r="T3235">
        <v>269.99</v>
      </c>
      <c r="U3235">
        <v>0.1</v>
      </c>
      <c r="V3235" t="s">
        <v>180</v>
      </c>
      <c r="W3235">
        <v>4</v>
      </c>
      <c r="X3235" t="s">
        <v>177</v>
      </c>
      <c r="Y3235" t="s">
        <v>181</v>
      </c>
      <c r="Z3235" t="s">
        <v>182</v>
      </c>
      <c r="AA3235" t="s">
        <v>315</v>
      </c>
    </row>
    <row r="3236" spans="1:27" x14ac:dyDescent="0.25">
      <c r="A3236">
        <v>201</v>
      </c>
      <c r="B3236" t="s">
        <v>692</v>
      </c>
      <c r="C3236" t="s">
        <v>712</v>
      </c>
      <c r="D3236">
        <v>4</v>
      </c>
      <c r="E3236" t="s">
        <v>23</v>
      </c>
      <c r="F3236" t="s">
        <v>713</v>
      </c>
      <c r="G3236" t="s">
        <v>177</v>
      </c>
      <c r="H3236" t="s">
        <v>714</v>
      </c>
      <c r="I3236" t="s">
        <v>715</v>
      </c>
      <c r="J3236" t="s">
        <v>92</v>
      </c>
      <c r="K3236" s="7">
        <v>12</v>
      </c>
      <c r="L3236">
        <v>115</v>
      </c>
      <c r="M3236" t="s">
        <v>4341</v>
      </c>
      <c r="N3236">
        <f>COUNTIFS(Bike_Data[Product Name],Bike_Data[[#This Row],[Product Name]])</f>
        <v>101</v>
      </c>
      <c r="O3236">
        <f>_xlfn.RANK.EQ(Bike_Data[[#This Row],[Product Name Count]],Bike_Data[Product Name Count])</f>
        <v>862</v>
      </c>
      <c r="P32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36" t="s">
        <v>39</v>
      </c>
      <c r="R3236" t="s">
        <v>40</v>
      </c>
      <c r="S3236">
        <v>1</v>
      </c>
      <c r="T3236">
        <v>3999.99</v>
      </c>
      <c r="U3236">
        <v>0.2</v>
      </c>
      <c r="V3236" t="s">
        <v>180</v>
      </c>
      <c r="W3236">
        <v>12</v>
      </c>
      <c r="X3236" t="s">
        <v>177</v>
      </c>
      <c r="Y3236" t="s">
        <v>181</v>
      </c>
      <c r="Z3236" t="s">
        <v>182</v>
      </c>
      <c r="AA3236" t="s">
        <v>315</v>
      </c>
    </row>
    <row r="3237" spans="1:27" x14ac:dyDescent="0.25">
      <c r="A3237">
        <v>201</v>
      </c>
      <c r="B3237" t="s">
        <v>692</v>
      </c>
      <c r="C3237" t="s">
        <v>712</v>
      </c>
      <c r="D3237">
        <v>4</v>
      </c>
      <c r="E3237" t="s">
        <v>23</v>
      </c>
      <c r="F3237" t="s">
        <v>713</v>
      </c>
      <c r="G3237" t="s">
        <v>177</v>
      </c>
      <c r="H3237" t="s">
        <v>714</v>
      </c>
      <c r="I3237" t="s">
        <v>715</v>
      </c>
      <c r="J3237" t="s">
        <v>68</v>
      </c>
      <c r="K3237" s="7">
        <v>9</v>
      </c>
      <c r="L3237">
        <v>189</v>
      </c>
      <c r="M3237" t="s">
        <v>4341</v>
      </c>
      <c r="N3237">
        <f>COUNTIFS(Bike_Data[Product Name],Bike_Data[[#This Row],[Product Name]])</f>
        <v>91</v>
      </c>
      <c r="O3237">
        <f>_xlfn.RANK.EQ(Bike_Data[[#This Row],[Product Name Count]],Bike_Data[Product Name Count])</f>
        <v>1553</v>
      </c>
      <c r="P32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37" t="s">
        <v>36</v>
      </c>
      <c r="R3237" t="s">
        <v>69</v>
      </c>
      <c r="S3237">
        <v>1</v>
      </c>
      <c r="T3237">
        <v>429</v>
      </c>
      <c r="U3237">
        <v>0.05</v>
      </c>
      <c r="V3237" t="s">
        <v>180</v>
      </c>
      <c r="W3237">
        <v>22</v>
      </c>
      <c r="X3237" t="s">
        <v>177</v>
      </c>
      <c r="Y3237" t="s">
        <v>181</v>
      </c>
      <c r="Z3237" t="s">
        <v>182</v>
      </c>
      <c r="AA3237" t="s">
        <v>315</v>
      </c>
    </row>
    <row r="3238" spans="1:27" x14ac:dyDescent="0.25">
      <c r="A3238">
        <v>203</v>
      </c>
      <c r="B3238" t="s">
        <v>700</v>
      </c>
      <c r="C3238" t="s">
        <v>718</v>
      </c>
      <c r="D3238">
        <v>4</v>
      </c>
      <c r="E3238" t="s">
        <v>23</v>
      </c>
      <c r="F3238" t="s">
        <v>719</v>
      </c>
      <c r="G3238" t="s">
        <v>177</v>
      </c>
      <c r="H3238" t="s">
        <v>406</v>
      </c>
      <c r="I3238" t="s">
        <v>720</v>
      </c>
      <c r="J3238" t="s">
        <v>42</v>
      </c>
      <c r="K3238" s="7">
        <v>19</v>
      </c>
      <c r="L3238">
        <v>50</v>
      </c>
      <c r="M3238" t="s">
        <v>4340</v>
      </c>
      <c r="N3238">
        <f>COUNTIFS(Bike_Data[Product Name],Bike_Data[[#This Row],[Product Name]])</f>
        <v>185</v>
      </c>
      <c r="O3238">
        <f>_xlfn.RANK.EQ(Bike_Data[[#This Row],[Product Name Count]],Bike_Data[Product Name Count])</f>
        <v>387</v>
      </c>
      <c r="P32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38" t="s">
        <v>70</v>
      </c>
      <c r="R3238" t="s">
        <v>37</v>
      </c>
      <c r="S3238">
        <v>1</v>
      </c>
      <c r="T3238">
        <v>599.99</v>
      </c>
      <c r="U3238">
        <v>0.05</v>
      </c>
      <c r="V3238" t="s">
        <v>180</v>
      </c>
      <c r="W3238">
        <v>27</v>
      </c>
      <c r="X3238" t="s">
        <v>177</v>
      </c>
      <c r="Y3238" t="s">
        <v>181</v>
      </c>
      <c r="Z3238" t="s">
        <v>182</v>
      </c>
      <c r="AA3238" t="s">
        <v>315</v>
      </c>
    </row>
    <row r="3239" spans="1:27" x14ac:dyDescent="0.25">
      <c r="A3239">
        <v>203</v>
      </c>
      <c r="B3239" t="s">
        <v>700</v>
      </c>
      <c r="C3239" t="s">
        <v>718</v>
      </c>
      <c r="D3239">
        <v>4</v>
      </c>
      <c r="E3239" t="s">
        <v>23</v>
      </c>
      <c r="F3239" t="s">
        <v>719</v>
      </c>
      <c r="G3239" t="s">
        <v>177</v>
      </c>
      <c r="H3239" t="s">
        <v>406</v>
      </c>
      <c r="I3239" t="s">
        <v>720</v>
      </c>
      <c r="J3239" t="s">
        <v>68</v>
      </c>
      <c r="K3239" s="7">
        <v>9</v>
      </c>
      <c r="L3239">
        <v>189</v>
      </c>
      <c r="M3239" t="s">
        <v>4341</v>
      </c>
      <c r="N3239">
        <f>COUNTIFS(Bike_Data[Product Name],Bike_Data[[#This Row],[Product Name]])</f>
        <v>91</v>
      </c>
      <c r="O3239">
        <f>_xlfn.RANK.EQ(Bike_Data[[#This Row],[Product Name Count]],Bike_Data[Product Name Count])</f>
        <v>1553</v>
      </c>
      <c r="P32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39" t="s">
        <v>36</v>
      </c>
      <c r="R3239" t="s">
        <v>69</v>
      </c>
      <c r="S3239">
        <v>2</v>
      </c>
      <c r="T3239">
        <v>429</v>
      </c>
      <c r="U3239">
        <v>0.2</v>
      </c>
      <c r="V3239" t="s">
        <v>180</v>
      </c>
      <c r="W3239">
        <v>22</v>
      </c>
      <c r="X3239" t="s">
        <v>177</v>
      </c>
      <c r="Y3239" t="s">
        <v>181</v>
      </c>
      <c r="Z3239" t="s">
        <v>182</v>
      </c>
      <c r="AA3239" t="s">
        <v>315</v>
      </c>
    </row>
    <row r="3240" spans="1:27" x14ac:dyDescent="0.25">
      <c r="A3240">
        <v>203</v>
      </c>
      <c r="B3240" t="s">
        <v>700</v>
      </c>
      <c r="C3240" t="s">
        <v>718</v>
      </c>
      <c r="D3240">
        <v>4</v>
      </c>
      <c r="E3240" t="s">
        <v>23</v>
      </c>
      <c r="F3240" t="s">
        <v>719</v>
      </c>
      <c r="G3240" t="s">
        <v>177</v>
      </c>
      <c r="H3240" t="s">
        <v>406</v>
      </c>
      <c r="I3240" t="s">
        <v>720</v>
      </c>
      <c r="J3240" t="s">
        <v>56</v>
      </c>
      <c r="K3240" s="7">
        <v>10</v>
      </c>
      <c r="L3240">
        <v>149</v>
      </c>
      <c r="M3240" t="s">
        <v>4341</v>
      </c>
      <c r="N3240">
        <f>COUNTIFS(Bike_Data[Product Name],Bike_Data[[#This Row],[Product Name]])</f>
        <v>86</v>
      </c>
      <c r="O3240">
        <f>_xlfn.RANK.EQ(Bike_Data[[#This Row],[Product Name Count]],Bike_Data[Product Name Count])</f>
        <v>1915</v>
      </c>
      <c r="P32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40" t="s">
        <v>39</v>
      </c>
      <c r="R3240" t="s">
        <v>30</v>
      </c>
      <c r="S3240">
        <v>2</v>
      </c>
      <c r="T3240">
        <v>999.99</v>
      </c>
      <c r="U3240">
        <v>0.1</v>
      </c>
      <c r="V3240" t="s">
        <v>180</v>
      </c>
      <c r="W3240">
        <v>0</v>
      </c>
      <c r="X3240" t="s">
        <v>177</v>
      </c>
      <c r="Y3240" t="s">
        <v>181</v>
      </c>
      <c r="Z3240" t="s">
        <v>182</v>
      </c>
      <c r="AA3240" t="s">
        <v>315</v>
      </c>
    </row>
    <row r="3241" spans="1:27" x14ac:dyDescent="0.25">
      <c r="A3241">
        <v>203</v>
      </c>
      <c r="B3241" t="s">
        <v>700</v>
      </c>
      <c r="C3241" t="s">
        <v>718</v>
      </c>
      <c r="D3241">
        <v>4</v>
      </c>
      <c r="E3241" t="s">
        <v>23</v>
      </c>
      <c r="F3241" t="s">
        <v>719</v>
      </c>
      <c r="G3241" t="s">
        <v>177</v>
      </c>
      <c r="H3241" t="s">
        <v>406</v>
      </c>
      <c r="I3241" t="s">
        <v>720</v>
      </c>
      <c r="J3241" t="s">
        <v>165</v>
      </c>
      <c r="K3241" s="7">
        <v>11</v>
      </c>
      <c r="L3241">
        <v>127</v>
      </c>
      <c r="M3241" t="s">
        <v>4341</v>
      </c>
      <c r="N3241">
        <f>COUNTIFS(Bike_Data[Product Name],Bike_Data[[#This Row],[Product Name]])</f>
        <v>78</v>
      </c>
      <c r="O3241">
        <f>_xlfn.RANK.EQ(Bike_Data[[#This Row],[Product Name Count]],Bike_Data[Product Name Count])</f>
        <v>2170</v>
      </c>
      <c r="P32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41" t="s">
        <v>36</v>
      </c>
      <c r="R3241" t="s">
        <v>69</v>
      </c>
      <c r="S3241">
        <v>2</v>
      </c>
      <c r="T3241">
        <v>449</v>
      </c>
      <c r="U3241">
        <v>7.0000000000000007E-2</v>
      </c>
      <c r="V3241" t="s">
        <v>180</v>
      </c>
      <c r="W3241">
        <v>24</v>
      </c>
      <c r="X3241" t="s">
        <v>177</v>
      </c>
      <c r="Y3241" t="s">
        <v>181</v>
      </c>
      <c r="Z3241" t="s">
        <v>182</v>
      </c>
      <c r="AA3241" t="s">
        <v>315</v>
      </c>
    </row>
    <row r="3242" spans="1:27" x14ac:dyDescent="0.25">
      <c r="A3242">
        <v>206</v>
      </c>
      <c r="B3242" t="s">
        <v>707</v>
      </c>
      <c r="C3242" t="s">
        <v>726</v>
      </c>
      <c r="D3242">
        <v>4</v>
      </c>
      <c r="E3242" t="s">
        <v>23</v>
      </c>
      <c r="F3242" t="s">
        <v>727</v>
      </c>
      <c r="G3242" t="s">
        <v>177</v>
      </c>
      <c r="H3242" t="s">
        <v>413</v>
      </c>
      <c r="I3242" t="s">
        <v>728</v>
      </c>
      <c r="J3242" t="s">
        <v>132</v>
      </c>
      <c r="K3242" s="7">
        <v>7</v>
      </c>
      <c r="L3242">
        <v>239</v>
      </c>
      <c r="M3242" t="s">
        <v>4342</v>
      </c>
      <c r="N3242">
        <f>COUNTIFS(Bike_Data[Product Name],Bike_Data[[#This Row],[Product Name]])</f>
        <v>98</v>
      </c>
      <c r="O3242">
        <f>_xlfn.RANK.EQ(Bike_Data[[#This Row],[Product Name Count]],Bike_Data[Product Name Count])</f>
        <v>1164</v>
      </c>
      <c r="P32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42" t="s">
        <v>70</v>
      </c>
      <c r="R3242" t="s">
        <v>37</v>
      </c>
      <c r="S3242">
        <v>1</v>
      </c>
      <c r="T3242">
        <v>499.99</v>
      </c>
      <c r="U3242">
        <v>0.05</v>
      </c>
      <c r="V3242" t="s">
        <v>180</v>
      </c>
      <c r="W3242">
        <v>15</v>
      </c>
      <c r="X3242" t="s">
        <v>177</v>
      </c>
      <c r="Y3242" t="s">
        <v>181</v>
      </c>
      <c r="Z3242" t="s">
        <v>182</v>
      </c>
      <c r="AA3242" t="s">
        <v>315</v>
      </c>
    </row>
    <row r="3243" spans="1:27" x14ac:dyDescent="0.25">
      <c r="A3243">
        <v>206</v>
      </c>
      <c r="B3243" t="s">
        <v>707</v>
      </c>
      <c r="C3243" t="s">
        <v>726</v>
      </c>
      <c r="D3243">
        <v>4</v>
      </c>
      <c r="E3243" t="s">
        <v>23</v>
      </c>
      <c r="F3243" t="s">
        <v>727</v>
      </c>
      <c r="G3243" t="s">
        <v>177</v>
      </c>
      <c r="H3243" t="s">
        <v>413</v>
      </c>
      <c r="I3243" t="s">
        <v>728</v>
      </c>
      <c r="J3243" t="s">
        <v>35</v>
      </c>
      <c r="K3243" s="7">
        <v>8</v>
      </c>
      <c r="L3243">
        <v>207</v>
      </c>
      <c r="M3243" t="s">
        <v>4341</v>
      </c>
      <c r="N3243">
        <f>COUNTIFS(Bike_Data[Product Name],Bike_Data[[#This Row],[Product Name]])</f>
        <v>84</v>
      </c>
      <c r="O3243">
        <f>_xlfn.RANK.EQ(Bike_Data[[#This Row],[Product Name Count]],Bike_Data[Product Name Count])</f>
        <v>2086</v>
      </c>
      <c r="P32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43" t="s">
        <v>36</v>
      </c>
      <c r="R3243" t="s">
        <v>37</v>
      </c>
      <c r="S3243">
        <v>1</v>
      </c>
      <c r="T3243">
        <v>599.99</v>
      </c>
      <c r="U3243">
        <v>0.2</v>
      </c>
      <c r="V3243" t="s">
        <v>180</v>
      </c>
      <c r="W3243">
        <v>19</v>
      </c>
      <c r="X3243" t="s">
        <v>177</v>
      </c>
      <c r="Y3243" t="s">
        <v>181</v>
      </c>
      <c r="Z3243" t="s">
        <v>182</v>
      </c>
      <c r="AA3243" t="s">
        <v>315</v>
      </c>
    </row>
    <row r="3244" spans="1:27" x14ac:dyDescent="0.25">
      <c r="A3244">
        <v>213</v>
      </c>
      <c r="B3244" t="s">
        <v>736</v>
      </c>
      <c r="C3244" t="s">
        <v>733</v>
      </c>
      <c r="D3244">
        <v>4</v>
      </c>
      <c r="E3244" t="s">
        <v>23</v>
      </c>
      <c r="F3244" t="s">
        <v>747</v>
      </c>
      <c r="G3244" t="s">
        <v>177</v>
      </c>
      <c r="H3244" t="s">
        <v>748</v>
      </c>
      <c r="I3244" t="s">
        <v>749</v>
      </c>
      <c r="J3244" t="s">
        <v>109</v>
      </c>
      <c r="K3244" s="7">
        <v>26</v>
      </c>
      <c r="L3244">
        <v>1</v>
      </c>
      <c r="M3244" t="s">
        <v>4340</v>
      </c>
      <c r="N3244">
        <f>COUNTIFS(Bike_Data[Product Name],Bike_Data[[#This Row],[Product Name]])</f>
        <v>193</v>
      </c>
      <c r="O3244">
        <f>_xlfn.RANK.EQ(Bike_Data[[#This Row],[Product Name Count]],Bike_Data[Product Name Count])</f>
        <v>1</v>
      </c>
      <c r="P32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44" t="s">
        <v>36</v>
      </c>
      <c r="R3244" t="s">
        <v>37</v>
      </c>
      <c r="S3244">
        <v>1</v>
      </c>
      <c r="T3244">
        <v>269.99</v>
      </c>
      <c r="U3244">
        <v>0.1</v>
      </c>
      <c r="V3244" t="s">
        <v>180</v>
      </c>
      <c r="W3244">
        <v>19</v>
      </c>
      <c r="X3244" t="s">
        <v>177</v>
      </c>
      <c r="Y3244" t="s">
        <v>181</v>
      </c>
      <c r="Z3244" t="s">
        <v>182</v>
      </c>
      <c r="AA3244" t="s">
        <v>183</v>
      </c>
    </row>
    <row r="3245" spans="1:27" x14ac:dyDescent="0.25">
      <c r="A3245">
        <v>239</v>
      </c>
      <c r="B3245" t="s">
        <v>815</v>
      </c>
      <c r="C3245" t="s">
        <v>311</v>
      </c>
      <c r="D3245">
        <v>3</v>
      </c>
      <c r="E3245" t="s">
        <v>312</v>
      </c>
      <c r="F3245" t="s">
        <v>822</v>
      </c>
      <c r="G3245" t="s">
        <v>177</v>
      </c>
      <c r="H3245" t="s">
        <v>413</v>
      </c>
      <c r="I3245" t="s">
        <v>823</v>
      </c>
      <c r="J3245" t="s">
        <v>109</v>
      </c>
      <c r="K3245" s="7">
        <v>26</v>
      </c>
      <c r="L3245">
        <v>1</v>
      </c>
      <c r="M3245" t="s">
        <v>4340</v>
      </c>
      <c r="N3245">
        <f>COUNTIFS(Bike_Data[Product Name],Bike_Data[[#This Row],[Product Name]])</f>
        <v>193</v>
      </c>
      <c r="O3245">
        <f>_xlfn.RANK.EQ(Bike_Data[[#This Row],[Product Name Count]],Bike_Data[Product Name Count])</f>
        <v>1</v>
      </c>
      <c r="P32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45" t="s">
        <v>87</v>
      </c>
      <c r="R3245" t="s">
        <v>37</v>
      </c>
      <c r="S3245">
        <v>2</v>
      </c>
      <c r="T3245">
        <v>269.99</v>
      </c>
      <c r="U3245">
        <v>0.05</v>
      </c>
      <c r="V3245" t="s">
        <v>180</v>
      </c>
      <c r="W3245">
        <v>8</v>
      </c>
      <c r="X3245" t="s">
        <v>177</v>
      </c>
      <c r="Y3245" t="s">
        <v>181</v>
      </c>
      <c r="Z3245" t="s">
        <v>182</v>
      </c>
      <c r="AA3245" t="s">
        <v>315</v>
      </c>
    </row>
    <row r="3246" spans="1:27" x14ac:dyDescent="0.25">
      <c r="A3246">
        <v>239</v>
      </c>
      <c r="B3246" t="s">
        <v>815</v>
      </c>
      <c r="C3246" t="s">
        <v>311</v>
      </c>
      <c r="D3246">
        <v>3</v>
      </c>
      <c r="E3246" t="s">
        <v>312</v>
      </c>
      <c r="F3246" t="s">
        <v>822</v>
      </c>
      <c r="G3246" t="s">
        <v>177</v>
      </c>
      <c r="H3246" t="s">
        <v>413</v>
      </c>
      <c r="I3246" t="s">
        <v>823</v>
      </c>
      <c r="J3246" t="s">
        <v>42</v>
      </c>
      <c r="K3246" s="7">
        <v>19</v>
      </c>
      <c r="L3246">
        <v>50</v>
      </c>
      <c r="M3246" t="s">
        <v>4340</v>
      </c>
      <c r="N3246">
        <f>COUNTIFS(Bike_Data[Product Name],Bike_Data[[#This Row],[Product Name]])</f>
        <v>185</v>
      </c>
      <c r="O3246">
        <f>_xlfn.RANK.EQ(Bike_Data[[#This Row],[Product Name Count]],Bike_Data[Product Name Count])</f>
        <v>387</v>
      </c>
      <c r="P32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46" t="s">
        <v>36</v>
      </c>
      <c r="R3246" t="s">
        <v>37</v>
      </c>
      <c r="S3246">
        <v>2</v>
      </c>
      <c r="T3246">
        <v>599.99</v>
      </c>
      <c r="U3246">
        <v>0.1</v>
      </c>
      <c r="V3246" t="s">
        <v>180</v>
      </c>
      <c r="W3246">
        <v>19</v>
      </c>
      <c r="X3246" t="s">
        <v>177</v>
      </c>
      <c r="Y3246" t="s">
        <v>181</v>
      </c>
      <c r="Z3246" t="s">
        <v>182</v>
      </c>
      <c r="AA3246" t="s">
        <v>315</v>
      </c>
    </row>
    <row r="3247" spans="1:27" x14ac:dyDescent="0.25">
      <c r="A3247">
        <v>239</v>
      </c>
      <c r="B3247" t="s">
        <v>815</v>
      </c>
      <c r="C3247" t="s">
        <v>311</v>
      </c>
      <c r="D3247">
        <v>3</v>
      </c>
      <c r="E3247" t="s">
        <v>312</v>
      </c>
      <c r="F3247" t="s">
        <v>822</v>
      </c>
      <c r="G3247" t="s">
        <v>177</v>
      </c>
      <c r="H3247" t="s">
        <v>413</v>
      </c>
      <c r="I3247" t="s">
        <v>823</v>
      </c>
      <c r="J3247" t="s">
        <v>41</v>
      </c>
      <c r="K3247" s="7">
        <v>14</v>
      </c>
      <c r="L3247">
        <v>87</v>
      </c>
      <c r="M3247" t="s">
        <v>4340</v>
      </c>
      <c r="N3247">
        <f>COUNTIFS(Bike_Data[Product Name],Bike_Data[[#This Row],[Product Name]])</f>
        <v>97</v>
      </c>
      <c r="O3247">
        <f>_xlfn.RANK.EQ(Bike_Data[[#This Row],[Product Name Count]],Bike_Data[Product Name Count])</f>
        <v>1262</v>
      </c>
      <c r="P32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47" t="s">
        <v>39</v>
      </c>
      <c r="R3247" t="s">
        <v>40</v>
      </c>
      <c r="S3247">
        <v>2</v>
      </c>
      <c r="T3247">
        <v>2899.99</v>
      </c>
      <c r="U3247">
        <v>7.0000000000000007E-2</v>
      </c>
      <c r="V3247" t="s">
        <v>180</v>
      </c>
      <c r="W3247">
        <v>11</v>
      </c>
      <c r="X3247" t="s">
        <v>177</v>
      </c>
      <c r="Y3247" t="s">
        <v>181</v>
      </c>
      <c r="Z3247" t="s">
        <v>182</v>
      </c>
      <c r="AA3247" t="s">
        <v>315</v>
      </c>
    </row>
    <row r="3248" spans="1:27" x14ac:dyDescent="0.25">
      <c r="A3248">
        <v>239</v>
      </c>
      <c r="B3248" t="s">
        <v>815</v>
      </c>
      <c r="C3248" t="s">
        <v>311</v>
      </c>
      <c r="D3248">
        <v>3</v>
      </c>
      <c r="E3248" t="s">
        <v>312</v>
      </c>
      <c r="F3248" t="s">
        <v>822</v>
      </c>
      <c r="G3248" t="s">
        <v>177</v>
      </c>
      <c r="H3248" t="s">
        <v>413</v>
      </c>
      <c r="I3248" t="s">
        <v>823</v>
      </c>
      <c r="J3248" t="s">
        <v>75</v>
      </c>
      <c r="K3248" s="7">
        <v>11</v>
      </c>
      <c r="L3248">
        <v>127</v>
      </c>
      <c r="M3248" t="s">
        <v>4341</v>
      </c>
      <c r="N3248">
        <f>COUNTIFS(Bike_Data[Product Name],Bike_Data[[#This Row],[Product Name]])</f>
        <v>89</v>
      </c>
      <c r="O3248">
        <f>_xlfn.RANK.EQ(Bike_Data[[#This Row],[Product Name Count]],Bike_Data[Product Name Count])</f>
        <v>1826</v>
      </c>
      <c r="P32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48" t="s">
        <v>36</v>
      </c>
      <c r="R3248" t="s">
        <v>69</v>
      </c>
      <c r="S3248">
        <v>1</v>
      </c>
      <c r="T3248">
        <v>449</v>
      </c>
      <c r="U3248">
        <v>7.0000000000000007E-2</v>
      </c>
      <c r="V3248" t="s">
        <v>180</v>
      </c>
      <c r="W3248">
        <v>5</v>
      </c>
      <c r="X3248" t="s">
        <v>177</v>
      </c>
      <c r="Y3248" t="s">
        <v>181</v>
      </c>
      <c r="Z3248" t="s">
        <v>182</v>
      </c>
      <c r="AA3248" t="s">
        <v>315</v>
      </c>
    </row>
    <row r="3249" spans="1:27" x14ac:dyDescent="0.25">
      <c r="A3249">
        <v>243</v>
      </c>
      <c r="B3249" t="s">
        <v>815</v>
      </c>
      <c r="C3249" t="s">
        <v>832</v>
      </c>
      <c r="D3249">
        <v>4</v>
      </c>
      <c r="E3249" t="s">
        <v>23</v>
      </c>
      <c r="F3249" t="s">
        <v>833</v>
      </c>
      <c r="G3249" t="s">
        <v>177</v>
      </c>
      <c r="H3249" t="s">
        <v>413</v>
      </c>
      <c r="I3249" t="s">
        <v>834</v>
      </c>
      <c r="J3249" t="s">
        <v>92</v>
      </c>
      <c r="K3249" s="7">
        <v>12</v>
      </c>
      <c r="L3249">
        <v>115</v>
      </c>
      <c r="M3249" t="s">
        <v>4341</v>
      </c>
      <c r="N3249">
        <f>COUNTIFS(Bike_Data[Product Name],Bike_Data[[#This Row],[Product Name]])</f>
        <v>101</v>
      </c>
      <c r="O3249">
        <f>_xlfn.RANK.EQ(Bike_Data[[#This Row],[Product Name Count]],Bike_Data[Product Name Count])</f>
        <v>862</v>
      </c>
      <c r="P32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49" t="s">
        <v>39</v>
      </c>
      <c r="R3249" t="s">
        <v>40</v>
      </c>
      <c r="S3249">
        <v>2</v>
      </c>
      <c r="T3249">
        <v>3999.99</v>
      </c>
      <c r="U3249">
        <v>0.05</v>
      </c>
      <c r="V3249" t="s">
        <v>180</v>
      </c>
      <c r="W3249">
        <v>12</v>
      </c>
      <c r="X3249" t="s">
        <v>177</v>
      </c>
      <c r="Y3249" t="s">
        <v>181</v>
      </c>
      <c r="Z3249" t="s">
        <v>182</v>
      </c>
      <c r="AA3249" t="s">
        <v>183</v>
      </c>
    </row>
    <row r="3250" spans="1:27" x14ac:dyDescent="0.25">
      <c r="A3250">
        <v>243</v>
      </c>
      <c r="B3250" t="s">
        <v>815</v>
      </c>
      <c r="C3250" t="s">
        <v>832</v>
      </c>
      <c r="D3250">
        <v>4</v>
      </c>
      <c r="E3250" t="s">
        <v>23</v>
      </c>
      <c r="F3250" t="s">
        <v>833</v>
      </c>
      <c r="G3250" t="s">
        <v>177</v>
      </c>
      <c r="H3250" t="s">
        <v>413</v>
      </c>
      <c r="I3250" t="s">
        <v>834</v>
      </c>
      <c r="J3250" t="s">
        <v>132</v>
      </c>
      <c r="K3250" s="7">
        <v>7</v>
      </c>
      <c r="L3250">
        <v>239</v>
      </c>
      <c r="M3250" t="s">
        <v>4342</v>
      </c>
      <c r="N3250">
        <f>COUNTIFS(Bike_Data[Product Name],Bike_Data[[#This Row],[Product Name]])</f>
        <v>98</v>
      </c>
      <c r="O3250">
        <f>_xlfn.RANK.EQ(Bike_Data[[#This Row],[Product Name Count]],Bike_Data[Product Name Count])</f>
        <v>1164</v>
      </c>
      <c r="P32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50" t="s">
        <v>70</v>
      </c>
      <c r="R3250" t="s">
        <v>37</v>
      </c>
      <c r="S3250">
        <v>2</v>
      </c>
      <c r="T3250">
        <v>499.99</v>
      </c>
      <c r="U3250">
        <v>0.05</v>
      </c>
      <c r="V3250" t="s">
        <v>180</v>
      </c>
      <c r="W3250">
        <v>15</v>
      </c>
      <c r="X3250" t="s">
        <v>177</v>
      </c>
      <c r="Y3250" t="s">
        <v>181</v>
      </c>
      <c r="Z3250" t="s">
        <v>182</v>
      </c>
      <c r="AA3250" t="s">
        <v>183</v>
      </c>
    </row>
    <row r="3251" spans="1:27" x14ac:dyDescent="0.25">
      <c r="A3251">
        <v>243</v>
      </c>
      <c r="B3251" t="s">
        <v>815</v>
      </c>
      <c r="C3251" t="s">
        <v>832</v>
      </c>
      <c r="D3251">
        <v>4</v>
      </c>
      <c r="E3251" t="s">
        <v>23</v>
      </c>
      <c r="F3251" t="s">
        <v>833</v>
      </c>
      <c r="G3251" t="s">
        <v>177</v>
      </c>
      <c r="H3251" t="s">
        <v>413</v>
      </c>
      <c r="I3251" t="s">
        <v>834</v>
      </c>
      <c r="J3251" t="s">
        <v>165</v>
      </c>
      <c r="K3251" s="7">
        <v>11</v>
      </c>
      <c r="L3251">
        <v>127</v>
      </c>
      <c r="M3251" t="s">
        <v>4341</v>
      </c>
      <c r="N3251">
        <f>COUNTIFS(Bike_Data[Product Name],Bike_Data[[#This Row],[Product Name]])</f>
        <v>78</v>
      </c>
      <c r="O3251">
        <f>_xlfn.RANK.EQ(Bike_Data[[#This Row],[Product Name Count]],Bike_Data[Product Name Count])</f>
        <v>2170</v>
      </c>
      <c r="P32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51" t="s">
        <v>36</v>
      </c>
      <c r="R3251" t="s">
        <v>69</v>
      </c>
      <c r="S3251">
        <v>2</v>
      </c>
      <c r="T3251">
        <v>449</v>
      </c>
      <c r="U3251">
        <v>7.0000000000000007E-2</v>
      </c>
      <c r="V3251" t="s">
        <v>180</v>
      </c>
      <c r="W3251">
        <v>24</v>
      </c>
      <c r="X3251" t="s">
        <v>177</v>
      </c>
      <c r="Y3251" t="s">
        <v>181</v>
      </c>
      <c r="Z3251" t="s">
        <v>182</v>
      </c>
      <c r="AA3251" t="s">
        <v>183</v>
      </c>
    </row>
    <row r="3252" spans="1:27" x14ac:dyDescent="0.25">
      <c r="A3252">
        <v>252</v>
      </c>
      <c r="B3252" t="s">
        <v>842</v>
      </c>
      <c r="C3252" t="s">
        <v>857</v>
      </c>
      <c r="D3252">
        <v>4</v>
      </c>
      <c r="E3252" t="s">
        <v>23</v>
      </c>
      <c r="F3252" t="s">
        <v>858</v>
      </c>
      <c r="G3252" t="s">
        <v>177</v>
      </c>
      <c r="H3252" t="s">
        <v>859</v>
      </c>
      <c r="I3252" t="s">
        <v>860</v>
      </c>
      <c r="J3252" t="s">
        <v>41</v>
      </c>
      <c r="K3252" s="7">
        <v>14</v>
      </c>
      <c r="L3252">
        <v>87</v>
      </c>
      <c r="M3252" t="s">
        <v>4340</v>
      </c>
      <c r="N3252">
        <f>COUNTIFS(Bike_Data[Product Name],Bike_Data[[#This Row],[Product Name]])</f>
        <v>97</v>
      </c>
      <c r="O3252">
        <f>_xlfn.RANK.EQ(Bike_Data[[#This Row],[Product Name Count]],Bike_Data[Product Name Count])</f>
        <v>1262</v>
      </c>
      <c r="P32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52" t="s">
        <v>39</v>
      </c>
      <c r="R3252" t="s">
        <v>40</v>
      </c>
      <c r="S3252">
        <v>1</v>
      </c>
      <c r="T3252">
        <v>2899.99</v>
      </c>
      <c r="U3252">
        <v>7.0000000000000007E-2</v>
      </c>
      <c r="V3252" t="s">
        <v>180</v>
      </c>
      <c r="W3252">
        <v>11</v>
      </c>
      <c r="X3252" t="s">
        <v>177</v>
      </c>
      <c r="Y3252" t="s">
        <v>181</v>
      </c>
      <c r="Z3252" t="s">
        <v>182</v>
      </c>
      <c r="AA3252" t="s">
        <v>183</v>
      </c>
    </row>
    <row r="3253" spans="1:27" x14ac:dyDescent="0.25">
      <c r="A3253">
        <v>252</v>
      </c>
      <c r="B3253" t="s">
        <v>842</v>
      </c>
      <c r="C3253" t="s">
        <v>857</v>
      </c>
      <c r="D3253">
        <v>4</v>
      </c>
      <c r="E3253" t="s">
        <v>23</v>
      </c>
      <c r="F3253" t="s">
        <v>858</v>
      </c>
      <c r="G3253" t="s">
        <v>177</v>
      </c>
      <c r="H3253" t="s">
        <v>859</v>
      </c>
      <c r="I3253" t="s">
        <v>860</v>
      </c>
      <c r="J3253" t="s">
        <v>104</v>
      </c>
      <c r="K3253" s="7">
        <v>8</v>
      </c>
      <c r="L3253">
        <v>207</v>
      </c>
      <c r="M3253" t="s">
        <v>4341</v>
      </c>
      <c r="N3253">
        <f>COUNTIFS(Bike_Data[Product Name],Bike_Data[[#This Row],[Product Name]])</f>
        <v>97</v>
      </c>
      <c r="O3253">
        <f>_xlfn.RANK.EQ(Bike_Data[[#This Row],[Product Name Count]],Bike_Data[Product Name Count])</f>
        <v>1262</v>
      </c>
      <c r="P32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53" t="s">
        <v>29</v>
      </c>
      <c r="R3253" t="s">
        <v>30</v>
      </c>
      <c r="S3253">
        <v>2</v>
      </c>
      <c r="T3253">
        <v>1680.99</v>
      </c>
      <c r="U3253">
        <v>0.1</v>
      </c>
      <c r="V3253" t="s">
        <v>180</v>
      </c>
      <c r="W3253">
        <v>30</v>
      </c>
      <c r="X3253" t="s">
        <v>177</v>
      </c>
      <c r="Y3253" t="s">
        <v>181</v>
      </c>
      <c r="Z3253" t="s">
        <v>182</v>
      </c>
      <c r="AA3253" t="s">
        <v>183</v>
      </c>
    </row>
    <row r="3254" spans="1:27" x14ac:dyDescent="0.25">
      <c r="A3254">
        <v>252</v>
      </c>
      <c r="B3254" t="s">
        <v>842</v>
      </c>
      <c r="C3254" t="s">
        <v>857</v>
      </c>
      <c r="D3254">
        <v>4</v>
      </c>
      <c r="E3254" t="s">
        <v>23</v>
      </c>
      <c r="F3254" t="s">
        <v>858</v>
      </c>
      <c r="G3254" t="s">
        <v>177</v>
      </c>
      <c r="H3254" t="s">
        <v>859</v>
      </c>
      <c r="I3254" t="s">
        <v>860</v>
      </c>
      <c r="J3254" t="s">
        <v>165</v>
      </c>
      <c r="K3254" s="7">
        <v>11</v>
      </c>
      <c r="L3254">
        <v>127</v>
      </c>
      <c r="M3254" t="s">
        <v>4341</v>
      </c>
      <c r="N3254">
        <f>COUNTIFS(Bike_Data[Product Name],Bike_Data[[#This Row],[Product Name]])</f>
        <v>78</v>
      </c>
      <c r="O3254">
        <f>_xlfn.RANK.EQ(Bike_Data[[#This Row],[Product Name Count]],Bike_Data[Product Name Count])</f>
        <v>2170</v>
      </c>
      <c r="P32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54" t="s">
        <v>36</v>
      </c>
      <c r="R3254" t="s">
        <v>69</v>
      </c>
      <c r="S3254">
        <v>1</v>
      </c>
      <c r="T3254">
        <v>449</v>
      </c>
      <c r="U3254">
        <v>0.1</v>
      </c>
      <c r="V3254" t="s">
        <v>180</v>
      </c>
      <c r="W3254">
        <v>24</v>
      </c>
      <c r="X3254" t="s">
        <v>177</v>
      </c>
      <c r="Y3254" t="s">
        <v>181</v>
      </c>
      <c r="Z3254" t="s">
        <v>182</v>
      </c>
      <c r="AA3254" t="s">
        <v>183</v>
      </c>
    </row>
    <row r="3255" spans="1:27" x14ac:dyDescent="0.25">
      <c r="A3255">
        <v>262</v>
      </c>
      <c r="B3255" t="s">
        <v>872</v>
      </c>
      <c r="C3255" t="s">
        <v>887</v>
      </c>
      <c r="D3255">
        <v>4</v>
      </c>
      <c r="E3255" t="s">
        <v>23</v>
      </c>
      <c r="F3255" t="s">
        <v>888</v>
      </c>
      <c r="G3255" t="s">
        <v>177</v>
      </c>
      <c r="H3255" t="s">
        <v>178</v>
      </c>
      <c r="I3255" t="s">
        <v>889</v>
      </c>
      <c r="J3255" t="s">
        <v>76</v>
      </c>
      <c r="K3255" s="7">
        <v>10</v>
      </c>
      <c r="L3255">
        <v>149</v>
      </c>
      <c r="M3255" t="s">
        <v>4341</v>
      </c>
      <c r="N3255">
        <f>COUNTIFS(Bike_Data[Product Name],Bike_Data[[#This Row],[Product Name]])</f>
        <v>101</v>
      </c>
      <c r="O3255">
        <f>_xlfn.RANK.EQ(Bike_Data[[#This Row],[Product Name Count]],Bike_Data[Product Name Count])</f>
        <v>862</v>
      </c>
      <c r="P32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55" t="s">
        <v>77</v>
      </c>
      <c r="R3255" t="s">
        <v>40</v>
      </c>
      <c r="S3255">
        <v>2</v>
      </c>
      <c r="T3255">
        <v>2999.99</v>
      </c>
      <c r="U3255">
        <v>0.05</v>
      </c>
      <c r="V3255" t="s">
        <v>180</v>
      </c>
      <c r="W3255">
        <v>23</v>
      </c>
      <c r="X3255" t="s">
        <v>177</v>
      </c>
      <c r="Y3255" t="s">
        <v>181</v>
      </c>
      <c r="Z3255" t="s">
        <v>182</v>
      </c>
      <c r="AA3255" t="s">
        <v>315</v>
      </c>
    </row>
    <row r="3256" spans="1:27" x14ac:dyDescent="0.25">
      <c r="A3256">
        <v>262</v>
      </c>
      <c r="B3256" t="s">
        <v>872</v>
      </c>
      <c r="C3256" t="s">
        <v>887</v>
      </c>
      <c r="D3256">
        <v>4</v>
      </c>
      <c r="E3256" t="s">
        <v>23</v>
      </c>
      <c r="F3256" t="s">
        <v>888</v>
      </c>
      <c r="G3256" t="s">
        <v>177</v>
      </c>
      <c r="H3256" t="s">
        <v>178</v>
      </c>
      <c r="I3256" t="s">
        <v>889</v>
      </c>
      <c r="J3256" t="s">
        <v>61</v>
      </c>
      <c r="K3256" s="7">
        <v>4</v>
      </c>
      <c r="L3256">
        <v>303</v>
      </c>
      <c r="M3256" t="s">
        <v>4342</v>
      </c>
      <c r="N3256">
        <f>COUNTIFS(Bike_Data[Product Name],Bike_Data[[#This Row],[Product Name]])</f>
        <v>77</v>
      </c>
      <c r="O3256">
        <f>_xlfn.RANK.EQ(Bike_Data[[#This Row],[Product Name Count]],Bike_Data[Product Name Count])</f>
        <v>2248</v>
      </c>
      <c r="P32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56" t="s">
        <v>39</v>
      </c>
      <c r="R3256" t="s">
        <v>62</v>
      </c>
      <c r="S3256">
        <v>1</v>
      </c>
      <c r="T3256">
        <v>749.99</v>
      </c>
      <c r="U3256">
        <v>7.0000000000000007E-2</v>
      </c>
      <c r="V3256" t="s">
        <v>180</v>
      </c>
      <c r="W3256">
        <v>24</v>
      </c>
      <c r="X3256" t="s">
        <v>177</v>
      </c>
      <c r="Y3256" t="s">
        <v>181</v>
      </c>
      <c r="Z3256" t="s">
        <v>182</v>
      </c>
      <c r="AA3256" t="s">
        <v>315</v>
      </c>
    </row>
    <row r="3257" spans="1:27" x14ac:dyDescent="0.25">
      <c r="A3257">
        <v>282</v>
      </c>
      <c r="B3257" t="s">
        <v>938</v>
      </c>
      <c r="C3257" t="s">
        <v>947</v>
      </c>
      <c r="D3257">
        <v>4</v>
      </c>
      <c r="E3257" t="s">
        <v>23</v>
      </c>
      <c r="F3257" t="s">
        <v>948</v>
      </c>
      <c r="G3257" t="s">
        <v>177</v>
      </c>
      <c r="H3257" t="s">
        <v>859</v>
      </c>
      <c r="I3257" t="s">
        <v>949</v>
      </c>
      <c r="J3257" t="s">
        <v>42</v>
      </c>
      <c r="K3257" s="7">
        <v>19</v>
      </c>
      <c r="L3257">
        <v>50</v>
      </c>
      <c r="M3257" t="s">
        <v>4340</v>
      </c>
      <c r="N3257">
        <f>COUNTIFS(Bike_Data[Product Name],Bike_Data[[#This Row],[Product Name]])</f>
        <v>185</v>
      </c>
      <c r="O3257">
        <f>_xlfn.RANK.EQ(Bike_Data[[#This Row],[Product Name Count]],Bike_Data[Product Name Count])</f>
        <v>387</v>
      </c>
      <c r="P32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57" t="s">
        <v>36</v>
      </c>
      <c r="R3257" t="s">
        <v>37</v>
      </c>
      <c r="S3257">
        <v>2</v>
      </c>
      <c r="T3257">
        <v>599.99</v>
      </c>
      <c r="U3257">
        <v>7.0000000000000007E-2</v>
      </c>
      <c r="V3257" t="s">
        <v>180</v>
      </c>
      <c r="W3257">
        <v>19</v>
      </c>
      <c r="X3257" t="s">
        <v>177</v>
      </c>
      <c r="Y3257" t="s">
        <v>181</v>
      </c>
      <c r="Z3257" t="s">
        <v>182</v>
      </c>
      <c r="AA3257" t="s">
        <v>315</v>
      </c>
    </row>
    <row r="3258" spans="1:27" x14ac:dyDescent="0.25">
      <c r="A3258">
        <v>282</v>
      </c>
      <c r="B3258" t="s">
        <v>938</v>
      </c>
      <c r="C3258" t="s">
        <v>947</v>
      </c>
      <c r="D3258">
        <v>4</v>
      </c>
      <c r="E3258" t="s">
        <v>23</v>
      </c>
      <c r="F3258" t="s">
        <v>948</v>
      </c>
      <c r="G3258" t="s">
        <v>177</v>
      </c>
      <c r="H3258" t="s">
        <v>859</v>
      </c>
      <c r="I3258" t="s">
        <v>949</v>
      </c>
      <c r="J3258" t="s">
        <v>92</v>
      </c>
      <c r="K3258" s="7">
        <v>12</v>
      </c>
      <c r="L3258">
        <v>115</v>
      </c>
      <c r="M3258" t="s">
        <v>4341</v>
      </c>
      <c r="N3258">
        <f>COUNTIFS(Bike_Data[Product Name],Bike_Data[[#This Row],[Product Name]])</f>
        <v>101</v>
      </c>
      <c r="O3258">
        <f>_xlfn.RANK.EQ(Bike_Data[[#This Row],[Product Name Count]],Bike_Data[Product Name Count])</f>
        <v>862</v>
      </c>
      <c r="P32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58" t="s">
        <v>39</v>
      </c>
      <c r="R3258" t="s">
        <v>40</v>
      </c>
      <c r="S3258">
        <v>2</v>
      </c>
      <c r="T3258">
        <v>3999.99</v>
      </c>
      <c r="U3258">
        <v>7.0000000000000007E-2</v>
      </c>
      <c r="V3258" t="s">
        <v>180</v>
      </c>
      <c r="W3258">
        <v>12</v>
      </c>
      <c r="X3258" t="s">
        <v>177</v>
      </c>
      <c r="Y3258" t="s">
        <v>181</v>
      </c>
      <c r="Z3258" t="s">
        <v>182</v>
      </c>
      <c r="AA3258" t="s">
        <v>315</v>
      </c>
    </row>
    <row r="3259" spans="1:27" x14ac:dyDescent="0.25">
      <c r="A3259">
        <v>282</v>
      </c>
      <c r="B3259" t="s">
        <v>938</v>
      </c>
      <c r="C3259" t="s">
        <v>947</v>
      </c>
      <c r="D3259">
        <v>4</v>
      </c>
      <c r="E3259" t="s">
        <v>23</v>
      </c>
      <c r="F3259" t="s">
        <v>948</v>
      </c>
      <c r="G3259" t="s">
        <v>177</v>
      </c>
      <c r="H3259" t="s">
        <v>859</v>
      </c>
      <c r="I3259" t="s">
        <v>949</v>
      </c>
      <c r="J3259" t="s">
        <v>56</v>
      </c>
      <c r="K3259" s="7">
        <v>10</v>
      </c>
      <c r="L3259">
        <v>149</v>
      </c>
      <c r="M3259" t="s">
        <v>4341</v>
      </c>
      <c r="N3259">
        <f>COUNTIFS(Bike_Data[Product Name],Bike_Data[[#This Row],[Product Name]])</f>
        <v>86</v>
      </c>
      <c r="O3259">
        <f>_xlfn.RANK.EQ(Bike_Data[[#This Row],[Product Name Count]],Bike_Data[Product Name Count])</f>
        <v>1915</v>
      </c>
      <c r="P32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59" t="s">
        <v>39</v>
      </c>
      <c r="R3259" t="s">
        <v>30</v>
      </c>
      <c r="S3259">
        <v>2</v>
      </c>
      <c r="T3259">
        <v>999.99</v>
      </c>
      <c r="U3259">
        <v>0.05</v>
      </c>
      <c r="V3259" t="s">
        <v>180</v>
      </c>
      <c r="W3259">
        <v>0</v>
      </c>
      <c r="X3259" t="s">
        <v>177</v>
      </c>
      <c r="Y3259" t="s">
        <v>181</v>
      </c>
      <c r="Z3259" t="s">
        <v>182</v>
      </c>
      <c r="AA3259" t="s">
        <v>315</v>
      </c>
    </row>
    <row r="3260" spans="1:27" x14ac:dyDescent="0.25">
      <c r="A3260">
        <v>282</v>
      </c>
      <c r="B3260" t="s">
        <v>938</v>
      </c>
      <c r="C3260" t="s">
        <v>947</v>
      </c>
      <c r="D3260">
        <v>4</v>
      </c>
      <c r="E3260" t="s">
        <v>23</v>
      </c>
      <c r="F3260" t="s">
        <v>948</v>
      </c>
      <c r="G3260" t="s">
        <v>177</v>
      </c>
      <c r="H3260" t="s">
        <v>859</v>
      </c>
      <c r="I3260" t="s">
        <v>949</v>
      </c>
      <c r="J3260" t="s">
        <v>35</v>
      </c>
      <c r="K3260" s="7">
        <v>8</v>
      </c>
      <c r="L3260">
        <v>207</v>
      </c>
      <c r="M3260" t="s">
        <v>4341</v>
      </c>
      <c r="N3260">
        <f>COUNTIFS(Bike_Data[Product Name],Bike_Data[[#This Row],[Product Name]])</f>
        <v>84</v>
      </c>
      <c r="O3260">
        <f>_xlfn.RANK.EQ(Bike_Data[[#This Row],[Product Name Count]],Bike_Data[Product Name Count])</f>
        <v>2086</v>
      </c>
      <c r="P32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60" t="s">
        <v>36</v>
      </c>
      <c r="R3260" t="s">
        <v>37</v>
      </c>
      <c r="S3260">
        <v>1</v>
      </c>
      <c r="T3260">
        <v>599.99</v>
      </c>
      <c r="U3260">
        <v>7.0000000000000007E-2</v>
      </c>
      <c r="V3260" t="s">
        <v>180</v>
      </c>
      <c r="W3260">
        <v>19</v>
      </c>
      <c r="X3260" t="s">
        <v>177</v>
      </c>
      <c r="Y3260" t="s">
        <v>181</v>
      </c>
      <c r="Z3260" t="s">
        <v>182</v>
      </c>
      <c r="AA3260" t="s">
        <v>315</v>
      </c>
    </row>
    <row r="3261" spans="1:27" x14ac:dyDescent="0.25">
      <c r="A3261">
        <v>292</v>
      </c>
      <c r="B3261" t="s">
        <v>972</v>
      </c>
      <c r="C3261" t="s">
        <v>977</v>
      </c>
      <c r="D3261">
        <v>4</v>
      </c>
      <c r="E3261" t="s">
        <v>23</v>
      </c>
      <c r="F3261" t="s">
        <v>978</v>
      </c>
      <c r="G3261" t="s">
        <v>177</v>
      </c>
      <c r="H3261" t="s">
        <v>586</v>
      </c>
      <c r="I3261" t="s">
        <v>979</v>
      </c>
      <c r="J3261" t="s">
        <v>28</v>
      </c>
      <c r="K3261" s="7">
        <v>7</v>
      </c>
      <c r="L3261">
        <v>239</v>
      </c>
      <c r="M3261" t="s">
        <v>4342</v>
      </c>
      <c r="N3261">
        <f>COUNTIFS(Bike_Data[Product Name],Bike_Data[[#This Row],[Product Name]])</f>
        <v>97</v>
      </c>
      <c r="O3261">
        <f>_xlfn.RANK.EQ(Bike_Data[[#This Row],[Product Name Count]],Bike_Data[Product Name Count])</f>
        <v>1262</v>
      </c>
      <c r="P32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61" t="s">
        <v>29</v>
      </c>
      <c r="R3261" t="s">
        <v>30</v>
      </c>
      <c r="S3261">
        <v>2</v>
      </c>
      <c r="T3261">
        <v>1549</v>
      </c>
      <c r="U3261">
        <v>0.05</v>
      </c>
      <c r="V3261" t="s">
        <v>180</v>
      </c>
      <c r="W3261">
        <v>21</v>
      </c>
      <c r="X3261" t="s">
        <v>177</v>
      </c>
      <c r="Y3261" t="s">
        <v>181</v>
      </c>
      <c r="Z3261" t="s">
        <v>182</v>
      </c>
      <c r="AA3261" t="s">
        <v>315</v>
      </c>
    </row>
    <row r="3262" spans="1:27" x14ac:dyDescent="0.25">
      <c r="A3262">
        <v>292</v>
      </c>
      <c r="B3262" t="s">
        <v>972</v>
      </c>
      <c r="C3262" t="s">
        <v>977</v>
      </c>
      <c r="D3262">
        <v>4</v>
      </c>
      <c r="E3262" t="s">
        <v>23</v>
      </c>
      <c r="F3262" t="s">
        <v>978</v>
      </c>
      <c r="G3262" t="s">
        <v>177</v>
      </c>
      <c r="H3262" t="s">
        <v>586</v>
      </c>
      <c r="I3262" t="s">
        <v>979</v>
      </c>
      <c r="J3262" t="s">
        <v>41</v>
      </c>
      <c r="K3262" s="7">
        <v>14</v>
      </c>
      <c r="L3262">
        <v>87</v>
      </c>
      <c r="M3262" t="s">
        <v>4340</v>
      </c>
      <c r="N3262">
        <f>COUNTIFS(Bike_Data[Product Name],Bike_Data[[#This Row],[Product Name]])</f>
        <v>97</v>
      </c>
      <c r="O3262">
        <f>_xlfn.RANK.EQ(Bike_Data[[#This Row],[Product Name Count]],Bike_Data[Product Name Count])</f>
        <v>1262</v>
      </c>
      <c r="P32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62" t="s">
        <v>39</v>
      </c>
      <c r="R3262" t="s">
        <v>40</v>
      </c>
      <c r="S3262">
        <v>1</v>
      </c>
      <c r="T3262">
        <v>2899.99</v>
      </c>
      <c r="U3262">
        <v>7.0000000000000007E-2</v>
      </c>
      <c r="V3262" t="s">
        <v>180</v>
      </c>
      <c r="W3262">
        <v>11</v>
      </c>
      <c r="X3262" t="s">
        <v>177</v>
      </c>
      <c r="Y3262" t="s">
        <v>181</v>
      </c>
      <c r="Z3262" t="s">
        <v>182</v>
      </c>
      <c r="AA3262" t="s">
        <v>315</v>
      </c>
    </row>
    <row r="3263" spans="1:27" x14ac:dyDescent="0.25">
      <c r="A3263">
        <v>292</v>
      </c>
      <c r="B3263" t="s">
        <v>972</v>
      </c>
      <c r="C3263" t="s">
        <v>977</v>
      </c>
      <c r="D3263">
        <v>4</v>
      </c>
      <c r="E3263" t="s">
        <v>23</v>
      </c>
      <c r="F3263" t="s">
        <v>978</v>
      </c>
      <c r="G3263" t="s">
        <v>177</v>
      </c>
      <c r="H3263" t="s">
        <v>586</v>
      </c>
      <c r="I3263" t="s">
        <v>979</v>
      </c>
      <c r="J3263" t="s">
        <v>75</v>
      </c>
      <c r="K3263" s="7">
        <v>11</v>
      </c>
      <c r="L3263">
        <v>127</v>
      </c>
      <c r="M3263" t="s">
        <v>4341</v>
      </c>
      <c r="N3263">
        <f>COUNTIFS(Bike_Data[Product Name],Bike_Data[[#This Row],[Product Name]])</f>
        <v>89</v>
      </c>
      <c r="O3263">
        <f>_xlfn.RANK.EQ(Bike_Data[[#This Row],[Product Name Count]],Bike_Data[Product Name Count])</f>
        <v>1826</v>
      </c>
      <c r="P32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63" t="s">
        <v>36</v>
      </c>
      <c r="R3263" t="s">
        <v>69</v>
      </c>
      <c r="S3263">
        <v>2</v>
      </c>
      <c r="T3263">
        <v>449</v>
      </c>
      <c r="U3263">
        <v>0.1</v>
      </c>
      <c r="V3263" t="s">
        <v>180</v>
      </c>
      <c r="W3263">
        <v>5</v>
      </c>
      <c r="X3263" t="s">
        <v>177</v>
      </c>
      <c r="Y3263" t="s">
        <v>181</v>
      </c>
      <c r="Z3263" t="s">
        <v>182</v>
      </c>
      <c r="AA3263" t="s">
        <v>315</v>
      </c>
    </row>
    <row r="3264" spans="1:27" x14ac:dyDescent="0.25">
      <c r="A3264">
        <v>298</v>
      </c>
      <c r="B3264" t="s">
        <v>984</v>
      </c>
      <c r="C3264" t="s">
        <v>993</v>
      </c>
      <c r="D3264">
        <v>4</v>
      </c>
      <c r="E3264" t="s">
        <v>23</v>
      </c>
      <c r="F3264" t="s">
        <v>994</v>
      </c>
      <c r="G3264" t="s">
        <v>177</v>
      </c>
      <c r="H3264" t="s">
        <v>413</v>
      </c>
      <c r="I3264" t="s">
        <v>995</v>
      </c>
      <c r="J3264" t="s">
        <v>86</v>
      </c>
      <c r="K3264" s="7">
        <v>18</v>
      </c>
      <c r="L3264">
        <v>69</v>
      </c>
      <c r="M3264" t="s">
        <v>4340</v>
      </c>
      <c r="N3264">
        <f>COUNTIFS(Bike_Data[Product Name],Bike_Data[[#This Row],[Product Name]])</f>
        <v>180</v>
      </c>
      <c r="O3264">
        <f>_xlfn.RANK.EQ(Bike_Data[[#This Row],[Product Name Count]],Bike_Data[Product Name Count])</f>
        <v>572</v>
      </c>
      <c r="P32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64" t="s">
        <v>87</v>
      </c>
      <c r="R3264" t="s">
        <v>37</v>
      </c>
      <c r="S3264">
        <v>1</v>
      </c>
      <c r="T3264">
        <v>269.99</v>
      </c>
      <c r="U3264">
        <v>0.2</v>
      </c>
      <c r="V3264" t="s">
        <v>180</v>
      </c>
      <c r="W3264">
        <v>20</v>
      </c>
      <c r="X3264" t="s">
        <v>177</v>
      </c>
      <c r="Y3264" t="s">
        <v>181</v>
      </c>
      <c r="Z3264" t="s">
        <v>182</v>
      </c>
      <c r="AA3264" t="s">
        <v>315</v>
      </c>
    </row>
    <row r="3265" spans="1:27" x14ac:dyDescent="0.25">
      <c r="A3265">
        <v>298</v>
      </c>
      <c r="B3265" t="s">
        <v>984</v>
      </c>
      <c r="C3265" t="s">
        <v>993</v>
      </c>
      <c r="D3265">
        <v>4</v>
      </c>
      <c r="E3265" t="s">
        <v>23</v>
      </c>
      <c r="F3265" t="s">
        <v>994</v>
      </c>
      <c r="G3265" t="s">
        <v>177</v>
      </c>
      <c r="H3265" t="s">
        <v>413</v>
      </c>
      <c r="I3265" t="s">
        <v>995</v>
      </c>
      <c r="J3265" t="s">
        <v>86</v>
      </c>
      <c r="K3265" s="7">
        <v>18</v>
      </c>
      <c r="L3265">
        <v>69</v>
      </c>
      <c r="M3265" t="s">
        <v>4340</v>
      </c>
      <c r="N3265">
        <f>COUNTIFS(Bike_Data[Product Name],Bike_Data[[#This Row],[Product Name]])</f>
        <v>180</v>
      </c>
      <c r="O3265">
        <f>_xlfn.RANK.EQ(Bike_Data[[#This Row],[Product Name Count]],Bike_Data[Product Name Count])</f>
        <v>572</v>
      </c>
      <c r="P32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65" t="s">
        <v>36</v>
      </c>
      <c r="R3265" t="s">
        <v>37</v>
      </c>
      <c r="S3265">
        <v>2</v>
      </c>
      <c r="T3265">
        <v>269.99</v>
      </c>
      <c r="U3265">
        <v>0.1</v>
      </c>
      <c r="V3265" t="s">
        <v>180</v>
      </c>
      <c r="W3265">
        <v>4</v>
      </c>
      <c r="X3265" t="s">
        <v>177</v>
      </c>
      <c r="Y3265" t="s">
        <v>181</v>
      </c>
      <c r="Z3265" t="s">
        <v>182</v>
      </c>
      <c r="AA3265" t="s">
        <v>315</v>
      </c>
    </row>
    <row r="3266" spans="1:27" x14ac:dyDescent="0.25">
      <c r="A3266">
        <v>298</v>
      </c>
      <c r="B3266" t="s">
        <v>984</v>
      </c>
      <c r="C3266" t="s">
        <v>993</v>
      </c>
      <c r="D3266">
        <v>4</v>
      </c>
      <c r="E3266" t="s">
        <v>23</v>
      </c>
      <c r="F3266" t="s">
        <v>994</v>
      </c>
      <c r="G3266" t="s">
        <v>177</v>
      </c>
      <c r="H3266" t="s">
        <v>413</v>
      </c>
      <c r="I3266" t="s">
        <v>995</v>
      </c>
      <c r="J3266" t="s">
        <v>114</v>
      </c>
      <c r="K3266" s="7">
        <v>14</v>
      </c>
      <c r="L3266">
        <v>87</v>
      </c>
      <c r="M3266" t="s">
        <v>4340</v>
      </c>
      <c r="N3266">
        <f>COUNTIFS(Bike_Data[Product Name],Bike_Data[[#This Row],[Product Name]])</f>
        <v>110</v>
      </c>
      <c r="O3266">
        <f>_xlfn.RANK.EQ(Bike_Data[[#This Row],[Product Name Count]],Bike_Data[Product Name Count])</f>
        <v>752</v>
      </c>
      <c r="P32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66" t="s">
        <v>39</v>
      </c>
      <c r="R3266" t="s">
        <v>30</v>
      </c>
      <c r="S3266">
        <v>2</v>
      </c>
      <c r="T3266">
        <v>469.99</v>
      </c>
      <c r="U3266">
        <v>0.05</v>
      </c>
      <c r="V3266" t="s">
        <v>180</v>
      </c>
      <c r="W3266">
        <v>27</v>
      </c>
      <c r="X3266" t="s">
        <v>177</v>
      </c>
      <c r="Y3266" t="s">
        <v>181</v>
      </c>
      <c r="Z3266" t="s">
        <v>182</v>
      </c>
      <c r="AA3266" t="s">
        <v>315</v>
      </c>
    </row>
    <row r="3267" spans="1:27" x14ac:dyDescent="0.25">
      <c r="A3267">
        <v>298</v>
      </c>
      <c r="B3267" t="s">
        <v>984</v>
      </c>
      <c r="C3267" t="s">
        <v>993</v>
      </c>
      <c r="D3267">
        <v>4</v>
      </c>
      <c r="E3267" t="s">
        <v>23</v>
      </c>
      <c r="F3267" t="s">
        <v>994</v>
      </c>
      <c r="G3267" t="s">
        <v>177</v>
      </c>
      <c r="H3267" t="s">
        <v>413</v>
      </c>
      <c r="I3267" t="s">
        <v>995</v>
      </c>
      <c r="J3267" t="s">
        <v>76</v>
      </c>
      <c r="K3267" s="7">
        <v>10</v>
      </c>
      <c r="L3267">
        <v>149</v>
      </c>
      <c r="M3267" t="s">
        <v>4341</v>
      </c>
      <c r="N3267">
        <f>COUNTIFS(Bike_Data[Product Name],Bike_Data[[#This Row],[Product Name]])</f>
        <v>101</v>
      </c>
      <c r="O3267">
        <f>_xlfn.RANK.EQ(Bike_Data[[#This Row],[Product Name Count]],Bike_Data[Product Name Count])</f>
        <v>862</v>
      </c>
      <c r="P32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67" t="s">
        <v>77</v>
      </c>
      <c r="R3267" t="s">
        <v>40</v>
      </c>
      <c r="S3267">
        <v>1</v>
      </c>
      <c r="T3267">
        <v>2999.99</v>
      </c>
      <c r="U3267">
        <v>7.0000000000000007E-2</v>
      </c>
      <c r="V3267" t="s">
        <v>180</v>
      </c>
      <c r="W3267">
        <v>23</v>
      </c>
      <c r="X3267" t="s">
        <v>177</v>
      </c>
      <c r="Y3267" t="s">
        <v>181</v>
      </c>
      <c r="Z3267" t="s">
        <v>182</v>
      </c>
      <c r="AA3267" t="s">
        <v>315</v>
      </c>
    </row>
    <row r="3268" spans="1:27" x14ac:dyDescent="0.25">
      <c r="A3268">
        <v>298</v>
      </c>
      <c r="B3268" t="s">
        <v>984</v>
      </c>
      <c r="C3268" t="s">
        <v>993</v>
      </c>
      <c r="D3268">
        <v>4</v>
      </c>
      <c r="E3268" t="s">
        <v>23</v>
      </c>
      <c r="F3268" t="s">
        <v>994</v>
      </c>
      <c r="G3268" t="s">
        <v>177</v>
      </c>
      <c r="H3268" t="s">
        <v>413</v>
      </c>
      <c r="I3268" t="s">
        <v>995</v>
      </c>
      <c r="J3268" t="s">
        <v>118</v>
      </c>
      <c r="K3268" s="7">
        <v>10</v>
      </c>
      <c r="L3268">
        <v>149</v>
      </c>
      <c r="M3268" t="s">
        <v>4341</v>
      </c>
      <c r="N3268">
        <f>COUNTIFS(Bike_Data[Product Name],Bike_Data[[#This Row],[Product Name]])</f>
        <v>100</v>
      </c>
      <c r="O3268">
        <f>_xlfn.RANK.EQ(Bike_Data[[#This Row],[Product Name Count]],Bike_Data[Product Name Count])</f>
        <v>1064</v>
      </c>
      <c r="P32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68" t="s">
        <v>87</v>
      </c>
      <c r="R3268" t="s">
        <v>37</v>
      </c>
      <c r="S3268">
        <v>1</v>
      </c>
      <c r="T3268">
        <v>299.99</v>
      </c>
      <c r="U3268">
        <v>0.2</v>
      </c>
      <c r="V3268" t="s">
        <v>180</v>
      </c>
      <c r="W3268">
        <v>8</v>
      </c>
      <c r="X3268" t="s">
        <v>177</v>
      </c>
      <c r="Y3268" t="s">
        <v>181</v>
      </c>
      <c r="Z3268" t="s">
        <v>182</v>
      </c>
      <c r="AA3268" t="s">
        <v>315</v>
      </c>
    </row>
    <row r="3269" spans="1:27" x14ac:dyDescent="0.25">
      <c r="A3269">
        <v>313</v>
      </c>
      <c r="B3269" t="s">
        <v>1019</v>
      </c>
      <c r="C3269" t="s">
        <v>1032</v>
      </c>
      <c r="D3269">
        <v>4</v>
      </c>
      <c r="E3269" t="s">
        <v>23</v>
      </c>
      <c r="F3269" t="s">
        <v>1033</v>
      </c>
      <c r="G3269" t="s">
        <v>177</v>
      </c>
      <c r="H3269" t="s">
        <v>714</v>
      </c>
      <c r="I3269" t="s">
        <v>1034</v>
      </c>
      <c r="J3269" t="s">
        <v>28</v>
      </c>
      <c r="K3269" s="7">
        <v>7</v>
      </c>
      <c r="L3269">
        <v>239</v>
      </c>
      <c r="M3269" t="s">
        <v>4342</v>
      </c>
      <c r="N3269">
        <f>COUNTIFS(Bike_Data[Product Name],Bike_Data[[#This Row],[Product Name]])</f>
        <v>97</v>
      </c>
      <c r="O3269">
        <f>_xlfn.RANK.EQ(Bike_Data[[#This Row],[Product Name Count]],Bike_Data[Product Name Count])</f>
        <v>1262</v>
      </c>
      <c r="P32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69" t="s">
        <v>29</v>
      </c>
      <c r="R3269" t="s">
        <v>30</v>
      </c>
      <c r="S3269">
        <v>2</v>
      </c>
      <c r="T3269">
        <v>1549</v>
      </c>
      <c r="U3269">
        <v>7.0000000000000007E-2</v>
      </c>
      <c r="V3269" t="s">
        <v>180</v>
      </c>
      <c r="W3269">
        <v>21</v>
      </c>
      <c r="X3269" t="s">
        <v>177</v>
      </c>
      <c r="Y3269" t="s">
        <v>181</v>
      </c>
      <c r="Z3269" t="s">
        <v>182</v>
      </c>
      <c r="AA3269" t="s">
        <v>315</v>
      </c>
    </row>
    <row r="3270" spans="1:27" x14ac:dyDescent="0.25">
      <c r="A3270">
        <v>313</v>
      </c>
      <c r="B3270" t="s">
        <v>1019</v>
      </c>
      <c r="C3270" t="s">
        <v>1032</v>
      </c>
      <c r="D3270">
        <v>4</v>
      </c>
      <c r="E3270" t="s">
        <v>23</v>
      </c>
      <c r="F3270" t="s">
        <v>1033</v>
      </c>
      <c r="G3270" t="s">
        <v>177</v>
      </c>
      <c r="H3270" t="s">
        <v>714</v>
      </c>
      <c r="I3270" t="s">
        <v>1034</v>
      </c>
      <c r="J3270" t="s">
        <v>41</v>
      </c>
      <c r="K3270" s="7">
        <v>14</v>
      </c>
      <c r="L3270">
        <v>87</v>
      </c>
      <c r="M3270" t="s">
        <v>4340</v>
      </c>
      <c r="N3270">
        <f>COUNTIFS(Bike_Data[Product Name],Bike_Data[[#This Row],[Product Name]])</f>
        <v>97</v>
      </c>
      <c r="O3270">
        <f>_xlfn.RANK.EQ(Bike_Data[[#This Row],[Product Name Count]],Bike_Data[Product Name Count])</f>
        <v>1262</v>
      </c>
      <c r="P32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70" t="s">
        <v>39</v>
      </c>
      <c r="R3270" t="s">
        <v>40</v>
      </c>
      <c r="S3270">
        <v>1</v>
      </c>
      <c r="T3270">
        <v>2899.99</v>
      </c>
      <c r="U3270">
        <v>7.0000000000000007E-2</v>
      </c>
      <c r="V3270" t="s">
        <v>180</v>
      </c>
      <c r="W3270">
        <v>11</v>
      </c>
      <c r="X3270" t="s">
        <v>177</v>
      </c>
      <c r="Y3270" t="s">
        <v>181</v>
      </c>
      <c r="Z3270" t="s">
        <v>182</v>
      </c>
      <c r="AA3270" t="s">
        <v>315</v>
      </c>
    </row>
    <row r="3271" spans="1:27" x14ac:dyDescent="0.25">
      <c r="A3271">
        <v>326</v>
      </c>
      <c r="B3271" t="s">
        <v>1045</v>
      </c>
      <c r="C3271" t="s">
        <v>1066</v>
      </c>
      <c r="D3271">
        <v>4</v>
      </c>
      <c r="E3271" t="s">
        <v>23</v>
      </c>
      <c r="F3271" t="s">
        <v>1067</v>
      </c>
      <c r="G3271" t="s">
        <v>177</v>
      </c>
      <c r="H3271" t="s">
        <v>413</v>
      </c>
      <c r="I3271" t="s">
        <v>1068</v>
      </c>
      <c r="J3271" t="s">
        <v>78</v>
      </c>
      <c r="K3271" s="7">
        <v>23</v>
      </c>
      <c r="L3271">
        <v>27</v>
      </c>
      <c r="M3271" t="s">
        <v>4340</v>
      </c>
      <c r="N3271">
        <f>COUNTIFS(Bike_Data[Product Name],Bike_Data[[#This Row],[Product Name]])</f>
        <v>193</v>
      </c>
      <c r="O3271">
        <f>_xlfn.RANK.EQ(Bike_Data[[#This Row],[Product Name Count]],Bike_Data[Product Name Count])</f>
        <v>1</v>
      </c>
      <c r="P32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71" t="s">
        <v>36</v>
      </c>
      <c r="R3271" t="s">
        <v>37</v>
      </c>
      <c r="S3271">
        <v>1</v>
      </c>
      <c r="T3271">
        <v>549.99</v>
      </c>
      <c r="U3271">
        <v>0.1</v>
      </c>
      <c r="V3271" t="s">
        <v>180</v>
      </c>
      <c r="W3271">
        <v>30</v>
      </c>
      <c r="X3271" t="s">
        <v>177</v>
      </c>
      <c r="Y3271" t="s">
        <v>181</v>
      </c>
      <c r="Z3271" t="s">
        <v>182</v>
      </c>
      <c r="AA3271" t="s">
        <v>315</v>
      </c>
    </row>
    <row r="3272" spans="1:27" x14ac:dyDescent="0.25">
      <c r="A3272">
        <v>326</v>
      </c>
      <c r="B3272" t="s">
        <v>1045</v>
      </c>
      <c r="C3272" t="s">
        <v>1066</v>
      </c>
      <c r="D3272">
        <v>4</v>
      </c>
      <c r="E3272" t="s">
        <v>23</v>
      </c>
      <c r="F3272" t="s">
        <v>1067</v>
      </c>
      <c r="G3272" t="s">
        <v>177</v>
      </c>
      <c r="H3272" t="s">
        <v>413</v>
      </c>
      <c r="I3272" t="s">
        <v>1068</v>
      </c>
      <c r="J3272" t="s">
        <v>118</v>
      </c>
      <c r="K3272" s="7">
        <v>10</v>
      </c>
      <c r="L3272">
        <v>149</v>
      </c>
      <c r="M3272" t="s">
        <v>4341</v>
      </c>
      <c r="N3272">
        <f>COUNTIFS(Bike_Data[Product Name],Bike_Data[[#This Row],[Product Name]])</f>
        <v>100</v>
      </c>
      <c r="O3272">
        <f>_xlfn.RANK.EQ(Bike_Data[[#This Row],[Product Name Count]],Bike_Data[Product Name Count])</f>
        <v>1064</v>
      </c>
      <c r="P32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72" t="s">
        <v>87</v>
      </c>
      <c r="R3272" t="s">
        <v>37</v>
      </c>
      <c r="S3272">
        <v>1</v>
      </c>
      <c r="T3272">
        <v>299.99</v>
      </c>
      <c r="U3272">
        <v>7.0000000000000007E-2</v>
      </c>
      <c r="V3272" t="s">
        <v>180</v>
      </c>
      <c r="W3272">
        <v>8</v>
      </c>
      <c r="X3272" t="s">
        <v>177</v>
      </c>
      <c r="Y3272" t="s">
        <v>181</v>
      </c>
      <c r="Z3272" t="s">
        <v>182</v>
      </c>
      <c r="AA3272" t="s">
        <v>315</v>
      </c>
    </row>
    <row r="3273" spans="1:27" x14ac:dyDescent="0.25">
      <c r="A3273">
        <v>346</v>
      </c>
      <c r="B3273" t="s">
        <v>1108</v>
      </c>
      <c r="C3273" t="s">
        <v>1117</v>
      </c>
      <c r="D3273">
        <v>4</v>
      </c>
      <c r="E3273" t="s">
        <v>23</v>
      </c>
      <c r="F3273" t="s">
        <v>1124</v>
      </c>
      <c r="G3273" t="s">
        <v>177</v>
      </c>
      <c r="H3273" t="s">
        <v>1125</v>
      </c>
      <c r="I3273" t="s">
        <v>1126</v>
      </c>
      <c r="J3273" t="s">
        <v>109</v>
      </c>
      <c r="K3273" s="7">
        <v>26</v>
      </c>
      <c r="L3273">
        <v>1</v>
      </c>
      <c r="M3273" t="s">
        <v>4340</v>
      </c>
      <c r="N3273">
        <f>COUNTIFS(Bike_Data[Product Name],Bike_Data[[#This Row],[Product Name]])</f>
        <v>193</v>
      </c>
      <c r="O3273">
        <f>_xlfn.RANK.EQ(Bike_Data[[#This Row],[Product Name Count]],Bike_Data[Product Name Count])</f>
        <v>1</v>
      </c>
      <c r="P32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73" t="s">
        <v>36</v>
      </c>
      <c r="R3273" t="s">
        <v>37</v>
      </c>
      <c r="S3273">
        <v>1</v>
      </c>
      <c r="T3273">
        <v>269.99</v>
      </c>
      <c r="U3273">
        <v>7.0000000000000007E-2</v>
      </c>
      <c r="V3273" t="s">
        <v>180</v>
      </c>
      <c r="W3273">
        <v>19</v>
      </c>
      <c r="X3273" t="s">
        <v>177</v>
      </c>
      <c r="Y3273" t="s">
        <v>181</v>
      </c>
      <c r="Z3273" t="s">
        <v>182</v>
      </c>
      <c r="AA3273" t="s">
        <v>315</v>
      </c>
    </row>
    <row r="3274" spans="1:27" x14ac:dyDescent="0.25">
      <c r="A3274">
        <v>346</v>
      </c>
      <c r="B3274" t="s">
        <v>1108</v>
      </c>
      <c r="C3274" t="s">
        <v>1117</v>
      </c>
      <c r="D3274">
        <v>4</v>
      </c>
      <c r="E3274" t="s">
        <v>23</v>
      </c>
      <c r="F3274" t="s">
        <v>1124</v>
      </c>
      <c r="G3274" t="s">
        <v>177</v>
      </c>
      <c r="H3274" t="s">
        <v>1125</v>
      </c>
      <c r="I3274" t="s">
        <v>1126</v>
      </c>
      <c r="J3274" t="s">
        <v>109</v>
      </c>
      <c r="K3274" s="7">
        <v>26</v>
      </c>
      <c r="L3274">
        <v>1</v>
      </c>
      <c r="M3274" t="s">
        <v>4340</v>
      </c>
      <c r="N3274">
        <f>COUNTIFS(Bike_Data[Product Name],Bike_Data[[#This Row],[Product Name]])</f>
        <v>193</v>
      </c>
      <c r="O3274">
        <f>_xlfn.RANK.EQ(Bike_Data[[#This Row],[Product Name Count]],Bike_Data[Product Name Count])</f>
        <v>1</v>
      </c>
      <c r="P32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74" t="s">
        <v>87</v>
      </c>
      <c r="R3274" t="s">
        <v>37</v>
      </c>
      <c r="S3274">
        <v>1</v>
      </c>
      <c r="T3274">
        <v>269.99</v>
      </c>
      <c r="U3274">
        <v>0.1</v>
      </c>
      <c r="V3274" t="s">
        <v>180</v>
      </c>
      <c r="W3274">
        <v>8</v>
      </c>
      <c r="X3274" t="s">
        <v>177</v>
      </c>
      <c r="Y3274" t="s">
        <v>181</v>
      </c>
      <c r="Z3274" t="s">
        <v>182</v>
      </c>
      <c r="AA3274" t="s">
        <v>315</v>
      </c>
    </row>
    <row r="3275" spans="1:27" x14ac:dyDescent="0.25">
      <c r="A3275">
        <v>346</v>
      </c>
      <c r="B3275" t="s">
        <v>1108</v>
      </c>
      <c r="C3275" t="s">
        <v>1117</v>
      </c>
      <c r="D3275">
        <v>4</v>
      </c>
      <c r="E3275" t="s">
        <v>23</v>
      </c>
      <c r="F3275" t="s">
        <v>1124</v>
      </c>
      <c r="G3275" t="s">
        <v>177</v>
      </c>
      <c r="H3275" t="s">
        <v>1125</v>
      </c>
      <c r="I3275" t="s">
        <v>1126</v>
      </c>
      <c r="J3275" t="s">
        <v>118</v>
      </c>
      <c r="K3275" s="7">
        <v>10</v>
      </c>
      <c r="L3275">
        <v>149</v>
      </c>
      <c r="M3275" t="s">
        <v>4341</v>
      </c>
      <c r="N3275">
        <f>COUNTIFS(Bike_Data[Product Name],Bike_Data[[#This Row],[Product Name]])</f>
        <v>100</v>
      </c>
      <c r="O3275">
        <f>_xlfn.RANK.EQ(Bike_Data[[#This Row],[Product Name Count]],Bike_Data[Product Name Count])</f>
        <v>1064</v>
      </c>
      <c r="P32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75" t="s">
        <v>87</v>
      </c>
      <c r="R3275" t="s">
        <v>37</v>
      </c>
      <c r="S3275">
        <v>1</v>
      </c>
      <c r="T3275">
        <v>299.99</v>
      </c>
      <c r="U3275">
        <v>0.2</v>
      </c>
      <c r="V3275" t="s">
        <v>180</v>
      </c>
      <c r="W3275">
        <v>8</v>
      </c>
      <c r="X3275" t="s">
        <v>177</v>
      </c>
      <c r="Y3275" t="s">
        <v>181</v>
      </c>
      <c r="Z3275" t="s">
        <v>182</v>
      </c>
      <c r="AA3275" t="s">
        <v>315</v>
      </c>
    </row>
    <row r="3276" spans="1:27" x14ac:dyDescent="0.25">
      <c r="A3276">
        <v>346</v>
      </c>
      <c r="B3276" t="s">
        <v>1108</v>
      </c>
      <c r="C3276" t="s">
        <v>1117</v>
      </c>
      <c r="D3276">
        <v>4</v>
      </c>
      <c r="E3276" t="s">
        <v>23</v>
      </c>
      <c r="F3276" t="s">
        <v>1124</v>
      </c>
      <c r="G3276" t="s">
        <v>177</v>
      </c>
      <c r="H3276" t="s">
        <v>1125</v>
      </c>
      <c r="I3276" t="s">
        <v>1126</v>
      </c>
      <c r="J3276" t="s">
        <v>82</v>
      </c>
      <c r="K3276" s="7">
        <v>8</v>
      </c>
      <c r="L3276">
        <v>207</v>
      </c>
      <c r="M3276" t="s">
        <v>4341</v>
      </c>
      <c r="N3276">
        <f>COUNTIFS(Bike_Data[Product Name],Bike_Data[[#This Row],[Product Name]])</f>
        <v>91</v>
      </c>
      <c r="O3276">
        <f>_xlfn.RANK.EQ(Bike_Data[[#This Row],[Product Name Count]],Bike_Data[Product Name Count])</f>
        <v>1553</v>
      </c>
      <c r="P32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76" t="s">
        <v>36</v>
      </c>
      <c r="R3276" t="s">
        <v>37</v>
      </c>
      <c r="S3276">
        <v>1</v>
      </c>
      <c r="T3276">
        <v>529.99</v>
      </c>
      <c r="U3276">
        <v>0.05</v>
      </c>
      <c r="V3276" t="s">
        <v>180</v>
      </c>
      <c r="W3276">
        <v>22</v>
      </c>
      <c r="X3276" t="s">
        <v>177</v>
      </c>
      <c r="Y3276" t="s">
        <v>181</v>
      </c>
      <c r="Z3276" t="s">
        <v>182</v>
      </c>
      <c r="AA3276" t="s">
        <v>315</v>
      </c>
    </row>
    <row r="3277" spans="1:27" x14ac:dyDescent="0.25">
      <c r="A3277">
        <v>346</v>
      </c>
      <c r="B3277" t="s">
        <v>1108</v>
      </c>
      <c r="C3277" t="s">
        <v>1117</v>
      </c>
      <c r="D3277">
        <v>4</v>
      </c>
      <c r="E3277" t="s">
        <v>23</v>
      </c>
      <c r="F3277" t="s">
        <v>1124</v>
      </c>
      <c r="G3277" t="s">
        <v>177</v>
      </c>
      <c r="H3277" t="s">
        <v>1125</v>
      </c>
      <c r="I3277" t="s">
        <v>1126</v>
      </c>
      <c r="J3277" t="s">
        <v>75</v>
      </c>
      <c r="K3277" s="7">
        <v>11</v>
      </c>
      <c r="L3277">
        <v>127</v>
      </c>
      <c r="M3277" t="s">
        <v>4341</v>
      </c>
      <c r="N3277">
        <f>COUNTIFS(Bike_Data[Product Name],Bike_Data[[#This Row],[Product Name]])</f>
        <v>89</v>
      </c>
      <c r="O3277">
        <f>_xlfn.RANK.EQ(Bike_Data[[#This Row],[Product Name Count]],Bike_Data[Product Name Count])</f>
        <v>1826</v>
      </c>
      <c r="P32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77" t="s">
        <v>36</v>
      </c>
      <c r="R3277" t="s">
        <v>69</v>
      </c>
      <c r="S3277">
        <v>2</v>
      </c>
      <c r="T3277">
        <v>449</v>
      </c>
      <c r="U3277">
        <v>0.05</v>
      </c>
      <c r="V3277" t="s">
        <v>180</v>
      </c>
      <c r="W3277">
        <v>5</v>
      </c>
      <c r="X3277" t="s">
        <v>177</v>
      </c>
      <c r="Y3277" t="s">
        <v>181</v>
      </c>
      <c r="Z3277" t="s">
        <v>182</v>
      </c>
      <c r="AA3277" t="s">
        <v>315</v>
      </c>
    </row>
    <row r="3278" spans="1:27" x14ac:dyDescent="0.25">
      <c r="A3278">
        <v>348</v>
      </c>
      <c r="B3278" t="s">
        <v>1117</v>
      </c>
      <c r="C3278" t="s">
        <v>1130</v>
      </c>
      <c r="D3278">
        <v>4</v>
      </c>
      <c r="E3278" t="s">
        <v>23</v>
      </c>
      <c r="F3278" t="s">
        <v>1131</v>
      </c>
      <c r="G3278" t="s">
        <v>177</v>
      </c>
      <c r="H3278" t="s">
        <v>413</v>
      </c>
      <c r="I3278" t="s">
        <v>1132</v>
      </c>
      <c r="J3278" t="s">
        <v>82</v>
      </c>
      <c r="K3278" s="7">
        <v>8</v>
      </c>
      <c r="L3278">
        <v>207</v>
      </c>
      <c r="M3278" t="s">
        <v>4341</v>
      </c>
      <c r="N3278">
        <f>COUNTIFS(Bike_Data[Product Name],Bike_Data[[#This Row],[Product Name]])</f>
        <v>91</v>
      </c>
      <c r="O3278">
        <f>_xlfn.RANK.EQ(Bike_Data[[#This Row],[Product Name Count]],Bike_Data[Product Name Count])</f>
        <v>1553</v>
      </c>
      <c r="P32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78" t="s">
        <v>36</v>
      </c>
      <c r="R3278" t="s">
        <v>37</v>
      </c>
      <c r="S3278">
        <v>2</v>
      </c>
      <c r="T3278">
        <v>529.99</v>
      </c>
      <c r="U3278">
        <v>7.0000000000000007E-2</v>
      </c>
      <c r="V3278" t="s">
        <v>180</v>
      </c>
      <c r="W3278">
        <v>22</v>
      </c>
      <c r="X3278" t="s">
        <v>177</v>
      </c>
      <c r="Y3278" t="s">
        <v>181</v>
      </c>
      <c r="Z3278" t="s">
        <v>182</v>
      </c>
      <c r="AA3278" t="s">
        <v>315</v>
      </c>
    </row>
    <row r="3279" spans="1:27" x14ac:dyDescent="0.25">
      <c r="A3279">
        <v>348</v>
      </c>
      <c r="B3279" t="s">
        <v>1117</v>
      </c>
      <c r="C3279" t="s">
        <v>1130</v>
      </c>
      <c r="D3279">
        <v>4</v>
      </c>
      <c r="E3279" t="s">
        <v>23</v>
      </c>
      <c r="F3279" t="s">
        <v>1131</v>
      </c>
      <c r="G3279" t="s">
        <v>177</v>
      </c>
      <c r="H3279" t="s">
        <v>413</v>
      </c>
      <c r="I3279" t="s">
        <v>1132</v>
      </c>
      <c r="J3279" t="s">
        <v>127</v>
      </c>
      <c r="K3279" s="7">
        <v>9</v>
      </c>
      <c r="L3279">
        <v>189</v>
      </c>
      <c r="M3279" t="s">
        <v>4341</v>
      </c>
      <c r="N3279">
        <f>COUNTIFS(Bike_Data[Product Name],Bike_Data[[#This Row],[Product Name]])</f>
        <v>91</v>
      </c>
      <c r="O3279">
        <f>_xlfn.RANK.EQ(Bike_Data[[#This Row],[Product Name Count]],Bike_Data[Product Name Count])</f>
        <v>1553</v>
      </c>
      <c r="P32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79" t="s">
        <v>39</v>
      </c>
      <c r="R3279" t="s">
        <v>128</v>
      </c>
      <c r="S3279">
        <v>2</v>
      </c>
      <c r="T3279">
        <v>1320.99</v>
      </c>
      <c r="U3279">
        <v>0.05</v>
      </c>
      <c r="V3279" t="s">
        <v>180</v>
      </c>
      <c r="W3279">
        <v>3</v>
      </c>
      <c r="X3279" t="s">
        <v>177</v>
      </c>
      <c r="Y3279" t="s">
        <v>181</v>
      </c>
      <c r="Z3279" t="s">
        <v>182</v>
      </c>
      <c r="AA3279" t="s">
        <v>315</v>
      </c>
    </row>
    <row r="3280" spans="1:27" x14ac:dyDescent="0.25">
      <c r="A3280">
        <v>354</v>
      </c>
      <c r="B3280" t="s">
        <v>1112</v>
      </c>
      <c r="C3280" t="s">
        <v>1138</v>
      </c>
      <c r="D3280">
        <v>4</v>
      </c>
      <c r="E3280" t="s">
        <v>23</v>
      </c>
      <c r="F3280" t="s">
        <v>1144</v>
      </c>
      <c r="G3280" t="s">
        <v>177</v>
      </c>
      <c r="H3280" t="s">
        <v>406</v>
      </c>
      <c r="I3280" t="s">
        <v>1145</v>
      </c>
      <c r="J3280" t="s">
        <v>109</v>
      </c>
      <c r="K3280" s="7">
        <v>26</v>
      </c>
      <c r="L3280">
        <v>1</v>
      </c>
      <c r="M3280" t="s">
        <v>4340</v>
      </c>
      <c r="N3280">
        <f>COUNTIFS(Bike_Data[Product Name],Bike_Data[[#This Row],[Product Name]])</f>
        <v>193</v>
      </c>
      <c r="O3280">
        <f>_xlfn.RANK.EQ(Bike_Data[[#This Row],[Product Name Count]],Bike_Data[Product Name Count])</f>
        <v>1</v>
      </c>
      <c r="P32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80" t="s">
        <v>87</v>
      </c>
      <c r="R3280" t="s">
        <v>37</v>
      </c>
      <c r="S3280">
        <v>1</v>
      </c>
      <c r="T3280">
        <v>269.99</v>
      </c>
      <c r="U3280">
        <v>0.2</v>
      </c>
      <c r="V3280" t="s">
        <v>180</v>
      </c>
      <c r="W3280">
        <v>8</v>
      </c>
      <c r="X3280" t="s">
        <v>177</v>
      </c>
      <c r="Y3280" t="s">
        <v>181</v>
      </c>
      <c r="Z3280" t="s">
        <v>182</v>
      </c>
      <c r="AA3280" t="s">
        <v>183</v>
      </c>
    </row>
    <row r="3281" spans="1:27" x14ac:dyDescent="0.25">
      <c r="A3281">
        <v>354</v>
      </c>
      <c r="B3281" t="s">
        <v>1112</v>
      </c>
      <c r="C3281" t="s">
        <v>1138</v>
      </c>
      <c r="D3281">
        <v>4</v>
      </c>
      <c r="E3281" t="s">
        <v>23</v>
      </c>
      <c r="F3281" t="s">
        <v>1144</v>
      </c>
      <c r="G3281" t="s">
        <v>177</v>
      </c>
      <c r="H3281" t="s">
        <v>406</v>
      </c>
      <c r="I3281" t="s">
        <v>1145</v>
      </c>
      <c r="J3281" t="s">
        <v>165</v>
      </c>
      <c r="K3281" s="7">
        <v>11</v>
      </c>
      <c r="L3281">
        <v>127</v>
      </c>
      <c r="M3281" t="s">
        <v>4341</v>
      </c>
      <c r="N3281">
        <f>COUNTIFS(Bike_Data[Product Name],Bike_Data[[#This Row],[Product Name]])</f>
        <v>78</v>
      </c>
      <c r="O3281">
        <f>_xlfn.RANK.EQ(Bike_Data[[#This Row],[Product Name Count]],Bike_Data[Product Name Count])</f>
        <v>2170</v>
      </c>
      <c r="P32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81" t="s">
        <v>36</v>
      </c>
      <c r="R3281" t="s">
        <v>69</v>
      </c>
      <c r="S3281">
        <v>1</v>
      </c>
      <c r="T3281">
        <v>449</v>
      </c>
      <c r="U3281">
        <v>0.05</v>
      </c>
      <c r="V3281" t="s">
        <v>180</v>
      </c>
      <c r="W3281">
        <v>24</v>
      </c>
      <c r="X3281" t="s">
        <v>177</v>
      </c>
      <c r="Y3281" t="s">
        <v>181</v>
      </c>
      <c r="Z3281" t="s">
        <v>182</v>
      </c>
      <c r="AA3281" t="s">
        <v>183</v>
      </c>
    </row>
    <row r="3282" spans="1:27" x14ac:dyDescent="0.25">
      <c r="A3282">
        <v>355</v>
      </c>
      <c r="B3282" t="s">
        <v>1112</v>
      </c>
      <c r="C3282" t="s">
        <v>1127</v>
      </c>
      <c r="D3282">
        <v>4</v>
      </c>
      <c r="E3282" t="s">
        <v>23</v>
      </c>
      <c r="F3282" t="s">
        <v>1146</v>
      </c>
      <c r="G3282" t="s">
        <v>177</v>
      </c>
      <c r="H3282" t="s">
        <v>859</v>
      </c>
      <c r="I3282" t="s">
        <v>1147</v>
      </c>
      <c r="J3282" t="s">
        <v>42</v>
      </c>
      <c r="K3282" s="7">
        <v>19</v>
      </c>
      <c r="L3282">
        <v>50</v>
      </c>
      <c r="M3282" t="s">
        <v>4340</v>
      </c>
      <c r="N3282">
        <f>COUNTIFS(Bike_Data[Product Name],Bike_Data[[#This Row],[Product Name]])</f>
        <v>185</v>
      </c>
      <c r="O3282">
        <f>_xlfn.RANK.EQ(Bike_Data[[#This Row],[Product Name Count]],Bike_Data[Product Name Count])</f>
        <v>387</v>
      </c>
      <c r="P32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82" t="s">
        <v>36</v>
      </c>
      <c r="R3282" t="s">
        <v>37</v>
      </c>
      <c r="S3282">
        <v>1</v>
      </c>
      <c r="T3282">
        <v>599.99</v>
      </c>
      <c r="U3282">
        <v>0.1</v>
      </c>
      <c r="V3282" t="s">
        <v>180</v>
      </c>
      <c r="W3282">
        <v>19</v>
      </c>
      <c r="X3282" t="s">
        <v>177</v>
      </c>
      <c r="Y3282" t="s">
        <v>181</v>
      </c>
      <c r="Z3282" t="s">
        <v>182</v>
      </c>
      <c r="AA3282" t="s">
        <v>183</v>
      </c>
    </row>
    <row r="3283" spans="1:27" x14ac:dyDescent="0.25">
      <c r="A3283">
        <v>355</v>
      </c>
      <c r="B3283" t="s">
        <v>1112</v>
      </c>
      <c r="C3283" t="s">
        <v>1127</v>
      </c>
      <c r="D3283">
        <v>4</v>
      </c>
      <c r="E3283" t="s">
        <v>23</v>
      </c>
      <c r="F3283" t="s">
        <v>1146</v>
      </c>
      <c r="G3283" t="s">
        <v>177</v>
      </c>
      <c r="H3283" t="s">
        <v>859</v>
      </c>
      <c r="I3283" t="s">
        <v>1147</v>
      </c>
      <c r="J3283" t="s">
        <v>86</v>
      </c>
      <c r="K3283" s="7">
        <v>18</v>
      </c>
      <c r="L3283">
        <v>69</v>
      </c>
      <c r="M3283" t="s">
        <v>4340</v>
      </c>
      <c r="N3283">
        <f>COUNTIFS(Bike_Data[Product Name],Bike_Data[[#This Row],[Product Name]])</f>
        <v>180</v>
      </c>
      <c r="O3283">
        <f>_xlfn.RANK.EQ(Bike_Data[[#This Row],[Product Name Count]],Bike_Data[Product Name Count])</f>
        <v>572</v>
      </c>
      <c r="P32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83" t="s">
        <v>36</v>
      </c>
      <c r="R3283" t="s">
        <v>37</v>
      </c>
      <c r="S3283">
        <v>2</v>
      </c>
      <c r="T3283">
        <v>269.99</v>
      </c>
      <c r="U3283">
        <v>7.0000000000000007E-2</v>
      </c>
      <c r="V3283" t="s">
        <v>180</v>
      </c>
      <c r="W3283">
        <v>4</v>
      </c>
      <c r="X3283" t="s">
        <v>177</v>
      </c>
      <c r="Y3283" t="s">
        <v>181</v>
      </c>
      <c r="Z3283" t="s">
        <v>182</v>
      </c>
      <c r="AA3283" t="s">
        <v>183</v>
      </c>
    </row>
    <row r="3284" spans="1:27" x14ac:dyDescent="0.25">
      <c r="A3284">
        <v>357</v>
      </c>
      <c r="B3284" t="s">
        <v>1127</v>
      </c>
      <c r="C3284" t="s">
        <v>311</v>
      </c>
      <c r="D3284">
        <v>3</v>
      </c>
      <c r="E3284" t="s">
        <v>312</v>
      </c>
      <c r="F3284" t="s">
        <v>1151</v>
      </c>
      <c r="G3284" t="s">
        <v>177</v>
      </c>
      <c r="H3284" t="s">
        <v>1152</v>
      </c>
      <c r="I3284" t="s">
        <v>1153</v>
      </c>
      <c r="J3284" t="s">
        <v>109</v>
      </c>
      <c r="K3284" s="7">
        <v>26</v>
      </c>
      <c r="L3284">
        <v>1</v>
      </c>
      <c r="M3284" t="s">
        <v>4340</v>
      </c>
      <c r="N3284">
        <f>COUNTIFS(Bike_Data[Product Name],Bike_Data[[#This Row],[Product Name]])</f>
        <v>193</v>
      </c>
      <c r="O3284">
        <f>_xlfn.RANK.EQ(Bike_Data[[#This Row],[Product Name Count]],Bike_Data[Product Name Count])</f>
        <v>1</v>
      </c>
      <c r="P32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84" t="s">
        <v>87</v>
      </c>
      <c r="R3284" t="s">
        <v>37</v>
      </c>
      <c r="S3284">
        <v>2</v>
      </c>
      <c r="T3284">
        <v>269.99</v>
      </c>
      <c r="U3284">
        <v>7.0000000000000007E-2</v>
      </c>
      <c r="V3284" t="s">
        <v>180</v>
      </c>
      <c r="W3284">
        <v>8</v>
      </c>
      <c r="X3284" t="s">
        <v>177</v>
      </c>
      <c r="Y3284" t="s">
        <v>181</v>
      </c>
      <c r="Z3284" t="s">
        <v>182</v>
      </c>
      <c r="AA3284" t="s">
        <v>183</v>
      </c>
    </row>
    <row r="3285" spans="1:27" x14ac:dyDescent="0.25">
      <c r="A3285">
        <v>357</v>
      </c>
      <c r="B3285" t="s">
        <v>1127</v>
      </c>
      <c r="C3285" t="s">
        <v>311</v>
      </c>
      <c r="D3285">
        <v>3</v>
      </c>
      <c r="E3285" t="s">
        <v>312</v>
      </c>
      <c r="F3285" t="s">
        <v>1151</v>
      </c>
      <c r="G3285" t="s">
        <v>177</v>
      </c>
      <c r="H3285" t="s">
        <v>1152</v>
      </c>
      <c r="I3285" t="s">
        <v>1153</v>
      </c>
      <c r="J3285" t="s">
        <v>78</v>
      </c>
      <c r="K3285" s="7">
        <v>23</v>
      </c>
      <c r="L3285">
        <v>27</v>
      </c>
      <c r="M3285" t="s">
        <v>4340</v>
      </c>
      <c r="N3285">
        <f>COUNTIFS(Bike_Data[Product Name],Bike_Data[[#This Row],[Product Name]])</f>
        <v>193</v>
      </c>
      <c r="O3285">
        <f>_xlfn.RANK.EQ(Bike_Data[[#This Row],[Product Name Count]],Bike_Data[Product Name Count])</f>
        <v>1</v>
      </c>
      <c r="P32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85" t="s">
        <v>70</v>
      </c>
      <c r="R3285" t="s">
        <v>37</v>
      </c>
      <c r="S3285">
        <v>1</v>
      </c>
      <c r="T3285">
        <v>549.99</v>
      </c>
      <c r="U3285">
        <v>7.0000000000000007E-2</v>
      </c>
      <c r="V3285" t="s">
        <v>180</v>
      </c>
      <c r="W3285">
        <v>18</v>
      </c>
      <c r="X3285" t="s">
        <v>177</v>
      </c>
      <c r="Y3285" t="s">
        <v>181</v>
      </c>
      <c r="Z3285" t="s">
        <v>182</v>
      </c>
      <c r="AA3285" t="s">
        <v>183</v>
      </c>
    </row>
    <row r="3286" spans="1:27" x14ac:dyDescent="0.25">
      <c r="A3286">
        <v>357</v>
      </c>
      <c r="B3286" t="s">
        <v>1127</v>
      </c>
      <c r="C3286" t="s">
        <v>311</v>
      </c>
      <c r="D3286">
        <v>3</v>
      </c>
      <c r="E3286" t="s">
        <v>312</v>
      </c>
      <c r="F3286" t="s">
        <v>1151</v>
      </c>
      <c r="G3286" t="s">
        <v>177</v>
      </c>
      <c r="H3286" t="s">
        <v>1152</v>
      </c>
      <c r="I3286" t="s">
        <v>1153</v>
      </c>
      <c r="J3286" t="s">
        <v>76</v>
      </c>
      <c r="K3286" s="7">
        <v>10</v>
      </c>
      <c r="L3286">
        <v>149</v>
      </c>
      <c r="M3286" t="s">
        <v>4341</v>
      </c>
      <c r="N3286">
        <f>COUNTIFS(Bike_Data[Product Name],Bike_Data[[#This Row],[Product Name]])</f>
        <v>101</v>
      </c>
      <c r="O3286">
        <f>_xlfn.RANK.EQ(Bike_Data[[#This Row],[Product Name Count]],Bike_Data[Product Name Count])</f>
        <v>862</v>
      </c>
      <c r="P32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86" t="s">
        <v>77</v>
      </c>
      <c r="R3286" t="s">
        <v>40</v>
      </c>
      <c r="S3286">
        <v>1</v>
      </c>
      <c r="T3286">
        <v>2999.99</v>
      </c>
      <c r="U3286">
        <v>0.05</v>
      </c>
      <c r="V3286" t="s">
        <v>180</v>
      </c>
      <c r="W3286">
        <v>23</v>
      </c>
      <c r="X3286" t="s">
        <v>177</v>
      </c>
      <c r="Y3286" t="s">
        <v>181</v>
      </c>
      <c r="Z3286" t="s">
        <v>182</v>
      </c>
      <c r="AA3286" t="s">
        <v>183</v>
      </c>
    </row>
    <row r="3287" spans="1:27" x14ac:dyDescent="0.25">
      <c r="A3287">
        <v>357</v>
      </c>
      <c r="B3287" t="s">
        <v>1127</v>
      </c>
      <c r="C3287" t="s">
        <v>311</v>
      </c>
      <c r="D3287">
        <v>3</v>
      </c>
      <c r="E3287" t="s">
        <v>312</v>
      </c>
      <c r="F3287" t="s">
        <v>1151</v>
      </c>
      <c r="G3287" t="s">
        <v>177</v>
      </c>
      <c r="H3287" t="s">
        <v>1152</v>
      </c>
      <c r="I3287" t="s">
        <v>1153</v>
      </c>
      <c r="J3287" t="s">
        <v>68</v>
      </c>
      <c r="K3287" s="7">
        <v>9</v>
      </c>
      <c r="L3287">
        <v>189</v>
      </c>
      <c r="M3287" t="s">
        <v>4341</v>
      </c>
      <c r="N3287">
        <f>COUNTIFS(Bike_Data[Product Name],Bike_Data[[#This Row],[Product Name]])</f>
        <v>91</v>
      </c>
      <c r="O3287">
        <f>_xlfn.RANK.EQ(Bike_Data[[#This Row],[Product Name Count]],Bike_Data[Product Name Count])</f>
        <v>1553</v>
      </c>
      <c r="P32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87" t="s">
        <v>36</v>
      </c>
      <c r="R3287" t="s">
        <v>69</v>
      </c>
      <c r="S3287">
        <v>2</v>
      </c>
      <c r="T3287">
        <v>429</v>
      </c>
      <c r="U3287">
        <v>0.05</v>
      </c>
      <c r="V3287" t="s">
        <v>180</v>
      </c>
      <c r="W3287">
        <v>22</v>
      </c>
      <c r="X3287" t="s">
        <v>177</v>
      </c>
      <c r="Y3287" t="s">
        <v>181</v>
      </c>
      <c r="Z3287" t="s">
        <v>182</v>
      </c>
      <c r="AA3287" t="s">
        <v>183</v>
      </c>
    </row>
    <row r="3288" spans="1:27" x14ac:dyDescent="0.25">
      <c r="A3288">
        <v>363</v>
      </c>
      <c r="B3288" t="s">
        <v>1163</v>
      </c>
      <c r="C3288" t="s">
        <v>1169</v>
      </c>
      <c r="D3288">
        <v>4</v>
      </c>
      <c r="E3288" t="s">
        <v>23</v>
      </c>
      <c r="F3288" t="s">
        <v>1170</v>
      </c>
      <c r="G3288" t="s">
        <v>177</v>
      </c>
      <c r="H3288" t="s">
        <v>497</v>
      </c>
      <c r="I3288" t="s">
        <v>1171</v>
      </c>
      <c r="J3288" t="s">
        <v>109</v>
      </c>
      <c r="K3288" s="7">
        <v>26</v>
      </c>
      <c r="L3288">
        <v>1</v>
      </c>
      <c r="M3288" t="s">
        <v>4340</v>
      </c>
      <c r="N3288">
        <f>COUNTIFS(Bike_Data[Product Name],Bike_Data[[#This Row],[Product Name]])</f>
        <v>193</v>
      </c>
      <c r="O3288">
        <f>_xlfn.RANK.EQ(Bike_Data[[#This Row],[Product Name Count]],Bike_Data[Product Name Count])</f>
        <v>1</v>
      </c>
      <c r="P32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88" t="s">
        <v>87</v>
      </c>
      <c r="R3288" t="s">
        <v>37</v>
      </c>
      <c r="S3288">
        <v>2</v>
      </c>
      <c r="T3288">
        <v>269.99</v>
      </c>
      <c r="U3288">
        <v>0.1</v>
      </c>
      <c r="V3288" t="s">
        <v>180</v>
      </c>
      <c r="W3288">
        <v>8</v>
      </c>
      <c r="X3288" t="s">
        <v>177</v>
      </c>
      <c r="Y3288" t="s">
        <v>181</v>
      </c>
      <c r="Z3288" t="s">
        <v>182</v>
      </c>
      <c r="AA3288" t="s">
        <v>183</v>
      </c>
    </row>
    <row r="3289" spans="1:27" x14ac:dyDescent="0.25">
      <c r="A3289">
        <v>363</v>
      </c>
      <c r="B3289" t="s">
        <v>1163</v>
      </c>
      <c r="C3289" t="s">
        <v>1169</v>
      </c>
      <c r="D3289">
        <v>4</v>
      </c>
      <c r="E3289" t="s">
        <v>23</v>
      </c>
      <c r="F3289" t="s">
        <v>1170</v>
      </c>
      <c r="G3289" t="s">
        <v>177</v>
      </c>
      <c r="H3289" t="s">
        <v>497</v>
      </c>
      <c r="I3289" t="s">
        <v>1171</v>
      </c>
      <c r="J3289" t="s">
        <v>86</v>
      </c>
      <c r="K3289" s="7">
        <v>18</v>
      </c>
      <c r="L3289">
        <v>69</v>
      </c>
      <c r="M3289" t="s">
        <v>4340</v>
      </c>
      <c r="N3289">
        <f>COUNTIFS(Bike_Data[Product Name],Bike_Data[[#This Row],[Product Name]])</f>
        <v>180</v>
      </c>
      <c r="O3289">
        <f>_xlfn.RANK.EQ(Bike_Data[[#This Row],[Product Name Count]],Bike_Data[Product Name Count])</f>
        <v>572</v>
      </c>
      <c r="P32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89" t="s">
        <v>36</v>
      </c>
      <c r="R3289" t="s">
        <v>37</v>
      </c>
      <c r="S3289">
        <v>1</v>
      </c>
      <c r="T3289">
        <v>269.99</v>
      </c>
      <c r="U3289">
        <v>7.0000000000000007E-2</v>
      </c>
      <c r="V3289" t="s">
        <v>180</v>
      </c>
      <c r="W3289">
        <v>4</v>
      </c>
      <c r="X3289" t="s">
        <v>177</v>
      </c>
      <c r="Y3289" t="s">
        <v>181</v>
      </c>
      <c r="Z3289" t="s">
        <v>182</v>
      </c>
      <c r="AA3289" t="s">
        <v>183</v>
      </c>
    </row>
    <row r="3290" spans="1:27" x14ac:dyDescent="0.25">
      <c r="A3290">
        <v>363</v>
      </c>
      <c r="B3290" t="s">
        <v>1163</v>
      </c>
      <c r="C3290" t="s">
        <v>1169</v>
      </c>
      <c r="D3290">
        <v>4</v>
      </c>
      <c r="E3290" t="s">
        <v>23</v>
      </c>
      <c r="F3290" t="s">
        <v>1170</v>
      </c>
      <c r="G3290" t="s">
        <v>177</v>
      </c>
      <c r="H3290" t="s">
        <v>497</v>
      </c>
      <c r="I3290" t="s">
        <v>1171</v>
      </c>
      <c r="J3290" t="s">
        <v>82</v>
      </c>
      <c r="K3290" s="7">
        <v>8</v>
      </c>
      <c r="L3290">
        <v>207</v>
      </c>
      <c r="M3290" t="s">
        <v>4341</v>
      </c>
      <c r="N3290">
        <f>COUNTIFS(Bike_Data[Product Name],Bike_Data[[#This Row],[Product Name]])</f>
        <v>91</v>
      </c>
      <c r="O3290">
        <f>_xlfn.RANK.EQ(Bike_Data[[#This Row],[Product Name Count]],Bike_Data[Product Name Count])</f>
        <v>1553</v>
      </c>
      <c r="P32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90" t="s">
        <v>36</v>
      </c>
      <c r="R3290" t="s">
        <v>37</v>
      </c>
      <c r="S3290">
        <v>1</v>
      </c>
      <c r="T3290">
        <v>529.99</v>
      </c>
      <c r="U3290">
        <v>0.1</v>
      </c>
      <c r="V3290" t="s">
        <v>180</v>
      </c>
      <c r="W3290">
        <v>22</v>
      </c>
      <c r="X3290" t="s">
        <v>177</v>
      </c>
      <c r="Y3290" t="s">
        <v>181</v>
      </c>
      <c r="Z3290" t="s">
        <v>182</v>
      </c>
      <c r="AA3290" t="s">
        <v>183</v>
      </c>
    </row>
    <row r="3291" spans="1:27" x14ac:dyDescent="0.25">
      <c r="A3291">
        <v>363</v>
      </c>
      <c r="B3291" t="s">
        <v>1163</v>
      </c>
      <c r="C3291" t="s">
        <v>1169</v>
      </c>
      <c r="D3291">
        <v>4</v>
      </c>
      <c r="E3291" t="s">
        <v>23</v>
      </c>
      <c r="F3291" t="s">
        <v>1170</v>
      </c>
      <c r="G3291" t="s">
        <v>177</v>
      </c>
      <c r="H3291" t="s">
        <v>497</v>
      </c>
      <c r="I3291" t="s">
        <v>1171</v>
      </c>
      <c r="J3291" t="s">
        <v>35</v>
      </c>
      <c r="K3291" s="7">
        <v>8</v>
      </c>
      <c r="L3291">
        <v>207</v>
      </c>
      <c r="M3291" t="s">
        <v>4341</v>
      </c>
      <c r="N3291">
        <f>COUNTIFS(Bike_Data[Product Name],Bike_Data[[#This Row],[Product Name]])</f>
        <v>84</v>
      </c>
      <c r="O3291">
        <f>_xlfn.RANK.EQ(Bike_Data[[#This Row],[Product Name Count]],Bike_Data[Product Name Count])</f>
        <v>2086</v>
      </c>
      <c r="P32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91" t="s">
        <v>36</v>
      </c>
      <c r="R3291" t="s">
        <v>37</v>
      </c>
      <c r="S3291">
        <v>1</v>
      </c>
      <c r="T3291">
        <v>599.99</v>
      </c>
      <c r="U3291">
        <v>0.2</v>
      </c>
      <c r="V3291" t="s">
        <v>180</v>
      </c>
      <c r="W3291">
        <v>19</v>
      </c>
      <c r="X3291" t="s">
        <v>177</v>
      </c>
      <c r="Y3291" t="s">
        <v>181</v>
      </c>
      <c r="Z3291" t="s">
        <v>182</v>
      </c>
      <c r="AA3291" t="s">
        <v>183</v>
      </c>
    </row>
    <row r="3292" spans="1:27" x14ac:dyDescent="0.25">
      <c r="A3292">
        <v>366</v>
      </c>
      <c r="B3292" t="s">
        <v>1169</v>
      </c>
      <c r="C3292" t="s">
        <v>1178</v>
      </c>
      <c r="D3292">
        <v>4</v>
      </c>
      <c r="E3292" t="s">
        <v>23</v>
      </c>
      <c r="F3292" t="s">
        <v>1179</v>
      </c>
      <c r="G3292" t="s">
        <v>177</v>
      </c>
      <c r="H3292" t="s">
        <v>859</v>
      </c>
      <c r="I3292" t="s">
        <v>1180</v>
      </c>
      <c r="J3292" t="s">
        <v>109</v>
      </c>
      <c r="K3292" s="7">
        <v>26</v>
      </c>
      <c r="L3292">
        <v>1</v>
      </c>
      <c r="M3292" t="s">
        <v>4340</v>
      </c>
      <c r="N3292">
        <f>COUNTIFS(Bike_Data[Product Name],Bike_Data[[#This Row],[Product Name]])</f>
        <v>193</v>
      </c>
      <c r="O3292">
        <f>_xlfn.RANK.EQ(Bike_Data[[#This Row],[Product Name Count]],Bike_Data[Product Name Count])</f>
        <v>1</v>
      </c>
      <c r="P32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92" t="s">
        <v>87</v>
      </c>
      <c r="R3292" t="s">
        <v>37</v>
      </c>
      <c r="S3292">
        <v>1</v>
      </c>
      <c r="T3292">
        <v>269.99</v>
      </c>
      <c r="U3292">
        <v>0.1</v>
      </c>
      <c r="V3292" t="s">
        <v>180</v>
      </c>
      <c r="W3292">
        <v>8</v>
      </c>
      <c r="X3292" t="s">
        <v>177</v>
      </c>
      <c r="Y3292" t="s">
        <v>181</v>
      </c>
      <c r="Z3292" t="s">
        <v>182</v>
      </c>
      <c r="AA3292" t="s">
        <v>315</v>
      </c>
    </row>
    <row r="3293" spans="1:27" x14ac:dyDescent="0.25">
      <c r="A3293">
        <v>366</v>
      </c>
      <c r="B3293" t="s">
        <v>1169</v>
      </c>
      <c r="C3293" t="s">
        <v>1178</v>
      </c>
      <c r="D3293">
        <v>4</v>
      </c>
      <c r="E3293" t="s">
        <v>23</v>
      </c>
      <c r="F3293" t="s">
        <v>1179</v>
      </c>
      <c r="G3293" t="s">
        <v>177</v>
      </c>
      <c r="H3293" t="s">
        <v>859</v>
      </c>
      <c r="I3293" t="s">
        <v>1180</v>
      </c>
      <c r="J3293" t="s">
        <v>42</v>
      </c>
      <c r="K3293" s="7">
        <v>19</v>
      </c>
      <c r="L3293">
        <v>50</v>
      </c>
      <c r="M3293" t="s">
        <v>4340</v>
      </c>
      <c r="N3293">
        <f>COUNTIFS(Bike_Data[Product Name],Bike_Data[[#This Row],[Product Name]])</f>
        <v>185</v>
      </c>
      <c r="O3293">
        <f>_xlfn.RANK.EQ(Bike_Data[[#This Row],[Product Name Count]],Bike_Data[Product Name Count])</f>
        <v>387</v>
      </c>
      <c r="P32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93" t="s">
        <v>36</v>
      </c>
      <c r="R3293" t="s">
        <v>37</v>
      </c>
      <c r="S3293">
        <v>2</v>
      </c>
      <c r="T3293">
        <v>599.99</v>
      </c>
      <c r="U3293">
        <v>0.2</v>
      </c>
      <c r="V3293" t="s">
        <v>180</v>
      </c>
      <c r="W3293">
        <v>19</v>
      </c>
      <c r="X3293" t="s">
        <v>177</v>
      </c>
      <c r="Y3293" t="s">
        <v>181</v>
      </c>
      <c r="Z3293" t="s">
        <v>182</v>
      </c>
      <c r="AA3293" t="s">
        <v>315</v>
      </c>
    </row>
    <row r="3294" spans="1:27" x14ac:dyDescent="0.25">
      <c r="A3294">
        <v>366</v>
      </c>
      <c r="B3294" t="s">
        <v>1169</v>
      </c>
      <c r="C3294" t="s">
        <v>1178</v>
      </c>
      <c r="D3294">
        <v>4</v>
      </c>
      <c r="E3294" t="s">
        <v>23</v>
      </c>
      <c r="F3294" t="s">
        <v>1179</v>
      </c>
      <c r="G3294" t="s">
        <v>177</v>
      </c>
      <c r="H3294" t="s">
        <v>859</v>
      </c>
      <c r="I3294" t="s">
        <v>1180</v>
      </c>
      <c r="J3294" t="s">
        <v>41</v>
      </c>
      <c r="K3294" s="7">
        <v>14</v>
      </c>
      <c r="L3294">
        <v>87</v>
      </c>
      <c r="M3294" t="s">
        <v>4340</v>
      </c>
      <c r="N3294">
        <f>COUNTIFS(Bike_Data[Product Name],Bike_Data[[#This Row],[Product Name]])</f>
        <v>97</v>
      </c>
      <c r="O3294">
        <f>_xlfn.RANK.EQ(Bike_Data[[#This Row],[Product Name Count]],Bike_Data[Product Name Count])</f>
        <v>1262</v>
      </c>
      <c r="P32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94" t="s">
        <v>39</v>
      </c>
      <c r="R3294" t="s">
        <v>40</v>
      </c>
      <c r="S3294">
        <v>1</v>
      </c>
      <c r="T3294">
        <v>2899.99</v>
      </c>
      <c r="U3294">
        <v>7.0000000000000007E-2</v>
      </c>
      <c r="V3294" t="s">
        <v>180</v>
      </c>
      <c r="W3294">
        <v>11</v>
      </c>
      <c r="X3294" t="s">
        <v>177</v>
      </c>
      <c r="Y3294" t="s">
        <v>181</v>
      </c>
      <c r="Z3294" t="s">
        <v>182</v>
      </c>
      <c r="AA3294" t="s">
        <v>315</v>
      </c>
    </row>
    <row r="3295" spans="1:27" x14ac:dyDescent="0.25">
      <c r="A3295">
        <v>378</v>
      </c>
      <c r="B3295" t="s">
        <v>1183</v>
      </c>
      <c r="C3295" t="s">
        <v>1201</v>
      </c>
      <c r="D3295">
        <v>4</v>
      </c>
      <c r="E3295" t="s">
        <v>23</v>
      </c>
      <c r="F3295" t="s">
        <v>1209</v>
      </c>
      <c r="G3295" t="s">
        <v>177</v>
      </c>
      <c r="H3295" t="s">
        <v>428</v>
      </c>
      <c r="I3295" t="s">
        <v>1210</v>
      </c>
      <c r="J3295" t="s">
        <v>42</v>
      </c>
      <c r="K3295" s="7">
        <v>19</v>
      </c>
      <c r="L3295">
        <v>50</v>
      </c>
      <c r="M3295" t="s">
        <v>4340</v>
      </c>
      <c r="N3295">
        <f>COUNTIFS(Bike_Data[Product Name],Bike_Data[[#This Row],[Product Name]])</f>
        <v>185</v>
      </c>
      <c r="O3295">
        <f>_xlfn.RANK.EQ(Bike_Data[[#This Row],[Product Name Count]],Bike_Data[Product Name Count])</f>
        <v>387</v>
      </c>
      <c r="P32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95" t="s">
        <v>70</v>
      </c>
      <c r="R3295" t="s">
        <v>37</v>
      </c>
      <c r="S3295">
        <v>2</v>
      </c>
      <c r="T3295">
        <v>599.99</v>
      </c>
      <c r="U3295">
        <v>0.05</v>
      </c>
      <c r="V3295" t="s">
        <v>180</v>
      </c>
      <c r="W3295">
        <v>27</v>
      </c>
      <c r="X3295" t="s">
        <v>177</v>
      </c>
      <c r="Y3295" t="s">
        <v>181</v>
      </c>
      <c r="Z3295" t="s">
        <v>182</v>
      </c>
      <c r="AA3295" t="s">
        <v>315</v>
      </c>
    </row>
    <row r="3296" spans="1:27" x14ac:dyDescent="0.25">
      <c r="A3296">
        <v>387</v>
      </c>
      <c r="B3296" t="s">
        <v>1201</v>
      </c>
      <c r="C3296" t="s">
        <v>1211</v>
      </c>
      <c r="D3296">
        <v>4</v>
      </c>
      <c r="E3296" t="s">
        <v>23</v>
      </c>
      <c r="F3296" t="s">
        <v>1232</v>
      </c>
      <c r="G3296" t="s">
        <v>177</v>
      </c>
      <c r="H3296" t="s">
        <v>181</v>
      </c>
      <c r="I3296" t="s">
        <v>1233</v>
      </c>
      <c r="J3296" t="s">
        <v>75</v>
      </c>
      <c r="K3296" s="7">
        <v>11</v>
      </c>
      <c r="L3296">
        <v>127</v>
      </c>
      <c r="M3296" t="s">
        <v>4341</v>
      </c>
      <c r="N3296">
        <f>COUNTIFS(Bike_Data[Product Name],Bike_Data[[#This Row],[Product Name]])</f>
        <v>89</v>
      </c>
      <c r="O3296">
        <f>_xlfn.RANK.EQ(Bike_Data[[#This Row],[Product Name Count]],Bike_Data[Product Name Count])</f>
        <v>1826</v>
      </c>
      <c r="P32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96" t="s">
        <v>36</v>
      </c>
      <c r="R3296" t="s">
        <v>69</v>
      </c>
      <c r="S3296">
        <v>1</v>
      </c>
      <c r="T3296">
        <v>449</v>
      </c>
      <c r="U3296">
        <v>0.2</v>
      </c>
      <c r="V3296" t="s">
        <v>180</v>
      </c>
      <c r="W3296">
        <v>5</v>
      </c>
      <c r="X3296" t="s">
        <v>177</v>
      </c>
      <c r="Y3296" t="s">
        <v>181</v>
      </c>
      <c r="Z3296" t="s">
        <v>182</v>
      </c>
      <c r="AA3296" t="s">
        <v>183</v>
      </c>
    </row>
    <row r="3297" spans="1:27" x14ac:dyDescent="0.25">
      <c r="A3297">
        <v>388</v>
      </c>
      <c r="B3297" t="s">
        <v>1211</v>
      </c>
      <c r="C3297" t="s">
        <v>1220</v>
      </c>
      <c r="D3297">
        <v>4</v>
      </c>
      <c r="E3297" t="s">
        <v>23</v>
      </c>
      <c r="F3297" t="s">
        <v>1234</v>
      </c>
      <c r="G3297" t="s">
        <v>177</v>
      </c>
      <c r="H3297" t="s">
        <v>413</v>
      </c>
      <c r="I3297" t="s">
        <v>1235</v>
      </c>
      <c r="J3297" t="s">
        <v>109</v>
      </c>
      <c r="K3297" s="7">
        <v>26</v>
      </c>
      <c r="L3297">
        <v>1</v>
      </c>
      <c r="M3297" t="s">
        <v>4340</v>
      </c>
      <c r="N3297">
        <f>COUNTIFS(Bike_Data[Product Name],Bike_Data[[#This Row],[Product Name]])</f>
        <v>193</v>
      </c>
      <c r="O3297">
        <f>_xlfn.RANK.EQ(Bike_Data[[#This Row],[Product Name Count]],Bike_Data[Product Name Count])</f>
        <v>1</v>
      </c>
      <c r="P32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297" t="s">
        <v>36</v>
      </c>
      <c r="R3297" t="s">
        <v>37</v>
      </c>
      <c r="S3297">
        <v>2</v>
      </c>
      <c r="T3297">
        <v>269.99</v>
      </c>
      <c r="U3297">
        <v>7.0000000000000007E-2</v>
      </c>
      <c r="V3297" t="s">
        <v>180</v>
      </c>
      <c r="W3297">
        <v>19</v>
      </c>
      <c r="X3297" t="s">
        <v>177</v>
      </c>
      <c r="Y3297" t="s">
        <v>181</v>
      </c>
      <c r="Z3297" t="s">
        <v>182</v>
      </c>
      <c r="AA3297" t="s">
        <v>183</v>
      </c>
    </row>
    <row r="3298" spans="1:27" x14ac:dyDescent="0.25">
      <c r="A3298">
        <v>388</v>
      </c>
      <c r="B3298" t="s">
        <v>1211</v>
      </c>
      <c r="C3298" t="s">
        <v>1220</v>
      </c>
      <c r="D3298">
        <v>4</v>
      </c>
      <c r="E3298" t="s">
        <v>23</v>
      </c>
      <c r="F3298" t="s">
        <v>1234</v>
      </c>
      <c r="G3298" t="s">
        <v>177</v>
      </c>
      <c r="H3298" t="s">
        <v>413</v>
      </c>
      <c r="I3298" t="s">
        <v>1235</v>
      </c>
      <c r="J3298" t="s">
        <v>104</v>
      </c>
      <c r="K3298" s="7">
        <v>8</v>
      </c>
      <c r="L3298">
        <v>207</v>
      </c>
      <c r="M3298" t="s">
        <v>4341</v>
      </c>
      <c r="N3298">
        <f>COUNTIFS(Bike_Data[Product Name],Bike_Data[[#This Row],[Product Name]])</f>
        <v>97</v>
      </c>
      <c r="O3298">
        <f>_xlfn.RANK.EQ(Bike_Data[[#This Row],[Product Name Count]],Bike_Data[Product Name Count])</f>
        <v>1262</v>
      </c>
      <c r="P32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98" t="s">
        <v>29</v>
      </c>
      <c r="R3298" t="s">
        <v>30</v>
      </c>
      <c r="S3298">
        <v>1</v>
      </c>
      <c r="T3298">
        <v>1680.99</v>
      </c>
      <c r="U3298">
        <v>0.1</v>
      </c>
      <c r="V3298" t="s">
        <v>180</v>
      </c>
      <c r="W3298">
        <v>30</v>
      </c>
      <c r="X3298" t="s">
        <v>177</v>
      </c>
      <c r="Y3298" t="s">
        <v>181</v>
      </c>
      <c r="Z3298" t="s">
        <v>182</v>
      </c>
      <c r="AA3298" t="s">
        <v>183</v>
      </c>
    </row>
    <row r="3299" spans="1:27" x14ac:dyDescent="0.25">
      <c r="A3299">
        <v>388</v>
      </c>
      <c r="B3299" t="s">
        <v>1211</v>
      </c>
      <c r="C3299" t="s">
        <v>1220</v>
      </c>
      <c r="D3299">
        <v>4</v>
      </c>
      <c r="E3299" t="s">
        <v>23</v>
      </c>
      <c r="F3299" t="s">
        <v>1234</v>
      </c>
      <c r="G3299" t="s">
        <v>177</v>
      </c>
      <c r="H3299" t="s">
        <v>413</v>
      </c>
      <c r="I3299" t="s">
        <v>1235</v>
      </c>
      <c r="J3299" t="s">
        <v>165</v>
      </c>
      <c r="K3299" s="7">
        <v>11</v>
      </c>
      <c r="L3299">
        <v>127</v>
      </c>
      <c r="M3299" t="s">
        <v>4341</v>
      </c>
      <c r="N3299">
        <f>COUNTIFS(Bike_Data[Product Name],Bike_Data[[#This Row],[Product Name]])</f>
        <v>78</v>
      </c>
      <c r="O3299">
        <f>_xlfn.RANK.EQ(Bike_Data[[#This Row],[Product Name Count]],Bike_Data[Product Name Count])</f>
        <v>2170</v>
      </c>
      <c r="P32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299" t="s">
        <v>36</v>
      </c>
      <c r="R3299" t="s">
        <v>69</v>
      </c>
      <c r="S3299">
        <v>2</v>
      </c>
      <c r="T3299">
        <v>449</v>
      </c>
      <c r="U3299">
        <v>0.2</v>
      </c>
      <c r="V3299" t="s">
        <v>180</v>
      </c>
      <c r="W3299">
        <v>24</v>
      </c>
      <c r="X3299" t="s">
        <v>177</v>
      </c>
      <c r="Y3299" t="s">
        <v>181</v>
      </c>
      <c r="Z3299" t="s">
        <v>182</v>
      </c>
      <c r="AA3299" t="s">
        <v>183</v>
      </c>
    </row>
    <row r="3300" spans="1:27" x14ac:dyDescent="0.25">
      <c r="A3300">
        <v>388</v>
      </c>
      <c r="B3300" t="s">
        <v>1211</v>
      </c>
      <c r="C3300" t="s">
        <v>1220</v>
      </c>
      <c r="D3300">
        <v>4</v>
      </c>
      <c r="E3300" t="s">
        <v>23</v>
      </c>
      <c r="F3300" t="s">
        <v>1234</v>
      </c>
      <c r="G3300" t="s">
        <v>177</v>
      </c>
      <c r="H3300" t="s">
        <v>413</v>
      </c>
      <c r="I3300" t="s">
        <v>1235</v>
      </c>
      <c r="J3300" t="s">
        <v>61</v>
      </c>
      <c r="K3300" s="7">
        <v>4</v>
      </c>
      <c r="L3300">
        <v>303</v>
      </c>
      <c r="M3300" t="s">
        <v>4342</v>
      </c>
      <c r="N3300">
        <f>COUNTIFS(Bike_Data[Product Name],Bike_Data[[#This Row],[Product Name]])</f>
        <v>77</v>
      </c>
      <c r="O3300">
        <f>_xlfn.RANK.EQ(Bike_Data[[#This Row],[Product Name Count]],Bike_Data[Product Name Count])</f>
        <v>2248</v>
      </c>
      <c r="P33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00" t="s">
        <v>39</v>
      </c>
      <c r="R3300" t="s">
        <v>62</v>
      </c>
      <c r="S3300">
        <v>1</v>
      </c>
      <c r="T3300">
        <v>749.99</v>
      </c>
      <c r="U3300">
        <v>7.0000000000000007E-2</v>
      </c>
      <c r="V3300" t="s">
        <v>180</v>
      </c>
      <c r="W3300">
        <v>24</v>
      </c>
      <c r="X3300" t="s">
        <v>177</v>
      </c>
      <c r="Y3300" t="s">
        <v>181</v>
      </c>
      <c r="Z3300" t="s">
        <v>182</v>
      </c>
      <c r="AA3300" t="s">
        <v>183</v>
      </c>
    </row>
    <row r="3301" spans="1:27" x14ac:dyDescent="0.25">
      <c r="A3301">
        <v>390</v>
      </c>
      <c r="B3301" t="s">
        <v>1223</v>
      </c>
      <c r="C3301" t="s">
        <v>1236</v>
      </c>
      <c r="D3301">
        <v>4</v>
      </c>
      <c r="E3301" t="s">
        <v>23</v>
      </c>
      <c r="F3301" t="s">
        <v>1239</v>
      </c>
      <c r="G3301" t="s">
        <v>177</v>
      </c>
      <c r="H3301" t="s">
        <v>1125</v>
      </c>
      <c r="I3301" t="s">
        <v>1240</v>
      </c>
      <c r="J3301" t="s">
        <v>92</v>
      </c>
      <c r="K3301" s="7">
        <v>12</v>
      </c>
      <c r="L3301">
        <v>115</v>
      </c>
      <c r="M3301" t="s">
        <v>4341</v>
      </c>
      <c r="N3301">
        <f>COUNTIFS(Bike_Data[Product Name],Bike_Data[[#This Row],[Product Name]])</f>
        <v>101</v>
      </c>
      <c r="O3301">
        <f>_xlfn.RANK.EQ(Bike_Data[[#This Row],[Product Name Count]],Bike_Data[Product Name Count])</f>
        <v>862</v>
      </c>
      <c r="P33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01" t="s">
        <v>39</v>
      </c>
      <c r="R3301" t="s">
        <v>40</v>
      </c>
      <c r="S3301">
        <v>2</v>
      </c>
      <c r="T3301">
        <v>3999.99</v>
      </c>
      <c r="U3301">
        <v>7.0000000000000007E-2</v>
      </c>
      <c r="V3301" t="s">
        <v>180</v>
      </c>
      <c r="W3301">
        <v>12</v>
      </c>
      <c r="X3301" t="s">
        <v>177</v>
      </c>
      <c r="Y3301" t="s">
        <v>181</v>
      </c>
      <c r="Z3301" t="s">
        <v>182</v>
      </c>
      <c r="AA3301" t="s">
        <v>315</v>
      </c>
    </row>
    <row r="3302" spans="1:27" x14ac:dyDescent="0.25">
      <c r="A3302">
        <v>390</v>
      </c>
      <c r="B3302" t="s">
        <v>1223</v>
      </c>
      <c r="C3302" t="s">
        <v>1236</v>
      </c>
      <c r="D3302">
        <v>4</v>
      </c>
      <c r="E3302" t="s">
        <v>23</v>
      </c>
      <c r="F3302" t="s">
        <v>1239</v>
      </c>
      <c r="G3302" t="s">
        <v>177</v>
      </c>
      <c r="H3302" t="s">
        <v>1125</v>
      </c>
      <c r="I3302" t="s">
        <v>1240</v>
      </c>
      <c r="J3302" t="s">
        <v>76</v>
      </c>
      <c r="K3302" s="7">
        <v>10</v>
      </c>
      <c r="L3302">
        <v>149</v>
      </c>
      <c r="M3302" t="s">
        <v>4341</v>
      </c>
      <c r="N3302">
        <f>COUNTIFS(Bike_Data[Product Name],Bike_Data[[#This Row],[Product Name]])</f>
        <v>101</v>
      </c>
      <c r="O3302">
        <f>_xlfn.RANK.EQ(Bike_Data[[#This Row],[Product Name Count]],Bike_Data[Product Name Count])</f>
        <v>862</v>
      </c>
      <c r="P33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02" t="s">
        <v>77</v>
      </c>
      <c r="R3302" t="s">
        <v>40</v>
      </c>
      <c r="S3302">
        <v>1</v>
      </c>
      <c r="T3302">
        <v>2999.99</v>
      </c>
      <c r="U3302">
        <v>0.05</v>
      </c>
      <c r="V3302" t="s">
        <v>180</v>
      </c>
      <c r="W3302">
        <v>23</v>
      </c>
      <c r="X3302" t="s">
        <v>177</v>
      </c>
      <c r="Y3302" t="s">
        <v>181</v>
      </c>
      <c r="Z3302" t="s">
        <v>182</v>
      </c>
      <c r="AA3302" t="s">
        <v>315</v>
      </c>
    </row>
    <row r="3303" spans="1:27" x14ac:dyDescent="0.25">
      <c r="A3303">
        <v>390</v>
      </c>
      <c r="B3303" t="s">
        <v>1223</v>
      </c>
      <c r="C3303" t="s">
        <v>1236</v>
      </c>
      <c r="D3303">
        <v>4</v>
      </c>
      <c r="E3303" t="s">
        <v>23</v>
      </c>
      <c r="F3303" t="s">
        <v>1239</v>
      </c>
      <c r="G3303" t="s">
        <v>177</v>
      </c>
      <c r="H3303" t="s">
        <v>1125</v>
      </c>
      <c r="I3303" t="s">
        <v>1240</v>
      </c>
      <c r="J3303" t="s">
        <v>118</v>
      </c>
      <c r="K3303" s="7">
        <v>10</v>
      </c>
      <c r="L3303">
        <v>149</v>
      </c>
      <c r="M3303" t="s">
        <v>4341</v>
      </c>
      <c r="N3303">
        <f>COUNTIFS(Bike_Data[Product Name],Bike_Data[[#This Row],[Product Name]])</f>
        <v>100</v>
      </c>
      <c r="O3303">
        <f>_xlfn.RANK.EQ(Bike_Data[[#This Row],[Product Name Count]],Bike_Data[Product Name Count])</f>
        <v>1064</v>
      </c>
      <c r="P33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03" t="s">
        <v>87</v>
      </c>
      <c r="R3303" t="s">
        <v>37</v>
      </c>
      <c r="S3303">
        <v>1</v>
      </c>
      <c r="T3303">
        <v>299.99</v>
      </c>
      <c r="U3303">
        <v>0.05</v>
      </c>
      <c r="V3303" t="s">
        <v>180</v>
      </c>
      <c r="W3303">
        <v>8</v>
      </c>
      <c r="X3303" t="s">
        <v>177</v>
      </c>
      <c r="Y3303" t="s">
        <v>181</v>
      </c>
      <c r="Z3303" t="s">
        <v>182</v>
      </c>
      <c r="AA3303" t="s">
        <v>315</v>
      </c>
    </row>
    <row r="3304" spans="1:27" x14ac:dyDescent="0.25">
      <c r="A3304">
        <v>391</v>
      </c>
      <c r="B3304" t="s">
        <v>1220</v>
      </c>
      <c r="C3304" t="s">
        <v>311</v>
      </c>
      <c r="D3304">
        <v>3</v>
      </c>
      <c r="E3304" t="s">
        <v>312</v>
      </c>
      <c r="F3304" t="s">
        <v>1241</v>
      </c>
      <c r="G3304" t="s">
        <v>177</v>
      </c>
      <c r="H3304" t="s">
        <v>714</v>
      </c>
      <c r="I3304" t="s">
        <v>1242</v>
      </c>
      <c r="J3304" t="s">
        <v>78</v>
      </c>
      <c r="K3304" s="7">
        <v>23</v>
      </c>
      <c r="L3304">
        <v>27</v>
      </c>
      <c r="M3304" t="s">
        <v>4340</v>
      </c>
      <c r="N3304">
        <f>COUNTIFS(Bike_Data[Product Name],Bike_Data[[#This Row],[Product Name]])</f>
        <v>193</v>
      </c>
      <c r="O3304">
        <f>_xlfn.RANK.EQ(Bike_Data[[#This Row],[Product Name Count]],Bike_Data[Product Name Count])</f>
        <v>1</v>
      </c>
      <c r="P33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04" t="s">
        <v>70</v>
      </c>
      <c r="R3304" t="s">
        <v>37</v>
      </c>
      <c r="S3304">
        <v>2</v>
      </c>
      <c r="T3304">
        <v>549.99</v>
      </c>
      <c r="U3304">
        <v>7.0000000000000007E-2</v>
      </c>
      <c r="V3304" t="s">
        <v>180</v>
      </c>
      <c r="W3304">
        <v>18</v>
      </c>
      <c r="X3304" t="s">
        <v>177</v>
      </c>
      <c r="Y3304" t="s">
        <v>181</v>
      </c>
      <c r="Z3304" t="s">
        <v>182</v>
      </c>
      <c r="AA3304" t="s">
        <v>315</v>
      </c>
    </row>
    <row r="3305" spans="1:27" x14ac:dyDescent="0.25">
      <c r="A3305">
        <v>391</v>
      </c>
      <c r="B3305" t="s">
        <v>1220</v>
      </c>
      <c r="C3305" t="s">
        <v>311</v>
      </c>
      <c r="D3305">
        <v>3</v>
      </c>
      <c r="E3305" t="s">
        <v>312</v>
      </c>
      <c r="F3305" t="s">
        <v>1241</v>
      </c>
      <c r="G3305" t="s">
        <v>177</v>
      </c>
      <c r="H3305" t="s">
        <v>714</v>
      </c>
      <c r="I3305" t="s">
        <v>1242</v>
      </c>
      <c r="J3305" t="s">
        <v>127</v>
      </c>
      <c r="K3305" s="7">
        <v>9</v>
      </c>
      <c r="L3305">
        <v>189</v>
      </c>
      <c r="M3305" t="s">
        <v>4341</v>
      </c>
      <c r="N3305">
        <f>COUNTIFS(Bike_Data[Product Name],Bike_Data[[#This Row],[Product Name]])</f>
        <v>91</v>
      </c>
      <c r="O3305">
        <f>_xlfn.RANK.EQ(Bike_Data[[#This Row],[Product Name Count]],Bike_Data[Product Name Count])</f>
        <v>1553</v>
      </c>
      <c r="P33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05" t="s">
        <v>39</v>
      </c>
      <c r="R3305" t="s">
        <v>128</v>
      </c>
      <c r="S3305">
        <v>2</v>
      </c>
      <c r="T3305">
        <v>1320.99</v>
      </c>
      <c r="U3305">
        <v>0.2</v>
      </c>
      <c r="V3305" t="s">
        <v>180</v>
      </c>
      <c r="W3305">
        <v>3</v>
      </c>
      <c r="X3305" t="s">
        <v>177</v>
      </c>
      <c r="Y3305" t="s">
        <v>181</v>
      </c>
      <c r="Z3305" t="s">
        <v>182</v>
      </c>
      <c r="AA3305" t="s">
        <v>315</v>
      </c>
    </row>
    <row r="3306" spans="1:27" x14ac:dyDescent="0.25">
      <c r="A3306">
        <v>391</v>
      </c>
      <c r="B3306" t="s">
        <v>1220</v>
      </c>
      <c r="C3306" t="s">
        <v>311</v>
      </c>
      <c r="D3306">
        <v>3</v>
      </c>
      <c r="E3306" t="s">
        <v>312</v>
      </c>
      <c r="F3306" t="s">
        <v>1241</v>
      </c>
      <c r="G3306" t="s">
        <v>177</v>
      </c>
      <c r="H3306" t="s">
        <v>714</v>
      </c>
      <c r="I3306" t="s">
        <v>1242</v>
      </c>
      <c r="J3306" t="s">
        <v>38</v>
      </c>
      <c r="K3306" s="7">
        <v>5</v>
      </c>
      <c r="L3306">
        <v>278</v>
      </c>
      <c r="M3306" t="s">
        <v>4342</v>
      </c>
      <c r="N3306">
        <f>COUNTIFS(Bike_Data[Product Name],Bike_Data[[#This Row],[Product Name]])</f>
        <v>85</v>
      </c>
      <c r="O3306">
        <f>_xlfn.RANK.EQ(Bike_Data[[#This Row],[Product Name Count]],Bike_Data[Product Name Count])</f>
        <v>2001</v>
      </c>
      <c r="P33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06" t="s">
        <v>39</v>
      </c>
      <c r="R3306" t="s">
        <v>40</v>
      </c>
      <c r="S3306">
        <v>1</v>
      </c>
      <c r="T3306">
        <v>1799.99</v>
      </c>
      <c r="U3306">
        <v>7.0000000000000007E-2</v>
      </c>
      <c r="V3306" t="s">
        <v>180</v>
      </c>
      <c r="W3306">
        <v>12</v>
      </c>
      <c r="X3306" t="s">
        <v>177</v>
      </c>
      <c r="Y3306" t="s">
        <v>181</v>
      </c>
      <c r="Z3306" t="s">
        <v>182</v>
      </c>
      <c r="AA3306" t="s">
        <v>315</v>
      </c>
    </row>
    <row r="3307" spans="1:27" x14ac:dyDescent="0.25">
      <c r="A3307">
        <v>407</v>
      </c>
      <c r="B3307" t="s">
        <v>1261</v>
      </c>
      <c r="C3307" t="s">
        <v>311</v>
      </c>
      <c r="D3307">
        <v>3</v>
      </c>
      <c r="E3307" t="s">
        <v>312</v>
      </c>
      <c r="F3307" t="s">
        <v>1283</v>
      </c>
      <c r="G3307" t="s">
        <v>177</v>
      </c>
      <c r="H3307" t="s">
        <v>1284</v>
      </c>
      <c r="I3307" t="s">
        <v>1285</v>
      </c>
      <c r="J3307" t="s">
        <v>127</v>
      </c>
      <c r="K3307" s="7">
        <v>9</v>
      </c>
      <c r="L3307">
        <v>189</v>
      </c>
      <c r="M3307" t="s">
        <v>4341</v>
      </c>
      <c r="N3307">
        <f>COUNTIFS(Bike_Data[Product Name],Bike_Data[[#This Row],[Product Name]])</f>
        <v>91</v>
      </c>
      <c r="O3307">
        <f>_xlfn.RANK.EQ(Bike_Data[[#This Row],[Product Name Count]],Bike_Data[Product Name Count])</f>
        <v>1553</v>
      </c>
      <c r="P33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07" t="s">
        <v>39</v>
      </c>
      <c r="R3307" t="s">
        <v>128</v>
      </c>
      <c r="S3307">
        <v>1</v>
      </c>
      <c r="T3307">
        <v>1320.99</v>
      </c>
      <c r="U3307">
        <v>0.05</v>
      </c>
      <c r="V3307" t="s">
        <v>180</v>
      </c>
      <c r="W3307">
        <v>3</v>
      </c>
      <c r="X3307" t="s">
        <v>177</v>
      </c>
      <c r="Y3307" t="s">
        <v>181</v>
      </c>
      <c r="Z3307" t="s">
        <v>182</v>
      </c>
      <c r="AA3307" t="s">
        <v>183</v>
      </c>
    </row>
    <row r="3308" spans="1:27" x14ac:dyDescent="0.25">
      <c r="A3308">
        <v>407</v>
      </c>
      <c r="B3308" t="s">
        <v>1261</v>
      </c>
      <c r="C3308" t="s">
        <v>311</v>
      </c>
      <c r="D3308">
        <v>3</v>
      </c>
      <c r="E3308" t="s">
        <v>312</v>
      </c>
      <c r="F3308" t="s">
        <v>1283</v>
      </c>
      <c r="G3308" t="s">
        <v>177</v>
      </c>
      <c r="H3308" t="s">
        <v>1284</v>
      </c>
      <c r="I3308" t="s">
        <v>1285</v>
      </c>
      <c r="J3308" t="s">
        <v>35</v>
      </c>
      <c r="K3308" s="7">
        <v>8</v>
      </c>
      <c r="L3308">
        <v>207</v>
      </c>
      <c r="M3308" t="s">
        <v>4341</v>
      </c>
      <c r="N3308">
        <f>COUNTIFS(Bike_Data[Product Name],Bike_Data[[#This Row],[Product Name]])</f>
        <v>84</v>
      </c>
      <c r="O3308">
        <f>_xlfn.RANK.EQ(Bike_Data[[#This Row],[Product Name Count]],Bike_Data[Product Name Count])</f>
        <v>2086</v>
      </c>
      <c r="P33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08" t="s">
        <v>36</v>
      </c>
      <c r="R3308" t="s">
        <v>37</v>
      </c>
      <c r="S3308">
        <v>1</v>
      </c>
      <c r="T3308">
        <v>599.99</v>
      </c>
      <c r="U3308">
        <v>0.2</v>
      </c>
      <c r="V3308" t="s">
        <v>180</v>
      </c>
      <c r="W3308">
        <v>19</v>
      </c>
      <c r="X3308" t="s">
        <v>177</v>
      </c>
      <c r="Y3308" t="s">
        <v>181</v>
      </c>
      <c r="Z3308" t="s">
        <v>182</v>
      </c>
      <c r="AA3308" t="s">
        <v>183</v>
      </c>
    </row>
    <row r="3309" spans="1:27" x14ac:dyDescent="0.25">
      <c r="A3309">
        <v>419</v>
      </c>
      <c r="B3309" t="s">
        <v>1288</v>
      </c>
      <c r="C3309" t="s">
        <v>1300</v>
      </c>
      <c r="D3309">
        <v>4</v>
      </c>
      <c r="E3309" t="s">
        <v>23</v>
      </c>
      <c r="F3309" t="s">
        <v>1151</v>
      </c>
      <c r="G3309" t="s">
        <v>177</v>
      </c>
      <c r="H3309" t="s">
        <v>1152</v>
      </c>
      <c r="I3309" t="s">
        <v>1153</v>
      </c>
      <c r="J3309" t="s">
        <v>76</v>
      </c>
      <c r="K3309" s="7">
        <v>10</v>
      </c>
      <c r="L3309">
        <v>149</v>
      </c>
      <c r="M3309" t="s">
        <v>4341</v>
      </c>
      <c r="N3309">
        <f>COUNTIFS(Bike_Data[Product Name],Bike_Data[[#This Row],[Product Name]])</f>
        <v>101</v>
      </c>
      <c r="O3309">
        <f>_xlfn.RANK.EQ(Bike_Data[[#This Row],[Product Name Count]],Bike_Data[Product Name Count])</f>
        <v>862</v>
      </c>
      <c r="P33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09" t="s">
        <v>77</v>
      </c>
      <c r="R3309" t="s">
        <v>40</v>
      </c>
      <c r="S3309">
        <v>1</v>
      </c>
      <c r="T3309">
        <v>2999.99</v>
      </c>
      <c r="U3309">
        <v>0.05</v>
      </c>
      <c r="V3309" t="s">
        <v>180</v>
      </c>
      <c r="W3309">
        <v>23</v>
      </c>
      <c r="X3309" t="s">
        <v>177</v>
      </c>
      <c r="Y3309" t="s">
        <v>181</v>
      </c>
      <c r="Z3309" t="s">
        <v>182</v>
      </c>
      <c r="AA3309" t="s">
        <v>183</v>
      </c>
    </row>
    <row r="3310" spans="1:27" x14ac:dyDescent="0.25">
      <c r="A3310">
        <v>429</v>
      </c>
      <c r="B3310" t="s">
        <v>1329</v>
      </c>
      <c r="C3310" t="s">
        <v>1336</v>
      </c>
      <c r="D3310">
        <v>4</v>
      </c>
      <c r="E3310" t="s">
        <v>23</v>
      </c>
      <c r="F3310" t="s">
        <v>1337</v>
      </c>
      <c r="G3310" t="s">
        <v>177</v>
      </c>
      <c r="H3310" t="s">
        <v>714</v>
      </c>
      <c r="I3310" t="s">
        <v>1338</v>
      </c>
      <c r="J3310" t="s">
        <v>114</v>
      </c>
      <c r="K3310" s="7">
        <v>14</v>
      </c>
      <c r="L3310">
        <v>87</v>
      </c>
      <c r="M3310" t="s">
        <v>4340</v>
      </c>
      <c r="N3310">
        <f>COUNTIFS(Bike_Data[Product Name],Bike_Data[[#This Row],[Product Name]])</f>
        <v>110</v>
      </c>
      <c r="O3310">
        <f>_xlfn.RANK.EQ(Bike_Data[[#This Row],[Product Name Count]],Bike_Data[Product Name Count])</f>
        <v>752</v>
      </c>
      <c r="P33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10" t="s">
        <v>39</v>
      </c>
      <c r="R3310" t="s">
        <v>30</v>
      </c>
      <c r="S3310">
        <v>1</v>
      </c>
      <c r="T3310">
        <v>469.99</v>
      </c>
      <c r="U3310">
        <v>7.0000000000000007E-2</v>
      </c>
      <c r="V3310" t="s">
        <v>180</v>
      </c>
      <c r="W3310">
        <v>27</v>
      </c>
      <c r="X3310" t="s">
        <v>177</v>
      </c>
      <c r="Y3310" t="s">
        <v>181</v>
      </c>
      <c r="Z3310" t="s">
        <v>182</v>
      </c>
      <c r="AA3310" t="s">
        <v>183</v>
      </c>
    </row>
    <row r="3311" spans="1:27" x14ac:dyDescent="0.25">
      <c r="A3311">
        <v>429</v>
      </c>
      <c r="B3311" t="s">
        <v>1329</v>
      </c>
      <c r="C3311" t="s">
        <v>1336</v>
      </c>
      <c r="D3311">
        <v>4</v>
      </c>
      <c r="E3311" t="s">
        <v>23</v>
      </c>
      <c r="F3311" t="s">
        <v>1337</v>
      </c>
      <c r="G3311" t="s">
        <v>177</v>
      </c>
      <c r="H3311" t="s">
        <v>714</v>
      </c>
      <c r="I3311" t="s">
        <v>1338</v>
      </c>
      <c r="J3311" t="s">
        <v>41</v>
      </c>
      <c r="K3311" s="7">
        <v>14</v>
      </c>
      <c r="L3311">
        <v>87</v>
      </c>
      <c r="M3311" t="s">
        <v>4340</v>
      </c>
      <c r="N3311">
        <f>COUNTIFS(Bike_Data[Product Name],Bike_Data[[#This Row],[Product Name]])</f>
        <v>97</v>
      </c>
      <c r="O3311">
        <f>_xlfn.RANK.EQ(Bike_Data[[#This Row],[Product Name Count]],Bike_Data[Product Name Count])</f>
        <v>1262</v>
      </c>
      <c r="P33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11" t="s">
        <v>39</v>
      </c>
      <c r="R3311" t="s">
        <v>40</v>
      </c>
      <c r="S3311">
        <v>2</v>
      </c>
      <c r="T3311">
        <v>2899.99</v>
      </c>
      <c r="U3311">
        <v>0.1</v>
      </c>
      <c r="V3311" t="s">
        <v>180</v>
      </c>
      <c r="W3311">
        <v>11</v>
      </c>
      <c r="X3311" t="s">
        <v>177</v>
      </c>
      <c r="Y3311" t="s">
        <v>181</v>
      </c>
      <c r="Z3311" t="s">
        <v>182</v>
      </c>
      <c r="AA3311" t="s">
        <v>183</v>
      </c>
    </row>
    <row r="3312" spans="1:27" x14ac:dyDescent="0.25">
      <c r="A3312">
        <v>429</v>
      </c>
      <c r="B3312" t="s">
        <v>1329</v>
      </c>
      <c r="C3312" t="s">
        <v>1336</v>
      </c>
      <c r="D3312">
        <v>4</v>
      </c>
      <c r="E3312" t="s">
        <v>23</v>
      </c>
      <c r="F3312" t="s">
        <v>1337</v>
      </c>
      <c r="G3312" t="s">
        <v>177</v>
      </c>
      <c r="H3312" t="s">
        <v>714</v>
      </c>
      <c r="I3312" t="s">
        <v>1338</v>
      </c>
      <c r="J3312" t="s">
        <v>104</v>
      </c>
      <c r="K3312" s="7">
        <v>8</v>
      </c>
      <c r="L3312">
        <v>207</v>
      </c>
      <c r="M3312" t="s">
        <v>4341</v>
      </c>
      <c r="N3312">
        <f>COUNTIFS(Bike_Data[Product Name],Bike_Data[[#This Row],[Product Name]])</f>
        <v>97</v>
      </c>
      <c r="O3312">
        <f>_xlfn.RANK.EQ(Bike_Data[[#This Row],[Product Name Count]],Bike_Data[Product Name Count])</f>
        <v>1262</v>
      </c>
      <c r="P33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12" t="s">
        <v>29</v>
      </c>
      <c r="R3312" t="s">
        <v>30</v>
      </c>
      <c r="S3312">
        <v>1</v>
      </c>
      <c r="T3312">
        <v>1680.99</v>
      </c>
      <c r="U3312">
        <v>0.2</v>
      </c>
      <c r="V3312" t="s">
        <v>180</v>
      </c>
      <c r="W3312">
        <v>30</v>
      </c>
      <c r="X3312" t="s">
        <v>177</v>
      </c>
      <c r="Y3312" t="s">
        <v>181</v>
      </c>
      <c r="Z3312" t="s">
        <v>182</v>
      </c>
      <c r="AA3312" t="s">
        <v>183</v>
      </c>
    </row>
    <row r="3313" spans="1:27" x14ac:dyDescent="0.25">
      <c r="A3313">
        <v>429</v>
      </c>
      <c r="B3313" t="s">
        <v>1329</v>
      </c>
      <c r="C3313" t="s">
        <v>1336</v>
      </c>
      <c r="D3313">
        <v>4</v>
      </c>
      <c r="E3313" t="s">
        <v>23</v>
      </c>
      <c r="F3313" t="s">
        <v>1337</v>
      </c>
      <c r="G3313" t="s">
        <v>177</v>
      </c>
      <c r="H3313" t="s">
        <v>714</v>
      </c>
      <c r="I3313" t="s">
        <v>1338</v>
      </c>
      <c r="J3313" t="s">
        <v>127</v>
      </c>
      <c r="K3313" s="7">
        <v>9</v>
      </c>
      <c r="L3313">
        <v>189</v>
      </c>
      <c r="M3313" t="s">
        <v>4341</v>
      </c>
      <c r="N3313">
        <f>COUNTIFS(Bike_Data[Product Name],Bike_Data[[#This Row],[Product Name]])</f>
        <v>91</v>
      </c>
      <c r="O3313">
        <f>_xlfn.RANK.EQ(Bike_Data[[#This Row],[Product Name Count]],Bike_Data[Product Name Count])</f>
        <v>1553</v>
      </c>
      <c r="P33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13" t="s">
        <v>39</v>
      </c>
      <c r="R3313" t="s">
        <v>128</v>
      </c>
      <c r="S3313">
        <v>2</v>
      </c>
      <c r="T3313">
        <v>1320.99</v>
      </c>
      <c r="U3313">
        <v>0.05</v>
      </c>
      <c r="V3313" t="s">
        <v>180</v>
      </c>
      <c r="W3313">
        <v>3</v>
      </c>
      <c r="X3313" t="s">
        <v>177</v>
      </c>
      <c r="Y3313" t="s">
        <v>181</v>
      </c>
      <c r="Z3313" t="s">
        <v>182</v>
      </c>
      <c r="AA3313" t="s">
        <v>183</v>
      </c>
    </row>
    <row r="3314" spans="1:27" x14ac:dyDescent="0.25">
      <c r="A3314">
        <v>429</v>
      </c>
      <c r="B3314" t="s">
        <v>1329</v>
      </c>
      <c r="C3314" t="s">
        <v>1336</v>
      </c>
      <c r="D3314">
        <v>4</v>
      </c>
      <c r="E3314" t="s">
        <v>23</v>
      </c>
      <c r="F3314" t="s">
        <v>1337</v>
      </c>
      <c r="G3314" t="s">
        <v>177</v>
      </c>
      <c r="H3314" t="s">
        <v>714</v>
      </c>
      <c r="I3314" t="s">
        <v>1338</v>
      </c>
      <c r="J3314" t="s">
        <v>61</v>
      </c>
      <c r="K3314" s="7">
        <v>4</v>
      </c>
      <c r="L3314">
        <v>303</v>
      </c>
      <c r="M3314" t="s">
        <v>4342</v>
      </c>
      <c r="N3314">
        <f>COUNTIFS(Bike_Data[Product Name],Bike_Data[[#This Row],[Product Name]])</f>
        <v>77</v>
      </c>
      <c r="O3314">
        <f>_xlfn.RANK.EQ(Bike_Data[[#This Row],[Product Name Count]],Bike_Data[Product Name Count])</f>
        <v>2248</v>
      </c>
      <c r="P33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14" t="s">
        <v>39</v>
      </c>
      <c r="R3314" t="s">
        <v>62</v>
      </c>
      <c r="S3314">
        <v>1</v>
      </c>
      <c r="T3314">
        <v>749.99</v>
      </c>
      <c r="U3314">
        <v>0.1</v>
      </c>
      <c r="V3314" t="s">
        <v>180</v>
      </c>
      <c r="W3314">
        <v>24</v>
      </c>
      <c r="X3314" t="s">
        <v>177</v>
      </c>
      <c r="Y3314" t="s">
        <v>181</v>
      </c>
      <c r="Z3314" t="s">
        <v>182</v>
      </c>
      <c r="AA3314" t="s">
        <v>183</v>
      </c>
    </row>
    <row r="3315" spans="1:27" x14ac:dyDescent="0.25">
      <c r="A3315">
        <v>435</v>
      </c>
      <c r="B3315" t="s">
        <v>1343</v>
      </c>
      <c r="C3315" t="s">
        <v>1351</v>
      </c>
      <c r="D3315">
        <v>4</v>
      </c>
      <c r="E3315" t="s">
        <v>23</v>
      </c>
      <c r="F3315" t="s">
        <v>1283</v>
      </c>
      <c r="G3315" t="s">
        <v>177</v>
      </c>
      <c r="H3315" t="s">
        <v>1284</v>
      </c>
      <c r="I3315" t="s">
        <v>1285</v>
      </c>
      <c r="J3315" t="s">
        <v>86</v>
      </c>
      <c r="K3315" s="7">
        <v>18</v>
      </c>
      <c r="L3315">
        <v>69</v>
      </c>
      <c r="M3315" t="s">
        <v>4340</v>
      </c>
      <c r="N3315">
        <f>COUNTIFS(Bike_Data[Product Name],Bike_Data[[#This Row],[Product Name]])</f>
        <v>180</v>
      </c>
      <c r="O3315">
        <f>_xlfn.RANK.EQ(Bike_Data[[#This Row],[Product Name Count]],Bike_Data[Product Name Count])</f>
        <v>572</v>
      </c>
      <c r="P33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15" t="s">
        <v>87</v>
      </c>
      <c r="R3315" t="s">
        <v>37</v>
      </c>
      <c r="S3315">
        <v>1</v>
      </c>
      <c r="T3315">
        <v>269.99</v>
      </c>
      <c r="U3315">
        <v>0.05</v>
      </c>
      <c r="V3315" t="s">
        <v>180</v>
      </c>
      <c r="W3315">
        <v>20</v>
      </c>
      <c r="X3315" t="s">
        <v>177</v>
      </c>
      <c r="Y3315" t="s">
        <v>181</v>
      </c>
      <c r="Z3315" t="s">
        <v>182</v>
      </c>
      <c r="AA3315" t="s">
        <v>315</v>
      </c>
    </row>
    <row r="3316" spans="1:27" x14ac:dyDescent="0.25">
      <c r="A3316">
        <v>435</v>
      </c>
      <c r="B3316" t="s">
        <v>1343</v>
      </c>
      <c r="C3316" t="s">
        <v>1351</v>
      </c>
      <c r="D3316">
        <v>4</v>
      </c>
      <c r="E3316" t="s">
        <v>23</v>
      </c>
      <c r="F3316" t="s">
        <v>1283</v>
      </c>
      <c r="G3316" t="s">
        <v>177</v>
      </c>
      <c r="H3316" t="s">
        <v>1284</v>
      </c>
      <c r="I3316" t="s">
        <v>1285</v>
      </c>
      <c r="J3316" t="s">
        <v>76</v>
      </c>
      <c r="K3316" s="7">
        <v>10</v>
      </c>
      <c r="L3316">
        <v>149</v>
      </c>
      <c r="M3316" t="s">
        <v>4341</v>
      </c>
      <c r="N3316">
        <f>COUNTIFS(Bike_Data[Product Name],Bike_Data[[#This Row],[Product Name]])</f>
        <v>101</v>
      </c>
      <c r="O3316">
        <f>_xlfn.RANK.EQ(Bike_Data[[#This Row],[Product Name Count]],Bike_Data[Product Name Count])</f>
        <v>862</v>
      </c>
      <c r="P33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16" t="s">
        <v>77</v>
      </c>
      <c r="R3316" t="s">
        <v>40</v>
      </c>
      <c r="S3316">
        <v>1</v>
      </c>
      <c r="T3316">
        <v>2999.99</v>
      </c>
      <c r="U3316">
        <v>0.05</v>
      </c>
      <c r="V3316" t="s">
        <v>180</v>
      </c>
      <c r="W3316">
        <v>23</v>
      </c>
      <c r="X3316" t="s">
        <v>177</v>
      </c>
      <c r="Y3316" t="s">
        <v>181</v>
      </c>
      <c r="Z3316" t="s">
        <v>182</v>
      </c>
      <c r="AA3316" t="s">
        <v>315</v>
      </c>
    </row>
    <row r="3317" spans="1:27" x14ac:dyDescent="0.25">
      <c r="A3317">
        <v>435</v>
      </c>
      <c r="B3317" t="s">
        <v>1343</v>
      </c>
      <c r="C3317" t="s">
        <v>1351</v>
      </c>
      <c r="D3317">
        <v>4</v>
      </c>
      <c r="E3317" t="s">
        <v>23</v>
      </c>
      <c r="F3317" t="s">
        <v>1283</v>
      </c>
      <c r="G3317" t="s">
        <v>177</v>
      </c>
      <c r="H3317" t="s">
        <v>1284</v>
      </c>
      <c r="I3317" t="s">
        <v>1285</v>
      </c>
      <c r="J3317" t="s">
        <v>75</v>
      </c>
      <c r="K3317" s="7">
        <v>11</v>
      </c>
      <c r="L3317">
        <v>127</v>
      </c>
      <c r="M3317" t="s">
        <v>4341</v>
      </c>
      <c r="N3317">
        <f>COUNTIFS(Bike_Data[Product Name],Bike_Data[[#This Row],[Product Name]])</f>
        <v>89</v>
      </c>
      <c r="O3317">
        <f>_xlfn.RANK.EQ(Bike_Data[[#This Row],[Product Name Count]],Bike_Data[Product Name Count])</f>
        <v>1826</v>
      </c>
      <c r="P33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17" t="s">
        <v>36</v>
      </c>
      <c r="R3317" t="s">
        <v>69</v>
      </c>
      <c r="S3317">
        <v>1</v>
      </c>
      <c r="T3317">
        <v>449</v>
      </c>
      <c r="U3317">
        <v>0.05</v>
      </c>
      <c r="V3317" t="s">
        <v>180</v>
      </c>
      <c r="W3317">
        <v>5</v>
      </c>
      <c r="X3317" t="s">
        <v>177</v>
      </c>
      <c r="Y3317" t="s">
        <v>181</v>
      </c>
      <c r="Z3317" t="s">
        <v>182</v>
      </c>
      <c r="AA3317" t="s">
        <v>315</v>
      </c>
    </row>
    <row r="3318" spans="1:27" x14ac:dyDescent="0.25">
      <c r="A3318">
        <v>438</v>
      </c>
      <c r="B3318" t="s">
        <v>1351</v>
      </c>
      <c r="C3318" t="s">
        <v>1355</v>
      </c>
      <c r="D3318">
        <v>4</v>
      </c>
      <c r="E3318" t="s">
        <v>23</v>
      </c>
      <c r="F3318" t="s">
        <v>1358</v>
      </c>
      <c r="G3318" t="s">
        <v>177</v>
      </c>
      <c r="H3318" t="s">
        <v>181</v>
      </c>
      <c r="I3318" t="s">
        <v>1359</v>
      </c>
      <c r="J3318" t="s">
        <v>109</v>
      </c>
      <c r="K3318" s="7">
        <v>26</v>
      </c>
      <c r="L3318">
        <v>1</v>
      </c>
      <c r="M3318" t="s">
        <v>4340</v>
      </c>
      <c r="N3318">
        <f>COUNTIFS(Bike_Data[Product Name],Bike_Data[[#This Row],[Product Name]])</f>
        <v>193</v>
      </c>
      <c r="O3318">
        <f>_xlfn.RANK.EQ(Bike_Data[[#This Row],[Product Name Count]],Bike_Data[Product Name Count])</f>
        <v>1</v>
      </c>
      <c r="P33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18" t="s">
        <v>36</v>
      </c>
      <c r="R3318" t="s">
        <v>37</v>
      </c>
      <c r="S3318">
        <v>2</v>
      </c>
      <c r="T3318">
        <v>269.99</v>
      </c>
      <c r="U3318">
        <v>0.05</v>
      </c>
      <c r="V3318" t="s">
        <v>180</v>
      </c>
      <c r="W3318">
        <v>19</v>
      </c>
      <c r="X3318" t="s">
        <v>177</v>
      </c>
      <c r="Y3318" t="s">
        <v>181</v>
      </c>
      <c r="Z3318" t="s">
        <v>182</v>
      </c>
      <c r="AA3318" t="s">
        <v>183</v>
      </c>
    </row>
    <row r="3319" spans="1:27" x14ac:dyDescent="0.25">
      <c r="A3319">
        <v>438</v>
      </c>
      <c r="B3319" t="s">
        <v>1351</v>
      </c>
      <c r="C3319" t="s">
        <v>1355</v>
      </c>
      <c r="D3319">
        <v>4</v>
      </c>
      <c r="E3319" t="s">
        <v>23</v>
      </c>
      <c r="F3319" t="s">
        <v>1358</v>
      </c>
      <c r="G3319" t="s">
        <v>177</v>
      </c>
      <c r="H3319" t="s">
        <v>181</v>
      </c>
      <c r="I3319" t="s">
        <v>1359</v>
      </c>
      <c r="J3319" t="s">
        <v>86</v>
      </c>
      <c r="K3319" s="7">
        <v>18</v>
      </c>
      <c r="L3319">
        <v>69</v>
      </c>
      <c r="M3319" t="s">
        <v>4340</v>
      </c>
      <c r="N3319">
        <f>COUNTIFS(Bike_Data[Product Name],Bike_Data[[#This Row],[Product Name]])</f>
        <v>180</v>
      </c>
      <c r="O3319">
        <f>_xlfn.RANK.EQ(Bike_Data[[#This Row],[Product Name Count]],Bike_Data[Product Name Count])</f>
        <v>572</v>
      </c>
      <c r="P33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19" t="s">
        <v>87</v>
      </c>
      <c r="R3319" t="s">
        <v>37</v>
      </c>
      <c r="S3319">
        <v>1</v>
      </c>
      <c r="T3319">
        <v>269.99</v>
      </c>
      <c r="U3319">
        <v>0.1</v>
      </c>
      <c r="V3319" t="s">
        <v>180</v>
      </c>
      <c r="W3319">
        <v>20</v>
      </c>
      <c r="X3319" t="s">
        <v>177</v>
      </c>
      <c r="Y3319" t="s">
        <v>181</v>
      </c>
      <c r="Z3319" t="s">
        <v>182</v>
      </c>
      <c r="AA3319" t="s">
        <v>183</v>
      </c>
    </row>
    <row r="3320" spans="1:27" x14ac:dyDescent="0.25">
      <c r="A3320">
        <v>438</v>
      </c>
      <c r="B3320" t="s">
        <v>1351</v>
      </c>
      <c r="C3320" t="s">
        <v>1355</v>
      </c>
      <c r="D3320">
        <v>4</v>
      </c>
      <c r="E3320" t="s">
        <v>23</v>
      </c>
      <c r="F3320" t="s">
        <v>1358</v>
      </c>
      <c r="G3320" t="s">
        <v>177</v>
      </c>
      <c r="H3320" t="s">
        <v>181</v>
      </c>
      <c r="I3320" t="s">
        <v>1359</v>
      </c>
      <c r="J3320" t="s">
        <v>41</v>
      </c>
      <c r="K3320" s="7">
        <v>14</v>
      </c>
      <c r="L3320">
        <v>87</v>
      </c>
      <c r="M3320" t="s">
        <v>4340</v>
      </c>
      <c r="N3320">
        <f>COUNTIFS(Bike_Data[Product Name],Bike_Data[[#This Row],[Product Name]])</f>
        <v>97</v>
      </c>
      <c r="O3320">
        <f>_xlfn.RANK.EQ(Bike_Data[[#This Row],[Product Name Count]],Bike_Data[Product Name Count])</f>
        <v>1262</v>
      </c>
      <c r="P33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20" t="s">
        <v>39</v>
      </c>
      <c r="R3320" t="s">
        <v>40</v>
      </c>
      <c r="S3320">
        <v>1</v>
      </c>
      <c r="T3320">
        <v>2899.99</v>
      </c>
      <c r="U3320">
        <v>7.0000000000000007E-2</v>
      </c>
      <c r="V3320" t="s">
        <v>180</v>
      </c>
      <c r="W3320">
        <v>11</v>
      </c>
      <c r="X3320" t="s">
        <v>177</v>
      </c>
      <c r="Y3320" t="s">
        <v>181</v>
      </c>
      <c r="Z3320" t="s">
        <v>182</v>
      </c>
      <c r="AA3320" t="s">
        <v>183</v>
      </c>
    </row>
    <row r="3321" spans="1:27" x14ac:dyDescent="0.25">
      <c r="A3321">
        <v>438</v>
      </c>
      <c r="B3321" t="s">
        <v>1351</v>
      </c>
      <c r="C3321" t="s">
        <v>1355</v>
      </c>
      <c r="D3321">
        <v>4</v>
      </c>
      <c r="E3321" t="s">
        <v>23</v>
      </c>
      <c r="F3321" t="s">
        <v>1358</v>
      </c>
      <c r="G3321" t="s">
        <v>177</v>
      </c>
      <c r="H3321" t="s">
        <v>181</v>
      </c>
      <c r="I3321" t="s">
        <v>1359</v>
      </c>
      <c r="J3321" t="s">
        <v>38</v>
      </c>
      <c r="K3321" s="7">
        <v>5</v>
      </c>
      <c r="L3321">
        <v>278</v>
      </c>
      <c r="M3321" t="s">
        <v>4342</v>
      </c>
      <c r="N3321">
        <f>COUNTIFS(Bike_Data[Product Name],Bike_Data[[#This Row],[Product Name]])</f>
        <v>85</v>
      </c>
      <c r="O3321">
        <f>_xlfn.RANK.EQ(Bike_Data[[#This Row],[Product Name Count]],Bike_Data[Product Name Count])</f>
        <v>2001</v>
      </c>
      <c r="P33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21" t="s">
        <v>39</v>
      </c>
      <c r="R3321" t="s">
        <v>40</v>
      </c>
      <c r="S3321">
        <v>2</v>
      </c>
      <c r="T3321">
        <v>1799.99</v>
      </c>
      <c r="U3321">
        <v>0.05</v>
      </c>
      <c r="V3321" t="s">
        <v>180</v>
      </c>
      <c r="W3321">
        <v>12</v>
      </c>
      <c r="X3321" t="s">
        <v>177</v>
      </c>
      <c r="Y3321" t="s">
        <v>181</v>
      </c>
      <c r="Z3321" t="s">
        <v>182</v>
      </c>
      <c r="AA3321" t="s">
        <v>183</v>
      </c>
    </row>
    <row r="3322" spans="1:27" x14ac:dyDescent="0.25">
      <c r="A3322">
        <v>447</v>
      </c>
      <c r="B3322" t="s">
        <v>1370</v>
      </c>
      <c r="C3322" t="s">
        <v>1373</v>
      </c>
      <c r="D3322">
        <v>4</v>
      </c>
      <c r="E3322" t="s">
        <v>23</v>
      </c>
      <c r="F3322" t="s">
        <v>1378</v>
      </c>
      <c r="G3322" t="s">
        <v>177</v>
      </c>
      <c r="H3322" t="s">
        <v>181</v>
      </c>
      <c r="I3322" t="s">
        <v>1379</v>
      </c>
      <c r="J3322" t="s">
        <v>41</v>
      </c>
      <c r="K3322" s="7">
        <v>14</v>
      </c>
      <c r="L3322">
        <v>87</v>
      </c>
      <c r="M3322" t="s">
        <v>4340</v>
      </c>
      <c r="N3322">
        <f>COUNTIFS(Bike_Data[Product Name],Bike_Data[[#This Row],[Product Name]])</f>
        <v>97</v>
      </c>
      <c r="O3322">
        <f>_xlfn.RANK.EQ(Bike_Data[[#This Row],[Product Name Count]],Bike_Data[Product Name Count])</f>
        <v>1262</v>
      </c>
      <c r="P33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22" t="s">
        <v>39</v>
      </c>
      <c r="R3322" t="s">
        <v>40</v>
      </c>
      <c r="S3322">
        <v>2</v>
      </c>
      <c r="T3322">
        <v>2899.99</v>
      </c>
      <c r="U3322">
        <v>0.05</v>
      </c>
      <c r="V3322" t="s">
        <v>180</v>
      </c>
      <c r="W3322">
        <v>11</v>
      </c>
      <c r="X3322" t="s">
        <v>177</v>
      </c>
      <c r="Y3322" t="s">
        <v>181</v>
      </c>
      <c r="Z3322" t="s">
        <v>182</v>
      </c>
      <c r="AA3322" t="s">
        <v>183</v>
      </c>
    </row>
    <row r="3323" spans="1:27" x14ac:dyDescent="0.25">
      <c r="A3323">
        <v>447</v>
      </c>
      <c r="B3323" t="s">
        <v>1370</v>
      </c>
      <c r="C3323" t="s">
        <v>1373</v>
      </c>
      <c r="D3323">
        <v>4</v>
      </c>
      <c r="E3323" t="s">
        <v>23</v>
      </c>
      <c r="F3323" t="s">
        <v>1378</v>
      </c>
      <c r="G3323" t="s">
        <v>177</v>
      </c>
      <c r="H3323" t="s">
        <v>181</v>
      </c>
      <c r="I3323" t="s">
        <v>1379</v>
      </c>
      <c r="J3323" t="s">
        <v>56</v>
      </c>
      <c r="K3323" s="7">
        <v>10</v>
      </c>
      <c r="L3323">
        <v>149</v>
      </c>
      <c r="M3323" t="s">
        <v>4341</v>
      </c>
      <c r="N3323">
        <f>COUNTIFS(Bike_Data[Product Name],Bike_Data[[#This Row],[Product Name]])</f>
        <v>86</v>
      </c>
      <c r="O3323">
        <f>_xlfn.RANK.EQ(Bike_Data[[#This Row],[Product Name Count]],Bike_Data[Product Name Count])</f>
        <v>1915</v>
      </c>
      <c r="P33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23" t="s">
        <v>39</v>
      </c>
      <c r="R3323" t="s">
        <v>30</v>
      </c>
      <c r="S3323">
        <v>1</v>
      </c>
      <c r="T3323">
        <v>999.99</v>
      </c>
      <c r="U3323">
        <v>0.1</v>
      </c>
      <c r="V3323" t="s">
        <v>180</v>
      </c>
      <c r="W3323">
        <v>0</v>
      </c>
      <c r="X3323" t="s">
        <v>177</v>
      </c>
      <c r="Y3323" t="s">
        <v>181</v>
      </c>
      <c r="Z3323" t="s">
        <v>182</v>
      </c>
      <c r="AA3323" t="s">
        <v>183</v>
      </c>
    </row>
    <row r="3324" spans="1:27" x14ac:dyDescent="0.25">
      <c r="A3324">
        <v>447</v>
      </c>
      <c r="B3324" t="s">
        <v>1370</v>
      </c>
      <c r="C3324" t="s">
        <v>1373</v>
      </c>
      <c r="D3324">
        <v>4</v>
      </c>
      <c r="E3324" t="s">
        <v>23</v>
      </c>
      <c r="F3324" t="s">
        <v>1378</v>
      </c>
      <c r="G3324" t="s">
        <v>177</v>
      </c>
      <c r="H3324" t="s">
        <v>181</v>
      </c>
      <c r="I3324" t="s">
        <v>1379</v>
      </c>
      <c r="J3324" t="s">
        <v>38</v>
      </c>
      <c r="K3324" s="7">
        <v>5</v>
      </c>
      <c r="L3324">
        <v>278</v>
      </c>
      <c r="M3324" t="s">
        <v>4342</v>
      </c>
      <c r="N3324">
        <f>COUNTIFS(Bike_Data[Product Name],Bike_Data[[#This Row],[Product Name]])</f>
        <v>85</v>
      </c>
      <c r="O3324">
        <f>_xlfn.RANK.EQ(Bike_Data[[#This Row],[Product Name Count]],Bike_Data[Product Name Count])</f>
        <v>2001</v>
      </c>
      <c r="P33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24" t="s">
        <v>39</v>
      </c>
      <c r="R3324" t="s">
        <v>40</v>
      </c>
      <c r="S3324">
        <v>1</v>
      </c>
      <c r="T3324">
        <v>1799.99</v>
      </c>
      <c r="U3324">
        <v>7.0000000000000007E-2</v>
      </c>
      <c r="V3324" t="s">
        <v>180</v>
      </c>
      <c r="W3324">
        <v>12</v>
      </c>
      <c r="X3324" t="s">
        <v>177</v>
      </c>
      <c r="Y3324" t="s">
        <v>181</v>
      </c>
      <c r="Z3324" t="s">
        <v>182</v>
      </c>
      <c r="AA3324" t="s">
        <v>183</v>
      </c>
    </row>
    <row r="3325" spans="1:27" x14ac:dyDescent="0.25">
      <c r="A3325">
        <v>456</v>
      </c>
      <c r="B3325" t="s">
        <v>1386</v>
      </c>
      <c r="C3325" t="s">
        <v>1393</v>
      </c>
      <c r="D3325">
        <v>4</v>
      </c>
      <c r="E3325" t="s">
        <v>23</v>
      </c>
      <c r="F3325" t="s">
        <v>1401</v>
      </c>
      <c r="G3325" t="s">
        <v>177</v>
      </c>
      <c r="H3325" t="s">
        <v>497</v>
      </c>
      <c r="I3325" t="s">
        <v>1402</v>
      </c>
      <c r="J3325" t="s">
        <v>118</v>
      </c>
      <c r="K3325" s="7">
        <v>10</v>
      </c>
      <c r="L3325">
        <v>149</v>
      </c>
      <c r="M3325" t="s">
        <v>4341</v>
      </c>
      <c r="N3325">
        <f>COUNTIFS(Bike_Data[Product Name],Bike_Data[[#This Row],[Product Name]])</f>
        <v>100</v>
      </c>
      <c r="O3325">
        <f>_xlfn.RANK.EQ(Bike_Data[[#This Row],[Product Name Count]],Bike_Data[Product Name Count])</f>
        <v>1064</v>
      </c>
      <c r="P33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25" t="s">
        <v>87</v>
      </c>
      <c r="R3325" t="s">
        <v>37</v>
      </c>
      <c r="S3325">
        <v>1</v>
      </c>
      <c r="T3325">
        <v>299.99</v>
      </c>
      <c r="U3325">
        <v>7.0000000000000007E-2</v>
      </c>
      <c r="V3325" t="s">
        <v>180</v>
      </c>
      <c r="W3325">
        <v>8</v>
      </c>
      <c r="X3325" t="s">
        <v>177</v>
      </c>
      <c r="Y3325" t="s">
        <v>181</v>
      </c>
      <c r="Z3325" t="s">
        <v>182</v>
      </c>
      <c r="AA3325" t="s">
        <v>315</v>
      </c>
    </row>
    <row r="3326" spans="1:27" x14ac:dyDescent="0.25">
      <c r="A3326">
        <v>456</v>
      </c>
      <c r="B3326" t="s">
        <v>1386</v>
      </c>
      <c r="C3326" t="s">
        <v>1393</v>
      </c>
      <c r="D3326">
        <v>4</v>
      </c>
      <c r="E3326" t="s">
        <v>23</v>
      </c>
      <c r="F3326" t="s">
        <v>1401</v>
      </c>
      <c r="G3326" t="s">
        <v>177</v>
      </c>
      <c r="H3326" t="s">
        <v>497</v>
      </c>
      <c r="I3326" t="s">
        <v>1402</v>
      </c>
      <c r="J3326" t="s">
        <v>68</v>
      </c>
      <c r="K3326" s="7">
        <v>9</v>
      </c>
      <c r="L3326">
        <v>189</v>
      </c>
      <c r="M3326" t="s">
        <v>4341</v>
      </c>
      <c r="N3326">
        <f>COUNTIFS(Bike_Data[Product Name],Bike_Data[[#This Row],[Product Name]])</f>
        <v>91</v>
      </c>
      <c r="O3326">
        <f>_xlfn.RANK.EQ(Bike_Data[[#This Row],[Product Name Count]],Bike_Data[Product Name Count])</f>
        <v>1553</v>
      </c>
      <c r="P33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26" t="s">
        <v>36</v>
      </c>
      <c r="R3326" t="s">
        <v>69</v>
      </c>
      <c r="S3326">
        <v>2</v>
      </c>
      <c r="T3326">
        <v>429</v>
      </c>
      <c r="U3326">
        <v>7.0000000000000007E-2</v>
      </c>
      <c r="V3326" t="s">
        <v>180</v>
      </c>
      <c r="W3326">
        <v>22</v>
      </c>
      <c r="X3326" t="s">
        <v>177</v>
      </c>
      <c r="Y3326" t="s">
        <v>181</v>
      </c>
      <c r="Z3326" t="s">
        <v>182</v>
      </c>
      <c r="AA3326" t="s">
        <v>315</v>
      </c>
    </row>
    <row r="3327" spans="1:27" x14ac:dyDescent="0.25">
      <c r="A3327">
        <v>460</v>
      </c>
      <c r="B3327" t="s">
        <v>1393</v>
      </c>
      <c r="C3327" t="s">
        <v>1396</v>
      </c>
      <c r="D3327">
        <v>4</v>
      </c>
      <c r="E3327" t="s">
        <v>23</v>
      </c>
      <c r="F3327" t="s">
        <v>1410</v>
      </c>
      <c r="G3327" t="s">
        <v>177</v>
      </c>
      <c r="H3327" t="s">
        <v>586</v>
      </c>
      <c r="I3327" t="s">
        <v>1411</v>
      </c>
      <c r="J3327" t="s">
        <v>86</v>
      </c>
      <c r="K3327" s="7">
        <v>18</v>
      </c>
      <c r="L3327">
        <v>69</v>
      </c>
      <c r="M3327" t="s">
        <v>4340</v>
      </c>
      <c r="N3327">
        <f>COUNTIFS(Bike_Data[Product Name],Bike_Data[[#This Row],[Product Name]])</f>
        <v>180</v>
      </c>
      <c r="O3327">
        <f>_xlfn.RANK.EQ(Bike_Data[[#This Row],[Product Name Count]],Bike_Data[Product Name Count])</f>
        <v>572</v>
      </c>
      <c r="P33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27" t="s">
        <v>87</v>
      </c>
      <c r="R3327" t="s">
        <v>37</v>
      </c>
      <c r="S3327">
        <v>2</v>
      </c>
      <c r="T3327">
        <v>269.99</v>
      </c>
      <c r="U3327">
        <v>0.1</v>
      </c>
      <c r="V3327" t="s">
        <v>180</v>
      </c>
      <c r="W3327">
        <v>20</v>
      </c>
      <c r="X3327" t="s">
        <v>177</v>
      </c>
      <c r="Y3327" t="s">
        <v>181</v>
      </c>
      <c r="Z3327" t="s">
        <v>182</v>
      </c>
      <c r="AA3327" t="s">
        <v>183</v>
      </c>
    </row>
    <row r="3328" spans="1:27" x14ac:dyDescent="0.25">
      <c r="A3328">
        <v>460</v>
      </c>
      <c r="B3328" t="s">
        <v>1393</v>
      </c>
      <c r="C3328" t="s">
        <v>1396</v>
      </c>
      <c r="D3328">
        <v>4</v>
      </c>
      <c r="E3328" t="s">
        <v>23</v>
      </c>
      <c r="F3328" t="s">
        <v>1410</v>
      </c>
      <c r="G3328" t="s">
        <v>177</v>
      </c>
      <c r="H3328" t="s">
        <v>586</v>
      </c>
      <c r="I3328" t="s">
        <v>1411</v>
      </c>
      <c r="J3328" t="s">
        <v>41</v>
      </c>
      <c r="K3328" s="7">
        <v>14</v>
      </c>
      <c r="L3328">
        <v>87</v>
      </c>
      <c r="M3328" t="s">
        <v>4340</v>
      </c>
      <c r="N3328">
        <f>COUNTIFS(Bike_Data[Product Name],Bike_Data[[#This Row],[Product Name]])</f>
        <v>97</v>
      </c>
      <c r="O3328">
        <f>_xlfn.RANK.EQ(Bike_Data[[#This Row],[Product Name Count]],Bike_Data[Product Name Count])</f>
        <v>1262</v>
      </c>
      <c r="P33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28" t="s">
        <v>39</v>
      </c>
      <c r="R3328" t="s">
        <v>40</v>
      </c>
      <c r="S3328">
        <v>1</v>
      </c>
      <c r="T3328">
        <v>2899.99</v>
      </c>
      <c r="U3328">
        <v>0.2</v>
      </c>
      <c r="V3328" t="s">
        <v>180</v>
      </c>
      <c r="W3328">
        <v>11</v>
      </c>
      <c r="X3328" t="s">
        <v>177</v>
      </c>
      <c r="Y3328" t="s">
        <v>181</v>
      </c>
      <c r="Z3328" t="s">
        <v>182</v>
      </c>
      <c r="AA3328" t="s">
        <v>183</v>
      </c>
    </row>
    <row r="3329" spans="1:27" x14ac:dyDescent="0.25">
      <c r="A3329">
        <v>460</v>
      </c>
      <c r="B3329" t="s">
        <v>1393</v>
      </c>
      <c r="C3329" t="s">
        <v>1396</v>
      </c>
      <c r="D3329">
        <v>4</v>
      </c>
      <c r="E3329" t="s">
        <v>23</v>
      </c>
      <c r="F3329" t="s">
        <v>1410</v>
      </c>
      <c r="G3329" t="s">
        <v>177</v>
      </c>
      <c r="H3329" t="s">
        <v>586</v>
      </c>
      <c r="I3329" t="s">
        <v>1411</v>
      </c>
      <c r="J3329" t="s">
        <v>75</v>
      </c>
      <c r="K3329" s="7">
        <v>11</v>
      </c>
      <c r="L3329">
        <v>127</v>
      </c>
      <c r="M3329" t="s">
        <v>4341</v>
      </c>
      <c r="N3329">
        <f>COUNTIFS(Bike_Data[Product Name],Bike_Data[[#This Row],[Product Name]])</f>
        <v>89</v>
      </c>
      <c r="O3329">
        <f>_xlfn.RANK.EQ(Bike_Data[[#This Row],[Product Name Count]],Bike_Data[Product Name Count])</f>
        <v>1826</v>
      </c>
      <c r="P33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29" t="s">
        <v>36</v>
      </c>
      <c r="R3329" t="s">
        <v>69</v>
      </c>
      <c r="S3329">
        <v>2</v>
      </c>
      <c r="T3329">
        <v>449</v>
      </c>
      <c r="U3329">
        <v>7.0000000000000007E-2</v>
      </c>
      <c r="V3329" t="s">
        <v>180</v>
      </c>
      <c r="W3329">
        <v>5</v>
      </c>
      <c r="X3329" t="s">
        <v>177</v>
      </c>
      <c r="Y3329" t="s">
        <v>181</v>
      </c>
      <c r="Z3329" t="s">
        <v>182</v>
      </c>
      <c r="AA3329" t="s">
        <v>183</v>
      </c>
    </row>
    <row r="3330" spans="1:27" x14ac:dyDescent="0.25">
      <c r="A3330">
        <v>460</v>
      </c>
      <c r="B3330" t="s">
        <v>1393</v>
      </c>
      <c r="C3330" t="s">
        <v>1396</v>
      </c>
      <c r="D3330">
        <v>4</v>
      </c>
      <c r="E3330" t="s">
        <v>23</v>
      </c>
      <c r="F3330" t="s">
        <v>1410</v>
      </c>
      <c r="G3330" t="s">
        <v>177</v>
      </c>
      <c r="H3330" t="s">
        <v>586</v>
      </c>
      <c r="I3330" t="s">
        <v>1411</v>
      </c>
      <c r="J3330" t="s">
        <v>165</v>
      </c>
      <c r="K3330" s="7">
        <v>11</v>
      </c>
      <c r="L3330">
        <v>127</v>
      </c>
      <c r="M3330" t="s">
        <v>4341</v>
      </c>
      <c r="N3330">
        <f>COUNTIFS(Bike_Data[Product Name],Bike_Data[[#This Row],[Product Name]])</f>
        <v>78</v>
      </c>
      <c r="O3330">
        <f>_xlfn.RANK.EQ(Bike_Data[[#This Row],[Product Name Count]],Bike_Data[Product Name Count])</f>
        <v>2170</v>
      </c>
      <c r="P33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30" t="s">
        <v>36</v>
      </c>
      <c r="R3330" t="s">
        <v>69</v>
      </c>
      <c r="S3330">
        <v>1</v>
      </c>
      <c r="T3330">
        <v>449</v>
      </c>
      <c r="U3330">
        <v>0.05</v>
      </c>
      <c r="V3330" t="s">
        <v>180</v>
      </c>
      <c r="W3330">
        <v>24</v>
      </c>
      <c r="X3330" t="s">
        <v>177</v>
      </c>
      <c r="Y3330" t="s">
        <v>181</v>
      </c>
      <c r="Z3330" t="s">
        <v>182</v>
      </c>
      <c r="AA3330" t="s">
        <v>183</v>
      </c>
    </row>
    <row r="3331" spans="1:27" x14ac:dyDescent="0.25">
      <c r="A3331">
        <v>463</v>
      </c>
      <c r="B3331" t="s">
        <v>1403</v>
      </c>
      <c r="C3331" t="s">
        <v>1417</v>
      </c>
      <c r="D3331">
        <v>4</v>
      </c>
      <c r="E3331" t="s">
        <v>23</v>
      </c>
      <c r="F3331" t="s">
        <v>1418</v>
      </c>
      <c r="G3331" t="s">
        <v>177</v>
      </c>
      <c r="H3331" t="s">
        <v>245</v>
      </c>
      <c r="I3331" t="s">
        <v>1419</v>
      </c>
      <c r="J3331" t="s">
        <v>109</v>
      </c>
      <c r="K3331" s="7">
        <v>26</v>
      </c>
      <c r="L3331">
        <v>1</v>
      </c>
      <c r="M3331" t="s">
        <v>4340</v>
      </c>
      <c r="N3331">
        <f>COUNTIFS(Bike_Data[Product Name],Bike_Data[[#This Row],[Product Name]])</f>
        <v>193</v>
      </c>
      <c r="O3331">
        <f>_xlfn.RANK.EQ(Bike_Data[[#This Row],[Product Name Count]],Bike_Data[Product Name Count])</f>
        <v>1</v>
      </c>
      <c r="P33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31" t="s">
        <v>36</v>
      </c>
      <c r="R3331" t="s">
        <v>37</v>
      </c>
      <c r="S3331">
        <v>2</v>
      </c>
      <c r="T3331">
        <v>269.99</v>
      </c>
      <c r="U3331">
        <v>7.0000000000000007E-2</v>
      </c>
      <c r="V3331" t="s">
        <v>180</v>
      </c>
      <c r="W3331">
        <v>19</v>
      </c>
      <c r="X3331" t="s">
        <v>177</v>
      </c>
      <c r="Y3331" t="s">
        <v>181</v>
      </c>
      <c r="Z3331" t="s">
        <v>182</v>
      </c>
      <c r="AA3331" t="s">
        <v>183</v>
      </c>
    </row>
    <row r="3332" spans="1:27" x14ac:dyDescent="0.25">
      <c r="A3332">
        <v>467</v>
      </c>
      <c r="B3332" t="s">
        <v>1417</v>
      </c>
      <c r="C3332" t="s">
        <v>1428</v>
      </c>
      <c r="D3332">
        <v>4</v>
      </c>
      <c r="E3332" t="s">
        <v>23</v>
      </c>
      <c r="F3332" t="s">
        <v>1429</v>
      </c>
      <c r="G3332" t="s">
        <v>177</v>
      </c>
      <c r="H3332" t="s">
        <v>1152</v>
      </c>
      <c r="I3332" t="s">
        <v>1430</v>
      </c>
      <c r="J3332" t="s">
        <v>86</v>
      </c>
      <c r="K3332" s="7">
        <v>18</v>
      </c>
      <c r="L3332">
        <v>69</v>
      </c>
      <c r="M3332" t="s">
        <v>4340</v>
      </c>
      <c r="N3332">
        <f>COUNTIFS(Bike_Data[Product Name],Bike_Data[[#This Row],[Product Name]])</f>
        <v>180</v>
      </c>
      <c r="O3332">
        <f>_xlfn.RANK.EQ(Bike_Data[[#This Row],[Product Name Count]],Bike_Data[Product Name Count])</f>
        <v>572</v>
      </c>
      <c r="P33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32" t="s">
        <v>87</v>
      </c>
      <c r="R3332" t="s">
        <v>37</v>
      </c>
      <c r="S3332">
        <v>2</v>
      </c>
      <c r="T3332">
        <v>269.99</v>
      </c>
      <c r="U3332">
        <v>0.1</v>
      </c>
      <c r="V3332" t="s">
        <v>180</v>
      </c>
      <c r="W3332">
        <v>20</v>
      </c>
      <c r="X3332" t="s">
        <v>177</v>
      </c>
      <c r="Y3332" t="s">
        <v>181</v>
      </c>
      <c r="Z3332" t="s">
        <v>182</v>
      </c>
      <c r="AA3332" t="s">
        <v>183</v>
      </c>
    </row>
    <row r="3333" spans="1:27" x14ac:dyDescent="0.25">
      <c r="A3333">
        <v>467</v>
      </c>
      <c r="B3333" t="s">
        <v>1417</v>
      </c>
      <c r="C3333" t="s">
        <v>1428</v>
      </c>
      <c r="D3333">
        <v>4</v>
      </c>
      <c r="E3333" t="s">
        <v>23</v>
      </c>
      <c r="F3333" t="s">
        <v>1429</v>
      </c>
      <c r="G3333" t="s">
        <v>177</v>
      </c>
      <c r="H3333" t="s">
        <v>1152</v>
      </c>
      <c r="I3333" t="s">
        <v>1430</v>
      </c>
      <c r="J3333" t="s">
        <v>104</v>
      </c>
      <c r="K3333" s="7">
        <v>8</v>
      </c>
      <c r="L3333">
        <v>207</v>
      </c>
      <c r="M3333" t="s">
        <v>4341</v>
      </c>
      <c r="N3333">
        <f>COUNTIFS(Bike_Data[Product Name],Bike_Data[[#This Row],[Product Name]])</f>
        <v>97</v>
      </c>
      <c r="O3333">
        <f>_xlfn.RANK.EQ(Bike_Data[[#This Row],[Product Name Count]],Bike_Data[Product Name Count])</f>
        <v>1262</v>
      </c>
      <c r="P33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33" t="s">
        <v>29</v>
      </c>
      <c r="R3333" t="s">
        <v>30</v>
      </c>
      <c r="S3333">
        <v>1</v>
      </c>
      <c r="T3333">
        <v>1680.99</v>
      </c>
      <c r="U3333">
        <v>0.1</v>
      </c>
      <c r="V3333" t="s">
        <v>180</v>
      </c>
      <c r="W3333">
        <v>30</v>
      </c>
      <c r="X3333" t="s">
        <v>177</v>
      </c>
      <c r="Y3333" t="s">
        <v>181</v>
      </c>
      <c r="Z3333" t="s">
        <v>182</v>
      </c>
      <c r="AA3333" t="s">
        <v>183</v>
      </c>
    </row>
    <row r="3334" spans="1:27" x14ac:dyDescent="0.25">
      <c r="A3334">
        <v>467</v>
      </c>
      <c r="B3334" t="s">
        <v>1417</v>
      </c>
      <c r="C3334" t="s">
        <v>1428</v>
      </c>
      <c r="D3334">
        <v>4</v>
      </c>
      <c r="E3334" t="s">
        <v>23</v>
      </c>
      <c r="F3334" t="s">
        <v>1429</v>
      </c>
      <c r="G3334" t="s">
        <v>177</v>
      </c>
      <c r="H3334" t="s">
        <v>1152</v>
      </c>
      <c r="I3334" t="s">
        <v>1430</v>
      </c>
      <c r="J3334" t="s">
        <v>28</v>
      </c>
      <c r="K3334" s="7">
        <v>7</v>
      </c>
      <c r="L3334">
        <v>239</v>
      </c>
      <c r="M3334" t="s">
        <v>4342</v>
      </c>
      <c r="N3334">
        <f>COUNTIFS(Bike_Data[Product Name],Bike_Data[[#This Row],[Product Name]])</f>
        <v>97</v>
      </c>
      <c r="O3334">
        <f>_xlfn.RANK.EQ(Bike_Data[[#This Row],[Product Name Count]],Bike_Data[Product Name Count])</f>
        <v>1262</v>
      </c>
      <c r="P33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34" t="s">
        <v>29</v>
      </c>
      <c r="R3334" t="s">
        <v>30</v>
      </c>
      <c r="S3334">
        <v>1</v>
      </c>
      <c r="T3334">
        <v>1549</v>
      </c>
      <c r="U3334">
        <v>7.0000000000000007E-2</v>
      </c>
      <c r="V3334" t="s">
        <v>180</v>
      </c>
      <c r="W3334">
        <v>21</v>
      </c>
      <c r="X3334" t="s">
        <v>177</v>
      </c>
      <c r="Y3334" t="s">
        <v>181</v>
      </c>
      <c r="Z3334" t="s">
        <v>182</v>
      </c>
      <c r="AA3334" t="s">
        <v>183</v>
      </c>
    </row>
    <row r="3335" spans="1:27" x14ac:dyDescent="0.25">
      <c r="A3335">
        <v>467</v>
      </c>
      <c r="B3335" t="s">
        <v>1417</v>
      </c>
      <c r="C3335" t="s">
        <v>1428</v>
      </c>
      <c r="D3335">
        <v>4</v>
      </c>
      <c r="E3335" t="s">
        <v>23</v>
      </c>
      <c r="F3335" t="s">
        <v>1429</v>
      </c>
      <c r="G3335" t="s">
        <v>177</v>
      </c>
      <c r="H3335" t="s">
        <v>1152</v>
      </c>
      <c r="I3335" t="s">
        <v>1430</v>
      </c>
      <c r="J3335" t="s">
        <v>68</v>
      </c>
      <c r="K3335" s="7">
        <v>9</v>
      </c>
      <c r="L3335">
        <v>189</v>
      </c>
      <c r="M3335" t="s">
        <v>4341</v>
      </c>
      <c r="N3335">
        <f>COUNTIFS(Bike_Data[Product Name],Bike_Data[[#This Row],[Product Name]])</f>
        <v>91</v>
      </c>
      <c r="O3335">
        <f>_xlfn.RANK.EQ(Bike_Data[[#This Row],[Product Name Count]],Bike_Data[Product Name Count])</f>
        <v>1553</v>
      </c>
      <c r="P33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35" t="s">
        <v>36</v>
      </c>
      <c r="R3335" t="s">
        <v>69</v>
      </c>
      <c r="S3335">
        <v>2</v>
      </c>
      <c r="T3335">
        <v>429</v>
      </c>
      <c r="U3335">
        <v>7.0000000000000007E-2</v>
      </c>
      <c r="V3335" t="s">
        <v>180</v>
      </c>
      <c r="W3335">
        <v>22</v>
      </c>
      <c r="X3335" t="s">
        <v>177</v>
      </c>
      <c r="Y3335" t="s">
        <v>181</v>
      </c>
      <c r="Z3335" t="s">
        <v>182</v>
      </c>
      <c r="AA3335" t="s">
        <v>183</v>
      </c>
    </row>
    <row r="3336" spans="1:27" x14ac:dyDescent="0.25">
      <c r="A3336">
        <v>467</v>
      </c>
      <c r="B3336" t="s">
        <v>1417</v>
      </c>
      <c r="C3336" t="s">
        <v>1428</v>
      </c>
      <c r="D3336">
        <v>4</v>
      </c>
      <c r="E3336" t="s">
        <v>23</v>
      </c>
      <c r="F3336" t="s">
        <v>1429</v>
      </c>
      <c r="G3336" t="s">
        <v>177</v>
      </c>
      <c r="H3336" t="s">
        <v>1152</v>
      </c>
      <c r="I3336" t="s">
        <v>1430</v>
      </c>
      <c r="J3336" t="s">
        <v>165</v>
      </c>
      <c r="K3336" s="7">
        <v>11</v>
      </c>
      <c r="L3336">
        <v>127</v>
      </c>
      <c r="M3336" t="s">
        <v>4341</v>
      </c>
      <c r="N3336">
        <f>COUNTIFS(Bike_Data[Product Name],Bike_Data[[#This Row],[Product Name]])</f>
        <v>78</v>
      </c>
      <c r="O3336">
        <f>_xlfn.RANK.EQ(Bike_Data[[#This Row],[Product Name Count]],Bike_Data[Product Name Count])</f>
        <v>2170</v>
      </c>
      <c r="P33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36" t="s">
        <v>36</v>
      </c>
      <c r="R3336" t="s">
        <v>69</v>
      </c>
      <c r="S3336">
        <v>1</v>
      </c>
      <c r="T3336">
        <v>449</v>
      </c>
      <c r="U3336">
        <v>7.0000000000000007E-2</v>
      </c>
      <c r="V3336" t="s">
        <v>180</v>
      </c>
      <c r="W3336">
        <v>24</v>
      </c>
      <c r="X3336" t="s">
        <v>177</v>
      </c>
      <c r="Y3336" t="s">
        <v>181</v>
      </c>
      <c r="Z3336" t="s">
        <v>182</v>
      </c>
      <c r="AA3336" t="s">
        <v>183</v>
      </c>
    </row>
    <row r="3337" spans="1:27" x14ac:dyDescent="0.25">
      <c r="A3337">
        <v>481</v>
      </c>
      <c r="B3337" t="s">
        <v>1445</v>
      </c>
      <c r="C3337" t="s">
        <v>1462</v>
      </c>
      <c r="D3337">
        <v>4</v>
      </c>
      <c r="E3337" t="s">
        <v>23</v>
      </c>
      <c r="F3337" t="s">
        <v>1463</v>
      </c>
      <c r="G3337" t="s">
        <v>177</v>
      </c>
      <c r="H3337" t="s">
        <v>372</v>
      </c>
      <c r="I3337" t="s">
        <v>1464</v>
      </c>
      <c r="J3337" t="s">
        <v>109</v>
      </c>
      <c r="K3337" s="7">
        <v>26</v>
      </c>
      <c r="L3337">
        <v>1</v>
      </c>
      <c r="M3337" t="s">
        <v>4340</v>
      </c>
      <c r="N3337">
        <f>COUNTIFS(Bike_Data[Product Name],Bike_Data[[#This Row],[Product Name]])</f>
        <v>193</v>
      </c>
      <c r="O3337">
        <f>_xlfn.RANK.EQ(Bike_Data[[#This Row],[Product Name Count]],Bike_Data[Product Name Count])</f>
        <v>1</v>
      </c>
      <c r="P33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37" t="s">
        <v>36</v>
      </c>
      <c r="R3337" t="s">
        <v>37</v>
      </c>
      <c r="S3337">
        <v>2</v>
      </c>
      <c r="T3337">
        <v>269.99</v>
      </c>
      <c r="U3337">
        <v>0.2</v>
      </c>
      <c r="V3337" t="s">
        <v>180</v>
      </c>
      <c r="W3337">
        <v>19</v>
      </c>
      <c r="X3337" t="s">
        <v>177</v>
      </c>
      <c r="Y3337" t="s">
        <v>181</v>
      </c>
      <c r="Z3337" t="s">
        <v>182</v>
      </c>
      <c r="AA3337" t="s">
        <v>315</v>
      </c>
    </row>
    <row r="3338" spans="1:27" x14ac:dyDescent="0.25">
      <c r="A3338">
        <v>481</v>
      </c>
      <c r="B3338" t="s">
        <v>1445</v>
      </c>
      <c r="C3338" t="s">
        <v>1462</v>
      </c>
      <c r="D3338">
        <v>4</v>
      </c>
      <c r="E3338" t="s">
        <v>23</v>
      </c>
      <c r="F3338" t="s">
        <v>1463</v>
      </c>
      <c r="G3338" t="s">
        <v>177</v>
      </c>
      <c r="H3338" t="s">
        <v>372</v>
      </c>
      <c r="I3338" t="s">
        <v>1464</v>
      </c>
      <c r="J3338" t="s">
        <v>42</v>
      </c>
      <c r="K3338" s="7">
        <v>19</v>
      </c>
      <c r="L3338">
        <v>50</v>
      </c>
      <c r="M3338" t="s">
        <v>4340</v>
      </c>
      <c r="N3338">
        <f>COUNTIFS(Bike_Data[Product Name],Bike_Data[[#This Row],[Product Name]])</f>
        <v>185</v>
      </c>
      <c r="O3338">
        <f>_xlfn.RANK.EQ(Bike_Data[[#This Row],[Product Name Count]],Bike_Data[Product Name Count])</f>
        <v>387</v>
      </c>
      <c r="P33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38" t="s">
        <v>36</v>
      </c>
      <c r="R3338" t="s">
        <v>37</v>
      </c>
      <c r="S3338">
        <v>2</v>
      </c>
      <c r="T3338">
        <v>599.99</v>
      </c>
      <c r="U3338">
        <v>7.0000000000000007E-2</v>
      </c>
      <c r="V3338" t="s">
        <v>180</v>
      </c>
      <c r="W3338">
        <v>19</v>
      </c>
      <c r="X3338" t="s">
        <v>177</v>
      </c>
      <c r="Y3338" t="s">
        <v>181</v>
      </c>
      <c r="Z3338" t="s">
        <v>182</v>
      </c>
      <c r="AA3338" t="s">
        <v>315</v>
      </c>
    </row>
    <row r="3339" spans="1:27" x14ac:dyDescent="0.25">
      <c r="A3339">
        <v>481</v>
      </c>
      <c r="B3339" t="s">
        <v>1445</v>
      </c>
      <c r="C3339" t="s">
        <v>1462</v>
      </c>
      <c r="D3339">
        <v>4</v>
      </c>
      <c r="E3339" t="s">
        <v>23</v>
      </c>
      <c r="F3339" t="s">
        <v>1463</v>
      </c>
      <c r="G3339" t="s">
        <v>177</v>
      </c>
      <c r="H3339" t="s">
        <v>372</v>
      </c>
      <c r="I3339" t="s">
        <v>1464</v>
      </c>
      <c r="J3339" t="s">
        <v>76</v>
      </c>
      <c r="K3339" s="7">
        <v>10</v>
      </c>
      <c r="L3339">
        <v>149</v>
      </c>
      <c r="M3339" t="s">
        <v>4341</v>
      </c>
      <c r="N3339">
        <f>COUNTIFS(Bike_Data[Product Name],Bike_Data[[#This Row],[Product Name]])</f>
        <v>101</v>
      </c>
      <c r="O3339">
        <f>_xlfn.RANK.EQ(Bike_Data[[#This Row],[Product Name Count]],Bike_Data[Product Name Count])</f>
        <v>862</v>
      </c>
      <c r="P33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39" t="s">
        <v>77</v>
      </c>
      <c r="R3339" t="s">
        <v>40</v>
      </c>
      <c r="S3339">
        <v>2</v>
      </c>
      <c r="T3339">
        <v>2999.99</v>
      </c>
      <c r="U3339">
        <v>0.1</v>
      </c>
      <c r="V3339" t="s">
        <v>180</v>
      </c>
      <c r="W3339">
        <v>23</v>
      </c>
      <c r="X3339" t="s">
        <v>177</v>
      </c>
      <c r="Y3339" t="s">
        <v>181</v>
      </c>
      <c r="Z3339" t="s">
        <v>182</v>
      </c>
      <c r="AA3339" t="s">
        <v>315</v>
      </c>
    </row>
    <row r="3340" spans="1:27" x14ac:dyDescent="0.25">
      <c r="A3340">
        <v>489</v>
      </c>
      <c r="B3340" t="s">
        <v>1462</v>
      </c>
      <c r="C3340" t="s">
        <v>1479</v>
      </c>
      <c r="D3340">
        <v>4</v>
      </c>
      <c r="E3340" t="s">
        <v>23</v>
      </c>
      <c r="F3340" t="s">
        <v>1482</v>
      </c>
      <c r="G3340" t="s">
        <v>177</v>
      </c>
      <c r="H3340" t="s">
        <v>428</v>
      </c>
      <c r="I3340" t="s">
        <v>1483</v>
      </c>
      <c r="J3340" t="s">
        <v>38</v>
      </c>
      <c r="K3340" s="7">
        <v>5</v>
      </c>
      <c r="L3340">
        <v>278</v>
      </c>
      <c r="M3340" t="s">
        <v>4342</v>
      </c>
      <c r="N3340">
        <f>COUNTIFS(Bike_Data[Product Name],Bike_Data[[#This Row],[Product Name]])</f>
        <v>85</v>
      </c>
      <c r="O3340">
        <f>_xlfn.RANK.EQ(Bike_Data[[#This Row],[Product Name Count]],Bike_Data[Product Name Count])</f>
        <v>2001</v>
      </c>
      <c r="P33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40" t="s">
        <v>39</v>
      </c>
      <c r="R3340" t="s">
        <v>40</v>
      </c>
      <c r="S3340">
        <v>2</v>
      </c>
      <c r="T3340">
        <v>1799.99</v>
      </c>
      <c r="U3340">
        <v>0.1</v>
      </c>
      <c r="V3340" t="s">
        <v>180</v>
      </c>
      <c r="W3340">
        <v>12</v>
      </c>
      <c r="X3340" t="s">
        <v>177</v>
      </c>
      <c r="Y3340" t="s">
        <v>181</v>
      </c>
      <c r="Z3340" t="s">
        <v>182</v>
      </c>
      <c r="AA3340" t="s">
        <v>183</v>
      </c>
    </row>
    <row r="3341" spans="1:27" x14ac:dyDescent="0.25">
      <c r="A3341">
        <v>502</v>
      </c>
      <c r="B3341" t="s">
        <v>1489</v>
      </c>
      <c r="C3341" t="s">
        <v>1497</v>
      </c>
      <c r="D3341">
        <v>4</v>
      </c>
      <c r="E3341" t="s">
        <v>23</v>
      </c>
      <c r="F3341" t="s">
        <v>1512</v>
      </c>
      <c r="G3341" t="s">
        <v>177</v>
      </c>
      <c r="H3341" t="s">
        <v>413</v>
      </c>
      <c r="I3341" t="s">
        <v>1513</v>
      </c>
      <c r="J3341" t="s">
        <v>109</v>
      </c>
      <c r="K3341" s="7">
        <v>26</v>
      </c>
      <c r="L3341">
        <v>1</v>
      </c>
      <c r="M3341" t="s">
        <v>4340</v>
      </c>
      <c r="N3341">
        <f>COUNTIFS(Bike_Data[Product Name],Bike_Data[[#This Row],[Product Name]])</f>
        <v>193</v>
      </c>
      <c r="O3341">
        <f>_xlfn.RANK.EQ(Bike_Data[[#This Row],[Product Name Count]],Bike_Data[Product Name Count])</f>
        <v>1</v>
      </c>
      <c r="P33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41" t="s">
        <v>36</v>
      </c>
      <c r="R3341" t="s">
        <v>37</v>
      </c>
      <c r="S3341">
        <v>1</v>
      </c>
      <c r="T3341">
        <v>269.99</v>
      </c>
      <c r="U3341">
        <v>0.05</v>
      </c>
      <c r="V3341" t="s">
        <v>180</v>
      </c>
      <c r="W3341">
        <v>19</v>
      </c>
      <c r="X3341" t="s">
        <v>177</v>
      </c>
      <c r="Y3341" t="s">
        <v>181</v>
      </c>
      <c r="Z3341" t="s">
        <v>182</v>
      </c>
      <c r="AA3341" t="s">
        <v>315</v>
      </c>
    </row>
    <row r="3342" spans="1:27" x14ac:dyDescent="0.25">
      <c r="A3342">
        <v>531</v>
      </c>
      <c r="B3342" t="s">
        <v>1576</v>
      </c>
      <c r="C3342" t="s">
        <v>1588</v>
      </c>
      <c r="D3342">
        <v>4</v>
      </c>
      <c r="E3342" t="s">
        <v>23</v>
      </c>
      <c r="F3342" t="s">
        <v>1589</v>
      </c>
      <c r="G3342" t="s">
        <v>177</v>
      </c>
      <c r="H3342" t="s">
        <v>497</v>
      </c>
      <c r="I3342" t="s">
        <v>1590</v>
      </c>
      <c r="J3342" t="s">
        <v>78</v>
      </c>
      <c r="K3342" s="7">
        <v>23</v>
      </c>
      <c r="L3342">
        <v>27</v>
      </c>
      <c r="M3342" t="s">
        <v>4340</v>
      </c>
      <c r="N3342">
        <f>COUNTIFS(Bike_Data[Product Name],Bike_Data[[#This Row],[Product Name]])</f>
        <v>193</v>
      </c>
      <c r="O3342">
        <f>_xlfn.RANK.EQ(Bike_Data[[#This Row],[Product Name Count]],Bike_Data[Product Name Count])</f>
        <v>1</v>
      </c>
      <c r="P33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42" t="s">
        <v>36</v>
      </c>
      <c r="R3342" t="s">
        <v>37</v>
      </c>
      <c r="S3342">
        <v>2</v>
      </c>
      <c r="T3342">
        <v>549.99</v>
      </c>
      <c r="U3342">
        <v>0.2</v>
      </c>
      <c r="V3342" t="s">
        <v>180</v>
      </c>
      <c r="W3342">
        <v>30</v>
      </c>
      <c r="X3342" t="s">
        <v>177</v>
      </c>
      <c r="Y3342" t="s">
        <v>181</v>
      </c>
      <c r="Z3342" t="s">
        <v>182</v>
      </c>
      <c r="AA3342" t="s">
        <v>183</v>
      </c>
    </row>
    <row r="3343" spans="1:27" x14ac:dyDescent="0.25">
      <c r="A3343">
        <v>531</v>
      </c>
      <c r="B3343" t="s">
        <v>1576</v>
      </c>
      <c r="C3343" t="s">
        <v>1588</v>
      </c>
      <c r="D3343">
        <v>4</v>
      </c>
      <c r="E3343" t="s">
        <v>23</v>
      </c>
      <c r="F3343" t="s">
        <v>1589</v>
      </c>
      <c r="G3343" t="s">
        <v>177</v>
      </c>
      <c r="H3343" t="s">
        <v>497</v>
      </c>
      <c r="I3343" t="s">
        <v>1590</v>
      </c>
      <c r="J3343" t="s">
        <v>114</v>
      </c>
      <c r="K3343" s="7">
        <v>14</v>
      </c>
      <c r="L3343">
        <v>87</v>
      </c>
      <c r="M3343" t="s">
        <v>4340</v>
      </c>
      <c r="N3343">
        <f>COUNTIFS(Bike_Data[Product Name],Bike_Data[[#This Row],[Product Name]])</f>
        <v>110</v>
      </c>
      <c r="O3343">
        <f>_xlfn.RANK.EQ(Bike_Data[[#This Row],[Product Name Count]],Bike_Data[Product Name Count])</f>
        <v>752</v>
      </c>
      <c r="P33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43" t="s">
        <v>39</v>
      </c>
      <c r="R3343" t="s">
        <v>30</v>
      </c>
      <c r="S3343">
        <v>1</v>
      </c>
      <c r="T3343">
        <v>469.99</v>
      </c>
      <c r="U3343">
        <v>0.2</v>
      </c>
      <c r="V3343" t="s">
        <v>180</v>
      </c>
      <c r="W3343">
        <v>27</v>
      </c>
      <c r="X3343" t="s">
        <v>177</v>
      </c>
      <c r="Y3343" t="s">
        <v>181</v>
      </c>
      <c r="Z3343" t="s">
        <v>182</v>
      </c>
      <c r="AA3343" t="s">
        <v>183</v>
      </c>
    </row>
    <row r="3344" spans="1:27" x14ac:dyDescent="0.25">
      <c r="A3344">
        <v>531</v>
      </c>
      <c r="B3344" t="s">
        <v>1576</v>
      </c>
      <c r="C3344" t="s">
        <v>1588</v>
      </c>
      <c r="D3344">
        <v>4</v>
      </c>
      <c r="E3344" t="s">
        <v>23</v>
      </c>
      <c r="F3344" t="s">
        <v>1589</v>
      </c>
      <c r="G3344" t="s">
        <v>177</v>
      </c>
      <c r="H3344" t="s">
        <v>497</v>
      </c>
      <c r="I3344" t="s">
        <v>1590</v>
      </c>
      <c r="J3344" t="s">
        <v>132</v>
      </c>
      <c r="K3344" s="7">
        <v>7</v>
      </c>
      <c r="L3344">
        <v>239</v>
      </c>
      <c r="M3344" t="s">
        <v>4342</v>
      </c>
      <c r="N3344">
        <f>COUNTIFS(Bike_Data[Product Name],Bike_Data[[#This Row],[Product Name]])</f>
        <v>98</v>
      </c>
      <c r="O3344">
        <f>_xlfn.RANK.EQ(Bike_Data[[#This Row],[Product Name Count]],Bike_Data[Product Name Count])</f>
        <v>1164</v>
      </c>
      <c r="P33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44" t="s">
        <v>70</v>
      </c>
      <c r="R3344" t="s">
        <v>37</v>
      </c>
      <c r="S3344">
        <v>1</v>
      </c>
      <c r="T3344">
        <v>499.99</v>
      </c>
      <c r="U3344">
        <v>7.0000000000000007E-2</v>
      </c>
      <c r="V3344" t="s">
        <v>180</v>
      </c>
      <c r="W3344">
        <v>15</v>
      </c>
      <c r="X3344" t="s">
        <v>177</v>
      </c>
      <c r="Y3344" t="s">
        <v>181</v>
      </c>
      <c r="Z3344" t="s">
        <v>182</v>
      </c>
      <c r="AA3344" t="s">
        <v>183</v>
      </c>
    </row>
    <row r="3345" spans="1:27" x14ac:dyDescent="0.25">
      <c r="A3345">
        <v>535</v>
      </c>
      <c r="B3345" t="s">
        <v>1573</v>
      </c>
      <c r="C3345" t="s">
        <v>1593</v>
      </c>
      <c r="D3345">
        <v>4</v>
      </c>
      <c r="E3345" t="s">
        <v>23</v>
      </c>
      <c r="F3345" t="s">
        <v>1598</v>
      </c>
      <c r="G3345" t="s">
        <v>177</v>
      </c>
      <c r="H3345" t="s">
        <v>497</v>
      </c>
      <c r="I3345" t="s">
        <v>1599</v>
      </c>
      <c r="J3345" t="s">
        <v>78</v>
      </c>
      <c r="K3345" s="7">
        <v>23</v>
      </c>
      <c r="L3345">
        <v>27</v>
      </c>
      <c r="M3345" t="s">
        <v>4340</v>
      </c>
      <c r="N3345">
        <f>COUNTIFS(Bike_Data[Product Name],Bike_Data[[#This Row],[Product Name]])</f>
        <v>193</v>
      </c>
      <c r="O3345">
        <f>_xlfn.RANK.EQ(Bike_Data[[#This Row],[Product Name Count]],Bike_Data[Product Name Count])</f>
        <v>1</v>
      </c>
      <c r="P33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45" t="s">
        <v>70</v>
      </c>
      <c r="R3345" t="s">
        <v>37</v>
      </c>
      <c r="S3345">
        <v>1</v>
      </c>
      <c r="T3345">
        <v>549.99</v>
      </c>
      <c r="U3345">
        <v>0.05</v>
      </c>
      <c r="V3345" t="s">
        <v>180</v>
      </c>
      <c r="W3345">
        <v>18</v>
      </c>
      <c r="X3345" t="s">
        <v>177</v>
      </c>
      <c r="Y3345" t="s">
        <v>181</v>
      </c>
      <c r="Z3345" t="s">
        <v>182</v>
      </c>
      <c r="AA3345" t="s">
        <v>315</v>
      </c>
    </row>
    <row r="3346" spans="1:27" x14ac:dyDescent="0.25">
      <c r="A3346">
        <v>535</v>
      </c>
      <c r="B3346" t="s">
        <v>1573</v>
      </c>
      <c r="C3346" t="s">
        <v>1593</v>
      </c>
      <c r="D3346">
        <v>4</v>
      </c>
      <c r="E3346" t="s">
        <v>23</v>
      </c>
      <c r="F3346" t="s">
        <v>1598</v>
      </c>
      <c r="G3346" t="s">
        <v>177</v>
      </c>
      <c r="H3346" t="s">
        <v>497</v>
      </c>
      <c r="I3346" t="s">
        <v>1599</v>
      </c>
      <c r="J3346" t="s">
        <v>86</v>
      </c>
      <c r="K3346" s="7">
        <v>18</v>
      </c>
      <c r="L3346">
        <v>69</v>
      </c>
      <c r="M3346" t="s">
        <v>4340</v>
      </c>
      <c r="N3346">
        <f>COUNTIFS(Bike_Data[Product Name],Bike_Data[[#This Row],[Product Name]])</f>
        <v>180</v>
      </c>
      <c r="O3346">
        <f>_xlfn.RANK.EQ(Bike_Data[[#This Row],[Product Name Count]],Bike_Data[Product Name Count])</f>
        <v>572</v>
      </c>
      <c r="P33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46" t="s">
        <v>87</v>
      </c>
      <c r="R3346" t="s">
        <v>37</v>
      </c>
      <c r="S3346">
        <v>2</v>
      </c>
      <c r="T3346">
        <v>269.99</v>
      </c>
      <c r="U3346">
        <v>0.1</v>
      </c>
      <c r="V3346" t="s">
        <v>180</v>
      </c>
      <c r="W3346">
        <v>20</v>
      </c>
      <c r="X3346" t="s">
        <v>177</v>
      </c>
      <c r="Y3346" t="s">
        <v>181</v>
      </c>
      <c r="Z3346" t="s">
        <v>182</v>
      </c>
      <c r="AA3346" t="s">
        <v>315</v>
      </c>
    </row>
    <row r="3347" spans="1:27" x14ac:dyDescent="0.25">
      <c r="A3347">
        <v>535</v>
      </c>
      <c r="B3347" t="s">
        <v>1573</v>
      </c>
      <c r="C3347" t="s">
        <v>1593</v>
      </c>
      <c r="D3347">
        <v>4</v>
      </c>
      <c r="E3347" t="s">
        <v>23</v>
      </c>
      <c r="F3347" t="s">
        <v>1598</v>
      </c>
      <c r="G3347" t="s">
        <v>177</v>
      </c>
      <c r="H3347" t="s">
        <v>497</v>
      </c>
      <c r="I3347" t="s">
        <v>1599</v>
      </c>
      <c r="J3347" t="s">
        <v>82</v>
      </c>
      <c r="K3347" s="7">
        <v>8</v>
      </c>
      <c r="L3347">
        <v>207</v>
      </c>
      <c r="M3347" t="s">
        <v>4341</v>
      </c>
      <c r="N3347">
        <f>COUNTIFS(Bike_Data[Product Name],Bike_Data[[#This Row],[Product Name]])</f>
        <v>91</v>
      </c>
      <c r="O3347">
        <f>_xlfn.RANK.EQ(Bike_Data[[#This Row],[Product Name Count]],Bike_Data[Product Name Count])</f>
        <v>1553</v>
      </c>
      <c r="P33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47" t="s">
        <v>36</v>
      </c>
      <c r="R3347" t="s">
        <v>37</v>
      </c>
      <c r="S3347">
        <v>1</v>
      </c>
      <c r="T3347">
        <v>529.99</v>
      </c>
      <c r="U3347">
        <v>0.1</v>
      </c>
      <c r="V3347" t="s">
        <v>180</v>
      </c>
      <c r="W3347">
        <v>22</v>
      </c>
      <c r="X3347" t="s">
        <v>177</v>
      </c>
      <c r="Y3347" t="s">
        <v>181</v>
      </c>
      <c r="Z3347" t="s">
        <v>182</v>
      </c>
      <c r="AA3347" t="s">
        <v>315</v>
      </c>
    </row>
    <row r="3348" spans="1:27" x14ac:dyDescent="0.25">
      <c r="A3348">
        <v>545</v>
      </c>
      <c r="B3348" t="s">
        <v>1620</v>
      </c>
      <c r="C3348" t="s">
        <v>1625</v>
      </c>
      <c r="D3348">
        <v>4</v>
      </c>
      <c r="E3348" t="s">
        <v>23</v>
      </c>
      <c r="F3348" t="s">
        <v>1626</v>
      </c>
      <c r="G3348" t="s">
        <v>177</v>
      </c>
      <c r="H3348" t="s">
        <v>521</v>
      </c>
      <c r="I3348" t="s">
        <v>1627</v>
      </c>
      <c r="J3348" t="s">
        <v>78</v>
      </c>
      <c r="K3348" s="7">
        <v>23</v>
      </c>
      <c r="L3348">
        <v>27</v>
      </c>
      <c r="M3348" t="s">
        <v>4340</v>
      </c>
      <c r="N3348">
        <f>COUNTIFS(Bike_Data[Product Name],Bike_Data[[#This Row],[Product Name]])</f>
        <v>193</v>
      </c>
      <c r="O3348">
        <f>_xlfn.RANK.EQ(Bike_Data[[#This Row],[Product Name Count]],Bike_Data[Product Name Count])</f>
        <v>1</v>
      </c>
      <c r="P33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48" t="s">
        <v>70</v>
      </c>
      <c r="R3348" t="s">
        <v>37</v>
      </c>
      <c r="S3348">
        <v>1</v>
      </c>
      <c r="T3348">
        <v>549.99</v>
      </c>
      <c r="U3348">
        <v>0.2</v>
      </c>
      <c r="V3348" t="s">
        <v>180</v>
      </c>
      <c r="W3348">
        <v>18</v>
      </c>
      <c r="X3348" t="s">
        <v>177</v>
      </c>
      <c r="Y3348" t="s">
        <v>181</v>
      </c>
      <c r="Z3348" t="s">
        <v>182</v>
      </c>
      <c r="AA3348" t="s">
        <v>315</v>
      </c>
    </row>
    <row r="3349" spans="1:27" x14ac:dyDescent="0.25">
      <c r="A3349">
        <v>545</v>
      </c>
      <c r="B3349" t="s">
        <v>1620</v>
      </c>
      <c r="C3349" t="s">
        <v>1625</v>
      </c>
      <c r="D3349">
        <v>4</v>
      </c>
      <c r="E3349" t="s">
        <v>23</v>
      </c>
      <c r="F3349" t="s">
        <v>1626</v>
      </c>
      <c r="G3349" t="s">
        <v>177</v>
      </c>
      <c r="H3349" t="s">
        <v>521</v>
      </c>
      <c r="I3349" t="s">
        <v>1627</v>
      </c>
      <c r="J3349" t="s">
        <v>114</v>
      </c>
      <c r="K3349" s="7">
        <v>14</v>
      </c>
      <c r="L3349">
        <v>87</v>
      </c>
      <c r="M3349" t="s">
        <v>4340</v>
      </c>
      <c r="N3349">
        <f>COUNTIFS(Bike_Data[Product Name],Bike_Data[[#This Row],[Product Name]])</f>
        <v>110</v>
      </c>
      <c r="O3349">
        <f>_xlfn.RANK.EQ(Bike_Data[[#This Row],[Product Name Count]],Bike_Data[Product Name Count])</f>
        <v>752</v>
      </c>
      <c r="P33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49" t="s">
        <v>39</v>
      </c>
      <c r="R3349" t="s">
        <v>30</v>
      </c>
      <c r="S3349">
        <v>1</v>
      </c>
      <c r="T3349">
        <v>469.99</v>
      </c>
      <c r="U3349">
        <v>7.0000000000000007E-2</v>
      </c>
      <c r="V3349" t="s">
        <v>180</v>
      </c>
      <c r="W3349">
        <v>27</v>
      </c>
      <c r="X3349" t="s">
        <v>177</v>
      </c>
      <c r="Y3349" t="s">
        <v>181</v>
      </c>
      <c r="Z3349" t="s">
        <v>182</v>
      </c>
      <c r="AA3349" t="s">
        <v>315</v>
      </c>
    </row>
    <row r="3350" spans="1:27" x14ac:dyDescent="0.25">
      <c r="A3350">
        <v>545</v>
      </c>
      <c r="B3350" t="s">
        <v>1620</v>
      </c>
      <c r="C3350" t="s">
        <v>1625</v>
      </c>
      <c r="D3350">
        <v>4</v>
      </c>
      <c r="E3350" t="s">
        <v>23</v>
      </c>
      <c r="F3350" t="s">
        <v>1626</v>
      </c>
      <c r="G3350" t="s">
        <v>177</v>
      </c>
      <c r="H3350" t="s">
        <v>521</v>
      </c>
      <c r="I3350" t="s">
        <v>1627</v>
      </c>
      <c r="J3350" t="s">
        <v>132</v>
      </c>
      <c r="K3350" s="7">
        <v>7</v>
      </c>
      <c r="L3350">
        <v>239</v>
      </c>
      <c r="M3350" t="s">
        <v>4342</v>
      </c>
      <c r="N3350">
        <f>COUNTIFS(Bike_Data[Product Name],Bike_Data[[#This Row],[Product Name]])</f>
        <v>98</v>
      </c>
      <c r="O3350">
        <f>_xlfn.RANK.EQ(Bike_Data[[#This Row],[Product Name Count]],Bike_Data[Product Name Count])</f>
        <v>1164</v>
      </c>
      <c r="P33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50" t="s">
        <v>70</v>
      </c>
      <c r="R3350" t="s">
        <v>37</v>
      </c>
      <c r="S3350">
        <v>2</v>
      </c>
      <c r="T3350">
        <v>499.99</v>
      </c>
      <c r="U3350">
        <v>0.2</v>
      </c>
      <c r="V3350" t="s">
        <v>180</v>
      </c>
      <c r="W3350">
        <v>15</v>
      </c>
      <c r="X3350" t="s">
        <v>177</v>
      </c>
      <c r="Y3350" t="s">
        <v>181</v>
      </c>
      <c r="Z3350" t="s">
        <v>182</v>
      </c>
      <c r="AA3350" t="s">
        <v>315</v>
      </c>
    </row>
    <row r="3351" spans="1:27" x14ac:dyDescent="0.25">
      <c r="A3351">
        <v>545</v>
      </c>
      <c r="B3351" t="s">
        <v>1620</v>
      </c>
      <c r="C3351" t="s">
        <v>1625</v>
      </c>
      <c r="D3351">
        <v>4</v>
      </c>
      <c r="E3351" t="s">
        <v>23</v>
      </c>
      <c r="F3351" t="s">
        <v>1626</v>
      </c>
      <c r="G3351" t="s">
        <v>177</v>
      </c>
      <c r="H3351" t="s">
        <v>521</v>
      </c>
      <c r="I3351" t="s">
        <v>1627</v>
      </c>
      <c r="J3351" t="s">
        <v>35</v>
      </c>
      <c r="K3351" s="7">
        <v>8</v>
      </c>
      <c r="L3351">
        <v>207</v>
      </c>
      <c r="M3351" t="s">
        <v>4341</v>
      </c>
      <c r="N3351">
        <f>COUNTIFS(Bike_Data[Product Name],Bike_Data[[#This Row],[Product Name]])</f>
        <v>84</v>
      </c>
      <c r="O3351">
        <f>_xlfn.RANK.EQ(Bike_Data[[#This Row],[Product Name Count]],Bike_Data[Product Name Count])</f>
        <v>2086</v>
      </c>
      <c r="P33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51" t="s">
        <v>36</v>
      </c>
      <c r="R3351" t="s">
        <v>37</v>
      </c>
      <c r="S3351">
        <v>2</v>
      </c>
      <c r="T3351">
        <v>599.99</v>
      </c>
      <c r="U3351">
        <v>7.0000000000000007E-2</v>
      </c>
      <c r="V3351" t="s">
        <v>180</v>
      </c>
      <c r="W3351">
        <v>19</v>
      </c>
      <c r="X3351" t="s">
        <v>177</v>
      </c>
      <c r="Y3351" t="s">
        <v>181</v>
      </c>
      <c r="Z3351" t="s">
        <v>182</v>
      </c>
      <c r="AA3351" t="s">
        <v>315</v>
      </c>
    </row>
    <row r="3352" spans="1:27" x14ac:dyDescent="0.25">
      <c r="A3352">
        <v>547</v>
      </c>
      <c r="B3352" t="s">
        <v>1625</v>
      </c>
      <c r="C3352" t="s">
        <v>1628</v>
      </c>
      <c r="D3352">
        <v>4</v>
      </c>
      <c r="E3352" t="s">
        <v>23</v>
      </c>
      <c r="F3352" t="s">
        <v>1631</v>
      </c>
      <c r="G3352" t="s">
        <v>177</v>
      </c>
      <c r="H3352" t="s">
        <v>303</v>
      </c>
      <c r="I3352" t="s">
        <v>1632</v>
      </c>
      <c r="J3352" t="s">
        <v>76</v>
      </c>
      <c r="K3352" s="7">
        <v>10</v>
      </c>
      <c r="L3352">
        <v>149</v>
      </c>
      <c r="M3352" t="s">
        <v>4341</v>
      </c>
      <c r="N3352">
        <f>COUNTIFS(Bike_Data[Product Name],Bike_Data[[#This Row],[Product Name]])</f>
        <v>101</v>
      </c>
      <c r="O3352">
        <f>_xlfn.RANK.EQ(Bike_Data[[#This Row],[Product Name Count]],Bike_Data[Product Name Count])</f>
        <v>862</v>
      </c>
      <c r="P33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52" t="s">
        <v>77</v>
      </c>
      <c r="R3352" t="s">
        <v>40</v>
      </c>
      <c r="S3352">
        <v>1</v>
      </c>
      <c r="T3352">
        <v>2999.99</v>
      </c>
      <c r="U3352">
        <v>0.2</v>
      </c>
      <c r="V3352" t="s">
        <v>180</v>
      </c>
      <c r="W3352">
        <v>23</v>
      </c>
      <c r="X3352" t="s">
        <v>177</v>
      </c>
      <c r="Y3352" t="s">
        <v>181</v>
      </c>
      <c r="Z3352" t="s">
        <v>182</v>
      </c>
      <c r="AA3352" t="s">
        <v>183</v>
      </c>
    </row>
    <row r="3353" spans="1:27" x14ac:dyDescent="0.25">
      <c r="A3353">
        <v>547</v>
      </c>
      <c r="B3353" t="s">
        <v>1625</v>
      </c>
      <c r="C3353" t="s">
        <v>1628</v>
      </c>
      <c r="D3353">
        <v>4</v>
      </c>
      <c r="E3353" t="s">
        <v>23</v>
      </c>
      <c r="F3353" t="s">
        <v>1631</v>
      </c>
      <c r="G3353" t="s">
        <v>177</v>
      </c>
      <c r="H3353" t="s">
        <v>303</v>
      </c>
      <c r="I3353" t="s">
        <v>1632</v>
      </c>
      <c r="J3353" t="s">
        <v>104</v>
      </c>
      <c r="K3353" s="7">
        <v>8</v>
      </c>
      <c r="L3353">
        <v>207</v>
      </c>
      <c r="M3353" t="s">
        <v>4341</v>
      </c>
      <c r="N3353">
        <f>COUNTIFS(Bike_Data[Product Name],Bike_Data[[#This Row],[Product Name]])</f>
        <v>97</v>
      </c>
      <c r="O3353">
        <f>_xlfn.RANK.EQ(Bike_Data[[#This Row],[Product Name Count]],Bike_Data[Product Name Count])</f>
        <v>1262</v>
      </c>
      <c r="P33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53" t="s">
        <v>29</v>
      </c>
      <c r="R3353" t="s">
        <v>30</v>
      </c>
      <c r="S3353">
        <v>2</v>
      </c>
      <c r="T3353">
        <v>1680.99</v>
      </c>
      <c r="U3353">
        <v>0.05</v>
      </c>
      <c r="V3353" t="s">
        <v>180</v>
      </c>
      <c r="W3353">
        <v>30</v>
      </c>
      <c r="X3353" t="s">
        <v>177</v>
      </c>
      <c r="Y3353" t="s">
        <v>181</v>
      </c>
      <c r="Z3353" t="s">
        <v>182</v>
      </c>
      <c r="AA3353" t="s">
        <v>183</v>
      </c>
    </row>
    <row r="3354" spans="1:27" x14ac:dyDescent="0.25">
      <c r="A3354">
        <v>547</v>
      </c>
      <c r="B3354" t="s">
        <v>1625</v>
      </c>
      <c r="C3354" t="s">
        <v>1628</v>
      </c>
      <c r="D3354">
        <v>4</v>
      </c>
      <c r="E3354" t="s">
        <v>23</v>
      </c>
      <c r="F3354" t="s">
        <v>1631</v>
      </c>
      <c r="G3354" t="s">
        <v>177</v>
      </c>
      <c r="H3354" t="s">
        <v>303</v>
      </c>
      <c r="I3354" t="s">
        <v>1632</v>
      </c>
      <c r="J3354" t="s">
        <v>127</v>
      </c>
      <c r="K3354" s="7">
        <v>9</v>
      </c>
      <c r="L3354">
        <v>189</v>
      </c>
      <c r="M3354" t="s">
        <v>4341</v>
      </c>
      <c r="N3354">
        <f>COUNTIFS(Bike_Data[Product Name],Bike_Data[[#This Row],[Product Name]])</f>
        <v>91</v>
      </c>
      <c r="O3354">
        <f>_xlfn.RANK.EQ(Bike_Data[[#This Row],[Product Name Count]],Bike_Data[Product Name Count])</f>
        <v>1553</v>
      </c>
      <c r="P33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54" t="s">
        <v>39</v>
      </c>
      <c r="R3354" t="s">
        <v>128</v>
      </c>
      <c r="S3354">
        <v>1</v>
      </c>
      <c r="T3354">
        <v>1320.99</v>
      </c>
      <c r="U3354">
        <v>0.1</v>
      </c>
      <c r="V3354" t="s">
        <v>180</v>
      </c>
      <c r="W3354">
        <v>3</v>
      </c>
      <c r="X3354" t="s">
        <v>177</v>
      </c>
      <c r="Y3354" t="s">
        <v>181</v>
      </c>
      <c r="Z3354" t="s">
        <v>182</v>
      </c>
      <c r="AA3354" t="s">
        <v>183</v>
      </c>
    </row>
    <row r="3355" spans="1:27" x14ac:dyDescent="0.25">
      <c r="A3355">
        <v>549</v>
      </c>
      <c r="B3355" t="s">
        <v>1637</v>
      </c>
      <c r="C3355" t="s">
        <v>311</v>
      </c>
      <c r="D3355">
        <v>3</v>
      </c>
      <c r="E3355" t="s">
        <v>312</v>
      </c>
      <c r="F3355" t="s">
        <v>1638</v>
      </c>
      <c r="G3355" t="s">
        <v>177</v>
      </c>
      <c r="H3355" t="s">
        <v>521</v>
      </c>
      <c r="I3355" t="s">
        <v>1639</v>
      </c>
      <c r="J3355" t="s">
        <v>109</v>
      </c>
      <c r="K3355" s="7">
        <v>26</v>
      </c>
      <c r="L3355">
        <v>1</v>
      </c>
      <c r="M3355" t="s">
        <v>4340</v>
      </c>
      <c r="N3355">
        <f>COUNTIFS(Bike_Data[Product Name],Bike_Data[[#This Row],[Product Name]])</f>
        <v>193</v>
      </c>
      <c r="O3355">
        <f>_xlfn.RANK.EQ(Bike_Data[[#This Row],[Product Name Count]],Bike_Data[Product Name Count])</f>
        <v>1</v>
      </c>
      <c r="P33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55" t="s">
        <v>36</v>
      </c>
      <c r="R3355" t="s">
        <v>37</v>
      </c>
      <c r="S3355">
        <v>2</v>
      </c>
      <c r="T3355">
        <v>269.99</v>
      </c>
      <c r="U3355">
        <v>0.1</v>
      </c>
      <c r="V3355" t="s">
        <v>180</v>
      </c>
      <c r="W3355">
        <v>19</v>
      </c>
      <c r="X3355" t="s">
        <v>177</v>
      </c>
      <c r="Y3355" t="s">
        <v>181</v>
      </c>
      <c r="Z3355" t="s">
        <v>182</v>
      </c>
      <c r="AA3355" t="s">
        <v>315</v>
      </c>
    </row>
    <row r="3356" spans="1:27" x14ac:dyDescent="0.25">
      <c r="A3356">
        <v>549</v>
      </c>
      <c r="B3356" t="s">
        <v>1637</v>
      </c>
      <c r="C3356" t="s">
        <v>311</v>
      </c>
      <c r="D3356">
        <v>3</v>
      </c>
      <c r="E3356" t="s">
        <v>312</v>
      </c>
      <c r="F3356" t="s">
        <v>1638</v>
      </c>
      <c r="G3356" t="s">
        <v>177</v>
      </c>
      <c r="H3356" t="s">
        <v>521</v>
      </c>
      <c r="I3356" t="s">
        <v>1639</v>
      </c>
      <c r="J3356" t="s">
        <v>42</v>
      </c>
      <c r="K3356" s="7">
        <v>19</v>
      </c>
      <c r="L3356">
        <v>50</v>
      </c>
      <c r="M3356" t="s">
        <v>4340</v>
      </c>
      <c r="N3356">
        <f>COUNTIFS(Bike_Data[Product Name],Bike_Data[[#This Row],[Product Name]])</f>
        <v>185</v>
      </c>
      <c r="O3356">
        <f>_xlfn.RANK.EQ(Bike_Data[[#This Row],[Product Name Count]],Bike_Data[Product Name Count])</f>
        <v>387</v>
      </c>
      <c r="P33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56" t="s">
        <v>36</v>
      </c>
      <c r="R3356" t="s">
        <v>37</v>
      </c>
      <c r="S3356">
        <v>1</v>
      </c>
      <c r="T3356">
        <v>599.99</v>
      </c>
      <c r="U3356">
        <v>0.05</v>
      </c>
      <c r="V3356" t="s">
        <v>180</v>
      </c>
      <c r="W3356">
        <v>19</v>
      </c>
      <c r="X3356" t="s">
        <v>177</v>
      </c>
      <c r="Y3356" t="s">
        <v>181</v>
      </c>
      <c r="Z3356" t="s">
        <v>182</v>
      </c>
      <c r="AA3356" t="s">
        <v>315</v>
      </c>
    </row>
    <row r="3357" spans="1:27" x14ac:dyDescent="0.25">
      <c r="A3357">
        <v>549</v>
      </c>
      <c r="B3357" t="s">
        <v>1637</v>
      </c>
      <c r="C3357" t="s">
        <v>311</v>
      </c>
      <c r="D3357">
        <v>3</v>
      </c>
      <c r="E3357" t="s">
        <v>312</v>
      </c>
      <c r="F3357" t="s">
        <v>1638</v>
      </c>
      <c r="G3357" t="s">
        <v>177</v>
      </c>
      <c r="H3357" t="s">
        <v>521</v>
      </c>
      <c r="I3357" t="s">
        <v>1639</v>
      </c>
      <c r="J3357" t="s">
        <v>92</v>
      </c>
      <c r="K3357" s="7">
        <v>12</v>
      </c>
      <c r="L3357">
        <v>115</v>
      </c>
      <c r="M3357" t="s">
        <v>4341</v>
      </c>
      <c r="N3357">
        <f>COUNTIFS(Bike_Data[Product Name],Bike_Data[[#This Row],[Product Name]])</f>
        <v>101</v>
      </c>
      <c r="O3357">
        <f>_xlfn.RANK.EQ(Bike_Data[[#This Row],[Product Name Count]],Bike_Data[Product Name Count])</f>
        <v>862</v>
      </c>
      <c r="P33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57" t="s">
        <v>39</v>
      </c>
      <c r="R3357" t="s">
        <v>40</v>
      </c>
      <c r="S3357">
        <v>1</v>
      </c>
      <c r="T3357">
        <v>3999.99</v>
      </c>
      <c r="U3357">
        <v>0.05</v>
      </c>
      <c r="V3357" t="s">
        <v>180</v>
      </c>
      <c r="W3357">
        <v>12</v>
      </c>
      <c r="X3357" t="s">
        <v>177</v>
      </c>
      <c r="Y3357" t="s">
        <v>181</v>
      </c>
      <c r="Z3357" t="s">
        <v>182</v>
      </c>
      <c r="AA3357" t="s">
        <v>315</v>
      </c>
    </row>
    <row r="3358" spans="1:27" x14ac:dyDescent="0.25">
      <c r="A3358">
        <v>549</v>
      </c>
      <c r="B3358" t="s">
        <v>1637</v>
      </c>
      <c r="C3358" t="s">
        <v>311</v>
      </c>
      <c r="D3358">
        <v>3</v>
      </c>
      <c r="E3358" t="s">
        <v>312</v>
      </c>
      <c r="F3358" t="s">
        <v>1638</v>
      </c>
      <c r="G3358" t="s">
        <v>177</v>
      </c>
      <c r="H3358" t="s">
        <v>521</v>
      </c>
      <c r="I3358" t="s">
        <v>1639</v>
      </c>
      <c r="J3358" t="s">
        <v>82</v>
      </c>
      <c r="K3358" s="7">
        <v>8</v>
      </c>
      <c r="L3358">
        <v>207</v>
      </c>
      <c r="M3358" t="s">
        <v>4341</v>
      </c>
      <c r="N3358">
        <f>COUNTIFS(Bike_Data[Product Name],Bike_Data[[#This Row],[Product Name]])</f>
        <v>91</v>
      </c>
      <c r="O3358">
        <f>_xlfn.RANK.EQ(Bike_Data[[#This Row],[Product Name Count]],Bike_Data[Product Name Count])</f>
        <v>1553</v>
      </c>
      <c r="P33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58" t="s">
        <v>36</v>
      </c>
      <c r="R3358" t="s">
        <v>37</v>
      </c>
      <c r="S3358">
        <v>1</v>
      </c>
      <c r="T3358">
        <v>529.99</v>
      </c>
      <c r="U3358">
        <v>7.0000000000000007E-2</v>
      </c>
      <c r="V3358" t="s">
        <v>180</v>
      </c>
      <c r="W3358">
        <v>22</v>
      </c>
      <c r="X3358" t="s">
        <v>177</v>
      </c>
      <c r="Y3358" t="s">
        <v>181</v>
      </c>
      <c r="Z3358" t="s">
        <v>182</v>
      </c>
      <c r="AA3358" t="s">
        <v>315</v>
      </c>
    </row>
    <row r="3359" spans="1:27" x14ac:dyDescent="0.25">
      <c r="A3359">
        <v>549</v>
      </c>
      <c r="B3359" t="s">
        <v>1637</v>
      </c>
      <c r="C3359" t="s">
        <v>311</v>
      </c>
      <c r="D3359">
        <v>3</v>
      </c>
      <c r="E3359" t="s">
        <v>312</v>
      </c>
      <c r="F3359" t="s">
        <v>1638</v>
      </c>
      <c r="G3359" t="s">
        <v>177</v>
      </c>
      <c r="H3359" t="s">
        <v>521</v>
      </c>
      <c r="I3359" t="s">
        <v>1639</v>
      </c>
      <c r="J3359" t="s">
        <v>56</v>
      </c>
      <c r="K3359" s="7">
        <v>10</v>
      </c>
      <c r="L3359">
        <v>149</v>
      </c>
      <c r="M3359" t="s">
        <v>4341</v>
      </c>
      <c r="N3359">
        <f>COUNTIFS(Bike_Data[Product Name],Bike_Data[[#This Row],[Product Name]])</f>
        <v>86</v>
      </c>
      <c r="O3359">
        <f>_xlfn.RANK.EQ(Bike_Data[[#This Row],[Product Name Count]],Bike_Data[Product Name Count])</f>
        <v>1915</v>
      </c>
      <c r="P33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59" t="s">
        <v>39</v>
      </c>
      <c r="R3359" t="s">
        <v>30</v>
      </c>
      <c r="S3359">
        <v>1</v>
      </c>
      <c r="T3359">
        <v>999.99</v>
      </c>
      <c r="U3359">
        <v>7.0000000000000007E-2</v>
      </c>
      <c r="V3359" t="s">
        <v>180</v>
      </c>
      <c r="W3359">
        <v>0</v>
      </c>
      <c r="X3359" t="s">
        <v>177</v>
      </c>
      <c r="Y3359" t="s">
        <v>181</v>
      </c>
      <c r="Z3359" t="s">
        <v>182</v>
      </c>
      <c r="AA3359" t="s">
        <v>315</v>
      </c>
    </row>
    <row r="3360" spans="1:27" x14ac:dyDescent="0.25">
      <c r="A3360">
        <v>553</v>
      </c>
      <c r="B3360" t="s">
        <v>1637</v>
      </c>
      <c r="C3360" t="s">
        <v>1640</v>
      </c>
      <c r="D3360">
        <v>4</v>
      </c>
      <c r="E3360" t="s">
        <v>23</v>
      </c>
      <c r="F3360" t="s">
        <v>1647</v>
      </c>
      <c r="G3360" t="s">
        <v>177</v>
      </c>
      <c r="H3360" t="s">
        <v>521</v>
      </c>
      <c r="I3360" t="s">
        <v>1648</v>
      </c>
      <c r="J3360" t="s">
        <v>78</v>
      </c>
      <c r="K3360" s="7">
        <v>23</v>
      </c>
      <c r="L3360">
        <v>27</v>
      </c>
      <c r="M3360" t="s">
        <v>4340</v>
      </c>
      <c r="N3360">
        <f>COUNTIFS(Bike_Data[Product Name],Bike_Data[[#This Row],[Product Name]])</f>
        <v>193</v>
      </c>
      <c r="O3360">
        <f>_xlfn.RANK.EQ(Bike_Data[[#This Row],[Product Name Count]],Bike_Data[Product Name Count])</f>
        <v>1</v>
      </c>
      <c r="P33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60" t="s">
        <v>70</v>
      </c>
      <c r="R3360" t="s">
        <v>37</v>
      </c>
      <c r="S3360">
        <v>1</v>
      </c>
      <c r="T3360">
        <v>549.99</v>
      </c>
      <c r="U3360">
        <v>0.1</v>
      </c>
      <c r="V3360" t="s">
        <v>180</v>
      </c>
      <c r="W3360">
        <v>18</v>
      </c>
      <c r="X3360" t="s">
        <v>177</v>
      </c>
      <c r="Y3360" t="s">
        <v>181</v>
      </c>
      <c r="Z3360" t="s">
        <v>182</v>
      </c>
      <c r="AA3360" t="s">
        <v>315</v>
      </c>
    </row>
    <row r="3361" spans="1:27" x14ac:dyDescent="0.25">
      <c r="A3361">
        <v>553</v>
      </c>
      <c r="B3361" t="s">
        <v>1637</v>
      </c>
      <c r="C3361" t="s">
        <v>1640</v>
      </c>
      <c r="D3361">
        <v>4</v>
      </c>
      <c r="E3361" t="s">
        <v>23</v>
      </c>
      <c r="F3361" t="s">
        <v>1647</v>
      </c>
      <c r="G3361" t="s">
        <v>177</v>
      </c>
      <c r="H3361" t="s">
        <v>521</v>
      </c>
      <c r="I3361" t="s">
        <v>1648</v>
      </c>
      <c r="J3361" t="s">
        <v>78</v>
      </c>
      <c r="K3361" s="7">
        <v>23</v>
      </c>
      <c r="L3361">
        <v>27</v>
      </c>
      <c r="M3361" t="s">
        <v>4340</v>
      </c>
      <c r="N3361">
        <f>COUNTIFS(Bike_Data[Product Name],Bike_Data[[#This Row],[Product Name]])</f>
        <v>193</v>
      </c>
      <c r="O3361">
        <f>_xlfn.RANK.EQ(Bike_Data[[#This Row],[Product Name Count]],Bike_Data[Product Name Count])</f>
        <v>1</v>
      </c>
      <c r="P33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61" t="s">
        <v>36</v>
      </c>
      <c r="R3361" t="s">
        <v>37</v>
      </c>
      <c r="S3361">
        <v>1</v>
      </c>
      <c r="T3361">
        <v>549.99</v>
      </c>
      <c r="U3361">
        <v>7.0000000000000007E-2</v>
      </c>
      <c r="V3361" t="s">
        <v>180</v>
      </c>
      <c r="W3361">
        <v>30</v>
      </c>
      <c r="X3361" t="s">
        <v>177</v>
      </c>
      <c r="Y3361" t="s">
        <v>181</v>
      </c>
      <c r="Z3361" t="s">
        <v>182</v>
      </c>
      <c r="AA3361" t="s">
        <v>315</v>
      </c>
    </row>
    <row r="3362" spans="1:27" x14ac:dyDescent="0.25">
      <c r="A3362">
        <v>553</v>
      </c>
      <c r="B3362" t="s">
        <v>1637</v>
      </c>
      <c r="C3362" t="s">
        <v>1640</v>
      </c>
      <c r="D3362">
        <v>4</v>
      </c>
      <c r="E3362" t="s">
        <v>23</v>
      </c>
      <c r="F3362" t="s">
        <v>1647</v>
      </c>
      <c r="G3362" t="s">
        <v>177</v>
      </c>
      <c r="H3362" t="s">
        <v>521</v>
      </c>
      <c r="I3362" t="s">
        <v>1648</v>
      </c>
      <c r="J3362" t="s">
        <v>75</v>
      </c>
      <c r="K3362" s="7">
        <v>11</v>
      </c>
      <c r="L3362">
        <v>127</v>
      </c>
      <c r="M3362" t="s">
        <v>4341</v>
      </c>
      <c r="N3362">
        <f>COUNTIFS(Bike_Data[Product Name],Bike_Data[[#This Row],[Product Name]])</f>
        <v>89</v>
      </c>
      <c r="O3362">
        <f>_xlfn.RANK.EQ(Bike_Data[[#This Row],[Product Name Count]],Bike_Data[Product Name Count])</f>
        <v>1826</v>
      </c>
      <c r="P33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62" t="s">
        <v>36</v>
      </c>
      <c r="R3362" t="s">
        <v>69</v>
      </c>
      <c r="S3362">
        <v>2</v>
      </c>
      <c r="T3362">
        <v>449</v>
      </c>
      <c r="U3362">
        <v>7.0000000000000007E-2</v>
      </c>
      <c r="V3362" t="s">
        <v>180</v>
      </c>
      <c r="W3362">
        <v>5</v>
      </c>
      <c r="X3362" t="s">
        <v>177</v>
      </c>
      <c r="Y3362" t="s">
        <v>181</v>
      </c>
      <c r="Z3362" t="s">
        <v>182</v>
      </c>
      <c r="AA3362" t="s">
        <v>315</v>
      </c>
    </row>
    <row r="3363" spans="1:27" x14ac:dyDescent="0.25">
      <c r="A3363">
        <v>556</v>
      </c>
      <c r="B3363" t="s">
        <v>1634</v>
      </c>
      <c r="C3363" t="s">
        <v>1640</v>
      </c>
      <c r="D3363">
        <v>4</v>
      </c>
      <c r="E3363" t="s">
        <v>23</v>
      </c>
      <c r="F3363" t="s">
        <v>1241</v>
      </c>
      <c r="G3363" t="s">
        <v>177</v>
      </c>
      <c r="H3363" t="s">
        <v>714</v>
      </c>
      <c r="I3363" t="s">
        <v>1242</v>
      </c>
      <c r="J3363" t="s">
        <v>42</v>
      </c>
      <c r="K3363" s="7">
        <v>19</v>
      </c>
      <c r="L3363">
        <v>50</v>
      </c>
      <c r="M3363" t="s">
        <v>4340</v>
      </c>
      <c r="N3363">
        <f>COUNTIFS(Bike_Data[Product Name],Bike_Data[[#This Row],[Product Name]])</f>
        <v>185</v>
      </c>
      <c r="O3363">
        <f>_xlfn.RANK.EQ(Bike_Data[[#This Row],[Product Name Count]],Bike_Data[Product Name Count])</f>
        <v>387</v>
      </c>
      <c r="P33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63" t="s">
        <v>36</v>
      </c>
      <c r="R3363" t="s">
        <v>37</v>
      </c>
      <c r="S3363">
        <v>1</v>
      </c>
      <c r="T3363">
        <v>599.99</v>
      </c>
      <c r="U3363">
        <v>0.1</v>
      </c>
      <c r="V3363" t="s">
        <v>180</v>
      </c>
      <c r="W3363">
        <v>19</v>
      </c>
      <c r="X3363" t="s">
        <v>177</v>
      </c>
      <c r="Y3363" t="s">
        <v>181</v>
      </c>
      <c r="Z3363" t="s">
        <v>182</v>
      </c>
      <c r="AA3363" t="s">
        <v>315</v>
      </c>
    </row>
    <row r="3364" spans="1:27" x14ac:dyDescent="0.25">
      <c r="A3364">
        <v>556</v>
      </c>
      <c r="B3364" t="s">
        <v>1634</v>
      </c>
      <c r="C3364" t="s">
        <v>1640</v>
      </c>
      <c r="D3364">
        <v>4</v>
      </c>
      <c r="E3364" t="s">
        <v>23</v>
      </c>
      <c r="F3364" t="s">
        <v>1241</v>
      </c>
      <c r="G3364" t="s">
        <v>177</v>
      </c>
      <c r="H3364" t="s">
        <v>714</v>
      </c>
      <c r="I3364" t="s">
        <v>1242</v>
      </c>
      <c r="J3364" t="s">
        <v>41</v>
      </c>
      <c r="K3364" s="7">
        <v>14</v>
      </c>
      <c r="L3364">
        <v>87</v>
      </c>
      <c r="M3364" t="s">
        <v>4340</v>
      </c>
      <c r="N3364">
        <f>COUNTIFS(Bike_Data[Product Name],Bike_Data[[#This Row],[Product Name]])</f>
        <v>97</v>
      </c>
      <c r="O3364">
        <f>_xlfn.RANK.EQ(Bike_Data[[#This Row],[Product Name Count]],Bike_Data[Product Name Count])</f>
        <v>1262</v>
      </c>
      <c r="P33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64" t="s">
        <v>39</v>
      </c>
      <c r="R3364" t="s">
        <v>40</v>
      </c>
      <c r="S3364">
        <v>2</v>
      </c>
      <c r="T3364">
        <v>2899.99</v>
      </c>
      <c r="U3364">
        <v>0.2</v>
      </c>
      <c r="V3364" t="s">
        <v>180</v>
      </c>
      <c r="W3364">
        <v>11</v>
      </c>
      <c r="X3364" t="s">
        <v>177</v>
      </c>
      <c r="Y3364" t="s">
        <v>181</v>
      </c>
      <c r="Z3364" t="s">
        <v>182</v>
      </c>
      <c r="AA3364" t="s">
        <v>315</v>
      </c>
    </row>
    <row r="3365" spans="1:27" x14ac:dyDescent="0.25">
      <c r="A3365">
        <v>579</v>
      </c>
      <c r="B3365" t="s">
        <v>1692</v>
      </c>
      <c r="C3365" t="s">
        <v>1698</v>
      </c>
      <c r="D3365">
        <v>4</v>
      </c>
      <c r="E3365" t="s">
        <v>23</v>
      </c>
      <c r="F3365" t="s">
        <v>1711</v>
      </c>
      <c r="G3365" t="s">
        <v>177</v>
      </c>
      <c r="H3365" t="s">
        <v>181</v>
      </c>
      <c r="I3365" t="s">
        <v>1712</v>
      </c>
      <c r="J3365" t="s">
        <v>114</v>
      </c>
      <c r="K3365" s="7">
        <v>14</v>
      </c>
      <c r="L3365">
        <v>87</v>
      </c>
      <c r="M3365" t="s">
        <v>4340</v>
      </c>
      <c r="N3365">
        <f>COUNTIFS(Bike_Data[Product Name],Bike_Data[[#This Row],[Product Name]])</f>
        <v>110</v>
      </c>
      <c r="O3365">
        <f>_xlfn.RANK.EQ(Bike_Data[[#This Row],[Product Name Count]],Bike_Data[Product Name Count])</f>
        <v>752</v>
      </c>
      <c r="P33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65" t="s">
        <v>39</v>
      </c>
      <c r="R3365" t="s">
        <v>30</v>
      </c>
      <c r="S3365">
        <v>1</v>
      </c>
      <c r="T3365">
        <v>469.99</v>
      </c>
      <c r="U3365">
        <v>0.2</v>
      </c>
      <c r="V3365" t="s">
        <v>180</v>
      </c>
      <c r="W3365">
        <v>27</v>
      </c>
      <c r="X3365" t="s">
        <v>177</v>
      </c>
      <c r="Y3365" t="s">
        <v>181</v>
      </c>
      <c r="Z3365" t="s">
        <v>182</v>
      </c>
      <c r="AA3365" t="s">
        <v>183</v>
      </c>
    </row>
    <row r="3366" spans="1:27" x14ac:dyDescent="0.25">
      <c r="A3366">
        <v>579</v>
      </c>
      <c r="B3366" t="s">
        <v>1692</v>
      </c>
      <c r="C3366" t="s">
        <v>1698</v>
      </c>
      <c r="D3366">
        <v>4</v>
      </c>
      <c r="E3366" t="s">
        <v>23</v>
      </c>
      <c r="F3366" t="s">
        <v>1711</v>
      </c>
      <c r="G3366" t="s">
        <v>177</v>
      </c>
      <c r="H3366" t="s">
        <v>181</v>
      </c>
      <c r="I3366" t="s">
        <v>1712</v>
      </c>
      <c r="J3366" t="s">
        <v>92</v>
      </c>
      <c r="K3366" s="7">
        <v>12</v>
      </c>
      <c r="L3366">
        <v>115</v>
      </c>
      <c r="M3366" t="s">
        <v>4341</v>
      </c>
      <c r="N3366">
        <f>COUNTIFS(Bike_Data[Product Name],Bike_Data[[#This Row],[Product Name]])</f>
        <v>101</v>
      </c>
      <c r="O3366">
        <f>_xlfn.RANK.EQ(Bike_Data[[#This Row],[Product Name Count]],Bike_Data[Product Name Count])</f>
        <v>862</v>
      </c>
      <c r="P33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66" t="s">
        <v>39</v>
      </c>
      <c r="R3366" t="s">
        <v>40</v>
      </c>
      <c r="S3366">
        <v>2</v>
      </c>
      <c r="T3366">
        <v>3999.99</v>
      </c>
      <c r="U3366">
        <v>0.05</v>
      </c>
      <c r="V3366" t="s">
        <v>180</v>
      </c>
      <c r="W3366">
        <v>12</v>
      </c>
      <c r="X3366" t="s">
        <v>177</v>
      </c>
      <c r="Y3366" t="s">
        <v>181</v>
      </c>
      <c r="Z3366" t="s">
        <v>182</v>
      </c>
      <c r="AA3366" t="s">
        <v>183</v>
      </c>
    </row>
    <row r="3367" spans="1:27" x14ac:dyDescent="0.25">
      <c r="A3367">
        <v>593</v>
      </c>
      <c r="B3367" t="s">
        <v>1721</v>
      </c>
      <c r="C3367" t="s">
        <v>1731</v>
      </c>
      <c r="D3367">
        <v>4</v>
      </c>
      <c r="E3367" t="s">
        <v>23</v>
      </c>
      <c r="F3367" t="s">
        <v>313</v>
      </c>
      <c r="G3367" t="s">
        <v>177</v>
      </c>
      <c r="H3367" t="s">
        <v>303</v>
      </c>
      <c r="I3367" t="s">
        <v>314</v>
      </c>
      <c r="J3367" t="s">
        <v>132</v>
      </c>
      <c r="K3367" s="7">
        <v>7</v>
      </c>
      <c r="L3367">
        <v>239</v>
      </c>
      <c r="M3367" t="s">
        <v>4342</v>
      </c>
      <c r="N3367">
        <f>COUNTIFS(Bike_Data[Product Name],Bike_Data[[#This Row],[Product Name]])</f>
        <v>98</v>
      </c>
      <c r="O3367">
        <f>_xlfn.RANK.EQ(Bike_Data[[#This Row],[Product Name Count]],Bike_Data[Product Name Count])</f>
        <v>1164</v>
      </c>
      <c r="P33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67" t="s">
        <v>70</v>
      </c>
      <c r="R3367" t="s">
        <v>37</v>
      </c>
      <c r="S3367">
        <v>1</v>
      </c>
      <c r="T3367">
        <v>499.99</v>
      </c>
      <c r="U3367">
        <v>7.0000000000000007E-2</v>
      </c>
      <c r="V3367" t="s">
        <v>180</v>
      </c>
      <c r="W3367">
        <v>15</v>
      </c>
      <c r="X3367" t="s">
        <v>177</v>
      </c>
      <c r="Y3367" t="s">
        <v>181</v>
      </c>
      <c r="Z3367" t="s">
        <v>182</v>
      </c>
      <c r="AA3367" t="s">
        <v>183</v>
      </c>
    </row>
    <row r="3368" spans="1:27" x14ac:dyDescent="0.25">
      <c r="A3368">
        <v>593</v>
      </c>
      <c r="B3368" t="s">
        <v>1721</v>
      </c>
      <c r="C3368" t="s">
        <v>1731</v>
      </c>
      <c r="D3368">
        <v>4</v>
      </c>
      <c r="E3368" t="s">
        <v>23</v>
      </c>
      <c r="F3368" t="s">
        <v>313</v>
      </c>
      <c r="G3368" t="s">
        <v>177</v>
      </c>
      <c r="H3368" t="s">
        <v>303</v>
      </c>
      <c r="I3368" t="s">
        <v>314</v>
      </c>
      <c r="J3368" t="s">
        <v>56</v>
      </c>
      <c r="K3368" s="7">
        <v>10</v>
      </c>
      <c r="L3368">
        <v>149</v>
      </c>
      <c r="M3368" t="s">
        <v>4341</v>
      </c>
      <c r="N3368">
        <f>COUNTIFS(Bike_Data[Product Name],Bike_Data[[#This Row],[Product Name]])</f>
        <v>86</v>
      </c>
      <c r="O3368">
        <f>_xlfn.RANK.EQ(Bike_Data[[#This Row],[Product Name Count]],Bike_Data[Product Name Count])</f>
        <v>1915</v>
      </c>
      <c r="P33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68" t="s">
        <v>39</v>
      </c>
      <c r="R3368" t="s">
        <v>30</v>
      </c>
      <c r="S3368">
        <v>2</v>
      </c>
      <c r="T3368">
        <v>999.99</v>
      </c>
      <c r="U3368">
        <v>0.1</v>
      </c>
      <c r="V3368" t="s">
        <v>180</v>
      </c>
      <c r="W3368">
        <v>0</v>
      </c>
      <c r="X3368" t="s">
        <v>177</v>
      </c>
      <c r="Y3368" t="s">
        <v>181</v>
      </c>
      <c r="Z3368" t="s">
        <v>182</v>
      </c>
      <c r="AA3368" t="s">
        <v>183</v>
      </c>
    </row>
    <row r="3369" spans="1:27" x14ac:dyDescent="0.25">
      <c r="A3369">
        <v>594</v>
      </c>
      <c r="B3369" t="s">
        <v>1721</v>
      </c>
      <c r="C3369" t="s">
        <v>1731</v>
      </c>
      <c r="D3369">
        <v>4</v>
      </c>
      <c r="E3369" t="s">
        <v>23</v>
      </c>
      <c r="F3369" t="s">
        <v>1745</v>
      </c>
      <c r="G3369" t="s">
        <v>177</v>
      </c>
      <c r="H3369" t="s">
        <v>1746</v>
      </c>
      <c r="I3369" t="s">
        <v>1747</v>
      </c>
      <c r="J3369" t="s">
        <v>109</v>
      </c>
      <c r="K3369" s="7">
        <v>26</v>
      </c>
      <c r="L3369">
        <v>1</v>
      </c>
      <c r="M3369" t="s">
        <v>4340</v>
      </c>
      <c r="N3369">
        <f>COUNTIFS(Bike_Data[Product Name],Bike_Data[[#This Row],[Product Name]])</f>
        <v>193</v>
      </c>
      <c r="O3369">
        <f>_xlfn.RANK.EQ(Bike_Data[[#This Row],[Product Name Count]],Bike_Data[Product Name Count])</f>
        <v>1</v>
      </c>
      <c r="P33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69" t="s">
        <v>87</v>
      </c>
      <c r="R3369" t="s">
        <v>37</v>
      </c>
      <c r="S3369">
        <v>2</v>
      </c>
      <c r="T3369">
        <v>269.99</v>
      </c>
      <c r="U3369">
        <v>0.05</v>
      </c>
      <c r="V3369" t="s">
        <v>180</v>
      </c>
      <c r="W3369">
        <v>8</v>
      </c>
      <c r="X3369" t="s">
        <v>177</v>
      </c>
      <c r="Y3369" t="s">
        <v>181</v>
      </c>
      <c r="Z3369" t="s">
        <v>182</v>
      </c>
      <c r="AA3369" t="s">
        <v>183</v>
      </c>
    </row>
    <row r="3370" spans="1:27" x14ac:dyDescent="0.25">
      <c r="A3370">
        <v>594</v>
      </c>
      <c r="B3370" t="s">
        <v>1721</v>
      </c>
      <c r="C3370" t="s">
        <v>1731</v>
      </c>
      <c r="D3370">
        <v>4</v>
      </c>
      <c r="E3370" t="s">
        <v>23</v>
      </c>
      <c r="F3370" t="s">
        <v>1745</v>
      </c>
      <c r="G3370" t="s">
        <v>177</v>
      </c>
      <c r="H3370" t="s">
        <v>1746</v>
      </c>
      <c r="I3370" t="s">
        <v>1747</v>
      </c>
      <c r="J3370" t="s">
        <v>42</v>
      </c>
      <c r="K3370" s="7">
        <v>19</v>
      </c>
      <c r="L3370">
        <v>50</v>
      </c>
      <c r="M3370" t="s">
        <v>4340</v>
      </c>
      <c r="N3370">
        <f>COUNTIFS(Bike_Data[Product Name],Bike_Data[[#This Row],[Product Name]])</f>
        <v>185</v>
      </c>
      <c r="O3370">
        <f>_xlfn.RANK.EQ(Bike_Data[[#This Row],[Product Name Count]],Bike_Data[Product Name Count])</f>
        <v>387</v>
      </c>
      <c r="P33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70" t="s">
        <v>70</v>
      </c>
      <c r="R3370" t="s">
        <v>37</v>
      </c>
      <c r="S3370">
        <v>1</v>
      </c>
      <c r="T3370">
        <v>599.99</v>
      </c>
      <c r="U3370">
        <v>0.1</v>
      </c>
      <c r="V3370" t="s">
        <v>180</v>
      </c>
      <c r="W3370">
        <v>27</v>
      </c>
      <c r="X3370" t="s">
        <v>177</v>
      </c>
      <c r="Y3370" t="s">
        <v>181</v>
      </c>
      <c r="Z3370" t="s">
        <v>182</v>
      </c>
      <c r="AA3370" t="s">
        <v>183</v>
      </c>
    </row>
    <row r="3371" spans="1:27" x14ac:dyDescent="0.25">
      <c r="A3371">
        <v>615</v>
      </c>
      <c r="B3371" t="s">
        <v>1793</v>
      </c>
      <c r="C3371" t="s">
        <v>1796</v>
      </c>
      <c r="D3371">
        <v>4</v>
      </c>
      <c r="E3371" t="s">
        <v>23</v>
      </c>
      <c r="F3371" t="s">
        <v>1799</v>
      </c>
      <c r="G3371" t="s">
        <v>177</v>
      </c>
      <c r="H3371" t="s">
        <v>1152</v>
      </c>
      <c r="I3371" t="s">
        <v>1800</v>
      </c>
      <c r="J3371" t="s">
        <v>114</v>
      </c>
      <c r="K3371" s="7">
        <v>14</v>
      </c>
      <c r="L3371">
        <v>87</v>
      </c>
      <c r="M3371" t="s">
        <v>4340</v>
      </c>
      <c r="N3371">
        <f>COUNTIFS(Bike_Data[Product Name],Bike_Data[[#This Row],[Product Name]])</f>
        <v>110</v>
      </c>
      <c r="O3371">
        <f>_xlfn.RANK.EQ(Bike_Data[[#This Row],[Product Name Count]],Bike_Data[Product Name Count])</f>
        <v>752</v>
      </c>
      <c r="P33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71" t="s">
        <v>39</v>
      </c>
      <c r="R3371" t="s">
        <v>30</v>
      </c>
      <c r="S3371">
        <v>2</v>
      </c>
      <c r="T3371">
        <v>469.99</v>
      </c>
      <c r="U3371">
        <v>0.1</v>
      </c>
      <c r="V3371" t="s">
        <v>180</v>
      </c>
      <c r="W3371">
        <v>27</v>
      </c>
      <c r="X3371" t="s">
        <v>177</v>
      </c>
      <c r="Y3371" t="s">
        <v>181</v>
      </c>
      <c r="Z3371" t="s">
        <v>182</v>
      </c>
      <c r="AA3371" t="s">
        <v>315</v>
      </c>
    </row>
    <row r="3372" spans="1:27" x14ac:dyDescent="0.25">
      <c r="A3372">
        <v>615</v>
      </c>
      <c r="B3372" t="s">
        <v>1793</v>
      </c>
      <c r="C3372" t="s">
        <v>1796</v>
      </c>
      <c r="D3372">
        <v>4</v>
      </c>
      <c r="E3372" t="s">
        <v>23</v>
      </c>
      <c r="F3372" t="s">
        <v>1799</v>
      </c>
      <c r="G3372" t="s">
        <v>177</v>
      </c>
      <c r="H3372" t="s">
        <v>1152</v>
      </c>
      <c r="I3372" t="s">
        <v>1800</v>
      </c>
      <c r="J3372" t="s">
        <v>118</v>
      </c>
      <c r="K3372" s="7">
        <v>10</v>
      </c>
      <c r="L3372">
        <v>149</v>
      </c>
      <c r="M3372" t="s">
        <v>4341</v>
      </c>
      <c r="N3372">
        <f>COUNTIFS(Bike_Data[Product Name],Bike_Data[[#This Row],[Product Name]])</f>
        <v>100</v>
      </c>
      <c r="O3372">
        <f>_xlfn.RANK.EQ(Bike_Data[[#This Row],[Product Name Count]],Bike_Data[Product Name Count])</f>
        <v>1064</v>
      </c>
      <c r="P33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72" t="s">
        <v>87</v>
      </c>
      <c r="R3372" t="s">
        <v>37</v>
      </c>
      <c r="S3372">
        <v>1</v>
      </c>
      <c r="T3372">
        <v>299.99</v>
      </c>
      <c r="U3372">
        <v>0.05</v>
      </c>
      <c r="V3372" t="s">
        <v>180</v>
      </c>
      <c r="W3372">
        <v>8</v>
      </c>
      <c r="X3372" t="s">
        <v>177</v>
      </c>
      <c r="Y3372" t="s">
        <v>181</v>
      </c>
      <c r="Z3372" t="s">
        <v>182</v>
      </c>
      <c r="AA3372" t="s">
        <v>315</v>
      </c>
    </row>
    <row r="3373" spans="1:27" x14ac:dyDescent="0.25">
      <c r="A3373">
        <v>615</v>
      </c>
      <c r="B3373" t="s">
        <v>1793</v>
      </c>
      <c r="C3373" t="s">
        <v>1796</v>
      </c>
      <c r="D3373">
        <v>4</v>
      </c>
      <c r="E3373" t="s">
        <v>23</v>
      </c>
      <c r="F3373" t="s">
        <v>1799</v>
      </c>
      <c r="G3373" t="s">
        <v>177</v>
      </c>
      <c r="H3373" t="s">
        <v>1152</v>
      </c>
      <c r="I3373" t="s">
        <v>1800</v>
      </c>
      <c r="J3373" t="s">
        <v>104</v>
      </c>
      <c r="K3373" s="7">
        <v>8</v>
      </c>
      <c r="L3373">
        <v>207</v>
      </c>
      <c r="M3373" t="s">
        <v>4341</v>
      </c>
      <c r="N3373">
        <f>COUNTIFS(Bike_Data[Product Name],Bike_Data[[#This Row],[Product Name]])</f>
        <v>97</v>
      </c>
      <c r="O3373">
        <f>_xlfn.RANK.EQ(Bike_Data[[#This Row],[Product Name Count]],Bike_Data[Product Name Count])</f>
        <v>1262</v>
      </c>
      <c r="P33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73" t="s">
        <v>29</v>
      </c>
      <c r="R3373" t="s">
        <v>30</v>
      </c>
      <c r="S3373">
        <v>1</v>
      </c>
      <c r="T3373">
        <v>1680.99</v>
      </c>
      <c r="U3373">
        <v>7.0000000000000007E-2</v>
      </c>
      <c r="V3373" t="s">
        <v>180</v>
      </c>
      <c r="W3373">
        <v>30</v>
      </c>
      <c r="X3373" t="s">
        <v>177</v>
      </c>
      <c r="Y3373" t="s">
        <v>181</v>
      </c>
      <c r="Z3373" t="s">
        <v>182</v>
      </c>
      <c r="AA3373" t="s">
        <v>315</v>
      </c>
    </row>
    <row r="3374" spans="1:27" x14ac:dyDescent="0.25">
      <c r="A3374">
        <v>615</v>
      </c>
      <c r="B3374" t="s">
        <v>1793</v>
      </c>
      <c r="C3374" t="s">
        <v>1796</v>
      </c>
      <c r="D3374">
        <v>4</v>
      </c>
      <c r="E3374" t="s">
        <v>23</v>
      </c>
      <c r="F3374" t="s">
        <v>1799</v>
      </c>
      <c r="G3374" t="s">
        <v>177</v>
      </c>
      <c r="H3374" t="s">
        <v>1152</v>
      </c>
      <c r="I3374" t="s">
        <v>1800</v>
      </c>
      <c r="J3374" t="s">
        <v>165</v>
      </c>
      <c r="K3374" s="7">
        <v>11</v>
      </c>
      <c r="L3374">
        <v>127</v>
      </c>
      <c r="M3374" t="s">
        <v>4341</v>
      </c>
      <c r="N3374">
        <f>COUNTIFS(Bike_Data[Product Name],Bike_Data[[#This Row],[Product Name]])</f>
        <v>78</v>
      </c>
      <c r="O3374">
        <f>_xlfn.RANK.EQ(Bike_Data[[#This Row],[Product Name Count]],Bike_Data[Product Name Count])</f>
        <v>2170</v>
      </c>
      <c r="P33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74" t="s">
        <v>36</v>
      </c>
      <c r="R3374" t="s">
        <v>69</v>
      </c>
      <c r="S3374">
        <v>2</v>
      </c>
      <c r="T3374">
        <v>449</v>
      </c>
      <c r="U3374">
        <v>0.1</v>
      </c>
      <c r="V3374" t="s">
        <v>180</v>
      </c>
      <c r="W3374">
        <v>24</v>
      </c>
      <c r="X3374" t="s">
        <v>177</v>
      </c>
      <c r="Y3374" t="s">
        <v>181</v>
      </c>
      <c r="Z3374" t="s">
        <v>182</v>
      </c>
      <c r="AA3374" t="s">
        <v>315</v>
      </c>
    </row>
    <row r="3375" spans="1:27" x14ac:dyDescent="0.25">
      <c r="A3375">
        <v>633</v>
      </c>
      <c r="B3375" t="s">
        <v>1830</v>
      </c>
      <c r="C3375" t="s">
        <v>1844</v>
      </c>
      <c r="D3375">
        <v>4</v>
      </c>
      <c r="E3375" t="s">
        <v>23</v>
      </c>
      <c r="F3375" t="s">
        <v>1845</v>
      </c>
      <c r="G3375" t="s">
        <v>177</v>
      </c>
      <c r="H3375" t="s">
        <v>428</v>
      </c>
      <c r="I3375" t="s">
        <v>1846</v>
      </c>
      <c r="J3375" t="s">
        <v>78</v>
      </c>
      <c r="K3375" s="7">
        <v>23</v>
      </c>
      <c r="L3375">
        <v>27</v>
      </c>
      <c r="M3375" t="s">
        <v>4340</v>
      </c>
      <c r="N3375">
        <f>COUNTIFS(Bike_Data[Product Name],Bike_Data[[#This Row],[Product Name]])</f>
        <v>193</v>
      </c>
      <c r="O3375">
        <f>_xlfn.RANK.EQ(Bike_Data[[#This Row],[Product Name Count]],Bike_Data[Product Name Count])</f>
        <v>1</v>
      </c>
      <c r="P33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75" t="s">
        <v>36</v>
      </c>
      <c r="R3375" t="s">
        <v>37</v>
      </c>
      <c r="S3375">
        <v>2</v>
      </c>
      <c r="T3375">
        <v>549.99</v>
      </c>
      <c r="U3375">
        <v>0.05</v>
      </c>
      <c r="V3375" t="s">
        <v>180</v>
      </c>
      <c r="W3375">
        <v>30</v>
      </c>
      <c r="X3375" t="s">
        <v>177</v>
      </c>
      <c r="Y3375" t="s">
        <v>181</v>
      </c>
      <c r="Z3375" t="s">
        <v>182</v>
      </c>
      <c r="AA3375" t="s">
        <v>183</v>
      </c>
    </row>
    <row r="3376" spans="1:27" x14ac:dyDescent="0.25">
      <c r="A3376">
        <v>633</v>
      </c>
      <c r="B3376" t="s">
        <v>1830</v>
      </c>
      <c r="C3376" t="s">
        <v>1844</v>
      </c>
      <c r="D3376">
        <v>4</v>
      </c>
      <c r="E3376" t="s">
        <v>23</v>
      </c>
      <c r="F3376" t="s">
        <v>1845</v>
      </c>
      <c r="G3376" t="s">
        <v>177</v>
      </c>
      <c r="H3376" t="s">
        <v>428</v>
      </c>
      <c r="I3376" t="s">
        <v>1846</v>
      </c>
      <c r="J3376" t="s">
        <v>109</v>
      </c>
      <c r="K3376" s="7">
        <v>26</v>
      </c>
      <c r="L3376">
        <v>1</v>
      </c>
      <c r="M3376" t="s">
        <v>4340</v>
      </c>
      <c r="N3376">
        <f>COUNTIFS(Bike_Data[Product Name],Bike_Data[[#This Row],[Product Name]])</f>
        <v>193</v>
      </c>
      <c r="O3376">
        <f>_xlfn.RANK.EQ(Bike_Data[[#This Row],[Product Name Count]],Bike_Data[Product Name Count])</f>
        <v>1</v>
      </c>
      <c r="P33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76" t="s">
        <v>36</v>
      </c>
      <c r="R3376" t="s">
        <v>37</v>
      </c>
      <c r="S3376">
        <v>2</v>
      </c>
      <c r="T3376">
        <v>269.99</v>
      </c>
      <c r="U3376">
        <v>0.2</v>
      </c>
      <c r="V3376" t="s">
        <v>180</v>
      </c>
      <c r="W3376">
        <v>19</v>
      </c>
      <c r="X3376" t="s">
        <v>177</v>
      </c>
      <c r="Y3376" t="s">
        <v>181</v>
      </c>
      <c r="Z3376" t="s">
        <v>182</v>
      </c>
      <c r="AA3376" t="s">
        <v>183</v>
      </c>
    </row>
    <row r="3377" spans="1:27" x14ac:dyDescent="0.25">
      <c r="A3377">
        <v>633</v>
      </c>
      <c r="B3377" t="s">
        <v>1830</v>
      </c>
      <c r="C3377" t="s">
        <v>1844</v>
      </c>
      <c r="D3377">
        <v>4</v>
      </c>
      <c r="E3377" t="s">
        <v>23</v>
      </c>
      <c r="F3377" t="s">
        <v>1845</v>
      </c>
      <c r="G3377" t="s">
        <v>177</v>
      </c>
      <c r="H3377" t="s">
        <v>428</v>
      </c>
      <c r="I3377" t="s">
        <v>1846</v>
      </c>
      <c r="J3377" t="s">
        <v>28</v>
      </c>
      <c r="K3377" s="7">
        <v>7</v>
      </c>
      <c r="L3377">
        <v>239</v>
      </c>
      <c r="M3377" t="s">
        <v>4342</v>
      </c>
      <c r="N3377">
        <f>COUNTIFS(Bike_Data[Product Name],Bike_Data[[#This Row],[Product Name]])</f>
        <v>97</v>
      </c>
      <c r="O3377">
        <f>_xlfn.RANK.EQ(Bike_Data[[#This Row],[Product Name Count]],Bike_Data[Product Name Count])</f>
        <v>1262</v>
      </c>
      <c r="P33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77" t="s">
        <v>29</v>
      </c>
      <c r="R3377" t="s">
        <v>30</v>
      </c>
      <c r="S3377">
        <v>2</v>
      </c>
      <c r="T3377">
        <v>1549</v>
      </c>
      <c r="U3377">
        <v>0.2</v>
      </c>
      <c r="V3377" t="s">
        <v>180</v>
      </c>
      <c r="W3377">
        <v>21</v>
      </c>
      <c r="X3377" t="s">
        <v>177</v>
      </c>
      <c r="Y3377" t="s">
        <v>181</v>
      </c>
      <c r="Z3377" t="s">
        <v>182</v>
      </c>
      <c r="AA3377" t="s">
        <v>183</v>
      </c>
    </row>
    <row r="3378" spans="1:27" x14ac:dyDescent="0.25">
      <c r="A3378">
        <v>633</v>
      </c>
      <c r="B3378" t="s">
        <v>1830</v>
      </c>
      <c r="C3378" t="s">
        <v>1844</v>
      </c>
      <c r="D3378">
        <v>4</v>
      </c>
      <c r="E3378" t="s">
        <v>23</v>
      </c>
      <c r="F3378" t="s">
        <v>1845</v>
      </c>
      <c r="G3378" t="s">
        <v>177</v>
      </c>
      <c r="H3378" t="s">
        <v>428</v>
      </c>
      <c r="I3378" t="s">
        <v>1846</v>
      </c>
      <c r="J3378" t="s">
        <v>127</v>
      </c>
      <c r="K3378" s="7">
        <v>9</v>
      </c>
      <c r="L3378">
        <v>189</v>
      </c>
      <c r="M3378" t="s">
        <v>4341</v>
      </c>
      <c r="N3378">
        <f>COUNTIFS(Bike_Data[Product Name],Bike_Data[[#This Row],[Product Name]])</f>
        <v>91</v>
      </c>
      <c r="O3378">
        <f>_xlfn.RANK.EQ(Bike_Data[[#This Row],[Product Name Count]],Bike_Data[Product Name Count])</f>
        <v>1553</v>
      </c>
      <c r="P33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78" t="s">
        <v>39</v>
      </c>
      <c r="R3378" t="s">
        <v>128</v>
      </c>
      <c r="S3378">
        <v>2</v>
      </c>
      <c r="T3378">
        <v>1320.99</v>
      </c>
      <c r="U3378">
        <v>0.2</v>
      </c>
      <c r="V3378" t="s">
        <v>180</v>
      </c>
      <c r="W3378">
        <v>3</v>
      </c>
      <c r="X3378" t="s">
        <v>177</v>
      </c>
      <c r="Y3378" t="s">
        <v>181</v>
      </c>
      <c r="Z3378" t="s">
        <v>182</v>
      </c>
      <c r="AA3378" t="s">
        <v>183</v>
      </c>
    </row>
    <row r="3379" spans="1:27" x14ac:dyDescent="0.25">
      <c r="A3379">
        <v>652</v>
      </c>
      <c r="B3379" t="s">
        <v>1915</v>
      </c>
      <c r="C3379" t="s">
        <v>1909</v>
      </c>
      <c r="D3379">
        <v>4</v>
      </c>
      <c r="E3379" t="s">
        <v>23</v>
      </c>
      <c r="F3379" t="s">
        <v>1922</v>
      </c>
      <c r="G3379" t="s">
        <v>177</v>
      </c>
      <c r="H3379" t="s">
        <v>178</v>
      </c>
      <c r="I3379" t="s">
        <v>1923</v>
      </c>
      <c r="J3379" t="s">
        <v>118</v>
      </c>
      <c r="K3379" s="7">
        <v>10</v>
      </c>
      <c r="L3379">
        <v>149</v>
      </c>
      <c r="M3379" t="s">
        <v>4341</v>
      </c>
      <c r="N3379">
        <f>COUNTIFS(Bike_Data[Product Name],Bike_Data[[#This Row],[Product Name]])</f>
        <v>100</v>
      </c>
      <c r="O3379">
        <f>_xlfn.RANK.EQ(Bike_Data[[#This Row],[Product Name Count]],Bike_Data[Product Name Count])</f>
        <v>1064</v>
      </c>
      <c r="P33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79" t="s">
        <v>87</v>
      </c>
      <c r="R3379" t="s">
        <v>37</v>
      </c>
      <c r="S3379">
        <v>1</v>
      </c>
      <c r="T3379">
        <v>299.99</v>
      </c>
      <c r="U3379">
        <v>0.1</v>
      </c>
      <c r="V3379" t="s">
        <v>180</v>
      </c>
      <c r="W3379">
        <v>8</v>
      </c>
      <c r="X3379" t="s">
        <v>177</v>
      </c>
      <c r="Y3379" t="s">
        <v>181</v>
      </c>
      <c r="Z3379" t="s">
        <v>182</v>
      </c>
      <c r="AA3379" t="s">
        <v>315</v>
      </c>
    </row>
    <row r="3380" spans="1:27" x14ac:dyDescent="0.25">
      <c r="A3380">
        <v>652</v>
      </c>
      <c r="B3380" t="s">
        <v>1915</v>
      </c>
      <c r="C3380" t="s">
        <v>1909</v>
      </c>
      <c r="D3380">
        <v>4</v>
      </c>
      <c r="E3380" t="s">
        <v>23</v>
      </c>
      <c r="F3380" t="s">
        <v>1922</v>
      </c>
      <c r="G3380" t="s">
        <v>177</v>
      </c>
      <c r="H3380" t="s">
        <v>178</v>
      </c>
      <c r="I3380" t="s">
        <v>1923</v>
      </c>
      <c r="J3380" t="s">
        <v>1886</v>
      </c>
      <c r="K3380" s="7">
        <v>10</v>
      </c>
      <c r="L3380">
        <v>149</v>
      </c>
      <c r="M3380" t="s">
        <v>4341</v>
      </c>
      <c r="N3380">
        <f>COUNTIFS(Bike_Data[Product Name],Bike_Data[[#This Row],[Product Name]])</f>
        <v>45</v>
      </c>
      <c r="O3380">
        <f>_xlfn.RANK.EQ(Bike_Data[[#This Row],[Product Name Count]],Bike_Data[Product Name Count])</f>
        <v>2420</v>
      </c>
      <c r="P33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380" t="s">
        <v>70</v>
      </c>
      <c r="R3380" t="s">
        <v>37</v>
      </c>
      <c r="S3380">
        <v>1</v>
      </c>
      <c r="T3380">
        <v>489.99</v>
      </c>
      <c r="U3380">
        <v>0.1</v>
      </c>
      <c r="V3380" t="s">
        <v>180</v>
      </c>
      <c r="W3380">
        <v>22</v>
      </c>
      <c r="X3380" t="s">
        <v>177</v>
      </c>
      <c r="Y3380" t="s">
        <v>181</v>
      </c>
      <c r="Z3380" t="s">
        <v>182</v>
      </c>
      <c r="AA3380" t="s">
        <v>315</v>
      </c>
    </row>
    <row r="3381" spans="1:27" x14ac:dyDescent="0.25">
      <c r="A3381">
        <v>652</v>
      </c>
      <c r="B3381" t="s">
        <v>1915</v>
      </c>
      <c r="C3381" t="s">
        <v>1909</v>
      </c>
      <c r="D3381">
        <v>4</v>
      </c>
      <c r="E3381" t="s">
        <v>23</v>
      </c>
      <c r="F3381" t="s">
        <v>1922</v>
      </c>
      <c r="G3381" t="s">
        <v>177</v>
      </c>
      <c r="H3381" t="s">
        <v>178</v>
      </c>
      <c r="I3381" t="s">
        <v>1923</v>
      </c>
      <c r="J3381" t="s">
        <v>1887</v>
      </c>
      <c r="K3381" s="7">
        <v>3</v>
      </c>
      <c r="L3381">
        <v>359</v>
      </c>
      <c r="M3381" t="s">
        <v>4343</v>
      </c>
      <c r="N3381">
        <f>COUNTIFS(Bike_Data[Product Name],Bike_Data[[#This Row],[Product Name]])</f>
        <v>25</v>
      </c>
      <c r="O3381">
        <f>_xlfn.RANK.EQ(Bike_Data[[#This Row],[Product Name Count]],Bike_Data[Product Name Count])</f>
        <v>2944</v>
      </c>
      <c r="P33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381" t="s">
        <v>29</v>
      </c>
      <c r="R3381" t="s">
        <v>40</v>
      </c>
      <c r="S3381">
        <v>2</v>
      </c>
      <c r="T3381">
        <v>3499.99</v>
      </c>
      <c r="U3381">
        <v>0.2</v>
      </c>
      <c r="V3381" t="s">
        <v>180</v>
      </c>
      <c r="W3381">
        <v>4</v>
      </c>
      <c r="X3381" t="s">
        <v>177</v>
      </c>
      <c r="Y3381" t="s">
        <v>181</v>
      </c>
      <c r="Z3381" t="s">
        <v>182</v>
      </c>
      <c r="AA3381" t="s">
        <v>315</v>
      </c>
    </row>
    <row r="3382" spans="1:27" x14ac:dyDescent="0.25">
      <c r="A3382">
        <v>652</v>
      </c>
      <c r="B3382" t="s">
        <v>1915</v>
      </c>
      <c r="C3382" t="s">
        <v>1909</v>
      </c>
      <c r="D3382">
        <v>4</v>
      </c>
      <c r="E3382" t="s">
        <v>23</v>
      </c>
      <c r="F3382" t="s">
        <v>1922</v>
      </c>
      <c r="G3382" t="s">
        <v>177</v>
      </c>
      <c r="H3382" t="s">
        <v>178</v>
      </c>
      <c r="I3382" t="s">
        <v>1923</v>
      </c>
      <c r="J3382" t="s">
        <v>1925</v>
      </c>
      <c r="K3382" s="7">
        <v>5</v>
      </c>
      <c r="L3382">
        <v>278</v>
      </c>
      <c r="M3382" t="s">
        <v>4342</v>
      </c>
      <c r="N3382">
        <f>COUNTIFS(Bike_Data[Product Name],Bike_Data[[#This Row],[Product Name]])</f>
        <v>19</v>
      </c>
      <c r="O3382">
        <f>_xlfn.RANK.EQ(Bike_Data[[#This Row],[Product Name Count]],Bike_Data[Product Name Count])</f>
        <v>3683</v>
      </c>
      <c r="P33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382" t="s">
        <v>36</v>
      </c>
      <c r="R3382" t="s">
        <v>37</v>
      </c>
      <c r="S3382">
        <v>1</v>
      </c>
      <c r="T3382">
        <v>439.99</v>
      </c>
      <c r="U3382">
        <v>0.05</v>
      </c>
      <c r="V3382" t="s">
        <v>180</v>
      </c>
      <c r="W3382">
        <v>17</v>
      </c>
      <c r="X3382" t="s">
        <v>177</v>
      </c>
      <c r="Y3382" t="s">
        <v>181</v>
      </c>
      <c r="Z3382" t="s">
        <v>182</v>
      </c>
      <c r="AA3382" t="s">
        <v>315</v>
      </c>
    </row>
    <row r="3383" spans="1:27" x14ac:dyDescent="0.25">
      <c r="A3383">
        <v>652</v>
      </c>
      <c r="B3383" t="s">
        <v>1915</v>
      </c>
      <c r="C3383" t="s">
        <v>1909</v>
      </c>
      <c r="D3383">
        <v>4</v>
      </c>
      <c r="E3383" t="s">
        <v>23</v>
      </c>
      <c r="F3383" t="s">
        <v>1922</v>
      </c>
      <c r="G3383" t="s">
        <v>177</v>
      </c>
      <c r="H3383" t="s">
        <v>178</v>
      </c>
      <c r="I3383" t="s">
        <v>1923</v>
      </c>
      <c r="J3383" t="s">
        <v>1924</v>
      </c>
      <c r="K3383" s="7">
        <v>4</v>
      </c>
      <c r="L3383">
        <v>303</v>
      </c>
      <c r="M3383" t="s">
        <v>4342</v>
      </c>
      <c r="N3383">
        <f>COUNTIFS(Bike_Data[Product Name],Bike_Data[[#This Row],[Product Name]])</f>
        <v>16</v>
      </c>
      <c r="O3383">
        <f>_xlfn.RANK.EQ(Bike_Data[[#This Row],[Product Name Count]],Bike_Data[Product Name Count])</f>
        <v>3937</v>
      </c>
      <c r="P33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383" t="s">
        <v>36</v>
      </c>
      <c r="R3383" t="s">
        <v>1861</v>
      </c>
      <c r="S3383">
        <v>2</v>
      </c>
      <c r="T3383">
        <v>250.99</v>
      </c>
      <c r="U3383">
        <v>0.2</v>
      </c>
      <c r="V3383" t="s">
        <v>180</v>
      </c>
      <c r="W3383">
        <v>6</v>
      </c>
      <c r="X3383" t="s">
        <v>177</v>
      </c>
      <c r="Y3383" t="s">
        <v>181</v>
      </c>
      <c r="Z3383" t="s">
        <v>182</v>
      </c>
      <c r="AA3383" t="s">
        <v>315</v>
      </c>
    </row>
    <row r="3384" spans="1:27" x14ac:dyDescent="0.25">
      <c r="A3384">
        <v>668</v>
      </c>
      <c r="B3384" t="s">
        <v>1974</v>
      </c>
      <c r="C3384" t="s">
        <v>1985</v>
      </c>
      <c r="D3384">
        <v>4</v>
      </c>
      <c r="E3384" t="s">
        <v>23</v>
      </c>
      <c r="F3384" t="s">
        <v>1993</v>
      </c>
      <c r="G3384" t="s">
        <v>177</v>
      </c>
      <c r="H3384" t="s">
        <v>441</v>
      </c>
      <c r="I3384" t="s">
        <v>1994</v>
      </c>
      <c r="J3384" t="s">
        <v>165</v>
      </c>
      <c r="K3384" s="7">
        <v>11</v>
      </c>
      <c r="L3384">
        <v>127</v>
      </c>
      <c r="M3384" t="s">
        <v>4341</v>
      </c>
      <c r="N3384">
        <f>COUNTIFS(Bike_Data[Product Name],Bike_Data[[#This Row],[Product Name]])</f>
        <v>78</v>
      </c>
      <c r="O3384">
        <f>_xlfn.RANK.EQ(Bike_Data[[#This Row],[Product Name Count]],Bike_Data[Product Name Count])</f>
        <v>2170</v>
      </c>
      <c r="P33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84" t="s">
        <v>36</v>
      </c>
      <c r="R3384" t="s">
        <v>69</v>
      </c>
      <c r="S3384">
        <v>2</v>
      </c>
      <c r="T3384">
        <v>449</v>
      </c>
      <c r="U3384">
        <v>0.1</v>
      </c>
      <c r="V3384" t="s">
        <v>180</v>
      </c>
      <c r="W3384">
        <v>24</v>
      </c>
      <c r="X3384" t="s">
        <v>177</v>
      </c>
      <c r="Y3384" t="s">
        <v>181</v>
      </c>
      <c r="Z3384" t="s">
        <v>182</v>
      </c>
      <c r="AA3384" t="s">
        <v>183</v>
      </c>
    </row>
    <row r="3385" spans="1:27" x14ac:dyDescent="0.25">
      <c r="A3385">
        <v>668</v>
      </c>
      <c r="B3385" t="s">
        <v>1974</v>
      </c>
      <c r="C3385" t="s">
        <v>1985</v>
      </c>
      <c r="D3385">
        <v>4</v>
      </c>
      <c r="E3385" t="s">
        <v>23</v>
      </c>
      <c r="F3385" t="s">
        <v>1993</v>
      </c>
      <c r="G3385" t="s">
        <v>177</v>
      </c>
      <c r="H3385" t="s">
        <v>441</v>
      </c>
      <c r="I3385" t="s">
        <v>1994</v>
      </c>
      <c r="J3385" t="s">
        <v>1995</v>
      </c>
      <c r="K3385" s="7">
        <v>3</v>
      </c>
      <c r="L3385">
        <v>359</v>
      </c>
      <c r="M3385" t="s">
        <v>4343</v>
      </c>
      <c r="N3385">
        <f>COUNTIFS(Bike_Data[Product Name],Bike_Data[[#This Row],[Product Name]])</f>
        <v>28</v>
      </c>
      <c r="O3385">
        <f>_xlfn.RANK.EQ(Bike_Data[[#This Row],[Product Name Count]],Bike_Data[Product Name Count])</f>
        <v>2595</v>
      </c>
      <c r="P33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385" t="s">
        <v>1867</v>
      </c>
      <c r="R3385" t="s">
        <v>40</v>
      </c>
      <c r="S3385">
        <v>2</v>
      </c>
      <c r="T3385">
        <v>1499.99</v>
      </c>
      <c r="U3385">
        <v>0.05</v>
      </c>
      <c r="V3385" t="s">
        <v>180</v>
      </c>
      <c r="W3385">
        <v>2</v>
      </c>
      <c r="X3385" t="s">
        <v>177</v>
      </c>
      <c r="Y3385" t="s">
        <v>181</v>
      </c>
      <c r="Z3385" t="s">
        <v>182</v>
      </c>
      <c r="AA3385" t="s">
        <v>183</v>
      </c>
    </row>
    <row r="3386" spans="1:27" x14ac:dyDescent="0.25">
      <c r="A3386">
        <v>673</v>
      </c>
      <c r="B3386" t="s">
        <v>1996</v>
      </c>
      <c r="C3386" t="s">
        <v>2014</v>
      </c>
      <c r="D3386">
        <v>4</v>
      </c>
      <c r="E3386" t="s">
        <v>23</v>
      </c>
      <c r="F3386" t="s">
        <v>1638</v>
      </c>
      <c r="G3386" t="s">
        <v>177</v>
      </c>
      <c r="H3386" t="s">
        <v>521</v>
      </c>
      <c r="I3386" t="s">
        <v>1639</v>
      </c>
      <c r="J3386" t="s">
        <v>109</v>
      </c>
      <c r="K3386" s="7">
        <v>26</v>
      </c>
      <c r="L3386">
        <v>1</v>
      </c>
      <c r="M3386" t="s">
        <v>4340</v>
      </c>
      <c r="N3386">
        <f>COUNTIFS(Bike_Data[Product Name],Bike_Data[[#This Row],[Product Name]])</f>
        <v>193</v>
      </c>
      <c r="O3386">
        <f>_xlfn.RANK.EQ(Bike_Data[[#This Row],[Product Name Count]],Bike_Data[Product Name Count])</f>
        <v>1</v>
      </c>
      <c r="P33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86" t="s">
        <v>36</v>
      </c>
      <c r="R3386" t="s">
        <v>37</v>
      </c>
      <c r="S3386">
        <v>1</v>
      </c>
      <c r="T3386">
        <v>269.99</v>
      </c>
      <c r="U3386">
        <v>0.1</v>
      </c>
      <c r="V3386" t="s">
        <v>180</v>
      </c>
      <c r="W3386">
        <v>19</v>
      </c>
      <c r="X3386" t="s">
        <v>177</v>
      </c>
      <c r="Y3386" t="s">
        <v>181</v>
      </c>
      <c r="Z3386" t="s">
        <v>182</v>
      </c>
      <c r="AA3386" t="s">
        <v>315</v>
      </c>
    </row>
    <row r="3387" spans="1:27" x14ac:dyDescent="0.25">
      <c r="A3387">
        <v>673</v>
      </c>
      <c r="B3387" t="s">
        <v>1996</v>
      </c>
      <c r="C3387" t="s">
        <v>2014</v>
      </c>
      <c r="D3387">
        <v>4</v>
      </c>
      <c r="E3387" t="s">
        <v>23</v>
      </c>
      <c r="F3387" t="s">
        <v>1638</v>
      </c>
      <c r="G3387" t="s">
        <v>177</v>
      </c>
      <c r="H3387" t="s">
        <v>521</v>
      </c>
      <c r="I3387" t="s">
        <v>1639</v>
      </c>
      <c r="J3387" t="s">
        <v>127</v>
      </c>
      <c r="K3387" s="7">
        <v>9</v>
      </c>
      <c r="L3387">
        <v>189</v>
      </c>
      <c r="M3387" t="s">
        <v>4341</v>
      </c>
      <c r="N3387">
        <f>COUNTIFS(Bike_Data[Product Name],Bike_Data[[#This Row],[Product Name]])</f>
        <v>91</v>
      </c>
      <c r="O3387">
        <f>_xlfn.RANK.EQ(Bike_Data[[#This Row],[Product Name Count]],Bike_Data[Product Name Count])</f>
        <v>1553</v>
      </c>
      <c r="P33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387" t="s">
        <v>39</v>
      </c>
      <c r="R3387" t="s">
        <v>128</v>
      </c>
      <c r="S3387">
        <v>1</v>
      </c>
      <c r="T3387">
        <v>1320.99</v>
      </c>
      <c r="U3387">
        <v>7.0000000000000007E-2</v>
      </c>
      <c r="V3387" t="s">
        <v>180</v>
      </c>
      <c r="W3387">
        <v>3</v>
      </c>
      <c r="X3387" t="s">
        <v>177</v>
      </c>
      <c r="Y3387" t="s">
        <v>181</v>
      </c>
      <c r="Z3387" t="s">
        <v>182</v>
      </c>
      <c r="AA3387" t="s">
        <v>315</v>
      </c>
    </row>
    <row r="3388" spans="1:27" x14ac:dyDescent="0.25">
      <c r="A3388">
        <v>673</v>
      </c>
      <c r="B3388" t="s">
        <v>1996</v>
      </c>
      <c r="C3388" t="s">
        <v>2014</v>
      </c>
      <c r="D3388">
        <v>4</v>
      </c>
      <c r="E3388" t="s">
        <v>23</v>
      </c>
      <c r="F3388" t="s">
        <v>1638</v>
      </c>
      <c r="G3388" t="s">
        <v>177</v>
      </c>
      <c r="H3388" t="s">
        <v>521</v>
      </c>
      <c r="I3388" t="s">
        <v>1639</v>
      </c>
      <c r="J3388" t="s">
        <v>2016</v>
      </c>
      <c r="K3388" s="7">
        <v>3</v>
      </c>
      <c r="L3388">
        <v>359</v>
      </c>
      <c r="M3388" t="s">
        <v>4343</v>
      </c>
      <c r="N3388">
        <f>COUNTIFS(Bike_Data[Product Name],Bike_Data[[#This Row],[Product Name]])</f>
        <v>24</v>
      </c>
      <c r="O3388">
        <f>_xlfn.RANK.EQ(Bike_Data[[#This Row],[Product Name Count]],Bike_Data[Product Name Count])</f>
        <v>3069</v>
      </c>
      <c r="P33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388" t="s">
        <v>36</v>
      </c>
      <c r="R3388" t="s">
        <v>1861</v>
      </c>
      <c r="S3388">
        <v>1</v>
      </c>
      <c r="T3388">
        <v>250.99</v>
      </c>
      <c r="U3388">
        <v>0.2</v>
      </c>
      <c r="V3388" t="s">
        <v>180</v>
      </c>
      <c r="W3388">
        <v>3</v>
      </c>
      <c r="X3388" t="s">
        <v>177</v>
      </c>
      <c r="Y3388" t="s">
        <v>181</v>
      </c>
      <c r="Z3388" t="s">
        <v>182</v>
      </c>
      <c r="AA3388" t="s">
        <v>315</v>
      </c>
    </row>
    <row r="3389" spans="1:27" x14ac:dyDescent="0.25">
      <c r="A3389">
        <v>673</v>
      </c>
      <c r="B3389" t="s">
        <v>1996</v>
      </c>
      <c r="C3389" t="s">
        <v>2014</v>
      </c>
      <c r="D3389">
        <v>4</v>
      </c>
      <c r="E3389" t="s">
        <v>23</v>
      </c>
      <c r="F3389" t="s">
        <v>1638</v>
      </c>
      <c r="G3389" t="s">
        <v>177</v>
      </c>
      <c r="H3389" t="s">
        <v>521</v>
      </c>
      <c r="I3389" t="s">
        <v>1639</v>
      </c>
      <c r="J3389" t="s">
        <v>2015</v>
      </c>
      <c r="K3389" s="7">
        <v>4</v>
      </c>
      <c r="L3389">
        <v>303</v>
      </c>
      <c r="M3389" t="s">
        <v>4342</v>
      </c>
      <c r="N3389">
        <f>COUNTIFS(Bike_Data[Product Name],Bike_Data[[#This Row],[Product Name]])</f>
        <v>18</v>
      </c>
      <c r="O3389">
        <f>_xlfn.RANK.EQ(Bike_Data[[#This Row],[Product Name Count]],Bike_Data[Product Name Count])</f>
        <v>3778</v>
      </c>
      <c r="P33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389" t="s">
        <v>39</v>
      </c>
      <c r="R3389" t="s">
        <v>1857</v>
      </c>
      <c r="S3389">
        <v>1</v>
      </c>
      <c r="T3389">
        <v>549.99</v>
      </c>
      <c r="U3389">
        <v>0.2</v>
      </c>
      <c r="V3389" t="s">
        <v>180</v>
      </c>
      <c r="W3389">
        <v>23</v>
      </c>
      <c r="X3389" t="s">
        <v>177</v>
      </c>
      <c r="Y3389" t="s">
        <v>181</v>
      </c>
      <c r="Z3389" t="s">
        <v>182</v>
      </c>
      <c r="AA3389" t="s">
        <v>315</v>
      </c>
    </row>
    <row r="3390" spans="1:27" x14ac:dyDescent="0.25">
      <c r="A3390">
        <v>678</v>
      </c>
      <c r="B3390" t="s">
        <v>2019</v>
      </c>
      <c r="C3390" t="s">
        <v>2024</v>
      </c>
      <c r="D3390">
        <v>4</v>
      </c>
      <c r="E3390" t="s">
        <v>23</v>
      </c>
      <c r="F3390" t="s">
        <v>2032</v>
      </c>
      <c r="G3390" t="s">
        <v>177</v>
      </c>
      <c r="H3390" t="s">
        <v>1125</v>
      </c>
      <c r="I3390" t="s">
        <v>2033</v>
      </c>
      <c r="J3390" t="s">
        <v>1948</v>
      </c>
      <c r="K3390" s="7">
        <v>4</v>
      </c>
      <c r="L3390">
        <v>303</v>
      </c>
      <c r="M3390" t="s">
        <v>4342</v>
      </c>
      <c r="N3390">
        <f>COUNTIFS(Bike_Data[Product Name],Bike_Data[[#This Row],[Product Name]])</f>
        <v>26</v>
      </c>
      <c r="O3390">
        <f>_xlfn.RANK.EQ(Bike_Data[[#This Row],[Product Name Count]],Bike_Data[Product Name Count])</f>
        <v>2762</v>
      </c>
      <c r="P33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390" t="s">
        <v>1867</v>
      </c>
      <c r="R3390" t="s">
        <v>30</v>
      </c>
      <c r="S3390">
        <v>2</v>
      </c>
      <c r="T3390">
        <v>875.99</v>
      </c>
      <c r="U3390">
        <v>0.05</v>
      </c>
      <c r="V3390" t="s">
        <v>180</v>
      </c>
      <c r="W3390">
        <v>8</v>
      </c>
      <c r="X3390" t="s">
        <v>177</v>
      </c>
      <c r="Y3390" t="s">
        <v>181</v>
      </c>
      <c r="Z3390" t="s">
        <v>182</v>
      </c>
      <c r="AA3390" t="s">
        <v>315</v>
      </c>
    </row>
    <row r="3391" spans="1:27" x14ac:dyDescent="0.25">
      <c r="A3391">
        <v>678</v>
      </c>
      <c r="B3391" t="s">
        <v>2019</v>
      </c>
      <c r="C3391" t="s">
        <v>2024</v>
      </c>
      <c r="D3391">
        <v>4</v>
      </c>
      <c r="E3391" t="s">
        <v>23</v>
      </c>
      <c r="F3391" t="s">
        <v>2032</v>
      </c>
      <c r="G3391" t="s">
        <v>177</v>
      </c>
      <c r="H3391" t="s">
        <v>1125</v>
      </c>
      <c r="I3391" t="s">
        <v>2033</v>
      </c>
      <c r="J3391" t="s">
        <v>2034</v>
      </c>
      <c r="K3391" s="7">
        <v>1</v>
      </c>
      <c r="L3391">
        <v>459</v>
      </c>
      <c r="M3391" t="s">
        <v>4343</v>
      </c>
      <c r="N3391">
        <f>COUNTIFS(Bike_Data[Product Name],Bike_Data[[#This Row],[Product Name]])</f>
        <v>20</v>
      </c>
      <c r="O3391">
        <f>_xlfn.RANK.EQ(Bike_Data[[#This Row],[Product Name Count]],Bike_Data[Product Name Count])</f>
        <v>3563</v>
      </c>
      <c r="P33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391" t="s">
        <v>39</v>
      </c>
      <c r="R3391" t="s">
        <v>1857</v>
      </c>
      <c r="S3391">
        <v>2</v>
      </c>
      <c r="T3391">
        <v>379.99</v>
      </c>
      <c r="U3391">
        <v>7.0000000000000007E-2</v>
      </c>
      <c r="V3391" t="s">
        <v>180</v>
      </c>
      <c r="W3391">
        <v>30</v>
      </c>
      <c r="X3391" t="s">
        <v>177</v>
      </c>
      <c r="Y3391" t="s">
        <v>181</v>
      </c>
      <c r="Z3391" t="s">
        <v>182</v>
      </c>
      <c r="AA3391" t="s">
        <v>315</v>
      </c>
    </row>
    <row r="3392" spans="1:27" x14ac:dyDescent="0.25">
      <c r="A3392">
        <v>698</v>
      </c>
      <c r="B3392" t="s">
        <v>2066</v>
      </c>
      <c r="C3392" t="s">
        <v>2085</v>
      </c>
      <c r="D3392">
        <v>4</v>
      </c>
      <c r="E3392" t="s">
        <v>23</v>
      </c>
      <c r="F3392" t="s">
        <v>2088</v>
      </c>
      <c r="G3392" t="s">
        <v>177</v>
      </c>
      <c r="H3392" t="s">
        <v>441</v>
      </c>
      <c r="I3392" t="s">
        <v>2089</v>
      </c>
      <c r="J3392" t="s">
        <v>78</v>
      </c>
      <c r="K3392" s="7">
        <v>23</v>
      </c>
      <c r="L3392">
        <v>27</v>
      </c>
      <c r="M3392" t="s">
        <v>4340</v>
      </c>
      <c r="N3392">
        <f>COUNTIFS(Bike_Data[Product Name],Bike_Data[[#This Row],[Product Name]])</f>
        <v>193</v>
      </c>
      <c r="O3392">
        <f>_xlfn.RANK.EQ(Bike_Data[[#This Row],[Product Name Count]],Bike_Data[Product Name Count])</f>
        <v>1</v>
      </c>
      <c r="P33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92" t="s">
        <v>36</v>
      </c>
      <c r="R3392" t="s">
        <v>37</v>
      </c>
      <c r="S3392">
        <v>1</v>
      </c>
      <c r="T3392">
        <v>549.99</v>
      </c>
      <c r="U3392">
        <v>7.0000000000000007E-2</v>
      </c>
      <c r="V3392" t="s">
        <v>180</v>
      </c>
      <c r="W3392">
        <v>30</v>
      </c>
      <c r="X3392" t="s">
        <v>177</v>
      </c>
      <c r="Y3392" t="s">
        <v>181</v>
      </c>
      <c r="Z3392" t="s">
        <v>182</v>
      </c>
      <c r="AA3392" t="s">
        <v>183</v>
      </c>
    </row>
    <row r="3393" spans="1:27" x14ac:dyDescent="0.25">
      <c r="A3393">
        <v>698</v>
      </c>
      <c r="B3393" t="s">
        <v>2066</v>
      </c>
      <c r="C3393" t="s">
        <v>2085</v>
      </c>
      <c r="D3393">
        <v>4</v>
      </c>
      <c r="E3393" t="s">
        <v>23</v>
      </c>
      <c r="F3393" t="s">
        <v>2088</v>
      </c>
      <c r="G3393" t="s">
        <v>177</v>
      </c>
      <c r="H3393" t="s">
        <v>441</v>
      </c>
      <c r="I3393" t="s">
        <v>2089</v>
      </c>
      <c r="J3393" t="s">
        <v>2090</v>
      </c>
      <c r="K3393" s="7">
        <v>5</v>
      </c>
      <c r="L3393">
        <v>278</v>
      </c>
      <c r="M3393" t="s">
        <v>4342</v>
      </c>
      <c r="N3393">
        <f>COUNTIFS(Bike_Data[Product Name],Bike_Data[[#This Row],[Product Name]])</f>
        <v>21</v>
      </c>
      <c r="O3393">
        <f>_xlfn.RANK.EQ(Bike_Data[[#This Row],[Product Name Count]],Bike_Data[Product Name Count])</f>
        <v>3437</v>
      </c>
      <c r="P33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393" t="s">
        <v>39</v>
      </c>
      <c r="R3393" t="s">
        <v>40</v>
      </c>
      <c r="S3393">
        <v>2</v>
      </c>
      <c r="T3393">
        <v>4999.99</v>
      </c>
      <c r="U3393">
        <v>0.05</v>
      </c>
      <c r="V3393" t="s">
        <v>180</v>
      </c>
      <c r="W3393">
        <v>2</v>
      </c>
      <c r="X3393" t="s">
        <v>177</v>
      </c>
      <c r="Y3393" t="s">
        <v>181</v>
      </c>
      <c r="Z3393" t="s">
        <v>182</v>
      </c>
      <c r="AA3393" t="s">
        <v>183</v>
      </c>
    </row>
    <row r="3394" spans="1:27" x14ac:dyDescent="0.25">
      <c r="A3394">
        <v>698</v>
      </c>
      <c r="B3394" t="s">
        <v>2066</v>
      </c>
      <c r="C3394" t="s">
        <v>2085</v>
      </c>
      <c r="D3394">
        <v>4</v>
      </c>
      <c r="E3394" t="s">
        <v>23</v>
      </c>
      <c r="F3394" t="s">
        <v>2088</v>
      </c>
      <c r="G3394" t="s">
        <v>177</v>
      </c>
      <c r="H3394" t="s">
        <v>441</v>
      </c>
      <c r="I3394" t="s">
        <v>2089</v>
      </c>
      <c r="J3394" t="s">
        <v>2012</v>
      </c>
      <c r="K3394" s="7">
        <v>2</v>
      </c>
      <c r="L3394">
        <v>407</v>
      </c>
      <c r="M3394" t="s">
        <v>4343</v>
      </c>
      <c r="N3394">
        <f>COUNTIFS(Bike_Data[Product Name],Bike_Data[[#This Row],[Product Name]])</f>
        <v>20</v>
      </c>
      <c r="O3394">
        <f>_xlfn.RANK.EQ(Bike_Data[[#This Row],[Product Name Count]],Bike_Data[Product Name Count])</f>
        <v>3563</v>
      </c>
      <c r="P33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394" t="s">
        <v>87</v>
      </c>
      <c r="R3394" t="s">
        <v>37</v>
      </c>
      <c r="S3394">
        <v>1</v>
      </c>
      <c r="T3394">
        <v>349.99</v>
      </c>
      <c r="U3394">
        <v>7.0000000000000007E-2</v>
      </c>
      <c r="V3394" t="s">
        <v>180</v>
      </c>
      <c r="W3394">
        <v>1</v>
      </c>
      <c r="X3394" t="s">
        <v>177</v>
      </c>
      <c r="Y3394" t="s">
        <v>181</v>
      </c>
      <c r="Z3394" t="s">
        <v>182</v>
      </c>
      <c r="AA3394" t="s">
        <v>183</v>
      </c>
    </row>
    <row r="3395" spans="1:27" x14ac:dyDescent="0.25">
      <c r="A3395">
        <v>699</v>
      </c>
      <c r="B3395" t="s">
        <v>2066</v>
      </c>
      <c r="C3395" t="s">
        <v>2085</v>
      </c>
      <c r="D3395">
        <v>4</v>
      </c>
      <c r="E3395" t="s">
        <v>23</v>
      </c>
      <c r="F3395" t="s">
        <v>2091</v>
      </c>
      <c r="G3395" t="s">
        <v>177</v>
      </c>
      <c r="H3395" t="s">
        <v>497</v>
      </c>
      <c r="I3395" t="s">
        <v>2092</v>
      </c>
      <c r="J3395" t="s">
        <v>78</v>
      </c>
      <c r="K3395" s="7">
        <v>23</v>
      </c>
      <c r="L3395">
        <v>27</v>
      </c>
      <c r="M3395" t="s">
        <v>4340</v>
      </c>
      <c r="N3395">
        <f>COUNTIFS(Bike_Data[Product Name],Bike_Data[[#This Row],[Product Name]])</f>
        <v>193</v>
      </c>
      <c r="O3395">
        <f>_xlfn.RANK.EQ(Bike_Data[[#This Row],[Product Name Count]],Bike_Data[Product Name Count])</f>
        <v>1</v>
      </c>
      <c r="P33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395" t="s">
        <v>70</v>
      </c>
      <c r="R3395" t="s">
        <v>37</v>
      </c>
      <c r="S3395">
        <v>2</v>
      </c>
      <c r="T3395">
        <v>549.99</v>
      </c>
      <c r="U3395">
        <v>0.1</v>
      </c>
      <c r="V3395" t="s">
        <v>180</v>
      </c>
      <c r="W3395">
        <v>18</v>
      </c>
      <c r="X3395" t="s">
        <v>177</v>
      </c>
      <c r="Y3395" t="s">
        <v>181</v>
      </c>
      <c r="Z3395" t="s">
        <v>182</v>
      </c>
      <c r="AA3395" t="s">
        <v>315</v>
      </c>
    </row>
    <row r="3396" spans="1:27" x14ac:dyDescent="0.25">
      <c r="A3396">
        <v>699</v>
      </c>
      <c r="B3396" t="s">
        <v>2066</v>
      </c>
      <c r="C3396" t="s">
        <v>2085</v>
      </c>
      <c r="D3396">
        <v>4</v>
      </c>
      <c r="E3396" t="s">
        <v>23</v>
      </c>
      <c r="F3396" t="s">
        <v>2091</v>
      </c>
      <c r="G3396" t="s">
        <v>177</v>
      </c>
      <c r="H3396" t="s">
        <v>497</v>
      </c>
      <c r="I3396" t="s">
        <v>2092</v>
      </c>
      <c r="J3396" t="s">
        <v>1860</v>
      </c>
      <c r="K3396" s="7">
        <v>2</v>
      </c>
      <c r="L3396">
        <v>407</v>
      </c>
      <c r="M3396" t="s">
        <v>4343</v>
      </c>
      <c r="N3396">
        <f>COUNTIFS(Bike_Data[Product Name],Bike_Data[[#This Row],[Product Name]])</f>
        <v>46</v>
      </c>
      <c r="O3396">
        <f>_xlfn.RANK.EQ(Bike_Data[[#This Row],[Product Name Count]],Bike_Data[Product Name Count])</f>
        <v>2374</v>
      </c>
      <c r="P33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396" t="s">
        <v>70</v>
      </c>
      <c r="R3396" t="s">
        <v>1861</v>
      </c>
      <c r="S3396">
        <v>2</v>
      </c>
      <c r="T3396">
        <v>449.99</v>
      </c>
      <c r="U3396">
        <v>0.1</v>
      </c>
      <c r="V3396" t="s">
        <v>180</v>
      </c>
      <c r="W3396">
        <v>1</v>
      </c>
      <c r="X3396" t="s">
        <v>177</v>
      </c>
      <c r="Y3396" t="s">
        <v>181</v>
      </c>
      <c r="Z3396" t="s">
        <v>182</v>
      </c>
      <c r="AA3396" t="s">
        <v>315</v>
      </c>
    </row>
    <row r="3397" spans="1:27" x14ac:dyDescent="0.25">
      <c r="A3397">
        <v>699</v>
      </c>
      <c r="B3397" t="s">
        <v>2066</v>
      </c>
      <c r="C3397" t="s">
        <v>2085</v>
      </c>
      <c r="D3397">
        <v>4</v>
      </c>
      <c r="E3397" t="s">
        <v>23</v>
      </c>
      <c r="F3397" t="s">
        <v>2091</v>
      </c>
      <c r="G3397" t="s">
        <v>177</v>
      </c>
      <c r="H3397" t="s">
        <v>497</v>
      </c>
      <c r="I3397" t="s">
        <v>2092</v>
      </c>
      <c r="J3397" t="s">
        <v>1995</v>
      </c>
      <c r="K3397" s="7">
        <v>3</v>
      </c>
      <c r="L3397">
        <v>359</v>
      </c>
      <c r="M3397" t="s">
        <v>4343</v>
      </c>
      <c r="N3397">
        <f>COUNTIFS(Bike_Data[Product Name],Bike_Data[[#This Row],[Product Name]])</f>
        <v>28</v>
      </c>
      <c r="O3397">
        <f>_xlfn.RANK.EQ(Bike_Data[[#This Row],[Product Name Count]],Bike_Data[Product Name Count])</f>
        <v>2595</v>
      </c>
      <c r="P33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397" t="s">
        <v>1867</v>
      </c>
      <c r="R3397" t="s">
        <v>40</v>
      </c>
      <c r="S3397">
        <v>1</v>
      </c>
      <c r="T3397">
        <v>1499.99</v>
      </c>
      <c r="U3397">
        <v>7.0000000000000007E-2</v>
      </c>
      <c r="V3397" t="s">
        <v>180</v>
      </c>
      <c r="W3397">
        <v>2</v>
      </c>
      <c r="X3397" t="s">
        <v>177</v>
      </c>
      <c r="Y3397" t="s">
        <v>181</v>
      </c>
      <c r="Z3397" t="s">
        <v>182</v>
      </c>
      <c r="AA3397" t="s">
        <v>315</v>
      </c>
    </row>
    <row r="3398" spans="1:27" x14ac:dyDescent="0.25">
      <c r="A3398">
        <v>699</v>
      </c>
      <c r="B3398" t="s">
        <v>2066</v>
      </c>
      <c r="C3398" t="s">
        <v>2085</v>
      </c>
      <c r="D3398">
        <v>4</v>
      </c>
      <c r="E3398" t="s">
        <v>23</v>
      </c>
      <c r="F3398" t="s">
        <v>2091</v>
      </c>
      <c r="G3398" t="s">
        <v>177</v>
      </c>
      <c r="H3398" t="s">
        <v>497</v>
      </c>
      <c r="I3398" t="s">
        <v>2092</v>
      </c>
      <c r="J3398" t="s">
        <v>2042</v>
      </c>
      <c r="K3398" s="7">
        <v>4</v>
      </c>
      <c r="L3398">
        <v>303</v>
      </c>
      <c r="M3398" t="s">
        <v>4342</v>
      </c>
      <c r="N3398">
        <f>COUNTIFS(Bike_Data[Product Name],Bike_Data[[#This Row],[Product Name]])</f>
        <v>23</v>
      </c>
      <c r="O3398">
        <f>_xlfn.RANK.EQ(Bike_Data[[#This Row],[Product Name Count]],Bike_Data[Product Name Count])</f>
        <v>3237</v>
      </c>
      <c r="P33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398" t="s">
        <v>36</v>
      </c>
      <c r="R3398" t="s">
        <v>37</v>
      </c>
      <c r="S3398">
        <v>2</v>
      </c>
      <c r="T3398">
        <v>659.99</v>
      </c>
      <c r="U3398">
        <v>0.2</v>
      </c>
      <c r="V3398" t="s">
        <v>180</v>
      </c>
      <c r="W3398">
        <v>7</v>
      </c>
      <c r="X3398" t="s">
        <v>177</v>
      </c>
      <c r="Y3398" t="s">
        <v>181</v>
      </c>
      <c r="Z3398" t="s">
        <v>182</v>
      </c>
      <c r="AA3398" t="s">
        <v>315</v>
      </c>
    </row>
    <row r="3399" spans="1:27" x14ac:dyDescent="0.25">
      <c r="A3399">
        <v>699</v>
      </c>
      <c r="B3399" t="s">
        <v>2066</v>
      </c>
      <c r="C3399" t="s">
        <v>2085</v>
      </c>
      <c r="D3399">
        <v>4</v>
      </c>
      <c r="E3399" t="s">
        <v>23</v>
      </c>
      <c r="F3399" t="s">
        <v>2091</v>
      </c>
      <c r="G3399" t="s">
        <v>177</v>
      </c>
      <c r="H3399" t="s">
        <v>497</v>
      </c>
      <c r="I3399" t="s">
        <v>2092</v>
      </c>
      <c r="J3399" t="s">
        <v>2075</v>
      </c>
      <c r="K3399" s="7">
        <v>2</v>
      </c>
      <c r="L3399">
        <v>407</v>
      </c>
      <c r="M3399" t="s">
        <v>4343</v>
      </c>
      <c r="N3399">
        <f>COUNTIFS(Bike_Data[Product Name],Bike_Data[[#This Row],[Product Name]])</f>
        <v>13</v>
      </c>
      <c r="O3399">
        <f>_xlfn.RANK.EQ(Bike_Data[[#This Row],[Product Name Count]],Bike_Data[Product Name Count])</f>
        <v>4106</v>
      </c>
      <c r="P33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399" t="s">
        <v>39</v>
      </c>
      <c r="R3399" t="s">
        <v>30</v>
      </c>
      <c r="S3399">
        <v>1</v>
      </c>
      <c r="T3399">
        <v>1632.99</v>
      </c>
      <c r="U3399">
        <v>0.2</v>
      </c>
      <c r="V3399" t="s">
        <v>180</v>
      </c>
      <c r="W3399">
        <v>10</v>
      </c>
      <c r="X3399" t="s">
        <v>177</v>
      </c>
      <c r="Y3399" t="s">
        <v>181</v>
      </c>
      <c r="Z3399" t="s">
        <v>182</v>
      </c>
      <c r="AA3399" t="s">
        <v>315</v>
      </c>
    </row>
    <row r="3400" spans="1:27" x14ac:dyDescent="0.25">
      <c r="A3400">
        <v>701</v>
      </c>
      <c r="B3400" t="s">
        <v>2079</v>
      </c>
      <c r="C3400" t="s">
        <v>2085</v>
      </c>
      <c r="D3400">
        <v>4</v>
      </c>
      <c r="E3400" t="s">
        <v>23</v>
      </c>
      <c r="F3400" t="s">
        <v>2095</v>
      </c>
      <c r="G3400" t="s">
        <v>177</v>
      </c>
      <c r="H3400" t="s">
        <v>181</v>
      </c>
      <c r="I3400" t="s">
        <v>2096</v>
      </c>
      <c r="J3400" t="s">
        <v>1992</v>
      </c>
      <c r="K3400" s="7">
        <v>4</v>
      </c>
      <c r="L3400">
        <v>303</v>
      </c>
      <c r="M3400" t="s">
        <v>4342</v>
      </c>
      <c r="N3400">
        <f>COUNTIFS(Bike_Data[Product Name],Bike_Data[[#This Row],[Product Name]])</f>
        <v>16</v>
      </c>
      <c r="O3400">
        <f>_xlfn.RANK.EQ(Bike_Data[[#This Row],[Product Name Count]],Bike_Data[Product Name Count])</f>
        <v>3937</v>
      </c>
      <c r="P34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400" t="s">
        <v>87</v>
      </c>
      <c r="R3400" t="s">
        <v>1861</v>
      </c>
      <c r="S3400">
        <v>1</v>
      </c>
      <c r="T3400">
        <v>109.99</v>
      </c>
      <c r="U3400">
        <v>0.05</v>
      </c>
      <c r="V3400" t="s">
        <v>180</v>
      </c>
      <c r="W3400">
        <v>15</v>
      </c>
      <c r="X3400" t="s">
        <v>177</v>
      </c>
      <c r="Y3400" t="s">
        <v>181</v>
      </c>
      <c r="Z3400" t="s">
        <v>182</v>
      </c>
      <c r="AA3400" t="s">
        <v>315</v>
      </c>
    </row>
    <row r="3401" spans="1:27" x14ac:dyDescent="0.25">
      <c r="A3401">
        <v>712</v>
      </c>
      <c r="B3401" t="s">
        <v>2119</v>
      </c>
      <c r="C3401" t="s">
        <v>2120</v>
      </c>
      <c r="D3401">
        <v>4</v>
      </c>
      <c r="E3401" t="s">
        <v>23</v>
      </c>
      <c r="F3401" t="s">
        <v>2126</v>
      </c>
      <c r="G3401" t="s">
        <v>177</v>
      </c>
      <c r="H3401" t="s">
        <v>859</v>
      </c>
      <c r="I3401" t="s">
        <v>2127</v>
      </c>
      <c r="J3401" t="s">
        <v>41</v>
      </c>
      <c r="K3401" s="7">
        <v>14</v>
      </c>
      <c r="L3401">
        <v>87</v>
      </c>
      <c r="M3401" t="s">
        <v>4340</v>
      </c>
      <c r="N3401">
        <f>COUNTIFS(Bike_Data[Product Name],Bike_Data[[#This Row],[Product Name]])</f>
        <v>97</v>
      </c>
      <c r="O3401">
        <f>_xlfn.RANK.EQ(Bike_Data[[#This Row],[Product Name Count]],Bike_Data[Product Name Count])</f>
        <v>1262</v>
      </c>
      <c r="P34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401" t="s">
        <v>39</v>
      </c>
      <c r="R3401" t="s">
        <v>40</v>
      </c>
      <c r="S3401">
        <v>2</v>
      </c>
      <c r="T3401">
        <v>2899.99</v>
      </c>
      <c r="U3401">
        <v>0.05</v>
      </c>
      <c r="V3401" t="s">
        <v>180</v>
      </c>
      <c r="W3401">
        <v>11</v>
      </c>
      <c r="X3401" t="s">
        <v>177</v>
      </c>
      <c r="Y3401" t="s">
        <v>181</v>
      </c>
      <c r="Z3401" t="s">
        <v>182</v>
      </c>
      <c r="AA3401" t="s">
        <v>315</v>
      </c>
    </row>
    <row r="3402" spans="1:27" x14ac:dyDescent="0.25">
      <c r="A3402">
        <v>712</v>
      </c>
      <c r="B3402" t="s">
        <v>2119</v>
      </c>
      <c r="C3402" t="s">
        <v>2120</v>
      </c>
      <c r="D3402">
        <v>4</v>
      </c>
      <c r="E3402" t="s">
        <v>23</v>
      </c>
      <c r="F3402" t="s">
        <v>2126</v>
      </c>
      <c r="G3402" t="s">
        <v>177</v>
      </c>
      <c r="H3402" t="s">
        <v>859</v>
      </c>
      <c r="I3402" t="s">
        <v>2127</v>
      </c>
      <c r="J3402" t="s">
        <v>1879</v>
      </c>
      <c r="K3402" s="7">
        <v>6</v>
      </c>
      <c r="L3402">
        <v>260</v>
      </c>
      <c r="M3402" t="s">
        <v>4342</v>
      </c>
      <c r="N3402">
        <f>COUNTIFS(Bike_Data[Product Name],Bike_Data[[#This Row],[Product Name]])</f>
        <v>49</v>
      </c>
      <c r="O3402">
        <f>_xlfn.RANK.EQ(Bike_Data[[#This Row],[Product Name Count]],Bike_Data[Product Name Count])</f>
        <v>2325</v>
      </c>
      <c r="P34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402" t="s">
        <v>36</v>
      </c>
      <c r="R3402" t="s">
        <v>37</v>
      </c>
      <c r="S3402">
        <v>1</v>
      </c>
      <c r="T3402">
        <v>299.99</v>
      </c>
      <c r="U3402">
        <v>0.2</v>
      </c>
      <c r="V3402" t="s">
        <v>180</v>
      </c>
      <c r="W3402">
        <v>23</v>
      </c>
      <c r="X3402" t="s">
        <v>177</v>
      </c>
      <c r="Y3402" t="s">
        <v>181</v>
      </c>
      <c r="Z3402" t="s">
        <v>182</v>
      </c>
      <c r="AA3402" t="s">
        <v>315</v>
      </c>
    </row>
    <row r="3403" spans="1:27" x14ac:dyDescent="0.25">
      <c r="A3403">
        <v>712</v>
      </c>
      <c r="B3403" t="s">
        <v>2119</v>
      </c>
      <c r="C3403" t="s">
        <v>2120</v>
      </c>
      <c r="D3403">
        <v>4</v>
      </c>
      <c r="E3403" t="s">
        <v>23</v>
      </c>
      <c r="F3403" t="s">
        <v>2126</v>
      </c>
      <c r="G3403" t="s">
        <v>177</v>
      </c>
      <c r="H3403" t="s">
        <v>859</v>
      </c>
      <c r="I3403" t="s">
        <v>2127</v>
      </c>
      <c r="J3403" t="s">
        <v>1925</v>
      </c>
      <c r="K3403" s="7">
        <v>5</v>
      </c>
      <c r="L3403">
        <v>278</v>
      </c>
      <c r="M3403" t="s">
        <v>4342</v>
      </c>
      <c r="N3403">
        <f>COUNTIFS(Bike_Data[Product Name],Bike_Data[[#This Row],[Product Name]])</f>
        <v>19</v>
      </c>
      <c r="O3403">
        <f>_xlfn.RANK.EQ(Bike_Data[[#This Row],[Product Name Count]],Bike_Data[Product Name Count])</f>
        <v>3683</v>
      </c>
      <c r="P34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403" t="s">
        <v>36</v>
      </c>
      <c r="R3403" t="s">
        <v>37</v>
      </c>
      <c r="S3403">
        <v>2</v>
      </c>
      <c r="T3403">
        <v>439.99</v>
      </c>
      <c r="U3403">
        <v>0.1</v>
      </c>
      <c r="V3403" t="s">
        <v>180</v>
      </c>
      <c r="W3403">
        <v>17</v>
      </c>
      <c r="X3403" t="s">
        <v>177</v>
      </c>
      <c r="Y3403" t="s">
        <v>181</v>
      </c>
      <c r="Z3403" t="s">
        <v>182</v>
      </c>
      <c r="AA3403" t="s">
        <v>315</v>
      </c>
    </row>
    <row r="3404" spans="1:27" x14ac:dyDescent="0.25">
      <c r="A3404">
        <v>712</v>
      </c>
      <c r="B3404" t="s">
        <v>2119</v>
      </c>
      <c r="C3404" t="s">
        <v>2120</v>
      </c>
      <c r="D3404">
        <v>4</v>
      </c>
      <c r="E3404" t="s">
        <v>23</v>
      </c>
      <c r="F3404" t="s">
        <v>2126</v>
      </c>
      <c r="G3404" t="s">
        <v>177</v>
      </c>
      <c r="H3404" t="s">
        <v>859</v>
      </c>
      <c r="I3404" t="s">
        <v>2127</v>
      </c>
      <c r="J3404" t="s">
        <v>2128</v>
      </c>
      <c r="K3404" s="7">
        <v>6</v>
      </c>
      <c r="L3404">
        <v>260</v>
      </c>
      <c r="M3404" t="s">
        <v>4342</v>
      </c>
      <c r="N3404">
        <f>COUNTIFS(Bike_Data[Product Name],Bike_Data[[#This Row],[Product Name]])</f>
        <v>17</v>
      </c>
      <c r="O3404">
        <f>_xlfn.RANK.EQ(Bike_Data[[#This Row],[Product Name Count]],Bike_Data[Product Name Count])</f>
        <v>3886</v>
      </c>
      <c r="P34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404" t="s">
        <v>39</v>
      </c>
      <c r="R3404" t="s">
        <v>1861</v>
      </c>
      <c r="S3404">
        <v>1</v>
      </c>
      <c r="T3404">
        <v>832.99</v>
      </c>
      <c r="U3404">
        <v>0.2</v>
      </c>
      <c r="V3404" t="s">
        <v>180</v>
      </c>
      <c r="W3404">
        <v>3</v>
      </c>
      <c r="X3404" t="s">
        <v>177</v>
      </c>
      <c r="Y3404" t="s">
        <v>181</v>
      </c>
      <c r="Z3404" t="s">
        <v>182</v>
      </c>
      <c r="AA3404" t="s">
        <v>315</v>
      </c>
    </row>
    <row r="3405" spans="1:27" x14ac:dyDescent="0.25">
      <c r="A3405">
        <v>712</v>
      </c>
      <c r="B3405" t="s">
        <v>2119</v>
      </c>
      <c r="C3405" t="s">
        <v>2120</v>
      </c>
      <c r="D3405">
        <v>4</v>
      </c>
      <c r="E3405" t="s">
        <v>23</v>
      </c>
      <c r="F3405" t="s">
        <v>2126</v>
      </c>
      <c r="G3405" t="s">
        <v>177</v>
      </c>
      <c r="H3405" t="s">
        <v>859</v>
      </c>
      <c r="I3405" t="s">
        <v>2127</v>
      </c>
      <c r="J3405" t="s">
        <v>2129</v>
      </c>
      <c r="K3405" s="7">
        <v>2</v>
      </c>
      <c r="L3405">
        <v>407</v>
      </c>
      <c r="M3405" t="s">
        <v>4343</v>
      </c>
      <c r="N3405">
        <f>COUNTIFS(Bike_Data[Product Name],Bike_Data[[#This Row],[Product Name]])</f>
        <v>16</v>
      </c>
      <c r="O3405">
        <f>_xlfn.RANK.EQ(Bike_Data[[#This Row],[Product Name Count]],Bike_Data[Product Name Count])</f>
        <v>3937</v>
      </c>
      <c r="P34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405" t="s">
        <v>39</v>
      </c>
      <c r="R3405" t="s">
        <v>1857</v>
      </c>
      <c r="S3405">
        <v>2</v>
      </c>
      <c r="T3405">
        <v>539.99</v>
      </c>
      <c r="U3405">
        <v>0.2</v>
      </c>
      <c r="V3405" t="s">
        <v>180</v>
      </c>
      <c r="W3405">
        <v>26</v>
      </c>
      <c r="X3405" t="s">
        <v>177</v>
      </c>
      <c r="Y3405" t="s">
        <v>181</v>
      </c>
      <c r="Z3405" t="s">
        <v>182</v>
      </c>
      <c r="AA3405" t="s">
        <v>315</v>
      </c>
    </row>
    <row r="3406" spans="1:27" x14ac:dyDescent="0.25">
      <c r="A3406">
        <v>713</v>
      </c>
      <c r="B3406" t="s">
        <v>2119</v>
      </c>
      <c r="C3406" t="s">
        <v>2130</v>
      </c>
      <c r="D3406">
        <v>4</v>
      </c>
      <c r="E3406" t="s">
        <v>23</v>
      </c>
      <c r="F3406" t="s">
        <v>2131</v>
      </c>
      <c r="G3406" t="s">
        <v>177</v>
      </c>
      <c r="H3406" t="s">
        <v>1152</v>
      </c>
      <c r="I3406" t="s">
        <v>2132</v>
      </c>
      <c r="J3406" t="s">
        <v>2133</v>
      </c>
      <c r="K3406" s="7">
        <v>2</v>
      </c>
      <c r="L3406">
        <v>407</v>
      </c>
      <c r="M3406" t="s">
        <v>4343</v>
      </c>
      <c r="N3406">
        <f>COUNTIFS(Bike_Data[Product Name],Bike_Data[[#This Row],[Product Name]])</f>
        <v>25</v>
      </c>
      <c r="O3406">
        <f>_xlfn.RANK.EQ(Bike_Data[[#This Row],[Product Name Count]],Bike_Data[Product Name Count])</f>
        <v>2944</v>
      </c>
      <c r="P34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06" t="s">
        <v>87</v>
      </c>
      <c r="R3406" t="s">
        <v>1857</v>
      </c>
      <c r="S3406">
        <v>2</v>
      </c>
      <c r="T3406">
        <v>209.99</v>
      </c>
      <c r="U3406">
        <v>0.2</v>
      </c>
      <c r="V3406" t="s">
        <v>180</v>
      </c>
      <c r="W3406">
        <v>18</v>
      </c>
      <c r="X3406" t="s">
        <v>177</v>
      </c>
      <c r="Y3406" t="s">
        <v>181</v>
      </c>
      <c r="Z3406" t="s">
        <v>182</v>
      </c>
      <c r="AA3406" t="s">
        <v>183</v>
      </c>
    </row>
    <row r="3407" spans="1:27" x14ac:dyDescent="0.25">
      <c r="A3407">
        <v>713</v>
      </c>
      <c r="B3407" t="s">
        <v>2119</v>
      </c>
      <c r="C3407" t="s">
        <v>2130</v>
      </c>
      <c r="D3407">
        <v>4</v>
      </c>
      <c r="E3407" t="s">
        <v>23</v>
      </c>
      <c r="F3407" t="s">
        <v>2131</v>
      </c>
      <c r="G3407" t="s">
        <v>177</v>
      </c>
      <c r="H3407" t="s">
        <v>1152</v>
      </c>
      <c r="I3407" t="s">
        <v>2132</v>
      </c>
      <c r="J3407" t="s">
        <v>1912</v>
      </c>
      <c r="K3407" s="7">
        <v>3</v>
      </c>
      <c r="L3407">
        <v>359</v>
      </c>
      <c r="M3407" t="s">
        <v>4343</v>
      </c>
      <c r="N3407">
        <f>COUNTIFS(Bike_Data[Product Name],Bike_Data[[#This Row],[Product Name]])</f>
        <v>22</v>
      </c>
      <c r="O3407">
        <f>_xlfn.RANK.EQ(Bike_Data[[#This Row],[Product Name Count]],Bike_Data[Product Name Count])</f>
        <v>3283</v>
      </c>
      <c r="P34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07" t="s">
        <v>87</v>
      </c>
      <c r="R3407" t="s">
        <v>37</v>
      </c>
      <c r="S3407">
        <v>2</v>
      </c>
      <c r="T3407">
        <v>349.99</v>
      </c>
      <c r="U3407">
        <v>0.1</v>
      </c>
      <c r="V3407" t="s">
        <v>180</v>
      </c>
      <c r="W3407">
        <v>28</v>
      </c>
      <c r="X3407" t="s">
        <v>177</v>
      </c>
      <c r="Y3407" t="s">
        <v>181</v>
      </c>
      <c r="Z3407" t="s">
        <v>182</v>
      </c>
      <c r="AA3407" t="s">
        <v>183</v>
      </c>
    </row>
    <row r="3408" spans="1:27" x14ac:dyDescent="0.25">
      <c r="A3408">
        <v>713</v>
      </c>
      <c r="B3408" t="s">
        <v>2119</v>
      </c>
      <c r="C3408" t="s">
        <v>2130</v>
      </c>
      <c r="D3408">
        <v>4</v>
      </c>
      <c r="E3408" t="s">
        <v>23</v>
      </c>
      <c r="F3408" t="s">
        <v>2131</v>
      </c>
      <c r="G3408" t="s">
        <v>177</v>
      </c>
      <c r="H3408" t="s">
        <v>1152</v>
      </c>
      <c r="I3408" t="s">
        <v>2132</v>
      </c>
      <c r="J3408" t="s">
        <v>2005</v>
      </c>
      <c r="K3408" s="7">
        <v>2</v>
      </c>
      <c r="L3408">
        <v>407</v>
      </c>
      <c r="M3408" t="s">
        <v>4343</v>
      </c>
      <c r="N3408">
        <f>COUNTIFS(Bike_Data[Product Name],Bike_Data[[#This Row],[Product Name]])</f>
        <v>21</v>
      </c>
      <c r="O3408">
        <f>_xlfn.RANK.EQ(Bike_Data[[#This Row],[Product Name Count]],Bike_Data[Product Name Count])</f>
        <v>3437</v>
      </c>
      <c r="P34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08" t="s">
        <v>70</v>
      </c>
      <c r="R3408" t="s">
        <v>1861</v>
      </c>
      <c r="S3408">
        <v>2</v>
      </c>
      <c r="T3408">
        <v>449.99</v>
      </c>
      <c r="U3408">
        <v>7.0000000000000007E-2</v>
      </c>
      <c r="V3408" t="s">
        <v>180</v>
      </c>
      <c r="W3408">
        <v>23</v>
      </c>
      <c r="X3408" t="s">
        <v>177</v>
      </c>
      <c r="Y3408" t="s">
        <v>181</v>
      </c>
      <c r="Z3408" t="s">
        <v>182</v>
      </c>
      <c r="AA3408" t="s">
        <v>183</v>
      </c>
    </row>
    <row r="3409" spans="1:27" x14ac:dyDescent="0.25">
      <c r="A3409">
        <v>713</v>
      </c>
      <c r="B3409" t="s">
        <v>2119</v>
      </c>
      <c r="C3409" t="s">
        <v>2130</v>
      </c>
      <c r="D3409">
        <v>4</v>
      </c>
      <c r="E3409" t="s">
        <v>23</v>
      </c>
      <c r="F3409" t="s">
        <v>2131</v>
      </c>
      <c r="G3409" t="s">
        <v>177</v>
      </c>
      <c r="H3409" t="s">
        <v>1152</v>
      </c>
      <c r="I3409" t="s">
        <v>2132</v>
      </c>
      <c r="J3409" t="s">
        <v>1866</v>
      </c>
      <c r="K3409" s="7">
        <v>1</v>
      </c>
      <c r="L3409">
        <v>459</v>
      </c>
      <c r="M3409" t="s">
        <v>4343</v>
      </c>
      <c r="N3409">
        <f>COUNTIFS(Bike_Data[Product Name],Bike_Data[[#This Row],[Product Name]])</f>
        <v>17</v>
      </c>
      <c r="O3409">
        <f>_xlfn.RANK.EQ(Bike_Data[[#This Row],[Product Name Count]],Bike_Data[Product Name Count])</f>
        <v>3886</v>
      </c>
      <c r="P34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409" t="s">
        <v>1867</v>
      </c>
      <c r="R3409" t="s">
        <v>30</v>
      </c>
      <c r="S3409">
        <v>1</v>
      </c>
      <c r="T3409">
        <v>749.99</v>
      </c>
      <c r="U3409">
        <v>7.0000000000000007E-2</v>
      </c>
      <c r="V3409" t="s">
        <v>180</v>
      </c>
      <c r="W3409">
        <v>6</v>
      </c>
      <c r="X3409" t="s">
        <v>177</v>
      </c>
      <c r="Y3409" t="s">
        <v>181</v>
      </c>
      <c r="Z3409" t="s">
        <v>182</v>
      </c>
      <c r="AA3409" t="s">
        <v>183</v>
      </c>
    </row>
    <row r="3410" spans="1:27" x14ac:dyDescent="0.25">
      <c r="A3410">
        <v>727</v>
      </c>
      <c r="B3410" t="s">
        <v>2148</v>
      </c>
      <c r="C3410" t="s">
        <v>2153</v>
      </c>
      <c r="D3410">
        <v>4</v>
      </c>
      <c r="E3410" t="s">
        <v>23</v>
      </c>
      <c r="F3410" t="s">
        <v>2167</v>
      </c>
      <c r="G3410" t="s">
        <v>177</v>
      </c>
      <c r="H3410" t="s">
        <v>748</v>
      </c>
      <c r="I3410" t="s">
        <v>2168</v>
      </c>
      <c r="J3410" t="s">
        <v>1914</v>
      </c>
      <c r="K3410" s="7">
        <v>8</v>
      </c>
      <c r="L3410">
        <v>207</v>
      </c>
      <c r="M3410" t="s">
        <v>4341</v>
      </c>
      <c r="N3410">
        <f>COUNTIFS(Bike_Data[Product Name],Bike_Data[[#This Row],[Product Name]])</f>
        <v>27</v>
      </c>
      <c r="O3410">
        <f>_xlfn.RANK.EQ(Bike_Data[[#This Row],[Product Name Count]],Bike_Data[Product Name Count])</f>
        <v>2735</v>
      </c>
      <c r="P34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10" t="s">
        <v>36</v>
      </c>
      <c r="R3410" t="s">
        <v>1861</v>
      </c>
      <c r="S3410">
        <v>1</v>
      </c>
      <c r="T3410">
        <v>647.99</v>
      </c>
      <c r="U3410">
        <v>7.0000000000000007E-2</v>
      </c>
      <c r="V3410" t="s">
        <v>180</v>
      </c>
      <c r="W3410">
        <v>19</v>
      </c>
      <c r="X3410" t="s">
        <v>177</v>
      </c>
      <c r="Y3410" t="s">
        <v>181</v>
      </c>
      <c r="Z3410" t="s">
        <v>182</v>
      </c>
      <c r="AA3410" t="s">
        <v>315</v>
      </c>
    </row>
    <row r="3411" spans="1:27" x14ac:dyDescent="0.25">
      <c r="A3411">
        <v>727</v>
      </c>
      <c r="B3411" t="s">
        <v>2148</v>
      </c>
      <c r="C3411" t="s">
        <v>2153</v>
      </c>
      <c r="D3411">
        <v>4</v>
      </c>
      <c r="E3411" t="s">
        <v>23</v>
      </c>
      <c r="F3411" t="s">
        <v>2167</v>
      </c>
      <c r="G3411" t="s">
        <v>177</v>
      </c>
      <c r="H3411" t="s">
        <v>748</v>
      </c>
      <c r="I3411" t="s">
        <v>2168</v>
      </c>
      <c r="J3411" t="s">
        <v>2042</v>
      </c>
      <c r="K3411" s="7">
        <v>4</v>
      </c>
      <c r="L3411">
        <v>303</v>
      </c>
      <c r="M3411" t="s">
        <v>4342</v>
      </c>
      <c r="N3411">
        <f>COUNTIFS(Bike_Data[Product Name],Bike_Data[[#This Row],[Product Name]])</f>
        <v>23</v>
      </c>
      <c r="O3411">
        <f>_xlfn.RANK.EQ(Bike_Data[[#This Row],[Product Name Count]],Bike_Data[Product Name Count])</f>
        <v>3237</v>
      </c>
      <c r="P34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11" t="s">
        <v>36</v>
      </c>
      <c r="R3411" t="s">
        <v>37</v>
      </c>
      <c r="S3411">
        <v>2</v>
      </c>
      <c r="T3411">
        <v>659.99</v>
      </c>
      <c r="U3411">
        <v>0.05</v>
      </c>
      <c r="V3411" t="s">
        <v>180</v>
      </c>
      <c r="W3411">
        <v>7</v>
      </c>
      <c r="X3411" t="s">
        <v>177</v>
      </c>
      <c r="Y3411" t="s">
        <v>181</v>
      </c>
      <c r="Z3411" t="s">
        <v>182</v>
      </c>
      <c r="AA3411" t="s">
        <v>315</v>
      </c>
    </row>
    <row r="3412" spans="1:27" x14ac:dyDescent="0.25">
      <c r="A3412">
        <v>731</v>
      </c>
      <c r="B3412" t="s">
        <v>2176</v>
      </c>
      <c r="C3412" t="s">
        <v>2177</v>
      </c>
      <c r="D3412">
        <v>4</v>
      </c>
      <c r="E3412" t="s">
        <v>23</v>
      </c>
      <c r="F3412" t="s">
        <v>2178</v>
      </c>
      <c r="G3412" t="s">
        <v>177</v>
      </c>
      <c r="H3412" t="s">
        <v>2179</v>
      </c>
      <c r="I3412" t="s">
        <v>2180</v>
      </c>
      <c r="J3412" t="s">
        <v>2030</v>
      </c>
      <c r="K3412" s="7">
        <v>3</v>
      </c>
      <c r="L3412">
        <v>359</v>
      </c>
      <c r="M3412" t="s">
        <v>4343</v>
      </c>
      <c r="N3412">
        <f>COUNTIFS(Bike_Data[Product Name],Bike_Data[[#This Row],[Product Name]])</f>
        <v>28</v>
      </c>
      <c r="O3412">
        <f>_xlfn.RANK.EQ(Bike_Data[[#This Row],[Product Name Count]],Bike_Data[Product Name Count])</f>
        <v>2595</v>
      </c>
      <c r="P34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12" t="s">
        <v>87</v>
      </c>
      <c r="R3412" t="s">
        <v>40</v>
      </c>
      <c r="S3412">
        <v>1</v>
      </c>
      <c r="T3412">
        <v>349.99</v>
      </c>
      <c r="U3412">
        <v>0.05</v>
      </c>
      <c r="V3412" t="s">
        <v>180</v>
      </c>
      <c r="W3412">
        <v>8</v>
      </c>
      <c r="X3412" t="s">
        <v>177</v>
      </c>
      <c r="Y3412" t="s">
        <v>181</v>
      </c>
      <c r="Z3412" t="s">
        <v>182</v>
      </c>
      <c r="AA3412" t="s">
        <v>315</v>
      </c>
    </row>
    <row r="3413" spans="1:27" x14ac:dyDescent="0.25">
      <c r="A3413">
        <v>731</v>
      </c>
      <c r="B3413" t="s">
        <v>2176</v>
      </c>
      <c r="C3413" t="s">
        <v>2177</v>
      </c>
      <c r="D3413">
        <v>4</v>
      </c>
      <c r="E3413" t="s">
        <v>23</v>
      </c>
      <c r="F3413" t="s">
        <v>2178</v>
      </c>
      <c r="G3413" t="s">
        <v>177</v>
      </c>
      <c r="H3413" t="s">
        <v>2179</v>
      </c>
      <c r="I3413" t="s">
        <v>2180</v>
      </c>
      <c r="J3413" t="s">
        <v>1953</v>
      </c>
      <c r="K3413" s="7">
        <v>2</v>
      </c>
      <c r="L3413">
        <v>407</v>
      </c>
      <c r="M3413" t="s">
        <v>4343</v>
      </c>
      <c r="N3413">
        <f>COUNTIFS(Bike_Data[Product Name],Bike_Data[[#This Row],[Product Name]])</f>
        <v>24</v>
      </c>
      <c r="O3413">
        <f>_xlfn.RANK.EQ(Bike_Data[[#This Row],[Product Name Count]],Bike_Data[Product Name Count])</f>
        <v>3069</v>
      </c>
      <c r="P34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13" t="s">
        <v>39</v>
      </c>
      <c r="R3413" t="s">
        <v>40</v>
      </c>
      <c r="S3413">
        <v>1</v>
      </c>
      <c r="T3413">
        <v>999.99</v>
      </c>
      <c r="U3413">
        <v>0.2</v>
      </c>
      <c r="V3413" t="s">
        <v>180</v>
      </c>
      <c r="W3413">
        <v>11</v>
      </c>
      <c r="X3413" t="s">
        <v>177</v>
      </c>
      <c r="Y3413" t="s">
        <v>181</v>
      </c>
      <c r="Z3413" t="s">
        <v>182</v>
      </c>
      <c r="AA3413" t="s">
        <v>315</v>
      </c>
    </row>
    <row r="3414" spans="1:27" x14ac:dyDescent="0.25">
      <c r="A3414">
        <v>731</v>
      </c>
      <c r="B3414" t="s">
        <v>2176</v>
      </c>
      <c r="C3414" t="s">
        <v>2177</v>
      </c>
      <c r="D3414">
        <v>4</v>
      </c>
      <c r="E3414" t="s">
        <v>23</v>
      </c>
      <c r="F3414" t="s">
        <v>2178</v>
      </c>
      <c r="G3414" t="s">
        <v>177</v>
      </c>
      <c r="H3414" t="s">
        <v>2179</v>
      </c>
      <c r="I3414" t="s">
        <v>2180</v>
      </c>
      <c r="J3414" t="s">
        <v>1952</v>
      </c>
      <c r="K3414" s="7">
        <v>5</v>
      </c>
      <c r="L3414">
        <v>278</v>
      </c>
      <c r="M3414" t="s">
        <v>4342</v>
      </c>
      <c r="N3414">
        <f>COUNTIFS(Bike_Data[Product Name],Bike_Data[[#This Row],[Product Name]])</f>
        <v>22</v>
      </c>
      <c r="O3414">
        <f>_xlfn.RANK.EQ(Bike_Data[[#This Row],[Product Name Count]],Bike_Data[Product Name Count])</f>
        <v>3283</v>
      </c>
      <c r="P34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14" t="s">
        <v>1867</v>
      </c>
      <c r="R3414" t="s">
        <v>40</v>
      </c>
      <c r="S3414">
        <v>1</v>
      </c>
      <c r="T3414">
        <v>3499.99</v>
      </c>
      <c r="U3414">
        <v>0.2</v>
      </c>
      <c r="V3414" t="s">
        <v>180</v>
      </c>
      <c r="W3414">
        <v>4</v>
      </c>
      <c r="X3414" t="s">
        <v>177</v>
      </c>
      <c r="Y3414" t="s">
        <v>181</v>
      </c>
      <c r="Z3414" t="s">
        <v>182</v>
      </c>
      <c r="AA3414" t="s">
        <v>315</v>
      </c>
    </row>
    <row r="3415" spans="1:27" x14ac:dyDescent="0.25">
      <c r="A3415">
        <v>731</v>
      </c>
      <c r="B3415" t="s">
        <v>2176</v>
      </c>
      <c r="C3415" t="s">
        <v>2177</v>
      </c>
      <c r="D3415">
        <v>4</v>
      </c>
      <c r="E3415" t="s">
        <v>23</v>
      </c>
      <c r="F3415" t="s">
        <v>2178</v>
      </c>
      <c r="G3415" t="s">
        <v>177</v>
      </c>
      <c r="H3415" t="s">
        <v>2179</v>
      </c>
      <c r="I3415" t="s">
        <v>2180</v>
      </c>
      <c r="J3415" t="s">
        <v>1924</v>
      </c>
      <c r="K3415" s="7">
        <v>4</v>
      </c>
      <c r="L3415">
        <v>303</v>
      </c>
      <c r="M3415" t="s">
        <v>4342</v>
      </c>
      <c r="N3415">
        <f>COUNTIFS(Bike_Data[Product Name],Bike_Data[[#This Row],[Product Name]])</f>
        <v>16</v>
      </c>
      <c r="O3415">
        <f>_xlfn.RANK.EQ(Bike_Data[[#This Row],[Product Name Count]],Bike_Data[Product Name Count])</f>
        <v>3937</v>
      </c>
      <c r="P34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415" t="s">
        <v>36</v>
      </c>
      <c r="R3415" t="s">
        <v>1861</v>
      </c>
      <c r="S3415">
        <v>2</v>
      </c>
      <c r="T3415">
        <v>250.99</v>
      </c>
      <c r="U3415">
        <v>0.2</v>
      </c>
      <c r="V3415" t="s">
        <v>180</v>
      </c>
      <c r="W3415">
        <v>6</v>
      </c>
      <c r="X3415" t="s">
        <v>177</v>
      </c>
      <c r="Y3415" t="s">
        <v>181</v>
      </c>
      <c r="Z3415" t="s">
        <v>182</v>
      </c>
      <c r="AA3415" t="s">
        <v>315</v>
      </c>
    </row>
    <row r="3416" spans="1:27" x14ac:dyDescent="0.25">
      <c r="A3416">
        <v>734</v>
      </c>
      <c r="B3416" t="s">
        <v>2181</v>
      </c>
      <c r="C3416" t="s">
        <v>2182</v>
      </c>
      <c r="D3416">
        <v>4</v>
      </c>
      <c r="E3416" t="s">
        <v>23</v>
      </c>
      <c r="F3416" t="s">
        <v>2187</v>
      </c>
      <c r="G3416" t="s">
        <v>177</v>
      </c>
      <c r="H3416" t="s">
        <v>245</v>
      </c>
      <c r="I3416" t="s">
        <v>2188</v>
      </c>
      <c r="J3416" t="s">
        <v>42</v>
      </c>
      <c r="K3416" s="7">
        <v>19</v>
      </c>
      <c r="L3416">
        <v>50</v>
      </c>
      <c r="M3416" t="s">
        <v>4340</v>
      </c>
      <c r="N3416">
        <f>COUNTIFS(Bike_Data[Product Name],Bike_Data[[#This Row],[Product Name]])</f>
        <v>185</v>
      </c>
      <c r="O3416">
        <f>_xlfn.RANK.EQ(Bike_Data[[#This Row],[Product Name Count]],Bike_Data[Product Name Count])</f>
        <v>387</v>
      </c>
      <c r="P34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416" t="s">
        <v>70</v>
      </c>
      <c r="R3416" t="s">
        <v>37</v>
      </c>
      <c r="S3416">
        <v>1</v>
      </c>
      <c r="T3416">
        <v>599.99</v>
      </c>
      <c r="U3416">
        <v>0.2</v>
      </c>
      <c r="V3416" t="s">
        <v>180</v>
      </c>
      <c r="W3416">
        <v>27</v>
      </c>
      <c r="X3416" t="s">
        <v>177</v>
      </c>
      <c r="Y3416" t="s">
        <v>181</v>
      </c>
      <c r="Z3416" t="s">
        <v>182</v>
      </c>
      <c r="AA3416" t="s">
        <v>315</v>
      </c>
    </row>
    <row r="3417" spans="1:27" x14ac:dyDescent="0.25">
      <c r="A3417">
        <v>734</v>
      </c>
      <c r="B3417" t="s">
        <v>2181</v>
      </c>
      <c r="C3417" t="s">
        <v>2182</v>
      </c>
      <c r="D3417">
        <v>4</v>
      </c>
      <c r="E3417" t="s">
        <v>23</v>
      </c>
      <c r="F3417" t="s">
        <v>2187</v>
      </c>
      <c r="G3417" t="s">
        <v>177</v>
      </c>
      <c r="H3417" t="s">
        <v>245</v>
      </c>
      <c r="I3417" t="s">
        <v>2188</v>
      </c>
      <c r="J3417" t="s">
        <v>56</v>
      </c>
      <c r="K3417" s="7">
        <v>10</v>
      </c>
      <c r="L3417">
        <v>149</v>
      </c>
      <c r="M3417" t="s">
        <v>4341</v>
      </c>
      <c r="N3417">
        <f>COUNTIFS(Bike_Data[Product Name],Bike_Data[[#This Row],[Product Name]])</f>
        <v>86</v>
      </c>
      <c r="O3417">
        <f>_xlfn.RANK.EQ(Bike_Data[[#This Row],[Product Name Count]],Bike_Data[Product Name Count])</f>
        <v>1915</v>
      </c>
      <c r="P34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417" t="s">
        <v>39</v>
      </c>
      <c r="R3417" t="s">
        <v>30</v>
      </c>
      <c r="S3417">
        <v>1</v>
      </c>
      <c r="T3417">
        <v>999.99</v>
      </c>
      <c r="U3417">
        <v>0.05</v>
      </c>
      <c r="V3417" t="s">
        <v>180</v>
      </c>
      <c r="W3417">
        <v>0</v>
      </c>
      <c r="X3417" t="s">
        <v>177</v>
      </c>
      <c r="Y3417" t="s">
        <v>181</v>
      </c>
      <c r="Z3417" t="s">
        <v>182</v>
      </c>
      <c r="AA3417" t="s">
        <v>315</v>
      </c>
    </row>
    <row r="3418" spans="1:27" x14ac:dyDescent="0.25">
      <c r="A3418">
        <v>734</v>
      </c>
      <c r="B3418" t="s">
        <v>2181</v>
      </c>
      <c r="C3418" t="s">
        <v>2182</v>
      </c>
      <c r="D3418">
        <v>4</v>
      </c>
      <c r="E3418" t="s">
        <v>23</v>
      </c>
      <c r="F3418" t="s">
        <v>2187</v>
      </c>
      <c r="G3418" t="s">
        <v>177</v>
      </c>
      <c r="H3418" t="s">
        <v>245</v>
      </c>
      <c r="I3418" t="s">
        <v>2188</v>
      </c>
      <c r="J3418" t="s">
        <v>2189</v>
      </c>
      <c r="K3418" s="7">
        <v>5</v>
      </c>
      <c r="L3418">
        <v>278</v>
      </c>
      <c r="M3418" t="s">
        <v>4342</v>
      </c>
      <c r="N3418">
        <f>COUNTIFS(Bike_Data[Product Name],Bike_Data[[#This Row],[Product Name]])</f>
        <v>35</v>
      </c>
      <c r="O3418">
        <f>_xlfn.RANK.EQ(Bike_Data[[#This Row],[Product Name Count]],Bike_Data[Product Name Count])</f>
        <v>2465</v>
      </c>
      <c r="P34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18" t="s">
        <v>36</v>
      </c>
      <c r="R3418" t="s">
        <v>1861</v>
      </c>
      <c r="S3418">
        <v>2</v>
      </c>
      <c r="T3418">
        <v>346.99</v>
      </c>
      <c r="U3418">
        <v>0.1</v>
      </c>
      <c r="V3418" t="s">
        <v>180</v>
      </c>
      <c r="W3418">
        <v>1</v>
      </c>
      <c r="X3418" t="s">
        <v>177</v>
      </c>
      <c r="Y3418" t="s">
        <v>181</v>
      </c>
      <c r="Z3418" t="s">
        <v>182</v>
      </c>
      <c r="AA3418" t="s">
        <v>315</v>
      </c>
    </row>
    <row r="3419" spans="1:27" x14ac:dyDescent="0.25">
      <c r="A3419">
        <v>734</v>
      </c>
      <c r="B3419" t="s">
        <v>2181</v>
      </c>
      <c r="C3419" t="s">
        <v>2182</v>
      </c>
      <c r="D3419">
        <v>4</v>
      </c>
      <c r="E3419" t="s">
        <v>23</v>
      </c>
      <c r="F3419" t="s">
        <v>2187</v>
      </c>
      <c r="G3419" t="s">
        <v>177</v>
      </c>
      <c r="H3419" t="s">
        <v>245</v>
      </c>
      <c r="I3419" t="s">
        <v>2188</v>
      </c>
      <c r="J3419" t="s">
        <v>1992</v>
      </c>
      <c r="K3419" s="7">
        <v>4</v>
      </c>
      <c r="L3419">
        <v>303</v>
      </c>
      <c r="M3419" t="s">
        <v>4342</v>
      </c>
      <c r="N3419">
        <f>COUNTIFS(Bike_Data[Product Name],Bike_Data[[#This Row],[Product Name]])</f>
        <v>16</v>
      </c>
      <c r="O3419">
        <f>_xlfn.RANK.EQ(Bike_Data[[#This Row],[Product Name Count]],Bike_Data[Product Name Count])</f>
        <v>3937</v>
      </c>
      <c r="P34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419" t="s">
        <v>87</v>
      </c>
      <c r="R3419" t="s">
        <v>1861</v>
      </c>
      <c r="S3419">
        <v>2</v>
      </c>
      <c r="T3419">
        <v>109.99</v>
      </c>
      <c r="U3419">
        <v>0.2</v>
      </c>
      <c r="V3419" t="s">
        <v>180</v>
      </c>
      <c r="W3419">
        <v>15</v>
      </c>
      <c r="X3419" t="s">
        <v>177</v>
      </c>
      <c r="Y3419" t="s">
        <v>181</v>
      </c>
      <c r="Z3419" t="s">
        <v>182</v>
      </c>
      <c r="AA3419" t="s">
        <v>315</v>
      </c>
    </row>
    <row r="3420" spans="1:27" x14ac:dyDescent="0.25">
      <c r="A3420">
        <v>735</v>
      </c>
      <c r="B3420" t="s">
        <v>2177</v>
      </c>
      <c r="C3420" t="s">
        <v>311</v>
      </c>
      <c r="D3420">
        <v>3</v>
      </c>
      <c r="E3420" t="s">
        <v>312</v>
      </c>
      <c r="F3420" t="s">
        <v>1631</v>
      </c>
      <c r="G3420" t="s">
        <v>177</v>
      </c>
      <c r="H3420" t="s">
        <v>303</v>
      </c>
      <c r="I3420" t="s">
        <v>1632</v>
      </c>
      <c r="J3420" t="s">
        <v>28</v>
      </c>
      <c r="K3420" s="7">
        <v>7</v>
      </c>
      <c r="L3420">
        <v>239</v>
      </c>
      <c r="M3420" t="s">
        <v>4342</v>
      </c>
      <c r="N3420">
        <f>COUNTIFS(Bike_Data[Product Name],Bike_Data[[#This Row],[Product Name]])</f>
        <v>97</v>
      </c>
      <c r="O3420">
        <f>_xlfn.RANK.EQ(Bike_Data[[#This Row],[Product Name Count]],Bike_Data[Product Name Count])</f>
        <v>1262</v>
      </c>
      <c r="P34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420" t="s">
        <v>29</v>
      </c>
      <c r="R3420" t="s">
        <v>30</v>
      </c>
      <c r="S3420">
        <v>2</v>
      </c>
      <c r="T3420">
        <v>1549</v>
      </c>
      <c r="U3420">
        <v>7.0000000000000007E-2</v>
      </c>
      <c r="V3420" t="s">
        <v>180</v>
      </c>
      <c r="W3420">
        <v>21</v>
      </c>
      <c r="X3420" t="s">
        <v>177</v>
      </c>
      <c r="Y3420" t="s">
        <v>181</v>
      </c>
      <c r="Z3420" t="s">
        <v>182</v>
      </c>
      <c r="AA3420" t="s">
        <v>315</v>
      </c>
    </row>
    <row r="3421" spans="1:27" x14ac:dyDescent="0.25">
      <c r="A3421">
        <v>735</v>
      </c>
      <c r="B3421" t="s">
        <v>2177</v>
      </c>
      <c r="C3421" t="s">
        <v>311</v>
      </c>
      <c r="D3421">
        <v>3</v>
      </c>
      <c r="E3421" t="s">
        <v>312</v>
      </c>
      <c r="F3421" t="s">
        <v>1631</v>
      </c>
      <c r="G3421" t="s">
        <v>177</v>
      </c>
      <c r="H3421" t="s">
        <v>303</v>
      </c>
      <c r="I3421" t="s">
        <v>1632</v>
      </c>
      <c r="J3421" t="s">
        <v>1972</v>
      </c>
      <c r="K3421" s="7">
        <v>3</v>
      </c>
      <c r="L3421">
        <v>359</v>
      </c>
      <c r="M3421" t="s">
        <v>4343</v>
      </c>
      <c r="N3421">
        <f>COUNTIFS(Bike_Data[Product Name],Bike_Data[[#This Row],[Product Name]])</f>
        <v>26</v>
      </c>
      <c r="O3421">
        <f>_xlfn.RANK.EQ(Bike_Data[[#This Row],[Product Name Count]],Bike_Data[Product Name Count])</f>
        <v>2762</v>
      </c>
      <c r="P34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21" t="s">
        <v>36</v>
      </c>
      <c r="R3421" t="s">
        <v>1861</v>
      </c>
      <c r="S3421">
        <v>2</v>
      </c>
      <c r="T3421">
        <v>416.99</v>
      </c>
      <c r="U3421">
        <v>0.1</v>
      </c>
      <c r="V3421" t="s">
        <v>180</v>
      </c>
      <c r="W3421">
        <v>13</v>
      </c>
      <c r="X3421" t="s">
        <v>177</v>
      </c>
      <c r="Y3421" t="s">
        <v>181</v>
      </c>
      <c r="Z3421" t="s">
        <v>182</v>
      </c>
      <c r="AA3421" t="s">
        <v>315</v>
      </c>
    </row>
    <row r="3422" spans="1:27" x14ac:dyDescent="0.25">
      <c r="A3422">
        <v>741</v>
      </c>
      <c r="B3422" t="s">
        <v>2190</v>
      </c>
      <c r="C3422" t="s">
        <v>2182</v>
      </c>
      <c r="D3422">
        <v>4</v>
      </c>
      <c r="E3422" t="s">
        <v>23</v>
      </c>
      <c r="F3422" t="s">
        <v>2204</v>
      </c>
      <c r="G3422" t="s">
        <v>177</v>
      </c>
      <c r="H3422" t="s">
        <v>714</v>
      </c>
      <c r="I3422" t="s">
        <v>2205</v>
      </c>
      <c r="J3422" t="s">
        <v>109</v>
      </c>
      <c r="K3422" s="7">
        <v>26</v>
      </c>
      <c r="L3422">
        <v>1</v>
      </c>
      <c r="M3422" t="s">
        <v>4340</v>
      </c>
      <c r="N3422">
        <f>COUNTIFS(Bike_Data[Product Name],Bike_Data[[#This Row],[Product Name]])</f>
        <v>193</v>
      </c>
      <c r="O3422">
        <f>_xlfn.RANK.EQ(Bike_Data[[#This Row],[Product Name Count]],Bike_Data[Product Name Count])</f>
        <v>1</v>
      </c>
      <c r="P34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422" t="s">
        <v>87</v>
      </c>
      <c r="R3422" t="s">
        <v>37</v>
      </c>
      <c r="S3422">
        <v>2</v>
      </c>
      <c r="T3422">
        <v>269.99</v>
      </c>
      <c r="U3422">
        <v>7.0000000000000007E-2</v>
      </c>
      <c r="V3422" t="s">
        <v>180</v>
      </c>
      <c r="W3422">
        <v>8</v>
      </c>
      <c r="X3422" t="s">
        <v>177</v>
      </c>
      <c r="Y3422" t="s">
        <v>181</v>
      </c>
      <c r="Z3422" t="s">
        <v>182</v>
      </c>
      <c r="AA3422" t="s">
        <v>183</v>
      </c>
    </row>
    <row r="3423" spans="1:27" x14ac:dyDescent="0.25">
      <c r="A3423">
        <v>741</v>
      </c>
      <c r="B3423" t="s">
        <v>2190</v>
      </c>
      <c r="C3423" t="s">
        <v>2182</v>
      </c>
      <c r="D3423">
        <v>4</v>
      </c>
      <c r="E3423" t="s">
        <v>23</v>
      </c>
      <c r="F3423" t="s">
        <v>2204</v>
      </c>
      <c r="G3423" t="s">
        <v>177</v>
      </c>
      <c r="H3423" t="s">
        <v>714</v>
      </c>
      <c r="I3423" t="s">
        <v>2205</v>
      </c>
      <c r="J3423" t="s">
        <v>1879</v>
      </c>
      <c r="K3423" s="7">
        <v>6</v>
      </c>
      <c r="L3423">
        <v>260</v>
      </c>
      <c r="M3423" t="s">
        <v>4342</v>
      </c>
      <c r="N3423">
        <f>COUNTIFS(Bike_Data[Product Name],Bike_Data[[#This Row],[Product Name]])</f>
        <v>49</v>
      </c>
      <c r="O3423">
        <f>_xlfn.RANK.EQ(Bike_Data[[#This Row],[Product Name Count]],Bike_Data[Product Name Count])</f>
        <v>2325</v>
      </c>
      <c r="P34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423" t="s">
        <v>36</v>
      </c>
      <c r="R3423" t="s">
        <v>37</v>
      </c>
      <c r="S3423">
        <v>1</v>
      </c>
      <c r="T3423">
        <v>299.99</v>
      </c>
      <c r="U3423">
        <v>7.0000000000000007E-2</v>
      </c>
      <c r="V3423" t="s">
        <v>180</v>
      </c>
      <c r="W3423">
        <v>23</v>
      </c>
      <c r="X3423" t="s">
        <v>177</v>
      </c>
      <c r="Y3423" t="s">
        <v>181</v>
      </c>
      <c r="Z3423" t="s">
        <v>182</v>
      </c>
      <c r="AA3423" t="s">
        <v>183</v>
      </c>
    </row>
    <row r="3424" spans="1:27" x14ac:dyDescent="0.25">
      <c r="A3424">
        <v>741</v>
      </c>
      <c r="B3424" t="s">
        <v>2190</v>
      </c>
      <c r="C3424" t="s">
        <v>2182</v>
      </c>
      <c r="D3424">
        <v>4</v>
      </c>
      <c r="E3424" t="s">
        <v>23</v>
      </c>
      <c r="F3424" t="s">
        <v>2204</v>
      </c>
      <c r="G3424" t="s">
        <v>177</v>
      </c>
      <c r="H3424" t="s">
        <v>714</v>
      </c>
      <c r="I3424" t="s">
        <v>2205</v>
      </c>
      <c r="J3424" t="s">
        <v>1868</v>
      </c>
      <c r="K3424" s="7">
        <v>6</v>
      </c>
      <c r="L3424">
        <v>260</v>
      </c>
      <c r="M3424" t="s">
        <v>4342</v>
      </c>
      <c r="N3424">
        <f>COUNTIFS(Bike_Data[Product Name],Bike_Data[[#This Row],[Product Name]])</f>
        <v>28</v>
      </c>
      <c r="O3424">
        <f>_xlfn.RANK.EQ(Bike_Data[[#This Row],[Product Name Count]],Bike_Data[Product Name Count])</f>
        <v>2595</v>
      </c>
      <c r="P34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24" t="s">
        <v>1867</v>
      </c>
      <c r="R3424" t="s">
        <v>40</v>
      </c>
      <c r="S3424">
        <v>2</v>
      </c>
      <c r="T3424">
        <v>5499.99</v>
      </c>
      <c r="U3424">
        <v>0.05</v>
      </c>
      <c r="V3424" t="s">
        <v>180</v>
      </c>
      <c r="W3424">
        <v>19</v>
      </c>
      <c r="X3424" t="s">
        <v>177</v>
      </c>
      <c r="Y3424" t="s">
        <v>181</v>
      </c>
      <c r="Z3424" t="s">
        <v>182</v>
      </c>
      <c r="AA3424" t="s">
        <v>183</v>
      </c>
    </row>
    <row r="3425" spans="1:27" x14ac:dyDescent="0.25">
      <c r="A3425">
        <v>741</v>
      </c>
      <c r="B3425" t="s">
        <v>2190</v>
      </c>
      <c r="C3425" t="s">
        <v>2182</v>
      </c>
      <c r="D3425">
        <v>4</v>
      </c>
      <c r="E3425" t="s">
        <v>23</v>
      </c>
      <c r="F3425" t="s">
        <v>2204</v>
      </c>
      <c r="G3425" t="s">
        <v>177</v>
      </c>
      <c r="H3425" t="s">
        <v>714</v>
      </c>
      <c r="I3425" t="s">
        <v>2205</v>
      </c>
      <c r="J3425" t="s">
        <v>1984</v>
      </c>
      <c r="K3425" s="7">
        <v>4</v>
      </c>
      <c r="L3425">
        <v>303</v>
      </c>
      <c r="M3425" t="s">
        <v>4342</v>
      </c>
      <c r="N3425">
        <f>COUNTIFS(Bike_Data[Product Name],Bike_Data[[#This Row],[Product Name]])</f>
        <v>26</v>
      </c>
      <c r="O3425">
        <f>_xlfn.RANK.EQ(Bike_Data[[#This Row],[Product Name Count]],Bike_Data[Product Name Count])</f>
        <v>2762</v>
      </c>
      <c r="P34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25" t="s">
        <v>1867</v>
      </c>
      <c r="R3425" t="s">
        <v>40</v>
      </c>
      <c r="S3425">
        <v>1</v>
      </c>
      <c r="T3425">
        <v>4999.99</v>
      </c>
      <c r="U3425">
        <v>0.05</v>
      </c>
      <c r="V3425" t="s">
        <v>180</v>
      </c>
      <c r="W3425">
        <v>27</v>
      </c>
      <c r="X3425" t="s">
        <v>177</v>
      </c>
      <c r="Y3425" t="s">
        <v>181</v>
      </c>
      <c r="Z3425" t="s">
        <v>182</v>
      </c>
      <c r="AA3425" t="s">
        <v>183</v>
      </c>
    </row>
    <row r="3426" spans="1:27" x14ac:dyDescent="0.25">
      <c r="A3426">
        <v>742</v>
      </c>
      <c r="B3426" t="s">
        <v>2190</v>
      </c>
      <c r="C3426" t="s">
        <v>2182</v>
      </c>
      <c r="D3426">
        <v>4</v>
      </c>
      <c r="E3426" t="s">
        <v>23</v>
      </c>
      <c r="F3426" t="s">
        <v>2206</v>
      </c>
      <c r="G3426" t="s">
        <v>177</v>
      </c>
      <c r="H3426" t="s">
        <v>413</v>
      </c>
      <c r="I3426" t="s">
        <v>2207</v>
      </c>
      <c r="J3426" t="s">
        <v>2008</v>
      </c>
      <c r="K3426" s="7">
        <v>2</v>
      </c>
      <c r="L3426">
        <v>407</v>
      </c>
      <c r="M3426" t="s">
        <v>4343</v>
      </c>
      <c r="N3426">
        <f>COUNTIFS(Bike_Data[Product Name],Bike_Data[[#This Row],[Product Name]])</f>
        <v>34</v>
      </c>
      <c r="O3426">
        <f>_xlfn.RANK.EQ(Bike_Data[[#This Row],[Product Name Count]],Bike_Data[Product Name Count])</f>
        <v>2500</v>
      </c>
      <c r="P34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26" t="s">
        <v>70</v>
      </c>
      <c r="R3426" t="s">
        <v>1861</v>
      </c>
      <c r="S3426">
        <v>2</v>
      </c>
      <c r="T3426">
        <v>416.99</v>
      </c>
      <c r="U3426">
        <v>0.05</v>
      </c>
      <c r="V3426" t="s">
        <v>180</v>
      </c>
      <c r="W3426">
        <v>11</v>
      </c>
      <c r="X3426" t="s">
        <v>177</v>
      </c>
      <c r="Y3426" t="s">
        <v>181</v>
      </c>
      <c r="Z3426" t="s">
        <v>182</v>
      </c>
      <c r="AA3426" t="s">
        <v>315</v>
      </c>
    </row>
    <row r="3427" spans="1:27" x14ac:dyDescent="0.25">
      <c r="A3427">
        <v>742</v>
      </c>
      <c r="B3427" t="s">
        <v>2190</v>
      </c>
      <c r="C3427" t="s">
        <v>2182</v>
      </c>
      <c r="D3427">
        <v>4</v>
      </c>
      <c r="E3427" t="s">
        <v>23</v>
      </c>
      <c r="F3427" t="s">
        <v>2206</v>
      </c>
      <c r="G3427" t="s">
        <v>177</v>
      </c>
      <c r="H3427" t="s">
        <v>413</v>
      </c>
      <c r="I3427" t="s">
        <v>2207</v>
      </c>
      <c r="J3427" t="s">
        <v>2003</v>
      </c>
      <c r="K3427" s="7">
        <v>3</v>
      </c>
      <c r="L3427">
        <v>359</v>
      </c>
      <c r="M3427" t="s">
        <v>4343</v>
      </c>
      <c r="N3427">
        <f>COUNTIFS(Bike_Data[Product Name],Bike_Data[[#This Row],[Product Name]])</f>
        <v>32</v>
      </c>
      <c r="O3427">
        <f>_xlfn.RANK.EQ(Bike_Data[[#This Row],[Product Name Count]],Bike_Data[Product Name Count])</f>
        <v>2534</v>
      </c>
      <c r="P34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27" t="s">
        <v>39</v>
      </c>
      <c r="R3427" t="s">
        <v>1857</v>
      </c>
      <c r="S3427">
        <v>1</v>
      </c>
      <c r="T3427">
        <v>869.99</v>
      </c>
      <c r="U3427">
        <v>7.0000000000000007E-2</v>
      </c>
      <c r="V3427" t="s">
        <v>180</v>
      </c>
      <c r="W3427">
        <v>1</v>
      </c>
      <c r="X3427" t="s">
        <v>177</v>
      </c>
      <c r="Y3427" t="s">
        <v>181</v>
      </c>
      <c r="Z3427" t="s">
        <v>182</v>
      </c>
      <c r="AA3427" t="s">
        <v>315</v>
      </c>
    </row>
    <row r="3428" spans="1:27" x14ac:dyDescent="0.25">
      <c r="A3428">
        <v>748</v>
      </c>
      <c r="B3428" t="s">
        <v>2195</v>
      </c>
      <c r="C3428" t="s">
        <v>2208</v>
      </c>
      <c r="D3428">
        <v>4</v>
      </c>
      <c r="E3428" t="s">
        <v>23</v>
      </c>
      <c r="F3428" t="s">
        <v>2221</v>
      </c>
      <c r="G3428" t="s">
        <v>177</v>
      </c>
      <c r="H3428" t="s">
        <v>1284</v>
      </c>
      <c r="I3428" t="s">
        <v>2222</v>
      </c>
      <c r="J3428" t="s">
        <v>42</v>
      </c>
      <c r="K3428" s="7">
        <v>19</v>
      </c>
      <c r="L3428">
        <v>50</v>
      </c>
      <c r="M3428" t="s">
        <v>4340</v>
      </c>
      <c r="N3428">
        <f>COUNTIFS(Bike_Data[Product Name],Bike_Data[[#This Row],[Product Name]])</f>
        <v>185</v>
      </c>
      <c r="O3428">
        <f>_xlfn.RANK.EQ(Bike_Data[[#This Row],[Product Name Count]],Bike_Data[Product Name Count])</f>
        <v>387</v>
      </c>
      <c r="P34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428" t="s">
        <v>36</v>
      </c>
      <c r="R3428" t="s">
        <v>37</v>
      </c>
      <c r="S3428">
        <v>2</v>
      </c>
      <c r="T3428">
        <v>599.99</v>
      </c>
      <c r="U3428">
        <v>0.1</v>
      </c>
      <c r="V3428" t="s">
        <v>180</v>
      </c>
      <c r="W3428">
        <v>19</v>
      </c>
      <c r="X3428" t="s">
        <v>177</v>
      </c>
      <c r="Y3428" t="s">
        <v>181</v>
      </c>
      <c r="Z3428" t="s">
        <v>182</v>
      </c>
      <c r="AA3428" t="s">
        <v>183</v>
      </c>
    </row>
    <row r="3429" spans="1:27" x14ac:dyDescent="0.25">
      <c r="A3429">
        <v>748</v>
      </c>
      <c r="B3429" t="s">
        <v>2195</v>
      </c>
      <c r="C3429" t="s">
        <v>2208</v>
      </c>
      <c r="D3429">
        <v>4</v>
      </c>
      <c r="E3429" t="s">
        <v>23</v>
      </c>
      <c r="F3429" t="s">
        <v>2221</v>
      </c>
      <c r="G3429" t="s">
        <v>177</v>
      </c>
      <c r="H3429" t="s">
        <v>1284</v>
      </c>
      <c r="I3429" t="s">
        <v>2222</v>
      </c>
      <c r="J3429" t="s">
        <v>1973</v>
      </c>
      <c r="K3429" s="7">
        <v>3</v>
      </c>
      <c r="L3429">
        <v>359</v>
      </c>
      <c r="M3429" t="s">
        <v>4343</v>
      </c>
      <c r="N3429">
        <f>COUNTIFS(Bike_Data[Product Name],Bike_Data[[#This Row],[Product Name]])</f>
        <v>24</v>
      </c>
      <c r="O3429">
        <f>_xlfn.RANK.EQ(Bike_Data[[#This Row],[Product Name Count]],Bike_Data[Product Name Count])</f>
        <v>3069</v>
      </c>
      <c r="P34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29" t="s">
        <v>39</v>
      </c>
      <c r="R3429" t="s">
        <v>1857</v>
      </c>
      <c r="S3429">
        <v>1</v>
      </c>
      <c r="T3429">
        <v>1469.99</v>
      </c>
      <c r="U3429">
        <v>7.0000000000000007E-2</v>
      </c>
      <c r="V3429" t="s">
        <v>180</v>
      </c>
      <c r="W3429">
        <v>25</v>
      </c>
      <c r="X3429" t="s">
        <v>177</v>
      </c>
      <c r="Y3429" t="s">
        <v>181</v>
      </c>
      <c r="Z3429" t="s">
        <v>182</v>
      </c>
      <c r="AA3429" t="s">
        <v>183</v>
      </c>
    </row>
    <row r="3430" spans="1:27" x14ac:dyDescent="0.25">
      <c r="A3430">
        <v>748</v>
      </c>
      <c r="B3430" t="s">
        <v>2195</v>
      </c>
      <c r="C3430" t="s">
        <v>2208</v>
      </c>
      <c r="D3430">
        <v>4</v>
      </c>
      <c r="E3430" t="s">
        <v>23</v>
      </c>
      <c r="F3430" t="s">
        <v>2221</v>
      </c>
      <c r="G3430" t="s">
        <v>177</v>
      </c>
      <c r="H3430" t="s">
        <v>1284</v>
      </c>
      <c r="I3430" t="s">
        <v>2222</v>
      </c>
      <c r="J3430" t="s">
        <v>2128</v>
      </c>
      <c r="K3430" s="7">
        <v>6</v>
      </c>
      <c r="L3430">
        <v>260</v>
      </c>
      <c r="M3430" t="s">
        <v>4342</v>
      </c>
      <c r="N3430">
        <f>COUNTIFS(Bike_Data[Product Name],Bike_Data[[#This Row],[Product Name]])</f>
        <v>17</v>
      </c>
      <c r="O3430">
        <f>_xlfn.RANK.EQ(Bike_Data[[#This Row],[Product Name Count]],Bike_Data[Product Name Count])</f>
        <v>3886</v>
      </c>
      <c r="P34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430" t="s">
        <v>39</v>
      </c>
      <c r="R3430" t="s">
        <v>1861</v>
      </c>
      <c r="S3430">
        <v>2</v>
      </c>
      <c r="T3430">
        <v>832.99</v>
      </c>
      <c r="U3430">
        <v>0.2</v>
      </c>
      <c r="V3430" t="s">
        <v>180</v>
      </c>
      <c r="W3430">
        <v>3</v>
      </c>
      <c r="X3430" t="s">
        <v>177</v>
      </c>
      <c r="Y3430" t="s">
        <v>181</v>
      </c>
      <c r="Z3430" t="s">
        <v>182</v>
      </c>
      <c r="AA3430" t="s">
        <v>183</v>
      </c>
    </row>
    <row r="3431" spans="1:27" x14ac:dyDescent="0.25">
      <c r="A3431">
        <v>748</v>
      </c>
      <c r="B3431" t="s">
        <v>2195</v>
      </c>
      <c r="C3431" t="s">
        <v>2208</v>
      </c>
      <c r="D3431">
        <v>4</v>
      </c>
      <c r="E3431" t="s">
        <v>23</v>
      </c>
      <c r="F3431" t="s">
        <v>2221</v>
      </c>
      <c r="G3431" t="s">
        <v>177</v>
      </c>
      <c r="H3431" t="s">
        <v>1284</v>
      </c>
      <c r="I3431" t="s">
        <v>2222</v>
      </c>
      <c r="J3431" t="s">
        <v>1943</v>
      </c>
      <c r="K3431" s="7">
        <v>2</v>
      </c>
      <c r="L3431">
        <v>407</v>
      </c>
      <c r="M3431" t="s">
        <v>4343</v>
      </c>
      <c r="N3431">
        <f>COUNTIFS(Bike_Data[Product Name],Bike_Data[[#This Row],[Product Name]])</f>
        <v>15</v>
      </c>
      <c r="O3431">
        <f>_xlfn.RANK.EQ(Bike_Data[[#This Row],[Product Name Count]],Bike_Data[Product Name Count])</f>
        <v>4033</v>
      </c>
      <c r="P34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431" t="s">
        <v>87</v>
      </c>
      <c r="R3431" t="s">
        <v>40</v>
      </c>
      <c r="S3431">
        <v>2</v>
      </c>
      <c r="T3431">
        <v>149.99</v>
      </c>
      <c r="U3431">
        <v>0.05</v>
      </c>
      <c r="V3431" t="s">
        <v>180</v>
      </c>
      <c r="W3431">
        <v>23</v>
      </c>
      <c r="X3431" t="s">
        <v>177</v>
      </c>
      <c r="Y3431" t="s">
        <v>181</v>
      </c>
      <c r="Z3431" t="s">
        <v>182</v>
      </c>
      <c r="AA3431" t="s">
        <v>183</v>
      </c>
    </row>
    <row r="3432" spans="1:27" x14ac:dyDescent="0.25">
      <c r="A3432">
        <v>750</v>
      </c>
      <c r="B3432" t="s">
        <v>2208</v>
      </c>
      <c r="C3432" t="s">
        <v>2215</v>
      </c>
      <c r="D3432">
        <v>4</v>
      </c>
      <c r="E3432" t="s">
        <v>23</v>
      </c>
      <c r="F3432" t="s">
        <v>2226</v>
      </c>
      <c r="G3432" t="s">
        <v>177</v>
      </c>
      <c r="H3432" t="s">
        <v>497</v>
      </c>
      <c r="I3432" t="s">
        <v>2227</v>
      </c>
      <c r="J3432" t="s">
        <v>1914</v>
      </c>
      <c r="K3432" s="7">
        <v>8</v>
      </c>
      <c r="L3432">
        <v>207</v>
      </c>
      <c r="M3432" t="s">
        <v>4341</v>
      </c>
      <c r="N3432">
        <f>COUNTIFS(Bike_Data[Product Name],Bike_Data[[#This Row],[Product Name]])</f>
        <v>27</v>
      </c>
      <c r="O3432">
        <f>_xlfn.RANK.EQ(Bike_Data[[#This Row],[Product Name Count]],Bike_Data[Product Name Count])</f>
        <v>2735</v>
      </c>
      <c r="P34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32" t="s">
        <v>36</v>
      </c>
      <c r="R3432" t="s">
        <v>1861</v>
      </c>
      <c r="S3432">
        <v>2</v>
      </c>
      <c r="T3432">
        <v>647.99</v>
      </c>
      <c r="U3432">
        <v>0.1</v>
      </c>
      <c r="V3432" t="s">
        <v>180</v>
      </c>
      <c r="W3432">
        <v>19</v>
      </c>
      <c r="X3432" t="s">
        <v>177</v>
      </c>
      <c r="Y3432" t="s">
        <v>181</v>
      </c>
      <c r="Z3432" t="s">
        <v>182</v>
      </c>
      <c r="AA3432" t="s">
        <v>183</v>
      </c>
    </row>
    <row r="3433" spans="1:27" x14ac:dyDescent="0.25">
      <c r="A3433">
        <v>750</v>
      </c>
      <c r="B3433" t="s">
        <v>2208</v>
      </c>
      <c r="C3433" t="s">
        <v>2215</v>
      </c>
      <c r="D3433">
        <v>4</v>
      </c>
      <c r="E3433" t="s">
        <v>23</v>
      </c>
      <c r="F3433" t="s">
        <v>2226</v>
      </c>
      <c r="G3433" t="s">
        <v>177</v>
      </c>
      <c r="H3433" t="s">
        <v>497</v>
      </c>
      <c r="I3433" t="s">
        <v>2227</v>
      </c>
      <c r="J3433" t="s">
        <v>1875</v>
      </c>
      <c r="K3433" s="7">
        <v>4</v>
      </c>
      <c r="L3433">
        <v>303</v>
      </c>
      <c r="M3433" t="s">
        <v>4342</v>
      </c>
      <c r="N3433">
        <f>COUNTIFS(Bike_Data[Product Name],Bike_Data[[#This Row],[Product Name]])</f>
        <v>22</v>
      </c>
      <c r="O3433">
        <f>_xlfn.RANK.EQ(Bike_Data[[#This Row],[Product Name Count]],Bike_Data[Product Name Count])</f>
        <v>3283</v>
      </c>
      <c r="P34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33" t="s">
        <v>36</v>
      </c>
      <c r="R3433" t="s">
        <v>1861</v>
      </c>
      <c r="S3433">
        <v>1</v>
      </c>
      <c r="T3433">
        <v>619.99</v>
      </c>
      <c r="U3433">
        <v>0.05</v>
      </c>
      <c r="V3433" t="s">
        <v>180</v>
      </c>
      <c r="W3433">
        <v>6</v>
      </c>
      <c r="X3433" t="s">
        <v>177</v>
      </c>
      <c r="Y3433" t="s">
        <v>181</v>
      </c>
      <c r="Z3433" t="s">
        <v>182</v>
      </c>
      <c r="AA3433" t="s">
        <v>183</v>
      </c>
    </row>
    <row r="3434" spans="1:27" x14ac:dyDescent="0.25">
      <c r="A3434">
        <v>758</v>
      </c>
      <c r="B3434" t="s">
        <v>2237</v>
      </c>
      <c r="C3434" t="s">
        <v>2228</v>
      </c>
      <c r="D3434">
        <v>4</v>
      </c>
      <c r="E3434" t="s">
        <v>23</v>
      </c>
      <c r="F3434" t="s">
        <v>2248</v>
      </c>
      <c r="G3434" t="s">
        <v>177</v>
      </c>
      <c r="H3434" t="s">
        <v>441</v>
      </c>
      <c r="I3434" t="s">
        <v>2249</v>
      </c>
      <c r="J3434" t="s">
        <v>86</v>
      </c>
      <c r="K3434" s="7">
        <v>18</v>
      </c>
      <c r="L3434">
        <v>69</v>
      </c>
      <c r="M3434" t="s">
        <v>4340</v>
      </c>
      <c r="N3434">
        <f>COUNTIFS(Bike_Data[Product Name],Bike_Data[[#This Row],[Product Name]])</f>
        <v>180</v>
      </c>
      <c r="O3434">
        <f>_xlfn.RANK.EQ(Bike_Data[[#This Row],[Product Name Count]],Bike_Data[Product Name Count])</f>
        <v>572</v>
      </c>
      <c r="P34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434" t="s">
        <v>87</v>
      </c>
      <c r="R3434" t="s">
        <v>37</v>
      </c>
      <c r="S3434">
        <v>2</v>
      </c>
      <c r="T3434">
        <v>269.99</v>
      </c>
      <c r="U3434">
        <v>7.0000000000000007E-2</v>
      </c>
      <c r="V3434" t="s">
        <v>180</v>
      </c>
      <c r="W3434">
        <v>20</v>
      </c>
      <c r="X3434" t="s">
        <v>177</v>
      </c>
      <c r="Y3434" t="s">
        <v>181</v>
      </c>
      <c r="Z3434" t="s">
        <v>182</v>
      </c>
      <c r="AA3434" t="s">
        <v>315</v>
      </c>
    </row>
    <row r="3435" spans="1:27" x14ac:dyDescent="0.25">
      <c r="A3435">
        <v>758</v>
      </c>
      <c r="B3435" t="s">
        <v>2237</v>
      </c>
      <c r="C3435" t="s">
        <v>2228</v>
      </c>
      <c r="D3435">
        <v>4</v>
      </c>
      <c r="E3435" t="s">
        <v>23</v>
      </c>
      <c r="F3435" t="s">
        <v>2248</v>
      </c>
      <c r="G3435" t="s">
        <v>177</v>
      </c>
      <c r="H3435" t="s">
        <v>441</v>
      </c>
      <c r="I3435" t="s">
        <v>2249</v>
      </c>
      <c r="J3435" t="s">
        <v>2189</v>
      </c>
      <c r="K3435" s="7">
        <v>5</v>
      </c>
      <c r="L3435">
        <v>278</v>
      </c>
      <c r="M3435" t="s">
        <v>4342</v>
      </c>
      <c r="N3435">
        <f>COUNTIFS(Bike_Data[Product Name],Bike_Data[[#This Row],[Product Name]])</f>
        <v>35</v>
      </c>
      <c r="O3435">
        <f>_xlfn.RANK.EQ(Bike_Data[[#This Row],[Product Name Count]],Bike_Data[Product Name Count])</f>
        <v>2465</v>
      </c>
      <c r="P34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35" t="s">
        <v>36</v>
      </c>
      <c r="R3435" t="s">
        <v>1861</v>
      </c>
      <c r="S3435">
        <v>2</v>
      </c>
      <c r="T3435">
        <v>346.99</v>
      </c>
      <c r="U3435">
        <v>7.0000000000000007E-2</v>
      </c>
      <c r="V3435" t="s">
        <v>180</v>
      </c>
      <c r="W3435">
        <v>1</v>
      </c>
      <c r="X3435" t="s">
        <v>177</v>
      </c>
      <c r="Y3435" t="s">
        <v>181</v>
      </c>
      <c r="Z3435" t="s">
        <v>182</v>
      </c>
      <c r="AA3435" t="s">
        <v>315</v>
      </c>
    </row>
    <row r="3436" spans="1:27" x14ac:dyDescent="0.25">
      <c r="A3436">
        <v>758</v>
      </c>
      <c r="B3436" t="s">
        <v>2237</v>
      </c>
      <c r="C3436" t="s">
        <v>2228</v>
      </c>
      <c r="D3436">
        <v>4</v>
      </c>
      <c r="E3436" t="s">
        <v>23</v>
      </c>
      <c r="F3436" t="s">
        <v>2248</v>
      </c>
      <c r="G3436" t="s">
        <v>177</v>
      </c>
      <c r="H3436" t="s">
        <v>441</v>
      </c>
      <c r="I3436" t="s">
        <v>2249</v>
      </c>
      <c r="J3436" t="s">
        <v>1900</v>
      </c>
      <c r="K3436" s="7">
        <v>4</v>
      </c>
      <c r="L3436">
        <v>303</v>
      </c>
      <c r="M3436" t="s">
        <v>4342</v>
      </c>
      <c r="N3436">
        <f>COUNTIFS(Bike_Data[Product Name],Bike_Data[[#This Row],[Product Name]])</f>
        <v>24</v>
      </c>
      <c r="O3436">
        <f>_xlfn.RANK.EQ(Bike_Data[[#This Row],[Product Name Count]],Bike_Data[Product Name Count])</f>
        <v>3069</v>
      </c>
      <c r="P34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36" t="s">
        <v>87</v>
      </c>
      <c r="R3436" t="s">
        <v>37</v>
      </c>
      <c r="S3436">
        <v>1</v>
      </c>
      <c r="T3436">
        <v>299.99</v>
      </c>
      <c r="U3436">
        <v>0.1</v>
      </c>
      <c r="V3436" t="s">
        <v>180</v>
      </c>
      <c r="W3436">
        <v>19</v>
      </c>
      <c r="X3436" t="s">
        <v>177</v>
      </c>
      <c r="Y3436" t="s">
        <v>181</v>
      </c>
      <c r="Z3436" t="s">
        <v>182</v>
      </c>
      <c r="AA3436" t="s">
        <v>315</v>
      </c>
    </row>
    <row r="3437" spans="1:27" x14ac:dyDescent="0.25">
      <c r="A3437">
        <v>758</v>
      </c>
      <c r="B3437" t="s">
        <v>2237</v>
      </c>
      <c r="C3437" t="s">
        <v>2228</v>
      </c>
      <c r="D3437">
        <v>4</v>
      </c>
      <c r="E3437" t="s">
        <v>23</v>
      </c>
      <c r="F3437" t="s">
        <v>2248</v>
      </c>
      <c r="G3437" t="s">
        <v>177</v>
      </c>
      <c r="H3437" t="s">
        <v>441</v>
      </c>
      <c r="I3437" t="s">
        <v>2249</v>
      </c>
      <c r="J3437" t="s">
        <v>2110</v>
      </c>
      <c r="K3437" s="7">
        <v>2</v>
      </c>
      <c r="L3437">
        <v>407</v>
      </c>
      <c r="M3437" t="s">
        <v>4343</v>
      </c>
      <c r="N3437">
        <f>COUNTIFS(Bike_Data[Product Name],Bike_Data[[#This Row],[Product Name]])</f>
        <v>21</v>
      </c>
      <c r="O3437">
        <f>_xlfn.RANK.EQ(Bike_Data[[#This Row],[Product Name Count]],Bike_Data[Product Name Count])</f>
        <v>3437</v>
      </c>
      <c r="P34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37" t="s">
        <v>39</v>
      </c>
      <c r="R3437" t="s">
        <v>30</v>
      </c>
      <c r="S3437">
        <v>1</v>
      </c>
      <c r="T3437">
        <v>999.99</v>
      </c>
      <c r="U3437">
        <v>7.0000000000000007E-2</v>
      </c>
      <c r="V3437" t="s">
        <v>180</v>
      </c>
      <c r="W3437">
        <v>21</v>
      </c>
      <c r="X3437" t="s">
        <v>177</v>
      </c>
      <c r="Y3437" t="s">
        <v>181</v>
      </c>
      <c r="Z3437" t="s">
        <v>182</v>
      </c>
      <c r="AA3437" t="s">
        <v>315</v>
      </c>
    </row>
    <row r="3438" spans="1:27" x14ac:dyDescent="0.25">
      <c r="A3438">
        <v>758</v>
      </c>
      <c r="B3438" t="s">
        <v>2237</v>
      </c>
      <c r="C3438" t="s">
        <v>2228</v>
      </c>
      <c r="D3438">
        <v>4</v>
      </c>
      <c r="E3438" t="s">
        <v>23</v>
      </c>
      <c r="F3438" t="s">
        <v>2248</v>
      </c>
      <c r="G3438" t="s">
        <v>177</v>
      </c>
      <c r="H3438" t="s">
        <v>441</v>
      </c>
      <c r="I3438" t="s">
        <v>2249</v>
      </c>
      <c r="J3438" t="s">
        <v>1880</v>
      </c>
      <c r="K3438" s="7">
        <v>4</v>
      </c>
      <c r="L3438">
        <v>303</v>
      </c>
      <c r="M3438" t="s">
        <v>4342</v>
      </c>
      <c r="N3438">
        <f>COUNTIFS(Bike_Data[Product Name],Bike_Data[[#This Row],[Product Name]])</f>
        <v>20</v>
      </c>
      <c r="O3438">
        <f>_xlfn.RANK.EQ(Bike_Data[[#This Row],[Product Name Count]],Bike_Data[Product Name Count])</f>
        <v>3563</v>
      </c>
      <c r="P34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438" t="s">
        <v>70</v>
      </c>
      <c r="R3438" t="s">
        <v>1861</v>
      </c>
      <c r="S3438">
        <v>1</v>
      </c>
      <c r="T3438">
        <v>416.99</v>
      </c>
      <c r="U3438">
        <v>0.2</v>
      </c>
      <c r="V3438" t="s">
        <v>180</v>
      </c>
      <c r="W3438">
        <v>24</v>
      </c>
      <c r="X3438" t="s">
        <v>177</v>
      </c>
      <c r="Y3438" t="s">
        <v>181</v>
      </c>
      <c r="Z3438" t="s">
        <v>182</v>
      </c>
      <c r="AA3438" t="s">
        <v>315</v>
      </c>
    </row>
    <row r="3439" spans="1:27" x14ac:dyDescent="0.25">
      <c r="A3439">
        <v>763</v>
      </c>
      <c r="B3439" t="s">
        <v>2233</v>
      </c>
      <c r="C3439" t="s">
        <v>2242</v>
      </c>
      <c r="D3439">
        <v>4</v>
      </c>
      <c r="E3439" t="s">
        <v>23</v>
      </c>
      <c r="F3439" t="s">
        <v>2259</v>
      </c>
      <c r="G3439" t="s">
        <v>177</v>
      </c>
      <c r="H3439" t="s">
        <v>714</v>
      </c>
      <c r="I3439" t="s">
        <v>2260</v>
      </c>
      <c r="J3439" t="s">
        <v>1869</v>
      </c>
      <c r="K3439" s="7">
        <v>4</v>
      </c>
      <c r="L3439">
        <v>303</v>
      </c>
      <c r="M3439" t="s">
        <v>4342</v>
      </c>
      <c r="N3439">
        <f>COUNTIFS(Bike_Data[Product Name],Bike_Data[[#This Row],[Product Name]])</f>
        <v>28</v>
      </c>
      <c r="O3439">
        <f>_xlfn.RANK.EQ(Bike_Data[[#This Row],[Product Name Count]],Bike_Data[Product Name Count])</f>
        <v>2595</v>
      </c>
      <c r="P34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39" t="s">
        <v>70</v>
      </c>
      <c r="R3439" t="s">
        <v>1861</v>
      </c>
      <c r="S3439">
        <v>1</v>
      </c>
      <c r="T3439">
        <v>551.99</v>
      </c>
      <c r="U3439">
        <v>0.1</v>
      </c>
      <c r="V3439" t="s">
        <v>180</v>
      </c>
      <c r="W3439">
        <v>10</v>
      </c>
      <c r="X3439" t="s">
        <v>177</v>
      </c>
      <c r="Y3439" t="s">
        <v>181</v>
      </c>
      <c r="Z3439" t="s">
        <v>182</v>
      </c>
      <c r="AA3439" t="s">
        <v>315</v>
      </c>
    </row>
    <row r="3440" spans="1:27" x14ac:dyDescent="0.25">
      <c r="A3440">
        <v>763</v>
      </c>
      <c r="B3440" t="s">
        <v>2233</v>
      </c>
      <c r="C3440" t="s">
        <v>2242</v>
      </c>
      <c r="D3440">
        <v>4</v>
      </c>
      <c r="E3440" t="s">
        <v>23</v>
      </c>
      <c r="F3440" t="s">
        <v>2259</v>
      </c>
      <c r="G3440" t="s">
        <v>177</v>
      </c>
      <c r="H3440" t="s">
        <v>714</v>
      </c>
      <c r="I3440" t="s">
        <v>2260</v>
      </c>
      <c r="J3440" t="s">
        <v>1913</v>
      </c>
      <c r="K3440" s="7">
        <v>1</v>
      </c>
      <c r="L3440">
        <v>459</v>
      </c>
      <c r="M3440" t="s">
        <v>4343</v>
      </c>
      <c r="N3440">
        <f>COUNTIFS(Bike_Data[Product Name],Bike_Data[[#This Row],[Product Name]])</f>
        <v>18</v>
      </c>
      <c r="O3440">
        <f>_xlfn.RANK.EQ(Bike_Data[[#This Row],[Product Name Count]],Bike_Data[Product Name Count])</f>
        <v>3778</v>
      </c>
      <c r="P34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440" t="s">
        <v>87</v>
      </c>
      <c r="R3440" t="s">
        <v>40</v>
      </c>
      <c r="S3440">
        <v>1</v>
      </c>
      <c r="T3440">
        <v>209.99</v>
      </c>
      <c r="U3440">
        <v>7.0000000000000007E-2</v>
      </c>
      <c r="V3440" t="s">
        <v>180</v>
      </c>
      <c r="W3440">
        <v>9</v>
      </c>
      <c r="X3440" t="s">
        <v>177</v>
      </c>
      <c r="Y3440" t="s">
        <v>181</v>
      </c>
      <c r="Z3440" t="s">
        <v>182</v>
      </c>
      <c r="AA3440" t="s">
        <v>315</v>
      </c>
    </row>
    <row r="3441" spans="1:27" x14ac:dyDescent="0.25">
      <c r="A3441">
        <v>770</v>
      </c>
      <c r="B3441" t="s">
        <v>2242</v>
      </c>
      <c r="C3441" t="s">
        <v>2268</v>
      </c>
      <c r="D3441">
        <v>4</v>
      </c>
      <c r="E3441" t="s">
        <v>23</v>
      </c>
      <c r="F3441" t="s">
        <v>2275</v>
      </c>
      <c r="G3441" t="s">
        <v>177</v>
      </c>
      <c r="H3441" t="s">
        <v>586</v>
      </c>
      <c r="I3441" t="s">
        <v>2276</v>
      </c>
      <c r="J3441" t="s">
        <v>104</v>
      </c>
      <c r="K3441" s="7">
        <v>8</v>
      </c>
      <c r="L3441">
        <v>207</v>
      </c>
      <c r="M3441" t="s">
        <v>4341</v>
      </c>
      <c r="N3441">
        <f>COUNTIFS(Bike_Data[Product Name],Bike_Data[[#This Row],[Product Name]])</f>
        <v>97</v>
      </c>
      <c r="O3441">
        <f>_xlfn.RANK.EQ(Bike_Data[[#This Row],[Product Name Count]],Bike_Data[Product Name Count])</f>
        <v>1262</v>
      </c>
      <c r="P34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441" t="s">
        <v>29</v>
      </c>
      <c r="R3441" t="s">
        <v>30</v>
      </c>
      <c r="S3441">
        <v>2</v>
      </c>
      <c r="T3441">
        <v>1680.99</v>
      </c>
      <c r="U3441">
        <v>0.05</v>
      </c>
      <c r="V3441" t="s">
        <v>180</v>
      </c>
      <c r="W3441">
        <v>30</v>
      </c>
      <c r="X3441" t="s">
        <v>177</v>
      </c>
      <c r="Y3441" t="s">
        <v>181</v>
      </c>
      <c r="Z3441" t="s">
        <v>182</v>
      </c>
      <c r="AA3441" t="s">
        <v>315</v>
      </c>
    </row>
    <row r="3442" spans="1:27" x14ac:dyDescent="0.25">
      <c r="A3442">
        <v>770</v>
      </c>
      <c r="B3442" t="s">
        <v>2242</v>
      </c>
      <c r="C3442" t="s">
        <v>2268</v>
      </c>
      <c r="D3442">
        <v>4</v>
      </c>
      <c r="E3442" t="s">
        <v>23</v>
      </c>
      <c r="F3442" t="s">
        <v>2275</v>
      </c>
      <c r="G3442" t="s">
        <v>177</v>
      </c>
      <c r="H3442" t="s">
        <v>586</v>
      </c>
      <c r="I3442" t="s">
        <v>2276</v>
      </c>
      <c r="J3442" t="s">
        <v>1869</v>
      </c>
      <c r="K3442" s="7">
        <v>4</v>
      </c>
      <c r="L3442">
        <v>303</v>
      </c>
      <c r="M3442" t="s">
        <v>4342</v>
      </c>
      <c r="N3442">
        <f>COUNTIFS(Bike_Data[Product Name],Bike_Data[[#This Row],[Product Name]])</f>
        <v>28</v>
      </c>
      <c r="O3442">
        <f>_xlfn.RANK.EQ(Bike_Data[[#This Row],[Product Name Count]],Bike_Data[Product Name Count])</f>
        <v>2595</v>
      </c>
      <c r="P34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42" t="s">
        <v>70</v>
      </c>
      <c r="R3442" t="s">
        <v>1861</v>
      </c>
      <c r="S3442">
        <v>1</v>
      </c>
      <c r="T3442">
        <v>551.99</v>
      </c>
      <c r="U3442">
        <v>0.2</v>
      </c>
      <c r="V3442" t="s">
        <v>180</v>
      </c>
      <c r="W3442">
        <v>10</v>
      </c>
      <c r="X3442" t="s">
        <v>177</v>
      </c>
      <c r="Y3442" t="s">
        <v>181</v>
      </c>
      <c r="Z3442" t="s">
        <v>182</v>
      </c>
      <c r="AA3442" t="s">
        <v>315</v>
      </c>
    </row>
    <row r="3443" spans="1:27" x14ac:dyDescent="0.25">
      <c r="A3443">
        <v>770</v>
      </c>
      <c r="B3443" t="s">
        <v>2242</v>
      </c>
      <c r="C3443" t="s">
        <v>2268</v>
      </c>
      <c r="D3443">
        <v>4</v>
      </c>
      <c r="E3443" t="s">
        <v>23</v>
      </c>
      <c r="F3443" t="s">
        <v>2275</v>
      </c>
      <c r="G3443" t="s">
        <v>177</v>
      </c>
      <c r="H3443" t="s">
        <v>586</v>
      </c>
      <c r="I3443" t="s">
        <v>2276</v>
      </c>
      <c r="J3443" t="s">
        <v>1898</v>
      </c>
      <c r="K3443" s="7">
        <v>2</v>
      </c>
      <c r="L3443">
        <v>407</v>
      </c>
      <c r="M3443" t="s">
        <v>4343</v>
      </c>
      <c r="N3443">
        <f>COUNTIFS(Bike_Data[Product Name],Bike_Data[[#This Row],[Product Name]])</f>
        <v>24</v>
      </c>
      <c r="O3443">
        <f>_xlfn.RANK.EQ(Bike_Data[[#This Row],[Product Name Count]],Bike_Data[Product Name Count])</f>
        <v>3069</v>
      </c>
      <c r="P34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43" t="s">
        <v>39</v>
      </c>
      <c r="R3443" t="s">
        <v>40</v>
      </c>
      <c r="S3443">
        <v>1</v>
      </c>
      <c r="T3443">
        <v>2299.9899999999998</v>
      </c>
      <c r="U3443">
        <v>0.2</v>
      </c>
      <c r="V3443" t="s">
        <v>180</v>
      </c>
      <c r="W3443">
        <v>9</v>
      </c>
      <c r="X3443" t="s">
        <v>177</v>
      </c>
      <c r="Y3443" t="s">
        <v>181</v>
      </c>
      <c r="Z3443" t="s">
        <v>182</v>
      </c>
      <c r="AA3443" t="s">
        <v>315</v>
      </c>
    </row>
    <row r="3444" spans="1:27" x14ac:dyDescent="0.25">
      <c r="A3444">
        <v>770</v>
      </c>
      <c r="B3444" t="s">
        <v>2242</v>
      </c>
      <c r="C3444" t="s">
        <v>2268</v>
      </c>
      <c r="D3444">
        <v>4</v>
      </c>
      <c r="E3444" t="s">
        <v>23</v>
      </c>
      <c r="F3444" t="s">
        <v>2275</v>
      </c>
      <c r="G3444" t="s">
        <v>177</v>
      </c>
      <c r="H3444" t="s">
        <v>586</v>
      </c>
      <c r="I3444" t="s">
        <v>2276</v>
      </c>
      <c r="J3444" t="s">
        <v>1936</v>
      </c>
      <c r="K3444" s="7">
        <v>3</v>
      </c>
      <c r="L3444">
        <v>359</v>
      </c>
      <c r="M3444" t="s">
        <v>4343</v>
      </c>
      <c r="N3444">
        <f>COUNTIFS(Bike_Data[Product Name],Bike_Data[[#This Row],[Product Name]])</f>
        <v>16</v>
      </c>
      <c r="O3444">
        <f>_xlfn.RANK.EQ(Bike_Data[[#This Row],[Product Name Count]],Bike_Data[Product Name Count])</f>
        <v>3937</v>
      </c>
      <c r="P34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444" t="s">
        <v>70</v>
      </c>
      <c r="R3444" t="s">
        <v>1861</v>
      </c>
      <c r="S3444">
        <v>1</v>
      </c>
      <c r="T3444">
        <v>470.99</v>
      </c>
      <c r="U3444">
        <v>0.05</v>
      </c>
      <c r="V3444" t="s">
        <v>180</v>
      </c>
      <c r="W3444">
        <v>11</v>
      </c>
      <c r="X3444" t="s">
        <v>177</v>
      </c>
      <c r="Y3444" t="s">
        <v>181</v>
      </c>
      <c r="Z3444" t="s">
        <v>182</v>
      </c>
      <c r="AA3444" t="s">
        <v>315</v>
      </c>
    </row>
    <row r="3445" spans="1:27" x14ac:dyDescent="0.25">
      <c r="A3445">
        <v>778</v>
      </c>
      <c r="B3445" t="s">
        <v>2294</v>
      </c>
      <c r="C3445" t="s">
        <v>311</v>
      </c>
      <c r="D3445">
        <v>3</v>
      </c>
      <c r="E3445" t="s">
        <v>312</v>
      </c>
      <c r="F3445" t="s">
        <v>2295</v>
      </c>
      <c r="G3445" t="s">
        <v>177</v>
      </c>
      <c r="H3445" t="s">
        <v>586</v>
      </c>
      <c r="I3445" t="s">
        <v>2296</v>
      </c>
      <c r="J3445" t="s">
        <v>1886</v>
      </c>
      <c r="K3445" s="7">
        <v>10</v>
      </c>
      <c r="L3445">
        <v>149</v>
      </c>
      <c r="M3445" t="s">
        <v>4341</v>
      </c>
      <c r="N3445">
        <f>COUNTIFS(Bike_Data[Product Name],Bike_Data[[#This Row],[Product Name]])</f>
        <v>45</v>
      </c>
      <c r="O3445">
        <f>_xlfn.RANK.EQ(Bike_Data[[#This Row],[Product Name Count]],Bike_Data[Product Name Count])</f>
        <v>2420</v>
      </c>
      <c r="P34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45" t="s">
        <v>36</v>
      </c>
      <c r="R3445" t="s">
        <v>37</v>
      </c>
      <c r="S3445">
        <v>1</v>
      </c>
      <c r="T3445">
        <v>489.99</v>
      </c>
      <c r="U3445">
        <v>0.1</v>
      </c>
      <c r="V3445" t="s">
        <v>180</v>
      </c>
      <c r="W3445">
        <v>22</v>
      </c>
      <c r="X3445" t="s">
        <v>177</v>
      </c>
      <c r="Y3445" t="s">
        <v>181</v>
      </c>
      <c r="Z3445" t="s">
        <v>182</v>
      </c>
      <c r="AA3445" t="s">
        <v>315</v>
      </c>
    </row>
    <row r="3446" spans="1:27" x14ac:dyDescent="0.25">
      <c r="A3446">
        <v>778</v>
      </c>
      <c r="B3446" t="s">
        <v>2294</v>
      </c>
      <c r="C3446" t="s">
        <v>311</v>
      </c>
      <c r="D3446">
        <v>3</v>
      </c>
      <c r="E3446" t="s">
        <v>312</v>
      </c>
      <c r="F3446" t="s">
        <v>2295</v>
      </c>
      <c r="G3446" t="s">
        <v>177</v>
      </c>
      <c r="H3446" t="s">
        <v>586</v>
      </c>
      <c r="I3446" t="s">
        <v>2296</v>
      </c>
      <c r="J3446" t="s">
        <v>1856</v>
      </c>
      <c r="K3446" s="7">
        <v>3</v>
      </c>
      <c r="L3446">
        <v>359</v>
      </c>
      <c r="M3446" t="s">
        <v>4343</v>
      </c>
      <c r="N3446">
        <f>COUNTIFS(Bike_Data[Product Name],Bike_Data[[#This Row],[Product Name]])</f>
        <v>21</v>
      </c>
      <c r="O3446">
        <f>_xlfn.RANK.EQ(Bike_Data[[#This Row],[Product Name Count]],Bike_Data[Product Name Count])</f>
        <v>3437</v>
      </c>
      <c r="P34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46" t="s">
        <v>87</v>
      </c>
      <c r="R3446" t="s">
        <v>1857</v>
      </c>
      <c r="S3446">
        <v>1</v>
      </c>
      <c r="T3446">
        <v>329.99</v>
      </c>
      <c r="U3446">
        <v>0.05</v>
      </c>
      <c r="V3446" t="s">
        <v>180</v>
      </c>
      <c r="W3446">
        <v>15</v>
      </c>
      <c r="X3446" t="s">
        <v>177</v>
      </c>
      <c r="Y3446" t="s">
        <v>181</v>
      </c>
      <c r="Z3446" t="s">
        <v>182</v>
      </c>
      <c r="AA3446" t="s">
        <v>315</v>
      </c>
    </row>
    <row r="3447" spans="1:27" x14ac:dyDescent="0.25">
      <c r="A3447">
        <v>787</v>
      </c>
      <c r="B3447" t="s">
        <v>2297</v>
      </c>
      <c r="C3447" t="s">
        <v>2309</v>
      </c>
      <c r="D3447">
        <v>4</v>
      </c>
      <c r="E3447" t="s">
        <v>23</v>
      </c>
      <c r="F3447" t="s">
        <v>2317</v>
      </c>
      <c r="G3447" t="s">
        <v>177</v>
      </c>
      <c r="H3447" t="s">
        <v>245</v>
      </c>
      <c r="I3447" t="s">
        <v>2318</v>
      </c>
      <c r="J3447" t="s">
        <v>2016</v>
      </c>
      <c r="K3447" s="7">
        <v>3</v>
      </c>
      <c r="L3447">
        <v>359</v>
      </c>
      <c r="M3447" t="s">
        <v>4343</v>
      </c>
      <c r="N3447">
        <f>COUNTIFS(Bike_Data[Product Name],Bike_Data[[#This Row],[Product Name]])</f>
        <v>24</v>
      </c>
      <c r="O3447">
        <f>_xlfn.RANK.EQ(Bike_Data[[#This Row],[Product Name Count]],Bike_Data[Product Name Count])</f>
        <v>3069</v>
      </c>
      <c r="P34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47" t="s">
        <v>36</v>
      </c>
      <c r="R3447" t="s">
        <v>1861</v>
      </c>
      <c r="S3447">
        <v>2</v>
      </c>
      <c r="T3447">
        <v>250.99</v>
      </c>
      <c r="U3447">
        <v>0.1</v>
      </c>
      <c r="V3447" t="s">
        <v>180</v>
      </c>
      <c r="W3447">
        <v>3</v>
      </c>
      <c r="X3447" t="s">
        <v>177</v>
      </c>
      <c r="Y3447" t="s">
        <v>181</v>
      </c>
      <c r="Z3447" t="s">
        <v>182</v>
      </c>
      <c r="AA3447" t="s">
        <v>315</v>
      </c>
    </row>
    <row r="3448" spans="1:27" x14ac:dyDescent="0.25">
      <c r="A3448">
        <v>787</v>
      </c>
      <c r="B3448" t="s">
        <v>2297</v>
      </c>
      <c r="C3448" t="s">
        <v>2309</v>
      </c>
      <c r="D3448">
        <v>4</v>
      </c>
      <c r="E3448" t="s">
        <v>23</v>
      </c>
      <c r="F3448" t="s">
        <v>2317</v>
      </c>
      <c r="G3448" t="s">
        <v>177</v>
      </c>
      <c r="H3448" t="s">
        <v>245</v>
      </c>
      <c r="I3448" t="s">
        <v>2318</v>
      </c>
      <c r="J3448" t="s">
        <v>2013</v>
      </c>
      <c r="K3448" s="7">
        <v>2</v>
      </c>
      <c r="L3448">
        <v>407</v>
      </c>
      <c r="M3448" t="s">
        <v>4343</v>
      </c>
      <c r="N3448">
        <f>COUNTIFS(Bike_Data[Product Name],Bike_Data[[#This Row],[Product Name]])</f>
        <v>19</v>
      </c>
      <c r="O3448">
        <f>_xlfn.RANK.EQ(Bike_Data[[#This Row],[Product Name Count]],Bike_Data[Product Name Count])</f>
        <v>3683</v>
      </c>
      <c r="P34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448" t="s">
        <v>1867</v>
      </c>
      <c r="R3448" t="s">
        <v>40</v>
      </c>
      <c r="S3448">
        <v>2</v>
      </c>
      <c r="T3448">
        <v>6499.99</v>
      </c>
      <c r="U3448">
        <v>7.0000000000000007E-2</v>
      </c>
      <c r="V3448" t="s">
        <v>180</v>
      </c>
      <c r="W3448">
        <v>2</v>
      </c>
      <c r="X3448" t="s">
        <v>177</v>
      </c>
      <c r="Y3448" t="s">
        <v>181</v>
      </c>
      <c r="Z3448" t="s">
        <v>182</v>
      </c>
      <c r="AA3448" t="s">
        <v>315</v>
      </c>
    </row>
    <row r="3449" spans="1:27" x14ac:dyDescent="0.25">
      <c r="A3449">
        <v>788</v>
      </c>
      <c r="B3449" t="s">
        <v>2297</v>
      </c>
      <c r="C3449" t="s">
        <v>2312</v>
      </c>
      <c r="D3449">
        <v>4</v>
      </c>
      <c r="E3449" t="s">
        <v>23</v>
      </c>
      <c r="F3449" t="s">
        <v>2319</v>
      </c>
      <c r="G3449" t="s">
        <v>177</v>
      </c>
      <c r="H3449" t="s">
        <v>586</v>
      </c>
      <c r="I3449" t="s">
        <v>2320</v>
      </c>
      <c r="J3449" t="s">
        <v>109</v>
      </c>
      <c r="K3449" s="7">
        <v>26</v>
      </c>
      <c r="L3449">
        <v>1</v>
      </c>
      <c r="M3449" t="s">
        <v>4340</v>
      </c>
      <c r="N3449">
        <f>COUNTIFS(Bike_Data[Product Name],Bike_Data[[#This Row],[Product Name]])</f>
        <v>193</v>
      </c>
      <c r="O3449">
        <f>_xlfn.RANK.EQ(Bike_Data[[#This Row],[Product Name Count]],Bike_Data[Product Name Count])</f>
        <v>1</v>
      </c>
      <c r="P34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449" t="s">
        <v>36</v>
      </c>
      <c r="R3449" t="s">
        <v>37</v>
      </c>
      <c r="S3449">
        <v>1</v>
      </c>
      <c r="T3449">
        <v>269.99</v>
      </c>
      <c r="U3449">
        <v>0.05</v>
      </c>
      <c r="V3449" t="s">
        <v>180</v>
      </c>
      <c r="W3449">
        <v>19</v>
      </c>
      <c r="X3449" t="s">
        <v>177</v>
      </c>
      <c r="Y3449" t="s">
        <v>181</v>
      </c>
      <c r="Z3449" t="s">
        <v>182</v>
      </c>
      <c r="AA3449" t="s">
        <v>315</v>
      </c>
    </row>
    <row r="3450" spans="1:27" x14ac:dyDescent="0.25">
      <c r="A3450">
        <v>788</v>
      </c>
      <c r="B3450" t="s">
        <v>2297</v>
      </c>
      <c r="C3450" t="s">
        <v>2312</v>
      </c>
      <c r="D3450">
        <v>4</v>
      </c>
      <c r="E3450" t="s">
        <v>23</v>
      </c>
      <c r="F3450" t="s">
        <v>2319</v>
      </c>
      <c r="G3450" t="s">
        <v>177</v>
      </c>
      <c r="H3450" t="s">
        <v>586</v>
      </c>
      <c r="I3450" t="s">
        <v>2320</v>
      </c>
      <c r="J3450" t="s">
        <v>165</v>
      </c>
      <c r="K3450" s="7">
        <v>11</v>
      </c>
      <c r="L3450">
        <v>127</v>
      </c>
      <c r="M3450" t="s">
        <v>4341</v>
      </c>
      <c r="N3450">
        <f>COUNTIFS(Bike_Data[Product Name],Bike_Data[[#This Row],[Product Name]])</f>
        <v>78</v>
      </c>
      <c r="O3450">
        <f>_xlfn.RANK.EQ(Bike_Data[[#This Row],[Product Name Count]],Bike_Data[Product Name Count])</f>
        <v>2170</v>
      </c>
      <c r="P34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450" t="s">
        <v>36</v>
      </c>
      <c r="R3450" t="s">
        <v>69</v>
      </c>
      <c r="S3450">
        <v>1</v>
      </c>
      <c r="T3450">
        <v>449</v>
      </c>
      <c r="U3450">
        <v>0.1</v>
      </c>
      <c r="V3450" t="s">
        <v>180</v>
      </c>
      <c r="W3450">
        <v>24</v>
      </c>
      <c r="X3450" t="s">
        <v>177</v>
      </c>
      <c r="Y3450" t="s">
        <v>181</v>
      </c>
      <c r="Z3450" t="s">
        <v>182</v>
      </c>
      <c r="AA3450" t="s">
        <v>315</v>
      </c>
    </row>
    <row r="3451" spans="1:27" x14ac:dyDescent="0.25">
      <c r="A3451">
        <v>788</v>
      </c>
      <c r="B3451" t="s">
        <v>2297</v>
      </c>
      <c r="C3451" t="s">
        <v>2312</v>
      </c>
      <c r="D3451">
        <v>4</v>
      </c>
      <c r="E3451" t="s">
        <v>23</v>
      </c>
      <c r="F3451" t="s">
        <v>2319</v>
      </c>
      <c r="G3451" t="s">
        <v>177</v>
      </c>
      <c r="H3451" t="s">
        <v>586</v>
      </c>
      <c r="I3451" t="s">
        <v>2320</v>
      </c>
      <c r="J3451" t="s">
        <v>1995</v>
      </c>
      <c r="K3451" s="7">
        <v>3</v>
      </c>
      <c r="L3451">
        <v>359</v>
      </c>
      <c r="M3451" t="s">
        <v>4343</v>
      </c>
      <c r="N3451">
        <f>COUNTIFS(Bike_Data[Product Name],Bike_Data[[#This Row],[Product Name]])</f>
        <v>28</v>
      </c>
      <c r="O3451">
        <f>_xlfn.RANK.EQ(Bike_Data[[#This Row],[Product Name Count]],Bike_Data[Product Name Count])</f>
        <v>2595</v>
      </c>
      <c r="P34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51" t="s">
        <v>1867</v>
      </c>
      <c r="R3451" t="s">
        <v>40</v>
      </c>
      <c r="S3451">
        <v>1</v>
      </c>
      <c r="T3451">
        <v>1499.99</v>
      </c>
      <c r="U3451">
        <v>0.2</v>
      </c>
      <c r="V3451" t="s">
        <v>180</v>
      </c>
      <c r="W3451">
        <v>2</v>
      </c>
      <c r="X3451" t="s">
        <v>177</v>
      </c>
      <c r="Y3451" t="s">
        <v>181</v>
      </c>
      <c r="Z3451" t="s">
        <v>182</v>
      </c>
      <c r="AA3451" t="s">
        <v>315</v>
      </c>
    </row>
    <row r="3452" spans="1:27" x14ac:dyDescent="0.25">
      <c r="A3452">
        <v>796</v>
      </c>
      <c r="B3452" t="s">
        <v>2326</v>
      </c>
      <c r="C3452" t="s">
        <v>2341</v>
      </c>
      <c r="D3452">
        <v>4</v>
      </c>
      <c r="E3452" t="s">
        <v>23</v>
      </c>
      <c r="F3452" t="s">
        <v>2342</v>
      </c>
      <c r="G3452" t="s">
        <v>177</v>
      </c>
      <c r="H3452" t="s">
        <v>441</v>
      </c>
      <c r="I3452" t="s">
        <v>2343</v>
      </c>
      <c r="J3452" t="s">
        <v>114</v>
      </c>
      <c r="K3452" s="7">
        <v>14</v>
      </c>
      <c r="L3452">
        <v>87</v>
      </c>
      <c r="M3452" t="s">
        <v>4340</v>
      </c>
      <c r="N3452">
        <f>COUNTIFS(Bike_Data[Product Name],Bike_Data[[#This Row],[Product Name]])</f>
        <v>110</v>
      </c>
      <c r="O3452">
        <f>_xlfn.RANK.EQ(Bike_Data[[#This Row],[Product Name Count]],Bike_Data[Product Name Count])</f>
        <v>752</v>
      </c>
      <c r="P34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452" t="s">
        <v>39</v>
      </c>
      <c r="R3452" t="s">
        <v>30</v>
      </c>
      <c r="S3452">
        <v>2</v>
      </c>
      <c r="T3452">
        <v>469.99</v>
      </c>
      <c r="U3452">
        <v>0.2</v>
      </c>
      <c r="V3452" t="s">
        <v>180</v>
      </c>
      <c r="W3452">
        <v>27</v>
      </c>
      <c r="X3452" t="s">
        <v>177</v>
      </c>
      <c r="Y3452" t="s">
        <v>181</v>
      </c>
      <c r="Z3452" t="s">
        <v>182</v>
      </c>
      <c r="AA3452" t="s">
        <v>315</v>
      </c>
    </row>
    <row r="3453" spans="1:27" x14ac:dyDescent="0.25">
      <c r="A3453">
        <v>803</v>
      </c>
      <c r="B3453" t="s">
        <v>2352</v>
      </c>
      <c r="C3453" t="s">
        <v>2355</v>
      </c>
      <c r="D3453">
        <v>4</v>
      </c>
      <c r="E3453" t="s">
        <v>23</v>
      </c>
      <c r="F3453" t="s">
        <v>2360</v>
      </c>
      <c r="G3453" t="s">
        <v>177</v>
      </c>
      <c r="H3453" t="s">
        <v>1284</v>
      </c>
      <c r="I3453" t="s">
        <v>2361</v>
      </c>
      <c r="J3453" t="s">
        <v>1886</v>
      </c>
      <c r="K3453" s="7">
        <v>10</v>
      </c>
      <c r="L3453">
        <v>149</v>
      </c>
      <c r="M3453" t="s">
        <v>4341</v>
      </c>
      <c r="N3453">
        <f>COUNTIFS(Bike_Data[Product Name],Bike_Data[[#This Row],[Product Name]])</f>
        <v>45</v>
      </c>
      <c r="O3453">
        <f>_xlfn.RANK.EQ(Bike_Data[[#This Row],[Product Name Count]],Bike_Data[Product Name Count])</f>
        <v>2420</v>
      </c>
      <c r="P34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53" t="s">
        <v>70</v>
      </c>
      <c r="R3453" t="s">
        <v>37</v>
      </c>
      <c r="S3453">
        <v>1</v>
      </c>
      <c r="T3453">
        <v>489.99</v>
      </c>
      <c r="U3453">
        <v>7.0000000000000007E-2</v>
      </c>
      <c r="V3453" t="s">
        <v>180</v>
      </c>
      <c r="W3453">
        <v>22</v>
      </c>
      <c r="X3453" t="s">
        <v>177</v>
      </c>
      <c r="Y3453" t="s">
        <v>181</v>
      </c>
      <c r="Z3453" t="s">
        <v>182</v>
      </c>
      <c r="AA3453" t="s">
        <v>183</v>
      </c>
    </row>
    <row r="3454" spans="1:27" x14ac:dyDescent="0.25">
      <c r="A3454">
        <v>803</v>
      </c>
      <c r="B3454" t="s">
        <v>2352</v>
      </c>
      <c r="C3454" t="s">
        <v>2355</v>
      </c>
      <c r="D3454">
        <v>4</v>
      </c>
      <c r="E3454" t="s">
        <v>23</v>
      </c>
      <c r="F3454" t="s">
        <v>2360</v>
      </c>
      <c r="G3454" t="s">
        <v>177</v>
      </c>
      <c r="H3454" t="s">
        <v>1284</v>
      </c>
      <c r="I3454" t="s">
        <v>2361</v>
      </c>
      <c r="J3454" t="s">
        <v>1948</v>
      </c>
      <c r="K3454" s="7">
        <v>4</v>
      </c>
      <c r="L3454">
        <v>303</v>
      </c>
      <c r="M3454" t="s">
        <v>4342</v>
      </c>
      <c r="N3454">
        <f>COUNTIFS(Bike_Data[Product Name],Bike_Data[[#This Row],[Product Name]])</f>
        <v>26</v>
      </c>
      <c r="O3454">
        <f>_xlfn.RANK.EQ(Bike_Data[[#This Row],[Product Name Count]],Bike_Data[Product Name Count])</f>
        <v>2762</v>
      </c>
      <c r="P34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54" t="s">
        <v>1867</v>
      </c>
      <c r="R3454" t="s">
        <v>30</v>
      </c>
      <c r="S3454">
        <v>2</v>
      </c>
      <c r="T3454">
        <v>875.99</v>
      </c>
      <c r="U3454">
        <v>0.05</v>
      </c>
      <c r="V3454" t="s">
        <v>180</v>
      </c>
      <c r="W3454">
        <v>8</v>
      </c>
      <c r="X3454" t="s">
        <v>177</v>
      </c>
      <c r="Y3454" t="s">
        <v>181</v>
      </c>
      <c r="Z3454" t="s">
        <v>182</v>
      </c>
      <c r="AA3454" t="s">
        <v>183</v>
      </c>
    </row>
    <row r="3455" spans="1:27" x14ac:dyDescent="0.25">
      <c r="A3455">
        <v>803</v>
      </c>
      <c r="B3455" t="s">
        <v>2352</v>
      </c>
      <c r="C3455" t="s">
        <v>2355</v>
      </c>
      <c r="D3455">
        <v>4</v>
      </c>
      <c r="E3455" t="s">
        <v>23</v>
      </c>
      <c r="F3455" t="s">
        <v>2360</v>
      </c>
      <c r="G3455" t="s">
        <v>177</v>
      </c>
      <c r="H3455" t="s">
        <v>1284</v>
      </c>
      <c r="I3455" t="s">
        <v>2361</v>
      </c>
      <c r="J3455" t="s">
        <v>2140</v>
      </c>
      <c r="K3455" s="7">
        <v>2</v>
      </c>
      <c r="L3455">
        <v>407</v>
      </c>
      <c r="M3455" t="s">
        <v>4343</v>
      </c>
      <c r="N3455">
        <f>COUNTIFS(Bike_Data[Product Name],Bike_Data[[#This Row],[Product Name]])</f>
        <v>18</v>
      </c>
      <c r="O3455">
        <f>_xlfn.RANK.EQ(Bike_Data[[#This Row],[Product Name Count]],Bike_Data[Product Name Count])</f>
        <v>3778</v>
      </c>
      <c r="P34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455" t="s">
        <v>70</v>
      </c>
      <c r="R3455" t="s">
        <v>1861</v>
      </c>
      <c r="S3455">
        <v>1</v>
      </c>
      <c r="T3455">
        <v>470.99</v>
      </c>
      <c r="U3455">
        <v>7.0000000000000007E-2</v>
      </c>
      <c r="V3455" t="s">
        <v>180</v>
      </c>
      <c r="W3455">
        <v>29</v>
      </c>
      <c r="X3455" t="s">
        <v>177</v>
      </c>
      <c r="Y3455" t="s">
        <v>181</v>
      </c>
      <c r="Z3455" t="s">
        <v>182</v>
      </c>
      <c r="AA3455" t="s">
        <v>183</v>
      </c>
    </row>
    <row r="3456" spans="1:27" x14ac:dyDescent="0.25">
      <c r="A3456">
        <v>803</v>
      </c>
      <c r="B3456" t="s">
        <v>2352</v>
      </c>
      <c r="C3456" t="s">
        <v>2355</v>
      </c>
      <c r="D3456">
        <v>4</v>
      </c>
      <c r="E3456" t="s">
        <v>23</v>
      </c>
      <c r="F3456" t="s">
        <v>2360</v>
      </c>
      <c r="G3456" t="s">
        <v>177</v>
      </c>
      <c r="H3456" t="s">
        <v>1284</v>
      </c>
      <c r="I3456" t="s">
        <v>2361</v>
      </c>
      <c r="J3456" t="s">
        <v>1943</v>
      </c>
      <c r="K3456" s="7">
        <v>2</v>
      </c>
      <c r="L3456">
        <v>407</v>
      </c>
      <c r="M3456" t="s">
        <v>4343</v>
      </c>
      <c r="N3456">
        <f>COUNTIFS(Bike_Data[Product Name],Bike_Data[[#This Row],[Product Name]])</f>
        <v>15</v>
      </c>
      <c r="O3456">
        <f>_xlfn.RANK.EQ(Bike_Data[[#This Row],[Product Name Count]],Bike_Data[Product Name Count])</f>
        <v>4033</v>
      </c>
      <c r="P34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456" t="s">
        <v>87</v>
      </c>
      <c r="R3456" t="s">
        <v>40</v>
      </c>
      <c r="S3456">
        <v>2</v>
      </c>
      <c r="T3456">
        <v>149.99</v>
      </c>
      <c r="U3456">
        <v>0.05</v>
      </c>
      <c r="V3456" t="s">
        <v>180</v>
      </c>
      <c r="W3456">
        <v>23</v>
      </c>
      <c r="X3456" t="s">
        <v>177</v>
      </c>
      <c r="Y3456" t="s">
        <v>181</v>
      </c>
      <c r="Z3456" t="s">
        <v>182</v>
      </c>
      <c r="AA3456" t="s">
        <v>183</v>
      </c>
    </row>
    <row r="3457" spans="1:27" x14ac:dyDescent="0.25">
      <c r="A3457">
        <v>810</v>
      </c>
      <c r="B3457" t="s">
        <v>2364</v>
      </c>
      <c r="C3457" t="s">
        <v>311</v>
      </c>
      <c r="D3457">
        <v>3</v>
      </c>
      <c r="E3457" t="s">
        <v>312</v>
      </c>
      <c r="F3457" t="s">
        <v>1337</v>
      </c>
      <c r="G3457" t="s">
        <v>177</v>
      </c>
      <c r="H3457" t="s">
        <v>714</v>
      </c>
      <c r="I3457" t="s">
        <v>1338</v>
      </c>
      <c r="J3457" t="s">
        <v>86</v>
      </c>
      <c r="K3457" s="7">
        <v>18</v>
      </c>
      <c r="L3457">
        <v>69</v>
      </c>
      <c r="M3457" t="s">
        <v>4340</v>
      </c>
      <c r="N3457">
        <f>COUNTIFS(Bike_Data[Product Name],Bike_Data[[#This Row],[Product Name]])</f>
        <v>180</v>
      </c>
      <c r="O3457">
        <f>_xlfn.RANK.EQ(Bike_Data[[#This Row],[Product Name Count]],Bike_Data[Product Name Count])</f>
        <v>572</v>
      </c>
      <c r="P34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457" t="s">
        <v>87</v>
      </c>
      <c r="R3457" t="s">
        <v>37</v>
      </c>
      <c r="S3457">
        <v>1</v>
      </c>
      <c r="T3457">
        <v>269.99</v>
      </c>
      <c r="U3457">
        <v>0.2</v>
      </c>
      <c r="V3457" t="s">
        <v>180</v>
      </c>
      <c r="W3457">
        <v>20</v>
      </c>
      <c r="X3457" t="s">
        <v>177</v>
      </c>
      <c r="Y3457" t="s">
        <v>181</v>
      </c>
      <c r="Z3457" t="s">
        <v>182</v>
      </c>
      <c r="AA3457" t="s">
        <v>183</v>
      </c>
    </row>
    <row r="3458" spans="1:27" x14ac:dyDescent="0.25">
      <c r="A3458">
        <v>810</v>
      </c>
      <c r="B3458" t="s">
        <v>2364</v>
      </c>
      <c r="C3458" t="s">
        <v>311</v>
      </c>
      <c r="D3458">
        <v>3</v>
      </c>
      <c r="E3458" t="s">
        <v>312</v>
      </c>
      <c r="F3458" t="s">
        <v>1337</v>
      </c>
      <c r="G3458" t="s">
        <v>177</v>
      </c>
      <c r="H3458" t="s">
        <v>714</v>
      </c>
      <c r="I3458" t="s">
        <v>1338</v>
      </c>
      <c r="J3458" t="s">
        <v>1868</v>
      </c>
      <c r="K3458" s="7">
        <v>6</v>
      </c>
      <c r="L3458">
        <v>260</v>
      </c>
      <c r="M3458" t="s">
        <v>4342</v>
      </c>
      <c r="N3458">
        <f>COUNTIFS(Bike_Data[Product Name],Bike_Data[[#This Row],[Product Name]])</f>
        <v>28</v>
      </c>
      <c r="O3458">
        <f>_xlfn.RANK.EQ(Bike_Data[[#This Row],[Product Name Count]],Bike_Data[Product Name Count])</f>
        <v>2595</v>
      </c>
      <c r="P34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58" t="s">
        <v>1867</v>
      </c>
      <c r="R3458" t="s">
        <v>40</v>
      </c>
      <c r="S3458">
        <v>1</v>
      </c>
      <c r="T3458">
        <v>5499.99</v>
      </c>
      <c r="U3458">
        <v>0.05</v>
      </c>
      <c r="V3458" t="s">
        <v>180</v>
      </c>
      <c r="W3458">
        <v>19</v>
      </c>
      <c r="X3458" t="s">
        <v>177</v>
      </c>
      <c r="Y3458" t="s">
        <v>181</v>
      </c>
      <c r="Z3458" t="s">
        <v>182</v>
      </c>
      <c r="AA3458" t="s">
        <v>183</v>
      </c>
    </row>
    <row r="3459" spans="1:27" x14ac:dyDescent="0.25">
      <c r="A3459">
        <v>810</v>
      </c>
      <c r="B3459" t="s">
        <v>2364</v>
      </c>
      <c r="C3459" t="s">
        <v>311</v>
      </c>
      <c r="D3459">
        <v>3</v>
      </c>
      <c r="E3459" t="s">
        <v>312</v>
      </c>
      <c r="F3459" t="s">
        <v>1337</v>
      </c>
      <c r="G3459" t="s">
        <v>177</v>
      </c>
      <c r="H3459" t="s">
        <v>714</v>
      </c>
      <c r="I3459" t="s">
        <v>1338</v>
      </c>
      <c r="J3459" t="s">
        <v>1869</v>
      </c>
      <c r="K3459" s="7">
        <v>4</v>
      </c>
      <c r="L3459">
        <v>303</v>
      </c>
      <c r="M3459" t="s">
        <v>4342</v>
      </c>
      <c r="N3459">
        <f>COUNTIFS(Bike_Data[Product Name],Bike_Data[[#This Row],[Product Name]])</f>
        <v>28</v>
      </c>
      <c r="O3459">
        <f>_xlfn.RANK.EQ(Bike_Data[[#This Row],[Product Name Count]],Bike_Data[Product Name Count])</f>
        <v>2595</v>
      </c>
      <c r="P34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59" t="s">
        <v>70</v>
      </c>
      <c r="R3459" t="s">
        <v>1861</v>
      </c>
      <c r="S3459">
        <v>2</v>
      </c>
      <c r="T3459">
        <v>551.99</v>
      </c>
      <c r="U3459">
        <v>0.05</v>
      </c>
      <c r="V3459" t="s">
        <v>180</v>
      </c>
      <c r="W3459">
        <v>10</v>
      </c>
      <c r="X3459" t="s">
        <v>177</v>
      </c>
      <c r="Y3459" t="s">
        <v>181</v>
      </c>
      <c r="Z3459" t="s">
        <v>182</v>
      </c>
      <c r="AA3459" t="s">
        <v>183</v>
      </c>
    </row>
    <row r="3460" spans="1:27" x14ac:dyDescent="0.25">
      <c r="A3460">
        <v>810</v>
      </c>
      <c r="B3460" t="s">
        <v>2364</v>
      </c>
      <c r="C3460" t="s">
        <v>311</v>
      </c>
      <c r="D3460">
        <v>3</v>
      </c>
      <c r="E3460" t="s">
        <v>312</v>
      </c>
      <c r="F3460" t="s">
        <v>1337</v>
      </c>
      <c r="G3460" t="s">
        <v>177</v>
      </c>
      <c r="H3460" t="s">
        <v>714</v>
      </c>
      <c r="I3460" t="s">
        <v>1338</v>
      </c>
      <c r="J3460" t="s">
        <v>2104</v>
      </c>
      <c r="K3460" s="7">
        <v>3</v>
      </c>
      <c r="L3460">
        <v>359</v>
      </c>
      <c r="M3460" t="s">
        <v>4343</v>
      </c>
      <c r="N3460">
        <f>COUNTIFS(Bike_Data[Product Name],Bike_Data[[#This Row],[Product Name]])</f>
        <v>28</v>
      </c>
      <c r="O3460">
        <f>_xlfn.RANK.EQ(Bike_Data[[#This Row],[Product Name Count]],Bike_Data[Product Name Count])</f>
        <v>2595</v>
      </c>
      <c r="P34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60" t="s">
        <v>87</v>
      </c>
      <c r="R3460" t="s">
        <v>37</v>
      </c>
      <c r="S3460">
        <v>1</v>
      </c>
      <c r="T3460">
        <v>489.99</v>
      </c>
      <c r="U3460">
        <v>0.2</v>
      </c>
      <c r="V3460" t="s">
        <v>180</v>
      </c>
      <c r="W3460">
        <v>28</v>
      </c>
      <c r="X3460" t="s">
        <v>177</v>
      </c>
      <c r="Y3460" t="s">
        <v>181</v>
      </c>
      <c r="Z3460" t="s">
        <v>182</v>
      </c>
      <c r="AA3460" t="s">
        <v>183</v>
      </c>
    </row>
    <row r="3461" spans="1:27" x14ac:dyDescent="0.25">
      <c r="A3461">
        <v>813</v>
      </c>
      <c r="B3461" t="s">
        <v>2364</v>
      </c>
      <c r="C3461" t="s">
        <v>2370</v>
      </c>
      <c r="D3461">
        <v>4</v>
      </c>
      <c r="E3461" t="s">
        <v>23</v>
      </c>
      <c r="F3461" t="s">
        <v>2382</v>
      </c>
      <c r="G3461" t="s">
        <v>177</v>
      </c>
      <c r="H3461" t="s">
        <v>521</v>
      </c>
      <c r="I3461" t="s">
        <v>2383</v>
      </c>
      <c r="J3461" t="s">
        <v>42</v>
      </c>
      <c r="K3461" s="7">
        <v>19</v>
      </c>
      <c r="L3461">
        <v>50</v>
      </c>
      <c r="M3461" t="s">
        <v>4340</v>
      </c>
      <c r="N3461">
        <f>COUNTIFS(Bike_Data[Product Name],Bike_Data[[#This Row],[Product Name]])</f>
        <v>185</v>
      </c>
      <c r="O3461">
        <f>_xlfn.RANK.EQ(Bike_Data[[#This Row],[Product Name Count]],Bike_Data[Product Name Count])</f>
        <v>387</v>
      </c>
      <c r="P34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461" t="s">
        <v>70</v>
      </c>
      <c r="R3461" t="s">
        <v>37</v>
      </c>
      <c r="S3461">
        <v>2</v>
      </c>
      <c r="T3461">
        <v>599.99</v>
      </c>
      <c r="U3461">
        <v>7.0000000000000007E-2</v>
      </c>
      <c r="V3461" t="s">
        <v>180</v>
      </c>
      <c r="W3461">
        <v>27</v>
      </c>
      <c r="X3461" t="s">
        <v>177</v>
      </c>
      <c r="Y3461" t="s">
        <v>181</v>
      </c>
      <c r="Z3461" t="s">
        <v>182</v>
      </c>
      <c r="AA3461" t="s">
        <v>315</v>
      </c>
    </row>
    <row r="3462" spans="1:27" x14ac:dyDescent="0.25">
      <c r="A3462">
        <v>813</v>
      </c>
      <c r="B3462" t="s">
        <v>2364</v>
      </c>
      <c r="C3462" t="s">
        <v>2370</v>
      </c>
      <c r="D3462">
        <v>4</v>
      </c>
      <c r="E3462" t="s">
        <v>23</v>
      </c>
      <c r="F3462" t="s">
        <v>2382</v>
      </c>
      <c r="G3462" t="s">
        <v>177</v>
      </c>
      <c r="H3462" t="s">
        <v>521</v>
      </c>
      <c r="I3462" t="s">
        <v>2383</v>
      </c>
      <c r="J3462" t="s">
        <v>1972</v>
      </c>
      <c r="K3462" s="7">
        <v>3</v>
      </c>
      <c r="L3462">
        <v>359</v>
      </c>
      <c r="M3462" t="s">
        <v>4343</v>
      </c>
      <c r="N3462">
        <f>COUNTIFS(Bike_Data[Product Name],Bike_Data[[#This Row],[Product Name]])</f>
        <v>26</v>
      </c>
      <c r="O3462">
        <f>_xlfn.RANK.EQ(Bike_Data[[#This Row],[Product Name Count]],Bike_Data[Product Name Count])</f>
        <v>2762</v>
      </c>
      <c r="P34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62" t="s">
        <v>36</v>
      </c>
      <c r="R3462" t="s">
        <v>1861</v>
      </c>
      <c r="S3462">
        <v>2</v>
      </c>
      <c r="T3462">
        <v>416.99</v>
      </c>
      <c r="U3462">
        <v>0.05</v>
      </c>
      <c r="V3462" t="s">
        <v>180</v>
      </c>
      <c r="W3462">
        <v>13</v>
      </c>
      <c r="X3462" t="s">
        <v>177</v>
      </c>
      <c r="Y3462" t="s">
        <v>181</v>
      </c>
      <c r="Z3462" t="s">
        <v>182</v>
      </c>
      <c r="AA3462" t="s">
        <v>315</v>
      </c>
    </row>
    <row r="3463" spans="1:27" x14ac:dyDescent="0.25">
      <c r="A3463">
        <v>813</v>
      </c>
      <c r="B3463" t="s">
        <v>2364</v>
      </c>
      <c r="C3463" t="s">
        <v>2370</v>
      </c>
      <c r="D3463">
        <v>4</v>
      </c>
      <c r="E3463" t="s">
        <v>23</v>
      </c>
      <c r="F3463" t="s">
        <v>2382</v>
      </c>
      <c r="G3463" t="s">
        <v>177</v>
      </c>
      <c r="H3463" t="s">
        <v>521</v>
      </c>
      <c r="I3463" t="s">
        <v>2383</v>
      </c>
      <c r="J3463" t="s">
        <v>1944</v>
      </c>
      <c r="K3463" s="7">
        <v>7</v>
      </c>
      <c r="L3463">
        <v>239</v>
      </c>
      <c r="M3463" t="s">
        <v>4342</v>
      </c>
      <c r="N3463">
        <f>COUNTIFS(Bike_Data[Product Name],Bike_Data[[#This Row],[Product Name]])</f>
        <v>22</v>
      </c>
      <c r="O3463">
        <f>_xlfn.RANK.EQ(Bike_Data[[#This Row],[Product Name Count]],Bike_Data[Product Name Count])</f>
        <v>3283</v>
      </c>
      <c r="P34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63" t="s">
        <v>39</v>
      </c>
      <c r="R3463" t="s">
        <v>30</v>
      </c>
      <c r="S3463">
        <v>2</v>
      </c>
      <c r="T3463">
        <v>469.99</v>
      </c>
      <c r="U3463">
        <v>0.2</v>
      </c>
      <c r="V3463" t="s">
        <v>180</v>
      </c>
      <c r="W3463">
        <v>14</v>
      </c>
      <c r="X3463" t="s">
        <v>177</v>
      </c>
      <c r="Y3463" t="s">
        <v>181</v>
      </c>
      <c r="Z3463" t="s">
        <v>182</v>
      </c>
      <c r="AA3463" t="s">
        <v>315</v>
      </c>
    </row>
    <row r="3464" spans="1:27" x14ac:dyDescent="0.25">
      <c r="A3464">
        <v>813</v>
      </c>
      <c r="B3464" t="s">
        <v>2364</v>
      </c>
      <c r="C3464" t="s">
        <v>2370</v>
      </c>
      <c r="D3464">
        <v>4</v>
      </c>
      <c r="E3464" t="s">
        <v>23</v>
      </c>
      <c r="F3464" t="s">
        <v>2382</v>
      </c>
      <c r="G3464" t="s">
        <v>177</v>
      </c>
      <c r="H3464" t="s">
        <v>521</v>
      </c>
      <c r="I3464" t="s">
        <v>2383</v>
      </c>
      <c r="J3464" t="s">
        <v>1856</v>
      </c>
      <c r="K3464" s="7">
        <v>3</v>
      </c>
      <c r="L3464">
        <v>359</v>
      </c>
      <c r="M3464" t="s">
        <v>4343</v>
      </c>
      <c r="N3464">
        <f>COUNTIFS(Bike_Data[Product Name],Bike_Data[[#This Row],[Product Name]])</f>
        <v>21</v>
      </c>
      <c r="O3464">
        <f>_xlfn.RANK.EQ(Bike_Data[[#This Row],[Product Name Count]],Bike_Data[Product Name Count])</f>
        <v>3437</v>
      </c>
      <c r="P34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64" t="s">
        <v>87</v>
      </c>
      <c r="R3464" t="s">
        <v>1857</v>
      </c>
      <c r="S3464">
        <v>2</v>
      </c>
      <c r="T3464">
        <v>329.99</v>
      </c>
      <c r="U3464">
        <v>0.2</v>
      </c>
      <c r="V3464" t="s">
        <v>180</v>
      </c>
      <c r="W3464">
        <v>15</v>
      </c>
      <c r="X3464" t="s">
        <v>177</v>
      </c>
      <c r="Y3464" t="s">
        <v>181</v>
      </c>
      <c r="Z3464" t="s">
        <v>182</v>
      </c>
      <c r="AA3464" t="s">
        <v>315</v>
      </c>
    </row>
    <row r="3465" spans="1:27" x14ac:dyDescent="0.25">
      <c r="A3465">
        <v>813</v>
      </c>
      <c r="B3465" t="s">
        <v>2364</v>
      </c>
      <c r="C3465" t="s">
        <v>2370</v>
      </c>
      <c r="D3465">
        <v>4</v>
      </c>
      <c r="E3465" t="s">
        <v>23</v>
      </c>
      <c r="F3465" t="s">
        <v>2382</v>
      </c>
      <c r="G3465" t="s">
        <v>177</v>
      </c>
      <c r="H3465" t="s">
        <v>521</v>
      </c>
      <c r="I3465" t="s">
        <v>2383</v>
      </c>
      <c r="J3465" t="s">
        <v>2012</v>
      </c>
      <c r="K3465" s="7">
        <v>2</v>
      </c>
      <c r="L3465">
        <v>407</v>
      </c>
      <c r="M3465" t="s">
        <v>4343</v>
      </c>
      <c r="N3465">
        <f>COUNTIFS(Bike_Data[Product Name],Bike_Data[[#This Row],[Product Name]])</f>
        <v>20</v>
      </c>
      <c r="O3465">
        <f>_xlfn.RANK.EQ(Bike_Data[[#This Row],[Product Name Count]],Bike_Data[Product Name Count])</f>
        <v>3563</v>
      </c>
      <c r="P34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465" t="s">
        <v>87</v>
      </c>
      <c r="R3465" t="s">
        <v>37</v>
      </c>
      <c r="S3465">
        <v>2</v>
      </c>
      <c r="T3465">
        <v>349.99</v>
      </c>
      <c r="U3465">
        <v>0.1</v>
      </c>
      <c r="V3465" t="s">
        <v>180</v>
      </c>
      <c r="W3465">
        <v>1</v>
      </c>
      <c r="X3465" t="s">
        <v>177</v>
      </c>
      <c r="Y3465" t="s">
        <v>181</v>
      </c>
      <c r="Z3465" t="s">
        <v>182</v>
      </c>
      <c r="AA3465" t="s">
        <v>315</v>
      </c>
    </row>
    <row r="3466" spans="1:27" x14ac:dyDescent="0.25">
      <c r="A3466">
        <v>819</v>
      </c>
      <c r="B3466" t="s">
        <v>2377</v>
      </c>
      <c r="C3466" t="s">
        <v>2389</v>
      </c>
      <c r="D3466">
        <v>4</v>
      </c>
      <c r="E3466" t="s">
        <v>23</v>
      </c>
      <c r="F3466" t="s">
        <v>2397</v>
      </c>
      <c r="G3466" t="s">
        <v>177</v>
      </c>
      <c r="H3466" t="s">
        <v>2179</v>
      </c>
      <c r="I3466" t="s">
        <v>2398</v>
      </c>
      <c r="J3466" t="s">
        <v>1920</v>
      </c>
      <c r="K3466" s="7">
        <v>1</v>
      </c>
      <c r="L3466">
        <v>459</v>
      </c>
      <c r="M3466" t="s">
        <v>4343</v>
      </c>
      <c r="N3466">
        <f>COUNTIFS(Bike_Data[Product Name],Bike_Data[[#This Row],[Product Name]])</f>
        <v>19</v>
      </c>
      <c r="O3466">
        <f>_xlfn.RANK.EQ(Bike_Data[[#This Row],[Product Name Count]],Bike_Data[Product Name Count])</f>
        <v>3683</v>
      </c>
      <c r="P34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466" t="s">
        <v>87</v>
      </c>
      <c r="R3466" t="s">
        <v>1857</v>
      </c>
      <c r="S3466">
        <v>1</v>
      </c>
      <c r="T3466">
        <v>249.99</v>
      </c>
      <c r="U3466">
        <v>0.2</v>
      </c>
      <c r="V3466" t="s">
        <v>180</v>
      </c>
      <c r="W3466">
        <v>15</v>
      </c>
      <c r="X3466" t="s">
        <v>177</v>
      </c>
      <c r="Y3466" t="s">
        <v>181</v>
      </c>
      <c r="Z3466" t="s">
        <v>182</v>
      </c>
      <c r="AA3466" t="s">
        <v>315</v>
      </c>
    </row>
    <row r="3467" spans="1:27" x14ac:dyDescent="0.25">
      <c r="A3467">
        <v>823</v>
      </c>
      <c r="B3467" t="s">
        <v>2404</v>
      </c>
      <c r="C3467" t="s">
        <v>2401</v>
      </c>
      <c r="D3467">
        <v>4</v>
      </c>
      <c r="E3467" t="s">
        <v>23</v>
      </c>
      <c r="F3467" t="s">
        <v>2408</v>
      </c>
      <c r="G3467" t="s">
        <v>177</v>
      </c>
      <c r="H3467" t="s">
        <v>178</v>
      </c>
      <c r="I3467" t="s">
        <v>2409</v>
      </c>
      <c r="J3467" t="s">
        <v>1868</v>
      </c>
      <c r="K3467" s="7">
        <v>6</v>
      </c>
      <c r="L3467">
        <v>260</v>
      </c>
      <c r="M3467" t="s">
        <v>4342</v>
      </c>
      <c r="N3467">
        <f>COUNTIFS(Bike_Data[Product Name],Bike_Data[[#This Row],[Product Name]])</f>
        <v>28</v>
      </c>
      <c r="O3467">
        <f>_xlfn.RANK.EQ(Bike_Data[[#This Row],[Product Name Count]],Bike_Data[Product Name Count])</f>
        <v>2595</v>
      </c>
      <c r="P34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67" t="s">
        <v>1867</v>
      </c>
      <c r="R3467" t="s">
        <v>40</v>
      </c>
      <c r="S3467">
        <v>2</v>
      </c>
      <c r="T3467">
        <v>5499.99</v>
      </c>
      <c r="U3467">
        <v>7.0000000000000007E-2</v>
      </c>
      <c r="V3467" t="s">
        <v>180</v>
      </c>
      <c r="W3467">
        <v>19</v>
      </c>
      <c r="X3467" t="s">
        <v>177</v>
      </c>
      <c r="Y3467" t="s">
        <v>181</v>
      </c>
      <c r="Z3467" t="s">
        <v>182</v>
      </c>
      <c r="AA3467" t="s">
        <v>183</v>
      </c>
    </row>
    <row r="3468" spans="1:27" x14ac:dyDescent="0.25">
      <c r="A3468">
        <v>823</v>
      </c>
      <c r="B3468" t="s">
        <v>2404</v>
      </c>
      <c r="C3468" t="s">
        <v>2401</v>
      </c>
      <c r="D3468">
        <v>4</v>
      </c>
      <c r="E3468" t="s">
        <v>23</v>
      </c>
      <c r="F3468" t="s">
        <v>2408</v>
      </c>
      <c r="G3468" t="s">
        <v>177</v>
      </c>
      <c r="H3468" t="s">
        <v>178</v>
      </c>
      <c r="I3468" t="s">
        <v>2409</v>
      </c>
      <c r="J3468" t="s">
        <v>2039</v>
      </c>
      <c r="K3468" s="7">
        <v>1</v>
      </c>
      <c r="L3468">
        <v>459</v>
      </c>
      <c r="M3468" t="s">
        <v>4343</v>
      </c>
      <c r="N3468">
        <f>COUNTIFS(Bike_Data[Product Name],Bike_Data[[#This Row],[Product Name]])</f>
        <v>24</v>
      </c>
      <c r="O3468">
        <f>_xlfn.RANK.EQ(Bike_Data[[#This Row],[Product Name Count]],Bike_Data[Product Name Count])</f>
        <v>3069</v>
      </c>
      <c r="P34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68" t="s">
        <v>36</v>
      </c>
      <c r="R3468" t="s">
        <v>37</v>
      </c>
      <c r="S3468">
        <v>1</v>
      </c>
      <c r="T3468">
        <v>1099.99</v>
      </c>
      <c r="U3468">
        <v>0.2</v>
      </c>
      <c r="V3468" t="s">
        <v>180</v>
      </c>
      <c r="W3468">
        <v>18</v>
      </c>
      <c r="X3468" t="s">
        <v>177</v>
      </c>
      <c r="Y3468" t="s">
        <v>181</v>
      </c>
      <c r="Z3468" t="s">
        <v>182</v>
      </c>
      <c r="AA3468" t="s">
        <v>183</v>
      </c>
    </row>
    <row r="3469" spans="1:27" x14ac:dyDescent="0.25">
      <c r="A3469">
        <v>823</v>
      </c>
      <c r="B3469" t="s">
        <v>2404</v>
      </c>
      <c r="C3469" t="s">
        <v>2401</v>
      </c>
      <c r="D3469">
        <v>4</v>
      </c>
      <c r="E3469" t="s">
        <v>23</v>
      </c>
      <c r="F3469" t="s">
        <v>2408</v>
      </c>
      <c r="G3469" t="s">
        <v>177</v>
      </c>
      <c r="H3469" t="s">
        <v>178</v>
      </c>
      <c r="I3469" t="s">
        <v>2409</v>
      </c>
      <c r="J3469" t="s">
        <v>2220</v>
      </c>
      <c r="K3469" s="7">
        <v>1</v>
      </c>
      <c r="L3469">
        <v>459</v>
      </c>
      <c r="M3469" t="s">
        <v>4343</v>
      </c>
      <c r="N3469">
        <f>COUNTIFS(Bike_Data[Product Name],Bike_Data[[#This Row],[Product Name]])</f>
        <v>15</v>
      </c>
      <c r="O3469">
        <f>_xlfn.RANK.EQ(Bike_Data[[#This Row],[Product Name Count]],Bike_Data[Product Name Count])</f>
        <v>4033</v>
      </c>
      <c r="P34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469" t="s">
        <v>87</v>
      </c>
      <c r="R3469" t="s">
        <v>40</v>
      </c>
      <c r="S3469">
        <v>2</v>
      </c>
      <c r="T3469">
        <v>149.99</v>
      </c>
      <c r="U3469">
        <v>0.2</v>
      </c>
      <c r="V3469" t="s">
        <v>180</v>
      </c>
      <c r="W3469">
        <v>27</v>
      </c>
      <c r="X3469" t="s">
        <v>177</v>
      </c>
      <c r="Y3469" t="s">
        <v>181</v>
      </c>
      <c r="Z3469" t="s">
        <v>182</v>
      </c>
      <c r="AA3469" t="s">
        <v>183</v>
      </c>
    </row>
    <row r="3470" spans="1:27" x14ac:dyDescent="0.25">
      <c r="A3470">
        <v>852</v>
      </c>
      <c r="B3470" t="s">
        <v>2472</v>
      </c>
      <c r="C3470" t="s">
        <v>2475</v>
      </c>
      <c r="D3470">
        <v>4</v>
      </c>
      <c r="E3470" t="s">
        <v>23</v>
      </c>
      <c r="F3470" t="s">
        <v>822</v>
      </c>
      <c r="G3470" t="s">
        <v>177</v>
      </c>
      <c r="H3470" t="s">
        <v>413</v>
      </c>
      <c r="I3470" t="s">
        <v>823</v>
      </c>
      <c r="J3470" t="s">
        <v>2466</v>
      </c>
      <c r="K3470" s="7">
        <v>2</v>
      </c>
      <c r="L3470">
        <v>407</v>
      </c>
      <c r="M3470" t="s">
        <v>4343</v>
      </c>
      <c r="N3470">
        <f>COUNTIFS(Bike_Data[Product Name],Bike_Data[[#This Row],[Product Name]])</f>
        <v>19</v>
      </c>
      <c r="O3470">
        <f>_xlfn.RANK.EQ(Bike_Data[[#This Row],[Product Name Count]],Bike_Data[Product Name Count])</f>
        <v>3683</v>
      </c>
      <c r="P34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470" t="s">
        <v>39</v>
      </c>
      <c r="R3470" t="s">
        <v>1857</v>
      </c>
      <c r="S3470">
        <v>2</v>
      </c>
      <c r="T3470">
        <v>1409.99</v>
      </c>
      <c r="U3470">
        <v>7.0000000000000007E-2</v>
      </c>
      <c r="V3470" t="s">
        <v>180</v>
      </c>
      <c r="W3470">
        <v>16</v>
      </c>
      <c r="X3470" t="s">
        <v>177</v>
      </c>
      <c r="Y3470" t="s">
        <v>181</v>
      </c>
      <c r="Z3470" t="s">
        <v>182</v>
      </c>
      <c r="AA3470" t="s">
        <v>315</v>
      </c>
    </row>
    <row r="3471" spans="1:27" x14ac:dyDescent="0.25">
      <c r="A3471">
        <v>853</v>
      </c>
      <c r="B3471" t="s">
        <v>2472</v>
      </c>
      <c r="C3471" t="s">
        <v>2480</v>
      </c>
      <c r="D3471">
        <v>4</v>
      </c>
      <c r="E3471" t="s">
        <v>23</v>
      </c>
      <c r="F3471" t="s">
        <v>2481</v>
      </c>
      <c r="G3471" t="s">
        <v>177</v>
      </c>
      <c r="H3471" t="s">
        <v>1125</v>
      </c>
      <c r="I3471" t="s">
        <v>2482</v>
      </c>
      <c r="J3471" t="s">
        <v>114</v>
      </c>
      <c r="K3471" s="7">
        <v>14</v>
      </c>
      <c r="L3471">
        <v>87</v>
      </c>
      <c r="M3471" t="s">
        <v>4340</v>
      </c>
      <c r="N3471">
        <f>COUNTIFS(Bike_Data[Product Name],Bike_Data[[#This Row],[Product Name]])</f>
        <v>110</v>
      </c>
      <c r="O3471">
        <f>_xlfn.RANK.EQ(Bike_Data[[#This Row],[Product Name Count]],Bike_Data[Product Name Count])</f>
        <v>752</v>
      </c>
      <c r="P34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471" t="s">
        <v>39</v>
      </c>
      <c r="R3471" t="s">
        <v>30</v>
      </c>
      <c r="S3471">
        <v>1</v>
      </c>
      <c r="T3471">
        <v>469.99</v>
      </c>
      <c r="U3471">
        <v>0.05</v>
      </c>
      <c r="V3471" t="s">
        <v>180</v>
      </c>
      <c r="W3471">
        <v>27</v>
      </c>
      <c r="X3471" t="s">
        <v>177</v>
      </c>
      <c r="Y3471" t="s">
        <v>181</v>
      </c>
      <c r="Z3471" t="s">
        <v>182</v>
      </c>
      <c r="AA3471" t="s">
        <v>183</v>
      </c>
    </row>
    <row r="3472" spans="1:27" x14ac:dyDescent="0.25">
      <c r="A3472">
        <v>853</v>
      </c>
      <c r="B3472" t="s">
        <v>2472</v>
      </c>
      <c r="C3472" t="s">
        <v>2480</v>
      </c>
      <c r="D3472">
        <v>4</v>
      </c>
      <c r="E3472" t="s">
        <v>23</v>
      </c>
      <c r="F3472" t="s">
        <v>2481</v>
      </c>
      <c r="G3472" t="s">
        <v>177</v>
      </c>
      <c r="H3472" t="s">
        <v>1125</v>
      </c>
      <c r="I3472" t="s">
        <v>2482</v>
      </c>
      <c r="J3472" t="s">
        <v>2003</v>
      </c>
      <c r="K3472" s="7">
        <v>3</v>
      </c>
      <c r="L3472">
        <v>359</v>
      </c>
      <c r="M3472" t="s">
        <v>4343</v>
      </c>
      <c r="N3472">
        <f>COUNTIFS(Bike_Data[Product Name],Bike_Data[[#This Row],[Product Name]])</f>
        <v>32</v>
      </c>
      <c r="O3472">
        <f>_xlfn.RANK.EQ(Bike_Data[[#This Row],[Product Name Count]],Bike_Data[Product Name Count])</f>
        <v>2534</v>
      </c>
      <c r="P34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72" t="s">
        <v>39</v>
      </c>
      <c r="R3472" t="s">
        <v>1857</v>
      </c>
      <c r="S3472">
        <v>1</v>
      </c>
      <c r="T3472">
        <v>869.99</v>
      </c>
      <c r="U3472">
        <v>0.2</v>
      </c>
      <c r="V3472" t="s">
        <v>180</v>
      </c>
      <c r="W3472">
        <v>1</v>
      </c>
      <c r="X3472" t="s">
        <v>177</v>
      </c>
      <c r="Y3472" t="s">
        <v>181</v>
      </c>
      <c r="Z3472" t="s">
        <v>182</v>
      </c>
      <c r="AA3472" t="s">
        <v>183</v>
      </c>
    </row>
    <row r="3473" spans="1:27" x14ac:dyDescent="0.25">
      <c r="A3473">
        <v>853</v>
      </c>
      <c r="B3473" t="s">
        <v>2472</v>
      </c>
      <c r="C3473" t="s">
        <v>2480</v>
      </c>
      <c r="D3473">
        <v>4</v>
      </c>
      <c r="E3473" t="s">
        <v>23</v>
      </c>
      <c r="F3473" t="s">
        <v>2481</v>
      </c>
      <c r="G3473" t="s">
        <v>177</v>
      </c>
      <c r="H3473" t="s">
        <v>1125</v>
      </c>
      <c r="I3473" t="s">
        <v>2482</v>
      </c>
      <c r="J3473" t="s">
        <v>1984</v>
      </c>
      <c r="K3473" s="7">
        <v>4</v>
      </c>
      <c r="L3473">
        <v>303</v>
      </c>
      <c r="M3473" t="s">
        <v>4342</v>
      </c>
      <c r="N3473">
        <f>COUNTIFS(Bike_Data[Product Name],Bike_Data[[#This Row],[Product Name]])</f>
        <v>26</v>
      </c>
      <c r="O3473">
        <f>_xlfn.RANK.EQ(Bike_Data[[#This Row],[Product Name Count]],Bike_Data[Product Name Count])</f>
        <v>2762</v>
      </c>
      <c r="P34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73" t="s">
        <v>1867</v>
      </c>
      <c r="R3473" t="s">
        <v>40</v>
      </c>
      <c r="S3473">
        <v>2</v>
      </c>
      <c r="T3473">
        <v>4999.99</v>
      </c>
      <c r="U3473">
        <v>0.2</v>
      </c>
      <c r="V3473" t="s">
        <v>180</v>
      </c>
      <c r="W3473">
        <v>27</v>
      </c>
      <c r="X3473" t="s">
        <v>177</v>
      </c>
      <c r="Y3473" t="s">
        <v>181</v>
      </c>
      <c r="Z3473" t="s">
        <v>182</v>
      </c>
      <c r="AA3473" t="s">
        <v>183</v>
      </c>
    </row>
    <row r="3474" spans="1:27" x14ac:dyDescent="0.25">
      <c r="A3474">
        <v>853</v>
      </c>
      <c r="B3474" t="s">
        <v>2472</v>
      </c>
      <c r="C3474" t="s">
        <v>2480</v>
      </c>
      <c r="D3474">
        <v>4</v>
      </c>
      <c r="E3474" t="s">
        <v>23</v>
      </c>
      <c r="F3474" t="s">
        <v>2481</v>
      </c>
      <c r="G3474" t="s">
        <v>177</v>
      </c>
      <c r="H3474" t="s">
        <v>1125</v>
      </c>
      <c r="I3474" t="s">
        <v>2482</v>
      </c>
      <c r="J3474" t="s">
        <v>1900</v>
      </c>
      <c r="K3474" s="7">
        <v>4</v>
      </c>
      <c r="L3474">
        <v>303</v>
      </c>
      <c r="M3474" t="s">
        <v>4342</v>
      </c>
      <c r="N3474">
        <f>COUNTIFS(Bike_Data[Product Name],Bike_Data[[#This Row],[Product Name]])</f>
        <v>24</v>
      </c>
      <c r="O3474">
        <f>_xlfn.RANK.EQ(Bike_Data[[#This Row],[Product Name Count]],Bike_Data[Product Name Count])</f>
        <v>3069</v>
      </c>
      <c r="P34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74" t="s">
        <v>87</v>
      </c>
      <c r="R3474" t="s">
        <v>37</v>
      </c>
      <c r="S3474">
        <v>1</v>
      </c>
      <c r="T3474">
        <v>299.99</v>
      </c>
      <c r="U3474">
        <v>0.05</v>
      </c>
      <c r="V3474" t="s">
        <v>180</v>
      </c>
      <c r="W3474">
        <v>19</v>
      </c>
      <c r="X3474" t="s">
        <v>177</v>
      </c>
      <c r="Y3474" t="s">
        <v>181</v>
      </c>
      <c r="Z3474" t="s">
        <v>182</v>
      </c>
      <c r="AA3474" t="s">
        <v>183</v>
      </c>
    </row>
    <row r="3475" spans="1:27" x14ac:dyDescent="0.25">
      <c r="A3475">
        <v>853</v>
      </c>
      <c r="B3475" t="s">
        <v>2472</v>
      </c>
      <c r="C3475" t="s">
        <v>2480</v>
      </c>
      <c r="D3475">
        <v>4</v>
      </c>
      <c r="E3475" t="s">
        <v>23</v>
      </c>
      <c r="F3475" t="s">
        <v>2481</v>
      </c>
      <c r="G3475" t="s">
        <v>177</v>
      </c>
      <c r="H3475" t="s">
        <v>1125</v>
      </c>
      <c r="I3475" t="s">
        <v>2482</v>
      </c>
      <c r="J3475" t="s">
        <v>1898</v>
      </c>
      <c r="K3475" s="7">
        <v>2</v>
      </c>
      <c r="L3475">
        <v>407</v>
      </c>
      <c r="M3475" t="s">
        <v>4343</v>
      </c>
      <c r="N3475">
        <f>COUNTIFS(Bike_Data[Product Name],Bike_Data[[#This Row],[Product Name]])</f>
        <v>24</v>
      </c>
      <c r="O3475">
        <f>_xlfn.RANK.EQ(Bike_Data[[#This Row],[Product Name Count]],Bike_Data[Product Name Count])</f>
        <v>3069</v>
      </c>
      <c r="P34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75" t="s">
        <v>39</v>
      </c>
      <c r="R3475" t="s">
        <v>40</v>
      </c>
      <c r="S3475">
        <v>2</v>
      </c>
      <c r="T3475">
        <v>2299.9899999999998</v>
      </c>
      <c r="U3475">
        <v>0.2</v>
      </c>
      <c r="V3475" t="s">
        <v>180</v>
      </c>
      <c r="W3475">
        <v>9</v>
      </c>
      <c r="X3475" t="s">
        <v>177</v>
      </c>
      <c r="Y3475" t="s">
        <v>181</v>
      </c>
      <c r="Z3475" t="s">
        <v>182</v>
      </c>
      <c r="AA3475" t="s">
        <v>183</v>
      </c>
    </row>
    <row r="3476" spans="1:27" x14ac:dyDescent="0.25">
      <c r="A3476">
        <v>862</v>
      </c>
      <c r="B3476" t="s">
        <v>2500</v>
      </c>
      <c r="C3476" t="s">
        <v>2506</v>
      </c>
      <c r="D3476">
        <v>4</v>
      </c>
      <c r="E3476" t="s">
        <v>23</v>
      </c>
      <c r="F3476" t="s">
        <v>2507</v>
      </c>
      <c r="G3476" t="s">
        <v>177</v>
      </c>
      <c r="H3476" t="s">
        <v>521</v>
      </c>
      <c r="I3476" t="s">
        <v>2508</v>
      </c>
      <c r="J3476" t="s">
        <v>1900</v>
      </c>
      <c r="K3476" s="7">
        <v>4</v>
      </c>
      <c r="L3476">
        <v>303</v>
      </c>
      <c r="M3476" t="s">
        <v>4342</v>
      </c>
      <c r="N3476">
        <f>COUNTIFS(Bike_Data[Product Name],Bike_Data[[#This Row],[Product Name]])</f>
        <v>24</v>
      </c>
      <c r="O3476">
        <f>_xlfn.RANK.EQ(Bike_Data[[#This Row],[Product Name Count]],Bike_Data[Product Name Count])</f>
        <v>3069</v>
      </c>
      <c r="P34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76" t="s">
        <v>87</v>
      </c>
      <c r="R3476" t="s">
        <v>37</v>
      </c>
      <c r="S3476">
        <v>1</v>
      </c>
      <c r="T3476">
        <v>299.99</v>
      </c>
      <c r="U3476">
        <v>0.2</v>
      </c>
      <c r="V3476" t="s">
        <v>180</v>
      </c>
      <c r="W3476">
        <v>19</v>
      </c>
      <c r="X3476" t="s">
        <v>177</v>
      </c>
      <c r="Y3476" t="s">
        <v>181</v>
      </c>
      <c r="Z3476" t="s">
        <v>182</v>
      </c>
      <c r="AA3476" t="s">
        <v>183</v>
      </c>
    </row>
    <row r="3477" spans="1:27" x14ac:dyDescent="0.25">
      <c r="A3477">
        <v>862</v>
      </c>
      <c r="B3477" t="s">
        <v>2500</v>
      </c>
      <c r="C3477" t="s">
        <v>2506</v>
      </c>
      <c r="D3477">
        <v>4</v>
      </c>
      <c r="E3477" t="s">
        <v>23</v>
      </c>
      <c r="F3477" t="s">
        <v>2507</v>
      </c>
      <c r="G3477" t="s">
        <v>177</v>
      </c>
      <c r="H3477" t="s">
        <v>521</v>
      </c>
      <c r="I3477" t="s">
        <v>2508</v>
      </c>
      <c r="J3477" t="s">
        <v>1952</v>
      </c>
      <c r="K3477" s="7">
        <v>5</v>
      </c>
      <c r="L3477">
        <v>278</v>
      </c>
      <c r="M3477" t="s">
        <v>4342</v>
      </c>
      <c r="N3477">
        <f>COUNTIFS(Bike_Data[Product Name],Bike_Data[[#This Row],[Product Name]])</f>
        <v>22</v>
      </c>
      <c r="O3477">
        <f>_xlfn.RANK.EQ(Bike_Data[[#This Row],[Product Name Count]],Bike_Data[Product Name Count])</f>
        <v>3283</v>
      </c>
      <c r="P34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77" t="s">
        <v>1867</v>
      </c>
      <c r="R3477" t="s">
        <v>40</v>
      </c>
      <c r="S3477">
        <v>2</v>
      </c>
      <c r="T3477">
        <v>3499.99</v>
      </c>
      <c r="U3477">
        <v>7.0000000000000007E-2</v>
      </c>
      <c r="V3477" t="s">
        <v>180</v>
      </c>
      <c r="W3477">
        <v>4</v>
      </c>
      <c r="X3477" t="s">
        <v>177</v>
      </c>
      <c r="Y3477" t="s">
        <v>181</v>
      </c>
      <c r="Z3477" t="s">
        <v>182</v>
      </c>
      <c r="AA3477" t="s">
        <v>183</v>
      </c>
    </row>
    <row r="3478" spans="1:27" x14ac:dyDescent="0.25">
      <c r="A3478">
        <v>862</v>
      </c>
      <c r="B3478" t="s">
        <v>2500</v>
      </c>
      <c r="C3478" t="s">
        <v>2506</v>
      </c>
      <c r="D3478">
        <v>4</v>
      </c>
      <c r="E3478" t="s">
        <v>23</v>
      </c>
      <c r="F3478" t="s">
        <v>2507</v>
      </c>
      <c r="G3478" t="s">
        <v>177</v>
      </c>
      <c r="H3478" t="s">
        <v>521</v>
      </c>
      <c r="I3478" t="s">
        <v>2508</v>
      </c>
      <c r="J3478" t="s">
        <v>1856</v>
      </c>
      <c r="K3478" s="7">
        <v>3</v>
      </c>
      <c r="L3478">
        <v>359</v>
      </c>
      <c r="M3478" t="s">
        <v>4343</v>
      </c>
      <c r="N3478">
        <f>COUNTIFS(Bike_Data[Product Name],Bike_Data[[#This Row],[Product Name]])</f>
        <v>21</v>
      </c>
      <c r="O3478">
        <f>_xlfn.RANK.EQ(Bike_Data[[#This Row],[Product Name Count]],Bike_Data[Product Name Count])</f>
        <v>3437</v>
      </c>
      <c r="P34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78" t="s">
        <v>87</v>
      </c>
      <c r="R3478" t="s">
        <v>1857</v>
      </c>
      <c r="S3478">
        <v>1</v>
      </c>
      <c r="T3478">
        <v>329.99</v>
      </c>
      <c r="U3478">
        <v>0.05</v>
      </c>
      <c r="V3478" t="s">
        <v>180</v>
      </c>
      <c r="W3478">
        <v>15</v>
      </c>
      <c r="X3478" t="s">
        <v>177</v>
      </c>
      <c r="Y3478" t="s">
        <v>181</v>
      </c>
      <c r="Z3478" t="s">
        <v>182</v>
      </c>
      <c r="AA3478" t="s">
        <v>183</v>
      </c>
    </row>
    <row r="3479" spans="1:27" x14ac:dyDescent="0.25">
      <c r="A3479">
        <v>881</v>
      </c>
      <c r="B3479" t="s">
        <v>2540</v>
      </c>
      <c r="C3479" t="s">
        <v>2556</v>
      </c>
      <c r="D3479">
        <v>4</v>
      </c>
      <c r="E3479" t="s">
        <v>23</v>
      </c>
      <c r="F3479" t="s">
        <v>2557</v>
      </c>
      <c r="G3479" t="s">
        <v>177</v>
      </c>
      <c r="H3479" t="s">
        <v>1125</v>
      </c>
      <c r="I3479" t="s">
        <v>2558</v>
      </c>
      <c r="J3479" t="s">
        <v>1886</v>
      </c>
      <c r="K3479" s="7">
        <v>10</v>
      </c>
      <c r="L3479">
        <v>149</v>
      </c>
      <c r="M3479" t="s">
        <v>4341</v>
      </c>
      <c r="N3479">
        <f>COUNTIFS(Bike_Data[Product Name],Bike_Data[[#This Row],[Product Name]])</f>
        <v>45</v>
      </c>
      <c r="O3479">
        <f>_xlfn.RANK.EQ(Bike_Data[[#This Row],[Product Name Count]],Bike_Data[Product Name Count])</f>
        <v>2420</v>
      </c>
      <c r="P34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79" t="s">
        <v>36</v>
      </c>
      <c r="R3479" t="s">
        <v>37</v>
      </c>
      <c r="S3479">
        <v>2</v>
      </c>
      <c r="T3479">
        <v>489.99</v>
      </c>
      <c r="U3479">
        <v>0.05</v>
      </c>
      <c r="V3479" t="s">
        <v>180</v>
      </c>
      <c r="W3479">
        <v>22</v>
      </c>
      <c r="X3479" t="s">
        <v>177</v>
      </c>
      <c r="Y3479" t="s">
        <v>181</v>
      </c>
      <c r="Z3479" t="s">
        <v>182</v>
      </c>
      <c r="AA3479" t="s">
        <v>315</v>
      </c>
    </row>
    <row r="3480" spans="1:27" x14ac:dyDescent="0.25">
      <c r="A3480">
        <v>881</v>
      </c>
      <c r="B3480" t="s">
        <v>2540</v>
      </c>
      <c r="C3480" t="s">
        <v>2556</v>
      </c>
      <c r="D3480">
        <v>4</v>
      </c>
      <c r="E3480" t="s">
        <v>23</v>
      </c>
      <c r="F3480" t="s">
        <v>2557</v>
      </c>
      <c r="G3480" t="s">
        <v>177</v>
      </c>
      <c r="H3480" t="s">
        <v>1125</v>
      </c>
      <c r="I3480" t="s">
        <v>2558</v>
      </c>
      <c r="J3480" t="s">
        <v>1978</v>
      </c>
      <c r="K3480" s="7">
        <v>4</v>
      </c>
      <c r="L3480">
        <v>303</v>
      </c>
      <c r="M3480" t="s">
        <v>4342</v>
      </c>
      <c r="N3480">
        <f>COUNTIFS(Bike_Data[Product Name],Bike_Data[[#This Row],[Product Name]])</f>
        <v>20</v>
      </c>
      <c r="O3480">
        <f>_xlfn.RANK.EQ(Bike_Data[[#This Row],[Product Name Count]],Bike_Data[Product Name Count])</f>
        <v>3563</v>
      </c>
      <c r="P34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480" t="s">
        <v>1867</v>
      </c>
      <c r="R3480" t="s">
        <v>40</v>
      </c>
      <c r="S3480">
        <v>1</v>
      </c>
      <c r="T3480">
        <v>5999.99</v>
      </c>
      <c r="U3480">
        <v>0.2</v>
      </c>
      <c r="V3480" t="s">
        <v>180</v>
      </c>
      <c r="W3480">
        <v>25</v>
      </c>
      <c r="X3480" t="s">
        <v>177</v>
      </c>
      <c r="Y3480" t="s">
        <v>181</v>
      </c>
      <c r="Z3480" t="s">
        <v>182</v>
      </c>
      <c r="AA3480" t="s">
        <v>315</v>
      </c>
    </row>
    <row r="3481" spans="1:27" x14ac:dyDescent="0.25">
      <c r="A3481">
        <v>881</v>
      </c>
      <c r="B3481" t="s">
        <v>2540</v>
      </c>
      <c r="C3481" t="s">
        <v>2556</v>
      </c>
      <c r="D3481">
        <v>4</v>
      </c>
      <c r="E3481" t="s">
        <v>23</v>
      </c>
      <c r="F3481" t="s">
        <v>2557</v>
      </c>
      <c r="G3481" t="s">
        <v>177</v>
      </c>
      <c r="H3481" t="s">
        <v>1125</v>
      </c>
      <c r="I3481" t="s">
        <v>2558</v>
      </c>
      <c r="J3481" t="s">
        <v>1924</v>
      </c>
      <c r="K3481" s="7">
        <v>4</v>
      </c>
      <c r="L3481">
        <v>303</v>
      </c>
      <c r="M3481" t="s">
        <v>4342</v>
      </c>
      <c r="N3481">
        <f>COUNTIFS(Bike_Data[Product Name],Bike_Data[[#This Row],[Product Name]])</f>
        <v>16</v>
      </c>
      <c r="O3481">
        <f>_xlfn.RANK.EQ(Bike_Data[[#This Row],[Product Name Count]],Bike_Data[Product Name Count])</f>
        <v>3937</v>
      </c>
      <c r="P34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481" t="s">
        <v>36</v>
      </c>
      <c r="R3481" t="s">
        <v>1861</v>
      </c>
      <c r="S3481">
        <v>1</v>
      </c>
      <c r="T3481">
        <v>250.99</v>
      </c>
      <c r="U3481">
        <v>0.1</v>
      </c>
      <c r="V3481" t="s">
        <v>180</v>
      </c>
      <c r="W3481">
        <v>6</v>
      </c>
      <c r="X3481" t="s">
        <v>177</v>
      </c>
      <c r="Y3481" t="s">
        <v>181</v>
      </c>
      <c r="Z3481" t="s">
        <v>182</v>
      </c>
      <c r="AA3481" t="s">
        <v>315</v>
      </c>
    </row>
    <row r="3482" spans="1:27" x14ac:dyDescent="0.25">
      <c r="A3482">
        <v>881</v>
      </c>
      <c r="B3482" t="s">
        <v>2540</v>
      </c>
      <c r="C3482" t="s">
        <v>2556</v>
      </c>
      <c r="D3482">
        <v>4</v>
      </c>
      <c r="E3482" t="s">
        <v>23</v>
      </c>
      <c r="F3482" t="s">
        <v>2557</v>
      </c>
      <c r="G3482" t="s">
        <v>177</v>
      </c>
      <c r="H3482" t="s">
        <v>1125</v>
      </c>
      <c r="I3482" t="s">
        <v>2558</v>
      </c>
      <c r="J3482" t="s">
        <v>1988</v>
      </c>
      <c r="K3482" s="7">
        <v>1</v>
      </c>
      <c r="L3482">
        <v>459</v>
      </c>
      <c r="M3482" t="s">
        <v>4343</v>
      </c>
      <c r="N3482">
        <f>COUNTIFS(Bike_Data[Product Name],Bike_Data[[#This Row],[Product Name]])</f>
        <v>12</v>
      </c>
      <c r="O3482">
        <f>_xlfn.RANK.EQ(Bike_Data[[#This Row],[Product Name Count]],Bike_Data[Product Name Count])</f>
        <v>4119</v>
      </c>
      <c r="P34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482" t="s">
        <v>87</v>
      </c>
      <c r="R3482" t="s">
        <v>37</v>
      </c>
      <c r="S3482">
        <v>1</v>
      </c>
      <c r="T3482">
        <v>489.99</v>
      </c>
      <c r="U3482">
        <v>7.0000000000000007E-2</v>
      </c>
      <c r="V3482" t="s">
        <v>180</v>
      </c>
      <c r="W3482">
        <v>5</v>
      </c>
      <c r="X3482" t="s">
        <v>177</v>
      </c>
      <c r="Y3482" t="s">
        <v>181</v>
      </c>
      <c r="Z3482" t="s">
        <v>182</v>
      </c>
      <c r="AA3482" t="s">
        <v>315</v>
      </c>
    </row>
    <row r="3483" spans="1:27" x14ac:dyDescent="0.25">
      <c r="A3483">
        <v>885</v>
      </c>
      <c r="B3483" t="s">
        <v>2567</v>
      </c>
      <c r="C3483" t="s">
        <v>311</v>
      </c>
      <c r="D3483">
        <v>3</v>
      </c>
      <c r="E3483" t="s">
        <v>312</v>
      </c>
      <c r="F3483" t="s">
        <v>858</v>
      </c>
      <c r="G3483" t="s">
        <v>177</v>
      </c>
      <c r="H3483" t="s">
        <v>859</v>
      </c>
      <c r="I3483" t="s">
        <v>860</v>
      </c>
      <c r="J3483" t="s">
        <v>1860</v>
      </c>
      <c r="K3483" s="7">
        <v>2</v>
      </c>
      <c r="L3483">
        <v>407</v>
      </c>
      <c r="M3483" t="s">
        <v>4343</v>
      </c>
      <c r="N3483">
        <f>COUNTIFS(Bike_Data[Product Name],Bike_Data[[#This Row],[Product Name]])</f>
        <v>46</v>
      </c>
      <c r="O3483">
        <f>_xlfn.RANK.EQ(Bike_Data[[#This Row],[Product Name Count]],Bike_Data[Product Name Count])</f>
        <v>2374</v>
      </c>
      <c r="P34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83" t="s">
        <v>70</v>
      </c>
      <c r="R3483" t="s">
        <v>1861</v>
      </c>
      <c r="S3483">
        <v>1</v>
      </c>
      <c r="T3483">
        <v>449.99</v>
      </c>
      <c r="U3483">
        <v>7.0000000000000007E-2</v>
      </c>
      <c r="V3483" t="s">
        <v>180</v>
      </c>
      <c r="W3483">
        <v>1</v>
      </c>
      <c r="X3483" t="s">
        <v>177</v>
      </c>
      <c r="Y3483" t="s">
        <v>181</v>
      </c>
      <c r="Z3483" t="s">
        <v>182</v>
      </c>
      <c r="AA3483" t="s">
        <v>183</v>
      </c>
    </row>
    <row r="3484" spans="1:27" x14ac:dyDescent="0.25">
      <c r="A3484">
        <v>885</v>
      </c>
      <c r="B3484" t="s">
        <v>2567</v>
      </c>
      <c r="C3484" t="s">
        <v>311</v>
      </c>
      <c r="D3484">
        <v>3</v>
      </c>
      <c r="E3484" t="s">
        <v>312</v>
      </c>
      <c r="F3484" t="s">
        <v>858</v>
      </c>
      <c r="G3484" t="s">
        <v>177</v>
      </c>
      <c r="H3484" t="s">
        <v>859</v>
      </c>
      <c r="I3484" t="s">
        <v>860</v>
      </c>
      <c r="J3484" t="s">
        <v>1930</v>
      </c>
      <c r="K3484" s="7">
        <v>1</v>
      </c>
      <c r="L3484">
        <v>459</v>
      </c>
      <c r="M3484" t="s">
        <v>4343</v>
      </c>
      <c r="N3484">
        <f>COUNTIFS(Bike_Data[Product Name],Bike_Data[[#This Row],[Product Name]])</f>
        <v>25</v>
      </c>
      <c r="O3484">
        <f>_xlfn.RANK.EQ(Bike_Data[[#This Row],[Product Name Count]],Bike_Data[Product Name Count])</f>
        <v>2944</v>
      </c>
      <c r="P34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84" t="s">
        <v>39</v>
      </c>
      <c r="R3484" t="s">
        <v>40</v>
      </c>
      <c r="S3484">
        <v>1</v>
      </c>
      <c r="T3484">
        <v>5299.99</v>
      </c>
      <c r="U3484">
        <v>0.1</v>
      </c>
      <c r="V3484" t="s">
        <v>180</v>
      </c>
      <c r="W3484">
        <v>26</v>
      </c>
      <c r="X3484" t="s">
        <v>177</v>
      </c>
      <c r="Y3484" t="s">
        <v>181</v>
      </c>
      <c r="Z3484" t="s">
        <v>182</v>
      </c>
      <c r="AA3484" t="s">
        <v>183</v>
      </c>
    </row>
    <row r="3485" spans="1:27" x14ac:dyDescent="0.25">
      <c r="A3485">
        <v>889</v>
      </c>
      <c r="B3485" t="s">
        <v>2561</v>
      </c>
      <c r="C3485" t="s">
        <v>2568</v>
      </c>
      <c r="D3485">
        <v>4</v>
      </c>
      <c r="E3485" t="s">
        <v>23</v>
      </c>
      <c r="F3485" t="s">
        <v>2576</v>
      </c>
      <c r="G3485" t="s">
        <v>177</v>
      </c>
      <c r="H3485" t="s">
        <v>748</v>
      </c>
      <c r="I3485" t="s">
        <v>2577</v>
      </c>
      <c r="J3485" t="s">
        <v>78</v>
      </c>
      <c r="K3485" s="7">
        <v>23</v>
      </c>
      <c r="L3485">
        <v>27</v>
      </c>
      <c r="M3485" t="s">
        <v>4340</v>
      </c>
      <c r="N3485">
        <f>COUNTIFS(Bike_Data[Product Name],Bike_Data[[#This Row],[Product Name]])</f>
        <v>193</v>
      </c>
      <c r="O3485">
        <f>_xlfn.RANK.EQ(Bike_Data[[#This Row],[Product Name Count]],Bike_Data[Product Name Count])</f>
        <v>1</v>
      </c>
      <c r="P34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485" t="s">
        <v>36</v>
      </c>
      <c r="R3485" t="s">
        <v>37</v>
      </c>
      <c r="S3485">
        <v>2</v>
      </c>
      <c r="T3485">
        <v>549.99</v>
      </c>
      <c r="U3485">
        <v>0.1</v>
      </c>
      <c r="V3485" t="s">
        <v>180</v>
      </c>
      <c r="W3485">
        <v>30</v>
      </c>
      <c r="X3485" t="s">
        <v>177</v>
      </c>
      <c r="Y3485" t="s">
        <v>181</v>
      </c>
      <c r="Z3485" t="s">
        <v>182</v>
      </c>
      <c r="AA3485" t="s">
        <v>183</v>
      </c>
    </row>
    <row r="3486" spans="1:27" x14ac:dyDescent="0.25">
      <c r="A3486">
        <v>896</v>
      </c>
      <c r="B3486" t="s">
        <v>2586</v>
      </c>
      <c r="C3486" t="s">
        <v>2593</v>
      </c>
      <c r="D3486">
        <v>4</v>
      </c>
      <c r="E3486" t="s">
        <v>23</v>
      </c>
      <c r="F3486" t="s">
        <v>2594</v>
      </c>
      <c r="G3486" t="s">
        <v>177</v>
      </c>
      <c r="H3486" t="s">
        <v>428</v>
      </c>
      <c r="I3486" t="s">
        <v>2595</v>
      </c>
      <c r="J3486" t="s">
        <v>28</v>
      </c>
      <c r="K3486" s="7">
        <v>7</v>
      </c>
      <c r="L3486">
        <v>239</v>
      </c>
      <c r="M3486" t="s">
        <v>4342</v>
      </c>
      <c r="N3486">
        <f>COUNTIFS(Bike_Data[Product Name],Bike_Data[[#This Row],[Product Name]])</f>
        <v>97</v>
      </c>
      <c r="O3486">
        <f>_xlfn.RANK.EQ(Bike_Data[[#This Row],[Product Name Count]],Bike_Data[Product Name Count])</f>
        <v>1262</v>
      </c>
      <c r="P34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486" t="s">
        <v>29</v>
      </c>
      <c r="R3486" t="s">
        <v>30</v>
      </c>
      <c r="S3486">
        <v>1</v>
      </c>
      <c r="T3486">
        <v>1549</v>
      </c>
      <c r="U3486">
        <v>0.05</v>
      </c>
      <c r="V3486" t="s">
        <v>180</v>
      </c>
      <c r="W3486">
        <v>21</v>
      </c>
      <c r="X3486" t="s">
        <v>177</v>
      </c>
      <c r="Y3486" t="s">
        <v>181</v>
      </c>
      <c r="Z3486" t="s">
        <v>182</v>
      </c>
      <c r="AA3486" t="s">
        <v>315</v>
      </c>
    </row>
    <row r="3487" spans="1:27" x14ac:dyDescent="0.25">
      <c r="A3487">
        <v>896</v>
      </c>
      <c r="B3487" t="s">
        <v>2586</v>
      </c>
      <c r="C3487" t="s">
        <v>2593</v>
      </c>
      <c r="D3487">
        <v>4</v>
      </c>
      <c r="E3487" t="s">
        <v>23</v>
      </c>
      <c r="F3487" t="s">
        <v>2594</v>
      </c>
      <c r="G3487" t="s">
        <v>177</v>
      </c>
      <c r="H3487" t="s">
        <v>428</v>
      </c>
      <c r="I3487" t="s">
        <v>2595</v>
      </c>
      <c r="J3487" t="s">
        <v>2030</v>
      </c>
      <c r="K3487" s="7">
        <v>3</v>
      </c>
      <c r="L3487">
        <v>359</v>
      </c>
      <c r="M3487" t="s">
        <v>4343</v>
      </c>
      <c r="N3487">
        <f>COUNTIFS(Bike_Data[Product Name],Bike_Data[[#This Row],[Product Name]])</f>
        <v>28</v>
      </c>
      <c r="O3487">
        <f>_xlfn.RANK.EQ(Bike_Data[[#This Row],[Product Name Count]],Bike_Data[Product Name Count])</f>
        <v>2595</v>
      </c>
      <c r="P34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87" t="s">
        <v>87</v>
      </c>
      <c r="R3487" t="s">
        <v>40</v>
      </c>
      <c r="S3487">
        <v>2</v>
      </c>
      <c r="T3487">
        <v>349.99</v>
      </c>
      <c r="U3487">
        <v>0.05</v>
      </c>
      <c r="V3487" t="s">
        <v>180</v>
      </c>
      <c r="W3487">
        <v>8</v>
      </c>
      <c r="X3487" t="s">
        <v>177</v>
      </c>
      <c r="Y3487" t="s">
        <v>181</v>
      </c>
      <c r="Z3487" t="s">
        <v>182</v>
      </c>
      <c r="AA3487" t="s">
        <v>315</v>
      </c>
    </row>
    <row r="3488" spans="1:27" x14ac:dyDescent="0.25">
      <c r="A3488">
        <v>924</v>
      </c>
      <c r="B3488" t="s">
        <v>2655</v>
      </c>
      <c r="C3488" t="s">
        <v>311</v>
      </c>
      <c r="D3488">
        <v>3</v>
      </c>
      <c r="E3488" t="s">
        <v>312</v>
      </c>
      <c r="F3488" t="s">
        <v>2665</v>
      </c>
      <c r="G3488" t="s">
        <v>177</v>
      </c>
      <c r="H3488" t="s">
        <v>181</v>
      </c>
      <c r="I3488" t="s">
        <v>2666</v>
      </c>
      <c r="J3488" t="s">
        <v>2236</v>
      </c>
      <c r="K3488" s="7">
        <v>4</v>
      </c>
      <c r="L3488">
        <v>303</v>
      </c>
      <c r="M3488" t="s">
        <v>4342</v>
      </c>
      <c r="N3488">
        <f>COUNTIFS(Bike_Data[Product Name],Bike_Data[[#This Row],[Product Name]])</f>
        <v>29</v>
      </c>
      <c r="O3488">
        <f>_xlfn.RANK.EQ(Bike_Data[[#This Row],[Product Name Count]],Bike_Data[Product Name Count])</f>
        <v>2566</v>
      </c>
      <c r="P34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88" t="s">
        <v>39</v>
      </c>
      <c r="R3488" t="s">
        <v>30</v>
      </c>
      <c r="S3488">
        <v>1</v>
      </c>
      <c r="T3488">
        <v>832.99</v>
      </c>
      <c r="U3488">
        <v>0.2</v>
      </c>
      <c r="V3488" t="s">
        <v>180</v>
      </c>
      <c r="W3488">
        <v>28</v>
      </c>
      <c r="X3488" t="s">
        <v>177</v>
      </c>
      <c r="Y3488" t="s">
        <v>181</v>
      </c>
      <c r="Z3488" t="s">
        <v>182</v>
      </c>
      <c r="AA3488" t="s">
        <v>183</v>
      </c>
    </row>
    <row r="3489" spans="1:27" x14ac:dyDescent="0.25">
      <c r="A3489">
        <v>924</v>
      </c>
      <c r="B3489" t="s">
        <v>2655</v>
      </c>
      <c r="C3489" t="s">
        <v>311</v>
      </c>
      <c r="D3489">
        <v>3</v>
      </c>
      <c r="E3489" t="s">
        <v>312</v>
      </c>
      <c r="F3489" t="s">
        <v>2665</v>
      </c>
      <c r="G3489" t="s">
        <v>177</v>
      </c>
      <c r="H3489" t="s">
        <v>181</v>
      </c>
      <c r="I3489" t="s">
        <v>2666</v>
      </c>
      <c r="J3489" t="s">
        <v>1912</v>
      </c>
      <c r="K3489" s="7">
        <v>3</v>
      </c>
      <c r="L3489">
        <v>359</v>
      </c>
      <c r="M3489" t="s">
        <v>4343</v>
      </c>
      <c r="N3489">
        <f>COUNTIFS(Bike_Data[Product Name],Bike_Data[[#This Row],[Product Name]])</f>
        <v>22</v>
      </c>
      <c r="O3489">
        <f>_xlfn.RANK.EQ(Bike_Data[[#This Row],[Product Name Count]],Bike_Data[Product Name Count])</f>
        <v>3283</v>
      </c>
      <c r="P34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89" t="s">
        <v>87</v>
      </c>
      <c r="R3489" t="s">
        <v>37</v>
      </c>
      <c r="S3489">
        <v>2</v>
      </c>
      <c r="T3489">
        <v>349.99</v>
      </c>
      <c r="U3489">
        <v>0.2</v>
      </c>
      <c r="V3489" t="s">
        <v>180</v>
      </c>
      <c r="W3489">
        <v>28</v>
      </c>
      <c r="X3489" t="s">
        <v>177</v>
      </c>
      <c r="Y3489" t="s">
        <v>181</v>
      </c>
      <c r="Z3489" t="s">
        <v>182</v>
      </c>
      <c r="AA3489" t="s">
        <v>183</v>
      </c>
    </row>
    <row r="3490" spans="1:27" x14ac:dyDescent="0.25">
      <c r="A3490">
        <v>930</v>
      </c>
      <c r="B3490" t="s">
        <v>2674</v>
      </c>
      <c r="C3490" t="s">
        <v>2669</v>
      </c>
      <c r="D3490">
        <v>4</v>
      </c>
      <c r="E3490" t="s">
        <v>23</v>
      </c>
      <c r="F3490" t="s">
        <v>2680</v>
      </c>
      <c r="G3490" t="s">
        <v>177</v>
      </c>
      <c r="H3490" t="s">
        <v>178</v>
      </c>
      <c r="I3490" t="s">
        <v>2681</v>
      </c>
      <c r="J3490" t="s">
        <v>2189</v>
      </c>
      <c r="K3490" s="7">
        <v>5</v>
      </c>
      <c r="L3490">
        <v>278</v>
      </c>
      <c r="M3490" t="s">
        <v>4342</v>
      </c>
      <c r="N3490">
        <f>COUNTIFS(Bike_Data[Product Name],Bike_Data[[#This Row],[Product Name]])</f>
        <v>35</v>
      </c>
      <c r="O3490">
        <f>_xlfn.RANK.EQ(Bike_Data[[#This Row],[Product Name Count]],Bike_Data[Product Name Count])</f>
        <v>2465</v>
      </c>
      <c r="P34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90" t="s">
        <v>36</v>
      </c>
      <c r="R3490" t="s">
        <v>1861</v>
      </c>
      <c r="S3490">
        <v>2</v>
      </c>
      <c r="T3490">
        <v>346.99</v>
      </c>
      <c r="U3490">
        <v>0.05</v>
      </c>
      <c r="V3490" t="s">
        <v>180</v>
      </c>
      <c r="W3490">
        <v>1</v>
      </c>
      <c r="X3490" t="s">
        <v>177</v>
      </c>
      <c r="Y3490" t="s">
        <v>181</v>
      </c>
      <c r="Z3490" t="s">
        <v>182</v>
      </c>
      <c r="AA3490" t="s">
        <v>315</v>
      </c>
    </row>
    <row r="3491" spans="1:27" x14ac:dyDescent="0.25">
      <c r="A3491">
        <v>930</v>
      </c>
      <c r="B3491" t="s">
        <v>2674</v>
      </c>
      <c r="C3491" t="s">
        <v>2669</v>
      </c>
      <c r="D3491">
        <v>4</v>
      </c>
      <c r="E3491" t="s">
        <v>23</v>
      </c>
      <c r="F3491" t="s">
        <v>2680</v>
      </c>
      <c r="G3491" t="s">
        <v>177</v>
      </c>
      <c r="H3491" t="s">
        <v>178</v>
      </c>
      <c r="I3491" t="s">
        <v>2681</v>
      </c>
      <c r="J3491" t="s">
        <v>1868</v>
      </c>
      <c r="K3491" s="7">
        <v>6</v>
      </c>
      <c r="L3491">
        <v>260</v>
      </c>
      <c r="M3491" t="s">
        <v>4342</v>
      </c>
      <c r="N3491">
        <f>COUNTIFS(Bike_Data[Product Name],Bike_Data[[#This Row],[Product Name]])</f>
        <v>28</v>
      </c>
      <c r="O3491">
        <f>_xlfn.RANK.EQ(Bike_Data[[#This Row],[Product Name Count]],Bike_Data[Product Name Count])</f>
        <v>2595</v>
      </c>
      <c r="P34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91" t="s">
        <v>1867</v>
      </c>
      <c r="R3491" t="s">
        <v>40</v>
      </c>
      <c r="S3491">
        <v>2</v>
      </c>
      <c r="T3491">
        <v>5499.99</v>
      </c>
      <c r="U3491">
        <v>7.0000000000000007E-2</v>
      </c>
      <c r="V3491" t="s">
        <v>180</v>
      </c>
      <c r="W3491">
        <v>19</v>
      </c>
      <c r="X3491" t="s">
        <v>177</v>
      </c>
      <c r="Y3491" t="s">
        <v>181</v>
      </c>
      <c r="Z3491" t="s">
        <v>182</v>
      </c>
      <c r="AA3491" t="s">
        <v>315</v>
      </c>
    </row>
    <row r="3492" spans="1:27" x14ac:dyDescent="0.25">
      <c r="A3492">
        <v>930</v>
      </c>
      <c r="B3492" t="s">
        <v>2674</v>
      </c>
      <c r="C3492" t="s">
        <v>2669</v>
      </c>
      <c r="D3492">
        <v>4</v>
      </c>
      <c r="E3492" t="s">
        <v>23</v>
      </c>
      <c r="F3492" t="s">
        <v>2680</v>
      </c>
      <c r="G3492" t="s">
        <v>177</v>
      </c>
      <c r="H3492" t="s">
        <v>178</v>
      </c>
      <c r="I3492" t="s">
        <v>2681</v>
      </c>
      <c r="J3492" t="s">
        <v>2045</v>
      </c>
      <c r="K3492" s="7">
        <v>3</v>
      </c>
      <c r="L3492">
        <v>359</v>
      </c>
      <c r="M3492" t="s">
        <v>4343</v>
      </c>
      <c r="N3492">
        <f>COUNTIFS(Bike_Data[Product Name],Bike_Data[[#This Row],[Product Name]])</f>
        <v>24</v>
      </c>
      <c r="O3492">
        <f>_xlfn.RANK.EQ(Bike_Data[[#This Row],[Product Name Count]],Bike_Data[Product Name Count])</f>
        <v>3069</v>
      </c>
      <c r="P34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92" t="s">
        <v>77</v>
      </c>
      <c r="R3492" t="s">
        <v>1861</v>
      </c>
      <c r="S3492">
        <v>1</v>
      </c>
      <c r="T3492">
        <v>1559.99</v>
      </c>
      <c r="U3492">
        <v>0.1</v>
      </c>
      <c r="V3492" t="s">
        <v>180</v>
      </c>
      <c r="W3492">
        <v>7</v>
      </c>
      <c r="X3492" t="s">
        <v>177</v>
      </c>
      <c r="Y3492" t="s">
        <v>181</v>
      </c>
      <c r="Z3492" t="s">
        <v>182</v>
      </c>
      <c r="AA3492" t="s">
        <v>315</v>
      </c>
    </row>
    <row r="3493" spans="1:27" x14ac:dyDescent="0.25">
      <c r="A3493">
        <v>930</v>
      </c>
      <c r="B3493" t="s">
        <v>2674</v>
      </c>
      <c r="C3493" t="s">
        <v>2669</v>
      </c>
      <c r="D3493">
        <v>4</v>
      </c>
      <c r="E3493" t="s">
        <v>23</v>
      </c>
      <c r="F3493" t="s">
        <v>2680</v>
      </c>
      <c r="G3493" t="s">
        <v>177</v>
      </c>
      <c r="H3493" t="s">
        <v>178</v>
      </c>
      <c r="I3493" t="s">
        <v>2681</v>
      </c>
      <c r="J3493" t="s">
        <v>2042</v>
      </c>
      <c r="K3493" s="7">
        <v>4</v>
      </c>
      <c r="L3493">
        <v>303</v>
      </c>
      <c r="M3493" t="s">
        <v>4342</v>
      </c>
      <c r="N3493">
        <f>COUNTIFS(Bike_Data[Product Name],Bike_Data[[#This Row],[Product Name]])</f>
        <v>23</v>
      </c>
      <c r="O3493">
        <f>_xlfn.RANK.EQ(Bike_Data[[#This Row],[Product Name Count]],Bike_Data[Product Name Count])</f>
        <v>3237</v>
      </c>
      <c r="P34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93" t="s">
        <v>36</v>
      </c>
      <c r="R3493" t="s">
        <v>37</v>
      </c>
      <c r="S3493">
        <v>1</v>
      </c>
      <c r="T3493">
        <v>659.99</v>
      </c>
      <c r="U3493">
        <v>7.0000000000000007E-2</v>
      </c>
      <c r="V3493" t="s">
        <v>180</v>
      </c>
      <c r="W3493">
        <v>7</v>
      </c>
      <c r="X3493" t="s">
        <v>177</v>
      </c>
      <c r="Y3493" t="s">
        <v>181</v>
      </c>
      <c r="Z3493" t="s">
        <v>182</v>
      </c>
      <c r="AA3493" t="s">
        <v>315</v>
      </c>
    </row>
    <row r="3494" spans="1:27" x14ac:dyDescent="0.25">
      <c r="A3494">
        <v>930</v>
      </c>
      <c r="B3494" t="s">
        <v>2674</v>
      </c>
      <c r="C3494" t="s">
        <v>2669</v>
      </c>
      <c r="D3494">
        <v>4</v>
      </c>
      <c r="E3494" t="s">
        <v>23</v>
      </c>
      <c r="F3494" t="s">
        <v>2680</v>
      </c>
      <c r="G3494" t="s">
        <v>177</v>
      </c>
      <c r="H3494" t="s">
        <v>178</v>
      </c>
      <c r="I3494" t="s">
        <v>2681</v>
      </c>
      <c r="J3494" t="s">
        <v>2013</v>
      </c>
      <c r="K3494" s="7">
        <v>2</v>
      </c>
      <c r="L3494">
        <v>407</v>
      </c>
      <c r="M3494" t="s">
        <v>4343</v>
      </c>
      <c r="N3494">
        <f>COUNTIFS(Bike_Data[Product Name],Bike_Data[[#This Row],[Product Name]])</f>
        <v>19</v>
      </c>
      <c r="O3494">
        <f>_xlfn.RANK.EQ(Bike_Data[[#This Row],[Product Name Count]],Bike_Data[Product Name Count])</f>
        <v>3683</v>
      </c>
      <c r="P34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494" t="s">
        <v>1867</v>
      </c>
      <c r="R3494" t="s">
        <v>40</v>
      </c>
      <c r="S3494">
        <v>2</v>
      </c>
      <c r="T3494">
        <v>6499.99</v>
      </c>
      <c r="U3494">
        <v>0.1</v>
      </c>
      <c r="V3494" t="s">
        <v>180</v>
      </c>
      <c r="W3494">
        <v>2</v>
      </c>
      <c r="X3494" t="s">
        <v>177</v>
      </c>
      <c r="Y3494" t="s">
        <v>181</v>
      </c>
      <c r="Z3494" t="s">
        <v>182</v>
      </c>
      <c r="AA3494" t="s">
        <v>315</v>
      </c>
    </row>
    <row r="3495" spans="1:27" x14ac:dyDescent="0.25">
      <c r="A3495">
        <v>935</v>
      </c>
      <c r="B3495" t="s">
        <v>2693</v>
      </c>
      <c r="C3495" t="s">
        <v>311</v>
      </c>
      <c r="D3495">
        <v>3</v>
      </c>
      <c r="E3495" t="s">
        <v>312</v>
      </c>
      <c r="F3495" t="s">
        <v>585</v>
      </c>
      <c r="G3495" t="s">
        <v>177</v>
      </c>
      <c r="H3495" t="s">
        <v>586</v>
      </c>
      <c r="I3495" t="s">
        <v>587</v>
      </c>
      <c r="J3495" t="s">
        <v>114</v>
      </c>
      <c r="K3495" s="7">
        <v>14</v>
      </c>
      <c r="L3495">
        <v>87</v>
      </c>
      <c r="M3495" t="s">
        <v>4340</v>
      </c>
      <c r="N3495">
        <f>COUNTIFS(Bike_Data[Product Name],Bike_Data[[#This Row],[Product Name]])</f>
        <v>110</v>
      </c>
      <c r="O3495">
        <f>_xlfn.RANK.EQ(Bike_Data[[#This Row],[Product Name Count]],Bike_Data[Product Name Count])</f>
        <v>752</v>
      </c>
      <c r="P34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495" t="s">
        <v>39</v>
      </c>
      <c r="R3495" t="s">
        <v>30</v>
      </c>
      <c r="S3495">
        <v>1</v>
      </c>
      <c r="T3495">
        <v>469.99</v>
      </c>
      <c r="U3495">
        <v>7.0000000000000007E-2</v>
      </c>
      <c r="V3495" t="s">
        <v>180</v>
      </c>
      <c r="W3495">
        <v>27</v>
      </c>
      <c r="X3495" t="s">
        <v>177</v>
      </c>
      <c r="Y3495" t="s">
        <v>181</v>
      </c>
      <c r="Z3495" t="s">
        <v>182</v>
      </c>
      <c r="AA3495" t="s">
        <v>183</v>
      </c>
    </row>
    <row r="3496" spans="1:27" x14ac:dyDescent="0.25">
      <c r="A3496">
        <v>935</v>
      </c>
      <c r="B3496" t="s">
        <v>2693</v>
      </c>
      <c r="C3496" t="s">
        <v>311</v>
      </c>
      <c r="D3496">
        <v>3</v>
      </c>
      <c r="E3496" t="s">
        <v>312</v>
      </c>
      <c r="F3496" t="s">
        <v>585</v>
      </c>
      <c r="G3496" t="s">
        <v>177</v>
      </c>
      <c r="H3496" t="s">
        <v>586</v>
      </c>
      <c r="I3496" t="s">
        <v>587</v>
      </c>
      <c r="J3496" t="s">
        <v>1879</v>
      </c>
      <c r="K3496" s="7">
        <v>6</v>
      </c>
      <c r="L3496">
        <v>260</v>
      </c>
      <c r="M3496" t="s">
        <v>4342</v>
      </c>
      <c r="N3496">
        <f>COUNTIFS(Bike_Data[Product Name],Bike_Data[[#This Row],[Product Name]])</f>
        <v>49</v>
      </c>
      <c r="O3496">
        <f>_xlfn.RANK.EQ(Bike_Data[[#This Row],[Product Name Count]],Bike_Data[Product Name Count])</f>
        <v>2325</v>
      </c>
      <c r="P34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496" t="s">
        <v>36</v>
      </c>
      <c r="R3496" t="s">
        <v>37</v>
      </c>
      <c r="S3496">
        <v>2</v>
      </c>
      <c r="T3496">
        <v>299.99</v>
      </c>
      <c r="U3496">
        <v>7.0000000000000007E-2</v>
      </c>
      <c r="V3496" t="s">
        <v>180</v>
      </c>
      <c r="W3496">
        <v>23</v>
      </c>
      <c r="X3496" t="s">
        <v>177</v>
      </c>
      <c r="Y3496" t="s">
        <v>181</v>
      </c>
      <c r="Z3496" t="s">
        <v>182</v>
      </c>
      <c r="AA3496" t="s">
        <v>183</v>
      </c>
    </row>
    <row r="3497" spans="1:27" x14ac:dyDescent="0.25">
      <c r="A3497">
        <v>935</v>
      </c>
      <c r="B3497" t="s">
        <v>2693</v>
      </c>
      <c r="C3497" t="s">
        <v>311</v>
      </c>
      <c r="D3497">
        <v>3</v>
      </c>
      <c r="E3497" t="s">
        <v>312</v>
      </c>
      <c r="F3497" t="s">
        <v>585</v>
      </c>
      <c r="G3497" t="s">
        <v>177</v>
      </c>
      <c r="H3497" t="s">
        <v>586</v>
      </c>
      <c r="I3497" t="s">
        <v>587</v>
      </c>
      <c r="J3497" t="s">
        <v>2189</v>
      </c>
      <c r="K3497" s="7">
        <v>5</v>
      </c>
      <c r="L3497">
        <v>278</v>
      </c>
      <c r="M3497" t="s">
        <v>4342</v>
      </c>
      <c r="N3497">
        <f>COUNTIFS(Bike_Data[Product Name],Bike_Data[[#This Row],[Product Name]])</f>
        <v>35</v>
      </c>
      <c r="O3497">
        <f>_xlfn.RANK.EQ(Bike_Data[[#This Row],[Product Name Count]],Bike_Data[Product Name Count])</f>
        <v>2465</v>
      </c>
      <c r="P34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497" t="s">
        <v>36</v>
      </c>
      <c r="R3497" t="s">
        <v>1861</v>
      </c>
      <c r="S3497">
        <v>2</v>
      </c>
      <c r="T3497">
        <v>346.99</v>
      </c>
      <c r="U3497">
        <v>0.2</v>
      </c>
      <c r="V3497" t="s">
        <v>180</v>
      </c>
      <c r="W3497">
        <v>1</v>
      </c>
      <c r="X3497" t="s">
        <v>177</v>
      </c>
      <c r="Y3497" t="s">
        <v>181</v>
      </c>
      <c r="Z3497" t="s">
        <v>182</v>
      </c>
      <c r="AA3497" t="s">
        <v>183</v>
      </c>
    </row>
    <row r="3498" spans="1:27" x14ac:dyDescent="0.25">
      <c r="A3498">
        <v>935</v>
      </c>
      <c r="B3498" t="s">
        <v>2693</v>
      </c>
      <c r="C3498" t="s">
        <v>311</v>
      </c>
      <c r="D3498">
        <v>3</v>
      </c>
      <c r="E3498" t="s">
        <v>312</v>
      </c>
      <c r="F3498" t="s">
        <v>585</v>
      </c>
      <c r="G3498" t="s">
        <v>177</v>
      </c>
      <c r="H3498" t="s">
        <v>586</v>
      </c>
      <c r="I3498" t="s">
        <v>587</v>
      </c>
      <c r="J3498" t="s">
        <v>2015</v>
      </c>
      <c r="K3498" s="7">
        <v>4</v>
      </c>
      <c r="L3498">
        <v>303</v>
      </c>
      <c r="M3498" t="s">
        <v>4342</v>
      </c>
      <c r="N3498">
        <f>COUNTIFS(Bike_Data[Product Name],Bike_Data[[#This Row],[Product Name]])</f>
        <v>18</v>
      </c>
      <c r="O3498">
        <f>_xlfn.RANK.EQ(Bike_Data[[#This Row],[Product Name Count]],Bike_Data[Product Name Count])</f>
        <v>3778</v>
      </c>
      <c r="P34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498" t="s">
        <v>39</v>
      </c>
      <c r="R3498" t="s">
        <v>1857</v>
      </c>
      <c r="S3498">
        <v>1</v>
      </c>
      <c r="T3498">
        <v>549.99</v>
      </c>
      <c r="U3498">
        <v>7.0000000000000007E-2</v>
      </c>
      <c r="V3498" t="s">
        <v>180</v>
      </c>
      <c r="W3498">
        <v>23</v>
      </c>
      <c r="X3498" t="s">
        <v>177</v>
      </c>
      <c r="Y3498" t="s">
        <v>181</v>
      </c>
      <c r="Z3498" t="s">
        <v>182</v>
      </c>
      <c r="AA3498" t="s">
        <v>183</v>
      </c>
    </row>
    <row r="3499" spans="1:27" x14ac:dyDescent="0.25">
      <c r="A3499">
        <v>957</v>
      </c>
      <c r="B3499" t="s">
        <v>2714</v>
      </c>
      <c r="C3499" t="s">
        <v>2738</v>
      </c>
      <c r="D3499">
        <v>4</v>
      </c>
      <c r="E3499" t="s">
        <v>23</v>
      </c>
      <c r="F3499" t="s">
        <v>2745</v>
      </c>
      <c r="G3499" t="s">
        <v>177</v>
      </c>
      <c r="H3499" t="s">
        <v>1746</v>
      </c>
      <c r="I3499" t="s">
        <v>2746</v>
      </c>
      <c r="J3499" t="s">
        <v>86</v>
      </c>
      <c r="K3499" s="7">
        <v>18</v>
      </c>
      <c r="L3499">
        <v>69</v>
      </c>
      <c r="M3499" t="s">
        <v>4340</v>
      </c>
      <c r="N3499">
        <f>COUNTIFS(Bike_Data[Product Name],Bike_Data[[#This Row],[Product Name]])</f>
        <v>180</v>
      </c>
      <c r="O3499">
        <f>_xlfn.RANK.EQ(Bike_Data[[#This Row],[Product Name Count]],Bike_Data[Product Name Count])</f>
        <v>572</v>
      </c>
      <c r="P34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499" t="s">
        <v>36</v>
      </c>
      <c r="R3499" t="s">
        <v>37</v>
      </c>
      <c r="S3499">
        <v>2</v>
      </c>
      <c r="T3499">
        <v>269.99</v>
      </c>
      <c r="U3499">
        <v>7.0000000000000007E-2</v>
      </c>
      <c r="V3499" t="s">
        <v>180</v>
      </c>
      <c r="W3499">
        <v>4</v>
      </c>
      <c r="X3499" t="s">
        <v>177</v>
      </c>
      <c r="Y3499" t="s">
        <v>181</v>
      </c>
      <c r="Z3499" t="s">
        <v>182</v>
      </c>
      <c r="AA3499" t="s">
        <v>315</v>
      </c>
    </row>
    <row r="3500" spans="1:27" x14ac:dyDescent="0.25">
      <c r="A3500">
        <v>957</v>
      </c>
      <c r="B3500" t="s">
        <v>2714</v>
      </c>
      <c r="C3500" t="s">
        <v>2738</v>
      </c>
      <c r="D3500">
        <v>4</v>
      </c>
      <c r="E3500" t="s">
        <v>23</v>
      </c>
      <c r="F3500" t="s">
        <v>2745</v>
      </c>
      <c r="G3500" t="s">
        <v>177</v>
      </c>
      <c r="H3500" t="s">
        <v>1746</v>
      </c>
      <c r="I3500" t="s">
        <v>2746</v>
      </c>
      <c r="J3500" t="s">
        <v>2016</v>
      </c>
      <c r="K3500" s="7">
        <v>3</v>
      </c>
      <c r="L3500">
        <v>359</v>
      </c>
      <c r="M3500" t="s">
        <v>4343</v>
      </c>
      <c r="N3500">
        <f>COUNTIFS(Bike_Data[Product Name],Bike_Data[[#This Row],[Product Name]])</f>
        <v>24</v>
      </c>
      <c r="O3500">
        <f>_xlfn.RANK.EQ(Bike_Data[[#This Row],[Product Name Count]],Bike_Data[Product Name Count])</f>
        <v>3069</v>
      </c>
      <c r="P35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00" t="s">
        <v>36</v>
      </c>
      <c r="R3500" t="s">
        <v>1861</v>
      </c>
      <c r="S3500">
        <v>1</v>
      </c>
      <c r="T3500">
        <v>250.99</v>
      </c>
      <c r="U3500">
        <v>7.0000000000000007E-2</v>
      </c>
      <c r="V3500" t="s">
        <v>180</v>
      </c>
      <c r="W3500">
        <v>3</v>
      </c>
      <c r="X3500" t="s">
        <v>177</v>
      </c>
      <c r="Y3500" t="s">
        <v>181</v>
      </c>
      <c r="Z3500" t="s">
        <v>182</v>
      </c>
      <c r="AA3500" t="s">
        <v>315</v>
      </c>
    </row>
    <row r="3501" spans="1:27" x14ac:dyDescent="0.25">
      <c r="A3501">
        <v>957</v>
      </c>
      <c r="B3501" t="s">
        <v>2714</v>
      </c>
      <c r="C3501" t="s">
        <v>2738</v>
      </c>
      <c r="D3501">
        <v>4</v>
      </c>
      <c r="E3501" t="s">
        <v>23</v>
      </c>
      <c r="F3501" t="s">
        <v>2745</v>
      </c>
      <c r="G3501" t="s">
        <v>177</v>
      </c>
      <c r="H3501" t="s">
        <v>1746</v>
      </c>
      <c r="I3501" t="s">
        <v>2746</v>
      </c>
      <c r="J3501" t="s">
        <v>1957</v>
      </c>
      <c r="K3501" s="7">
        <v>2</v>
      </c>
      <c r="L3501">
        <v>407</v>
      </c>
      <c r="M3501" t="s">
        <v>4343</v>
      </c>
      <c r="N3501">
        <f>COUNTIFS(Bike_Data[Product Name],Bike_Data[[#This Row],[Product Name]])</f>
        <v>22</v>
      </c>
      <c r="O3501">
        <f>_xlfn.RANK.EQ(Bike_Data[[#This Row],[Product Name Count]],Bike_Data[Product Name Count])</f>
        <v>3283</v>
      </c>
      <c r="P35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01" t="s">
        <v>36</v>
      </c>
      <c r="R3501" t="s">
        <v>37</v>
      </c>
      <c r="S3501">
        <v>2</v>
      </c>
      <c r="T3501">
        <v>659.99</v>
      </c>
      <c r="U3501">
        <v>0.05</v>
      </c>
      <c r="V3501" t="s">
        <v>180</v>
      </c>
      <c r="W3501">
        <v>2</v>
      </c>
      <c r="X3501" t="s">
        <v>177</v>
      </c>
      <c r="Y3501" t="s">
        <v>181</v>
      </c>
      <c r="Z3501" t="s">
        <v>182</v>
      </c>
      <c r="AA3501" t="s">
        <v>315</v>
      </c>
    </row>
    <row r="3502" spans="1:27" x14ac:dyDescent="0.25">
      <c r="A3502">
        <v>957</v>
      </c>
      <c r="B3502" t="s">
        <v>2714</v>
      </c>
      <c r="C3502" t="s">
        <v>2738</v>
      </c>
      <c r="D3502">
        <v>4</v>
      </c>
      <c r="E3502" t="s">
        <v>23</v>
      </c>
      <c r="F3502" t="s">
        <v>2745</v>
      </c>
      <c r="G3502" t="s">
        <v>177</v>
      </c>
      <c r="H3502" t="s">
        <v>1746</v>
      </c>
      <c r="I3502" t="s">
        <v>2746</v>
      </c>
      <c r="J3502" t="s">
        <v>2005</v>
      </c>
      <c r="K3502" s="7">
        <v>2</v>
      </c>
      <c r="L3502">
        <v>407</v>
      </c>
      <c r="M3502" t="s">
        <v>4343</v>
      </c>
      <c r="N3502">
        <f>COUNTIFS(Bike_Data[Product Name],Bike_Data[[#This Row],[Product Name]])</f>
        <v>21</v>
      </c>
      <c r="O3502">
        <f>_xlfn.RANK.EQ(Bike_Data[[#This Row],[Product Name Count]],Bike_Data[Product Name Count])</f>
        <v>3437</v>
      </c>
      <c r="P35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02" t="s">
        <v>70</v>
      </c>
      <c r="R3502" t="s">
        <v>1861</v>
      </c>
      <c r="S3502">
        <v>2</v>
      </c>
      <c r="T3502">
        <v>449.99</v>
      </c>
      <c r="U3502">
        <v>0.05</v>
      </c>
      <c r="V3502" t="s">
        <v>180</v>
      </c>
      <c r="W3502">
        <v>23</v>
      </c>
      <c r="X3502" t="s">
        <v>177</v>
      </c>
      <c r="Y3502" t="s">
        <v>181</v>
      </c>
      <c r="Z3502" t="s">
        <v>182</v>
      </c>
      <c r="AA3502" t="s">
        <v>315</v>
      </c>
    </row>
    <row r="3503" spans="1:27" x14ac:dyDescent="0.25">
      <c r="A3503">
        <v>957</v>
      </c>
      <c r="B3503" t="s">
        <v>2714</v>
      </c>
      <c r="C3503" t="s">
        <v>2738</v>
      </c>
      <c r="D3503">
        <v>4</v>
      </c>
      <c r="E3503" t="s">
        <v>23</v>
      </c>
      <c r="F3503" t="s">
        <v>2745</v>
      </c>
      <c r="G3503" t="s">
        <v>177</v>
      </c>
      <c r="H3503" t="s">
        <v>1746</v>
      </c>
      <c r="I3503" t="s">
        <v>2746</v>
      </c>
      <c r="J3503" t="s">
        <v>2140</v>
      </c>
      <c r="K3503" s="7">
        <v>2</v>
      </c>
      <c r="L3503">
        <v>407</v>
      </c>
      <c r="M3503" t="s">
        <v>4343</v>
      </c>
      <c r="N3503">
        <f>COUNTIFS(Bike_Data[Product Name],Bike_Data[[#This Row],[Product Name]])</f>
        <v>18</v>
      </c>
      <c r="O3503">
        <f>_xlfn.RANK.EQ(Bike_Data[[#This Row],[Product Name Count]],Bike_Data[Product Name Count])</f>
        <v>3778</v>
      </c>
      <c r="P35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503" t="s">
        <v>70</v>
      </c>
      <c r="R3503" t="s">
        <v>1861</v>
      </c>
      <c r="S3503">
        <v>1</v>
      </c>
      <c r="T3503">
        <v>470.99</v>
      </c>
      <c r="U3503">
        <v>0.05</v>
      </c>
      <c r="V3503" t="s">
        <v>180</v>
      </c>
      <c r="W3503">
        <v>29</v>
      </c>
      <c r="X3503" t="s">
        <v>177</v>
      </c>
      <c r="Y3503" t="s">
        <v>181</v>
      </c>
      <c r="Z3503" t="s">
        <v>182</v>
      </c>
      <c r="AA3503" t="s">
        <v>315</v>
      </c>
    </row>
    <row r="3504" spans="1:27" x14ac:dyDescent="0.25">
      <c r="A3504">
        <v>966</v>
      </c>
      <c r="B3504" t="s">
        <v>2738</v>
      </c>
      <c r="C3504" t="s">
        <v>2754</v>
      </c>
      <c r="D3504">
        <v>4</v>
      </c>
      <c r="E3504" t="s">
        <v>23</v>
      </c>
      <c r="F3504" t="s">
        <v>2766</v>
      </c>
      <c r="G3504" t="s">
        <v>177</v>
      </c>
      <c r="H3504" t="s">
        <v>714</v>
      </c>
      <c r="I3504" t="s">
        <v>2767</v>
      </c>
      <c r="J3504" t="s">
        <v>1932</v>
      </c>
      <c r="K3504" s="7">
        <v>2</v>
      </c>
      <c r="L3504">
        <v>407</v>
      </c>
      <c r="M3504" t="s">
        <v>4343</v>
      </c>
      <c r="N3504">
        <f>COUNTIFS(Bike_Data[Product Name],Bike_Data[[#This Row],[Product Name]])</f>
        <v>23</v>
      </c>
      <c r="O3504">
        <f>_xlfn.RANK.EQ(Bike_Data[[#This Row],[Product Name Count]],Bike_Data[Product Name Count])</f>
        <v>3237</v>
      </c>
      <c r="P35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04" t="s">
        <v>87</v>
      </c>
      <c r="R3504" t="s">
        <v>40</v>
      </c>
      <c r="S3504">
        <v>1</v>
      </c>
      <c r="T3504">
        <v>189.99</v>
      </c>
      <c r="U3504">
        <v>0.05</v>
      </c>
      <c r="V3504" t="s">
        <v>180</v>
      </c>
      <c r="W3504">
        <v>28</v>
      </c>
      <c r="X3504" t="s">
        <v>177</v>
      </c>
      <c r="Y3504" t="s">
        <v>181</v>
      </c>
      <c r="Z3504" t="s">
        <v>182</v>
      </c>
      <c r="AA3504" t="s">
        <v>183</v>
      </c>
    </row>
    <row r="3505" spans="1:27" x14ac:dyDescent="0.25">
      <c r="A3505">
        <v>966</v>
      </c>
      <c r="B3505" t="s">
        <v>2738</v>
      </c>
      <c r="C3505" t="s">
        <v>2754</v>
      </c>
      <c r="D3505">
        <v>4</v>
      </c>
      <c r="E3505" t="s">
        <v>23</v>
      </c>
      <c r="F3505" t="s">
        <v>2766</v>
      </c>
      <c r="G3505" t="s">
        <v>177</v>
      </c>
      <c r="H3505" t="s">
        <v>714</v>
      </c>
      <c r="I3505" t="s">
        <v>2767</v>
      </c>
      <c r="J3505" t="s">
        <v>1876</v>
      </c>
      <c r="K3505" s="7">
        <v>2</v>
      </c>
      <c r="L3505">
        <v>407</v>
      </c>
      <c r="M3505" t="s">
        <v>4343</v>
      </c>
      <c r="N3505">
        <f>COUNTIFS(Bike_Data[Product Name],Bike_Data[[#This Row],[Product Name]])</f>
        <v>20</v>
      </c>
      <c r="O3505">
        <f>_xlfn.RANK.EQ(Bike_Data[[#This Row],[Product Name Count]],Bike_Data[Product Name Count])</f>
        <v>3563</v>
      </c>
      <c r="P35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505" t="s">
        <v>36</v>
      </c>
      <c r="R3505" t="s">
        <v>1861</v>
      </c>
      <c r="S3505">
        <v>1</v>
      </c>
      <c r="T3505">
        <v>749.99</v>
      </c>
      <c r="U3505">
        <v>7.0000000000000007E-2</v>
      </c>
      <c r="V3505" t="s">
        <v>180</v>
      </c>
      <c r="W3505">
        <v>3</v>
      </c>
      <c r="X3505" t="s">
        <v>177</v>
      </c>
      <c r="Y3505" t="s">
        <v>181</v>
      </c>
      <c r="Z3505" t="s">
        <v>182</v>
      </c>
      <c r="AA3505" t="s">
        <v>183</v>
      </c>
    </row>
    <row r="3506" spans="1:27" x14ac:dyDescent="0.25">
      <c r="A3506">
        <v>969</v>
      </c>
      <c r="B3506" t="s">
        <v>2749</v>
      </c>
      <c r="C3506" t="s">
        <v>2754</v>
      </c>
      <c r="D3506">
        <v>4</v>
      </c>
      <c r="E3506" t="s">
        <v>23</v>
      </c>
      <c r="F3506" t="s">
        <v>2773</v>
      </c>
      <c r="G3506" t="s">
        <v>177</v>
      </c>
      <c r="H3506" t="s">
        <v>2179</v>
      </c>
      <c r="I3506" t="s">
        <v>2774</v>
      </c>
      <c r="J3506" t="s">
        <v>2236</v>
      </c>
      <c r="K3506" s="7">
        <v>4</v>
      </c>
      <c r="L3506">
        <v>303</v>
      </c>
      <c r="M3506" t="s">
        <v>4342</v>
      </c>
      <c r="N3506">
        <f>COUNTIFS(Bike_Data[Product Name],Bike_Data[[#This Row],[Product Name]])</f>
        <v>29</v>
      </c>
      <c r="O3506">
        <f>_xlfn.RANK.EQ(Bike_Data[[#This Row],[Product Name Count]],Bike_Data[Product Name Count])</f>
        <v>2566</v>
      </c>
      <c r="P35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06" t="s">
        <v>39</v>
      </c>
      <c r="R3506" t="s">
        <v>30</v>
      </c>
      <c r="S3506">
        <v>1</v>
      </c>
      <c r="T3506">
        <v>832.99</v>
      </c>
      <c r="U3506">
        <v>0.1</v>
      </c>
      <c r="V3506" t="s">
        <v>180</v>
      </c>
      <c r="W3506">
        <v>28</v>
      </c>
      <c r="X3506" t="s">
        <v>177</v>
      </c>
      <c r="Y3506" t="s">
        <v>181</v>
      </c>
      <c r="Z3506" t="s">
        <v>182</v>
      </c>
      <c r="AA3506" t="s">
        <v>315</v>
      </c>
    </row>
    <row r="3507" spans="1:27" x14ac:dyDescent="0.25">
      <c r="A3507">
        <v>969</v>
      </c>
      <c r="B3507" t="s">
        <v>2749</v>
      </c>
      <c r="C3507" t="s">
        <v>2754</v>
      </c>
      <c r="D3507">
        <v>4</v>
      </c>
      <c r="E3507" t="s">
        <v>23</v>
      </c>
      <c r="F3507" t="s">
        <v>2773</v>
      </c>
      <c r="G3507" t="s">
        <v>177</v>
      </c>
      <c r="H3507" t="s">
        <v>2179</v>
      </c>
      <c r="I3507" t="s">
        <v>2774</v>
      </c>
      <c r="J3507" t="s">
        <v>1925</v>
      </c>
      <c r="K3507" s="7">
        <v>5</v>
      </c>
      <c r="L3507">
        <v>278</v>
      </c>
      <c r="M3507" t="s">
        <v>4342</v>
      </c>
      <c r="N3507">
        <f>COUNTIFS(Bike_Data[Product Name],Bike_Data[[#This Row],[Product Name]])</f>
        <v>19</v>
      </c>
      <c r="O3507">
        <f>_xlfn.RANK.EQ(Bike_Data[[#This Row],[Product Name Count]],Bike_Data[Product Name Count])</f>
        <v>3683</v>
      </c>
      <c r="P35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507" t="s">
        <v>36</v>
      </c>
      <c r="R3507" t="s">
        <v>37</v>
      </c>
      <c r="S3507">
        <v>1</v>
      </c>
      <c r="T3507">
        <v>439.99</v>
      </c>
      <c r="U3507">
        <v>0.2</v>
      </c>
      <c r="V3507" t="s">
        <v>180</v>
      </c>
      <c r="W3507">
        <v>17</v>
      </c>
      <c r="X3507" t="s">
        <v>177</v>
      </c>
      <c r="Y3507" t="s">
        <v>181</v>
      </c>
      <c r="Z3507" t="s">
        <v>182</v>
      </c>
      <c r="AA3507" t="s">
        <v>315</v>
      </c>
    </row>
    <row r="3508" spans="1:27" x14ac:dyDescent="0.25">
      <c r="A3508">
        <v>971</v>
      </c>
      <c r="B3508" t="s">
        <v>2754</v>
      </c>
      <c r="C3508" t="s">
        <v>2768</v>
      </c>
      <c r="D3508">
        <v>4</v>
      </c>
      <c r="E3508" t="s">
        <v>23</v>
      </c>
      <c r="F3508" t="s">
        <v>2777</v>
      </c>
      <c r="G3508" t="s">
        <v>177</v>
      </c>
      <c r="H3508" t="s">
        <v>245</v>
      </c>
      <c r="I3508" t="s">
        <v>2778</v>
      </c>
      <c r="J3508" t="s">
        <v>78</v>
      </c>
      <c r="K3508" s="7">
        <v>23</v>
      </c>
      <c r="L3508">
        <v>27</v>
      </c>
      <c r="M3508" t="s">
        <v>4340</v>
      </c>
      <c r="N3508">
        <f>COUNTIFS(Bike_Data[Product Name],Bike_Data[[#This Row],[Product Name]])</f>
        <v>193</v>
      </c>
      <c r="O3508">
        <f>_xlfn.RANK.EQ(Bike_Data[[#This Row],[Product Name Count]],Bike_Data[Product Name Count])</f>
        <v>1</v>
      </c>
      <c r="P35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508" t="s">
        <v>36</v>
      </c>
      <c r="R3508" t="s">
        <v>37</v>
      </c>
      <c r="S3508">
        <v>2</v>
      </c>
      <c r="T3508">
        <v>549.99</v>
      </c>
      <c r="U3508">
        <v>7.0000000000000007E-2</v>
      </c>
      <c r="V3508" t="s">
        <v>180</v>
      </c>
      <c r="W3508">
        <v>30</v>
      </c>
      <c r="X3508" t="s">
        <v>177</v>
      </c>
      <c r="Y3508" t="s">
        <v>181</v>
      </c>
      <c r="Z3508" t="s">
        <v>182</v>
      </c>
      <c r="AA3508" t="s">
        <v>183</v>
      </c>
    </row>
    <row r="3509" spans="1:27" x14ac:dyDescent="0.25">
      <c r="A3509">
        <v>971</v>
      </c>
      <c r="B3509" t="s">
        <v>2754</v>
      </c>
      <c r="C3509" t="s">
        <v>2768</v>
      </c>
      <c r="D3509">
        <v>4</v>
      </c>
      <c r="E3509" t="s">
        <v>23</v>
      </c>
      <c r="F3509" t="s">
        <v>2777</v>
      </c>
      <c r="G3509" t="s">
        <v>177</v>
      </c>
      <c r="H3509" t="s">
        <v>245</v>
      </c>
      <c r="I3509" t="s">
        <v>2778</v>
      </c>
      <c r="J3509" t="s">
        <v>38</v>
      </c>
      <c r="K3509" s="7">
        <v>5</v>
      </c>
      <c r="L3509">
        <v>278</v>
      </c>
      <c r="M3509" t="s">
        <v>4342</v>
      </c>
      <c r="N3509">
        <f>COUNTIFS(Bike_Data[Product Name],Bike_Data[[#This Row],[Product Name]])</f>
        <v>85</v>
      </c>
      <c r="O3509">
        <f>_xlfn.RANK.EQ(Bike_Data[[#This Row],[Product Name Count]],Bike_Data[Product Name Count])</f>
        <v>2001</v>
      </c>
      <c r="P35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509" t="s">
        <v>39</v>
      </c>
      <c r="R3509" t="s">
        <v>40</v>
      </c>
      <c r="S3509">
        <v>2</v>
      </c>
      <c r="T3509">
        <v>1799.99</v>
      </c>
      <c r="U3509">
        <v>0.05</v>
      </c>
      <c r="V3509" t="s">
        <v>180</v>
      </c>
      <c r="W3509">
        <v>12</v>
      </c>
      <c r="X3509" t="s">
        <v>177</v>
      </c>
      <c r="Y3509" t="s">
        <v>181</v>
      </c>
      <c r="Z3509" t="s">
        <v>182</v>
      </c>
      <c r="AA3509" t="s">
        <v>183</v>
      </c>
    </row>
    <row r="3510" spans="1:27" x14ac:dyDescent="0.25">
      <c r="A3510">
        <v>971</v>
      </c>
      <c r="B3510" t="s">
        <v>2754</v>
      </c>
      <c r="C3510" t="s">
        <v>2768</v>
      </c>
      <c r="D3510">
        <v>4</v>
      </c>
      <c r="E3510" t="s">
        <v>23</v>
      </c>
      <c r="F3510" t="s">
        <v>2777</v>
      </c>
      <c r="G3510" t="s">
        <v>177</v>
      </c>
      <c r="H3510" t="s">
        <v>245</v>
      </c>
      <c r="I3510" t="s">
        <v>2778</v>
      </c>
      <c r="J3510" t="s">
        <v>2189</v>
      </c>
      <c r="K3510" s="7">
        <v>5</v>
      </c>
      <c r="L3510">
        <v>278</v>
      </c>
      <c r="M3510" t="s">
        <v>4342</v>
      </c>
      <c r="N3510">
        <f>COUNTIFS(Bike_Data[Product Name],Bike_Data[[#This Row],[Product Name]])</f>
        <v>35</v>
      </c>
      <c r="O3510">
        <f>_xlfn.RANK.EQ(Bike_Data[[#This Row],[Product Name Count]],Bike_Data[Product Name Count])</f>
        <v>2465</v>
      </c>
      <c r="P35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10" t="s">
        <v>36</v>
      </c>
      <c r="R3510" t="s">
        <v>1861</v>
      </c>
      <c r="S3510">
        <v>2</v>
      </c>
      <c r="T3510">
        <v>346.99</v>
      </c>
      <c r="U3510">
        <v>7.0000000000000007E-2</v>
      </c>
      <c r="V3510" t="s">
        <v>180</v>
      </c>
      <c r="W3510">
        <v>1</v>
      </c>
      <c r="X3510" t="s">
        <v>177</v>
      </c>
      <c r="Y3510" t="s">
        <v>181</v>
      </c>
      <c r="Z3510" t="s">
        <v>182</v>
      </c>
      <c r="AA3510" t="s">
        <v>183</v>
      </c>
    </row>
    <row r="3511" spans="1:27" x14ac:dyDescent="0.25">
      <c r="A3511">
        <v>971</v>
      </c>
      <c r="B3511" t="s">
        <v>2754</v>
      </c>
      <c r="C3511" t="s">
        <v>2768</v>
      </c>
      <c r="D3511">
        <v>4</v>
      </c>
      <c r="E3511" t="s">
        <v>23</v>
      </c>
      <c r="F3511" t="s">
        <v>2777</v>
      </c>
      <c r="G3511" t="s">
        <v>177</v>
      </c>
      <c r="H3511" t="s">
        <v>245</v>
      </c>
      <c r="I3511" t="s">
        <v>2778</v>
      </c>
      <c r="J3511" t="s">
        <v>1957</v>
      </c>
      <c r="K3511" s="7">
        <v>2</v>
      </c>
      <c r="L3511">
        <v>407</v>
      </c>
      <c r="M3511" t="s">
        <v>4343</v>
      </c>
      <c r="N3511">
        <f>COUNTIFS(Bike_Data[Product Name],Bike_Data[[#This Row],[Product Name]])</f>
        <v>22</v>
      </c>
      <c r="O3511">
        <f>_xlfn.RANK.EQ(Bike_Data[[#This Row],[Product Name Count]],Bike_Data[Product Name Count])</f>
        <v>3283</v>
      </c>
      <c r="P35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11" t="s">
        <v>36</v>
      </c>
      <c r="R3511" t="s">
        <v>37</v>
      </c>
      <c r="S3511">
        <v>2</v>
      </c>
      <c r="T3511">
        <v>659.99</v>
      </c>
      <c r="U3511">
        <v>0.05</v>
      </c>
      <c r="V3511" t="s">
        <v>180</v>
      </c>
      <c r="W3511">
        <v>2</v>
      </c>
      <c r="X3511" t="s">
        <v>177</v>
      </c>
      <c r="Y3511" t="s">
        <v>181</v>
      </c>
      <c r="Z3511" t="s">
        <v>182</v>
      </c>
      <c r="AA3511" t="s">
        <v>183</v>
      </c>
    </row>
    <row r="3512" spans="1:27" x14ac:dyDescent="0.25">
      <c r="A3512">
        <v>971</v>
      </c>
      <c r="B3512" t="s">
        <v>2754</v>
      </c>
      <c r="C3512" t="s">
        <v>2768</v>
      </c>
      <c r="D3512">
        <v>4</v>
      </c>
      <c r="E3512" t="s">
        <v>23</v>
      </c>
      <c r="F3512" t="s">
        <v>2777</v>
      </c>
      <c r="G3512" t="s">
        <v>177</v>
      </c>
      <c r="H3512" t="s">
        <v>245</v>
      </c>
      <c r="I3512" t="s">
        <v>2778</v>
      </c>
      <c r="J3512" t="s">
        <v>2015</v>
      </c>
      <c r="K3512" s="7">
        <v>4</v>
      </c>
      <c r="L3512">
        <v>303</v>
      </c>
      <c r="M3512" t="s">
        <v>4342</v>
      </c>
      <c r="N3512">
        <f>COUNTIFS(Bike_Data[Product Name],Bike_Data[[#This Row],[Product Name]])</f>
        <v>18</v>
      </c>
      <c r="O3512">
        <f>_xlfn.RANK.EQ(Bike_Data[[#This Row],[Product Name Count]],Bike_Data[Product Name Count])</f>
        <v>3778</v>
      </c>
      <c r="P35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512" t="s">
        <v>39</v>
      </c>
      <c r="R3512" t="s">
        <v>1857</v>
      </c>
      <c r="S3512">
        <v>1</v>
      </c>
      <c r="T3512">
        <v>549.99</v>
      </c>
      <c r="U3512">
        <v>0.2</v>
      </c>
      <c r="V3512" t="s">
        <v>180</v>
      </c>
      <c r="W3512">
        <v>23</v>
      </c>
      <c r="X3512" t="s">
        <v>177</v>
      </c>
      <c r="Y3512" t="s">
        <v>181</v>
      </c>
      <c r="Z3512" t="s">
        <v>182</v>
      </c>
      <c r="AA3512" t="s">
        <v>183</v>
      </c>
    </row>
    <row r="3513" spans="1:27" x14ac:dyDescent="0.25">
      <c r="A3513">
        <v>974</v>
      </c>
      <c r="B3513" t="s">
        <v>2768</v>
      </c>
      <c r="C3513" t="s">
        <v>2782</v>
      </c>
      <c r="D3513">
        <v>4</v>
      </c>
      <c r="E3513" t="s">
        <v>23</v>
      </c>
      <c r="F3513" t="s">
        <v>2785</v>
      </c>
      <c r="G3513" t="s">
        <v>177</v>
      </c>
      <c r="H3513" t="s">
        <v>406</v>
      </c>
      <c r="I3513" t="s">
        <v>2786</v>
      </c>
      <c r="J3513" t="s">
        <v>86</v>
      </c>
      <c r="K3513" s="7">
        <v>18</v>
      </c>
      <c r="L3513">
        <v>69</v>
      </c>
      <c r="M3513" t="s">
        <v>4340</v>
      </c>
      <c r="N3513">
        <f>COUNTIFS(Bike_Data[Product Name],Bike_Data[[#This Row],[Product Name]])</f>
        <v>180</v>
      </c>
      <c r="O3513">
        <f>_xlfn.RANK.EQ(Bike_Data[[#This Row],[Product Name Count]],Bike_Data[Product Name Count])</f>
        <v>572</v>
      </c>
      <c r="P35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513" t="s">
        <v>87</v>
      </c>
      <c r="R3513" t="s">
        <v>37</v>
      </c>
      <c r="S3513">
        <v>2</v>
      </c>
      <c r="T3513">
        <v>269.99</v>
      </c>
      <c r="U3513">
        <v>0.2</v>
      </c>
      <c r="V3513" t="s">
        <v>180</v>
      </c>
      <c r="W3513">
        <v>20</v>
      </c>
      <c r="X3513" t="s">
        <v>177</v>
      </c>
      <c r="Y3513" t="s">
        <v>181</v>
      </c>
      <c r="Z3513" t="s">
        <v>182</v>
      </c>
      <c r="AA3513" t="s">
        <v>183</v>
      </c>
    </row>
    <row r="3514" spans="1:27" x14ac:dyDescent="0.25">
      <c r="A3514">
        <v>974</v>
      </c>
      <c r="B3514" t="s">
        <v>2768</v>
      </c>
      <c r="C3514" t="s">
        <v>2782</v>
      </c>
      <c r="D3514">
        <v>4</v>
      </c>
      <c r="E3514" t="s">
        <v>23</v>
      </c>
      <c r="F3514" t="s">
        <v>2785</v>
      </c>
      <c r="G3514" t="s">
        <v>177</v>
      </c>
      <c r="H3514" t="s">
        <v>406</v>
      </c>
      <c r="I3514" t="s">
        <v>2786</v>
      </c>
      <c r="J3514" t="s">
        <v>1944</v>
      </c>
      <c r="K3514" s="7">
        <v>7</v>
      </c>
      <c r="L3514">
        <v>239</v>
      </c>
      <c r="M3514" t="s">
        <v>4342</v>
      </c>
      <c r="N3514">
        <f>COUNTIFS(Bike_Data[Product Name],Bike_Data[[#This Row],[Product Name]])</f>
        <v>22</v>
      </c>
      <c r="O3514">
        <f>_xlfn.RANK.EQ(Bike_Data[[#This Row],[Product Name Count]],Bike_Data[Product Name Count])</f>
        <v>3283</v>
      </c>
      <c r="P35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14" t="s">
        <v>39</v>
      </c>
      <c r="R3514" t="s">
        <v>30</v>
      </c>
      <c r="S3514">
        <v>2</v>
      </c>
      <c r="T3514">
        <v>469.99</v>
      </c>
      <c r="U3514">
        <v>0.1</v>
      </c>
      <c r="V3514" t="s">
        <v>180</v>
      </c>
      <c r="W3514">
        <v>14</v>
      </c>
      <c r="X3514" t="s">
        <v>177</v>
      </c>
      <c r="Y3514" t="s">
        <v>181</v>
      </c>
      <c r="Z3514" t="s">
        <v>182</v>
      </c>
      <c r="AA3514" t="s">
        <v>183</v>
      </c>
    </row>
    <row r="3515" spans="1:27" x14ac:dyDescent="0.25">
      <c r="A3515">
        <v>976</v>
      </c>
      <c r="B3515" t="s">
        <v>2779</v>
      </c>
      <c r="C3515" t="s">
        <v>2782</v>
      </c>
      <c r="D3515">
        <v>4</v>
      </c>
      <c r="E3515" t="s">
        <v>23</v>
      </c>
      <c r="F3515" t="s">
        <v>2790</v>
      </c>
      <c r="G3515" t="s">
        <v>177</v>
      </c>
      <c r="H3515" t="s">
        <v>859</v>
      </c>
      <c r="I3515" t="s">
        <v>2791</v>
      </c>
      <c r="J3515" t="s">
        <v>42</v>
      </c>
      <c r="K3515" s="7">
        <v>19</v>
      </c>
      <c r="L3515">
        <v>50</v>
      </c>
      <c r="M3515" t="s">
        <v>4340</v>
      </c>
      <c r="N3515">
        <f>COUNTIFS(Bike_Data[Product Name],Bike_Data[[#This Row],[Product Name]])</f>
        <v>185</v>
      </c>
      <c r="O3515">
        <f>_xlfn.RANK.EQ(Bike_Data[[#This Row],[Product Name Count]],Bike_Data[Product Name Count])</f>
        <v>387</v>
      </c>
      <c r="P35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515" t="s">
        <v>70</v>
      </c>
      <c r="R3515" t="s">
        <v>37</v>
      </c>
      <c r="S3515">
        <v>2</v>
      </c>
      <c r="T3515">
        <v>599.99</v>
      </c>
      <c r="U3515">
        <v>0.1</v>
      </c>
      <c r="V3515" t="s">
        <v>180</v>
      </c>
      <c r="W3515">
        <v>27</v>
      </c>
      <c r="X3515" t="s">
        <v>177</v>
      </c>
      <c r="Y3515" t="s">
        <v>181</v>
      </c>
      <c r="Z3515" t="s">
        <v>182</v>
      </c>
      <c r="AA3515" t="s">
        <v>315</v>
      </c>
    </row>
    <row r="3516" spans="1:27" x14ac:dyDescent="0.25">
      <c r="A3516">
        <v>976</v>
      </c>
      <c r="B3516" t="s">
        <v>2779</v>
      </c>
      <c r="C3516" t="s">
        <v>2782</v>
      </c>
      <c r="D3516">
        <v>4</v>
      </c>
      <c r="E3516" t="s">
        <v>23</v>
      </c>
      <c r="F3516" t="s">
        <v>2790</v>
      </c>
      <c r="G3516" t="s">
        <v>177</v>
      </c>
      <c r="H3516" t="s">
        <v>859</v>
      </c>
      <c r="I3516" t="s">
        <v>2791</v>
      </c>
      <c r="J3516" t="s">
        <v>1956</v>
      </c>
      <c r="K3516" s="7">
        <v>3</v>
      </c>
      <c r="L3516">
        <v>359</v>
      </c>
      <c r="M3516" t="s">
        <v>4343</v>
      </c>
      <c r="N3516">
        <f>COUNTIFS(Bike_Data[Product Name],Bike_Data[[#This Row],[Product Name]])</f>
        <v>16</v>
      </c>
      <c r="O3516">
        <f>_xlfn.RANK.EQ(Bike_Data[[#This Row],[Product Name Count]],Bike_Data[Product Name Count])</f>
        <v>3937</v>
      </c>
      <c r="P35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516" t="s">
        <v>39</v>
      </c>
      <c r="R3516" t="s">
        <v>40</v>
      </c>
      <c r="S3516">
        <v>1</v>
      </c>
      <c r="T3516">
        <v>1499.99</v>
      </c>
      <c r="U3516">
        <v>7.0000000000000007E-2</v>
      </c>
      <c r="V3516" t="s">
        <v>180</v>
      </c>
      <c r="W3516">
        <v>22</v>
      </c>
      <c r="X3516" t="s">
        <v>177</v>
      </c>
      <c r="Y3516" t="s">
        <v>181</v>
      </c>
      <c r="Z3516" t="s">
        <v>182</v>
      </c>
      <c r="AA3516" t="s">
        <v>315</v>
      </c>
    </row>
    <row r="3517" spans="1:27" x14ac:dyDescent="0.25">
      <c r="A3517">
        <v>980</v>
      </c>
      <c r="B3517" t="s">
        <v>2792</v>
      </c>
      <c r="C3517" t="s">
        <v>2782</v>
      </c>
      <c r="D3517">
        <v>4</v>
      </c>
      <c r="E3517" t="s">
        <v>23</v>
      </c>
      <c r="F3517" t="s">
        <v>2799</v>
      </c>
      <c r="G3517" t="s">
        <v>177</v>
      </c>
      <c r="H3517" t="s">
        <v>497</v>
      </c>
      <c r="I3517" t="s">
        <v>2800</v>
      </c>
      <c r="J3517" t="s">
        <v>76</v>
      </c>
      <c r="K3517" s="7">
        <v>10</v>
      </c>
      <c r="L3517">
        <v>149</v>
      </c>
      <c r="M3517" t="s">
        <v>4341</v>
      </c>
      <c r="N3517">
        <f>COUNTIFS(Bike_Data[Product Name],Bike_Data[[#This Row],[Product Name]])</f>
        <v>101</v>
      </c>
      <c r="O3517">
        <f>_xlfn.RANK.EQ(Bike_Data[[#This Row],[Product Name Count]],Bike_Data[Product Name Count])</f>
        <v>862</v>
      </c>
      <c r="P35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517" t="s">
        <v>77</v>
      </c>
      <c r="R3517" t="s">
        <v>40</v>
      </c>
      <c r="S3517">
        <v>1</v>
      </c>
      <c r="T3517">
        <v>2999.99</v>
      </c>
      <c r="U3517">
        <v>0.1</v>
      </c>
      <c r="V3517" t="s">
        <v>180</v>
      </c>
      <c r="W3517">
        <v>23</v>
      </c>
      <c r="X3517" t="s">
        <v>177</v>
      </c>
      <c r="Y3517" t="s">
        <v>181</v>
      </c>
      <c r="Z3517" t="s">
        <v>182</v>
      </c>
      <c r="AA3517" t="s">
        <v>315</v>
      </c>
    </row>
    <row r="3518" spans="1:27" x14ac:dyDescent="0.25">
      <c r="A3518">
        <v>980</v>
      </c>
      <c r="B3518" t="s">
        <v>2792</v>
      </c>
      <c r="C3518" t="s">
        <v>2782</v>
      </c>
      <c r="D3518">
        <v>4</v>
      </c>
      <c r="E3518" t="s">
        <v>23</v>
      </c>
      <c r="F3518" t="s">
        <v>2799</v>
      </c>
      <c r="G3518" t="s">
        <v>177</v>
      </c>
      <c r="H3518" t="s">
        <v>497</v>
      </c>
      <c r="I3518" t="s">
        <v>2800</v>
      </c>
      <c r="J3518" t="s">
        <v>1886</v>
      </c>
      <c r="K3518" s="7">
        <v>10</v>
      </c>
      <c r="L3518">
        <v>149</v>
      </c>
      <c r="M3518" t="s">
        <v>4341</v>
      </c>
      <c r="N3518">
        <f>COUNTIFS(Bike_Data[Product Name],Bike_Data[[#This Row],[Product Name]])</f>
        <v>45</v>
      </c>
      <c r="O3518">
        <f>_xlfn.RANK.EQ(Bike_Data[[#This Row],[Product Name Count]],Bike_Data[Product Name Count])</f>
        <v>2420</v>
      </c>
      <c r="P35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18" t="s">
        <v>36</v>
      </c>
      <c r="R3518" t="s">
        <v>37</v>
      </c>
      <c r="S3518">
        <v>1</v>
      </c>
      <c r="T3518">
        <v>489.99</v>
      </c>
      <c r="U3518">
        <v>0.1</v>
      </c>
      <c r="V3518" t="s">
        <v>180</v>
      </c>
      <c r="W3518">
        <v>22</v>
      </c>
      <c r="X3518" t="s">
        <v>177</v>
      </c>
      <c r="Y3518" t="s">
        <v>181</v>
      </c>
      <c r="Z3518" t="s">
        <v>182</v>
      </c>
      <c r="AA3518" t="s">
        <v>315</v>
      </c>
    </row>
    <row r="3519" spans="1:27" x14ac:dyDescent="0.25">
      <c r="A3519">
        <v>980</v>
      </c>
      <c r="B3519" t="s">
        <v>2792</v>
      </c>
      <c r="C3519" t="s">
        <v>2782</v>
      </c>
      <c r="D3519">
        <v>4</v>
      </c>
      <c r="E3519" t="s">
        <v>23</v>
      </c>
      <c r="F3519" t="s">
        <v>2799</v>
      </c>
      <c r="G3519" t="s">
        <v>177</v>
      </c>
      <c r="H3519" t="s">
        <v>497</v>
      </c>
      <c r="I3519" t="s">
        <v>2800</v>
      </c>
      <c r="J3519" t="s">
        <v>1952</v>
      </c>
      <c r="K3519" s="7">
        <v>5</v>
      </c>
      <c r="L3519">
        <v>278</v>
      </c>
      <c r="M3519" t="s">
        <v>4342</v>
      </c>
      <c r="N3519">
        <f>COUNTIFS(Bike_Data[Product Name],Bike_Data[[#This Row],[Product Name]])</f>
        <v>22</v>
      </c>
      <c r="O3519">
        <f>_xlfn.RANK.EQ(Bike_Data[[#This Row],[Product Name Count]],Bike_Data[Product Name Count])</f>
        <v>3283</v>
      </c>
      <c r="P35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19" t="s">
        <v>1867</v>
      </c>
      <c r="R3519" t="s">
        <v>40</v>
      </c>
      <c r="S3519">
        <v>2</v>
      </c>
      <c r="T3519">
        <v>3499.99</v>
      </c>
      <c r="U3519">
        <v>0.2</v>
      </c>
      <c r="V3519" t="s">
        <v>180</v>
      </c>
      <c r="W3519">
        <v>4</v>
      </c>
      <c r="X3519" t="s">
        <v>177</v>
      </c>
      <c r="Y3519" t="s">
        <v>181</v>
      </c>
      <c r="Z3519" t="s">
        <v>182</v>
      </c>
      <c r="AA3519" t="s">
        <v>315</v>
      </c>
    </row>
    <row r="3520" spans="1:27" x14ac:dyDescent="0.25">
      <c r="A3520">
        <v>981</v>
      </c>
      <c r="B3520" t="s">
        <v>2792</v>
      </c>
      <c r="C3520" t="s">
        <v>2787</v>
      </c>
      <c r="D3520">
        <v>4</v>
      </c>
      <c r="E3520" t="s">
        <v>23</v>
      </c>
      <c r="F3520" t="s">
        <v>2801</v>
      </c>
      <c r="G3520" t="s">
        <v>177</v>
      </c>
      <c r="H3520" t="s">
        <v>521</v>
      </c>
      <c r="I3520" t="s">
        <v>2802</v>
      </c>
      <c r="J3520" t="s">
        <v>109</v>
      </c>
      <c r="K3520" s="7">
        <v>26</v>
      </c>
      <c r="L3520">
        <v>1</v>
      </c>
      <c r="M3520" t="s">
        <v>4340</v>
      </c>
      <c r="N3520">
        <f>COUNTIFS(Bike_Data[Product Name],Bike_Data[[#This Row],[Product Name]])</f>
        <v>193</v>
      </c>
      <c r="O3520">
        <f>_xlfn.RANK.EQ(Bike_Data[[#This Row],[Product Name Count]],Bike_Data[Product Name Count])</f>
        <v>1</v>
      </c>
      <c r="P35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520" t="s">
        <v>87</v>
      </c>
      <c r="R3520" t="s">
        <v>37</v>
      </c>
      <c r="S3520">
        <v>2</v>
      </c>
      <c r="T3520">
        <v>269.99</v>
      </c>
      <c r="U3520">
        <v>7.0000000000000007E-2</v>
      </c>
      <c r="V3520" t="s">
        <v>180</v>
      </c>
      <c r="W3520">
        <v>8</v>
      </c>
      <c r="X3520" t="s">
        <v>177</v>
      </c>
      <c r="Y3520" t="s">
        <v>181</v>
      </c>
      <c r="Z3520" t="s">
        <v>182</v>
      </c>
      <c r="AA3520" t="s">
        <v>183</v>
      </c>
    </row>
    <row r="3521" spans="1:27" x14ac:dyDescent="0.25">
      <c r="A3521">
        <v>981</v>
      </c>
      <c r="B3521" t="s">
        <v>2792</v>
      </c>
      <c r="C3521" t="s">
        <v>2787</v>
      </c>
      <c r="D3521">
        <v>4</v>
      </c>
      <c r="E3521" t="s">
        <v>23</v>
      </c>
      <c r="F3521" t="s">
        <v>2801</v>
      </c>
      <c r="G3521" t="s">
        <v>177</v>
      </c>
      <c r="H3521" t="s">
        <v>521</v>
      </c>
      <c r="I3521" t="s">
        <v>2802</v>
      </c>
      <c r="J3521" t="s">
        <v>1879</v>
      </c>
      <c r="K3521" s="7">
        <v>6</v>
      </c>
      <c r="L3521">
        <v>260</v>
      </c>
      <c r="M3521" t="s">
        <v>4342</v>
      </c>
      <c r="N3521">
        <f>COUNTIFS(Bike_Data[Product Name],Bike_Data[[#This Row],[Product Name]])</f>
        <v>49</v>
      </c>
      <c r="O3521">
        <f>_xlfn.RANK.EQ(Bike_Data[[#This Row],[Product Name Count]],Bike_Data[Product Name Count])</f>
        <v>2325</v>
      </c>
      <c r="P35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521" t="s">
        <v>87</v>
      </c>
      <c r="R3521" t="s">
        <v>37</v>
      </c>
      <c r="S3521">
        <v>2</v>
      </c>
      <c r="T3521">
        <v>299.99</v>
      </c>
      <c r="U3521">
        <v>0.05</v>
      </c>
      <c r="V3521" t="s">
        <v>180</v>
      </c>
      <c r="W3521">
        <v>14</v>
      </c>
      <c r="X3521" t="s">
        <v>177</v>
      </c>
      <c r="Y3521" t="s">
        <v>181</v>
      </c>
      <c r="Z3521" t="s">
        <v>182</v>
      </c>
      <c r="AA3521" t="s">
        <v>183</v>
      </c>
    </row>
    <row r="3522" spans="1:27" x14ac:dyDescent="0.25">
      <c r="A3522">
        <v>981</v>
      </c>
      <c r="B3522" t="s">
        <v>2792</v>
      </c>
      <c r="C3522" t="s">
        <v>2787</v>
      </c>
      <c r="D3522">
        <v>4</v>
      </c>
      <c r="E3522" t="s">
        <v>23</v>
      </c>
      <c r="F3522" t="s">
        <v>2801</v>
      </c>
      <c r="G3522" t="s">
        <v>177</v>
      </c>
      <c r="H3522" t="s">
        <v>521</v>
      </c>
      <c r="I3522" t="s">
        <v>2802</v>
      </c>
      <c r="J3522" t="s">
        <v>2236</v>
      </c>
      <c r="K3522" s="7">
        <v>4</v>
      </c>
      <c r="L3522">
        <v>303</v>
      </c>
      <c r="M3522" t="s">
        <v>4342</v>
      </c>
      <c r="N3522">
        <f>COUNTIFS(Bike_Data[Product Name],Bike_Data[[#This Row],[Product Name]])</f>
        <v>29</v>
      </c>
      <c r="O3522">
        <f>_xlfn.RANK.EQ(Bike_Data[[#This Row],[Product Name Count]],Bike_Data[Product Name Count])</f>
        <v>2566</v>
      </c>
      <c r="P35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22" t="s">
        <v>39</v>
      </c>
      <c r="R3522" t="s">
        <v>30</v>
      </c>
      <c r="S3522">
        <v>2</v>
      </c>
      <c r="T3522">
        <v>832.99</v>
      </c>
      <c r="U3522">
        <v>0.1</v>
      </c>
      <c r="V3522" t="s">
        <v>180</v>
      </c>
      <c r="W3522">
        <v>28</v>
      </c>
      <c r="X3522" t="s">
        <v>177</v>
      </c>
      <c r="Y3522" t="s">
        <v>181</v>
      </c>
      <c r="Z3522" t="s">
        <v>182</v>
      </c>
      <c r="AA3522" t="s">
        <v>183</v>
      </c>
    </row>
    <row r="3523" spans="1:27" x14ac:dyDescent="0.25">
      <c r="A3523">
        <v>981</v>
      </c>
      <c r="B3523" t="s">
        <v>2792</v>
      </c>
      <c r="C3523" t="s">
        <v>2787</v>
      </c>
      <c r="D3523">
        <v>4</v>
      </c>
      <c r="E3523" t="s">
        <v>23</v>
      </c>
      <c r="F3523" t="s">
        <v>2801</v>
      </c>
      <c r="G3523" t="s">
        <v>177</v>
      </c>
      <c r="H3523" t="s">
        <v>521</v>
      </c>
      <c r="I3523" t="s">
        <v>2802</v>
      </c>
      <c r="J3523" t="s">
        <v>1874</v>
      </c>
      <c r="K3523" s="7">
        <v>1</v>
      </c>
      <c r="L3523">
        <v>459</v>
      </c>
      <c r="M3523" t="s">
        <v>4343</v>
      </c>
      <c r="N3523">
        <f>COUNTIFS(Bike_Data[Product Name],Bike_Data[[#This Row],[Product Name]])</f>
        <v>25</v>
      </c>
      <c r="O3523">
        <f>_xlfn.RANK.EQ(Bike_Data[[#This Row],[Product Name Count]],Bike_Data[Product Name Count])</f>
        <v>2944</v>
      </c>
      <c r="P35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23" t="s">
        <v>77</v>
      </c>
      <c r="R3523" t="s">
        <v>40</v>
      </c>
      <c r="S3523">
        <v>1</v>
      </c>
      <c r="T3523">
        <v>4999.99</v>
      </c>
      <c r="U3523">
        <v>7.0000000000000007E-2</v>
      </c>
      <c r="V3523" t="s">
        <v>180</v>
      </c>
      <c r="W3523">
        <v>28</v>
      </c>
      <c r="X3523" t="s">
        <v>177</v>
      </c>
      <c r="Y3523" t="s">
        <v>181</v>
      </c>
      <c r="Z3523" t="s">
        <v>182</v>
      </c>
      <c r="AA3523" t="s">
        <v>183</v>
      </c>
    </row>
    <row r="3524" spans="1:27" x14ac:dyDescent="0.25">
      <c r="A3524">
        <v>981</v>
      </c>
      <c r="B3524" t="s">
        <v>2792</v>
      </c>
      <c r="C3524" t="s">
        <v>2787</v>
      </c>
      <c r="D3524">
        <v>4</v>
      </c>
      <c r="E3524" t="s">
        <v>23</v>
      </c>
      <c r="F3524" t="s">
        <v>2801</v>
      </c>
      <c r="G3524" t="s">
        <v>177</v>
      </c>
      <c r="H3524" t="s">
        <v>521</v>
      </c>
      <c r="I3524" t="s">
        <v>2802</v>
      </c>
      <c r="J3524" t="s">
        <v>2128</v>
      </c>
      <c r="K3524" s="7">
        <v>6</v>
      </c>
      <c r="L3524">
        <v>260</v>
      </c>
      <c r="M3524" t="s">
        <v>4342</v>
      </c>
      <c r="N3524">
        <f>COUNTIFS(Bike_Data[Product Name],Bike_Data[[#This Row],[Product Name]])</f>
        <v>17</v>
      </c>
      <c r="O3524">
        <f>_xlfn.RANK.EQ(Bike_Data[[#This Row],[Product Name Count]],Bike_Data[Product Name Count])</f>
        <v>3886</v>
      </c>
      <c r="P35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524" t="s">
        <v>39</v>
      </c>
      <c r="R3524" t="s">
        <v>1861</v>
      </c>
      <c r="S3524">
        <v>1</v>
      </c>
      <c r="T3524">
        <v>832.99</v>
      </c>
      <c r="U3524">
        <v>0.1</v>
      </c>
      <c r="V3524" t="s">
        <v>180</v>
      </c>
      <c r="W3524">
        <v>3</v>
      </c>
      <c r="X3524" t="s">
        <v>177</v>
      </c>
      <c r="Y3524" t="s">
        <v>181</v>
      </c>
      <c r="Z3524" t="s">
        <v>182</v>
      </c>
      <c r="AA3524" t="s">
        <v>183</v>
      </c>
    </row>
    <row r="3525" spans="1:27" x14ac:dyDescent="0.25">
      <c r="A3525">
        <v>982</v>
      </c>
      <c r="B3525" t="s">
        <v>2792</v>
      </c>
      <c r="C3525" t="s">
        <v>2787</v>
      </c>
      <c r="D3525">
        <v>4</v>
      </c>
      <c r="E3525" t="s">
        <v>23</v>
      </c>
      <c r="F3525" t="s">
        <v>2803</v>
      </c>
      <c r="G3525" t="s">
        <v>177</v>
      </c>
      <c r="H3525" t="s">
        <v>406</v>
      </c>
      <c r="I3525" t="s">
        <v>2804</v>
      </c>
      <c r="J3525" t="s">
        <v>86</v>
      </c>
      <c r="K3525" s="7">
        <v>18</v>
      </c>
      <c r="L3525">
        <v>69</v>
      </c>
      <c r="M3525" t="s">
        <v>4340</v>
      </c>
      <c r="N3525">
        <f>COUNTIFS(Bike_Data[Product Name],Bike_Data[[#This Row],[Product Name]])</f>
        <v>180</v>
      </c>
      <c r="O3525">
        <f>_xlfn.RANK.EQ(Bike_Data[[#This Row],[Product Name Count]],Bike_Data[Product Name Count])</f>
        <v>572</v>
      </c>
      <c r="P35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525" t="s">
        <v>87</v>
      </c>
      <c r="R3525" t="s">
        <v>37</v>
      </c>
      <c r="S3525">
        <v>2</v>
      </c>
      <c r="T3525">
        <v>269.99</v>
      </c>
      <c r="U3525">
        <v>0.1</v>
      </c>
      <c r="V3525" t="s">
        <v>180</v>
      </c>
      <c r="W3525">
        <v>20</v>
      </c>
      <c r="X3525" t="s">
        <v>177</v>
      </c>
      <c r="Y3525" t="s">
        <v>181</v>
      </c>
      <c r="Z3525" t="s">
        <v>182</v>
      </c>
      <c r="AA3525" t="s">
        <v>315</v>
      </c>
    </row>
    <row r="3526" spans="1:27" x14ac:dyDescent="0.25">
      <c r="A3526">
        <v>982</v>
      </c>
      <c r="B3526" t="s">
        <v>2792</v>
      </c>
      <c r="C3526" t="s">
        <v>2787</v>
      </c>
      <c r="D3526">
        <v>4</v>
      </c>
      <c r="E3526" t="s">
        <v>23</v>
      </c>
      <c r="F3526" t="s">
        <v>2803</v>
      </c>
      <c r="G3526" t="s">
        <v>177</v>
      </c>
      <c r="H3526" t="s">
        <v>406</v>
      </c>
      <c r="I3526" t="s">
        <v>2804</v>
      </c>
      <c r="J3526" t="s">
        <v>1948</v>
      </c>
      <c r="K3526" s="7">
        <v>4</v>
      </c>
      <c r="L3526">
        <v>303</v>
      </c>
      <c r="M3526" t="s">
        <v>4342</v>
      </c>
      <c r="N3526">
        <f>COUNTIFS(Bike_Data[Product Name],Bike_Data[[#This Row],[Product Name]])</f>
        <v>26</v>
      </c>
      <c r="O3526">
        <f>_xlfn.RANK.EQ(Bike_Data[[#This Row],[Product Name Count]],Bike_Data[Product Name Count])</f>
        <v>2762</v>
      </c>
      <c r="P35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26" t="s">
        <v>1867</v>
      </c>
      <c r="R3526" t="s">
        <v>30</v>
      </c>
      <c r="S3526">
        <v>1</v>
      </c>
      <c r="T3526">
        <v>875.99</v>
      </c>
      <c r="U3526">
        <v>7.0000000000000007E-2</v>
      </c>
      <c r="V3526" t="s">
        <v>180</v>
      </c>
      <c r="W3526">
        <v>8</v>
      </c>
      <c r="X3526" t="s">
        <v>177</v>
      </c>
      <c r="Y3526" t="s">
        <v>181</v>
      </c>
      <c r="Z3526" t="s">
        <v>182</v>
      </c>
      <c r="AA3526" t="s">
        <v>315</v>
      </c>
    </row>
    <row r="3527" spans="1:27" x14ac:dyDescent="0.25">
      <c r="A3527">
        <v>982</v>
      </c>
      <c r="B3527" t="s">
        <v>2792</v>
      </c>
      <c r="C3527" t="s">
        <v>2787</v>
      </c>
      <c r="D3527">
        <v>4</v>
      </c>
      <c r="E3527" t="s">
        <v>23</v>
      </c>
      <c r="F3527" t="s">
        <v>2803</v>
      </c>
      <c r="G3527" t="s">
        <v>177</v>
      </c>
      <c r="H3527" t="s">
        <v>406</v>
      </c>
      <c r="I3527" t="s">
        <v>2804</v>
      </c>
      <c r="J3527" t="s">
        <v>2090</v>
      </c>
      <c r="K3527" s="7">
        <v>5</v>
      </c>
      <c r="L3527">
        <v>278</v>
      </c>
      <c r="M3527" t="s">
        <v>4342</v>
      </c>
      <c r="N3527">
        <f>COUNTIFS(Bike_Data[Product Name],Bike_Data[[#This Row],[Product Name]])</f>
        <v>21</v>
      </c>
      <c r="O3527">
        <f>_xlfn.RANK.EQ(Bike_Data[[#This Row],[Product Name Count]],Bike_Data[Product Name Count])</f>
        <v>3437</v>
      </c>
      <c r="P35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27" t="s">
        <v>39</v>
      </c>
      <c r="R3527" t="s">
        <v>40</v>
      </c>
      <c r="S3527">
        <v>2</v>
      </c>
      <c r="T3527">
        <v>4999.99</v>
      </c>
      <c r="U3527">
        <v>0.05</v>
      </c>
      <c r="V3527" t="s">
        <v>180</v>
      </c>
      <c r="W3527">
        <v>2</v>
      </c>
      <c r="X3527" t="s">
        <v>177</v>
      </c>
      <c r="Y3527" t="s">
        <v>181</v>
      </c>
      <c r="Z3527" t="s">
        <v>182</v>
      </c>
      <c r="AA3527" t="s">
        <v>315</v>
      </c>
    </row>
    <row r="3528" spans="1:27" x14ac:dyDescent="0.25">
      <c r="A3528">
        <v>982</v>
      </c>
      <c r="B3528" t="s">
        <v>2792</v>
      </c>
      <c r="C3528" t="s">
        <v>2787</v>
      </c>
      <c r="D3528">
        <v>4</v>
      </c>
      <c r="E3528" t="s">
        <v>23</v>
      </c>
      <c r="F3528" t="s">
        <v>2803</v>
      </c>
      <c r="G3528" t="s">
        <v>177</v>
      </c>
      <c r="H3528" t="s">
        <v>406</v>
      </c>
      <c r="I3528" t="s">
        <v>2804</v>
      </c>
      <c r="J3528" t="s">
        <v>1936</v>
      </c>
      <c r="K3528" s="7">
        <v>3</v>
      </c>
      <c r="L3528">
        <v>359</v>
      </c>
      <c r="M3528" t="s">
        <v>4343</v>
      </c>
      <c r="N3528">
        <f>COUNTIFS(Bike_Data[Product Name],Bike_Data[[#This Row],[Product Name]])</f>
        <v>16</v>
      </c>
      <c r="O3528">
        <f>_xlfn.RANK.EQ(Bike_Data[[#This Row],[Product Name Count]],Bike_Data[Product Name Count])</f>
        <v>3937</v>
      </c>
      <c r="P35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528" t="s">
        <v>70</v>
      </c>
      <c r="R3528" t="s">
        <v>1861</v>
      </c>
      <c r="S3528">
        <v>1</v>
      </c>
      <c r="T3528">
        <v>470.99</v>
      </c>
      <c r="U3528">
        <v>7.0000000000000007E-2</v>
      </c>
      <c r="V3528" t="s">
        <v>180</v>
      </c>
      <c r="W3528">
        <v>11</v>
      </c>
      <c r="X3528" t="s">
        <v>177</v>
      </c>
      <c r="Y3528" t="s">
        <v>181</v>
      </c>
      <c r="Z3528" t="s">
        <v>182</v>
      </c>
      <c r="AA3528" t="s">
        <v>315</v>
      </c>
    </row>
    <row r="3529" spans="1:27" x14ac:dyDescent="0.25">
      <c r="A3529">
        <v>1009</v>
      </c>
      <c r="B3529" t="s">
        <v>2859</v>
      </c>
      <c r="C3529" t="s">
        <v>2876</v>
      </c>
      <c r="D3529">
        <v>4</v>
      </c>
      <c r="E3529" t="s">
        <v>23</v>
      </c>
      <c r="F3529" t="s">
        <v>2877</v>
      </c>
      <c r="G3529" t="s">
        <v>177</v>
      </c>
      <c r="H3529" t="s">
        <v>181</v>
      </c>
      <c r="I3529" t="s">
        <v>2878</v>
      </c>
      <c r="J3529" t="s">
        <v>1879</v>
      </c>
      <c r="K3529" s="7">
        <v>6</v>
      </c>
      <c r="L3529">
        <v>260</v>
      </c>
      <c r="M3529" t="s">
        <v>4342</v>
      </c>
      <c r="N3529">
        <f>COUNTIFS(Bike_Data[Product Name],Bike_Data[[#This Row],[Product Name]])</f>
        <v>49</v>
      </c>
      <c r="O3529">
        <f>_xlfn.RANK.EQ(Bike_Data[[#This Row],[Product Name Count]],Bike_Data[Product Name Count])</f>
        <v>2325</v>
      </c>
      <c r="P35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529" t="s">
        <v>87</v>
      </c>
      <c r="R3529" t="s">
        <v>37</v>
      </c>
      <c r="S3529">
        <v>2</v>
      </c>
      <c r="T3529">
        <v>299.99</v>
      </c>
      <c r="U3529">
        <v>7.0000000000000007E-2</v>
      </c>
      <c r="V3529" t="s">
        <v>180</v>
      </c>
      <c r="W3529">
        <v>14</v>
      </c>
      <c r="X3529" t="s">
        <v>177</v>
      </c>
      <c r="Y3529" t="s">
        <v>181</v>
      </c>
      <c r="Z3529" t="s">
        <v>182</v>
      </c>
      <c r="AA3529" t="s">
        <v>183</v>
      </c>
    </row>
    <row r="3530" spans="1:27" x14ac:dyDescent="0.25">
      <c r="A3530">
        <v>1009</v>
      </c>
      <c r="B3530" t="s">
        <v>2859</v>
      </c>
      <c r="C3530" t="s">
        <v>2876</v>
      </c>
      <c r="D3530">
        <v>4</v>
      </c>
      <c r="E3530" t="s">
        <v>23</v>
      </c>
      <c r="F3530" t="s">
        <v>2877</v>
      </c>
      <c r="G3530" t="s">
        <v>177</v>
      </c>
      <c r="H3530" t="s">
        <v>181</v>
      </c>
      <c r="I3530" t="s">
        <v>2878</v>
      </c>
      <c r="J3530" t="s">
        <v>2129</v>
      </c>
      <c r="K3530" s="7">
        <v>2</v>
      </c>
      <c r="L3530">
        <v>407</v>
      </c>
      <c r="M3530" t="s">
        <v>4343</v>
      </c>
      <c r="N3530">
        <f>COUNTIFS(Bike_Data[Product Name],Bike_Data[[#This Row],[Product Name]])</f>
        <v>16</v>
      </c>
      <c r="O3530">
        <f>_xlfn.RANK.EQ(Bike_Data[[#This Row],[Product Name Count]],Bike_Data[Product Name Count])</f>
        <v>3937</v>
      </c>
      <c r="P35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530" t="s">
        <v>39</v>
      </c>
      <c r="R3530" t="s">
        <v>1857</v>
      </c>
      <c r="S3530">
        <v>1</v>
      </c>
      <c r="T3530">
        <v>539.99</v>
      </c>
      <c r="U3530">
        <v>7.0000000000000007E-2</v>
      </c>
      <c r="V3530" t="s">
        <v>180</v>
      </c>
      <c r="W3530">
        <v>26</v>
      </c>
      <c r="X3530" t="s">
        <v>177</v>
      </c>
      <c r="Y3530" t="s">
        <v>181</v>
      </c>
      <c r="Z3530" t="s">
        <v>182</v>
      </c>
      <c r="AA3530" t="s">
        <v>183</v>
      </c>
    </row>
    <row r="3531" spans="1:27" x14ac:dyDescent="0.25">
      <c r="A3531">
        <v>1016</v>
      </c>
      <c r="B3531" t="s">
        <v>2876</v>
      </c>
      <c r="C3531" t="s">
        <v>2879</v>
      </c>
      <c r="D3531">
        <v>4</v>
      </c>
      <c r="E3531" t="s">
        <v>23</v>
      </c>
      <c r="F3531" t="s">
        <v>2891</v>
      </c>
      <c r="G3531" t="s">
        <v>177</v>
      </c>
      <c r="H3531" t="s">
        <v>1152</v>
      </c>
      <c r="I3531" t="s">
        <v>2892</v>
      </c>
      <c r="J3531" t="s">
        <v>1879</v>
      </c>
      <c r="K3531" s="7">
        <v>6</v>
      </c>
      <c r="L3531">
        <v>260</v>
      </c>
      <c r="M3531" t="s">
        <v>4342</v>
      </c>
      <c r="N3531">
        <f>COUNTIFS(Bike_Data[Product Name],Bike_Data[[#This Row],[Product Name]])</f>
        <v>49</v>
      </c>
      <c r="O3531">
        <f>_xlfn.RANK.EQ(Bike_Data[[#This Row],[Product Name Count]],Bike_Data[Product Name Count])</f>
        <v>2325</v>
      </c>
      <c r="P35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531" t="s">
        <v>36</v>
      </c>
      <c r="R3531" t="s">
        <v>37</v>
      </c>
      <c r="S3531">
        <v>2</v>
      </c>
      <c r="T3531">
        <v>299.99</v>
      </c>
      <c r="U3531">
        <v>7.0000000000000007E-2</v>
      </c>
      <c r="V3531" t="s">
        <v>180</v>
      </c>
      <c r="W3531">
        <v>23</v>
      </c>
      <c r="X3531" t="s">
        <v>177</v>
      </c>
      <c r="Y3531" t="s">
        <v>181</v>
      </c>
      <c r="Z3531" t="s">
        <v>182</v>
      </c>
      <c r="AA3531" t="s">
        <v>315</v>
      </c>
    </row>
    <row r="3532" spans="1:27" x14ac:dyDescent="0.25">
      <c r="A3532">
        <v>1045</v>
      </c>
      <c r="B3532" t="s">
        <v>2957</v>
      </c>
      <c r="C3532" t="s">
        <v>2965</v>
      </c>
      <c r="D3532">
        <v>4</v>
      </c>
      <c r="E3532" t="s">
        <v>23</v>
      </c>
      <c r="F3532" t="s">
        <v>2966</v>
      </c>
      <c r="G3532" t="s">
        <v>177</v>
      </c>
      <c r="H3532" t="s">
        <v>714</v>
      </c>
      <c r="I3532" t="s">
        <v>2967</v>
      </c>
      <c r="J3532" t="s">
        <v>2002</v>
      </c>
      <c r="K3532" s="7">
        <v>4</v>
      </c>
      <c r="L3532">
        <v>303</v>
      </c>
      <c r="M3532" t="s">
        <v>4342</v>
      </c>
      <c r="N3532">
        <f>COUNTIFS(Bike_Data[Product Name],Bike_Data[[#This Row],[Product Name]])</f>
        <v>26</v>
      </c>
      <c r="O3532">
        <f>_xlfn.RANK.EQ(Bike_Data[[#This Row],[Product Name Count]],Bike_Data[Product Name Count])</f>
        <v>2762</v>
      </c>
      <c r="P35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32" t="s">
        <v>39</v>
      </c>
      <c r="R3532" t="s">
        <v>30</v>
      </c>
      <c r="S3532">
        <v>1</v>
      </c>
      <c r="T3532">
        <v>2499.9899999999998</v>
      </c>
      <c r="U3532">
        <v>0.05</v>
      </c>
      <c r="V3532" t="s">
        <v>180</v>
      </c>
      <c r="W3532">
        <v>20</v>
      </c>
      <c r="X3532" t="s">
        <v>177</v>
      </c>
      <c r="Y3532" t="s">
        <v>181</v>
      </c>
      <c r="Z3532" t="s">
        <v>182</v>
      </c>
      <c r="AA3532" t="s">
        <v>315</v>
      </c>
    </row>
    <row r="3533" spans="1:27" x14ac:dyDescent="0.25">
      <c r="A3533">
        <v>1045</v>
      </c>
      <c r="B3533" t="s">
        <v>2957</v>
      </c>
      <c r="C3533" t="s">
        <v>2965</v>
      </c>
      <c r="D3533">
        <v>4</v>
      </c>
      <c r="E3533" t="s">
        <v>23</v>
      </c>
      <c r="F3533" t="s">
        <v>2966</v>
      </c>
      <c r="G3533" t="s">
        <v>177</v>
      </c>
      <c r="H3533" t="s">
        <v>714</v>
      </c>
      <c r="I3533" t="s">
        <v>2967</v>
      </c>
      <c r="J3533" t="s">
        <v>2004</v>
      </c>
      <c r="K3533" s="7">
        <v>2</v>
      </c>
      <c r="L3533">
        <v>407</v>
      </c>
      <c r="M3533" t="s">
        <v>4343</v>
      </c>
      <c r="N3533">
        <f>COUNTIFS(Bike_Data[Product Name],Bike_Data[[#This Row],[Product Name]])</f>
        <v>20</v>
      </c>
      <c r="O3533">
        <f>_xlfn.RANK.EQ(Bike_Data[[#This Row],[Product Name Count]],Bike_Data[Product Name Count])</f>
        <v>3563</v>
      </c>
      <c r="P35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533" t="s">
        <v>70</v>
      </c>
      <c r="R3533" t="s">
        <v>1861</v>
      </c>
      <c r="S3533">
        <v>2</v>
      </c>
      <c r="T3533">
        <v>481.99</v>
      </c>
      <c r="U3533">
        <v>0.05</v>
      </c>
      <c r="V3533" t="s">
        <v>180</v>
      </c>
      <c r="W3533">
        <v>22</v>
      </c>
      <c r="X3533" t="s">
        <v>177</v>
      </c>
      <c r="Y3533" t="s">
        <v>181</v>
      </c>
      <c r="Z3533" t="s">
        <v>182</v>
      </c>
      <c r="AA3533" t="s">
        <v>315</v>
      </c>
    </row>
    <row r="3534" spans="1:27" x14ac:dyDescent="0.25">
      <c r="A3534">
        <v>1046</v>
      </c>
      <c r="B3534" t="s">
        <v>2957</v>
      </c>
      <c r="C3534" t="s">
        <v>2960</v>
      </c>
      <c r="D3534">
        <v>4</v>
      </c>
      <c r="E3534" t="s">
        <v>23</v>
      </c>
      <c r="F3534" t="s">
        <v>2968</v>
      </c>
      <c r="G3534" t="s">
        <v>177</v>
      </c>
      <c r="H3534" t="s">
        <v>521</v>
      </c>
      <c r="I3534" t="s">
        <v>2969</v>
      </c>
      <c r="J3534" t="s">
        <v>68</v>
      </c>
      <c r="K3534" s="7">
        <v>9</v>
      </c>
      <c r="L3534">
        <v>189</v>
      </c>
      <c r="M3534" t="s">
        <v>4341</v>
      </c>
      <c r="N3534">
        <f>COUNTIFS(Bike_Data[Product Name],Bike_Data[[#This Row],[Product Name]])</f>
        <v>91</v>
      </c>
      <c r="O3534">
        <f>_xlfn.RANK.EQ(Bike_Data[[#This Row],[Product Name Count]],Bike_Data[Product Name Count])</f>
        <v>1553</v>
      </c>
      <c r="P35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534" t="s">
        <v>36</v>
      </c>
      <c r="R3534" t="s">
        <v>69</v>
      </c>
      <c r="S3534">
        <v>2</v>
      </c>
      <c r="T3534">
        <v>429</v>
      </c>
      <c r="U3534">
        <v>0.05</v>
      </c>
      <c r="V3534" t="s">
        <v>180</v>
      </c>
      <c r="W3534">
        <v>22</v>
      </c>
      <c r="X3534" t="s">
        <v>177</v>
      </c>
      <c r="Y3534" t="s">
        <v>181</v>
      </c>
      <c r="Z3534" t="s">
        <v>182</v>
      </c>
      <c r="AA3534" t="s">
        <v>183</v>
      </c>
    </row>
    <row r="3535" spans="1:27" x14ac:dyDescent="0.25">
      <c r="A3535">
        <v>1046</v>
      </c>
      <c r="B3535" t="s">
        <v>2957</v>
      </c>
      <c r="C3535" t="s">
        <v>2960</v>
      </c>
      <c r="D3535">
        <v>4</v>
      </c>
      <c r="E3535" t="s">
        <v>23</v>
      </c>
      <c r="F3535" t="s">
        <v>2968</v>
      </c>
      <c r="G3535" t="s">
        <v>177</v>
      </c>
      <c r="H3535" t="s">
        <v>521</v>
      </c>
      <c r="I3535" t="s">
        <v>2969</v>
      </c>
      <c r="J3535" t="s">
        <v>2045</v>
      </c>
      <c r="K3535" s="7">
        <v>3</v>
      </c>
      <c r="L3535">
        <v>359</v>
      </c>
      <c r="M3535" t="s">
        <v>4343</v>
      </c>
      <c r="N3535">
        <f>COUNTIFS(Bike_Data[Product Name],Bike_Data[[#This Row],[Product Name]])</f>
        <v>24</v>
      </c>
      <c r="O3535">
        <f>_xlfn.RANK.EQ(Bike_Data[[#This Row],[Product Name Count]],Bike_Data[Product Name Count])</f>
        <v>3069</v>
      </c>
      <c r="P35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35" t="s">
        <v>77</v>
      </c>
      <c r="R3535" t="s">
        <v>1861</v>
      </c>
      <c r="S3535">
        <v>1</v>
      </c>
      <c r="T3535">
        <v>1559.99</v>
      </c>
      <c r="U3535">
        <v>7.0000000000000007E-2</v>
      </c>
      <c r="V3535" t="s">
        <v>180</v>
      </c>
      <c r="W3535">
        <v>7</v>
      </c>
      <c r="X3535" t="s">
        <v>177</v>
      </c>
      <c r="Y3535" t="s">
        <v>181</v>
      </c>
      <c r="Z3535" t="s">
        <v>182</v>
      </c>
      <c r="AA3535" t="s">
        <v>183</v>
      </c>
    </row>
    <row r="3536" spans="1:27" x14ac:dyDescent="0.25">
      <c r="A3536">
        <v>1046</v>
      </c>
      <c r="B3536" t="s">
        <v>2957</v>
      </c>
      <c r="C3536" t="s">
        <v>2960</v>
      </c>
      <c r="D3536">
        <v>4</v>
      </c>
      <c r="E3536" t="s">
        <v>23</v>
      </c>
      <c r="F3536" t="s">
        <v>2968</v>
      </c>
      <c r="G3536" t="s">
        <v>177</v>
      </c>
      <c r="H3536" t="s">
        <v>521</v>
      </c>
      <c r="I3536" t="s">
        <v>2969</v>
      </c>
      <c r="J3536" t="s">
        <v>1973</v>
      </c>
      <c r="K3536" s="7">
        <v>3</v>
      </c>
      <c r="L3536">
        <v>359</v>
      </c>
      <c r="M3536" t="s">
        <v>4343</v>
      </c>
      <c r="N3536">
        <f>COUNTIFS(Bike_Data[Product Name],Bike_Data[[#This Row],[Product Name]])</f>
        <v>24</v>
      </c>
      <c r="O3536">
        <f>_xlfn.RANK.EQ(Bike_Data[[#This Row],[Product Name Count]],Bike_Data[Product Name Count])</f>
        <v>3069</v>
      </c>
      <c r="P35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36" t="s">
        <v>39</v>
      </c>
      <c r="R3536" t="s">
        <v>1857</v>
      </c>
      <c r="S3536">
        <v>2</v>
      </c>
      <c r="T3536">
        <v>1469.99</v>
      </c>
      <c r="U3536">
        <v>0.1</v>
      </c>
      <c r="V3536" t="s">
        <v>180</v>
      </c>
      <c r="W3536">
        <v>25</v>
      </c>
      <c r="X3536" t="s">
        <v>177</v>
      </c>
      <c r="Y3536" t="s">
        <v>181</v>
      </c>
      <c r="Z3536" t="s">
        <v>182</v>
      </c>
      <c r="AA3536" t="s">
        <v>183</v>
      </c>
    </row>
    <row r="3537" spans="1:27" x14ac:dyDescent="0.25">
      <c r="A3537">
        <v>1046</v>
      </c>
      <c r="B3537" t="s">
        <v>2957</v>
      </c>
      <c r="C3537" t="s">
        <v>2960</v>
      </c>
      <c r="D3537">
        <v>4</v>
      </c>
      <c r="E3537" t="s">
        <v>23</v>
      </c>
      <c r="F3537" t="s">
        <v>2968</v>
      </c>
      <c r="G3537" t="s">
        <v>177</v>
      </c>
      <c r="H3537" t="s">
        <v>521</v>
      </c>
      <c r="I3537" t="s">
        <v>2969</v>
      </c>
      <c r="J3537" t="s">
        <v>1882</v>
      </c>
      <c r="K3537" s="7">
        <v>1</v>
      </c>
      <c r="L3537">
        <v>459</v>
      </c>
      <c r="M3537" t="s">
        <v>4343</v>
      </c>
      <c r="N3537">
        <f>COUNTIFS(Bike_Data[Product Name],Bike_Data[[#This Row],[Product Name]])</f>
        <v>22</v>
      </c>
      <c r="O3537">
        <f>_xlfn.RANK.EQ(Bike_Data[[#This Row],[Product Name Count]],Bike_Data[Product Name Count])</f>
        <v>3283</v>
      </c>
      <c r="P35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37" t="s">
        <v>39</v>
      </c>
      <c r="R3537" t="s">
        <v>40</v>
      </c>
      <c r="S3537">
        <v>1</v>
      </c>
      <c r="T3537">
        <v>469.99</v>
      </c>
      <c r="U3537">
        <v>7.0000000000000007E-2</v>
      </c>
      <c r="V3537" t="s">
        <v>180</v>
      </c>
      <c r="W3537">
        <v>14</v>
      </c>
      <c r="X3537" t="s">
        <v>177</v>
      </c>
      <c r="Y3537" t="s">
        <v>181</v>
      </c>
      <c r="Z3537" t="s">
        <v>182</v>
      </c>
      <c r="AA3537" t="s">
        <v>183</v>
      </c>
    </row>
    <row r="3538" spans="1:27" x14ac:dyDescent="0.25">
      <c r="A3538">
        <v>1046</v>
      </c>
      <c r="B3538" t="s">
        <v>2957</v>
      </c>
      <c r="C3538" t="s">
        <v>2960</v>
      </c>
      <c r="D3538">
        <v>4</v>
      </c>
      <c r="E3538" t="s">
        <v>23</v>
      </c>
      <c r="F3538" t="s">
        <v>2968</v>
      </c>
      <c r="G3538" t="s">
        <v>177</v>
      </c>
      <c r="H3538" t="s">
        <v>521</v>
      </c>
      <c r="I3538" t="s">
        <v>2969</v>
      </c>
      <c r="J3538" t="s">
        <v>1921</v>
      </c>
      <c r="K3538" s="7">
        <v>1</v>
      </c>
      <c r="L3538">
        <v>459</v>
      </c>
      <c r="M3538" t="s">
        <v>4343</v>
      </c>
      <c r="N3538">
        <f>COUNTIFS(Bike_Data[Product Name],Bike_Data[[#This Row],[Product Name]])</f>
        <v>16</v>
      </c>
      <c r="O3538">
        <f>_xlfn.RANK.EQ(Bike_Data[[#This Row],[Product Name Count]],Bike_Data[Product Name Count])</f>
        <v>3937</v>
      </c>
      <c r="P35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538" t="s">
        <v>36</v>
      </c>
      <c r="R3538" t="s">
        <v>1861</v>
      </c>
      <c r="S3538">
        <v>1</v>
      </c>
      <c r="T3538">
        <v>402.99</v>
      </c>
      <c r="U3538">
        <v>7.0000000000000007E-2</v>
      </c>
      <c r="V3538" t="s">
        <v>180</v>
      </c>
      <c r="W3538">
        <v>29</v>
      </c>
      <c r="X3538" t="s">
        <v>177</v>
      </c>
      <c r="Y3538" t="s">
        <v>181</v>
      </c>
      <c r="Z3538" t="s">
        <v>182</v>
      </c>
      <c r="AA3538" t="s">
        <v>183</v>
      </c>
    </row>
    <row r="3539" spans="1:27" x14ac:dyDescent="0.25">
      <c r="A3539">
        <v>1047</v>
      </c>
      <c r="B3539" t="s">
        <v>2960</v>
      </c>
      <c r="C3539" t="s">
        <v>311</v>
      </c>
      <c r="D3539">
        <v>3</v>
      </c>
      <c r="E3539" t="s">
        <v>312</v>
      </c>
      <c r="F3539" t="s">
        <v>1589</v>
      </c>
      <c r="G3539" t="s">
        <v>177</v>
      </c>
      <c r="H3539" t="s">
        <v>497</v>
      </c>
      <c r="I3539" t="s">
        <v>1590</v>
      </c>
      <c r="J3539" t="s">
        <v>1914</v>
      </c>
      <c r="K3539" s="7">
        <v>8</v>
      </c>
      <c r="L3539">
        <v>207</v>
      </c>
      <c r="M3539" t="s">
        <v>4341</v>
      </c>
      <c r="N3539">
        <f>COUNTIFS(Bike_Data[Product Name],Bike_Data[[#This Row],[Product Name]])</f>
        <v>27</v>
      </c>
      <c r="O3539">
        <f>_xlfn.RANK.EQ(Bike_Data[[#This Row],[Product Name Count]],Bike_Data[Product Name Count])</f>
        <v>2735</v>
      </c>
      <c r="P35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39" t="s">
        <v>36</v>
      </c>
      <c r="R3539" t="s">
        <v>1861</v>
      </c>
      <c r="S3539">
        <v>1</v>
      </c>
      <c r="T3539">
        <v>647.99</v>
      </c>
      <c r="U3539">
        <v>0.2</v>
      </c>
      <c r="V3539" t="s">
        <v>180</v>
      </c>
      <c r="W3539">
        <v>19</v>
      </c>
      <c r="X3539" t="s">
        <v>177</v>
      </c>
      <c r="Y3539" t="s">
        <v>181</v>
      </c>
      <c r="Z3539" t="s">
        <v>182</v>
      </c>
      <c r="AA3539" t="s">
        <v>183</v>
      </c>
    </row>
    <row r="3540" spans="1:27" x14ac:dyDescent="0.25">
      <c r="A3540">
        <v>1047</v>
      </c>
      <c r="B3540" t="s">
        <v>2960</v>
      </c>
      <c r="C3540" t="s">
        <v>311</v>
      </c>
      <c r="D3540">
        <v>3</v>
      </c>
      <c r="E3540" t="s">
        <v>312</v>
      </c>
      <c r="F3540" t="s">
        <v>1589</v>
      </c>
      <c r="G3540" t="s">
        <v>177</v>
      </c>
      <c r="H3540" t="s">
        <v>497</v>
      </c>
      <c r="I3540" t="s">
        <v>1590</v>
      </c>
      <c r="J3540" t="s">
        <v>2002</v>
      </c>
      <c r="K3540" s="7">
        <v>4</v>
      </c>
      <c r="L3540">
        <v>303</v>
      </c>
      <c r="M3540" t="s">
        <v>4342</v>
      </c>
      <c r="N3540">
        <f>COUNTIFS(Bike_Data[Product Name],Bike_Data[[#This Row],[Product Name]])</f>
        <v>26</v>
      </c>
      <c r="O3540">
        <f>_xlfn.RANK.EQ(Bike_Data[[#This Row],[Product Name Count]],Bike_Data[Product Name Count])</f>
        <v>2762</v>
      </c>
      <c r="P35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40" t="s">
        <v>39</v>
      </c>
      <c r="R3540" t="s">
        <v>30</v>
      </c>
      <c r="S3540">
        <v>2</v>
      </c>
      <c r="T3540">
        <v>2499.9899999999998</v>
      </c>
      <c r="U3540">
        <v>0.1</v>
      </c>
      <c r="V3540" t="s">
        <v>180</v>
      </c>
      <c r="W3540">
        <v>20</v>
      </c>
      <c r="X3540" t="s">
        <v>177</v>
      </c>
      <c r="Y3540" t="s">
        <v>181</v>
      </c>
      <c r="Z3540" t="s">
        <v>182</v>
      </c>
      <c r="AA3540" t="s">
        <v>183</v>
      </c>
    </row>
    <row r="3541" spans="1:27" x14ac:dyDescent="0.25">
      <c r="A3541">
        <v>1047</v>
      </c>
      <c r="B3541" t="s">
        <v>2960</v>
      </c>
      <c r="C3541" t="s">
        <v>311</v>
      </c>
      <c r="D3541">
        <v>3</v>
      </c>
      <c r="E3541" t="s">
        <v>312</v>
      </c>
      <c r="F3541" t="s">
        <v>1589</v>
      </c>
      <c r="G3541" t="s">
        <v>177</v>
      </c>
      <c r="H3541" t="s">
        <v>497</v>
      </c>
      <c r="I3541" t="s">
        <v>1590</v>
      </c>
      <c r="J3541" t="s">
        <v>1952</v>
      </c>
      <c r="K3541" s="7">
        <v>5</v>
      </c>
      <c r="L3541">
        <v>278</v>
      </c>
      <c r="M3541" t="s">
        <v>4342</v>
      </c>
      <c r="N3541">
        <f>COUNTIFS(Bike_Data[Product Name],Bike_Data[[#This Row],[Product Name]])</f>
        <v>22</v>
      </c>
      <c r="O3541">
        <f>_xlfn.RANK.EQ(Bike_Data[[#This Row],[Product Name Count]],Bike_Data[Product Name Count])</f>
        <v>3283</v>
      </c>
      <c r="P35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41" t="s">
        <v>1867</v>
      </c>
      <c r="R3541" t="s">
        <v>40</v>
      </c>
      <c r="S3541">
        <v>1</v>
      </c>
      <c r="T3541">
        <v>3499.99</v>
      </c>
      <c r="U3541">
        <v>0.05</v>
      </c>
      <c r="V3541" t="s">
        <v>180</v>
      </c>
      <c r="W3541">
        <v>4</v>
      </c>
      <c r="X3541" t="s">
        <v>177</v>
      </c>
      <c r="Y3541" t="s">
        <v>181</v>
      </c>
      <c r="Z3541" t="s">
        <v>182</v>
      </c>
      <c r="AA3541" t="s">
        <v>183</v>
      </c>
    </row>
    <row r="3542" spans="1:27" x14ac:dyDescent="0.25">
      <c r="A3542">
        <v>1047</v>
      </c>
      <c r="B3542" t="s">
        <v>2960</v>
      </c>
      <c r="C3542" t="s">
        <v>311</v>
      </c>
      <c r="D3542">
        <v>3</v>
      </c>
      <c r="E3542" t="s">
        <v>312</v>
      </c>
      <c r="F3542" t="s">
        <v>1589</v>
      </c>
      <c r="G3542" t="s">
        <v>177</v>
      </c>
      <c r="H3542" t="s">
        <v>497</v>
      </c>
      <c r="I3542" t="s">
        <v>1590</v>
      </c>
      <c r="J3542" t="s">
        <v>2128</v>
      </c>
      <c r="K3542" s="7">
        <v>6</v>
      </c>
      <c r="L3542">
        <v>260</v>
      </c>
      <c r="M3542" t="s">
        <v>4342</v>
      </c>
      <c r="N3542">
        <f>COUNTIFS(Bike_Data[Product Name],Bike_Data[[#This Row],[Product Name]])</f>
        <v>17</v>
      </c>
      <c r="O3542">
        <f>_xlfn.RANK.EQ(Bike_Data[[#This Row],[Product Name Count]],Bike_Data[Product Name Count])</f>
        <v>3886</v>
      </c>
      <c r="P35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542" t="s">
        <v>39</v>
      </c>
      <c r="R3542" t="s">
        <v>1861</v>
      </c>
      <c r="S3542">
        <v>1</v>
      </c>
      <c r="T3542">
        <v>832.99</v>
      </c>
      <c r="U3542">
        <v>0.05</v>
      </c>
      <c r="V3542" t="s">
        <v>180</v>
      </c>
      <c r="W3542">
        <v>3</v>
      </c>
      <c r="X3542" t="s">
        <v>177</v>
      </c>
      <c r="Y3542" t="s">
        <v>181</v>
      </c>
      <c r="Z3542" t="s">
        <v>182</v>
      </c>
      <c r="AA3542" t="s">
        <v>183</v>
      </c>
    </row>
    <row r="3543" spans="1:27" x14ac:dyDescent="0.25">
      <c r="A3543">
        <v>1063</v>
      </c>
      <c r="B3543" t="s">
        <v>3008</v>
      </c>
      <c r="C3543" t="s">
        <v>3009</v>
      </c>
      <c r="D3543">
        <v>4</v>
      </c>
      <c r="E3543" t="s">
        <v>23</v>
      </c>
      <c r="F3543" t="s">
        <v>3010</v>
      </c>
      <c r="G3543" t="s">
        <v>177</v>
      </c>
      <c r="H3543" t="s">
        <v>3011</v>
      </c>
      <c r="I3543" t="s">
        <v>3012</v>
      </c>
      <c r="J3543" t="s">
        <v>2104</v>
      </c>
      <c r="K3543" s="7">
        <v>3</v>
      </c>
      <c r="L3543">
        <v>359</v>
      </c>
      <c r="M3543" t="s">
        <v>4343</v>
      </c>
      <c r="N3543">
        <f>COUNTIFS(Bike_Data[Product Name],Bike_Data[[#This Row],[Product Name]])</f>
        <v>28</v>
      </c>
      <c r="O3543">
        <f>_xlfn.RANK.EQ(Bike_Data[[#This Row],[Product Name Count]],Bike_Data[Product Name Count])</f>
        <v>2595</v>
      </c>
      <c r="P35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43" t="s">
        <v>87</v>
      </c>
      <c r="R3543" t="s">
        <v>37</v>
      </c>
      <c r="S3543">
        <v>2</v>
      </c>
      <c r="T3543">
        <v>489.99</v>
      </c>
      <c r="U3543">
        <v>7.0000000000000007E-2</v>
      </c>
      <c r="V3543" t="s">
        <v>180</v>
      </c>
      <c r="W3543">
        <v>28</v>
      </c>
      <c r="X3543" t="s">
        <v>177</v>
      </c>
      <c r="Y3543" t="s">
        <v>181</v>
      </c>
      <c r="Z3543" t="s">
        <v>182</v>
      </c>
      <c r="AA3543" t="s">
        <v>183</v>
      </c>
    </row>
    <row r="3544" spans="1:27" x14ac:dyDescent="0.25">
      <c r="A3544">
        <v>1063</v>
      </c>
      <c r="B3544" t="s">
        <v>3008</v>
      </c>
      <c r="C3544" t="s">
        <v>3009</v>
      </c>
      <c r="D3544">
        <v>4</v>
      </c>
      <c r="E3544" t="s">
        <v>23</v>
      </c>
      <c r="F3544" t="s">
        <v>3010</v>
      </c>
      <c r="G3544" t="s">
        <v>177</v>
      </c>
      <c r="H3544" t="s">
        <v>3011</v>
      </c>
      <c r="I3544" t="s">
        <v>3012</v>
      </c>
      <c r="J3544" t="s">
        <v>1875</v>
      </c>
      <c r="K3544" s="7">
        <v>4</v>
      </c>
      <c r="L3544">
        <v>303</v>
      </c>
      <c r="M3544" t="s">
        <v>4342</v>
      </c>
      <c r="N3544">
        <f>COUNTIFS(Bike_Data[Product Name],Bike_Data[[#This Row],[Product Name]])</f>
        <v>22</v>
      </c>
      <c r="O3544">
        <f>_xlfn.RANK.EQ(Bike_Data[[#This Row],[Product Name Count]],Bike_Data[Product Name Count])</f>
        <v>3283</v>
      </c>
      <c r="P35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44" t="s">
        <v>36</v>
      </c>
      <c r="R3544" t="s">
        <v>1861</v>
      </c>
      <c r="S3544">
        <v>2</v>
      </c>
      <c r="T3544">
        <v>619.99</v>
      </c>
      <c r="U3544">
        <v>0.2</v>
      </c>
      <c r="V3544" t="s">
        <v>180</v>
      </c>
      <c r="W3544">
        <v>6</v>
      </c>
      <c r="X3544" t="s">
        <v>177</v>
      </c>
      <c r="Y3544" t="s">
        <v>181</v>
      </c>
      <c r="Z3544" t="s">
        <v>182</v>
      </c>
      <c r="AA3544" t="s">
        <v>183</v>
      </c>
    </row>
    <row r="3545" spans="1:27" x14ac:dyDescent="0.25">
      <c r="A3545">
        <v>1063</v>
      </c>
      <c r="B3545" t="s">
        <v>3008</v>
      </c>
      <c r="C3545" t="s">
        <v>3009</v>
      </c>
      <c r="D3545">
        <v>4</v>
      </c>
      <c r="E3545" t="s">
        <v>23</v>
      </c>
      <c r="F3545" t="s">
        <v>3010</v>
      </c>
      <c r="G3545" t="s">
        <v>177</v>
      </c>
      <c r="H3545" t="s">
        <v>3011</v>
      </c>
      <c r="I3545" t="s">
        <v>3012</v>
      </c>
      <c r="J3545" t="s">
        <v>1944</v>
      </c>
      <c r="K3545" s="7">
        <v>7</v>
      </c>
      <c r="L3545">
        <v>239</v>
      </c>
      <c r="M3545" t="s">
        <v>4342</v>
      </c>
      <c r="N3545">
        <f>COUNTIFS(Bike_Data[Product Name],Bike_Data[[#This Row],[Product Name]])</f>
        <v>22</v>
      </c>
      <c r="O3545">
        <f>_xlfn.RANK.EQ(Bike_Data[[#This Row],[Product Name Count]],Bike_Data[Product Name Count])</f>
        <v>3283</v>
      </c>
      <c r="P35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45" t="s">
        <v>39</v>
      </c>
      <c r="R3545" t="s">
        <v>30</v>
      </c>
      <c r="S3545">
        <v>2</v>
      </c>
      <c r="T3545">
        <v>469.99</v>
      </c>
      <c r="U3545">
        <v>0.1</v>
      </c>
      <c r="V3545" t="s">
        <v>180</v>
      </c>
      <c r="W3545">
        <v>14</v>
      </c>
      <c r="X3545" t="s">
        <v>177</v>
      </c>
      <c r="Y3545" t="s">
        <v>181</v>
      </c>
      <c r="Z3545" t="s">
        <v>182</v>
      </c>
      <c r="AA3545" t="s">
        <v>183</v>
      </c>
    </row>
    <row r="3546" spans="1:27" x14ac:dyDescent="0.25">
      <c r="A3546">
        <v>1064</v>
      </c>
      <c r="B3546" t="s">
        <v>3008</v>
      </c>
      <c r="C3546" t="s">
        <v>3009</v>
      </c>
      <c r="D3546">
        <v>4</v>
      </c>
      <c r="E3546" t="s">
        <v>23</v>
      </c>
      <c r="F3546" t="s">
        <v>3013</v>
      </c>
      <c r="G3546" t="s">
        <v>177</v>
      </c>
      <c r="H3546" t="s">
        <v>586</v>
      </c>
      <c r="I3546" t="s">
        <v>3014</v>
      </c>
      <c r="J3546" t="s">
        <v>75</v>
      </c>
      <c r="K3546" s="7">
        <v>11</v>
      </c>
      <c r="L3546">
        <v>127</v>
      </c>
      <c r="M3546" t="s">
        <v>4341</v>
      </c>
      <c r="N3546">
        <f>COUNTIFS(Bike_Data[Product Name],Bike_Data[[#This Row],[Product Name]])</f>
        <v>89</v>
      </c>
      <c r="O3546">
        <f>_xlfn.RANK.EQ(Bike_Data[[#This Row],[Product Name Count]],Bike_Data[Product Name Count])</f>
        <v>1826</v>
      </c>
      <c r="P35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546" t="s">
        <v>36</v>
      </c>
      <c r="R3546" t="s">
        <v>69</v>
      </c>
      <c r="S3546">
        <v>1</v>
      </c>
      <c r="T3546">
        <v>449</v>
      </c>
      <c r="U3546">
        <v>7.0000000000000007E-2</v>
      </c>
      <c r="V3546" t="s">
        <v>180</v>
      </c>
      <c r="W3546">
        <v>5</v>
      </c>
      <c r="X3546" t="s">
        <v>177</v>
      </c>
      <c r="Y3546" t="s">
        <v>181</v>
      </c>
      <c r="Z3546" t="s">
        <v>182</v>
      </c>
      <c r="AA3546" t="s">
        <v>315</v>
      </c>
    </row>
    <row r="3547" spans="1:27" x14ac:dyDescent="0.25">
      <c r="A3547">
        <v>1064</v>
      </c>
      <c r="B3547" t="s">
        <v>3008</v>
      </c>
      <c r="C3547" t="s">
        <v>3009</v>
      </c>
      <c r="D3547">
        <v>4</v>
      </c>
      <c r="E3547" t="s">
        <v>23</v>
      </c>
      <c r="F3547" t="s">
        <v>3013</v>
      </c>
      <c r="G3547" t="s">
        <v>177</v>
      </c>
      <c r="H3547" t="s">
        <v>586</v>
      </c>
      <c r="I3547" t="s">
        <v>3014</v>
      </c>
      <c r="J3547" t="s">
        <v>1952</v>
      </c>
      <c r="K3547" s="7">
        <v>5</v>
      </c>
      <c r="L3547">
        <v>278</v>
      </c>
      <c r="M3547" t="s">
        <v>4342</v>
      </c>
      <c r="N3547">
        <f>COUNTIFS(Bike_Data[Product Name],Bike_Data[[#This Row],[Product Name]])</f>
        <v>22</v>
      </c>
      <c r="O3547">
        <f>_xlfn.RANK.EQ(Bike_Data[[#This Row],[Product Name Count]],Bike_Data[Product Name Count])</f>
        <v>3283</v>
      </c>
      <c r="P35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47" t="s">
        <v>1867</v>
      </c>
      <c r="R3547" t="s">
        <v>40</v>
      </c>
      <c r="S3547">
        <v>1</v>
      </c>
      <c r="T3547">
        <v>3499.99</v>
      </c>
      <c r="U3547">
        <v>0.1</v>
      </c>
      <c r="V3547" t="s">
        <v>180</v>
      </c>
      <c r="W3547">
        <v>4</v>
      </c>
      <c r="X3547" t="s">
        <v>177</v>
      </c>
      <c r="Y3547" t="s">
        <v>181</v>
      </c>
      <c r="Z3547" t="s">
        <v>182</v>
      </c>
      <c r="AA3547" t="s">
        <v>315</v>
      </c>
    </row>
    <row r="3548" spans="1:27" x14ac:dyDescent="0.25">
      <c r="A3548">
        <v>1071</v>
      </c>
      <c r="B3548" t="s">
        <v>2998</v>
      </c>
      <c r="C3548" t="s">
        <v>3003</v>
      </c>
      <c r="D3548">
        <v>4</v>
      </c>
      <c r="E3548" t="s">
        <v>23</v>
      </c>
      <c r="F3548" t="s">
        <v>3027</v>
      </c>
      <c r="G3548" t="s">
        <v>177</v>
      </c>
      <c r="H3548" t="s">
        <v>3011</v>
      </c>
      <c r="I3548" t="s">
        <v>3028</v>
      </c>
      <c r="J3548" t="s">
        <v>132</v>
      </c>
      <c r="K3548" s="7">
        <v>7</v>
      </c>
      <c r="L3548">
        <v>239</v>
      </c>
      <c r="M3548" t="s">
        <v>4342</v>
      </c>
      <c r="N3548">
        <f>COUNTIFS(Bike_Data[Product Name],Bike_Data[[#This Row],[Product Name]])</f>
        <v>98</v>
      </c>
      <c r="O3548">
        <f>_xlfn.RANK.EQ(Bike_Data[[#This Row],[Product Name Count]],Bike_Data[Product Name Count])</f>
        <v>1164</v>
      </c>
      <c r="P35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548" t="s">
        <v>70</v>
      </c>
      <c r="R3548" t="s">
        <v>37</v>
      </c>
      <c r="S3548">
        <v>2</v>
      </c>
      <c r="T3548">
        <v>499.99</v>
      </c>
      <c r="U3548">
        <v>0.2</v>
      </c>
      <c r="V3548" t="s">
        <v>180</v>
      </c>
      <c r="W3548">
        <v>15</v>
      </c>
      <c r="X3548" t="s">
        <v>177</v>
      </c>
      <c r="Y3548" t="s">
        <v>181</v>
      </c>
      <c r="Z3548" t="s">
        <v>182</v>
      </c>
      <c r="AA3548" t="s">
        <v>183</v>
      </c>
    </row>
    <row r="3549" spans="1:27" x14ac:dyDescent="0.25">
      <c r="A3549">
        <v>1087</v>
      </c>
      <c r="B3549" t="s">
        <v>3034</v>
      </c>
      <c r="C3549" t="s">
        <v>3060</v>
      </c>
      <c r="D3549">
        <v>4</v>
      </c>
      <c r="E3549" t="s">
        <v>23</v>
      </c>
      <c r="F3549" t="s">
        <v>3061</v>
      </c>
      <c r="G3549" t="s">
        <v>177</v>
      </c>
      <c r="H3549" t="s">
        <v>1125</v>
      </c>
      <c r="I3549" t="s">
        <v>3062</v>
      </c>
      <c r="J3549" t="s">
        <v>109</v>
      </c>
      <c r="K3549" s="7">
        <v>26</v>
      </c>
      <c r="L3549">
        <v>1</v>
      </c>
      <c r="M3549" t="s">
        <v>4340</v>
      </c>
      <c r="N3549">
        <f>COUNTIFS(Bike_Data[Product Name],Bike_Data[[#This Row],[Product Name]])</f>
        <v>193</v>
      </c>
      <c r="O3549">
        <f>_xlfn.RANK.EQ(Bike_Data[[#This Row],[Product Name Count]],Bike_Data[Product Name Count])</f>
        <v>1</v>
      </c>
      <c r="P35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549" t="s">
        <v>36</v>
      </c>
      <c r="R3549" t="s">
        <v>37</v>
      </c>
      <c r="S3549">
        <v>2</v>
      </c>
      <c r="T3549">
        <v>269.99</v>
      </c>
      <c r="U3549">
        <v>7.0000000000000007E-2</v>
      </c>
      <c r="V3549" t="s">
        <v>180</v>
      </c>
      <c r="W3549">
        <v>19</v>
      </c>
      <c r="X3549" t="s">
        <v>177</v>
      </c>
      <c r="Y3549" t="s">
        <v>181</v>
      </c>
      <c r="Z3549" t="s">
        <v>182</v>
      </c>
      <c r="AA3549" t="s">
        <v>183</v>
      </c>
    </row>
    <row r="3550" spans="1:27" x14ac:dyDescent="0.25">
      <c r="A3550">
        <v>1087</v>
      </c>
      <c r="B3550" t="s">
        <v>3034</v>
      </c>
      <c r="C3550" t="s">
        <v>3060</v>
      </c>
      <c r="D3550">
        <v>4</v>
      </c>
      <c r="E3550" t="s">
        <v>23</v>
      </c>
      <c r="F3550" t="s">
        <v>3061</v>
      </c>
      <c r="G3550" t="s">
        <v>177</v>
      </c>
      <c r="H3550" t="s">
        <v>1125</v>
      </c>
      <c r="I3550" t="s">
        <v>3062</v>
      </c>
      <c r="J3550" t="s">
        <v>82</v>
      </c>
      <c r="K3550" s="7">
        <v>8</v>
      </c>
      <c r="L3550">
        <v>207</v>
      </c>
      <c r="M3550" t="s">
        <v>4341</v>
      </c>
      <c r="N3550">
        <f>COUNTIFS(Bike_Data[Product Name],Bike_Data[[#This Row],[Product Name]])</f>
        <v>91</v>
      </c>
      <c r="O3550">
        <f>_xlfn.RANK.EQ(Bike_Data[[#This Row],[Product Name Count]],Bike_Data[Product Name Count])</f>
        <v>1553</v>
      </c>
      <c r="P35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550" t="s">
        <v>36</v>
      </c>
      <c r="R3550" t="s">
        <v>37</v>
      </c>
      <c r="S3550">
        <v>1</v>
      </c>
      <c r="T3550">
        <v>529.99</v>
      </c>
      <c r="U3550">
        <v>7.0000000000000007E-2</v>
      </c>
      <c r="V3550" t="s">
        <v>180</v>
      </c>
      <c r="W3550">
        <v>22</v>
      </c>
      <c r="X3550" t="s">
        <v>177</v>
      </c>
      <c r="Y3550" t="s">
        <v>181</v>
      </c>
      <c r="Z3550" t="s">
        <v>182</v>
      </c>
      <c r="AA3550" t="s">
        <v>183</v>
      </c>
    </row>
    <row r="3551" spans="1:27" x14ac:dyDescent="0.25">
      <c r="A3551">
        <v>1087</v>
      </c>
      <c r="B3551" t="s">
        <v>3034</v>
      </c>
      <c r="C3551" t="s">
        <v>3060</v>
      </c>
      <c r="D3551">
        <v>4</v>
      </c>
      <c r="E3551" t="s">
        <v>23</v>
      </c>
      <c r="F3551" t="s">
        <v>3061</v>
      </c>
      <c r="G3551" t="s">
        <v>177</v>
      </c>
      <c r="H3551" t="s">
        <v>1125</v>
      </c>
      <c r="I3551" t="s">
        <v>3062</v>
      </c>
      <c r="J3551" t="s">
        <v>1886</v>
      </c>
      <c r="K3551" s="7">
        <v>10</v>
      </c>
      <c r="L3551">
        <v>149</v>
      </c>
      <c r="M3551" t="s">
        <v>4341</v>
      </c>
      <c r="N3551">
        <f>COUNTIFS(Bike_Data[Product Name],Bike_Data[[#This Row],[Product Name]])</f>
        <v>45</v>
      </c>
      <c r="O3551">
        <f>_xlfn.RANK.EQ(Bike_Data[[#This Row],[Product Name Count]],Bike_Data[Product Name Count])</f>
        <v>2420</v>
      </c>
      <c r="P35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51" t="s">
        <v>70</v>
      </c>
      <c r="R3551" t="s">
        <v>37</v>
      </c>
      <c r="S3551">
        <v>2</v>
      </c>
      <c r="T3551">
        <v>489.99</v>
      </c>
      <c r="U3551">
        <v>7.0000000000000007E-2</v>
      </c>
      <c r="V3551" t="s">
        <v>180</v>
      </c>
      <c r="W3551">
        <v>22</v>
      </c>
      <c r="X3551" t="s">
        <v>177</v>
      </c>
      <c r="Y3551" t="s">
        <v>181</v>
      </c>
      <c r="Z3551" t="s">
        <v>182</v>
      </c>
      <c r="AA3551" t="s">
        <v>183</v>
      </c>
    </row>
    <row r="3552" spans="1:27" x14ac:dyDescent="0.25">
      <c r="A3552">
        <v>1087</v>
      </c>
      <c r="B3552" t="s">
        <v>3034</v>
      </c>
      <c r="C3552" t="s">
        <v>3060</v>
      </c>
      <c r="D3552">
        <v>4</v>
      </c>
      <c r="E3552" t="s">
        <v>23</v>
      </c>
      <c r="F3552" t="s">
        <v>3061</v>
      </c>
      <c r="G3552" t="s">
        <v>177</v>
      </c>
      <c r="H3552" t="s">
        <v>1125</v>
      </c>
      <c r="I3552" t="s">
        <v>3062</v>
      </c>
      <c r="J3552" t="s">
        <v>1880</v>
      </c>
      <c r="K3552" s="7">
        <v>4</v>
      </c>
      <c r="L3552">
        <v>303</v>
      </c>
      <c r="M3552" t="s">
        <v>4342</v>
      </c>
      <c r="N3552">
        <f>COUNTIFS(Bike_Data[Product Name],Bike_Data[[#This Row],[Product Name]])</f>
        <v>20</v>
      </c>
      <c r="O3552">
        <f>_xlfn.RANK.EQ(Bike_Data[[#This Row],[Product Name Count]],Bike_Data[Product Name Count])</f>
        <v>3563</v>
      </c>
      <c r="P35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552" t="s">
        <v>70</v>
      </c>
      <c r="R3552" t="s">
        <v>1861</v>
      </c>
      <c r="S3552">
        <v>2</v>
      </c>
      <c r="T3552">
        <v>416.99</v>
      </c>
      <c r="U3552">
        <v>0.2</v>
      </c>
      <c r="V3552" t="s">
        <v>180</v>
      </c>
      <c r="W3552">
        <v>24</v>
      </c>
      <c r="X3552" t="s">
        <v>177</v>
      </c>
      <c r="Y3552" t="s">
        <v>181</v>
      </c>
      <c r="Z3552" t="s">
        <v>182</v>
      </c>
      <c r="AA3552" t="s">
        <v>183</v>
      </c>
    </row>
    <row r="3553" spans="1:27" x14ac:dyDescent="0.25">
      <c r="A3553">
        <v>1087</v>
      </c>
      <c r="B3553" t="s">
        <v>3034</v>
      </c>
      <c r="C3553" t="s">
        <v>3060</v>
      </c>
      <c r="D3553">
        <v>4</v>
      </c>
      <c r="E3553" t="s">
        <v>23</v>
      </c>
      <c r="F3553" t="s">
        <v>3061</v>
      </c>
      <c r="G3553" t="s">
        <v>177</v>
      </c>
      <c r="H3553" t="s">
        <v>1125</v>
      </c>
      <c r="I3553" t="s">
        <v>3062</v>
      </c>
      <c r="J3553" t="s">
        <v>1961</v>
      </c>
      <c r="K3553" s="7">
        <v>3</v>
      </c>
      <c r="L3553">
        <v>359</v>
      </c>
      <c r="M3553" t="s">
        <v>4343</v>
      </c>
      <c r="N3553">
        <f>COUNTIFS(Bike_Data[Product Name],Bike_Data[[#This Row],[Product Name]])</f>
        <v>18</v>
      </c>
      <c r="O3553">
        <f>_xlfn.RANK.EQ(Bike_Data[[#This Row],[Product Name Count]],Bike_Data[Product Name Count])</f>
        <v>3778</v>
      </c>
      <c r="P35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553" t="s">
        <v>1867</v>
      </c>
      <c r="R3553" t="s">
        <v>40</v>
      </c>
      <c r="S3553">
        <v>2</v>
      </c>
      <c r="T3553">
        <v>2599.9899999999998</v>
      </c>
      <c r="U3553">
        <v>0.1</v>
      </c>
      <c r="V3553" t="s">
        <v>180</v>
      </c>
      <c r="W3553">
        <v>0</v>
      </c>
      <c r="X3553" t="s">
        <v>177</v>
      </c>
      <c r="Y3553" t="s">
        <v>181</v>
      </c>
      <c r="Z3553" t="s">
        <v>182</v>
      </c>
      <c r="AA3553" t="s">
        <v>183</v>
      </c>
    </row>
    <row r="3554" spans="1:27" x14ac:dyDescent="0.25">
      <c r="A3554">
        <v>1088</v>
      </c>
      <c r="B3554" t="s">
        <v>3034</v>
      </c>
      <c r="C3554" t="s">
        <v>3052</v>
      </c>
      <c r="D3554">
        <v>4</v>
      </c>
      <c r="E3554" t="s">
        <v>23</v>
      </c>
      <c r="F3554" t="s">
        <v>3063</v>
      </c>
      <c r="G3554" t="s">
        <v>177</v>
      </c>
      <c r="H3554" t="s">
        <v>497</v>
      </c>
      <c r="I3554" t="s">
        <v>3064</v>
      </c>
      <c r="J3554" t="s">
        <v>1886</v>
      </c>
      <c r="K3554" s="7">
        <v>10</v>
      </c>
      <c r="L3554">
        <v>149</v>
      </c>
      <c r="M3554" t="s">
        <v>4341</v>
      </c>
      <c r="N3554">
        <f>COUNTIFS(Bike_Data[Product Name],Bike_Data[[#This Row],[Product Name]])</f>
        <v>45</v>
      </c>
      <c r="O3554">
        <f>_xlfn.RANK.EQ(Bike_Data[[#This Row],[Product Name Count]],Bike_Data[Product Name Count])</f>
        <v>2420</v>
      </c>
      <c r="P35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54" t="s">
        <v>36</v>
      </c>
      <c r="R3554" t="s">
        <v>37</v>
      </c>
      <c r="S3554">
        <v>1</v>
      </c>
      <c r="T3554">
        <v>489.99</v>
      </c>
      <c r="U3554">
        <v>0.1</v>
      </c>
      <c r="V3554" t="s">
        <v>180</v>
      </c>
      <c r="W3554">
        <v>22</v>
      </c>
      <c r="X3554" t="s">
        <v>177</v>
      </c>
      <c r="Y3554" t="s">
        <v>181</v>
      </c>
      <c r="Z3554" t="s">
        <v>182</v>
      </c>
      <c r="AA3554" t="s">
        <v>183</v>
      </c>
    </row>
    <row r="3555" spans="1:27" x14ac:dyDescent="0.25">
      <c r="A3555">
        <v>1088</v>
      </c>
      <c r="B3555" t="s">
        <v>3034</v>
      </c>
      <c r="C3555" t="s">
        <v>3052</v>
      </c>
      <c r="D3555">
        <v>4</v>
      </c>
      <c r="E3555" t="s">
        <v>23</v>
      </c>
      <c r="F3555" t="s">
        <v>3063</v>
      </c>
      <c r="G3555" t="s">
        <v>177</v>
      </c>
      <c r="H3555" t="s">
        <v>497</v>
      </c>
      <c r="I3555" t="s">
        <v>3064</v>
      </c>
      <c r="J3555" t="s">
        <v>2236</v>
      </c>
      <c r="K3555" s="7">
        <v>4</v>
      </c>
      <c r="L3555">
        <v>303</v>
      </c>
      <c r="M3555" t="s">
        <v>4342</v>
      </c>
      <c r="N3555">
        <f>COUNTIFS(Bike_Data[Product Name],Bike_Data[[#This Row],[Product Name]])</f>
        <v>29</v>
      </c>
      <c r="O3555">
        <f>_xlfn.RANK.EQ(Bike_Data[[#This Row],[Product Name Count]],Bike_Data[Product Name Count])</f>
        <v>2566</v>
      </c>
      <c r="P35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55" t="s">
        <v>39</v>
      </c>
      <c r="R3555" t="s">
        <v>30</v>
      </c>
      <c r="S3555">
        <v>2</v>
      </c>
      <c r="T3555">
        <v>832.99</v>
      </c>
      <c r="U3555">
        <v>0.2</v>
      </c>
      <c r="V3555" t="s">
        <v>180</v>
      </c>
      <c r="W3555">
        <v>28</v>
      </c>
      <c r="X3555" t="s">
        <v>177</v>
      </c>
      <c r="Y3555" t="s">
        <v>181</v>
      </c>
      <c r="Z3555" t="s">
        <v>182</v>
      </c>
      <c r="AA3555" t="s">
        <v>183</v>
      </c>
    </row>
    <row r="3556" spans="1:27" x14ac:dyDescent="0.25">
      <c r="A3556">
        <v>1088</v>
      </c>
      <c r="B3556" t="s">
        <v>3034</v>
      </c>
      <c r="C3556" t="s">
        <v>3052</v>
      </c>
      <c r="D3556">
        <v>4</v>
      </c>
      <c r="E3556" t="s">
        <v>23</v>
      </c>
      <c r="F3556" t="s">
        <v>3063</v>
      </c>
      <c r="G3556" t="s">
        <v>177</v>
      </c>
      <c r="H3556" t="s">
        <v>497</v>
      </c>
      <c r="I3556" t="s">
        <v>3064</v>
      </c>
      <c r="J3556" t="s">
        <v>1944</v>
      </c>
      <c r="K3556" s="7">
        <v>7</v>
      </c>
      <c r="L3556">
        <v>239</v>
      </c>
      <c r="M3556" t="s">
        <v>4342</v>
      </c>
      <c r="N3556">
        <f>COUNTIFS(Bike_Data[Product Name],Bike_Data[[#This Row],[Product Name]])</f>
        <v>22</v>
      </c>
      <c r="O3556">
        <f>_xlfn.RANK.EQ(Bike_Data[[#This Row],[Product Name Count]],Bike_Data[Product Name Count])</f>
        <v>3283</v>
      </c>
      <c r="P35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56" t="s">
        <v>39</v>
      </c>
      <c r="R3556" t="s">
        <v>30</v>
      </c>
      <c r="S3556">
        <v>1</v>
      </c>
      <c r="T3556">
        <v>469.99</v>
      </c>
      <c r="U3556">
        <v>7.0000000000000007E-2</v>
      </c>
      <c r="V3556" t="s">
        <v>180</v>
      </c>
      <c r="W3556">
        <v>14</v>
      </c>
      <c r="X3556" t="s">
        <v>177</v>
      </c>
      <c r="Y3556" t="s">
        <v>181</v>
      </c>
      <c r="Z3556" t="s">
        <v>182</v>
      </c>
      <c r="AA3556" t="s">
        <v>183</v>
      </c>
    </row>
    <row r="3557" spans="1:27" x14ac:dyDescent="0.25">
      <c r="A3557">
        <v>1088</v>
      </c>
      <c r="B3557" t="s">
        <v>3034</v>
      </c>
      <c r="C3557" t="s">
        <v>3052</v>
      </c>
      <c r="D3557">
        <v>4</v>
      </c>
      <c r="E3557" t="s">
        <v>23</v>
      </c>
      <c r="F3557" t="s">
        <v>3063</v>
      </c>
      <c r="G3557" t="s">
        <v>177</v>
      </c>
      <c r="H3557" t="s">
        <v>497</v>
      </c>
      <c r="I3557" t="s">
        <v>3064</v>
      </c>
      <c r="J3557" t="s">
        <v>1881</v>
      </c>
      <c r="K3557" s="7">
        <v>1</v>
      </c>
      <c r="L3557">
        <v>459</v>
      </c>
      <c r="M3557" t="s">
        <v>4343</v>
      </c>
      <c r="N3557">
        <f>COUNTIFS(Bike_Data[Product Name],Bike_Data[[#This Row],[Product Name]])</f>
        <v>22</v>
      </c>
      <c r="O3557">
        <f>_xlfn.RANK.EQ(Bike_Data[[#This Row],[Product Name Count]],Bike_Data[Product Name Count])</f>
        <v>3283</v>
      </c>
      <c r="P35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57" t="s">
        <v>39</v>
      </c>
      <c r="R3557" t="s">
        <v>30</v>
      </c>
      <c r="S3557">
        <v>1</v>
      </c>
      <c r="T3557">
        <v>999.99</v>
      </c>
      <c r="U3557">
        <v>0.1</v>
      </c>
      <c r="V3557" t="s">
        <v>180</v>
      </c>
      <c r="W3557">
        <v>23</v>
      </c>
      <c r="X3557" t="s">
        <v>177</v>
      </c>
      <c r="Y3557" t="s">
        <v>181</v>
      </c>
      <c r="Z3557" t="s">
        <v>182</v>
      </c>
      <c r="AA3557" t="s">
        <v>183</v>
      </c>
    </row>
    <row r="3558" spans="1:27" x14ac:dyDescent="0.25">
      <c r="A3558">
        <v>1095</v>
      </c>
      <c r="B3558" t="s">
        <v>3065</v>
      </c>
      <c r="C3558" t="s">
        <v>3070</v>
      </c>
      <c r="D3558">
        <v>4</v>
      </c>
      <c r="E3558" t="s">
        <v>23</v>
      </c>
      <c r="F3558" t="s">
        <v>3076</v>
      </c>
      <c r="G3558" t="s">
        <v>177</v>
      </c>
      <c r="H3558" t="s">
        <v>178</v>
      </c>
      <c r="I3558" t="s">
        <v>3077</v>
      </c>
      <c r="J3558" t="s">
        <v>82</v>
      </c>
      <c r="K3558" s="7">
        <v>8</v>
      </c>
      <c r="L3558">
        <v>207</v>
      </c>
      <c r="M3558" t="s">
        <v>4341</v>
      </c>
      <c r="N3558">
        <f>COUNTIFS(Bike_Data[Product Name],Bike_Data[[#This Row],[Product Name]])</f>
        <v>91</v>
      </c>
      <c r="O3558">
        <f>_xlfn.RANK.EQ(Bike_Data[[#This Row],[Product Name Count]],Bike_Data[Product Name Count])</f>
        <v>1553</v>
      </c>
      <c r="P35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558" t="s">
        <v>36</v>
      </c>
      <c r="R3558" t="s">
        <v>37</v>
      </c>
      <c r="S3558">
        <v>2</v>
      </c>
      <c r="T3558">
        <v>529.99</v>
      </c>
      <c r="U3558">
        <v>0.1</v>
      </c>
      <c r="V3558" t="s">
        <v>180</v>
      </c>
      <c r="W3558">
        <v>22</v>
      </c>
      <c r="X3558" t="s">
        <v>177</v>
      </c>
      <c r="Y3558" t="s">
        <v>181</v>
      </c>
      <c r="Z3558" t="s">
        <v>182</v>
      </c>
      <c r="AA3558" t="s">
        <v>315</v>
      </c>
    </row>
    <row r="3559" spans="1:27" x14ac:dyDescent="0.25">
      <c r="A3559">
        <v>1095</v>
      </c>
      <c r="B3559" t="s">
        <v>3065</v>
      </c>
      <c r="C3559" t="s">
        <v>3070</v>
      </c>
      <c r="D3559">
        <v>4</v>
      </c>
      <c r="E3559" t="s">
        <v>23</v>
      </c>
      <c r="F3559" t="s">
        <v>3076</v>
      </c>
      <c r="G3559" t="s">
        <v>177</v>
      </c>
      <c r="H3559" t="s">
        <v>178</v>
      </c>
      <c r="I3559" t="s">
        <v>3077</v>
      </c>
      <c r="J3559" t="s">
        <v>56</v>
      </c>
      <c r="K3559" s="7">
        <v>10</v>
      </c>
      <c r="L3559">
        <v>149</v>
      </c>
      <c r="M3559" t="s">
        <v>4341</v>
      </c>
      <c r="N3559">
        <f>COUNTIFS(Bike_Data[Product Name],Bike_Data[[#This Row],[Product Name]])</f>
        <v>86</v>
      </c>
      <c r="O3559">
        <f>_xlfn.RANK.EQ(Bike_Data[[#This Row],[Product Name Count]],Bike_Data[Product Name Count])</f>
        <v>1915</v>
      </c>
      <c r="P35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559" t="s">
        <v>39</v>
      </c>
      <c r="R3559" t="s">
        <v>30</v>
      </c>
      <c r="S3559">
        <v>2</v>
      </c>
      <c r="T3559">
        <v>999.99</v>
      </c>
      <c r="U3559">
        <v>0.2</v>
      </c>
      <c r="V3559" t="s">
        <v>180</v>
      </c>
      <c r="W3559">
        <v>0</v>
      </c>
      <c r="X3559" t="s">
        <v>177</v>
      </c>
      <c r="Y3559" t="s">
        <v>181</v>
      </c>
      <c r="Z3559" t="s">
        <v>182</v>
      </c>
      <c r="AA3559" t="s">
        <v>315</v>
      </c>
    </row>
    <row r="3560" spans="1:27" x14ac:dyDescent="0.25">
      <c r="A3560">
        <v>1095</v>
      </c>
      <c r="B3560" t="s">
        <v>3065</v>
      </c>
      <c r="C3560" t="s">
        <v>3070</v>
      </c>
      <c r="D3560">
        <v>4</v>
      </c>
      <c r="E3560" t="s">
        <v>23</v>
      </c>
      <c r="F3560" t="s">
        <v>3076</v>
      </c>
      <c r="G3560" t="s">
        <v>177</v>
      </c>
      <c r="H3560" t="s">
        <v>178</v>
      </c>
      <c r="I3560" t="s">
        <v>3077</v>
      </c>
      <c r="J3560" t="s">
        <v>1914</v>
      </c>
      <c r="K3560" s="7">
        <v>8</v>
      </c>
      <c r="L3560">
        <v>207</v>
      </c>
      <c r="M3560" t="s">
        <v>4341</v>
      </c>
      <c r="N3560">
        <f>COUNTIFS(Bike_Data[Product Name],Bike_Data[[#This Row],[Product Name]])</f>
        <v>27</v>
      </c>
      <c r="O3560">
        <f>_xlfn.RANK.EQ(Bike_Data[[#This Row],[Product Name Count]],Bike_Data[Product Name Count])</f>
        <v>2735</v>
      </c>
      <c r="P35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60" t="s">
        <v>36</v>
      </c>
      <c r="R3560" t="s">
        <v>1861</v>
      </c>
      <c r="S3560">
        <v>2</v>
      </c>
      <c r="T3560">
        <v>647.99</v>
      </c>
      <c r="U3560">
        <v>0.05</v>
      </c>
      <c r="V3560" t="s">
        <v>180</v>
      </c>
      <c r="W3560">
        <v>19</v>
      </c>
      <c r="X3560" t="s">
        <v>177</v>
      </c>
      <c r="Y3560" t="s">
        <v>181</v>
      </c>
      <c r="Z3560" t="s">
        <v>182</v>
      </c>
      <c r="AA3560" t="s">
        <v>315</v>
      </c>
    </row>
    <row r="3561" spans="1:27" x14ac:dyDescent="0.25">
      <c r="A3561">
        <v>1095</v>
      </c>
      <c r="B3561" t="s">
        <v>3065</v>
      </c>
      <c r="C3561" t="s">
        <v>3070</v>
      </c>
      <c r="D3561">
        <v>4</v>
      </c>
      <c r="E3561" t="s">
        <v>23</v>
      </c>
      <c r="F3561" t="s">
        <v>3076</v>
      </c>
      <c r="G3561" t="s">
        <v>177</v>
      </c>
      <c r="H3561" t="s">
        <v>178</v>
      </c>
      <c r="I3561" t="s">
        <v>3077</v>
      </c>
      <c r="J3561" t="s">
        <v>1978</v>
      </c>
      <c r="K3561" s="7">
        <v>4</v>
      </c>
      <c r="L3561">
        <v>303</v>
      </c>
      <c r="M3561" t="s">
        <v>4342</v>
      </c>
      <c r="N3561">
        <f>COUNTIFS(Bike_Data[Product Name],Bike_Data[[#This Row],[Product Name]])</f>
        <v>20</v>
      </c>
      <c r="O3561">
        <f>_xlfn.RANK.EQ(Bike_Data[[#This Row],[Product Name Count]],Bike_Data[Product Name Count])</f>
        <v>3563</v>
      </c>
      <c r="P35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561" t="s">
        <v>1867</v>
      </c>
      <c r="R3561" t="s">
        <v>40</v>
      </c>
      <c r="S3561">
        <v>2</v>
      </c>
      <c r="T3561">
        <v>5999.99</v>
      </c>
      <c r="U3561">
        <v>0.05</v>
      </c>
      <c r="V3561" t="s">
        <v>180</v>
      </c>
      <c r="W3561">
        <v>25</v>
      </c>
      <c r="X3561" t="s">
        <v>177</v>
      </c>
      <c r="Y3561" t="s">
        <v>181</v>
      </c>
      <c r="Z3561" t="s">
        <v>182</v>
      </c>
      <c r="AA3561" t="s">
        <v>315</v>
      </c>
    </row>
    <row r="3562" spans="1:27" x14ac:dyDescent="0.25">
      <c r="A3562">
        <v>1095</v>
      </c>
      <c r="B3562" t="s">
        <v>3065</v>
      </c>
      <c r="C3562" t="s">
        <v>3070</v>
      </c>
      <c r="D3562">
        <v>4</v>
      </c>
      <c r="E3562" t="s">
        <v>23</v>
      </c>
      <c r="F3562" t="s">
        <v>3076</v>
      </c>
      <c r="G3562" t="s">
        <v>177</v>
      </c>
      <c r="H3562" t="s">
        <v>178</v>
      </c>
      <c r="I3562" t="s">
        <v>3077</v>
      </c>
      <c r="J3562" t="s">
        <v>2075</v>
      </c>
      <c r="K3562" s="7">
        <v>2</v>
      </c>
      <c r="L3562">
        <v>407</v>
      </c>
      <c r="M3562" t="s">
        <v>4343</v>
      </c>
      <c r="N3562">
        <f>COUNTIFS(Bike_Data[Product Name],Bike_Data[[#This Row],[Product Name]])</f>
        <v>13</v>
      </c>
      <c r="O3562">
        <f>_xlfn.RANK.EQ(Bike_Data[[#This Row],[Product Name Count]],Bike_Data[Product Name Count])</f>
        <v>4106</v>
      </c>
      <c r="P35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562" t="s">
        <v>39</v>
      </c>
      <c r="R3562" t="s">
        <v>30</v>
      </c>
      <c r="S3562">
        <v>1</v>
      </c>
      <c r="T3562">
        <v>1632.99</v>
      </c>
      <c r="U3562">
        <v>0.2</v>
      </c>
      <c r="V3562" t="s">
        <v>180</v>
      </c>
      <c r="W3562">
        <v>10</v>
      </c>
      <c r="X3562" t="s">
        <v>177</v>
      </c>
      <c r="Y3562" t="s">
        <v>181</v>
      </c>
      <c r="Z3562" t="s">
        <v>182</v>
      </c>
      <c r="AA3562" t="s">
        <v>315</v>
      </c>
    </row>
    <row r="3563" spans="1:27" x14ac:dyDescent="0.25">
      <c r="A3563">
        <v>1105</v>
      </c>
      <c r="B3563" t="s">
        <v>3098</v>
      </c>
      <c r="C3563" t="s">
        <v>3099</v>
      </c>
      <c r="D3563">
        <v>4</v>
      </c>
      <c r="E3563" t="s">
        <v>23</v>
      </c>
      <c r="F3563" t="s">
        <v>3102</v>
      </c>
      <c r="G3563" t="s">
        <v>177</v>
      </c>
      <c r="H3563" t="s">
        <v>1152</v>
      </c>
      <c r="I3563" t="s">
        <v>3103</v>
      </c>
      <c r="J3563" t="s">
        <v>1868</v>
      </c>
      <c r="K3563" s="7">
        <v>6</v>
      </c>
      <c r="L3563">
        <v>260</v>
      </c>
      <c r="M3563" t="s">
        <v>4342</v>
      </c>
      <c r="N3563">
        <f>COUNTIFS(Bike_Data[Product Name],Bike_Data[[#This Row],[Product Name]])</f>
        <v>28</v>
      </c>
      <c r="O3563">
        <f>_xlfn.RANK.EQ(Bike_Data[[#This Row],[Product Name Count]],Bike_Data[Product Name Count])</f>
        <v>2595</v>
      </c>
      <c r="P35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63" t="s">
        <v>1867</v>
      </c>
      <c r="R3563" t="s">
        <v>40</v>
      </c>
      <c r="S3563">
        <v>2</v>
      </c>
      <c r="T3563">
        <v>5499.99</v>
      </c>
      <c r="U3563">
        <v>0.2</v>
      </c>
      <c r="V3563" t="s">
        <v>180</v>
      </c>
      <c r="W3563">
        <v>19</v>
      </c>
      <c r="X3563" t="s">
        <v>177</v>
      </c>
      <c r="Y3563" t="s">
        <v>181</v>
      </c>
      <c r="Z3563" t="s">
        <v>182</v>
      </c>
      <c r="AA3563" t="s">
        <v>183</v>
      </c>
    </row>
    <row r="3564" spans="1:27" x14ac:dyDescent="0.25">
      <c r="A3564">
        <v>1105</v>
      </c>
      <c r="B3564" t="s">
        <v>3098</v>
      </c>
      <c r="C3564" t="s">
        <v>3099</v>
      </c>
      <c r="D3564">
        <v>4</v>
      </c>
      <c r="E3564" t="s">
        <v>23</v>
      </c>
      <c r="F3564" t="s">
        <v>3102</v>
      </c>
      <c r="G3564" t="s">
        <v>177</v>
      </c>
      <c r="H3564" t="s">
        <v>1152</v>
      </c>
      <c r="I3564" t="s">
        <v>3103</v>
      </c>
      <c r="J3564" t="s">
        <v>2045</v>
      </c>
      <c r="K3564" s="7">
        <v>3</v>
      </c>
      <c r="L3564">
        <v>359</v>
      </c>
      <c r="M3564" t="s">
        <v>4343</v>
      </c>
      <c r="N3564">
        <f>COUNTIFS(Bike_Data[Product Name],Bike_Data[[#This Row],[Product Name]])</f>
        <v>24</v>
      </c>
      <c r="O3564">
        <f>_xlfn.RANK.EQ(Bike_Data[[#This Row],[Product Name Count]],Bike_Data[Product Name Count])</f>
        <v>3069</v>
      </c>
      <c r="P35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64" t="s">
        <v>77</v>
      </c>
      <c r="R3564" t="s">
        <v>1861</v>
      </c>
      <c r="S3564">
        <v>1</v>
      </c>
      <c r="T3564">
        <v>1559.99</v>
      </c>
      <c r="U3564">
        <v>0.05</v>
      </c>
      <c r="V3564" t="s">
        <v>180</v>
      </c>
      <c r="W3564">
        <v>7</v>
      </c>
      <c r="X3564" t="s">
        <v>177</v>
      </c>
      <c r="Y3564" t="s">
        <v>181</v>
      </c>
      <c r="Z3564" t="s">
        <v>182</v>
      </c>
      <c r="AA3564" t="s">
        <v>183</v>
      </c>
    </row>
    <row r="3565" spans="1:27" x14ac:dyDescent="0.25">
      <c r="A3565">
        <v>1105</v>
      </c>
      <c r="B3565" t="s">
        <v>3098</v>
      </c>
      <c r="C3565" t="s">
        <v>3099</v>
      </c>
      <c r="D3565">
        <v>4</v>
      </c>
      <c r="E3565" t="s">
        <v>23</v>
      </c>
      <c r="F3565" t="s">
        <v>3102</v>
      </c>
      <c r="G3565" t="s">
        <v>177</v>
      </c>
      <c r="H3565" t="s">
        <v>1152</v>
      </c>
      <c r="I3565" t="s">
        <v>3103</v>
      </c>
      <c r="J3565" t="s">
        <v>2128</v>
      </c>
      <c r="K3565" s="7">
        <v>6</v>
      </c>
      <c r="L3565">
        <v>260</v>
      </c>
      <c r="M3565" t="s">
        <v>4342</v>
      </c>
      <c r="N3565">
        <f>COUNTIFS(Bike_Data[Product Name],Bike_Data[[#This Row],[Product Name]])</f>
        <v>17</v>
      </c>
      <c r="O3565">
        <f>_xlfn.RANK.EQ(Bike_Data[[#This Row],[Product Name Count]],Bike_Data[Product Name Count])</f>
        <v>3886</v>
      </c>
      <c r="P35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565" t="s">
        <v>39</v>
      </c>
      <c r="R3565" t="s">
        <v>1861</v>
      </c>
      <c r="S3565">
        <v>2</v>
      </c>
      <c r="T3565">
        <v>832.99</v>
      </c>
      <c r="U3565">
        <v>7.0000000000000007E-2</v>
      </c>
      <c r="V3565" t="s">
        <v>180</v>
      </c>
      <c r="W3565">
        <v>3</v>
      </c>
      <c r="X3565" t="s">
        <v>177</v>
      </c>
      <c r="Y3565" t="s">
        <v>181</v>
      </c>
      <c r="Z3565" t="s">
        <v>182</v>
      </c>
      <c r="AA3565" t="s">
        <v>183</v>
      </c>
    </row>
    <row r="3566" spans="1:27" x14ac:dyDescent="0.25">
      <c r="A3566">
        <v>1124</v>
      </c>
      <c r="B3566" t="s">
        <v>3138</v>
      </c>
      <c r="C3566" t="s">
        <v>3151</v>
      </c>
      <c r="D3566">
        <v>4</v>
      </c>
      <c r="E3566" t="s">
        <v>23</v>
      </c>
      <c r="F3566" t="s">
        <v>3152</v>
      </c>
      <c r="G3566" t="s">
        <v>177</v>
      </c>
      <c r="H3566" t="s">
        <v>714</v>
      </c>
      <c r="I3566" t="s">
        <v>3153</v>
      </c>
      <c r="J3566" t="s">
        <v>114</v>
      </c>
      <c r="K3566" s="7">
        <v>14</v>
      </c>
      <c r="L3566">
        <v>87</v>
      </c>
      <c r="M3566" t="s">
        <v>4340</v>
      </c>
      <c r="N3566">
        <f>COUNTIFS(Bike_Data[Product Name],Bike_Data[[#This Row],[Product Name]])</f>
        <v>110</v>
      </c>
      <c r="O3566">
        <f>_xlfn.RANK.EQ(Bike_Data[[#This Row],[Product Name Count]],Bike_Data[Product Name Count])</f>
        <v>752</v>
      </c>
      <c r="P35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566" t="s">
        <v>39</v>
      </c>
      <c r="R3566" t="s">
        <v>30</v>
      </c>
      <c r="S3566">
        <v>1</v>
      </c>
      <c r="T3566">
        <v>469.99</v>
      </c>
      <c r="U3566">
        <v>0.1</v>
      </c>
      <c r="V3566" t="s">
        <v>180</v>
      </c>
      <c r="W3566">
        <v>27</v>
      </c>
      <c r="X3566" t="s">
        <v>177</v>
      </c>
      <c r="Y3566" t="s">
        <v>181</v>
      </c>
      <c r="Z3566" t="s">
        <v>182</v>
      </c>
      <c r="AA3566" t="s">
        <v>315</v>
      </c>
    </row>
    <row r="3567" spans="1:27" x14ac:dyDescent="0.25">
      <c r="A3567">
        <v>1124</v>
      </c>
      <c r="B3567" t="s">
        <v>3138</v>
      </c>
      <c r="C3567" t="s">
        <v>3151</v>
      </c>
      <c r="D3567">
        <v>4</v>
      </c>
      <c r="E3567" t="s">
        <v>23</v>
      </c>
      <c r="F3567" t="s">
        <v>3152</v>
      </c>
      <c r="G3567" t="s">
        <v>177</v>
      </c>
      <c r="H3567" t="s">
        <v>714</v>
      </c>
      <c r="I3567" t="s">
        <v>3153</v>
      </c>
      <c r="J3567" t="s">
        <v>92</v>
      </c>
      <c r="K3567" s="7">
        <v>12</v>
      </c>
      <c r="L3567">
        <v>115</v>
      </c>
      <c r="M3567" t="s">
        <v>4341</v>
      </c>
      <c r="N3567">
        <f>COUNTIFS(Bike_Data[Product Name],Bike_Data[[#This Row],[Product Name]])</f>
        <v>101</v>
      </c>
      <c r="O3567">
        <f>_xlfn.RANK.EQ(Bike_Data[[#This Row],[Product Name Count]],Bike_Data[Product Name Count])</f>
        <v>862</v>
      </c>
      <c r="P35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567" t="s">
        <v>39</v>
      </c>
      <c r="R3567" t="s">
        <v>40</v>
      </c>
      <c r="S3567">
        <v>2</v>
      </c>
      <c r="T3567">
        <v>3999.99</v>
      </c>
      <c r="U3567">
        <v>0.1</v>
      </c>
      <c r="V3567" t="s">
        <v>180</v>
      </c>
      <c r="W3567">
        <v>12</v>
      </c>
      <c r="X3567" t="s">
        <v>177</v>
      </c>
      <c r="Y3567" t="s">
        <v>181</v>
      </c>
      <c r="Z3567" t="s">
        <v>182</v>
      </c>
      <c r="AA3567" t="s">
        <v>315</v>
      </c>
    </row>
    <row r="3568" spans="1:27" x14ac:dyDescent="0.25">
      <c r="A3568">
        <v>1124</v>
      </c>
      <c r="B3568" t="s">
        <v>3138</v>
      </c>
      <c r="C3568" t="s">
        <v>3151</v>
      </c>
      <c r="D3568">
        <v>4</v>
      </c>
      <c r="E3568" t="s">
        <v>23</v>
      </c>
      <c r="F3568" t="s">
        <v>3152</v>
      </c>
      <c r="G3568" t="s">
        <v>177</v>
      </c>
      <c r="H3568" t="s">
        <v>714</v>
      </c>
      <c r="I3568" t="s">
        <v>3153</v>
      </c>
      <c r="J3568" t="s">
        <v>61</v>
      </c>
      <c r="K3568" s="7">
        <v>4</v>
      </c>
      <c r="L3568">
        <v>303</v>
      </c>
      <c r="M3568" t="s">
        <v>4342</v>
      </c>
      <c r="N3568">
        <f>COUNTIFS(Bike_Data[Product Name],Bike_Data[[#This Row],[Product Name]])</f>
        <v>77</v>
      </c>
      <c r="O3568">
        <f>_xlfn.RANK.EQ(Bike_Data[[#This Row],[Product Name Count]],Bike_Data[Product Name Count])</f>
        <v>2248</v>
      </c>
      <c r="P35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568" t="s">
        <v>39</v>
      </c>
      <c r="R3568" t="s">
        <v>62</v>
      </c>
      <c r="S3568">
        <v>2</v>
      </c>
      <c r="T3568">
        <v>749.99</v>
      </c>
      <c r="U3568">
        <v>0.05</v>
      </c>
      <c r="V3568" t="s">
        <v>180</v>
      </c>
      <c r="W3568">
        <v>24</v>
      </c>
      <c r="X3568" t="s">
        <v>177</v>
      </c>
      <c r="Y3568" t="s">
        <v>181</v>
      </c>
      <c r="Z3568" t="s">
        <v>182</v>
      </c>
      <c r="AA3568" t="s">
        <v>315</v>
      </c>
    </row>
    <row r="3569" spans="1:27" x14ac:dyDescent="0.25">
      <c r="A3569">
        <v>1124</v>
      </c>
      <c r="B3569" t="s">
        <v>3138</v>
      </c>
      <c r="C3569" t="s">
        <v>3151</v>
      </c>
      <c r="D3569">
        <v>4</v>
      </c>
      <c r="E3569" t="s">
        <v>23</v>
      </c>
      <c r="F3569" t="s">
        <v>3152</v>
      </c>
      <c r="G3569" t="s">
        <v>177</v>
      </c>
      <c r="H3569" t="s">
        <v>714</v>
      </c>
      <c r="I3569" t="s">
        <v>3153</v>
      </c>
      <c r="J3569" t="s">
        <v>2003</v>
      </c>
      <c r="K3569" s="7">
        <v>3</v>
      </c>
      <c r="L3569">
        <v>359</v>
      </c>
      <c r="M3569" t="s">
        <v>4343</v>
      </c>
      <c r="N3569">
        <f>COUNTIFS(Bike_Data[Product Name],Bike_Data[[#This Row],[Product Name]])</f>
        <v>32</v>
      </c>
      <c r="O3569">
        <f>_xlfn.RANK.EQ(Bike_Data[[#This Row],[Product Name Count]],Bike_Data[Product Name Count])</f>
        <v>2534</v>
      </c>
      <c r="P35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69" t="s">
        <v>39</v>
      </c>
      <c r="R3569" t="s">
        <v>1857</v>
      </c>
      <c r="S3569">
        <v>2</v>
      </c>
      <c r="T3569">
        <v>869.99</v>
      </c>
      <c r="U3569">
        <v>0.05</v>
      </c>
      <c r="V3569" t="s">
        <v>180</v>
      </c>
      <c r="W3569">
        <v>1</v>
      </c>
      <c r="X3569" t="s">
        <v>177</v>
      </c>
      <c r="Y3569" t="s">
        <v>181</v>
      </c>
      <c r="Z3569" t="s">
        <v>182</v>
      </c>
      <c r="AA3569" t="s">
        <v>315</v>
      </c>
    </row>
    <row r="3570" spans="1:27" x14ac:dyDescent="0.25">
      <c r="A3570">
        <v>1124</v>
      </c>
      <c r="B3570" t="s">
        <v>3138</v>
      </c>
      <c r="C3570" t="s">
        <v>3151</v>
      </c>
      <c r="D3570">
        <v>4</v>
      </c>
      <c r="E3570" t="s">
        <v>23</v>
      </c>
      <c r="F3570" t="s">
        <v>3152</v>
      </c>
      <c r="G3570" t="s">
        <v>177</v>
      </c>
      <c r="H3570" t="s">
        <v>714</v>
      </c>
      <c r="I3570" t="s">
        <v>3153</v>
      </c>
      <c r="J3570" t="s">
        <v>1880</v>
      </c>
      <c r="K3570" s="7">
        <v>4</v>
      </c>
      <c r="L3570">
        <v>303</v>
      </c>
      <c r="M3570" t="s">
        <v>4342</v>
      </c>
      <c r="N3570">
        <f>COUNTIFS(Bike_Data[Product Name],Bike_Data[[#This Row],[Product Name]])</f>
        <v>20</v>
      </c>
      <c r="O3570">
        <f>_xlfn.RANK.EQ(Bike_Data[[#This Row],[Product Name Count]],Bike_Data[Product Name Count])</f>
        <v>3563</v>
      </c>
      <c r="P35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570" t="s">
        <v>70</v>
      </c>
      <c r="R3570" t="s">
        <v>1861</v>
      </c>
      <c r="S3570">
        <v>2</v>
      </c>
      <c r="T3570">
        <v>416.99</v>
      </c>
      <c r="U3570">
        <v>7.0000000000000007E-2</v>
      </c>
      <c r="V3570" t="s">
        <v>180</v>
      </c>
      <c r="W3570">
        <v>24</v>
      </c>
      <c r="X3570" t="s">
        <v>177</v>
      </c>
      <c r="Y3570" t="s">
        <v>181</v>
      </c>
      <c r="Z3570" t="s">
        <v>182</v>
      </c>
      <c r="AA3570" t="s">
        <v>315</v>
      </c>
    </row>
    <row r="3571" spans="1:27" x14ac:dyDescent="0.25">
      <c r="A3571">
        <v>1126</v>
      </c>
      <c r="B3571" t="s">
        <v>3146</v>
      </c>
      <c r="C3571" t="s">
        <v>3154</v>
      </c>
      <c r="D3571">
        <v>4</v>
      </c>
      <c r="E3571" t="s">
        <v>23</v>
      </c>
      <c r="F3571" t="s">
        <v>3157</v>
      </c>
      <c r="G3571" t="s">
        <v>177</v>
      </c>
      <c r="H3571" t="s">
        <v>714</v>
      </c>
      <c r="I3571" t="s">
        <v>3158</v>
      </c>
      <c r="J3571" t="s">
        <v>1984</v>
      </c>
      <c r="K3571" s="7">
        <v>4</v>
      </c>
      <c r="L3571">
        <v>303</v>
      </c>
      <c r="M3571" t="s">
        <v>4342</v>
      </c>
      <c r="N3571">
        <f>COUNTIFS(Bike_Data[Product Name],Bike_Data[[#This Row],[Product Name]])</f>
        <v>26</v>
      </c>
      <c r="O3571">
        <f>_xlfn.RANK.EQ(Bike_Data[[#This Row],[Product Name Count]],Bike_Data[Product Name Count])</f>
        <v>2762</v>
      </c>
      <c r="P35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71" t="s">
        <v>1867</v>
      </c>
      <c r="R3571" t="s">
        <v>40</v>
      </c>
      <c r="S3571">
        <v>1</v>
      </c>
      <c r="T3571">
        <v>4999.99</v>
      </c>
      <c r="U3571">
        <v>0.2</v>
      </c>
      <c r="V3571" t="s">
        <v>180</v>
      </c>
      <c r="W3571">
        <v>27</v>
      </c>
      <c r="X3571" t="s">
        <v>177</v>
      </c>
      <c r="Y3571" t="s">
        <v>181</v>
      </c>
      <c r="Z3571" t="s">
        <v>182</v>
      </c>
      <c r="AA3571" t="s">
        <v>183</v>
      </c>
    </row>
    <row r="3572" spans="1:27" x14ac:dyDescent="0.25">
      <c r="A3572">
        <v>1126</v>
      </c>
      <c r="B3572" t="s">
        <v>3146</v>
      </c>
      <c r="C3572" t="s">
        <v>3154</v>
      </c>
      <c r="D3572">
        <v>4</v>
      </c>
      <c r="E3572" t="s">
        <v>23</v>
      </c>
      <c r="F3572" t="s">
        <v>3157</v>
      </c>
      <c r="G3572" t="s">
        <v>177</v>
      </c>
      <c r="H3572" t="s">
        <v>714</v>
      </c>
      <c r="I3572" t="s">
        <v>3158</v>
      </c>
      <c r="J3572" t="s">
        <v>1944</v>
      </c>
      <c r="K3572" s="7">
        <v>7</v>
      </c>
      <c r="L3572">
        <v>239</v>
      </c>
      <c r="M3572" t="s">
        <v>4342</v>
      </c>
      <c r="N3572">
        <f>COUNTIFS(Bike_Data[Product Name],Bike_Data[[#This Row],[Product Name]])</f>
        <v>22</v>
      </c>
      <c r="O3572">
        <f>_xlfn.RANK.EQ(Bike_Data[[#This Row],[Product Name Count]],Bike_Data[Product Name Count])</f>
        <v>3283</v>
      </c>
      <c r="P35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72" t="s">
        <v>39</v>
      </c>
      <c r="R3572" t="s">
        <v>30</v>
      </c>
      <c r="S3572">
        <v>2</v>
      </c>
      <c r="T3572">
        <v>469.99</v>
      </c>
      <c r="U3572">
        <v>0.1</v>
      </c>
      <c r="V3572" t="s">
        <v>180</v>
      </c>
      <c r="W3572">
        <v>14</v>
      </c>
      <c r="X3572" t="s">
        <v>177</v>
      </c>
      <c r="Y3572" t="s">
        <v>181</v>
      </c>
      <c r="Z3572" t="s">
        <v>182</v>
      </c>
      <c r="AA3572" t="s">
        <v>183</v>
      </c>
    </row>
    <row r="3573" spans="1:27" x14ac:dyDescent="0.25">
      <c r="A3573">
        <v>1126</v>
      </c>
      <c r="B3573" t="s">
        <v>3146</v>
      </c>
      <c r="C3573" t="s">
        <v>3154</v>
      </c>
      <c r="D3573">
        <v>4</v>
      </c>
      <c r="E3573" t="s">
        <v>23</v>
      </c>
      <c r="F3573" t="s">
        <v>3157</v>
      </c>
      <c r="G3573" t="s">
        <v>177</v>
      </c>
      <c r="H3573" t="s">
        <v>714</v>
      </c>
      <c r="I3573" t="s">
        <v>3158</v>
      </c>
      <c r="J3573" t="s">
        <v>2023</v>
      </c>
      <c r="K3573" s="7">
        <v>1</v>
      </c>
      <c r="L3573">
        <v>459</v>
      </c>
      <c r="M3573" t="s">
        <v>4343</v>
      </c>
      <c r="N3573">
        <f>COUNTIFS(Bike_Data[Product Name],Bike_Data[[#This Row],[Product Name]])</f>
        <v>18</v>
      </c>
      <c r="O3573">
        <f>_xlfn.RANK.EQ(Bike_Data[[#This Row],[Product Name Count]],Bike_Data[Product Name Count])</f>
        <v>3778</v>
      </c>
      <c r="P35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573" t="s">
        <v>87</v>
      </c>
      <c r="R3573" t="s">
        <v>40</v>
      </c>
      <c r="S3573">
        <v>2</v>
      </c>
      <c r="T3573">
        <v>209.99</v>
      </c>
      <c r="U3573">
        <v>0.05</v>
      </c>
      <c r="V3573" t="s">
        <v>180</v>
      </c>
      <c r="W3573">
        <v>22</v>
      </c>
      <c r="X3573" t="s">
        <v>177</v>
      </c>
      <c r="Y3573" t="s">
        <v>181</v>
      </c>
      <c r="Z3573" t="s">
        <v>182</v>
      </c>
      <c r="AA3573" t="s">
        <v>183</v>
      </c>
    </row>
    <row r="3574" spans="1:27" x14ac:dyDescent="0.25">
      <c r="A3574">
        <v>1137</v>
      </c>
      <c r="B3574" t="s">
        <v>3164</v>
      </c>
      <c r="C3574" t="s">
        <v>3184</v>
      </c>
      <c r="D3574">
        <v>4</v>
      </c>
      <c r="E3574" t="s">
        <v>23</v>
      </c>
      <c r="F3574" t="s">
        <v>3185</v>
      </c>
      <c r="G3574" t="s">
        <v>177</v>
      </c>
      <c r="H3574" t="s">
        <v>586</v>
      </c>
      <c r="I3574" t="s">
        <v>3186</v>
      </c>
      <c r="J3574" t="s">
        <v>2008</v>
      </c>
      <c r="K3574" s="7">
        <v>2</v>
      </c>
      <c r="L3574">
        <v>407</v>
      </c>
      <c r="M3574" t="s">
        <v>4343</v>
      </c>
      <c r="N3574">
        <f>COUNTIFS(Bike_Data[Product Name],Bike_Data[[#This Row],[Product Name]])</f>
        <v>34</v>
      </c>
      <c r="O3574">
        <f>_xlfn.RANK.EQ(Bike_Data[[#This Row],[Product Name Count]],Bike_Data[Product Name Count])</f>
        <v>2500</v>
      </c>
      <c r="P35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74" t="s">
        <v>36</v>
      </c>
      <c r="R3574" t="s">
        <v>1861</v>
      </c>
      <c r="S3574">
        <v>2</v>
      </c>
      <c r="T3574">
        <v>416.99</v>
      </c>
      <c r="U3574">
        <v>7.0000000000000007E-2</v>
      </c>
      <c r="V3574" t="s">
        <v>180</v>
      </c>
      <c r="W3574">
        <v>29</v>
      </c>
      <c r="X3574" t="s">
        <v>177</v>
      </c>
      <c r="Y3574" t="s">
        <v>181</v>
      </c>
      <c r="Z3574" t="s">
        <v>182</v>
      </c>
      <c r="AA3574" t="s">
        <v>183</v>
      </c>
    </row>
    <row r="3575" spans="1:27" x14ac:dyDescent="0.25">
      <c r="A3575">
        <v>1137</v>
      </c>
      <c r="B3575" t="s">
        <v>3164</v>
      </c>
      <c r="C3575" t="s">
        <v>3184</v>
      </c>
      <c r="D3575">
        <v>4</v>
      </c>
      <c r="E3575" t="s">
        <v>23</v>
      </c>
      <c r="F3575" t="s">
        <v>3185</v>
      </c>
      <c r="G3575" t="s">
        <v>177</v>
      </c>
      <c r="H3575" t="s">
        <v>586</v>
      </c>
      <c r="I3575" t="s">
        <v>3186</v>
      </c>
      <c r="J3575" t="s">
        <v>1984</v>
      </c>
      <c r="K3575" s="7">
        <v>4</v>
      </c>
      <c r="L3575">
        <v>303</v>
      </c>
      <c r="M3575" t="s">
        <v>4342</v>
      </c>
      <c r="N3575">
        <f>COUNTIFS(Bike_Data[Product Name],Bike_Data[[#This Row],[Product Name]])</f>
        <v>26</v>
      </c>
      <c r="O3575">
        <f>_xlfn.RANK.EQ(Bike_Data[[#This Row],[Product Name Count]],Bike_Data[Product Name Count])</f>
        <v>2762</v>
      </c>
      <c r="P35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75" t="s">
        <v>1867</v>
      </c>
      <c r="R3575" t="s">
        <v>40</v>
      </c>
      <c r="S3575">
        <v>2</v>
      </c>
      <c r="T3575">
        <v>4999.99</v>
      </c>
      <c r="U3575">
        <v>0.2</v>
      </c>
      <c r="V3575" t="s">
        <v>180</v>
      </c>
      <c r="W3575">
        <v>27</v>
      </c>
      <c r="X3575" t="s">
        <v>177</v>
      </c>
      <c r="Y3575" t="s">
        <v>181</v>
      </c>
      <c r="Z3575" t="s">
        <v>182</v>
      </c>
      <c r="AA3575" t="s">
        <v>183</v>
      </c>
    </row>
    <row r="3576" spans="1:27" x14ac:dyDescent="0.25">
      <c r="A3576">
        <v>1137</v>
      </c>
      <c r="B3576" t="s">
        <v>3164</v>
      </c>
      <c r="C3576" t="s">
        <v>3184</v>
      </c>
      <c r="D3576">
        <v>4</v>
      </c>
      <c r="E3576" t="s">
        <v>23</v>
      </c>
      <c r="F3576" t="s">
        <v>3185</v>
      </c>
      <c r="G3576" t="s">
        <v>177</v>
      </c>
      <c r="H3576" t="s">
        <v>586</v>
      </c>
      <c r="I3576" t="s">
        <v>3186</v>
      </c>
      <c r="J3576" t="s">
        <v>2002</v>
      </c>
      <c r="K3576" s="7">
        <v>4</v>
      </c>
      <c r="L3576">
        <v>303</v>
      </c>
      <c r="M3576" t="s">
        <v>4342</v>
      </c>
      <c r="N3576">
        <f>COUNTIFS(Bike_Data[Product Name],Bike_Data[[#This Row],[Product Name]])</f>
        <v>26</v>
      </c>
      <c r="O3576">
        <f>_xlfn.RANK.EQ(Bike_Data[[#This Row],[Product Name Count]],Bike_Data[Product Name Count])</f>
        <v>2762</v>
      </c>
      <c r="P35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76" t="s">
        <v>39</v>
      </c>
      <c r="R3576" t="s">
        <v>30</v>
      </c>
      <c r="S3576">
        <v>1</v>
      </c>
      <c r="T3576">
        <v>2499.9899999999998</v>
      </c>
      <c r="U3576">
        <v>0.2</v>
      </c>
      <c r="V3576" t="s">
        <v>180</v>
      </c>
      <c r="W3576">
        <v>20</v>
      </c>
      <c r="X3576" t="s">
        <v>177</v>
      </c>
      <c r="Y3576" t="s">
        <v>181</v>
      </c>
      <c r="Z3576" t="s">
        <v>182</v>
      </c>
      <c r="AA3576" t="s">
        <v>183</v>
      </c>
    </row>
    <row r="3577" spans="1:27" x14ac:dyDescent="0.25">
      <c r="A3577">
        <v>1137</v>
      </c>
      <c r="B3577" t="s">
        <v>3164</v>
      </c>
      <c r="C3577" t="s">
        <v>3184</v>
      </c>
      <c r="D3577">
        <v>4</v>
      </c>
      <c r="E3577" t="s">
        <v>23</v>
      </c>
      <c r="F3577" t="s">
        <v>3185</v>
      </c>
      <c r="G3577" t="s">
        <v>177</v>
      </c>
      <c r="H3577" t="s">
        <v>586</v>
      </c>
      <c r="I3577" t="s">
        <v>3186</v>
      </c>
      <c r="J3577" t="s">
        <v>1992</v>
      </c>
      <c r="K3577" s="7">
        <v>4</v>
      </c>
      <c r="L3577">
        <v>303</v>
      </c>
      <c r="M3577" t="s">
        <v>4342</v>
      </c>
      <c r="N3577">
        <f>COUNTIFS(Bike_Data[Product Name],Bike_Data[[#This Row],[Product Name]])</f>
        <v>16</v>
      </c>
      <c r="O3577">
        <f>_xlfn.RANK.EQ(Bike_Data[[#This Row],[Product Name Count]],Bike_Data[Product Name Count])</f>
        <v>3937</v>
      </c>
      <c r="P35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577" t="s">
        <v>87</v>
      </c>
      <c r="R3577" t="s">
        <v>1861</v>
      </c>
      <c r="S3577">
        <v>2</v>
      </c>
      <c r="T3577">
        <v>109.99</v>
      </c>
      <c r="U3577">
        <v>0.2</v>
      </c>
      <c r="V3577" t="s">
        <v>180</v>
      </c>
      <c r="W3577">
        <v>15</v>
      </c>
      <c r="X3577" t="s">
        <v>177</v>
      </c>
      <c r="Y3577" t="s">
        <v>181</v>
      </c>
      <c r="Z3577" t="s">
        <v>182</v>
      </c>
      <c r="AA3577" t="s">
        <v>183</v>
      </c>
    </row>
    <row r="3578" spans="1:27" x14ac:dyDescent="0.25">
      <c r="A3578">
        <v>1140</v>
      </c>
      <c r="B3578" t="s">
        <v>3175</v>
      </c>
      <c r="C3578" t="s">
        <v>3187</v>
      </c>
      <c r="D3578">
        <v>4</v>
      </c>
      <c r="E3578" t="s">
        <v>23</v>
      </c>
      <c r="F3578" t="s">
        <v>3192</v>
      </c>
      <c r="G3578" t="s">
        <v>177</v>
      </c>
      <c r="H3578" t="s">
        <v>372</v>
      </c>
      <c r="I3578" t="s">
        <v>3193</v>
      </c>
      <c r="J3578" t="s">
        <v>1972</v>
      </c>
      <c r="K3578" s="7">
        <v>3</v>
      </c>
      <c r="L3578">
        <v>359</v>
      </c>
      <c r="M3578" t="s">
        <v>4343</v>
      </c>
      <c r="N3578">
        <f>COUNTIFS(Bike_Data[Product Name],Bike_Data[[#This Row],[Product Name]])</f>
        <v>26</v>
      </c>
      <c r="O3578">
        <f>_xlfn.RANK.EQ(Bike_Data[[#This Row],[Product Name Count]],Bike_Data[Product Name Count])</f>
        <v>2762</v>
      </c>
      <c r="P35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78" t="s">
        <v>36</v>
      </c>
      <c r="R3578" t="s">
        <v>1861</v>
      </c>
      <c r="S3578">
        <v>2</v>
      </c>
      <c r="T3578">
        <v>416.99</v>
      </c>
      <c r="U3578">
        <v>7.0000000000000007E-2</v>
      </c>
      <c r="V3578" t="s">
        <v>180</v>
      </c>
      <c r="W3578">
        <v>13</v>
      </c>
      <c r="X3578" t="s">
        <v>177</v>
      </c>
      <c r="Y3578" t="s">
        <v>181</v>
      </c>
      <c r="Z3578" t="s">
        <v>182</v>
      </c>
      <c r="AA3578" t="s">
        <v>183</v>
      </c>
    </row>
    <row r="3579" spans="1:27" x14ac:dyDescent="0.25">
      <c r="A3579">
        <v>1140</v>
      </c>
      <c r="B3579" t="s">
        <v>3175</v>
      </c>
      <c r="C3579" t="s">
        <v>3187</v>
      </c>
      <c r="D3579">
        <v>4</v>
      </c>
      <c r="E3579" t="s">
        <v>23</v>
      </c>
      <c r="F3579" t="s">
        <v>3192</v>
      </c>
      <c r="G3579" t="s">
        <v>177</v>
      </c>
      <c r="H3579" t="s">
        <v>372</v>
      </c>
      <c r="I3579" t="s">
        <v>3193</v>
      </c>
      <c r="J3579" t="s">
        <v>2090</v>
      </c>
      <c r="K3579" s="7">
        <v>5</v>
      </c>
      <c r="L3579">
        <v>278</v>
      </c>
      <c r="M3579" t="s">
        <v>4342</v>
      </c>
      <c r="N3579">
        <f>COUNTIFS(Bike_Data[Product Name],Bike_Data[[#This Row],[Product Name]])</f>
        <v>21</v>
      </c>
      <c r="O3579">
        <f>_xlfn.RANK.EQ(Bike_Data[[#This Row],[Product Name Count]],Bike_Data[Product Name Count])</f>
        <v>3437</v>
      </c>
      <c r="P35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79" t="s">
        <v>39</v>
      </c>
      <c r="R3579" t="s">
        <v>40</v>
      </c>
      <c r="S3579">
        <v>2</v>
      </c>
      <c r="T3579">
        <v>4999.99</v>
      </c>
      <c r="U3579">
        <v>7.0000000000000007E-2</v>
      </c>
      <c r="V3579" t="s">
        <v>180</v>
      </c>
      <c r="W3579">
        <v>2</v>
      </c>
      <c r="X3579" t="s">
        <v>177</v>
      </c>
      <c r="Y3579" t="s">
        <v>181</v>
      </c>
      <c r="Z3579" t="s">
        <v>182</v>
      </c>
      <c r="AA3579" t="s">
        <v>183</v>
      </c>
    </row>
    <row r="3580" spans="1:27" x14ac:dyDescent="0.25">
      <c r="A3580">
        <v>1140</v>
      </c>
      <c r="B3580" t="s">
        <v>3175</v>
      </c>
      <c r="C3580" t="s">
        <v>3187</v>
      </c>
      <c r="D3580">
        <v>4</v>
      </c>
      <c r="E3580" t="s">
        <v>23</v>
      </c>
      <c r="F3580" t="s">
        <v>3192</v>
      </c>
      <c r="G3580" t="s">
        <v>177</v>
      </c>
      <c r="H3580" t="s">
        <v>372</v>
      </c>
      <c r="I3580" t="s">
        <v>3193</v>
      </c>
      <c r="J3580" t="s">
        <v>2015</v>
      </c>
      <c r="K3580" s="7">
        <v>4</v>
      </c>
      <c r="L3580">
        <v>303</v>
      </c>
      <c r="M3580" t="s">
        <v>4342</v>
      </c>
      <c r="N3580">
        <f>COUNTIFS(Bike_Data[Product Name],Bike_Data[[#This Row],[Product Name]])</f>
        <v>18</v>
      </c>
      <c r="O3580">
        <f>_xlfn.RANK.EQ(Bike_Data[[#This Row],[Product Name Count]],Bike_Data[Product Name Count])</f>
        <v>3778</v>
      </c>
      <c r="P35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580" t="s">
        <v>39</v>
      </c>
      <c r="R3580" t="s">
        <v>1857</v>
      </c>
      <c r="S3580">
        <v>2</v>
      </c>
      <c r="T3580">
        <v>549.99</v>
      </c>
      <c r="U3580">
        <v>0.1</v>
      </c>
      <c r="V3580" t="s">
        <v>180</v>
      </c>
      <c r="W3580">
        <v>23</v>
      </c>
      <c r="X3580" t="s">
        <v>177</v>
      </c>
      <c r="Y3580" t="s">
        <v>181</v>
      </c>
      <c r="Z3580" t="s">
        <v>182</v>
      </c>
      <c r="AA3580" t="s">
        <v>183</v>
      </c>
    </row>
    <row r="3581" spans="1:27" x14ac:dyDescent="0.25">
      <c r="A3581">
        <v>1140</v>
      </c>
      <c r="B3581" t="s">
        <v>3175</v>
      </c>
      <c r="C3581" t="s">
        <v>3187</v>
      </c>
      <c r="D3581">
        <v>4</v>
      </c>
      <c r="E3581" t="s">
        <v>23</v>
      </c>
      <c r="F3581" t="s">
        <v>3192</v>
      </c>
      <c r="G3581" t="s">
        <v>177</v>
      </c>
      <c r="H3581" t="s">
        <v>372</v>
      </c>
      <c r="I3581" t="s">
        <v>3193</v>
      </c>
      <c r="J3581" t="s">
        <v>1956</v>
      </c>
      <c r="K3581" s="7">
        <v>3</v>
      </c>
      <c r="L3581">
        <v>359</v>
      </c>
      <c r="M3581" t="s">
        <v>4343</v>
      </c>
      <c r="N3581">
        <f>COUNTIFS(Bike_Data[Product Name],Bike_Data[[#This Row],[Product Name]])</f>
        <v>16</v>
      </c>
      <c r="O3581">
        <f>_xlfn.RANK.EQ(Bike_Data[[#This Row],[Product Name Count]],Bike_Data[Product Name Count])</f>
        <v>3937</v>
      </c>
      <c r="P35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581" t="s">
        <v>39</v>
      </c>
      <c r="R3581" t="s">
        <v>40</v>
      </c>
      <c r="S3581">
        <v>2</v>
      </c>
      <c r="T3581">
        <v>1499.99</v>
      </c>
      <c r="U3581">
        <v>0.1</v>
      </c>
      <c r="V3581" t="s">
        <v>180</v>
      </c>
      <c r="W3581">
        <v>22</v>
      </c>
      <c r="X3581" t="s">
        <v>177</v>
      </c>
      <c r="Y3581" t="s">
        <v>181</v>
      </c>
      <c r="Z3581" t="s">
        <v>182</v>
      </c>
      <c r="AA3581" t="s">
        <v>183</v>
      </c>
    </row>
    <row r="3582" spans="1:27" x14ac:dyDescent="0.25">
      <c r="A3582">
        <v>1176</v>
      </c>
      <c r="B3582" t="s">
        <v>3280</v>
      </c>
      <c r="C3582" t="s">
        <v>3274</v>
      </c>
      <c r="D3582">
        <v>4</v>
      </c>
      <c r="E3582" t="s">
        <v>23</v>
      </c>
      <c r="F3582" t="s">
        <v>3281</v>
      </c>
      <c r="G3582" t="s">
        <v>177</v>
      </c>
      <c r="H3582" t="s">
        <v>1284</v>
      </c>
      <c r="I3582" t="s">
        <v>3282</v>
      </c>
      <c r="J3582" t="s">
        <v>2388</v>
      </c>
      <c r="K3582" s="7">
        <v>1</v>
      </c>
      <c r="L3582">
        <v>459</v>
      </c>
      <c r="M3582" t="s">
        <v>4343</v>
      </c>
      <c r="N3582">
        <f>COUNTIFS(Bike_Data[Product Name],Bike_Data[[#This Row],[Product Name]])</f>
        <v>19</v>
      </c>
      <c r="O3582">
        <f>_xlfn.RANK.EQ(Bike_Data[[#This Row],[Product Name Count]],Bike_Data[Product Name Count])</f>
        <v>3683</v>
      </c>
      <c r="P35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582" t="s">
        <v>87</v>
      </c>
      <c r="R3582" t="s">
        <v>40</v>
      </c>
      <c r="S3582">
        <v>1</v>
      </c>
      <c r="T3582">
        <v>189.99</v>
      </c>
      <c r="U3582">
        <v>0.1</v>
      </c>
      <c r="V3582" t="s">
        <v>180</v>
      </c>
      <c r="W3582">
        <v>16</v>
      </c>
      <c r="X3582" t="s">
        <v>177</v>
      </c>
      <c r="Y3582" t="s">
        <v>181</v>
      </c>
      <c r="Z3582" t="s">
        <v>182</v>
      </c>
      <c r="AA3582" t="s">
        <v>315</v>
      </c>
    </row>
    <row r="3583" spans="1:27" x14ac:dyDescent="0.25">
      <c r="A3583">
        <v>1177</v>
      </c>
      <c r="B3583" t="s">
        <v>3277</v>
      </c>
      <c r="C3583" t="s">
        <v>311</v>
      </c>
      <c r="D3583">
        <v>3</v>
      </c>
      <c r="E3583" t="s">
        <v>312</v>
      </c>
      <c r="F3583" t="s">
        <v>3283</v>
      </c>
      <c r="G3583" t="s">
        <v>177</v>
      </c>
      <c r="H3583" t="s">
        <v>428</v>
      </c>
      <c r="I3583" t="s">
        <v>3284</v>
      </c>
      <c r="J3583" t="s">
        <v>1887</v>
      </c>
      <c r="K3583" s="7">
        <v>3</v>
      </c>
      <c r="L3583">
        <v>359</v>
      </c>
      <c r="M3583" t="s">
        <v>4343</v>
      </c>
      <c r="N3583">
        <f>COUNTIFS(Bike_Data[Product Name],Bike_Data[[#This Row],[Product Name]])</f>
        <v>25</v>
      </c>
      <c r="O3583">
        <f>_xlfn.RANK.EQ(Bike_Data[[#This Row],[Product Name Count]],Bike_Data[Product Name Count])</f>
        <v>2944</v>
      </c>
      <c r="P35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83" t="s">
        <v>29</v>
      </c>
      <c r="R3583" t="s">
        <v>40</v>
      </c>
      <c r="S3583">
        <v>2</v>
      </c>
      <c r="T3583">
        <v>3499.99</v>
      </c>
      <c r="U3583">
        <v>7.0000000000000007E-2</v>
      </c>
      <c r="V3583" t="s">
        <v>180</v>
      </c>
      <c r="W3583">
        <v>4</v>
      </c>
      <c r="X3583" t="s">
        <v>177</v>
      </c>
      <c r="Y3583" t="s">
        <v>181</v>
      </c>
      <c r="Z3583" t="s">
        <v>182</v>
      </c>
      <c r="AA3583" t="s">
        <v>315</v>
      </c>
    </row>
    <row r="3584" spans="1:27" x14ac:dyDescent="0.25">
      <c r="A3584">
        <v>1177</v>
      </c>
      <c r="B3584" t="s">
        <v>3277</v>
      </c>
      <c r="C3584" t="s">
        <v>311</v>
      </c>
      <c r="D3584">
        <v>3</v>
      </c>
      <c r="E3584" t="s">
        <v>312</v>
      </c>
      <c r="F3584" t="s">
        <v>3283</v>
      </c>
      <c r="G3584" t="s">
        <v>177</v>
      </c>
      <c r="H3584" t="s">
        <v>428</v>
      </c>
      <c r="I3584" t="s">
        <v>3284</v>
      </c>
      <c r="J3584" t="s">
        <v>1925</v>
      </c>
      <c r="K3584" s="7">
        <v>5</v>
      </c>
      <c r="L3584">
        <v>278</v>
      </c>
      <c r="M3584" t="s">
        <v>4342</v>
      </c>
      <c r="N3584">
        <f>COUNTIFS(Bike_Data[Product Name],Bike_Data[[#This Row],[Product Name]])</f>
        <v>19</v>
      </c>
      <c r="O3584">
        <f>_xlfn.RANK.EQ(Bike_Data[[#This Row],[Product Name Count]],Bike_Data[Product Name Count])</f>
        <v>3683</v>
      </c>
      <c r="P35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584" t="s">
        <v>36</v>
      </c>
      <c r="R3584" t="s">
        <v>37</v>
      </c>
      <c r="S3584">
        <v>1</v>
      </c>
      <c r="T3584">
        <v>439.99</v>
      </c>
      <c r="U3584">
        <v>0.1</v>
      </c>
      <c r="V3584" t="s">
        <v>180</v>
      </c>
      <c r="W3584">
        <v>17</v>
      </c>
      <c r="X3584" t="s">
        <v>177</v>
      </c>
      <c r="Y3584" t="s">
        <v>181</v>
      </c>
      <c r="Z3584" t="s">
        <v>182</v>
      </c>
      <c r="AA3584" t="s">
        <v>315</v>
      </c>
    </row>
    <row r="3585" spans="1:27" x14ac:dyDescent="0.25">
      <c r="A3585">
        <v>1179</v>
      </c>
      <c r="B3585" t="s">
        <v>3277</v>
      </c>
      <c r="C3585" t="s">
        <v>3288</v>
      </c>
      <c r="D3585">
        <v>4</v>
      </c>
      <c r="E3585" t="s">
        <v>23</v>
      </c>
      <c r="F3585" t="s">
        <v>3289</v>
      </c>
      <c r="G3585" t="s">
        <v>177</v>
      </c>
      <c r="H3585" t="s">
        <v>245</v>
      </c>
      <c r="I3585" t="s">
        <v>3290</v>
      </c>
      <c r="J3585" t="s">
        <v>2133</v>
      </c>
      <c r="K3585" s="7">
        <v>2</v>
      </c>
      <c r="L3585">
        <v>407</v>
      </c>
      <c r="M3585" t="s">
        <v>4343</v>
      </c>
      <c r="N3585">
        <f>COUNTIFS(Bike_Data[Product Name],Bike_Data[[#This Row],[Product Name]])</f>
        <v>25</v>
      </c>
      <c r="O3585">
        <f>_xlfn.RANK.EQ(Bike_Data[[#This Row],[Product Name Count]],Bike_Data[Product Name Count])</f>
        <v>2944</v>
      </c>
      <c r="P35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85" t="s">
        <v>87</v>
      </c>
      <c r="R3585" t="s">
        <v>1857</v>
      </c>
      <c r="S3585">
        <v>2</v>
      </c>
      <c r="T3585">
        <v>209.99</v>
      </c>
      <c r="U3585">
        <v>0.05</v>
      </c>
      <c r="V3585" t="s">
        <v>180</v>
      </c>
      <c r="W3585">
        <v>18</v>
      </c>
      <c r="X3585" t="s">
        <v>177</v>
      </c>
      <c r="Y3585" t="s">
        <v>181</v>
      </c>
      <c r="Z3585" t="s">
        <v>182</v>
      </c>
      <c r="AA3585" t="s">
        <v>315</v>
      </c>
    </row>
    <row r="3586" spans="1:27" x14ac:dyDescent="0.25">
      <c r="A3586">
        <v>1179</v>
      </c>
      <c r="B3586" t="s">
        <v>3277</v>
      </c>
      <c r="C3586" t="s">
        <v>3288</v>
      </c>
      <c r="D3586">
        <v>4</v>
      </c>
      <c r="E3586" t="s">
        <v>23</v>
      </c>
      <c r="F3586" t="s">
        <v>3289</v>
      </c>
      <c r="G3586" t="s">
        <v>177</v>
      </c>
      <c r="H3586" t="s">
        <v>245</v>
      </c>
      <c r="I3586" t="s">
        <v>3290</v>
      </c>
      <c r="J3586" t="s">
        <v>1932</v>
      </c>
      <c r="K3586" s="7">
        <v>2</v>
      </c>
      <c r="L3586">
        <v>407</v>
      </c>
      <c r="M3586" t="s">
        <v>4343</v>
      </c>
      <c r="N3586">
        <f>COUNTIFS(Bike_Data[Product Name],Bike_Data[[#This Row],[Product Name]])</f>
        <v>23</v>
      </c>
      <c r="O3586">
        <f>_xlfn.RANK.EQ(Bike_Data[[#This Row],[Product Name Count]],Bike_Data[Product Name Count])</f>
        <v>3237</v>
      </c>
      <c r="P35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86" t="s">
        <v>87</v>
      </c>
      <c r="R3586" t="s">
        <v>40</v>
      </c>
      <c r="S3586">
        <v>2</v>
      </c>
      <c r="T3586">
        <v>189.99</v>
      </c>
      <c r="U3586">
        <v>0.05</v>
      </c>
      <c r="V3586" t="s">
        <v>180</v>
      </c>
      <c r="W3586">
        <v>28</v>
      </c>
      <c r="X3586" t="s">
        <v>177</v>
      </c>
      <c r="Y3586" t="s">
        <v>181</v>
      </c>
      <c r="Z3586" t="s">
        <v>182</v>
      </c>
      <c r="AA3586" t="s">
        <v>315</v>
      </c>
    </row>
    <row r="3587" spans="1:27" x14ac:dyDescent="0.25">
      <c r="A3587">
        <v>1179</v>
      </c>
      <c r="B3587" t="s">
        <v>3277</v>
      </c>
      <c r="C3587" t="s">
        <v>3288</v>
      </c>
      <c r="D3587">
        <v>4</v>
      </c>
      <c r="E3587" t="s">
        <v>23</v>
      </c>
      <c r="F3587" t="s">
        <v>3289</v>
      </c>
      <c r="G3587" t="s">
        <v>177</v>
      </c>
      <c r="H3587" t="s">
        <v>245</v>
      </c>
      <c r="I3587" t="s">
        <v>3290</v>
      </c>
      <c r="J3587" t="s">
        <v>1944</v>
      </c>
      <c r="K3587" s="7">
        <v>7</v>
      </c>
      <c r="L3587">
        <v>239</v>
      </c>
      <c r="M3587" t="s">
        <v>4342</v>
      </c>
      <c r="N3587">
        <f>COUNTIFS(Bike_Data[Product Name],Bike_Data[[#This Row],[Product Name]])</f>
        <v>22</v>
      </c>
      <c r="O3587">
        <f>_xlfn.RANK.EQ(Bike_Data[[#This Row],[Product Name Count]],Bike_Data[Product Name Count])</f>
        <v>3283</v>
      </c>
      <c r="P35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87" t="s">
        <v>39</v>
      </c>
      <c r="R3587" t="s">
        <v>30</v>
      </c>
      <c r="S3587">
        <v>2</v>
      </c>
      <c r="T3587">
        <v>469.99</v>
      </c>
      <c r="U3587">
        <v>0.2</v>
      </c>
      <c r="V3587" t="s">
        <v>180</v>
      </c>
      <c r="W3587">
        <v>14</v>
      </c>
      <c r="X3587" t="s">
        <v>177</v>
      </c>
      <c r="Y3587" t="s">
        <v>181</v>
      </c>
      <c r="Z3587" t="s">
        <v>182</v>
      </c>
      <c r="AA3587" t="s">
        <v>315</v>
      </c>
    </row>
    <row r="3588" spans="1:27" x14ac:dyDescent="0.25">
      <c r="A3588">
        <v>1179</v>
      </c>
      <c r="B3588" t="s">
        <v>3277</v>
      </c>
      <c r="C3588" t="s">
        <v>3288</v>
      </c>
      <c r="D3588">
        <v>4</v>
      </c>
      <c r="E3588" t="s">
        <v>23</v>
      </c>
      <c r="F3588" t="s">
        <v>3289</v>
      </c>
      <c r="G3588" t="s">
        <v>177</v>
      </c>
      <c r="H3588" t="s">
        <v>245</v>
      </c>
      <c r="I3588" t="s">
        <v>3290</v>
      </c>
      <c r="J3588" t="s">
        <v>1978</v>
      </c>
      <c r="K3588" s="7">
        <v>4</v>
      </c>
      <c r="L3588">
        <v>303</v>
      </c>
      <c r="M3588" t="s">
        <v>4342</v>
      </c>
      <c r="N3588">
        <f>COUNTIFS(Bike_Data[Product Name],Bike_Data[[#This Row],[Product Name]])</f>
        <v>20</v>
      </c>
      <c r="O3588">
        <f>_xlfn.RANK.EQ(Bike_Data[[#This Row],[Product Name Count]],Bike_Data[Product Name Count])</f>
        <v>3563</v>
      </c>
      <c r="P35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588" t="s">
        <v>1867</v>
      </c>
      <c r="R3588" t="s">
        <v>40</v>
      </c>
      <c r="S3588">
        <v>1</v>
      </c>
      <c r="T3588">
        <v>5999.99</v>
      </c>
      <c r="U3588">
        <v>7.0000000000000007E-2</v>
      </c>
      <c r="V3588" t="s">
        <v>180</v>
      </c>
      <c r="W3588">
        <v>25</v>
      </c>
      <c r="X3588" t="s">
        <v>177</v>
      </c>
      <c r="Y3588" t="s">
        <v>181</v>
      </c>
      <c r="Z3588" t="s">
        <v>182</v>
      </c>
      <c r="AA3588" t="s">
        <v>315</v>
      </c>
    </row>
    <row r="3589" spans="1:27" x14ac:dyDescent="0.25">
      <c r="A3589">
        <v>1210</v>
      </c>
      <c r="B3589" t="s">
        <v>3339</v>
      </c>
      <c r="C3589" t="s">
        <v>3356</v>
      </c>
      <c r="D3589">
        <v>4</v>
      </c>
      <c r="E3589" t="s">
        <v>23</v>
      </c>
      <c r="F3589" t="s">
        <v>3366</v>
      </c>
      <c r="G3589" t="s">
        <v>177</v>
      </c>
      <c r="H3589" t="s">
        <v>3011</v>
      </c>
      <c r="I3589" t="s">
        <v>3367</v>
      </c>
      <c r="J3589" t="s">
        <v>42</v>
      </c>
      <c r="K3589" s="7">
        <v>19</v>
      </c>
      <c r="L3589">
        <v>50</v>
      </c>
      <c r="M3589" t="s">
        <v>4340</v>
      </c>
      <c r="N3589">
        <f>COUNTIFS(Bike_Data[Product Name],Bike_Data[[#This Row],[Product Name]])</f>
        <v>185</v>
      </c>
      <c r="O3589">
        <f>_xlfn.RANK.EQ(Bike_Data[[#This Row],[Product Name Count]],Bike_Data[Product Name Count])</f>
        <v>387</v>
      </c>
      <c r="P35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589" t="s">
        <v>70</v>
      </c>
      <c r="R3589" t="s">
        <v>37</v>
      </c>
      <c r="S3589">
        <v>1</v>
      </c>
      <c r="T3589">
        <v>599.99</v>
      </c>
      <c r="U3589">
        <v>0.1</v>
      </c>
      <c r="V3589" t="s">
        <v>180</v>
      </c>
      <c r="W3589">
        <v>27</v>
      </c>
      <c r="X3589" t="s">
        <v>177</v>
      </c>
      <c r="Y3589" t="s">
        <v>181</v>
      </c>
      <c r="Z3589" t="s">
        <v>182</v>
      </c>
      <c r="AA3589" t="s">
        <v>183</v>
      </c>
    </row>
    <row r="3590" spans="1:27" x14ac:dyDescent="0.25">
      <c r="A3590">
        <v>1210</v>
      </c>
      <c r="B3590" t="s">
        <v>3339</v>
      </c>
      <c r="C3590" t="s">
        <v>3356</v>
      </c>
      <c r="D3590">
        <v>4</v>
      </c>
      <c r="E3590" t="s">
        <v>23</v>
      </c>
      <c r="F3590" t="s">
        <v>3366</v>
      </c>
      <c r="G3590" t="s">
        <v>177</v>
      </c>
      <c r="H3590" t="s">
        <v>3011</v>
      </c>
      <c r="I3590" t="s">
        <v>3367</v>
      </c>
      <c r="J3590" t="s">
        <v>114</v>
      </c>
      <c r="K3590" s="7">
        <v>14</v>
      </c>
      <c r="L3590">
        <v>87</v>
      </c>
      <c r="M3590" t="s">
        <v>4340</v>
      </c>
      <c r="N3590">
        <f>COUNTIFS(Bike_Data[Product Name],Bike_Data[[#This Row],[Product Name]])</f>
        <v>110</v>
      </c>
      <c r="O3590">
        <f>_xlfn.RANK.EQ(Bike_Data[[#This Row],[Product Name Count]],Bike_Data[Product Name Count])</f>
        <v>752</v>
      </c>
      <c r="P35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590" t="s">
        <v>39</v>
      </c>
      <c r="R3590" t="s">
        <v>30</v>
      </c>
      <c r="S3590">
        <v>2</v>
      </c>
      <c r="T3590">
        <v>469.99</v>
      </c>
      <c r="U3590">
        <v>7.0000000000000007E-2</v>
      </c>
      <c r="V3590" t="s">
        <v>180</v>
      </c>
      <c r="W3590">
        <v>27</v>
      </c>
      <c r="X3590" t="s">
        <v>177</v>
      </c>
      <c r="Y3590" t="s">
        <v>181</v>
      </c>
      <c r="Z3590" t="s">
        <v>182</v>
      </c>
      <c r="AA3590" t="s">
        <v>183</v>
      </c>
    </row>
    <row r="3591" spans="1:27" x14ac:dyDescent="0.25">
      <c r="A3591">
        <v>1210</v>
      </c>
      <c r="B3591" t="s">
        <v>3339</v>
      </c>
      <c r="C3591" t="s">
        <v>3356</v>
      </c>
      <c r="D3591">
        <v>4</v>
      </c>
      <c r="E3591" t="s">
        <v>23</v>
      </c>
      <c r="F3591" t="s">
        <v>3366</v>
      </c>
      <c r="G3591" t="s">
        <v>177</v>
      </c>
      <c r="H3591" t="s">
        <v>3011</v>
      </c>
      <c r="I3591" t="s">
        <v>3367</v>
      </c>
      <c r="J3591" t="s">
        <v>1914</v>
      </c>
      <c r="K3591" s="7">
        <v>8</v>
      </c>
      <c r="L3591">
        <v>207</v>
      </c>
      <c r="M3591" t="s">
        <v>4341</v>
      </c>
      <c r="N3591">
        <f>COUNTIFS(Bike_Data[Product Name],Bike_Data[[#This Row],[Product Name]])</f>
        <v>27</v>
      </c>
      <c r="O3591">
        <f>_xlfn.RANK.EQ(Bike_Data[[#This Row],[Product Name Count]],Bike_Data[Product Name Count])</f>
        <v>2735</v>
      </c>
      <c r="P35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91" t="s">
        <v>36</v>
      </c>
      <c r="R3591" t="s">
        <v>1861</v>
      </c>
      <c r="S3591">
        <v>2</v>
      </c>
      <c r="T3591">
        <v>647.99</v>
      </c>
      <c r="U3591">
        <v>0.05</v>
      </c>
      <c r="V3591" t="s">
        <v>180</v>
      </c>
      <c r="W3591">
        <v>19</v>
      </c>
      <c r="X3591" t="s">
        <v>177</v>
      </c>
      <c r="Y3591" t="s">
        <v>181</v>
      </c>
      <c r="Z3591" t="s">
        <v>182</v>
      </c>
      <c r="AA3591" t="s">
        <v>183</v>
      </c>
    </row>
    <row r="3592" spans="1:27" x14ac:dyDescent="0.25">
      <c r="A3592">
        <v>1210</v>
      </c>
      <c r="B3592" t="s">
        <v>3339</v>
      </c>
      <c r="C3592" t="s">
        <v>3356</v>
      </c>
      <c r="D3592">
        <v>4</v>
      </c>
      <c r="E3592" t="s">
        <v>23</v>
      </c>
      <c r="F3592" t="s">
        <v>3366</v>
      </c>
      <c r="G3592" t="s">
        <v>177</v>
      </c>
      <c r="H3592" t="s">
        <v>3011</v>
      </c>
      <c r="I3592" t="s">
        <v>3367</v>
      </c>
      <c r="J3592" t="s">
        <v>2128</v>
      </c>
      <c r="K3592" s="7">
        <v>6</v>
      </c>
      <c r="L3592">
        <v>260</v>
      </c>
      <c r="M3592" t="s">
        <v>4342</v>
      </c>
      <c r="N3592">
        <f>COUNTIFS(Bike_Data[Product Name],Bike_Data[[#This Row],[Product Name]])</f>
        <v>17</v>
      </c>
      <c r="O3592">
        <f>_xlfn.RANK.EQ(Bike_Data[[#This Row],[Product Name Count]],Bike_Data[Product Name Count])</f>
        <v>3886</v>
      </c>
      <c r="P35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592" t="s">
        <v>39</v>
      </c>
      <c r="R3592" t="s">
        <v>1861</v>
      </c>
      <c r="S3592">
        <v>2</v>
      </c>
      <c r="T3592">
        <v>832.99</v>
      </c>
      <c r="U3592">
        <v>0.05</v>
      </c>
      <c r="V3592" t="s">
        <v>180</v>
      </c>
      <c r="W3592">
        <v>3</v>
      </c>
      <c r="X3592" t="s">
        <v>177</v>
      </c>
      <c r="Y3592" t="s">
        <v>181</v>
      </c>
      <c r="Z3592" t="s">
        <v>182</v>
      </c>
      <c r="AA3592" t="s">
        <v>183</v>
      </c>
    </row>
    <row r="3593" spans="1:27" x14ac:dyDescent="0.25">
      <c r="A3593">
        <v>1210</v>
      </c>
      <c r="B3593" t="s">
        <v>3339</v>
      </c>
      <c r="C3593" t="s">
        <v>3356</v>
      </c>
      <c r="D3593">
        <v>4</v>
      </c>
      <c r="E3593" t="s">
        <v>23</v>
      </c>
      <c r="F3593" t="s">
        <v>3366</v>
      </c>
      <c r="G3593" t="s">
        <v>177</v>
      </c>
      <c r="H3593" t="s">
        <v>3011</v>
      </c>
      <c r="I3593" t="s">
        <v>3367</v>
      </c>
      <c r="J3593" t="s">
        <v>1992</v>
      </c>
      <c r="K3593" s="7">
        <v>4</v>
      </c>
      <c r="L3593">
        <v>303</v>
      </c>
      <c r="M3593" t="s">
        <v>4342</v>
      </c>
      <c r="N3593">
        <f>COUNTIFS(Bike_Data[Product Name],Bike_Data[[#This Row],[Product Name]])</f>
        <v>16</v>
      </c>
      <c r="O3593">
        <f>_xlfn.RANK.EQ(Bike_Data[[#This Row],[Product Name Count]],Bike_Data[Product Name Count])</f>
        <v>3937</v>
      </c>
      <c r="P35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593" t="s">
        <v>87</v>
      </c>
      <c r="R3593" t="s">
        <v>1861</v>
      </c>
      <c r="S3593">
        <v>1</v>
      </c>
      <c r="T3593">
        <v>109.99</v>
      </c>
      <c r="U3593">
        <v>0.1</v>
      </c>
      <c r="V3593" t="s">
        <v>180</v>
      </c>
      <c r="W3593">
        <v>15</v>
      </c>
      <c r="X3593" t="s">
        <v>177</v>
      </c>
      <c r="Y3593" t="s">
        <v>181</v>
      </c>
      <c r="Z3593" t="s">
        <v>182</v>
      </c>
      <c r="AA3593" t="s">
        <v>183</v>
      </c>
    </row>
    <row r="3594" spans="1:27" x14ac:dyDescent="0.25">
      <c r="A3594">
        <v>1213</v>
      </c>
      <c r="B3594" t="s">
        <v>3359</v>
      </c>
      <c r="C3594" t="s">
        <v>3356</v>
      </c>
      <c r="D3594">
        <v>4</v>
      </c>
      <c r="E3594" t="s">
        <v>23</v>
      </c>
      <c r="F3594" t="s">
        <v>3372</v>
      </c>
      <c r="G3594" t="s">
        <v>177</v>
      </c>
      <c r="H3594" t="s">
        <v>178</v>
      </c>
      <c r="I3594" t="s">
        <v>3373</v>
      </c>
      <c r="J3594" t="s">
        <v>82</v>
      </c>
      <c r="K3594" s="7">
        <v>8</v>
      </c>
      <c r="L3594">
        <v>207</v>
      </c>
      <c r="M3594" t="s">
        <v>4341</v>
      </c>
      <c r="N3594">
        <f>COUNTIFS(Bike_Data[Product Name],Bike_Data[[#This Row],[Product Name]])</f>
        <v>91</v>
      </c>
      <c r="O3594">
        <f>_xlfn.RANK.EQ(Bike_Data[[#This Row],[Product Name Count]],Bike_Data[Product Name Count])</f>
        <v>1553</v>
      </c>
      <c r="P35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594" t="s">
        <v>36</v>
      </c>
      <c r="R3594" t="s">
        <v>37</v>
      </c>
      <c r="S3594">
        <v>1</v>
      </c>
      <c r="T3594">
        <v>529.99</v>
      </c>
      <c r="U3594">
        <v>0.05</v>
      </c>
      <c r="V3594" t="s">
        <v>180</v>
      </c>
      <c r="W3594">
        <v>22</v>
      </c>
      <c r="X3594" t="s">
        <v>177</v>
      </c>
      <c r="Y3594" t="s">
        <v>181</v>
      </c>
      <c r="Z3594" t="s">
        <v>182</v>
      </c>
      <c r="AA3594" t="s">
        <v>315</v>
      </c>
    </row>
    <row r="3595" spans="1:27" x14ac:dyDescent="0.25">
      <c r="A3595">
        <v>1213</v>
      </c>
      <c r="B3595" t="s">
        <v>3359</v>
      </c>
      <c r="C3595" t="s">
        <v>3356</v>
      </c>
      <c r="D3595">
        <v>4</v>
      </c>
      <c r="E3595" t="s">
        <v>23</v>
      </c>
      <c r="F3595" t="s">
        <v>3372</v>
      </c>
      <c r="G3595" t="s">
        <v>177</v>
      </c>
      <c r="H3595" t="s">
        <v>178</v>
      </c>
      <c r="I3595" t="s">
        <v>3373</v>
      </c>
      <c r="J3595" t="s">
        <v>1886</v>
      </c>
      <c r="K3595" s="7">
        <v>10</v>
      </c>
      <c r="L3595">
        <v>149</v>
      </c>
      <c r="M3595" t="s">
        <v>4341</v>
      </c>
      <c r="N3595">
        <f>COUNTIFS(Bike_Data[Product Name],Bike_Data[[#This Row],[Product Name]])</f>
        <v>45</v>
      </c>
      <c r="O3595">
        <f>_xlfn.RANK.EQ(Bike_Data[[#This Row],[Product Name Count]],Bike_Data[Product Name Count])</f>
        <v>2420</v>
      </c>
      <c r="P35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95" t="s">
        <v>36</v>
      </c>
      <c r="R3595" t="s">
        <v>37</v>
      </c>
      <c r="S3595">
        <v>2</v>
      </c>
      <c r="T3595">
        <v>489.99</v>
      </c>
      <c r="U3595">
        <v>7.0000000000000007E-2</v>
      </c>
      <c r="V3595" t="s">
        <v>180</v>
      </c>
      <c r="W3595">
        <v>22</v>
      </c>
      <c r="X3595" t="s">
        <v>177</v>
      </c>
      <c r="Y3595" t="s">
        <v>181</v>
      </c>
      <c r="Z3595" t="s">
        <v>182</v>
      </c>
      <c r="AA3595" t="s">
        <v>315</v>
      </c>
    </row>
    <row r="3596" spans="1:27" x14ac:dyDescent="0.25">
      <c r="A3596">
        <v>1213</v>
      </c>
      <c r="B3596" t="s">
        <v>3359</v>
      </c>
      <c r="C3596" t="s">
        <v>3356</v>
      </c>
      <c r="D3596">
        <v>4</v>
      </c>
      <c r="E3596" t="s">
        <v>23</v>
      </c>
      <c r="F3596" t="s">
        <v>3372</v>
      </c>
      <c r="G3596" t="s">
        <v>177</v>
      </c>
      <c r="H3596" t="s">
        <v>178</v>
      </c>
      <c r="I3596" t="s">
        <v>3373</v>
      </c>
      <c r="J3596" t="s">
        <v>1886</v>
      </c>
      <c r="K3596" s="7">
        <v>10</v>
      </c>
      <c r="L3596">
        <v>149</v>
      </c>
      <c r="M3596" t="s">
        <v>4341</v>
      </c>
      <c r="N3596">
        <f>COUNTIFS(Bike_Data[Product Name],Bike_Data[[#This Row],[Product Name]])</f>
        <v>45</v>
      </c>
      <c r="O3596">
        <f>_xlfn.RANK.EQ(Bike_Data[[#This Row],[Product Name Count]],Bike_Data[Product Name Count])</f>
        <v>2420</v>
      </c>
      <c r="P35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96" t="s">
        <v>70</v>
      </c>
      <c r="R3596" t="s">
        <v>37</v>
      </c>
      <c r="S3596">
        <v>2</v>
      </c>
      <c r="T3596">
        <v>489.99</v>
      </c>
      <c r="U3596">
        <v>0.1</v>
      </c>
      <c r="V3596" t="s">
        <v>180</v>
      </c>
      <c r="W3596">
        <v>22</v>
      </c>
      <c r="X3596" t="s">
        <v>177</v>
      </c>
      <c r="Y3596" t="s">
        <v>181</v>
      </c>
      <c r="Z3596" t="s">
        <v>182</v>
      </c>
      <c r="AA3596" t="s">
        <v>315</v>
      </c>
    </row>
    <row r="3597" spans="1:27" x14ac:dyDescent="0.25">
      <c r="A3597">
        <v>1213</v>
      </c>
      <c r="B3597" t="s">
        <v>3359</v>
      </c>
      <c r="C3597" t="s">
        <v>3356</v>
      </c>
      <c r="D3597">
        <v>4</v>
      </c>
      <c r="E3597" t="s">
        <v>23</v>
      </c>
      <c r="F3597" t="s">
        <v>3372</v>
      </c>
      <c r="G3597" t="s">
        <v>177</v>
      </c>
      <c r="H3597" t="s">
        <v>178</v>
      </c>
      <c r="I3597" t="s">
        <v>3373</v>
      </c>
      <c r="J3597" t="s">
        <v>1914</v>
      </c>
      <c r="K3597" s="7">
        <v>8</v>
      </c>
      <c r="L3597">
        <v>207</v>
      </c>
      <c r="M3597" t="s">
        <v>4341</v>
      </c>
      <c r="N3597">
        <f>COUNTIFS(Bike_Data[Product Name],Bike_Data[[#This Row],[Product Name]])</f>
        <v>27</v>
      </c>
      <c r="O3597">
        <f>_xlfn.RANK.EQ(Bike_Data[[#This Row],[Product Name Count]],Bike_Data[Product Name Count])</f>
        <v>2735</v>
      </c>
      <c r="P35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97" t="s">
        <v>36</v>
      </c>
      <c r="R3597" t="s">
        <v>1861</v>
      </c>
      <c r="S3597">
        <v>1</v>
      </c>
      <c r="T3597">
        <v>647.99</v>
      </c>
      <c r="U3597">
        <v>7.0000000000000007E-2</v>
      </c>
      <c r="V3597" t="s">
        <v>180</v>
      </c>
      <c r="W3597">
        <v>19</v>
      </c>
      <c r="X3597" t="s">
        <v>177</v>
      </c>
      <c r="Y3597" t="s">
        <v>181</v>
      </c>
      <c r="Z3597" t="s">
        <v>182</v>
      </c>
      <c r="AA3597" t="s">
        <v>315</v>
      </c>
    </row>
    <row r="3598" spans="1:27" x14ac:dyDescent="0.25">
      <c r="A3598">
        <v>1222</v>
      </c>
      <c r="B3598" t="s">
        <v>3392</v>
      </c>
      <c r="C3598" t="s">
        <v>3389</v>
      </c>
      <c r="D3598">
        <v>4</v>
      </c>
      <c r="E3598" t="s">
        <v>23</v>
      </c>
      <c r="F3598" t="s">
        <v>3395</v>
      </c>
      <c r="G3598" t="s">
        <v>177</v>
      </c>
      <c r="H3598" t="s">
        <v>3011</v>
      </c>
      <c r="I3598" t="s">
        <v>3396</v>
      </c>
      <c r="J3598" t="s">
        <v>1912</v>
      </c>
      <c r="K3598" s="7">
        <v>3</v>
      </c>
      <c r="L3598">
        <v>359</v>
      </c>
      <c r="M3598" t="s">
        <v>4343</v>
      </c>
      <c r="N3598">
        <f>COUNTIFS(Bike_Data[Product Name],Bike_Data[[#This Row],[Product Name]])</f>
        <v>22</v>
      </c>
      <c r="O3598">
        <f>_xlfn.RANK.EQ(Bike_Data[[#This Row],[Product Name Count]],Bike_Data[Product Name Count])</f>
        <v>3283</v>
      </c>
      <c r="P35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598" t="s">
        <v>87</v>
      </c>
      <c r="R3598" t="s">
        <v>37</v>
      </c>
      <c r="S3598">
        <v>1</v>
      </c>
      <c r="T3598">
        <v>349.99</v>
      </c>
      <c r="U3598">
        <v>0.2</v>
      </c>
      <c r="V3598" t="s">
        <v>180</v>
      </c>
      <c r="W3598">
        <v>28</v>
      </c>
      <c r="X3598" t="s">
        <v>177</v>
      </c>
      <c r="Y3598" t="s">
        <v>181</v>
      </c>
      <c r="Z3598" t="s">
        <v>182</v>
      </c>
      <c r="AA3598" t="s">
        <v>315</v>
      </c>
    </row>
    <row r="3599" spans="1:27" x14ac:dyDescent="0.25">
      <c r="A3599">
        <v>1251</v>
      </c>
      <c r="B3599" t="s">
        <v>3455</v>
      </c>
      <c r="C3599" t="s">
        <v>3466</v>
      </c>
      <c r="D3599">
        <v>4</v>
      </c>
      <c r="E3599" t="s">
        <v>23</v>
      </c>
      <c r="F3599" t="s">
        <v>3467</v>
      </c>
      <c r="G3599" t="s">
        <v>177</v>
      </c>
      <c r="H3599" t="s">
        <v>1284</v>
      </c>
      <c r="I3599" t="s">
        <v>3468</v>
      </c>
      <c r="J3599" t="s">
        <v>92</v>
      </c>
      <c r="K3599" s="7">
        <v>12</v>
      </c>
      <c r="L3599">
        <v>115</v>
      </c>
      <c r="M3599" t="s">
        <v>4341</v>
      </c>
      <c r="N3599">
        <f>COUNTIFS(Bike_Data[Product Name],Bike_Data[[#This Row],[Product Name]])</f>
        <v>101</v>
      </c>
      <c r="O3599">
        <f>_xlfn.RANK.EQ(Bike_Data[[#This Row],[Product Name Count]],Bike_Data[Product Name Count])</f>
        <v>862</v>
      </c>
      <c r="P35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599" t="s">
        <v>39</v>
      </c>
      <c r="R3599" t="s">
        <v>40</v>
      </c>
      <c r="S3599">
        <v>1</v>
      </c>
      <c r="T3599">
        <v>3999.99</v>
      </c>
      <c r="U3599">
        <v>7.0000000000000007E-2</v>
      </c>
      <c r="V3599" t="s">
        <v>180</v>
      </c>
      <c r="W3599">
        <v>12</v>
      </c>
      <c r="X3599" t="s">
        <v>177</v>
      </c>
      <c r="Y3599" t="s">
        <v>181</v>
      </c>
      <c r="Z3599" t="s">
        <v>182</v>
      </c>
      <c r="AA3599" t="s">
        <v>315</v>
      </c>
    </row>
    <row r="3600" spans="1:27" x14ac:dyDescent="0.25">
      <c r="A3600">
        <v>1251</v>
      </c>
      <c r="B3600" t="s">
        <v>3455</v>
      </c>
      <c r="C3600" t="s">
        <v>3466</v>
      </c>
      <c r="D3600">
        <v>4</v>
      </c>
      <c r="E3600" t="s">
        <v>23</v>
      </c>
      <c r="F3600" t="s">
        <v>3467</v>
      </c>
      <c r="G3600" t="s">
        <v>177</v>
      </c>
      <c r="H3600" t="s">
        <v>1284</v>
      </c>
      <c r="I3600" t="s">
        <v>3468</v>
      </c>
      <c r="J3600" t="s">
        <v>1868</v>
      </c>
      <c r="K3600" s="7">
        <v>6</v>
      </c>
      <c r="L3600">
        <v>260</v>
      </c>
      <c r="M3600" t="s">
        <v>4342</v>
      </c>
      <c r="N3600">
        <f>COUNTIFS(Bike_Data[Product Name],Bike_Data[[#This Row],[Product Name]])</f>
        <v>28</v>
      </c>
      <c r="O3600">
        <f>_xlfn.RANK.EQ(Bike_Data[[#This Row],[Product Name Count]],Bike_Data[Product Name Count])</f>
        <v>2595</v>
      </c>
      <c r="P36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600" t="s">
        <v>1867</v>
      </c>
      <c r="R3600" t="s">
        <v>40</v>
      </c>
      <c r="S3600">
        <v>1</v>
      </c>
      <c r="T3600">
        <v>5499.99</v>
      </c>
      <c r="U3600">
        <v>7.0000000000000007E-2</v>
      </c>
      <c r="V3600" t="s">
        <v>180</v>
      </c>
      <c r="W3600">
        <v>19</v>
      </c>
      <c r="X3600" t="s">
        <v>177</v>
      </c>
      <c r="Y3600" t="s">
        <v>181</v>
      </c>
      <c r="Z3600" t="s">
        <v>182</v>
      </c>
      <c r="AA3600" t="s">
        <v>315</v>
      </c>
    </row>
    <row r="3601" spans="1:27" x14ac:dyDescent="0.25">
      <c r="A3601">
        <v>1251</v>
      </c>
      <c r="B3601" t="s">
        <v>3455</v>
      </c>
      <c r="C3601" t="s">
        <v>3466</v>
      </c>
      <c r="D3601">
        <v>4</v>
      </c>
      <c r="E3601" t="s">
        <v>23</v>
      </c>
      <c r="F3601" t="s">
        <v>3467</v>
      </c>
      <c r="G3601" t="s">
        <v>177</v>
      </c>
      <c r="H3601" t="s">
        <v>1284</v>
      </c>
      <c r="I3601" t="s">
        <v>3468</v>
      </c>
      <c r="J3601" t="s">
        <v>2090</v>
      </c>
      <c r="K3601" s="7">
        <v>5</v>
      </c>
      <c r="L3601">
        <v>278</v>
      </c>
      <c r="M3601" t="s">
        <v>4342</v>
      </c>
      <c r="N3601">
        <f>COUNTIFS(Bike_Data[Product Name],Bike_Data[[#This Row],[Product Name]])</f>
        <v>21</v>
      </c>
      <c r="O3601">
        <f>_xlfn.RANK.EQ(Bike_Data[[#This Row],[Product Name Count]],Bike_Data[Product Name Count])</f>
        <v>3437</v>
      </c>
      <c r="P36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601" t="s">
        <v>39</v>
      </c>
      <c r="R3601" t="s">
        <v>40</v>
      </c>
      <c r="S3601">
        <v>2</v>
      </c>
      <c r="T3601">
        <v>4999.99</v>
      </c>
      <c r="U3601">
        <v>0.1</v>
      </c>
      <c r="V3601" t="s">
        <v>180</v>
      </c>
      <c r="W3601">
        <v>2</v>
      </c>
      <c r="X3601" t="s">
        <v>177</v>
      </c>
      <c r="Y3601" t="s">
        <v>181</v>
      </c>
      <c r="Z3601" t="s">
        <v>182</v>
      </c>
      <c r="AA3601" t="s">
        <v>315</v>
      </c>
    </row>
    <row r="3602" spans="1:27" x14ac:dyDescent="0.25">
      <c r="A3602">
        <v>1280</v>
      </c>
      <c r="B3602" t="s">
        <v>3521</v>
      </c>
      <c r="C3602" t="s">
        <v>3534</v>
      </c>
      <c r="D3602">
        <v>4</v>
      </c>
      <c r="E3602" t="s">
        <v>23</v>
      </c>
      <c r="F3602" t="s">
        <v>3537</v>
      </c>
      <c r="G3602" t="s">
        <v>177</v>
      </c>
      <c r="H3602" t="s">
        <v>245</v>
      </c>
      <c r="I3602" t="s">
        <v>3538</v>
      </c>
      <c r="J3602" t="s">
        <v>1948</v>
      </c>
      <c r="K3602" s="7">
        <v>4</v>
      </c>
      <c r="L3602">
        <v>303</v>
      </c>
      <c r="M3602" t="s">
        <v>4342</v>
      </c>
      <c r="N3602">
        <f>COUNTIFS(Bike_Data[Product Name],Bike_Data[[#This Row],[Product Name]])</f>
        <v>26</v>
      </c>
      <c r="O3602">
        <f>_xlfn.RANK.EQ(Bike_Data[[#This Row],[Product Name Count]],Bike_Data[Product Name Count])</f>
        <v>2762</v>
      </c>
      <c r="P36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602" t="s">
        <v>1867</v>
      </c>
      <c r="R3602" t="s">
        <v>30</v>
      </c>
      <c r="S3602">
        <v>1</v>
      </c>
      <c r="T3602">
        <v>875.99</v>
      </c>
      <c r="U3602">
        <v>7.0000000000000007E-2</v>
      </c>
      <c r="V3602" t="s">
        <v>180</v>
      </c>
      <c r="W3602">
        <v>8</v>
      </c>
      <c r="X3602" t="s">
        <v>177</v>
      </c>
      <c r="Y3602" t="s">
        <v>181</v>
      </c>
      <c r="Z3602" t="s">
        <v>182</v>
      </c>
      <c r="AA3602" t="s">
        <v>315</v>
      </c>
    </row>
    <row r="3603" spans="1:27" x14ac:dyDescent="0.25">
      <c r="A3603">
        <v>1280</v>
      </c>
      <c r="B3603" t="s">
        <v>3521</v>
      </c>
      <c r="C3603" t="s">
        <v>3534</v>
      </c>
      <c r="D3603">
        <v>4</v>
      </c>
      <c r="E3603" t="s">
        <v>23</v>
      </c>
      <c r="F3603" t="s">
        <v>3537</v>
      </c>
      <c r="G3603" t="s">
        <v>177</v>
      </c>
      <c r="H3603" t="s">
        <v>245</v>
      </c>
      <c r="I3603" t="s">
        <v>3538</v>
      </c>
      <c r="J3603" t="s">
        <v>1875</v>
      </c>
      <c r="K3603" s="7">
        <v>4</v>
      </c>
      <c r="L3603">
        <v>303</v>
      </c>
      <c r="M3603" t="s">
        <v>4342</v>
      </c>
      <c r="N3603">
        <f>COUNTIFS(Bike_Data[Product Name],Bike_Data[[#This Row],[Product Name]])</f>
        <v>22</v>
      </c>
      <c r="O3603">
        <f>_xlfn.RANK.EQ(Bike_Data[[#This Row],[Product Name Count]],Bike_Data[Product Name Count])</f>
        <v>3283</v>
      </c>
      <c r="P36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603" t="s">
        <v>36</v>
      </c>
      <c r="R3603" t="s">
        <v>1861</v>
      </c>
      <c r="S3603">
        <v>2</v>
      </c>
      <c r="T3603">
        <v>619.99</v>
      </c>
      <c r="U3603">
        <v>7.0000000000000007E-2</v>
      </c>
      <c r="V3603" t="s">
        <v>180</v>
      </c>
      <c r="W3603">
        <v>6</v>
      </c>
      <c r="X3603" t="s">
        <v>177</v>
      </c>
      <c r="Y3603" t="s">
        <v>181</v>
      </c>
      <c r="Z3603" t="s">
        <v>182</v>
      </c>
      <c r="AA3603" t="s">
        <v>315</v>
      </c>
    </row>
    <row r="3604" spans="1:27" x14ac:dyDescent="0.25">
      <c r="A3604">
        <v>1280</v>
      </c>
      <c r="B3604" t="s">
        <v>3521</v>
      </c>
      <c r="C3604" t="s">
        <v>3534</v>
      </c>
      <c r="D3604">
        <v>4</v>
      </c>
      <c r="E3604" t="s">
        <v>23</v>
      </c>
      <c r="F3604" t="s">
        <v>3537</v>
      </c>
      <c r="G3604" t="s">
        <v>177</v>
      </c>
      <c r="H3604" t="s">
        <v>245</v>
      </c>
      <c r="I3604" t="s">
        <v>3538</v>
      </c>
      <c r="J3604" t="s">
        <v>1964</v>
      </c>
      <c r="K3604" s="7">
        <v>2</v>
      </c>
      <c r="L3604">
        <v>407</v>
      </c>
      <c r="M3604" t="s">
        <v>4343</v>
      </c>
      <c r="N3604">
        <f>COUNTIFS(Bike_Data[Product Name],Bike_Data[[#This Row],[Product Name]])</f>
        <v>21</v>
      </c>
      <c r="O3604">
        <f>_xlfn.RANK.EQ(Bike_Data[[#This Row],[Product Name Count]],Bike_Data[Product Name Count])</f>
        <v>3437</v>
      </c>
      <c r="P36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604" t="s">
        <v>29</v>
      </c>
      <c r="R3604" t="s">
        <v>40</v>
      </c>
      <c r="S3604">
        <v>1</v>
      </c>
      <c r="T3604">
        <v>3499.99</v>
      </c>
      <c r="U3604">
        <v>0.2</v>
      </c>
      <c r="V3604" t="s">
        <v>180</v>
      </c>
      <c r="W3604">
        <v>8</v>
      </c>
      <c r="X3604" t="s">
        <v>177</v>
      </c>
      <c r="Y3604" t="s">
        <v>181</v>
      </c>
      <c r="Z3604" t="s">
        <v>182</v>
      </c>
      <c r="AA3604" t="s">
        <v>315</v>
      </c>
    </row>
    <row r="3605" spans="1:27" x14ac:dyDescent="0.25">
      <c r="A3605">
        <v>1280</v>
      </c>
      <c r="B3605" t="s">
        <v>3521</v>
      </c>
      <c r="C3605" t="s">
        <v>3534</v>
      </c>
      <c r="D3605">
        <v>4</v>
      </c>
      <c r="E3605" t="s">
        <v>23</v>
      </c>
      <c r="F3605" t="s">
        <v>3537</v>
      </c>
      <c r="G3605" t="s">
        <v>177</v>
      </c>
      <c r="H3605" t="s">
        <v>245</v>
      </c>
      <c r="I3605" t="s">
        <v>3538</v>
      </c>
      <c r="J3605" t="s">
        <v>1925</v>
      </c>
      <c r="K3605" s="7">
        <v>5</v>
      </c>
      <c r="L3605">
        <v>278</v>
      </c>
      <c r="M3605" t="s">
        <v>4342</v>
      </c>
      <c r="N3605">
        <f>COUNTIFS(Bike_Data[Product Name],Bike_Data[[#This Row],[Product Name]])</f>
        <v>19</v>
      </c>
      <c r="O3605">
        <f>_xlfn.RANK.EQ(Bike_Data[[#This Row],[Product Name Count]],Bike_Data[Product Name Count])</f>
        <v>3683</v>
      </c>
      <c r="P36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05" t="s">
        <v>36</v>
      </c>
      <c r="R3605" t="s">
        <v>37</v>
      </c>
      <c r="S3605">
        <v>1</v>
      </c>
      <c r="T3605">
        <v>439.99</v>
      </c>
      <c r="U3605">
        <v>0.05</v>
      </c>
      <c r="V3605" t="s">
        <v>180</v>
      </c>
      <c r="W3605">
        <v>17</v>
      </c>
      <c r="X3605" t="s">
        <v>177</v>
      </c>
      <c r="Y3605" t="s">
        <v>181</v>
      </c>
      <c r="Z3605" t="s">
        <v>182</v>
      </c>
      <c r="AA3605" t="s">
        <v>315</v>
      </c>
    </row>
    <row r="3606" spans="1:27" x14ac:dyDescent="0.25">
      <c r="A3606">
        <v>1288</v>
      </c>
      <c r="B3606" t="s">
        <v>3544</v>
      </c>
      <c r="C3606" t="s">
        <v>3554</v>
      </c>
      <c r="D3606">
        <v>4</v>
      </c>
      <c r="E3606" t="s">
        <v>23</v>
      </c>
      <c r="F3606" t="s">
        <v>3557</v>
      </c>
      <c r="G3606" t="s">
        <v>177</v>
      </c>
      <c r="H3606" t="s">
        <v>428</v>
      </c>
      <c r="I3606" t="s">
        <v>3558</v>
      </c>
      <c r="J3606" t="s">
        <v>68</v>
      </c>
      <c r="K3606" s="7">
        <v>9</v>
      </c>
      <c r="L3606">
        <v>189</v>
      </c>
      <c r="M3606" t="s">
        <v>4341</v>
      </c>
      <c r="N3606">
        <f>COUNTIFS(Bike_Data[Product Name],Bike_Data[[#This Row],[Product Name]])</f>
        <v>91</v>
      </c>
      <c r="O3606">
        <f>_xlfn.RANK.EQ(Bike_Data[[#This Row],[Product Name Count]],Bike_Data[Product Name Count])</f>
        <v>1553</v>
      </c>
      <c r="P36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606" t="s">
        <v>36</v>
      </c>
      <c r="R3606" t="s">
        <v>69</v>
      </c>
      <c r="S3606">
        <v>2</v>
      </c>
      <c r="T3606">
        <v>429</v>
      </c>
      <c r="U3606">
        <v>7.0000000000000007E-2</v>
      </c>
      <c r="V3606" t="s">
        <v>180</v>
      </c>
      <c r="W3606">
        <v>22</v>
      </c>
      <c r="X3606" t="s">
        <v>177</v>
      </c>
      <c r="Y3606" t="s">
        <v>181</v>
      </c>
      <c r="Z3606" t="s">
        <v>182</v>
      </c>
      <c r="AA3606" t="s">
        <v>315</v>
      </c>
    </row>
    <row r="3607" spans="1:27" x14ac:dyDescent="0.25">
      <c r="A3607">
        <v>1288</v>
      </c>
      <c r="B3607" t="s">
        <v>3544</v>
      </c>
      <c r="C3607" t="s">
        <v>3554</v>
      </c>
      <c r="D3607">
        <v>4</v>
      </c>
      <c r="E3607" t="s">
        <v>23</v>
      </c>
      <c r="F3607" t="s">
        <v>3557</v>
      </c>
      <c r="G3607" t="s">
        <v>177</v>
      </c>
      <c r="H3607" t="s">
        <v>428</v>
      </c>
      <c r="I3607" t="s">
        <v>3558</v>
      </c>
      <c r="J3607" t="s">
        <v>1886</v>
      </c>
      <c r="K3607" s="7">
        <v>10</v>
      </c>
      <c r="L3607">
        <v>149</v>
      </c>
      <c r="M3607" t="s">
        <v>4341</v>
      </c>
      <c r="N3607">
        <f>COUNTIFS(Bike_Data[Product Name],Bike_Data[[#This Row],[Product Name]])</f>
        <v>45</v>
      </c>
      <c r="O3607">
        <f>_xlfn.RANK.EQ(Bike_Data[[#This Row],[Product Name Count]],Bike_Data[Product Name Count])</f>
        <v>2420</v>
      </c>
      <c r="P36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607" t="s">
        <v>36</v>
      </c>
      <c r="R3607" t="s">
        <v>37</v>
      </c>
      <c r="S3607">
        <v>2</v>
      </c>
      <c r="T3607">
        <v>489.99</v>
      </c>
      <c r="U3607">
        <v>0.2</v>
      </c>
      <c r="V3607" t="s">
        <v>180</v>
      </c>
      <c r="W3607">
        <v>22</v>
      </c>
      <c r="X3607" t="s">
        <v>177</v>
      </c>
      <c r="Y3607" t="s">
        <v>181</v>
      </c>
      <c r="Z3607" t="s">
        <v>182</v>
      </c>
      <c r="AA3607" t="s">
        <v>315</v>
      </c>
    </row>
    <row r="3608" spans="1:27" x14ac:dyDescent="0.25">
      <c r="A3608">
        <v>1288</v>
      </c>
      <c r="B3608" t="s">
        <v>3544</v>
      </c>
      <c r="C3608" t="s">
        <v>3554</v>
      </c>
      <c r="D3608">
        <v>4</v>
      </c>
      <c r="E3608" t="s">
        <v>23</v>
      </c>
      <c r="F3608" t="s">
        <v>3557</v>
      </c>
      <c r="G3608" t="s">
        <v>177</v>
      </c>
      <c r="H3608" t="s">
        <v>428</v>
      </c>
      <c r="I3608" t="s">
        <v>3558</v>
      </c>
      <c r="J3608" t="s">
        <v>1887</v>
      </c>
      <c r="K3608" s="7">
        <v>3</v>
      </c>
      <c r="L3608">
        <v>359</v>
      </c>
      <c r="M3608" t="s">
        <v>4343</v>
      </c>
      <c r="N3608">
        <f>COUNTIFS(Bike_Data[Product Name],Bike_Data[[#This Row],[Product Name]])</f>
        <v>25</v>
      </c>
      <c r="O3608">
        <f>_xlfn.RANK.EQ(Bike_Data[[#This Row],[Product Name Count]],Bike_Data[Product Name Count])</f>
        <v>2944</v>
      </c>
      <c r="P36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608" t="s">
        <v>29</v>
      </c>
      <c r="R3608" t="s">
        <v>40</v>
      </c>
      <c r="S3608">
        <v>2</v>
      </c>
      <c r="T3608">
        <v>3499.99</v>
      </c>
      <c r="U3608">
        <v>0.1</v>
      </c>
      <c r="V3608" t="s">
        <v>180</v>
      </c>
      <c r="W3608">
        <v>4</v>
      </c>
      <c r="X3608" t="s">
        <v>177</v>
      </c>
      <c r="Y3608" t="s">
        <v>181</v>
      </c>
      <c r="Z3608" t="s">
        <v>182</v>
      </c>
      <c r="AA3608" t="s">
        <v>315</v>
      </c>
    </row>
    <row r="3609" spans="1:27" x14ac:dyDescent="0.25">
      <c r="A3609">
        <v>1288</v>
      </c>
      <c r="B3609" t="s">
        <v>3544</v>
      </c>
      <c r="C3609" t="s">
        <v>3554</v>
      </c>
      <c r="D3609">
        <v>4</v>
      </c>
      <c r="E3609" t="s">
        <v>23</v>
      </c>
      <c r="F3609" t="s">
        <v>3557</v>
      </c>
      <c r="G3609" t="s">
        <v>177</v>
      </c>
      <c r="H3609" t="s">
        <v>428</v>
      </c>
      <c r="I3609" t="s">
        <v>3558</v>
      </c>
      <c r="J3609" t="s">
        <v>1876</v>
      </c>
      <c r="K3609" s="7">
        <v>2</v>
      </c>
      <c r="L3609">
        <v>407</v>
      </c>
      <c r="M3609" t="s">
        <v>4343</v>
      </c>
      <c r="N3609">
        <f>COUNTIFS(Bike_Data[Product Name],Bike_Data[[#This Row],[Product Name]])</f>
        <v>20</v>
      </c>
      <c r="O3609">
        <f>_xlfn.RANK.EQ(Bike_Data[[#This Row],[Product Name Count]],Bike_Data[Product Name Count])</f>
        <v>3563</v>
      </c>
      <c r="P36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09" t="s">
        <v>36</v>
      </c>
      <c r="R3609" t="s">
        <v>1861</v>
      </c>
      <c r="S3609">
        <v>1</v>
      </c>
      <c r="T3609">
        <v>749.99</v>
      </c>
      <c r="U3609">
        <v>0.2</v>
      </c>
      <c r="V3609" t="s">
        <v>180</v>
      </c>
      <c r="W3609">
        <v>3</v>
      </c>
      <c r="X3609" t="s">
        <v>177</v>
      </c>
      <c r="Y3609" t="s">
        <v>181</v>
      </c>
      <c r="Z3609" t="s">
        <v>182</v>
      </c>
      <c r="AA3609" t="s">
        <v>315</v>
      </c>
    </row>
    <row r="3610" spans="1:27" x14ac:dyDescent="0.25">
      <c r="A3610">
        <v>1298</v>
      </c>
      <c r="B3610" t="s">
        <v>3573</v>
      </c>
      <c r="C3610" t="s">
        <v>3581</v>
      </c>
      <c r="D3610">
        <v>4</v>
      </c>
      <c r="E3610" t="s">
        <v>23</v>
      </c>
      <c r="F3610" t="s">
        <v>3584</v>
      </c>
      <c r="G3610" t="s">
        <v>177</v>
      </c>
      <c r="H3610" t="s">
        <v>245</v>
      </c>
      <c r="I3610" t="s">
        <v>3585</v>
      </c>
      <c r="J3610" t="s">
        <v>1961</v>
      </c>
      <c r="K3610" s="7">
        <v>3</v>
      </c>
      <c r="L3610">
        <v>359</v>
      </c>
      <c r="M3610" t="s">
        <v>4343</v>
      </c>
      <c r="N3610">
        <f>COUNTIFS(Bike_Data[Product Name],Bike_Data[[#This Row],[Product Name]])</f>
        <v>18</v>
      </c>
      <c r="O3610">
        <f>_xlfn.RANK.EQ(Bike_Data[[#This Row],[Product Name Count]],Bike_Data[Product Name Count])</f>
        <v>3778</v>
      </c>
      <c r="P36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10" t="s">
        <v>1867</v>
      </c>
      <c r="R3610" t="s">
        <v>40</v>
      </c>
      <c r="S3610">
        <v>1</v>
      </c>
      <c r="T3610">
        <v>2599.9899999999998</v>
      </c>
      <c r="U3610">
        <v>0.05</v>
      </c>
      <c r="V3610" t="s">
        <v>180</v>
      </c>
      <c r="W3610">
        <v>0</v>
      </c>
      <c r="X3610" t="s">
        <v>177</v>
      </c>
      <c r="Y3610" t="s">
        <v>181</v>
      </c>
      <c r="Z3610" t="s">
        <v>182</v>
      </c>
      <c r="AA3610" t="s">
        <v>315</v>
      </c>
    </row>
    <row r="3611" spans="1:27" x14ac:dyDescent="0.25">
      <c r="A3611">
        <v>1298</v>
      </c>
      <c r="B3611" t="s">
        <v>3573</v>
      </c>
      <c r="C3611" t="s">
        <v>3581</v>
      </c>
      <c r="D3611">
        <v>4</v>
      </c>
      <c r="E3611" t="s">
        <v>23</v>
      </c>
      <c r="F3611" t="s">
        <v>3584</v>
      </c>
      <c r="G3611" t="s">
        <v>177</v>
      </c>
      <c r="H3611" t="s">
        <v>245</v>
      </c>
      <c r="I3611" t="s">
        <v>3585</v>
      </c>
      <c r="J3611" t="s">
        <v>1936</v>
      </c>
      <c r="K3611" s="7">
        <v>3</v>
      </c>
      <c r="L3611">
        <v>359</v>
      </c>
      <c r="M3611" t="s">
        <v>4343</v>
      </c>
      <c r="N3611">
        <f>COUNTIFS(Bike_Data[Product Name],Bike_Data[[#This Row],[Product Name]])</f>
        <v>16</v>
      </c>
      <c r="O3611">
        <f>_xlfn.RANK.EQ(Bike_Data[[#This Row],[Product Name Count]],Bike_Data[Product Name Count])</f>
        <v>3937</v>
      </c>
      <c r="P36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11" t="s">
        <v>70</v>
      </c>
      <c r="R3611" t="s">
        <v>1861</v>
      </c>
      <c r="S3611">
        <v>2</v>
      </c>
      <c r="T3611">
        <v>470.99</v>
      </c>
      <c r="U3611">
        <v>7.0000000000000007E-2</v>
      </c>
      <c r="V3611" t="s">
        <v>180</v>
      </c>
      <c r="W3611">
        <v>11</v>
      </c>
      <c r="X3611" t="s">
        <v>177</v>
      </c>
      <c r="Y3611" t="s">
        <v>181</v>
      </c>
      <c r="Z3611" t="s">
        <v>182</v>
      </c>
      <c r="AA3611" t="s">
        <v>315</v>
      </c>
    </row>
    <row r="3612" spans="1:27" x14ac:dyDescent="0.25">
      <c r="A3612">
        <v>1315</v>
      </c>
      <c r="B3612" t="s">
        <v>3607</v>
      </c>
      <c r="C3612" t="s">
        <v>3625</v>
      </c>
      <c r="D3612">
        <v>4</v>
      </c>
      <c r="E3612" t="s">
        <v>23</v>
      </c>
      <c r="F3612" t="s">
        <v>3628</v>
      </c>
      <c r="G3612" t="s">
        <v>177</v>
      </c>
      <c r="H3612" t="s">
        <v>714</v>
      </c>
      <c r="I3612" t="s">
        <v>3629</v>
      </c>
      <c r="J3612" t="s">
        <v>78</v>
      </c>
      <c r="K3612" s="7">
        <v>23</v>
      </c>
      <c r="L3612">
        <v>27</v>
      </c>
      <c r="M3612" t="s">
        <v>4340</v>
      </c>
      <c r="N3612">
        <f>COUNTIFS(Bike_Data[Product Name],Bike_Data[[#This Row],[Product Name]])</f>
        <v>193</v>
      </c>
      <c r="O3612">
        <f>_xlfn.RANK.EQ(Bike_Data[[#This Row],[Product Name Count]],Bike_Data[Product Name Count])</f>
        <v>1</v>
      </c>
      <c r="P36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612" t="s">
        <v>70</v>
      </c>
      <c r="R3612" t="s">
        <v>37</v>
      </c>
      <c r="S3612">
        <v>1</v>
      </c>
      <c r="T3612">
        <v>549.99</v>
      </c>
      <c r="U3612">
        <v>0.1</v>
      </c>
      <c r="V3612" t="s">
        <v>180</v>
      </c>
      <c r="W3612">
        <v>18</v>
      </c>
      <c r="X3612" t="s">
        <v>177</v>
      </c>
      <c r="Y3612" t="s">
        <v>181</v>
      </c>
      <c r="Z3612" t="s">
        <v>182</v>
      </c>
      <c r="AA3612" t="s">
        <v>315</v>
      </c>
    </row>
    <row r="3613" spans="1:27" x14ac:dyDescent="0.25">
      <c r="A3613">
        <v>1315</v>
      </c>
      <c r="B3613" t="s">
        <v>3607</v>
      </c>
      <c r="C3613" t="s">
        <v>3625</v>
      </c>
      <c r="D3613">
        <v>4</v>
      </c>
      <c r="E3613" t="s">
        <v>23</v>
      </c>
      <c r="F3613" t="s">
        <v>3628</v>
      </c>
      <c r="G3613" t="s">
        <v>177</v>
      </c>
      <c r="H3613" t="s">
        <v>714</v>
      </c>
      <c r="I3613" t="s">
        <v>3629</v>
      </c>
      <c r="J3613" t="s">
        <v>42</v>
      </c>
      <c r="K3613" s="7">
        <v>19</v>
      </c>
      <c r="L3613">
        <v>50</v>
      </c>
      <c r="M3613" t="s">
        <v>4340</v>
      </c>
      <c r="N3613">
        <f>COUNTIFS(Bike_Data[Product Name],Bike_Data[[#This Row],[Product Name]])</f>
        <v>185</v>
      </c>
      <c r="O3613">
        <f>_xlfn.RANK.EQ(Bike_Data[[#This Row],[Product Name Count]],Bike_Data[Product Name Count])</f>
        <v>387</v>
      </c>
      <c r="P36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613" t="s">
        <v>36</v>
      </c>
      <c r="R3613" t="s">
        <v>37</v>
      </c>
      <c r="S3613">
        <v>2</v>
      </c>
      <c r="T3613">
        <v>599.99</v>
      </c>
      <c r="U3613">
        <v>0.2</v>
      </c>
      <c r="V3613" t="s">
        <v>180</v>
      </c>
      <c r="W3613">
        <v>19</v>
      </c>
      <c r="X3613" t="s">
        <v>177</v>
      </c>
      <c r="Y3613" t="s">
        <v>181</v>
      </c>
      <c r="Z3613" t="s">
        <v>182</v>
      </c>
      <c r="AA3613" t="s">
        <v>315</v>
      </c>
    </row>
    <row r="3614" spans="1:27" x14ac:dyDescent="0.25">
      <c r="A3614">
        <v>1315</v>
      </c>
      <c r="B3614" t="s">
        <v>3607</v>
      </c>
      <c r="C3614" t="s">
        <v>3625</v>
      </c>
      <c r="D3614">
        <v>4</v>
      </c>
      <c r="E3614" t="s">
        <v>23</v>
      </c>
      <c r="F3614" t="s">
        <v>3628</v>
      </c>
      <c r="G3614" t="s">
        <v>177</v>
      </c>
      <c r="H3614" t="s">
        <v>714</v>
      </c>
      <c r="I3614" t="s">
        <v>3629</v>
      </c>
      <c r="J3614" t="s">
        <v>42</v>
      </c>
      <c r="K3614" s="7">
        <v>19</v>
      </c>
      <c r="L3614">
        <v>50</v>
      </c>
      <c r="M3614" t="s">
        <v>4340</v>
      </c>
      <c r="N3614">
        <f>COUNTIFS(Bike_Data[Product Name],Bike_Data[[#This Row],[Product Name]])</f>
        <v>185</v>
      </c>
      <c r="O3614">
        <f>_xlfn.RANK.EQ(Bike_Data[[#This Row],[Product Name Count]],Bike_Data[Product Name Count])</f>
        <v>387</v>
      </c>
      <c r="P36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614" t="s">
        <v>70</v>
      </c>
      <c r="R3614" t="s">
        <v>37</v>
      </c>
      <c r="S3614">
        <v>1</v>
      </c>
      <c r="T3614">
        <v>599.99</v>
      </c>
      <c r="U3614">
        <v>7.0000000000000007E-2</v>
      </c>
      <c r="V3614" t="s">
        <v>180</v>
      </c>
      <c r="W3614">
        <v>27</v>
      </c>
      <c r="X3614" t="s">
        <v>177</v>
      </c>
      <c r="Y3614" t="s">
        <v>181</v>
      </c>
      <c r="Z3614" t="s">
        <v>182</v>
      </c>
      <c r="AA3614" t="s">
        <v>315</v>
      </c>
    </row>
    <row r="3615" spans="1:27" x14ac:dyDescent="0.25">
      <c r="A3615">
        <v>1315</v>
      </c>
      <c r="B3615" t="s">
        <v>3607</v>
      </c>
      <c r="C3615" t="s">
        <v>3625</v>
      </c>
      <c r="D3615">
        <v>4</v>
      </c>
      <c r="E3615" t="s">
        <v>23</v>
      </c>
      <c r="F3615" t="s">
        <v>3628</v>
      </c>
      <c r="G3615" t="s">
        <v>177</v>
      </c>
      <c r="H3615" t="s">
        <v>714</v>
      </c>
      <c r="I3615" t="s">
        <v>3629</v>
      </c>
      <c r="J3615" t="s">
        <v>1973</v>
      </c>
      <c r="K3615" s="7">
        <v>3</v>
      </c>
      <c r="L3615">
        <v>359</v>
      </c>
      <c r="M3615" t="s">
        <v>4343</v>
      </c>
      <c r="N3615">
        <f>COUNTIFS(Bike_Data[Product Name],Bike_Data[[#This Row],[Product Name]])</f>
        <v>24</v>
      </c>
      <c r="O3615">
        <f>_xlfn.RANK.EQ(Bike_Data[[#This Row],[Product Name Count]],Bike_Data[Product Name Count])</f>
        <v>3069</v>
      </c>
      <c r="P36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615" t="s">
        <v>39</v>
      </c>
      <c r="R3615" t="s">
        <v>1857</v>
      </c>
      <c r="S3615">
        <v>1</v>
      </c>
      <c r="T3615">
        <v>1469.99</v>
      </c>
      <c r="U3615">
        <v>0.05</v>
      </c>
      <c r="V3615" t="s">
        <v>180</v>
      </c>
      <c r="W3615">
        <v>25</v>
      </c>
      <c r="X3615" t="s">
        <v>177</v>
      </c>
      <c r="Y3615" t="s">
        <v>181</v>
      </c>
      <c r="Z3615" t="s">
        <v>182</v>
      </c>
      <c r="AA3615" t="s">
        <v>315</v>
      </c>
    </row>
    <row r="3616" spans="1:27" x14ac:dyDescent="0.25">
      <c r="A3616">
        <v>1315</v>
      </c>
      <c r="B3616" t="s">
        <v>3607</v>
      </c>
      <c r="C3616" t="s">
        <v>3625</v>
      </c>
      <c r="D3616">
        <v>4</v>
      </c>
      <c r="E3616" t="s">
        <v>23</v>
      </c>
      <c r="F3616" t="s">
        <v>3628</v>
      </c>
      <c r="G3616" t="s">
        <v>177</v>
      </c>
      <c r="H3616" t="s">
        <v>714</v>
      </c>
      <c r="I3616" t="s">
        <v>3629</v>
      </c>
      <c r="J3616" t="s">
        <v>2004</v>
      </c>
      <c r="K3616" s="7">
        <v>2</v>
      </c>
      <c r="L3616">
        <v>407</v>
      </c>
      <c r="M3616" t="s">
        <v>4343</v>
      </c>
      <c r="N3616">
        <f>COUNTIFS(Bike_Data[Product Name],Bike_Data[[#This Row],[Product Name]])</f>
        <v>20</v>
      </c>
      <c r="O3616">
        <f>_xlfn.RANK.EQ(Bike_Data[[#This Row],[Product Name Count]],Bike_Data[Product Name Count])</f>
        <v>3563</v>
      </c>
      <c r="P36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16" t="s">
        <v>70</v>
      </c>
      <c r="R3616" t="s">
        <v>1861</v>
      </c>
      <c r="S3616">
        <v>2</v>
      </c>
      <c r="T3616">
        <v>481.99</v>
      </c>
      <c r="U3616">
        <v>7.0000000000000007E-2</v>
      </c>
      <c r="V3616" t="s">
        <v>180</v>
      </c>
      <c r="W3616">
        <v>22</v>
      </c>
      <c r="X3616" t="s">
        <v>177</v>
      </c>
      <c r="Y3616" t="s">
        <v>181</v>
      </c>
      <c r="Z3616" t="s">
        <v>182</v>
      </c>
      <c r="AA3616" t="s">
        <v>315</v>
      </c>
    </row>
    <row r="3617" spans="1:27" x14ac:dyDescent="0.25">
      <c r="A3617">
        <v>1325</v>
      </c>
      <c r="B3617" t="s">
        <v>3648</v>
      </c>
      <c r="C3617" t="s">
        <v>3651</v>
      </c>
      <c r="D3617">
        <v>4</v>
      </c>
      <c r="E3617" t="s">
        <v>23</v>
      </c>
      <c r="F3617" t="s">
        <v>2665</v>
      </c>
      <c r="G3617" t="s">
        <v>177</v>
      </c>
      <c r="H3617" t="s">
        <v>181</v>
      </c>
      <c r="I3617" t="s">
        <v>2666</v>
      </c>
      <c r="J3617" t="s">
        <v>2002</v>
      </c>
      <c r="K3617" s="7">
        <v>4</v>
      </c>
      <c r="L3617">
        <v>303</v>
      </c>
      <c r="M3617" t="s">
        <v>4342</v>
      </c>
      <c r="N3617">
        <f>COUNTIFS(Bike_Data[Product Name],Bike_Data[[#This Row],[Product Name]])</f>
        <v>26</v>
      </c>
      <c r="O3617">
        <f>_xlfn.RANK.EQ(Bike_Data[[#This Row],[Product Name Count]],Bike_Data[Product Name Count])</f>
        <v>2762</v>
      </c>
      <c r="P36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617" t="s">
        <v>39</v>
      </c>
      <c r="R3617" t="s">
        <v>30</v>
      </c>
      <c r="S3617">
        <v>1</v>
      </c>
      <c r="T3617">
        <v>2499.9899999999998</v>
      </c>
      <c r="U3617">
        <v>7.0000000000000007E-2</v>
      </c>
      <c r="V3617" t="s">
        <v>180</v>
      </c>
      <c r="W3617">
        <v>20</v>
      </c>
      <c r="X3617" t="s">
        <v>177</v>
      </c>
      <c r="Y3617" t="s">
        <v>181</v>
      </c>
      <c r="Z3617" t="s">
        <v>182</v>
      </c>
      <c r="AA3617" t="s">
        <v>183</v>
      </c>
    </row>
    <row r="3618" spans="1:27" x14ac:dyDescent="0.25">
      <c r="A3618">
        <v>1325</v>
      </c>
      <c r="B3618" t="s">
        <v>3648</v>
      </c>
      <c r="C3618" t="s">
        <v>3651</v>
      </c>
      <c r="D3618">
        <v>4</v>
      </c>
      <c r="E3618" t="s">
        <v>23</v>
      </c>
      <c r="F3618" t="s">
        <v>2665</v>
      </c>
      <c r="G3618" t="s">
        <v>177</v>
      </c>
      <c r="H3618" t="s">
        <v>181</v>
      </c>
      <c r="I3618" t="s">
        <v>2666</v>
      </c>
      <c r="J3618" t="s">
        <v>3658</v>
      </c>
      <c r="K3618" s="7">
        <v>1</v>
      </c>
      <c r="L3618">
        <v>459</v>
      </c>
      <c r="M3618" t="s">
        <v>4343</v>
      </c>
      <c r="N3618">
        <f>COUNTIFS(Bike_Data[Product Name],Bike_Data[[#This Row],[Product Name]])</f>
        <v>4</v>
      </c>
      <c r="O3618">
        <f>_xlfn.RANK.EQ(Bike_Data[[#This Row],[Product Name Count]],Bike_Data[Product Name Count])</f>
        <v>4356</v>
      </c>
      <c r="P36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18" t="s">
        <v>39</v>
      </c>
      <c r="R3618" t="s">
        <v>40</v>
      </c>
      <c r="S3618">
        <v>1</v>
      </c>
      <c r="T3618">
        <v>2999.99</v>
      </c>
      <c r="U3618">
        <v>0.05</v>
      </c>
      <c r="V3618" t="s">
        <v>180</v>
      </c>
      <c r="W3618">
        <v>21</v>
      </c>
      <c r="X3618" t="s">
        <v>177</v>
      </c>
      <c r="Y3618" t="s">
        <v>181</v>
      </c>
      <c r="Z3618" t="s">
        <v>182</v>
      </c>
      <c r="AA3618" t="s">
        <v>183</v>
      </c>
    </row>
    <row r="3619" spans="1:27" x14ac:dyDescent="0.25">
      <c r="A3619">
        <v>1325</v>
      </c>
      <c r="B3619" t="s">
        <v>3648</v>
      </c>
      <c r="C3619" t="s">
        <v>3651</v>
      </c>
      <c r="D3619">
        <v>4</v>
      </c>
      <c r="E3619" t="s">
        <v>23</v>
      </c>
      <c r="F3619" t="s">
        <v>2665</v>
      </c>
      <c r="G3619" t="s">
        <v>177</v>
      </c>
      <c r="H3619" t="s">
        <v>181</v>
      </c>
      <c r="I3619" t="s">
        <v>2666</v>
      </c>
      <c r="J3619" t="s">
        <v>3656</v>
      </c>
      <c r="K3619" s="7">
        <v>1</v>
      </c>
      <c r="L3619">
        <v>459</v>
      </c>
      <c r="M3619" t="s">
        <v>4343</v>
      </c>
      <c r="N3619">
        <f>COUNTIFS(Bike_Data[Product Name],Bike_Data[[#This Row],[Product Name]])</f>
        <v>3</v>
      </c>
      <c r="O3619">
        <f>_xlfn.RANK.EQ(Bike_Data[[#This Row],[Product Name Count]],Bike_Data[Product Name Count])</f>
        <v>4504</v>
      </c>
      <c r="P36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19" t="s">
        <v>29</v>
      </c>
      <c r="R3619" t="s">
        <v>40</v>
      </c>
      <c r="S3619">
        <v>1</v>
      </c>
      <c r="T3619">
        <v>2999.99</v>
      </c>
      <c r="U3619">
        <v>0.1</v>
      </c>
      <c r="V3619" t="s">
        <v>180</v>
      </c>
      <c r="W3619">
        <v>1</v>
      </c>
      <c r="X3619" t="s">
        <v>177</v>
      </c>
      <c r="Y3619" t="s">
        <v>181</v>
      </c>
      <c r="Z3619" t="s">
        <v>182</v>
      </c>
      <c r="AA3619" t="s">
        <v>183</v>
      </c>
    </row>
    <row r="3620" spans="1:27" x14ac:dyDescent="0.25">
      <c r="A3620">
        <v>1325</v>
      </c>
      <c r="B3620" t="s">
        <v>3648</v>
      </c>
      <c r="C3620" t="s">
        <v>3651</v>
      </c>
      <c r="D3620">
        <v>4</v>
      </c>
      <c r="E3620" t="s">
        <v>23</v>
      </c>
      <c r="F3620" t="s">
        <v>2665</v>
      </c>
      <c r="G3620" t="s">
        <v>177</v>
      </c>
      <c r="H3620" t="s">
        <v>181</v>
      </c>
      <c r="I3620" t="s">
        <v>2666</v>
      </c>
      <c r="J3620" t="s">
        <v>3657</v>
      </c>
      <c r="K3620" s="7">
        <v>1</v>
      </c>
      <c r="L3620">
        <v>459</v>
      </c>
      <c r="M3620" t="s">
        <v>4343</v>
      </c>
      <c r="N3620">
        <f>COUNTIFS(Bike_Data[Product Name],Bike_Data[[#This Row],[Product Name]])</f>
        <v>3</v>
      </c>
      <c r="O3620">
        <f>_xlfn.RANK.EQ(Bike_Data[[#This Row],[Product Name Count]],Bike_Data[Product Name Count])</f>
        <v>4504</v>
      </c>
      <c r="P36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20" t="s">
        <v>36</v>
      </c>
      <c r="R3620" t="s">
        <v>37</v>
      </c>
      <c r="S3620">
        <v>1</v>
      </c>
      <c r="T3620">
        <v>899.99</v>
      </c>
      <c r="U3620">
        <v>0.05</v>
      </c>
      <c r="V3620" t="s">
        <v>180</v>
      </c>
      <c r="W3620">
        <v>25</v>
      </c>
      <c r="X3620" t="s">
        <v>177</v>
      </c>
      <c r="Y3620" t="s">
        <v>181</v>
      </c>
      <c r="Z3620" t="s">
        <v>182</v>
      </c>
      <c r="AA3620" t="s">
        <v>183</v>
      </c>
    </row>
    <row r="3621" spans="1:27" x14ac:dyDescent="0.25">
      <c r="A3621">
        <v>1326</v>
      </c>
      <c r="B3621" t="s">
        <v>3648</v>
      </c>
      <c r="C3621" t="s">
        <v>3645</v>
      </c>
      <c r="D3621">
        <v>4</v>
      </c>
      <c r="E3621" t="s">
        <v>23</v>
      </c>
      <c r="F3621" t="s">
        <v>3659</v>
      </c>
      <c r="G3621" t="s">
        <v>177</v>
      </c>
      <c r="H3621" t="s">
        <v>413</v>
      </c>
      <c r="I3621" t="s">
        <v>3660</v>
      </c>
      <c r="J3621" t="s">
        <v>3662</v>
      </c>
      <c r="K3621" s="7">
        <v>1</v>
      </c>
      <c r="L3621">
        <v>459</v>
      </c>
      <c r="M3621" t="s">
        <v>4343</v>
      </c>
      <c r="N3621">
        <f>COUNTIFS(Bike_Data[Product Name],Bike_Data[[#This Row],[Product Name]])</f>
        <v>4</v>
      </c>
      <c r="O3621">
        <f>_xlfn.RANK.EQ(Bike_Data[[#This Row],[Product Name Count]],Bike_Data[Product Name Count])</f>
        <v>4356</v>
      </c>
      <c r="P36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21" t="s">
        <v>87</v>
      </c>
      <c r="R3621" t="s">
        <v>40</v>
      </c>
      <c r="S3621">
        <v>2</v>
      </c>
      <c r="T3621">
        <v>199.99</v>
      </c>
      <c r="U3621">
        <v>7.0000000000000007E-2</v>
      </c>
      <c r="V3621" t="s">
        <v>180</v>
      </c>
      <c r="W3621">
        <v>26</v>
      </c>
      <c r="X3621" t="s">
        <v>177</v>
      </c>
      <c r="Y3621" t="s">
        <v>181</v>
      </c>
      <c r="Z3621" t="s">
        <v>182</v>
      </c>
      <c r="AA3621" t="s">
        <v>315</v>
      </c>
    </row>
    <row r="3622" spans="1:27" x14ac:dyDescent="0.25">
      <c r="A3622">
        <v>1326</v>
      </c>
      <c r="B3622" t="s">
        <v>3648</v>
      </c>
      <c r="C3622" t="s">
        <v>3645</v>
      </c>
      <c r="D3622">
        <v>4</v>
      </c>
      <c r="E3622" t="s">
        <v>23</v>
      </c>
      <c r="F3622" t="s">
        <v>3659</v>
      </c>
      <c r="G3622" t="s">
        <v>177</v>
      </c>
      <c r="H3622" t="s">
        <v>413</v>
      </c>
      <c r="I3622" t="s">
        <v>3660</v>
      </c>
      <c r="J3622" t="s">
        <v>3661</v>
      </c>
      <c r="K3622" s="7">
        <v>1</v>
      </c>
      <c r="L3622">
        <v>459</v>
      </c>
      <c r="M3622" t="s">
        <v>4343</v>
      </c>
      <c r="N3622">
        <f>COUNTIFS(Bike_Data[Product Name],Bike_Data[[#This Row],[Product Name]])</f>
        <v>3</v>
      </c>
      <c r="O3622">
        <f>_xlfn.RANK.EQ(Bike_Data[[#This Row],[Product Name Count]],Bike_Data[Product Name Count])</f>
        <v>4504</v>
      </c>
      <c r="P36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22" t="s">
        <v>77</v>
      </c>
      <c r="R3622" t="s">
        <v>40</v>
      </c>
      <c r="S3622">
        <v>2</v>
      </c>
      <c r="T3622">
        <v>2799.99</v>
      </c>
      <c r="U3622">
        <v>7.0000000000000007E-2</v>
      </c>
      <c r="V3622" t="s">
        <v>180</v>
      </c>
      <c r="W3622">
        <v>20</v>
      </c>
      <c r="X3622" t="s">
        <v>177</v>
      </c>
      <c r="Y3622" t="s">
        <v>181</v>
      </c>
      <c r="Z3622" t="s">
        <v>182</v>
      </c>
      <c r="AA3622" t="s">
        <v>315</v>
      </c>
    </row>
    <row r="3623" spans="1:27" x14ac:dyDescent="0.25">
      <c r="A3623">
        <v>1333</v>
      </c>
      <c r="B3623" t="s">
        <v>3675</v>
      </c>
      <c r="C3623" t="s">
        <v>3680</v>
      </c>
      <c r="D3623">
        <v>4</v>
      </c>
      <c r="E3623" t="s">
        <v>23</v>
      </c>
      <c r="F3623" t="s">
        <v>3700</v>
      </c>
      <c r="G3623" t="s">
        <v>177</v>
      </c>
      <c r="H3623" t="s">
        <v>586</v>
      </c>
      <c r="I3623" t="s">
        <v>3701</v>
      </c>
      <c r="J3623" t="s">
        <v>78</v>
      </c>
      <c r="K3623" s="7">
        <v>23</v>
      </c>
      <c r="L3623">
        <v>27</v>
      </c>
      <c r="M3623" t="s">
        <v>4340</v>
      </c>
      <c r="N3623">
        <f>COUNTIFS(Bike_Data[Product Name],Bike_Data[[#This Row],[Product Name]])</f>
        <v>193</v>
      </c>
      <c r="O3623">
        <f>_xlfn.RANK.EQ(Bike_Data[[#This Row],[Product Name Count]],Bike_Data[Product Name Count])</f>
        <v>1</v>
      </c>
      <c r="P36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623" t="s">
        <v>36</v>
      </c>
      <c r="R3623" t="s">
        <v>37</v>
      </c>
      <c r="S3623">
        <v>1</v>
      </c>
      <c r="T3623">
        <v>549.99</v>
      </c>
      <c r="U3623">
        <v>0.05</v>
      </c>
      <c r="V3623" t="s">
        <v>180</v>
      </c>
      <c r="W3623">
        <v>30</v>
      </c>
      <c r="X3623" t="s">
        <v>177</v>
      </c>
      <c r="Y3623" t="s">
        <v>181</v>
      </c>
      <c r="Z3623" t="s">
        <v>182</v>
      </c>
      <c r="AA3623" t="s">
        <v>183</v>
      </c>
    </row>
    <row r="3624" spans="1:27" x14ac:dyDescent="0.25">
      <c r="A3624">
        <v>1333</v>
      </c>
      <c r="B3624" t="s">
        <v>3675</v>
      </c>
      <c r="C3624" t="s">
        <v>3680</v>
      </c>
      <c r="D3624">
        <v>4</v>
      </c>
      <c r="E3624" t="s">
        <v>23</v>
      </c>
      <c r="F3624" t="s">
        <v>3700</v>
      </c>
      <c r="G3624" t="s">
        <v>177</v>
      </c>
      <c r="H3624" t="s">
        <v>586</v>
      </c>
      <c r="I3624" t="s">
        <v>3701</v>
      </c>
      <c r="J3624" t="s">
        <v>1914</v>
      </c>
      <c r="K3624" s="7">
        <v>8</v>
      </c>
      <c r="L3624">
        <v>207</v>
      </c>
      <c r="M3624" t="s">
        <v>4341</v>
      </c>
      <c r="N3624">
        <f>COUNTIFS(Bike_Data[Product Name],Bike_Data[[#This Row],[Product Name]])</f>
        <v>27</v>
      </c>
      <c r="O3624">
        <f>_xlfn.RANK.EQ(Bike_Data[[#This Row],[Product Name Count]],Bike_Data[Product Name Count])</f>
        <v>2735</v>
      </c>
      <c r="P36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624" t="s">
        <v>36</v>
      </c>
      <c r="R3624" t="s">
        <v>1861</v>
      </c>
      <c r="S3624">
        <v>1</v>
      </c>
      <c r="T3624">
        <v>647.99</v>
      </c>
      <c r="U3624">
        <v>0.1</v>
      </c>
      <c r="V3624" t="s">
        <v>180</v>
      </c>
      <c r="W3624">
        <v>19</v>
      </c>
      <c r="X3624" t="s">
        <v>177</v>
      </c>
      <c r="Y3624" t="s">
        <v>181</v>
      </c>
      <c r="Z3624" t="s">
        <v>182</v>
      </c>
      <c r="AA3624" t="s">
        <v>183</v>
      </c>
    </row>
    <row r="3625" spans="1:27" x14ac:dyDescent="0.25">
      <c r="A3625">
        <v>1333</v>
      </c>
      <c r="B3625" t="s">
        <v>3675</v>
      </c>
      <c r="C3625" t="s">
        <v>3680</v>
      </c>
      <c r="D3625">
        <v>4</v>
      </c>
      <c r="E3625" t="s">
        <v>23</v>
      </c>
      <c r="F3625" t="s">
        <v>3700</v>
      </c>
      <c r="G3625" t="s">
        <v>177</v>
      </c>
      <c r="H3625" t="s">
        <v>586</v>
      </c>
      <c r="I3625" t="s">
        <v>3701</v>
      </c>
      <c r="J3625" t="s">
        <v>1900</v>
      </c>
      <c r="K3625" s="7">
        <v>4</v>
      </c>
      <c r="L3625">
        <v>303</v>
      </c>
      <c r="M3625" t="s">
        <v>4342</v>
      </c>
      <c r="N3625">
        <f>COUNTIFS(Bike_Data[Product Name],Bike_Data[[#This Row],[Product Name]])</f>
        <v>24</v>
      </c>
      <c r="O3625">
        <f>_xlfn.RANK.EQ(Bike_Data[[#This Row],[Product Name Count]],Bike_Data[Product Name Count])</f>
        <v>3069</v>
      </c>
      <c r="P36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625" t="s">
        <v>87</v>
      </c>
      <c r="R3625" t="s">
        <v>37</v>
      </c>
      <c r="S3625">
        <v>2</v>
      </c>
      <c r="T3625">
        <v>299.99</v>
      </c>
      <c r="U3625">
        <v>0.1</v>
      </c>
      <c r="V3625" t="s">
        <v>180</v>
      </c>
      <c r="W3625">
        <v>19</v>
      </c>
      <c r="X3625" t="s">
        <v>177</v>
      </c>
      <c r="Y3625" t="s">
        <v>181</v>
      </c>
      <c r="Z3625" t="s">
        <v>182</v>
      </c>
      <c r="AA3625" t="s">
        <v>183</v>
      </c>
    </row>
    <row r="3626" spans="1:27" x14ac:dyDescent="0.25">
      <c r="A3626">
        <v>1333</v>
      </c>
      <c r="B3626" t="s">
        <v>3675</v>
      </c>
      <c r="C3626" t="s">
        <v>3680</v>
      </c>
      <c r="D3626">
        <v>4</v>
      </c>
      <c r="E3626" t="s">
        <v>23</v>
      </c>
      <c r="F3626" t="s">
        <v>3700</v>
      </c>
      <c r="G3626" t="s">
        <v>177</v>
      </c>
      <c r="H3626" t="s">
        <v>586</v>
      </c>
      <c r="I3626" t="s">
        <v>3701</v>
      </c>
      <c r="J3626" t="s">
        <v>3702</v>
      </c>
      <c r="K3626" s="7">
        <v>2</v>
      </c>
      <c r="L3626">
        <v>407</v>
      </c>
      <c r="M3626" t="s">
        <v>4343</v>
      </c>
      <c r="N3626">
        <f>COUNTIFS(Bike_Data[Product Name],Bike_Data[[#This Row],[Product Name]])</f>
        <v>9</v>
      </c>
      <c r="O3626">
        <f>_xlfn.RANK.EQ(Bike_Data[[#This Row],[Product Name Count]],Bike_Data[Product Name Count])</f>
        <v>4162</v>
      </c>
      <c r="P36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26" t="s">
        <v>70</v>
      </c>
      <c r="R3626" t="s">
        <v>37</v>
      </c>
      <c r="S3626">
        <v>2</v>
      </c>
      <c r="T3626">
        <v>679.99</v>
      </c>
      <c r="U3626">
        <v>0.1</v>
      </c>
      <c r="V3626" t="s">
        <v>180</v>
      </c>
      <c r="W3626">
        <v>23</v>
      </c>
      <c r="X3626" t="s">
        <v>177</v>
      </c>
      <c r="Y3626" t="s">
        <v>181</v>
      </c>
      <c r="Z3626" t="s">
        <v>182</v>
      </c>
      <c r="AA3626" t="s">
        <v>183</v>
      </c>
    </row>
    <row r="3627" spans="1:27" x14ac:dyDescent="0.25">
      <c r="A3627">
        <v>1333</v>
      </c>
      <c r="B3627" t="s">
        <v>3675</v>
      </c>
      <c r="C3627" t="s">
        <v>3680</v>
      </c>
      <c r="D3627">
        <v>4</v>
      </c>
      <c r="E3627" t="s">
        <v>23</v>
      </c>
      <c r="F3627" t="s">
        <v>3700</v>
      </c>
      <c r="G3627" t="s">
        <v>177</v>
      </c>
      <c r="H3627" t="s">
        <v>586</v>
      </c>
      <c r="I3627" t="s">
        <v>3701</v>
      </c>
      <c r="J3627" t="s">
        <v>3703</v>
      </c>
      <c r="K3627" s="7">
        <v>1</v>
      </c>
      <c r="L3627">
        <v>459</v>
      </c>
      <c r="M3627" t="s">
        <v>4343</v>
      </c>
      <c r="N3627">
        <f>COUNTIFS(Bike_Data[Product Name],Bike_Data[[#This Row],[Product Name]])</f>
        <v>4</v>
      </c>
      <c r="O3627">
        <f>_xlfn.RANK.EQ(Bike_Data[[#This Row],[Product Name Count]],Bike_Data[Product Name Count])</f>
        <v>4356</v>
      </c>
      <c r="P36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27" t="s">
        <v>77</v>
      </c>
      <c r="R3627" t="s">
        <v>40</v>
      </c>
      <c r="S3627">
        <v>2</v>
      </c>
      <c r="T3627">
        <v>4999.99</v>
      </c>
      <c r="U3627">
        <v>0.05</v>
      </c>
      <c r="V3627" t="s">
        <v>180</v>
      </c>
      <c r="W3627">
        <v>3</v>
      </c>
      <c r="X3627" t="s">
        <v>177</v>
      </c>
      <c r="Y3627" t="s">
        <v>181</v>
      </c>
      <c r="Z3627" t="s">
        <v>182</v>
      </c>
      <c r="AA3627" t="s">
        <v>183</v>
      </c>
    </row>
    <row r="3628" spans="1:27" x14ac:dyDescent="0.25">
      <c r="A3628">
        <v>1346</v>
      </c>
      <c r="B3628" t="s">
        <v>3732</v>
      </c>
      <c r="C3628" t="s">
        <v>3737</v>
      </c>
      <c r="D3628">
        <v>4</v>
      </c>
      <c r="E3628" t="s">
        <v>23</v>
      </c>
      <c r="F3628" t="s">
        <v>3752</v>
      </c>
      <c r="G3628" t="s">
        <v>177</v>
      </c>
      <c r="H3628" t="s">
        <v>1152</v>
      </c>
      <c r="I3628" t="s">
        <v>3753</v>
      </c>
      <c r="J3628" t="s">
        <v>75</v>
      </c>
      <c r="K3628" s="7">
        <v>11</v>
      </c>
      <c r="L3628">
        <v>127</v>
      </c>
      <c r="M3628" t="s">
        <v>4341</v>
      </c>
      <c r="N3628">
        <f>COUNTIFS(Bike_Data[Product Name],Bike_Data[[#This Row],[Product Name]])</f>
        <v>89</v>
      </c>
      <c r="O3628">
        <f>_xlfn.RANK.EQ(Bike_Data[[#This Row],[Product Name Count]],Bike_Data[Product Name Count])</f>
        <v>1826</v>
      </c>
      <c r="P36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628" t="s">
        <v>36</v>
      </c>
      <c r="R3628" t="s">
        <v>69</v>
      </c>
      <c r="S3628">
        <v>2</v>
      </c>
      <c r="T3628">
        <v>449</v>
      </c>
      <c r="U3628">
        <v>0.05</v>
      </c>
      <c r="V3628" t="s">
        <v>180</v>
      </c>
      <c r="W3628">
        <v>5</v>
      </c>
      <c r="X3628" t="s">
        <v>177</v>
      </c>
      <c r="Y3628" t="s">
        <v>181</v>
      </c>
      <c r="Z3628" t="s">
        <v>182</v>
      </c>
      <c r="AA3628" t="s">
        <v>183</v>
      </c>
    </row>
    <row r="3629" spans="1:27" x14ac:dyDescent="0.25">
      <c r="A3629">
        <v>1346</v>
      </c>
      <c r="B3629" t="s">
        <v>3732</v>
      </c>
      <c r="C3629" t="s">
        <v>3737</v>
      </c>
      <c r="D3629">
        <v>4</v>
      </c>
      <c r="E3629" t="s">
        <v>23</v>
      </c>
      <c r="F3629" t="s">
        <v>3752</v>
      </c>
      <c r="G3629" t="s">
        <v>177</v>
      </c>
      <c r="H3629" t="s">
        <v>1152</v>
      </c>
      <c r="I3629" t="s">
        <v>3753</v>
      </c>
      <c r="J3629" t="s">
        <v>3754</v>
      </c>
      <c r="K3629" s="7">
        <v>2</v>
      </c>
      <c r="L3629">
        <v>407</v>
      </c>
      <c r="M3629" t="s">
        <v>4343</v>
      </c>
      <c r="N3629">
        <f>COUNTIFS(Bike_Data[Product Name],Bike_Data[[#This Row],[Product Name]])</f>
        <v>7</v>
      </c>
      <c r="O3629">
        <f>_xlfn.RANK.EQ(Bike_Data[[#This Row],[Product Name Count]],Bike_Data[Product Name Count])</f>
        <v>4179</v>
      </c>
      <c r="P36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29" t="s">
        <v>87</v>
      </c>
      <c r="R3629" t="s">
        <v>3755</v>
      </c>
      <c r="S3629">
        <v>2</v>
      </c>
      <c r="T3629">
        <v>89.99</v>
      </c>
      <c r="U3629">
        <v>0.2</v>
      </c>
      <c r="V3629" t="s">
        <v>180</v>
      </c>
      <c r="W3629">
        <v>21</v>
      </c>
      <c r="X3629" t="s">
        <v>177</v>
      </c>
      <c r="Y3629" t="s">
        <v>181</v>
      </c>
      <c r="Z3629" t="s">
        <v>182</v>
      </c>
      <c r="AA3629" t="s">
        <v>183</v>
      </c>
    </row>
    <row r="3630" spans="1:27" x14ac:dyDescent="0.25">
      <c r="A3630">
        <v>1346</v>
      </c>
      <c r="B3630" t="s">
        <v>3732</v>
      </c>
      <c r="C3630" t="s">
        <v>3737</v>
      </c>
      <c r="D3630">
        <v>4</v>
      </c>
      <c r="E3630" t="s">
        <v>23</v>
      </c>
      <c r="F3630" t="s">
        <v>3752</v>
      </c>
      <c r="G3630" t="s">
        <v>177</v>
      </c>
      <c r="H3630" t="s">
        <v>1152</v>
      </c>
      <c r="I3630" t="s">
        <v>3753</v>
      </c>
      <c r="J3630" t="s">
        <v>3758</v>
      </c>
      <c r="K3630" s="7">
        <v>1</v>
      </c>
      <c r="L3630">
        <v>459</v>
      </c>
      <c r="M3630" t="s">
        <v>4343</v>
      </c>
      <c r="N3630">
        <f>COUNTIFS(Bike_Data[Product Name],Bike_Data[[#This Row],[Product Name]])</f>
        <v>4</v>
      </c>
      <c r="O3630">
        <f>_xlfn.RANK.EQ(Bike_Data[[#This Row],[Product Name Count]],Bike_Data[Product Name Count])</f>
        <v>4356</v>
      </c>
      <c r="P36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30" t="s">
        <v>36</v>
      </c>
      <c r="R3630" t="s">
        <v>37</v>
      </c>
      <c r="S3630">
        <v>1</v>
      </c>
      <c r="T3630">
        <v>749.99</v>
      </c>
      <c r="U3630">
        <v>0.1</v>
      </c>
      <c r="V3630" t="s">
        <v>180</v>
      </c>
      <c r="W3630">
        <v>6</v>
      </c>
      <c r="X3630" t="s">
        <v>177</v>
      </c>
      <c r="Y3630" t="s">
        <v>181</v>
      </c>
      <c r="Z3630" t="s">
        <v>182</v>
      </c>
      <c r="AA3630" t="s">
        <v>183</v>
      </c>
    </row>
    <row r="3631" spans="1:27" x14ac:dyDescent="0.25">
      <c r="A3631">
        <v>1346</v>
      </c>
      <c r="B3631" t="s">
        <v>3732</v>
      </c>
      <c r="C3631" t="s">
        <v>3737</v>
      </c>
      <c r="D3631">
        <v>4</v>
      </c>
      <c r="E3631" t="s">
        <v>23</v>
      </c>
      <c r="F3631" t="s">
        <v>3752</v>
      </c>
      <c r="G3631" t="s">
        <v>177</v>
      </c>
      <c r="H3631" t="s">
        <v>1152</v>
      </c>
      <c r="I3631" t="s">
        <v>3753</v>
      </c>
      <c r="J3631" t="s">
        <v>3757</v>
      </c>
      <c r="K3631" s="7">
        <v>1</v>
      </c>
      <c r="L3631">
        <v>459</v>
      </c>
      <c r="M3631" t="s">
        <v>4343</v>
      </c>
      <c r="N3631">
        <f>COUNTIFS(Bike_Data[Product Name],Bike_Data[[#This Row],[Product Name]])</f>
        <v>3</v>
      </c>
      <c r="O3631">
        <f>_xlfn.RANK.EQ(Bike_Data[[#This Row],[Product Name Count]],Bike_Data[Product Name Count])</f>
        <v>4504</v>
      </c>
      <c r="P36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31" t="s">
        <v>1867</v>
      </c>
      <c r="R3631" t="s">
        <v>40</v>
      </c>
      <c r="S3631">
        <v>1</v>
      </c>
      <c r="T3631">
        <v>4499.99</v>
      </c>
      <c r="U3631">
        <v>0.05</v>
      </c>
      <c r="V3631" t="s">
        <v>180</v>
      </c>
      <c r="W3631">
        <v>21</v>
      </c>
      <c r="X3631" t="s">
        <v>177</v>
      </c>
      <c r="Y3631" t="s">
        <v>181</v>
      </c>
      <c r="Z3631" t="s">
        <v>182</v>
      </c>
      <c r="AA3631" t="s">
        <v>183</v>
      </c>
    </row>
    <row r="3632" spans="1:27" x14ac:dyDescent="0.25">
      <c r="A3632">
        <v>1346</v>
      </c>
      <c r="B3632" t="s">
        <v>3732</v>
      </c>
      <c r="C3632" t="s">
        <v>3737</v>
      </c>
      <c r="D3632">
        <v>4</v>
      </c>
      <c r="E3632" t="s">
        <v>23</v>
      </c>
      <c r="F3632" t="s">
        <v>3752</v>
      </c>
      <c r="G3632" t="s">
        <v>177</v>
      </c>
      <c r="H3632" t="s">
        <v>1152</v>
      </c>
      <c r="I3632" t="s">
        <v>3753</v>
      </c>
      <c r="J3632" t="s">
        <v>3756</v>
      </c>
      <c r="K3632" s="7">
        <v>1</v>
      </c>
      <c r="L3632">
        <v>459</v>
      </c>
      <c r="M3632" t="s">
        <v>4343</v>
      </c>
      <c r="N3632">
        <f>COUNTIFS(Bike_Data[Product Name],Bike_Data[[#This Row],[Product Name]])</f>
        <v>2</v>
      </c>
      <c r="O3632">
        <f>_xlfn.RANK.EQ(Bike_Data[[#This Row],[Product Name Count]],Bike_Data[Product Name Count])</f>
        <v>4621</v>
      </c>
      <c r="P36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32" t="s">
        <v>39</v>
      </c>
      <c r="R3632" t="s">
        <v>40</v>
      </c>
      <c r="S3632">
        <v>2</v>
      </c>
      <c r="T3632">
        <v>1499.99</v>
      </c>
      <c r="U3632">
        <v>0.05</v>
      </c>
      <c r="V3632" t="s">
        <v>180</v>
      </c>
      <c r="W3632">
        <v>17</v>
      </c>
      <c r="X3632" t="s">
        <v>177</v>
      </c>
      <c r="Y3632" t="s">
        <v>181</v>
      </c>
      <c r="Z3632" t="s">
        <v>182</v>
      </c>
      <c r="AA3632" t="s">
        <v>183</v>
      </c>
    </row>
    <row r="3633" spans="1:27" x14ac:dyDescent="0.25">
      <c r="A3633">
        <v>1359</v>
      </c>
      <c r="B3633" t="s">
        <v>3787</v>
      </c>
      <c r="C3633" t="s">
        <v>3796</v>
      </c>
      <c r="D3633">
        <v>4</v>
      </c>
      <c r="E3633" t="s">
        <v>23</v>
      </c>
      <c r="F3633" t="s">
        <v>3807</v>
      </c>
      <c r="G3633" t="s">
        <v>177</v>
      </c>
      <c r="H3633" t="s">
        <v>1152</v>
      </c>
      <c r="I3633" t="s">
        <v>3808</v>
      </c>
      <c r="J3633" t="s">
        <v>2042</v>
      </c>
      <c r="K3633" s="7">
        <v>4</v>
      </c>
      <c r="L3633">
        <v>303</v>
      </c>
      <c r="M3633" t="s">
        <v>4342</v>
      </c>
      <c r="N3633">
        <f>COUNTIFS(Bike_Data[Product Name],Bike_Data[[#This Row],[Product Name]])</f>
        <v>23</v>
      </c>
      <c r="O3633">
        <f>_xlfn.RANK.EQ(Bike_Data[[#This Row],[Product Name Count]],Bike_Data[Product Name Count])</f>
        <v>3237</v>
      </c>
      <c r="P36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633" t="s">
        <v>36</v>
      </c>
      <c r="R3633" t="s">
        <v>37</v>
      </c>
      <c r="S3633">
        <v>1</v>
      </c>
      <c r="T3633">
        <v>659.99</v>
      </c>
      <c r="U3633">
        <v>0.05</v>
      </c>
      <c r="V3633" t="s">
        <v>180</v>
      </c>
      <c r="W3633">
        <v>7</v>
      </c>
      <c r="X3633" t="s">
        <v>177</v>
      </c>
      <c r="Y3633" t="s">
        <v>181</v>
      </c>
      <c r="Z3633" t="s">
        <v>182</v>
      </c>
      <c r="AA3633" t="s">
        <v>315</v>
      </c>
    </row>
    <row r="3634" spans="1:27" x14ac:dyDescent="0.25">
      <c r="A3634">
        <v>1359</v>
      </c>
      <c r="B3634" t="s">
        <v>3787</v>
      </c>
      <c r="C3634" t="s">
        <v>3796</v>
      </c>
      <c r="D3634">
        <v>4</v>
      </c>
      <c r="E3634" t="s">
        <v>23</v>
      </c>
      <c r="F3634" t="s">
        <v>3807</v>
      </c>
      <c r="G3634" t="s">
        <v>177</v>
      </c>
      <c r="H3634" t="s">
        <v>1152</v>
      </c>
      <c r="I3634" t="s">
        <v>3808</v>
      </c>
      <c r="J3634" t="s">
        <v>3684</v>
      </c>
      <c r="K3634" s="7">
        <v>1</v>
      </c>
      <c r="L3634">
        <v>459</v>
      </c>
      <c r="M3634" t="s">
        <v>4343</v>
      </c>
      <c r="N3634">
        <f>COUNTIFS(Bike_Data[Product Name],Bike_Data[[#This Row],[Product Name]])</f>
        <v>5</v>
      </c>
      <c r="O3634">
        <f>_xlfn.RANK.EQ(Bike_Data[[#This Row],[Product Name Count]],Bike_Data[Product Name Count])</f>
        <v>4271</v>
      </c>
      <c r="P36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34" t="s">
        <v>87</v>
      </c>
      <c r="R3634" t="s">
        <v>37</v>
      </c>
      <c r="S3634">
        <v>1</v>
      </c>
      <c r="T3634">
        <v>279.99</v>
      </c>
      <c r="U3634">
        <v>0.05</v>
      </c>
      <c r="V3634" t="s">
        <v>180</v>
      </c>
      <c r="W3634">
        <v>18</v>
      </c>
      <c r="X3634" t="s">
        <v>177</v>
      </c>
      <c r="Y3634" t="s">
        <v>181</v>
      </c>
      <c r="Z3634" t="s">
        <v>182</v>
      </c>
      <c r="AA3634" t="s">
        <v>315</v>
      </c>
    </row>
    <row r="3635" spans="1:27" x14ac:dyDescent="0.25">
      <c r="A3635">
        <v>1373</v>
      </c>
      <c r="B3635" t="s">
        <v>3844</v>
      </c>
      <c r="C3635" t="s">
        <v>3862</v>
      </c>
      <c r="D3635">
        <v>4</v>
      </c>
      <c r="E3635" t="s">
        <v>23</v>
      </c>
      <c r="F3635" t="s">
        <v>3863</v>
      </c>
      <c r="G3635" t="s">
        <v>177</v>
      </c>
      <c r="H3635" t="s">
        <v>859</v>
      </c>
      <c r="I3635" t="s">
        <v>3864</v>
      </c>
      <c r="J3635" t="s">
        <v>1964</v>
      </c>
      <c r="K3635" s="7">
        <v>2</v>
      </c>
      <c r="L3635">
        <v>407</v>
      </c>
      <c r="M3635" t="s">
        <v>4343</v>
      </c>
      <c r="N3635">
        <f>COUNTIFS(Bike_Data[Product Name],Bike_Data[[#This Row],[Product Name]])</f>
        <v>21</v>
      </c>
      <c r="O3635">
        <f>_xlfn.RANK.EQ(Bike_Data[[#This Row],[Product Name Count]],Bike_Data[Product Name Count])</f>
        <v>3437</v>
      </c>
      <c r="P36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635" t="s">
        <v>29</v>
      </c>
      <c r="R3635" t="s">
        <v>40</v>
      </c>
      <c r="S3635">
        <v>1</v>
      </c>
      <c r="T3635">
        <v>3499.99</v>
      </c>
      <c r="U3635">
        <v>0.1</v>
      </c>
      <c r="V3635" t="s">
        <v>180</v>
      </c>
      <c r="W3635">
        <v>8</v>
      </c>
      <c r="X3635" t="s">
        <v>177</v>
      </c>
      <c r="Y3635" t="s">
        <v>181</v>
      </c>
      <c r="Z3635" t="s">
        <v>182</v>
      </c>
      <c r="AA3635" t="s">
        <v>315</v>
      </c>
    </row>
    <row r="3636" spans="1:27" x14ac:dyDescent="0.25">
      <c r="A3636">
        <v>1375</v>
      </c>
      <c r="B3636" t="s">
        <v>3849</v>
      </c>
      <c r="C3636" t="s">
        <v>3856</v>
      </c>
      <c r="D3636">
        <v>4</v>
      </c>
      <c r="E3636" t="s">
        <v>23</v>
      </c>
      <c r="F3636" t="s">
        <v>3868</v>
      </c>
      <c r="G3636" t="s">
        <v>177</v>
      </c>
      <c r="H3636" t="s">
        <v>413</v>
      </c>
      <c r="I3636" t="s">
        <v>3869</v>
      </c>
      <c r="J3636" t="s">
        <v>3870</v>
      </c>
      <c r="K3636" s="7">
        <v>3</v>
      </c>
      <c r="L3636">
        <v>359</v>
      </c>
      <c r="M3636" t="s">
        <v>4343</v>
      </c>
      <c r="N3636">
        <f>COUNTIFS(Bike_Data[Product Name],Bike_Data[[#This Row],[Product Name]])</f>
        <v>4</v>
      </c>
      <c r="O3636">
        <f>_xlfn.RANK.EQ(Bike_Data[[#This Row],[Product Name Count]],Bike_Data[Product Name Count])</f>
        <v>4356</v>
      </c>
      <c r="P36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36" t="s">
        <v>1867</v>
      </c>
      <c r="R3636" t="s">
        <v>40</v>
      </c>
      <c r="S3636">
        <v>1</v>
      </c>
      <c r="T3636">
        <v>2499.9899999999998</v>
      </c>
      <c r="U3636">
        <v>0.2</v>
      </c>
      <c r="V3636" t="s">
        <v>180</v>
      </c>
      <c r="W3636">
        <v>28</v>
      </c>
      <c r="X3636" t="s">
        <v>177</v>
      </c>
      <c r="Y3636" t="s">
        <v>181</v>
      </c>
      <c r="Z3636" t="s">
        <v>182</v>
      </c>
      <c r="AA3636" t="s">
        <v>183</v>
      </c>
    </row>
    <row r="3637" spans="1:27" x14ac:dyDescent="0.25">
      <c r="A3637">
        <v>1375</v>
      </c>
      <c r="B3637" t="s">
        <v>3849</v>
      </c>
      <c r="C3637" t="s">
        <v>3856</v>
      </c>
      <c r="D3637">
        <v>4</v>
      </c>
      <c r="E3637" t="s">
        <v>23</v>
      </c>
      <c r="F3637" t="s">
        <v>3868</v>
      </c>
      <c r="G3637" t="s">
        <v>177</v>
      </c>
      <c r="H3637" t="s">
        <v>413</v>
      </c>
      <c r="I3637" t="s">
        <v>3869</v>
      </c>
      <c r="J3637" t="s">
        <v>3766</v>
      </c>
      <c r="K3637" s="7">
        <v>1</v>
      </c>
      <c r="L3637">
        <v>459</v>
      </c>
      <c r="M3637" t="s">
        <v>4343</v>
      </c>
      <c r="N3637">
        <f>COUNTIFS(Bike_Data[Product Name],Bike_Data[[#This Row],[Product Name]])</f>
        <v>4</v>
      </c>
      <c r="O3637">
        <f>_xlfn.RANK.EQ(Bike_Data[[#This Row],[Product Name Count]],Bike_Data[Product Name Count])</f>
        <v>4356</v>
      </c>
      <c r="P36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37" t="s">
        <v>1867</v>
      </c>
      <c r="R3637" t="s">
        <v>40</v>
      </c>
      <c r="S3637">
        <v>2</v>
      </c>
      <c r="T3637">
        <v>1799.99</v>
      </c>
      <c r="U3637">
        <v>0.05</v>
      </c>
      <c r="V3637" t="s">
        <v>180</v>
      </c>
      <c r="W3637">
        <v>3</v>
      </c>
      <c r="X3637" t="s">
        <v>177</v>
      </c>
      <c r="Y3637" t="s">
        <v>181</v>
      </c>
      <c r="Z3637" t="s">
        <v>182</v>
      </c>
      <c r="AA3637" t="s">
        <v>183</v>
      </c>
    </row>
    <row r="3638" spans="1:27" x14ac:dyDescent="0.25">
      <c r="A3638">
        <v>1385</v>
      </c>
      <c r="B3638" t="s">
        <v>3886</v>
      </c>
      <c r="C3638" t="s">
        <v>3903</v>
      </c>
      <c r="D3638">
        <v>4</v>
      </c>
      <c r="E3638" t="s">
        <v>23</v>
      </c>
      <c r="F3638" t="s">
        <v>3906</v>
      </c>
      <c r="G3638" t="s">
        <v>177</v>
      </c>
      <c r="H3638" t="s">
        <v>413</v>
      </c>
      <c r="I3638" t="s">
        <v>3907</v>
      </c>
      <c r="J3638" t="s">
        <v>78</v>
      </c>
      <c r="K3638" s="7">
        <v>23</v>
      </c>
      <c r="L3638">
        <v>27</v>
      </c>
      <c r="M3638" t="s">
        <v>4340</v>
      </c>
      <c r="N3638">
        <f>COUNTIFS(Bike_Data[Product Name],Bike_Data[[#This Row],[Product Name]])</f>
        <v>193</v>
      </c>
      <c r="O3638">
        <f>_xlfn.RANK.EQ(Bike_Data[[#This Row],[Product Name Count]],Bike_Data[Product Name Count])</f>
        <v>1</v>
      </c>
      <c r="P36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638" t="s">
        <v>70</v>
      </c>
      <c r="R3638" t="s">
        <v>37</v>
      </c>
      <c r="S3638">
        <v>2</v>
      </c>
      <c r="T3638">
        <v>549.99</v>
      </c>
      <c r="U3638">
        <v>0.05</v>
      </c>
      <c r="V3638" t="s">
        <v>180</v>
      </c>
      <c r="W3638">
        <v>18</v>
      </c>
      <c r="X3638" t="s">
        <v>177</v>
      </c>
      <c r="Y3638" t="s">
        <v>181</v>
      </c>
      <c r="Z3638" t="s">
        <v>182</v>
      </c>
      <c r="AA3638" t="s">
        <v>315</v>
      </c>
    </row>
    <row r="3639" spans="1:27" x14ac:dyDescent="0.25">
      <c r="A3639">
        <v>1385</v>
      </c>
      <c r="B3639" t="s">
        <v>3886</v>
      </c>
      <c r="C3639" t="s">
        <v>3903</v>
      </c>
      <c r="D3639">
        <v>4</v>
      </c>
      <c r="E3639" t="s">
        <v>23</v>
      </c>
      <c r="F3639" t="s">
        <v>3906</v>
      </c>
      <c r="G3639" t="s">
        <v>177</v>
      </c>
      <c r="H3639" t="s">
        <v>413</v>
      </c>
      <c r="I3639" t="s">
        <v>3907</v>
      </c>
      <c r="J3639" t="s">
        <v>1956</v>
      </c>
      <c r="K3639" s="7">
        <v>3</v>
      </c>
      <c r="L3639">
        <v>359</v>
      </c>
      <c r="M3639" t="s">
        <v>4343</v>
      </c>
      <c r="N3639">
        <f>COUNTIFS(Bike_Data[Product Name],Bike_Data[[#This Row],[Product Name]])</f>
        <v>16</v>
      </c>
      <c r="O3639">
        <f>_xlfn.RANK.EQ(Bike_Data[[#This Row],[Product Name Count]],Bike_Data[Product Name Count])</f>
        <v>3937</v>
      </c>
      <c r="P36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39" t="s">
        <v>39</v>
      </c>
      <c r="R3639" t="s">
        <v>40</v>
      </c>
      <c r="S3639">
        <v>2</v>
      </c>
      <c r="T3639">
        <v>1499.99</v>
      </c>
      <c r="U3639">
        <v>0.1</v>
      </c>
      <c r="V3639" t="s">
        <v>180</v>
      </c>
      <c r="W3639">
        <v>22</v>
      </c>
      <c r="X3639" t="s">
        <v>177</v>
      </c>
      <c r="Y3639" t="s">
        <v>181</v>
      </c>
      <c r="Z3639" t="s">
        <v>182</v>
      </c>
      <c r="AA3639" t="s">
        <v>315</v>
      </c>
    </row>
    <row r="3640" spans="1:27" x14ac:dyDescent="0.25">
      <c r="A3640">
        <v>1385</v>
      </c>
      <c r="B3640" t="s">
        <v>3886</v>
      </c>
      <c r="C3640" t="s">
        <v>3903</v>
      </c>
      <c r="D3640">
        <v>4</v>
      </c>
      <c r="E3640" t="s">
        <v>23</v>
      </c>
      <c r="F3640" t="s">
        <v>3906</v>
      </c>
      <c r="G3640" t="s">
        <v>177</v>
      </c>
      <c r="H3640" t="s">
        <v>413</v>
      </c>
      <c r="I3640" t="s">
        <v>3907</v>
      </c>
      <c r="J3640" t="s">
        <v>3690</v>
      </c>
      <c r="K3640" s="7">
        <v>1</v>
      </c>
      <c r="L3640">
        <v>459</v>
      </c>
      <c r="M3640" t="s">
        <v>4343</v>
      </c>
      <c r="N3640">
        <f>COUNTIFS(Bike_Data[Product Name],Bike_Data[[#This Row],[Product Name]])</f>
        <v>4</v>
      </c>
      <c r="O3640">
        <f>_xlfn.RANK.EQ(Bike_Data[[#This Row],[Product Name Count]],Bike_Data[Product Name Count])</f>
        <v>4356</v>
      </c>
      <c r="P36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40" t="s">
        <v>1867</v>
      </c>
      <c r="R3640" t="s">
        <v>40</v>
      </c>
      <c r="S3640">
        <v>1</v>
      </c>
      <c r="T3640">
        <v>1799.99</v>
      </c>
      <c r="U3640">
        <v>7.0000000000000007E-2</v>
      </c>
      <c r="V3640" t="s">
        <v>180</v>
      </c>
      <c r="W3640">
        <v>11</v>
      </c>
      <c r="X3640" t="s">
        <v>177</v>
      </c>
      <c r="Y3640" t="s">
        <v>181</v>
      </c>
      <c r="Z3640" t="s">
        <v>182</v>
      </c>
      <c r="AA3640" t="s">
        <v>315</v>
      </c>
    </row>
    <row r="3641" spans="1:27" x14ac:dyDescent="0.25">
      <c r="A3641">
        <v>1385</v>
      </c>
      <c r="B3641" t="s">
        <v>3886</v>
      </c>
      <c r="C3641" t="s">
        <v>3903</v>
      </c>
      <c r="D3641">
        <v>4</v>
      </c>
      <c r="E3641" t="s">
        <v>23</v>
      </c>
      <c r="F3641" t="s">
        <v>3906</v>
      </c>
      <c r="G3641" t="s">
        <v>177</v>
      </c>
      <c r="H3641" t="s">
        <v>413</v>
      </c>
      <c r="I3641" t="s">
        <v>3907</v>
      </c>
      <c r="J3641" t="s">
        <v>3898</v>
      </c>
      <c r="K3641" s="7">
        <v>1</v>
      </c>
      <c r="L3641">
        <v>459</v>
      </c>
      <c r="M3641" t="s">
        <v>4343</v>
      </c>
      <c r="N3641">
        <f>COUNTIFS(Bike_Data[Product Name],Bike_Data[[#This Row],[Product Name]])</f>
        <v>3</v>
      </c>
      <c r="O3641">
        <f>_xlfn.RANK.EQ(Bike_Data[[#This Row],[Product Name Count]],Bike_Data[Product Name Count])</f>
        <v>4504</v>
      </c>
      <c r="P36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41" t="s">
        <v>39</v>
      </c>
      <c r="R3641" t="s">
        <v>40</v>
      </c>
      <c r="S3641">
        <v>1</v>
      </c>
      <c r="T3641">
        <v>1499.99</v>
      </c>
      <c r="U3641">
        <v>0.05</v>
      </c>
      <c r="V3641" t="s">
        <v>180</v>
      </c>
      <c r="W3641">
        <v>15</v>
      </c>
      <c r="X3641" t="s">
        <v>177</v>
      </c>
      <c r="Y3641" t="s">
        <v>181</v>
      </c>
      <c r="Z3641" t="s">
        <v>182</v>
      </c>
      <c r="AA3641" t="s">
        <v>315</v>
      </c>
    </row>
    <row r="3642" spans="1:27" x14ac:dyDescent="0.25">
      <c r="A3642">
        <v>1394</v>
      </c>
      <c r="B3642" t="s">
        <v>3917</v>
      </c>
      <c r="C3642" t="s">
        <v>3936</v>
      </c>
      <c r="D3642">
        <v>4</v>
      </c>
      <c r="E3642" t="s">
        <v>23</v>
      </c>
      <c r="F3642" t="s">
        <v>3937</v>
      </c>
      <c r="G3642" t="s">
        <v>177</v>
      </c>
      <c r="H3642" t="s">
        <v>303</v>
      </c>
      <c r="I3642" t="s">
        <v>3938</v>
      </c>
      <c r="J3642" t="s">
        <v>3939</v>
      </c>
      <c r="K3642" s="7">
        <v>1</v>
      </c>
      <c r="L3642">
        <v>459</v>
      </c>
      <c r="M3642" t="s">
        <v>4343</v>
      </c>
      <c r="N3642">
        <f>COUNTIFS(Bike_Data[Product Name],Bike_Data[[#This Row],[Product Name]])</f>
        <v>2</v>
      </c>
      <c r="O3642">
        <f>_xlfn.RANK.EQ(Bike_Data[[#This Row],[Product Name Count]],Bike_Data[Product Name Count])</f>
        <v>4621</v>
      </c>
      <c r="P36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42" t="s">
        <v>1867</v>
      </c>
      <c r="R3642" t="s">
        <v>40</v>
      </c>
      <c r="S3642">
        <v>2</v>
      </c>
      <c r="T3642">
        <v>2499.9899999999998</v>
      </c>
      <c r="U3642">
        <v>0.05</v>
      </c>
      <c r="V3642" t="s">
        <v>180</v>
      </c>
      <c r="W3642">
        <v>19</v>
      </c>
      <c r="X3642" t="s">
        <v>177</v>
      </c>
      <c r="Y3642" t="s">
        <v>181</v>
      </c>
      <c r="Z3642" t="s">
        <v>182</v>
      </c>
      <c r="AA3642" t="s">
        <v>183</v>
      </c>
    </row>
    <row r="3643" spans="1:27" x14ac:dyDescent="0.25">
      <c r="A3643">
        <v>1409</v>
      </c>
      <c r="B3643" t="s">
        <v>3984</v>
      </c>
      <c r="C3643" t="s">
        <v>3991</v>
      </c>
      <c r="D3643">
        <v>4</v>
      </c>
      <c r="E3643" t="s">
        <v>23</v>
      </c>
      <c r="F3643" t="s">
        <v>3283</v>
      </c>
      <c r="G3643" t="s">
        <v>177</v>
      </c>
      <c r="H3643" t="s">
        <v>428</v>
      </c>
      <c r="I3643" t="s">
        <v>3284</v>
      </c>
      <c r="J3643" t="s">
        <v>3993</v>
      </c>
      <c r="K3643" s="7">
        <v>2</v>
      </c>
      <c r="L3643">
        <v>407</v>
      </c>
      <c r="M3643" t="s">
        <v>4343</v>
      </c>
      <c r="N3643">
        <f>COUNTIFS(Bike_Data[Product Name],Bike_Data[[#This Row],[Product Name]])</f>
        <v>6</v>
      </c>
      <c r="O3643">
        <f>_xlfn.RANK.EQ(Bike_Data[[#This Row],[Product Name Count]],Bike_Data[Product Name Count])</f>
        <v>4193</v>
      </c>
      <c r="P36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43" t="s">
        <v>70</v>
      </c>
      <c r="R3643" t="s">
        <v>37</v>
      </c>
      <c r="S3643">
        <v>2</v>
      </c>
      <c r="T3643">
        <v>899.99</v>
      </c>
      <c r="U3643">
        <v>7.0000000000000007E-2</v>
      </c>
      <c r="V3643" t="s">
        <v>180</v>
      </c>
      <c r="W3643">
        <v>29</v>
      </c>
      <c r="X3643" t="s">
        <v>177</v>
      </c>
      <c r="Y3643" t="s">
        <v>181</v>
      </c>
      <c r="Z3643" t="s">
        <v>182</v>
      </c>
      <c r="AA3643" t="s">
        <v>183</v>
      </c>
    </row>
    <row r="3644" spans="1:27" x14ac:dyDescent="0.25">
      <c r="A3644">
        <v>1409</v>
      </c>
      <c r="B3644" t="s">
        <v>3984</v>
      </c>
      <c r="C3644" t="s">
        <v>3991</v>
      </c>
      <c r="D3644">
        <v>4</v>
      </c>
      <c r="E3644" t="s">
        <v>23</v>
      </c>
      <c r="F3644" t="s">
        <v>3283</v>
      </c>
      <c r="G3644" t="s">
        <v>177</v>
      </c>
      <c r="H3644" t="s">
        <v>428</v>
      </c>
      <c r="I3644" t="s">
        <v>3284</v>
      </c>
      <c r="J3644" t="s">
        <v>3994</v>
      </c>
      <c r="K3644" s="7">
        <v>1</v>
      </c>
      <c r="L3644">
        <v>459</v>
      </c>
      <c r="M3644" t="s">
        <v>4343</v>
      </c>
      <c r="N3644">
        <f>COUNTIFS(Bike_Data[Product Name],Bike_Data[[#This Row],[Product Name]])</f>
        <v>6</v>
      </c>
      <c r="O3644">
        <f>_xlfn.RANK.EQ(Bike_Data[[#This Row],[Product Name Count]],Bike_Data[Product Name Count])</f>
        <v>4193</v>
      </c>
      <c r="P36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44" t="s">
        <v>87</v>
      </c>
      <c r="R3644" t="s">
        <v>3755</v>
      </c>
      <c r="S3644">
        <v>1</v>
      </c>
      <c r="T3644">
        <v>289.99</v>
      </c>
      <c r="U3644">
        <v>0.05</v>
      </c>
      <c r="V3644" t="s">
        <v>180</v>
      </c>
      <c r="W3644">
        <v>22</v>
      </c>
      <c r="X3644" t="s">
        <v>177</v>
      </c>
      <c r="Y3644" t="s">
        <v>181</v>
      </c>
      <c r="Z3644" t="s">
        <v>182</v>
      </c>
      <c r="AA3644" t="s">
        <v>183</v>
      </c>
    </row>
    <row r="3645" spans="1:27" x14ac:dyDescent="0.25">
      <c r="A3645">
        <v>1409</v>
      </c>
      <c r="B3645" t="s">
        <v>3984</v>
      </c>
      <c r="C3645" t="s">
        <v>3991</v>
      </c>
      <c r="D3645">
        <v>4</v>
      </c>
      <c r="E3645" t="s">
        <v>23</v>
      </c>
      <c r="F3645" t="s">
        <v>3283</v>
      </c>
      <c r="G3645" t="s">
        <v>177</v>
      </c>
      <c r="H3645" t="s">
        <v>428</v>
      </c>
      <c r="I3645" t="s">
        <v>3284</v>
      </c>
      <c r="J3645" t="s">
        <v>3920</v>
      </c>
      <c r="K3645" s="7">
        <v>1</v>
      </c>
      <c r="L3645">
        <v>459</v>
      </c>
      <c r="M3645" t="s">
        <v>4343</v>
      </c>
      <c r="N3645">
        <f>COUNTIFS(Bike_Data[Product Name],Bike_Data[[#This Row],[Product Name]])</f>
        <v>4</v>
      </c>
      <c r="O3645">
        <f>_xlfn.RANK.EQ(Bike_Data[[#This Row],[Product Name Count]],Bike_Data[Product Name Count])</f>
        <v>4356</v>
      </c>
      <c r="P36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45" t="s">
        <v>1867</v>
      </c>
      <c r="R3645" t="s">
        <v>40</v>
      </c>
      <c r="S3645">
        <v>2</v>
      </c>
      <c r="T3645">
        <v>3199.99</v>
      </c>
      <c r="U3645">
        <v>0.05</v>
      </c>
      <c r="V3645" t="s">
        <v>180</v>
      </c>
      <c r="W3645">
        <v>11</v>
      </c>
      <c r="X3645" t="s">
        <v>177</v>
      </c>
      <c r="Y3645" t="s">
        <v>181</v>
      </c>
      <c r="Z3645" t="s">
        <v>182</v>
      </c>
      <c r="AA3645" t="s">
        <v>183</v>
      </c>
    </row>
    <row r="3646" spans="1:27" x14ac:dyDescent="0.25">
      <c r="A3646">
        <v>1409</v>
      </c>
      <c r="B3646" t="s">
        <v>3984</v>
      </c>
      <c r="C3646" t="s">
        <v>3991</v>
      </c>
      <c r="D3646">
        <v>4</v>
      </c>
      <c r="E3646" t="s">
        <v>23</v>
      </c>
      <c r="F3646" t="s">
        <v>3283</v>
      </c>
      <c r="G3646" t="s">
        <v>177</v>
      </c>
      <c r="H3646" t="s">
        <v>428</v>
      </c>
      <c r="I3646" t="s">
        <v>3284</v>
      </c>
      <c r="J3646" t="s">
        <v>3992</v>
      </c>
      <c r="K3646" s="7">
        <v>1</v>
      </c>
      <c r="L3646">
        <v>459</v>
      </c>
      <c r="M3646" t="s">
        <v>4343</v>
      </c>
      <c r="N3646">
        <f>COUNTIFS(Bike_Data[Product Name],Bike_Data[[#This Row],[Product Name]])</f>
        <v>1</v>
      </c>
      <c r="O3646">
        <f>_xlfn.RANK.EQ(Bike_Data[[#This Row],[Product Name Count]],Bike_Data[Product Name Count])</f>
        <v>4693</v>
      </c>
      <c r="P36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46" t="s">
        <v>1867</v>
      </c>
      <c r="R3646" t="s">
        <v>40</v>
      </c>
      <c r="S3646">
        <v>1</v>
      </c>
      <c r="T3646">
        <v>1299.99</v>
      </c>
      <c r="U3646">
        <v>7.0000000000000007E-2</v>
      </c>
      <c r="V3646" t="s">
        <v>180</v>
      </c>
      <c r="W3646">
        <v>13</v>
      </c>
      <c r="X3646" t="s">
        <v>177</v>
      </c>
      <c r="Y3646" t="s">
        <v>181</v>
      </c>
      <c r="Z3646" t="s">
        <v>182</v>
      </c>
      <c r="AA3646" t="s">
        <v>183</v>
      </c>
    </row>
    <row r="3647" spans="1:27" x14ac:dyDescent="0.25">
      <c r="A3647">
        <v>1409</v>
      </c>
      <c r="B3647" t="s">
        <v>3984</v>
      </c>
      <c r="C3647" t="s">
        <v>3991</v>
      </c>
      <c r="D3647">
        <v>4</v>
      </c>
      <c r="E3647" t="s">
        <v>23</v>
      </c>
      <c r="F3647" t="s">
        <v>3283</v>
      </c>
      <c r="G3647" t="s">
        <v>177</v>
      </c>
      <c r="H3647" t="s">
        <v>428</v>
      </c>
      <c r="I3647" t="s">
        <v>3284</v>
      </c>
      <c r="J3647" t="s">
        <v>3995</v>
      </c>
      <c r="K3647" s="7">
        <v>1</v>
      </c>
      <c r="L3647">
        <v>459</v>
      </c>
      <c r="M3647" t="s">
        <v>4343</v>
      </c>
      <c r="N3647">
        <f>COUNTIFS(Bike_Data[Product Name],Bike_Data[[#This Row],[Product Name]])</f>
        <v>1</v>
      </c>
      <c r="O3647">
        <f>_xlfn.RANK.EQ(Bike_Data[[#This Row],[Product Name Count]],Bike_Data[Product Name Count])</f>
        <v>4693</v>
      </c>
      <c r="P36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47" t="s">
        <v>36</v>
      </c>
      <c r="R3647" t="s">
        <v>37</v>
      </c>
      <c r="S3647">
        <v>1</v>
      </c>
      <c r="T3647">
        <v>269.99</v>
      </c>
      <c r="U3647">
        <v>0.1</v>
      </c>
      <c r="V3647" t="s">
        <v>180</v>
      </c>
      <c r="W3647">
        <v>12</v>
      </c>
      <c r="X3647" t="s">
        <v>177</v>
      </c>
      <c r="Y3647" t="s">
        <v>181</v>
      </c>
      <c r="Z3647" t="s">
        <v>182</v>
      </c>
      <c r="AA3647" t="s">
        <v>183</v>
      </c>
    </row>
    <row r="3648" spans="1:27" x14ac:dyDescent="0.25">
      <c r="A3648">
        <v>1413</v>
      </c>
      <c r="B3648" t="s">
        <v>3986</v>
      </c>
      <c r="C3648" t="s">
        <v>4002</v>
      </c>
      <c r="D3648">
        <v>4</v>
      </c>
      <c r="E3648" t="s">
        <v>23</v>
      </c>
      <c r="F3648" t="s">
        <v>2295</v>
      </c>
      <c r="G3648" t="s">
        <v>177</v>
      </c>
      <c r="H3648" t="s">
        <v>586</v>
      </c>
      <c r="I3648" t="s">
        <v>2296</v>
      </c>
      <c r="J3648" t="s">
        <v>3780</v>
      </c>
      <c r="K3648" s="7">
        <v>1</v>
      </c>
      <c r="L3648">
        <v>459</v>
      </c>
      <c r="M3648" t="s">
        <v>4343</v>
      </c>
      <c r="N3648">
        <f>COUNTIFS(Bike_Data[Product Name],Bike_Data[[#This Row],[Product Name]])</f>
        <v>5</v>
      </c>
      <c r="O3648">
        <f>_xlfn.RANK.EQ(Bike_Data[[#This Row],[Product Name Count]],Bike_Data[Product Name Count])</f>
        <v>4271</v>
      </c>
      <c r="P36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48" t="s">
        <v>87</v>
      </c>
      <c r="R3648" t="s">
        <v>37</v>
      </c>
      <c r="S3648">
        <v>2</v>
      </c>
      <c r="T3648">
        <v>279.99</v>
      </c>
      <c r="U3648">
        <v>0.05</v>
      </c>
      <c r="V3648" t="s">
        <v>180</v>
      </c>
      <c r="W3648">
        <v>22</v>
      </c>
      <c r="X3648" t="s">
        <v>177</v>
      </c>
      <c r="Y3648" t="s">
        <v>181</v>
      </c>
      <c r="Z3648" t="s">
        <v>182</v>
      </c>
      <c r="AA3648" t="s">
        <v>183</v>
      </c>
    </row>
    <row r="3649" spans="1:27" x14ac:dyDescent="0.25">
      <c r="A3649">
        <v>1416</v>
      </c>
      <c r="B3649" t="s">
        <v>4005</v>
      </c>
      <c r="C3649" t="s">
        <v>4006</v>
      </c>
      <c r="D3649">
        <v>4</v>
      </c>
      <c r="E3649" t="s">
        <v>23</v>
      </c>
      <c r="F3649" t="s">
        <v>4014</v>
      </c>
      <c r="G3649" t="s">
        <v>177</v>
      </c>
      <c r="H3649" t="s">
        <v>372</v>
      </c>
      <c r="I3649" t="s">
        <v>4015</v>
      </c>
      <c r="J3649" t="s">
        <v>2136</v>
      </c>
      <c r="K3649" s="7">
        <v>1</v>
      </c>
      <c r="L3649">
        <v>459</v>
      </c>
      <c r="M3649" t="s">
        <v>4343</v>
      </c>
      <c r="N3649">
        <f>COUNTIFS(Bike_Data[Product Name],Bike_Data[[#This Row],[Product Name]])</f>
        <v>26</v>
      </c>
      <c r="O3649">
        <f>_xlfn.RANK.EQ(Bike_Data[[#This Row],[Product Name Count]],Bike_Data[Product Name Count])</f>
        <v>2762</v>
      </c>
      <c r="P36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649" t="s">
        <v>87</v>
      </c>
      <c r="R3649" t="s">
        <v>1857</v>
      </c>
      <c r="S3649">
        <v>2</v>
      </c>
      <c r="T3649">
        <v>209.99</v>
      </c>
      <c r="U3649">
        <v>0.05</v>
      </c>
      <c r="V3649" t="s">
        <v>180</v>
      </c>
      <c r="W3649">
        <v>28</v>
      </c>
      <c r="X3649" t="s">
        <v>177</v>
      </c>
      <c r="Y3649" t="s">
        <v>181</v>
      </c>
      <c r="Z3649" t="s">
        <v>182</v>
      </c>
      <c r="AA3649" t="s">
        <v>183</v>
      </c>
    </row>
    <row r="3650" spans="1:27" x14ac:dyDescent="0.25">
      <c r="A3650">
        <v>1416</v>
      </c>
      <c r="B3650" t="s">
        <v>4005</v>
      </c>
      <c r="C3650" t="s">
        <v>4006</v>
      </c>
      <c r="D3650">
        <v>4</v>
      </c>
      <c r="E3650" t="s">
        <v>23</v>
      </c>
      <c r="F3650" t="s">
        <v>4014</v>
      </c>
      <c r="G3650" t="s">
        <v>177</v>
      </c>
      <c r="H3650" t="s">
        <v>372</v>
      </c>
      <c r="I3650" t="s">
        <v>4015</v>
      </c>
      <c r="J3650" t="s">
        <v>4017</v>
      </c>
      <c r="K3650" s="7">
        <v>2</v>
      </c>
      <c r="L3650">
        <v>407</v>
      </c>
      <c r="M3650" t="s">
        <v>4343</v>
      </c>
      <c r="N3650">
        <f>COUNTIFS(Bike_Data[Product Name],Bike_Data[[#This Row],[Product Name]])</f>
        <v>6</v>
      </c>
      <c r="O3650">
        <f>_xlfn.RANK.EQ(Bike_Data[[#This Row],[Product Name Count]],Bike_Data[Product Name Count])</f>
        <v>4193</v>
      </c>
      <c r="P36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50" t="s">
        <v>36</v>
      </c>
      <c r="R3650" t="s">
        <v>37</v>
      </c>
      <c r="S3650">
        <v>2</v>
      </c>
      <c r="T3650">
        <v>699.99</v>
      </c>
      <c r="U3650">
        <v>0.1</v>
      </c>
      <c r="V3650" t="s">
        <v>180</v>
      </c>
      <c r="W3650">
        <v>5</v>
      </c>
      <c r="X3650" t="s">
        <v>177</v>
      </c>
      <c r="Y3650" t="s">
        <v>181</v>
      </c>
      <c r="Z3650" t="s">
        <v>182</v>
      </c>
      <c r="AA3650" t="s">
        <v>183</v>
      </c>
    </row>
    <row r="3651" spans="1:27" x14ac:dyDescent="0.25">
      <c r="A3651">
        <v>1416</v>
      </c>
      <c r="B3651" t="s">
        <v>4005</v>
      </c>
      <c r="C3651" t="s">
        <v>4006</v>
      </c>
      <c r="D3651">
        <v>4</v>
      </c>
      <c r="E3651" t="s">
        <v>23</v>
      </c>
      <c r="F3651" t="s">
        <v>4014</v>
      </c>
      <c r="G3651" t="s">
        <v>177</v>
      </c>
      <c r="H3651" t="s">
        <v>372</v>
      </c>
      <c r="I3651" t="s">
        <v>4015</v>
      </c>
      <c r="J3651" t="s">
        <v>4016</v>
      </c>
      <c r="K3651" s="7">
        <v>1</v>
      </c>
      <c r="L3651">
        <v>459</v>
      </c>
      <c r="M3651" t="s">
        <v>4343</v>
      </c>
      <c r="N3651">
        <f>COUNTIFS(Bike_Data[Product Name],Bike_Data[[#This Row],[Product Name]])</f>
        <v>5</v>
      </c>
      <c r="O3651">
        <f>_xlfn.RANK.EQ(Bike_Data[[#This Row],[Product Name Count]],Bike_Data[Product Name Count])</f>
        <v>4271</v>
      </c>
      <c r="P36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51" t="s">
        <v>77</v>
      </c>
      <c r="R3651" t="s">
        <v>40</v>
      </c>
      <c r="S3651">
        <v>1</v>
      </c>
      <c r="T3651">
        <v>3499.99</v>
      </c>
      <c r="U3651">
        <v>0.2</v>
      </c>
      <c r="V3651" t="s">
        <v>180</v>
      </c>
      <c r="W3651">
        <v>20</v>
      </c>
      <c r="X3651" t="s">
        <v>177</v>
      </c>
      <c r="Y3651" t="s">
        <v>181</v>
      </c>
      <c r="Z3651" t="s">
        <v>182</v>
      </c>
      <c r="AA3651" t="s">
        <v>183</v>
      </c>
    </row>
    <row r="3652" spans="1:27" x14ac:dyDescent="0.25">
      <c r="A3652">
        <v>1422</v>
      </c>
      <c r="B3652" t="s">
        <v>4009</v>
      </c>
      <c r="C3652" t="s">
        <v>4031</v>
      </c>
      <c r="D3652">
        <v>4</v>
      </c>
      <c r="E3652" t="s">
        <v>23</v>
      </c>
      <c r="F3652" t="s">
        <v>4032</v>
      </c>
      <c r="G3652" t="s">
        <v>177</v>
      </c>
      <c r="H3652" t="s">
        <v>3011</v>
      </c>
      <c r="I3652" t="s">
        <v>4033</v>
      </c>
      <c r="J3652" t="s">
        <v>1931</v>
      </c>
      <c r="K3652" s="7">
        <v>1</v>
      </c>
      <c r="L3652">
        <v>459</v>
      </c>
      <c r="M3652" t="s">
        <v>4343</v>
      </c>
      <c r="N3652">
        <f>COUNTIFS(Bike_Data[Product Name],Bike_Data[[#This Row],[Product Name]])</f>
        <v>14</v>
      </c>
      <c r="O3652">
        <f>_xlfn.RANK.EQ(Bike_Data[[#This Row],[Product Name Count]],Bike_Data[Product Name Count])</f>
        <v>4078</v>
      </c>
      <c r="P36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52" t="s">
        <v>36</v>
      </c>
      <c r="R3652" t="s">
        <v>1861</v>
      </c>
      <c r="S3652">
        <v>2</v>
      </c>
      <c r="T3652">
        <v>761.99</v>
      </c>
      <c r="U3652">
        <v>7.0000000000000007E-2</v>
      </c>
      <c r="V3652" t="s">
        <v>180</v>
      </c>
      <c r="W3652">
        <v>22</v>
      </c>
      <c r="X3652" t="s">
        <v>177</v>
      </c>
      <c r="Y3652" t="s">
        <v>181</v>
      </c>
      <c r="Z3652" t="s">
        <v>182</v>
      </c>
      <c r="AA3652" t="s">
        <v>183</v>
      </c>
    </row>
    <row r="3653" spans="1:27" x14ac:dyDescent="0.25">
      <c r="A3653">
        <v>1422</v>
      </c>
      <c r="B3653" t="s">
        <v>4009</v>
      </c>
      <c r="C3653" t="s">
        <v>4031</v>
      </c>
      <c r="D3653">
        <v>4</v>
      </c>
      <c r="E3653" t="s">
        <v>23</v>
      </c>
      <c r="F3653" t="s">
        <v>4032</v>
      </c>
      <c r="G3653" t="s">
        <v>177</v>
      </c>
      <c r="H3653" t="s">
        <v>3011</v>
      </c>
      <c r="I3653" t="s">
        <v>4033</v>
      </c>
      <c r="J3653" t="s">
        <v>3666</v>
      </c>
      <c r="K3653" s="7">
        <v>2</v>
      </c>
      <c r="L3653">
        <v>407</v>
      </c>
      <c r="M3653" t="s">
        <v>4343</v>
      </c>
      <c r="N3653">
        <f>COUNTIFS(Bike_Data[Product Name],Bike_Data[[#This Row],[Product Name]])</f>
        <v>5</v>
      </c>
      <c r="O3653">
        <f>_xlfn.RANK.EQ(Bike_Data[[#This Row],[Product Name Count]],Bike_Data[Product Name Count])</f>
        <v>4271</v>
      </c>
      <c r="P36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53" t="s">
        <v>1867</v>
      </c>
      <c r="R3653" t="s">
        <v>40</v>
      </c>
      <c r="S3653">
        <v>2</v>
      </c>
      <c r="T3653">
        <v>919.99</v>
      </c>
      <c r="U3653">
        <v>0.2</v>
      </c>
      <c r="V3653" t="s">
        <v>180</v>
      </c>
      <c r="W3653">
        <v>6</v>
      </c>
      <c r="X3653" t="s">
        <v>177</v>
      </c>
      <c r="Y3653" t="s">
        <v>181</v>
      </c>
      <c r="Z3653" t="s">
        <v>182</v>
      </c>
      <c r="AA3653" t="s">
        <v>183</v>
      </c>
    </row>
    <row r="3654" spans="1:27" x14ac:dyDescent="0.25">
      <c r="A3654">
        <v>1422</v>
      </c>
      <c r="B3654" t="s">
        <v>4009</v>
      </c>
      <c r="C3654" t="s">
        <v>4031</v>
      </c>
      <c r="D3654">
        <v>4</v>
      </c>
      <c r="E3654" t="s">
        <v>23</v>
      </c>
      <c r="F3654" t="s">
        <v>4032</v>
      </c>
      <c r="G3654" t="s">
        <v>177</v>
      </c>
      <c r="H3654" t="s">
        <v>3011</v>
      </c>
      <c r="I3654" t="s">
        <v>4033</v>
      </c>
      <c r="J3654" t="s">
        <v>3683</v>
      </c>
      <c r="K3654" s="7">
        <v>1</v>
      </c>
      <c r="L3654">
        <v>459</v>
      </c>
      <c r="M3654" t="s">
        <v>4343</v>
      </c>
      <c r="N3654">
        <f>COUNTIFS(Bike_Data[Product Name],Bike_Data[[#This Row],[Product Name]])</f>
        <v>4</v>
      </c>
      <c r="O3654">
        <f>_xlfn.RANK.EQ(Bike_Data[[#This Row],[Product Name Count]],Bike_Data[Product Name Count])</f>
        <v>4356</v>
      </c>
      <c r="P36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54" t="s">
        <v>36</v>
      </c>
      <c r="R3654" t="s">
        <v>37</v>
      </c>
      <c r="S3654">
        <v>1</v>
      </c>
      <c r="T3654">
        <v>679.99</v>
      </c>
      <c r="U3654">
        <v>0.05</v>
      </c>
      <c r="V3654" t="s">
        <v>180</v>
      </c>
      <c r="W3654">
        <v>7</v>
      </c>
      <c r="X3654" t="s">
        <v>177</v>
      </c>
      <c r="Y3654" t="s">
        <v>181</v>
      </c>
      <c r="Z3654" t="s">
        <v>182</v>
      </c>
      <c r="AA3654" t="s">
        <v>183</v>
      </c>
    </row>
    <row r="3655" spans="1:27" x14ac:dyDescent="0.25">
      <c r="A3655">
        <v>1440</v>
      </c>
      <c r="B3655" t="s">
        <v>4077</v>
      </c>
      <c r="C3655" t="s">
        <v>4068</v>
      </c>
      <c r="D3655">
        <v>4</v>
      </c>
      <c r="E3655" t="s">
        <v>23</v>
      </c>
      <c r="F3655" t="s">
        <v>4085</v>
      </c>
      <c r="G3655" t="s">
        <v>177</v>
      </c>
      <c r="H3655" t="s">
        <v>303</v>
      </c>
      <c r="I3655" t="s">
        <v>4086</v>
      </c>
      <c r="J3655" t="s">
        <v>1880</v>
      </c>
      <c r="K3655" s="7">
        <v>4</v>
      </c>
      <c r="L3655">
        <v>303</v>
      </c>
      <c r="M3655" t="s">
        <v>4342</v>
      </c>
      <c r="N3655">
        <f>COUNTIFS(Bike_Data[Product Name],Bike_Data[[#This Row],[Product Name]])</f>
        <v>20</v>
      </c>
      <c r="O3655">
        <f>_xlfn.RANK.EQ(Bike_Data[[#This Row],[Product Name Count]],Bike_Data[Product Name Count])</f>
        <v>3563</v>
      </c>
      <c r="P36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55" t="s">
        <v>70</v>
      </c>
      <c r="R3655" t="s">
        <v>1861</v>
      </c>
      <c r="S3655">
        <v>1</v>
      </c>
      <c r="T3655">
        <v>416.99</v>
      </c>
      <c r="U3655">
        <v>7.0000000000000007E-2</v>
      </c>
      <c r="V3655" t="s">
        <v>180</v>
      </c>
      <c r="W3655">
        <v>24</v>
      </c>
      <c r="X3655" t="s">
        <v>177</v>
      </c>
      <c r="Y3655" t="s">
        <v>181</v>
      </c>
      <c r="Z3655" t="s">
        <v>182</v>
      </c>
      <c r="AA3655" t="s">
        <v>183</v>
      </c>
    </row>
    <row r="3656" spans="1:27" x14ac:dyDescent="0.25">
      <c r="A3656">
        <v>1440</v>
      </c>
      <c r="B3656" t="s">
        <v>4077</v>
      </c>
      <c r="C3656" t="s">
        <v>4068</v>
      </c>
      <c r="D3656">
        <v>4</v>
      </c>
      <c r="E3656" t="s">
        <v>23</v>
      </c>
      <c r="F3656" t="s">
        <v>4085</v>
      </c>
      <c r="G3656" t="s">
        <v>177</v>
      </c>
      <c r="H3656" t="s">
        <v>303</v>
      </c>
      <c r="I3656" t="s">
        <v>4086</v>
      </c>
      <c r="J3656" t="s">
        <v>1924</v>
      </c>
      <c r="K3656" s="7">
        <v>4</v>
      </c>
      <c r="L3656">
        <v>303</v>
      </c>
      <c r="M3656" t="s">
        <v>4342</v>
      </c>
      <c r="N3656">
        <f>COUNTIFS(Bike_Data[Product Name],Bike_Data[[#This Row],[Product Name]])</f>
        <v>16</v>
      </c>
      <c r="O3656">
        <f>_xlfn.RANK.EQ(Bike_Data[[#This Row],[Product Name Count]],Bike_Data[Product Name Count])</f>
        <v>3937</v>
      </c>
      <c r="P36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56" t="s">
        <v>36</v>
      </c>
      <c r="R3656" t="s">
        <v>1861</v>
      </c>
      <c r="S3656">
        <v>2</v>
      </c>
      <c r="T3656">
        <v>250.99</v>
      </c>
      <c r="U3656">
        <v>0.2</v>
      </c>
      <c r="V3656" t="s">
        <v>180</v>
      </c>
      <c r="W3656">
        <v>6</v>
      </c>
      <c r="X3656" t="s">
        <v>177</v>
      </c>
      <c r="Y3656" t="s">
        <v>181</v>
      </c>
      <c r="Z3656" t="s">
        <v>182</v>
      </c>
      <c r="AA3656" t="s">
        <v>183</v>
      </c>
    </row>
    <row r="3657" spans="1:27" x14ac:dyDescent="0.25">
      <c r="A3657">
        <v>1440</v>
      </c>
      <c r="B3657" t="s">
        <v>4077</v>
      </c>
      <c r="C3657" t="s">
        <v>4068</v>
      </c>
      <c r="D3657">
        <v>4</v>
      </c>
      <c r="E3657" t="s">
        <v>23</v>
      </c>
      <c r="F3657" t="s">
        <v>4085</v>
      </c>
      <c r="G3657" t="s">
        <v>177</v>
      </c>
      <c r="H3657" t="s">
        <v>303</v>
      </c>
      <c r="I3657" t="s">
        <v>4086</v>
      </c>
      <c r="J3657" t="s">
        <v>3848</v>
      </c>
      <c r="K3657" s="7">
        <v>3</v>
      </c>
      <c r="L3657">
        <v>359</v>
      </c>
      <c r="M3657" t="s">
        <v>4343</v>
      </c>
      <c r="N3657">
        <f>COUNTIFS(Bike_Data[Product Name],Bike_Data[[#This Row],[Product Name]])</f>
        <v>4</v>
      </c>
      <c r="O3657">
        <f>_xlfn.RANK.EQ(Bike_Data[[#This Row],[Product Name Count]],Bike_Data[Product Name Count])</f>
        <v>4356</v>
      </c>
      <c r="P36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57" t="s">
        <v>77</v>
      </c>
      <c r="R3657" t="s">
        <v>40</v>
      </c>
      <c r="S3657">
        <v>1</v>
      </c>
      <c r="T3657">
        <v>4499.99</v>
      </c>
      <c r="U3657">
        <v>0.1</v>
      </c>
      <c r="V3657" t="s">
        <v>180</v>
      </c>
      <c r="W3657">
        <v>30</v>
      </c>
      <c r="X3657" t="s">
        <v>177</v>
      </c>
      <c r="Y3657" t="s">
        <v>181</v>
      </c>
      <c r="Z3657" t="s">
        <v>182</v>
      </c>
      <c r="AA3657" t="s">
        <v>183</v>
      </c>
    </row>
    <row r="3658" spans="1:27" x14ac:dyDescent="0.25">
      <c r="A3658">
        <v>1440</v>
      </c>
      <c r="B3658" t="s">
        <v>4077</v>
      </c>
      <c r="C3658" t="s">
        <v>4068</v>
      </c>
      <c r="D3658">
        <v>4</v>
      </c>
      <c r="E3658" t="s">
        <v>23</v>
      </c>
      <c r="F3658" t="s">
        <v>4085</v>
      </c>
      <c r="G3658" t="s">
        <v>177</v>
      </c>
      <c r="H3658" t="s">
        <v>303</v>
      </c>
      <c r="I3658" t="s">
        <v>4086</v>
      </c>
      <c r="J3658" t="s">
        <v>4087</v>
      </c>
      <c r="K3658" s="7">
        <v>1</v>
      </c>
      <c r="L3658">
        <v>459</v>
      </c>
      <c r="M3658" t="s">
        <v>4343</v>
      </c>
      <c r="N3658">
        <f>COUNTIFS(Bike_Data[Product Name],Bike_Data[[#This Row],[Product Name]])</f>
        <v>2</v>
      </c>
      <c r="O3658">
        <f>_xlfn.RANK.EQ(Bike_Data[[#This Row],[Product Name Count]],Bike_Data[Product Name Count])</f>
        <v>4621</v>
      </c>
      <c r="P36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58" t="s">
        <v>1867</v>
      </c>
      <c r="R3658" t="s">
        <v>40</v>
      </c>
      <c r="S3658">
        <v>2</v>
      </c>
      <c r="T3658">
        <v>749.99</v>
      </c>
      <c r="U3658">
        <v>0.05</v>
      </c>
      <c r="V3658" t="s">
        <v>180</v>
      </c>
      <c r="W3658">
        <v>12</v>
      </c>
      <c r="X3658" t="s">
        <v>177</v>
      </c>
      <c r="Y3658" t="s">
        <v>181</v>
      </c>
      <c r="Z3658" t="s">
        <v>182</v>
      </c>
      <c r="AA3658" t="s">
        <v>183</v>
      </c>
    </row>
    <row r="3659" spans="1:27" x14ac:dyDescent="0.25">
      <c r="A3659">
        <v>1440</v>
      </c>
      <c r="B3659" t="s">
        <v>4077</v>
      </c>
      <c r="C3659" t="s">
        <v>4068</v>
      </c>
      <c r="D3659">
        <v>4</v>
      </c>
      <c r="E3659" t="s">
        <v>23</v>
      </c>
      <c r="F3659" t="s">
        <v>4085</v>
      </c>
      <c r="G3659" t="s">
        <v>177</v>
      </c>
      <c r="H3659" t="s">
        <v>303</v>
      </c>
      <c r="I3659" t="s">
        <v>4086</v>
      </c>
      <c r="J3659" t="s">
        <v>4088</v>
      </c>
      <c r="K3659" s="7">
        <v>1</v>
      </c>
      <c r="L3659">
        <v>459</v>
      </c>
      <c r="M3659" t="s">
        <v>4343</v>
      </c>
      <c r="N3659">
        <f>COUNTIFS(Bike_Data[Product Name],Bike_Data[[#This Row],[Product Name]])</f>
        <v>2</v>
      </c>
      <c r="O3659">
        <f>_xlfn.RANK.EQ(Bike_Data[[#This Row],[Product Name Count]],Bike_Data[Product Name Count])</f>
        <v>4621</v>
      </c>
      <c r="P36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59" t="s">
        <v>39</v>
      </c>
      <c r="R3659" t="s">
        <v>40</v>
      </c>
      <c r="S3659">
        <v>2</v>
      </c>
      <c r="T3659">
        <v>749.99</v>
      </c>
      <c r="U3659">
        <v>7.0000000000000007E-2</v>
      </c>
      <c r="V3659" t="s">
        <v>180</v>
      </c>
      <c r="W3659">
        <v>30</v>
      </c>
      <c r="X3659" t="s">
        <v>177</v>
      </c>
      <c r="Y3659" t="s">
        <v>181</v>
      </c>
      <c r="Z3659" t="s">
        <v>182</v>
      </c>
      <c r="AA3659" t="s">
        <v>183</v>
      </c>
    </row>
    <row r="3660" spans="1:27" x14ac:dyDescent="0.25">
      <c r="A3660">
        <v>1441</v>
      </c>
      <c r="B3660" t="s">
        <v>4077</v>
      </c>
      <c r="C3660" t="s">
        <v>4089</v>
      </c>
      <c r="D3660">
        <v>4</v>
      </c>
      <c r="E3660" t="s">
        <v>23</v>
      </c>
      <c r="F3660" t="s">
        <v>4090</v>
      </c>
      <c r="G3660" t="s">
        <v>177</v>
      </c>
      <c r="H3660" t="s">
        <v>714</v>
      </c>
      <c r="I3660" t="s">
        <v>4091</v>
      </c>
      <c r="J3660" t="s">
        <v>114</v>
      </c>
      <c r="K3660" s="7">
        <v>14</v>
      </c>
      <c r="L3660">
        <v>87</v>
      </c>
      <c r="M3660" t="s">
        <v>4340</v>
      </c>
      <c r="N3660">
        <f>COUNTIFS(Bike_Data[Product Name],Bike_Data[[#This Row],[Product Name]])</f>
        <v>110</v>
      </c>
      <c r="O3660">
        <f>_xlfn.RANK.EQ(Bike_Data[[#This Row],[Product Name Count]],Bike_Data[Product Name Count])</f>
        <v>752</v>
      </c>
      <c r="P36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660" t="s">
        <v>39</v>
      </c>
      <c r="R3660" t="s">
        <v>30</v>
      </c>
      <c r="S3660">
        <v>1</v>
      </c>
      <c r="T3660">
        <v>469.99</v>
      </c>
      <c r="U3660">
        <v>0.05</v>
      </c>
      <c r="V3660" t="s">
        <v>180</v>
      </c>
      <c r="W3660">
        <v>27</v>
      </c>
      <c r="X3660" t="s">
        <v>177</v>
      </c>
      <c r="Y3660" t="s">
        <v>181</v>
      </c>
      <c r="Z3660" t="s">
        <v>182</v>
      </c>
      <c r="AA3660" t="s">
        <v>183</v>
      </c>
    </row>
    <row r="3661" spans="1:27" x14ac:dyDescent="0.25">
      <c r="A3661">
        <v>1441</v>
      </c>
      <c r="B3661" t="s">
        <v>4077</v>
      </c>
      <c r="C3661" t="s">
        <v>4089</v>
      </c>
      <c r="D3661">
        <v>4</v>
      </c>
      <c r="E3661" t="s">
        <v>23</v>
      </c>
      <c r="F3661" t="s">
        <v>4090</v>
      </c>
      <c r="G3661" t="s">
        <v>177</v>
      </c>
      <c r="H3661" t="s">
        <v>714</v>
      </c>
      <c r="I3661" t="s">
        <v>4091</v>
      </c>
      <c r="J3661" t="s">
        <v>2466</v>
      </c>
      <c r="K3661" s="7">
        <v>2</v>
      </c>
      <c r="L3661">
        <v>407</v>
      </c>
      <c r="M3661" t="s">
        <v>4343</v>
      </c>
      <c r="N3661">
        <f>COUNTIFS(Bike_Data[Product Name],Bike_Data[[#This Row],[Product Name]])</f>
        <v>19</v>
      </c>
      <c r="O3661">
        <f>_xlfn.RANK.EQ(Bike_Data[[#This Row],[Product Name Count]],Bike_Data[Product Name Count])</f>
        <v>3683</v>
      </c>
      <c r="P36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61" t="s">
        <v>39</v>
      </c>
      <c r="R3661" t="s">
        <v>1857</v>
      </c>
      <c r="S3661">
        <v>1</v>
      </c>
      <c r="T3661">
        <v>1409.99</v>
      </c>
      <c r="U3661">
        <v>7.0000000000000007E-2</v>
      </c>
      <c r="V3661" t="s">
        <v>180</v>
      </c>
      <c r="W3661">
        <v>16</v>
      </c>
      <c r="X3661" t="s">
        <v>177</v>
      </c>
      <c r="Y3661" t="s">
        <v>181</v>
      </c>
      <c r="Z3661" t="s">
        <v>182</v>
      </c>
      <c r="AA3661" t="s">
        <v>183</v>
      </c>
    </row>
    <row r="3662" spans="1:27" x14ac:dyDescent="0.25">
      <c r="A3662">
        <v>1441</v>
      </c>
      <c r="B3662" t="s">
        <v>4077</v>
      </c>
      <c r="C3662" t="s">
        <v>4089</v>
      </c>
      <c r="D3662">
        <v>4</v>
      </c>
      <c r="E3662" t="s">
        <v>23</v>
      </c>
      <c r="F3662" t="s">
        <v>4090</v>
      </c>
      <c r="G3662" t="s">
        <v>177</v>
      </c>
      <c r="H3662" t="s">
        <v>714</v>
      </c>
      <c r="I3662" t="s">
        <v>4091</v>
      </c>
      <c r="J3662" t="s">
        <v>4017</v>
      </c>
      <c r="K3662" s="7">
        <v>2</v>
      </c>
      <c r="L3662">
        <v>407</v>
      </c>
      <c r="M3662" t="s">
        <v>4343</v>
      </c>
      <c r="N3662">
        <f>COUNTIFS(Bike_Data[Product Name],Bike_Data[[#This Row],[Product Name]])</f>
        <v>6</v>
      </c>
      <c r="O3662">
        <f>_xlfn.RANK.EQ(Bike_Data[[#This Row],[Product Name Count]],Bike_Data[Product Name Count])</f>
        <v>4193</v>
      </c>
      <c r="P36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62" t="s">
        <v>36</v>
      </c>
      <c r="R3662" t="s">
        <v>37</v>
      </c>
      <c r="S3662">
        <v>2</v>
      </c>
      <c r="T3662">
        <v>699.99</v>
      </c>
      <c r="U3662">
        <v>0.2</v>
      </c>
      <c r="V3662" t="s">
        <v>180</v>
      </c>
      <c r="W3662">
        <v>5</v>
      </c>
      <c r="X3662" t="s">
        <v>177</v>
      </c>
      <c r="Y3662" t="s">
        <v>181</v>
      </c>
      <c r="Z3662" t="s">
        <v>182</v>
      </c>
      <c r="AA3662" t="s">
        <v>183</v>
      </c>
    </row>
    <row r="3663" spans="1:27" x14ac:dyDescent="0.25">
      <c r="A3663">
        <v>1458</v>
      </c>
      <c r="B3663" t="s">
        <v>4100</v>
      </c>
      <c r="C3663" t="s">
        <v>4108</v>
      </c>
      <c r="D3663">
        <v>4</v>
      </c>
      <c r="E3663" t="s">
        <v>23</v>
      </c>
      <c r="F3663" t="s">
        <v>4136</v>
      </c>
      <c r="G3663" t="s">
        <v>177</v>
      </c>
      <c r="H3663" t="s">
        <v>181</v>
      </c>
      <c r="I3663" t="s">
        <v>4137</v>
      </c>
      <c r="J3663" t="s">
        <v>78</v>
      </c>
      <c r="K3663" s="7">
        <v>23</v>
      </c>
      <c r="L3663">
        <v>27</v>
      </c>
      <c r="M3663" t="s">
        <v>4340</v>
      </c>
      <c r="N3663">
        <f>COUNTIFS(Bike_Data[Product Name],Bike_Data[[#This Row],[Product Name]])</f>
        <v>193</v>
      </c>
      <c r="O3663">
        <f>_xlfn.RANK.EQ(Bike_Data[[#This Row],[Product Name Count]],Bike_Data[Product Name Count])</f>
        <v>1</v>
      </c>
      <c r="P36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663" t="s">
        <v>36</v>
      </c>
      <c r="R3663" t="s">
        <v>37</v>
      </c>
      <c r="S3663">
        <v>1</v>
      </c>
      <c r="T3663">
        <v>549.99</v>
      </c>
      <c r="U3663">
        <v>0.05</v>
      </c>
      <c r="V3663" t="s">
        <v>180</v>
      </c>
      <c r="W3663">
        <v>30</v>
      </c>
      <c r="X3663" t="s">
        <v>177</v>
      </c>
      <c r="Y3663" t="s">
        <v>181</v>
      </c>
      <c r="Z3663" t="s">
        <v>182</v>
      </c>
      <c r="AA3663" t="s">
        <v>183</v>
      </c>
    </row>
    <row r="3664" spans="1:27" x14ac:dyDescent="0.25">
      <c r="A3664">
        <v>1458</v>
      </c>
      <c r="B3664" t="s">
        <v>4100</v>
      </c>
      <c r="C3664" t="s">
        <v>4108</v>
      </c>
      <c r="D3664">
        <v>4</v>
      </c>
      <c r="E3664" t="s">
        <v>23</v>
      </c>
      <c r="F3664" t="s">
        <v>4136</v>
      </c>
      <c r="G3664" t="s">
        <v>177</v>
      </c>
      <c r="H3664" t="s">
        <v>181</v>
      </c>
      <c r="I3664" t="s">
        <v>4137</v>
      </c>
      <c r="J3664" t="s">
        <v>1914</v>
      </c>
      <c r="K3664" s="7">
        <v>8</v>
      </c>
      <c r="L3664">
        <v>207</v>
      </c>
      <c r="M3664" t="s">
        <v>4341</v>
      </c>
      <c r="N3664">
        <f>COUNTIFS(Bike_Data[Product Name],Bike_Data[[#This Row],[Product Name]])</f>
        <v>27</v>
      </c>
      <c r="O3664">
        <f>_xlfn.RANK.EQ(Bike_Data[[#This Row],[Product Name Count]],Bike_Data[Product Name Count])</f>
        <v>2735</v>
      </c>
      <c r="P36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664" t="s">
        <v>36</v>
      </c>
      <c r="R3664" t="s">
        <v>1861</v>
      </c>
      <c r="S3664">
        <v>2</v>
      </c>
      <c r="T3664">
        <v>647.99</v>
      </c>
      <c r="U3664">
        <v>0.1</v>
      </c>
      <c r="V3664" t="s">
        <v>180</v>
      </c>
      <c r="W3664">
        <v>19</v>
      </c>
      <c r="X3664" t="s">
        <v>177</v>
      </c>
      <c r="Y3664" t="s">
        <v>181</v>
      </c>
      <c r="Z3664" t="s">
        <v>182</v>
      </c>
      <c r="AA3664" t="s">
        <v>183</v>
      </c>
    </row>
    <row r="3665" spans="1:27" x14ac:dyDescent="0.25">
      <c r="A3665">
        <v>1458</v>
      </c>
      <c r="B3665" t="s">
        <v>4100</v>
      </c>
      <c r="C3665" t="s">
        <v>4108</v>
      </c>
      <c r="D3665">
        <v>4</v>
      </c>
      <c r="E3665" t="s">
        <v>23</v>
      </c>
      <c r="F3665" t="s">
        <v>4136</v>
      </c>
      <c r="G3665" t="s">
        <v>177</v>
      </c>
      <c r="H3665" t="s">
        <v>181</v>
      </c>
      <c r="I3665" t="s">
        <v>4137</v>
      </c>
      <c r="J3665" t="s">
        <v>2031</v>
      </c>
      <c r="K3665" s="7">
        <v>1</v>
      </c>
      <c r="L3665">
        <v>459</v>
      </c>
      <c r="M3665" t="s">
        <v>4343</v>
      </c>
      <c r="N3665">
        <f>COUNTIFS(Bike_Data[Product Name],Bike_Data[[#This Row],[Product Name]])</f>
        <v>25</v>
      </c>
      <c r="O3665">
        <f>_xlfn.RANK.EQ(Bike_Data[[#This Row],[Product Name Count]],Bike_Data[Product Name Count])</f>
        <v>2944</v>
      </c>
      <c r="P36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665" t="s">
        <v>70</v>
      </c>
      <c r="R3665" t="s">
        <v>1861</v>
      </c>
      <c r="S3665">
        <v>1</v>
      </c>
      <c r="T3665">
        <v>533.99</v>
      </c>
      <c r="U3665">
        <v>0.05</v>
      </c>
      <c r="V3665" t="s">
        <v>180</v>
      </c>
      <c r="W3665">
        <v>1</v>
      </c>
      <c r="X3665" t="s">
        <v>177</v>
      </c>
      <c r="Y3665" t="s">
        <v>181</v>
      </c>
      <c r="Z3665" t="s">
        <v>182</v>
      </c>
      <c r="AA3665" t="s">
        <v>183</v>
      </c>
    </row>
    <row r="3666" spans="1:27" x14ac:dyDescent="0.25">
      <c r="A3666">
        <v>1458</v>
      </c>
      <c r="B3666" t="s">
        <v>4100</v>
      </c>
      <c r="C3666" t="s">
        <v>4108</v>
      </c>
      <c r="D3666">
        <v>4</v>
      </c>
      <c r="E3666" t="s">
        <v>23</v>
      </c>
      <c r="F3666" t="s">
        <v>4136</v>
      </c>
      <c r="G3666" t="s">
        <v>177</v>
      </c>
      <c r="H3666" t="s">
        <v>181</v>
      </c>
      <c r="I3666" t="s">
        <v>4137</v>
      </c>
      <c r="J3666" t="s">
        <v>3928</v>
      </c>
      <c r="K3666" s="7">
        <v>1</v>
      </c>
      <c r="L3666">
        <v>459</v>
      </c>
      <c r="M3666" t="s">
        <v>4343</v>
      </c>
      <c r="N3666">
        <f>COUNTIFS(Bike_Data[Product Name],Bike_Data[[#This Row],[Product Name]])</f>
        <v>6</v>
      </c>
      <c r="O3666">
        <f>_xlfn.RANK.EQ(Bike_Data[[#This Row],[Product Name Count]],Bike_Data[Product Name Count])</f>
        <v>4193</v>
      </c>
      <c r="P36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66" t="s">
        <v>87</v>
      </c>
      <c r="R3666" t="s">
        <v>37</v>
      </c>
      <c r="S3666">
        <v>2</v>
      </c>
      <c r="T3666">
        <v>319.99</v>
      </c>
      <c r="U3666">
        <v>0.05</v>
      </c>
      <c r="V3666" t="s">
        <v>180</v>
      </c>
      <c r="W3666">
        <v>9</v>
      </c>
      <c r="X3666" t="s">
        <v>177</v>
      </c>
      <c r="Y3666" t="s">
        <v>181</v>
      </c>
      <c r="Z3666" t="s">
        <v>182</v>
      </c>
      <c r="AA3666" t="s">
        <v>183</v>
      </c>
    </row>
    <row r="3667" spans="1:27" x14ac:dyDescent="0.25">
      <c r="A3667">
        <v>1469</v>
      </c>
      <c r="B3667" t="s">
        <v>4164</v>
      </c>
      <c r="C3667" t="s">
        <v>4167</v>
      </c>
      <c r="D3667">
        <v>4</v>
      </c>
      <c r="E3667" t="s">
        <v>23</v>
      </c>
      <c r="F3667" t="s">
        <v>4168</v>
      </c>
      <c r="G3667" t="s">
        <v>177</v>
      </c>
      <c r="H3667" t="s">
        <v>859</v>
      </c>
      <c r="I3667" t="s">
        <v>4169</v>
      </c>
      <c r="J3667" t="s">
        <v>2104</v>
      </c>
      <c r="K3667" s="7">
        <v>3</v>
      </c>
      <c r="L3667">
        <v>359</v>
      </c>
      <c r="M3667" t="s">
        <v>4343</v>
      </c>
      <c r="N3667">
        <f>COUNTIFS(Bike_Data[Product Name],Bike_Data[[#This Row],[Product Name]])</f>
        <v>28</v>
      </c>
      <c r="O3667">
        <f>_xlfn.RANK.EQ(Bike_Data[[#This Row],[Product Name Count]],Bike_Data[Product Name Count])</f>
        <v>2595</v>
      </c>
      <c r="P36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667" t="s">
        <v>87</v>
      </c>
      <c r="R3667" t="s">
        <v>37</v>
      </c>
      <c r="S3667">
        <v>2</v>
      </c>
      <c r="T3667">
        <v>489.99</v>
      </c>
      <c r="U3667">
        <v>0.05</v>
      </c>
      <c r="V3667" t="s">
        <v>180</v>
      </c>
      <c r="W3667">
        <v>28</v>
      </c>
      <c r="X3667" t="s">
        <v>177</v>
      </c>
      <c r="Y3667" t="s">
        <v>181</v>
      </c>
      <c r="Z3667" t="s">
        <v>182</v>
      </c>
      <c r="AA3667" t="s">
        <v>183</v>
      </c>
    </row>
    <row r="3668" spans="1:27" x14ac:dyDescent="0.25">
      <c r="A3668">
        <v>1469</v>
      </c>
      <c r="B3668" t="s">
        <v>4164</v>
      </c>
      <c r="C3668" t="s">
        <v>4167</v>
      </c>
      <c r="D3668">
        <v>4</v>
      </c>
      <c r="E3668" t="s">
        <v>23</v>
      </c>
      <c r="F3668" t="s">
        <v>4168</v>
      </c>
      <c r="G3668" t="s">
        <v>177</v>
      </c>
      <c r="H3668" t="s">
        <v>859</v>
      </c>
      <c r="I3668" t="s">
        <v>4169</v>
      </c>
      <c r="J3668" t="s">
        <v>2163</v>
      </c>
      <c r="K3668" s="7">
        <v>1</v>
      </c>
      <c r="L3668">
        <v>459</v>
      </c>
      <c r="M3668" t="s">
        <v>4343</v>
      </c>
      <c r="N3668">
        <f>COUNTIFS(Bike_Data[Product Name],Bike_Data[[#This Row],[Product Name]])</f>
        <v>21</v>
      </c>
      <c r="O3668">
        <f>_xlfn.RANK.EQ(Bike_Data[[#This Row],[Product Name Count]],Bike_Data[Product Name Count])</f>
        <v>3437</v>
      </c>
      <c r="P36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668" t="s">
        <v>36</v>
      </c>
      <c r="R3668" t="s">
        <v>37</v>
      </c>
      <c r="S3668">
        <v>2</v>
      </c>
      <c r="T3668">
        <v>799.99</v>
      </c>
      <c r="U3668">
        <v>0.2</v>
      </c>
      <c r="V3668" t="s">
        <v>180</v>
      </c>
      <c r="W3668">
        <v>23</v>
      </c>
      <c r="X3668" t="s">
        <v>177</v>
      </c>
      <c r="Y3668" t="s">
        <v>181</v>
      </c>
      <c r="Z3668" t="s">
        <v>182</v>
      </c>
      <c r="AA3668" t="s">
        <v>183</v>
      </c>
    </row>
    <row r="3669" spans="1:27" x14ac:dyDescent="0.25">
      <c r="A3669">
        <v>1469</v>
      </c>
      <c r="B3669" t="s">
        <v>4164</v>
      </c>
      <c r="C3669" t="s">
        <v>4167</v>
      </c>
      <c r="D3669">
        <v>4</v>
      </c>
      <c r="E3669" t="s">
        <v>23</v>
      </c>
      <c r="F3669" t="s">
        <v>4168</v>
      </c>
      <c r="G3669" t="s">
        <v>177</v>
      </c>
      <c r="H3669" t="s">
        <v>859</v>
      </c>
      <c r="I3669" t="s">
        <v>4169</v>
      </c>
      <c r="J3669" t="s">
        <v>3870</v>
      </c>
      <c r="K3669" s="7">
        <v>3</v>
      </c>
      <c r="L3669">
        <v>359</v>
      </c>
      <c r="M3669" t="s">
        <v>4343</v>
      </c>
      <c r="N3669">
        <f>COUNTIFS(Bike_Data[Product Name],Bike_Data[[#This Row],[Product Name]])</f>
        <v>4</v>
      </c>
      <c r="O3669">
        <f>_xlfn.RANK.EQ(Bike_Data[[#This Row],[Product Name Count]],Bike_Data[Product Name Count])</f>
        <v>4356</v>
      </c>
      <c r="P36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69" t="s">
        <v>1867</v>
      </c>
      <c r="R3669" t="s">
        <v>40</v>
      </c>
      <c r="S3669">
        <v>1</v>
      </c>
      <c r="T3669">
        <v>2499.9899999999998</v>
      </c>
      <c r="U3669">
        <v>7.0000000000000007E-2</v>
      </c>
      <c r="V3669" t="s">
        <v>180</v>
      </c>
      <c r="W3669">
        <v>28</v>
      </c>
      <c r="X3669" t="s">
        <v>177</v>
      </c>
      <c r="Y3669" t="s">
        <v>181</v>
      </c>
      <c r="Z3669" t="s">
        <v>182</v>
      </c>
      <c r="AA3669" t="s">
        <v>183</v>
      </c>
    </row>
    <row r="3670" spans="1:27" x14ac:dyDescent="0.25">
      <c r="A3670">
        <v>1469</v>
      </c>
      <c r="B3670" t="s">
        <v>4164</v>
      </c>
      <c r="C3670" t="s">
        <v>4167</v>
      </c>
      <c r="D3670">
        <v>4</v>
      </c>
      <c r="E3670" t="s">
        <v>23</v>
      </c>
      <c r="F3670" t="s">
        <v>4168</v>
      </c>
      <c r="G3670" t="s">
        <v>177</v>
      </c>
      <c r="H3670" t="s">
        <v>859</v>
      </c>
      <c r="I3670" t="s">
        <v>4169</v>
      </c>
      <c r="J3670" t="s">
        <v>3731</v>
      </c>
      <c r="K3670" s="7">
        <v>1</v>
      </c>
      <c r="L3670">
        <v>459</v>
      </c>
      <c r="M3670" t="s">
        <v>4343</v>
      </c>
      <c r="N3670">
        <f>COUNTIFS(Bike_Data[Product Name],Bike_Data[[#This Row],[Product Name]])</f>
        <v>3</v>
      </c>
      <c r="O3670">
        <f>_xlfn.RANK.EQ(Bike_Data[[#This Row],[Product Name Count]],Bike_Data[Product Name Count])</f>
        <v>4504</v>
      </c>
      <c r="P36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70" t="s">
        <v>36</v>
      </c>
      <c r="R3670" t="s">
        <v>37</v>
      </c>
      <c r="S3670">
        <v>2</v>
      </c>
      <c r="T3670">
        <v>849.99</v>
      </c>
      <c r="U3670">
        <v>0.05</v>
      </c>
      <c r="V3670" t="s">
        <v>180</v>
      </c>
      <c r="W3670">
        <v>16</v>
      </c>
      <c r="X3670" t="s">
        <v>177</v>
      </c>
      <c r="Y3670" t="s">
        <v>181</v>
      </c>
      <c r="Z3670" t="s">
        <v>182</v>
      </c>
      <c r="AA3670" t="s">
        <v>183</v>
      </c>
    </row>
    <row r="3671" spans="1:27" x14ac:dyDescent="0.25">
      <c r="A3671">
        <v>1493</v>
      </c>
      <c r="B3671" t="s">
        <v>4202</v>
      </c>
      <c r="C3671" t="s">
        <v>311</v>
      </c>
      <c r="D3671">
        <v>2</v>
      </c>
      <c r="E3671" t="s">
        <v>4194</v>
      </c>
      <c r="F3671" t="s">
        <v>1638</v>
      </c>
      <c r="G3671" t="s">
        <v>177</v>
      </c>
      <c r="H3671" t="s">
        <v>521</v>
      </c>
      <c r="I3671" t="s">
        <v>1639</v>
      </c>
      <c r="J3671" t="s">
        <v>3685</v>
      </c>
      <c r="K3671" s="7">
        <v>1</v>
      </c>
      <c r="L3671">
        <v>459</v>
      </c>
      <c r="M3671" t="s">
        <v>4343</v>
      </c>
      <c r="N3671">
        <f>COUNTIFS(Bike_Data[Product Name],Bike_Data[[#This Row],[Product Name]])</f>
        <v>6</v>
      </c>
      <c r="O3671">
        <f>_xlfn.RANK.EQ(Bike_Data[[#This Row],[Product Name Count]],Bike_Data[Product Name Count])</f>
        <v>4193</v>
      </c>
      <c r="P36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71" t="s">
        <v>36</v>
      </c>
      <c r="R3671" t="s">
        <v>37</v>
      </c>
      <c r="S3671">
        <v>1</v>
      </c>
      <c r="T3671">
        <v>429.99</v>
      </c>
      <c r="U3671">
        <v>0.1</v>
      </c>
      <c r="V3671" t="s">
        <v>180</v>
      </c>
      <c r="W3671">
        <v>29</v>
      </c>
      <c r="X3671" t="s">
        <v>177</v>
      </c>
      <c r="Y3671" t="s">
        <v>181</v>
      </c>
      <c r="Z3671" t="s">
        <v>182</v>
      </c>
      <c r="AA3671" t="s">
        <v>183</v>
      </c>
    </row>
    <row r="3672" spans="1:27" x14ac:dyDescent="0.25">
      <c r="A3672">
        <v>1512</v>
      </c>
      <c r="B3672" t="s">
        <v>4210</v>
      </c>
      <c r="C3672" t="s">
        <v>311</v>
      </c>
      <c r="D3672">
        <v>1</v>
      </c>
      <c r="E3672" t="s">
        <v>4196</v>
      </c>
      <c r="F3672" t="s">
        <v>2665</v>
      </c>
      <c r="G3672" t="s">
        <v>177</v>
      </c>
      <c r="H3672" t="s">
        <v>181</v>
      </c>
      <c r="I3672" t="s">
        <v>2666</v>
      </c>
      <c r="J3672" t="s">
        <v>3958</v>
      </c>
      <c r="K3672" s="7">
        <v>1</v>
      </c>
      <c r="L3672">
        <v>459</v>
      </c>
      <c r="M3672" t="s">
        <v>4343</v>
      </c>
      <c r="N3672">
        <f>COUNTIFS(Bike_Data[Product Name],Bike_Data[[#This Row],[Product Name]])</f>
        <v>3</v>
      </c>
      <c r="O3672">
        <f>_xlfn.RANK.EQ(Bike_Data[[#This Row],[Product Name Count]],Bike_Data[Product Name Count])</f>
        <v>4504</v>
      </c>
      <c r="P36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72" t="s">
        <v>36</v>
      </c>
      <c r="R3672" t="s">
        <v>37</v>
      </c>
      <c r="S3672">
        <v>1</v>
      </c>
      <c r="T3672">
        <v>909.99</v>
      </c>
      <c r="U3672">
        <v>7.0000000000000007E-2</v>
      </c>
      <c r="V3672" t="s">
        <v>180</v>
      </c>
      <c r="W3672">
        <v>4</v>
      </c>
      <c r="X3672" t="s">
        <v>177</v>
      </c>
      <c r="Y3672" t="s">
        <v>181</v>
      </c>
      <c r="Z3672" t="s">
        <v>182</v>
      </c>
      <c r="AA3672" t="s">
        <v>315</v>
      </c>
    </row>
    <row r="3673" spans="1:27" x14ac:dyDescent="0.25">
      <c r="A3673">
        <v>1515</v>
      </c>
      <c r="B3673" t="s">
        <v>4212</v>
      </c>
      <c r="C3673" t="s">
        <v>311</v>
      </c>
      <c r="D3673">
        <v>1</v>
      </c>
      <c r="E3673" t="s">
        <v>4196</v>
      </c>
      <c r="F3673" t="s">
        <v>1241</v>
      </c>
      <c r="G3673" t="s">
        <v>177</v>
      </c>
      <c r="H3673" t="s">
        <v>714</v>
      </c>
      <c r="I3673" t="s">
        <v>1242</v>
      </c>
      <c r="J3673" t="s">
        <v>2090</v>
      </c>
      <c r="K3673" s="7">
        <v>5</v>
      </c>
      <c r="L3673">
        <v>278</v>
      </c>
      <c r="M3673" t="s">
        <v>4342</v>
      </c>
      <c r="N3673">
        <f>COUNTIFS(Bike_Data[Product Name],Bike_Data[[#This Row],[Product Name]])</f>
        <v>21</v>
      </c>
      <c r="O3673">
        <f>_xlfn.RANK.EQ(Bike_Data[[#This Row],[Product Name Count]],Bike_Data[Product Name Count])</f>
        <v>3437</v>
      </c>
      <c r="P36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673" t="s">
        <v>39</v>
      </c>
      <c r="R3673" t="s">
        <v>40</v>
      </c>
      <c r="S3673">
        <v>1</v>
      </c>
      <c r="T3673">
        <v>4999.99</v>
      </c>
      <c r="U3673">
        <v>0.1</v>
      </c>
      <c r="V3673" t="s">
        <v>180</v>
      </c>
      <c r="W3673">
        <v>2</v>
      </c>
      <c r="X3673" t="s">
        <v>177</v>
      </c>
      <c r="Y3673" t="s">
        <v>181</v>
      </c>
      <c r="Z3673" t="s">
        <v>182</v>
      </c>
      <c r="AA3673" t="s">
        <v>315</v>
      </c>
    </row>
    <row r="3674" spans="1:27" x14ac:dyDescent="0.25">
      <c r="A3674">
        <v>1515</v>
      </c>
      <c r="B3674" t="s">
        <v>4212</v>
      </c>
      <c r="C3674" t="s">
        <v>311</v>
      </c>
      <c r="D3674">
        <v>1</v>
      </c>
      <c r="E3674" t="s">
        <v>4196</v>
      </c>
      <c r="F3674" t="s">
        <v>1241</v>
      </c>
      <c r="G3674" t="s">
        <v>177</v>
      </c>
      <c r="H3674" t="s">
        <v>714</v>
      </c>
      <c r="I3674" t="s">
        <v>1242</v>
      </c>
      <c r="J3674" t="s">
        <v>2110</v>
      </c>
      <c r="K3674" s="7">
        <v>2</v>
      </c>
      <c r="L3674">
        <v>407</v>
      </c>
      <c r="M3674" t="s">
        <v>4343</v>
      </c>
      <c r="N3674">
        <f>COUNTIFS(Bike_Data[Product Name],Bike_Data[[#This Row],[Product Name]])</f>
        <v>21</v>
      </c>
      <c r="O3674">
        <f>_xlfn.RANK.EQ(Bike_Data[[#This Row],[Product Name Count]],Bike_Data[Product Name Count])</f>
        <v>3437</v>
      </c>
      <c r="P36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674" t="s">
        <v>39</v>
      </c>
      <c r="R3674" t="s">
        <v>30</v>
      </c>
      <c r="S3674">
        <v>2</v>
      </c>
      <c r="T3674">
        <v>999.99</v>
      </c>
      <c r="U3674">
        <v>0.2</v>
      </c>
      <c r="V3674" t="s">
        <v>180</v>
      </c>
      <c r="W3674">
        <v>21</v>
      </c>
      <c r="X3674" t="s">
        <v>177</v>
      </c>
      <c r="Y3674" t="s">
        <v>181</v>
      </c>
      <c r="Z3674" t="s">
        <v>182</v>
      </c>
      <c r="AA3674" t="s">
        <v>315</v>
      </c>
    </row>
    <row r="3675" spans="1:27" x14ac:dyDescent="0.25">
      <c r="A3675">
        <v>1515</v>
      </c>
      <c r="B3675" t="s">
        <v>4212</v>
      </c>
      <c r="C3675" t="s">
        <v>311</v>
      </c>
      <c r="D3675">
        <v>1</v>
      </c>
      <c r="E3675" t="s">
        <v>4196</v>
      </c>
      <c r="F3675" t="s">
        <v>1241</v>
      </c>
      <c r="G3675" t="s">
        <v>177</v>
      </c>
      <c r="H3675" t="s">
        <v>714</v>
      </c>
      <c r="I3675" t="s">
        <v>1242</v>
      </c>
      <c r="J3675" t="s">
        <v>3931</v>
      </c>
      <c r="K3675" s="7">
        <v>2</v>
      </c>
      <c r="L3675">
        <v>407</v>
      </c>
      <c r="M3675" t="s">
        <v>4343</v>
      </c>
      <c r="N3675">
        <f>COUNTIFS(Bike_Data[Product Name],Bike_Data[[#This Row],[Product Name]])</f>
        <v>6</v>
      </c>
      <c r="O3675">
        <f>_xlfn.RANK.EQ(Bike_Data[[#This Row],[Product Name Count]],Bike_Data[Product Name Count])</f>
        <v>4193</v>
      </c>
      <c r="P36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75" t="s">
        <v>70</v>
      </c>
      <c r="R3675" t="s">
        <v>37</v>
      </c>
      <c r="S3675">
        <v>2</v>
      </c>
      <c r="T3675">
        <v>899.99</v>
      </c>
      <c r="U3675">
        <v>0.05</v>
      </c>
      <c r="V3675" t="s">
        <v>180</v>
      </c>
      <c r="W3675">
        <v>8</v>
      </c>
      <c r="X3675" t="s">
        <v>177</v>
      </c>
      <c r="Y3675" t="s">
        <v>181</v>
      </c>
      <c r="Z3675" t="s">
        <v>182</v>
      </c>
      <c r="AA3675" t="s">
        <v>315</v>
      </c>
    </row>
    <row r="3676" spans="1:27" x14ac:dyDescent="0.25">
      <c r="A3676">
        <v>1515</v>
      </c>
      <c r="B3676" t="s">
        <v>4212</v>
      </c>
      <c r="C3676" t="s">
        <v>311</v>
      </c>
      <c r="D3676">
        <v>1</v>
      </c>
      <c r="E3676" t="s">
        <v>4196</v>
      </c>
      <c r="F3676" t="s">
        <v>1241</v>
      </c>
      <c r="G3676" t="s">
        <v>177</v>
      </c>
      <c r="H3676" t="s">
        <v>714</v>
      </c>
      <c r="I3676" t="s">
        <v>1242</v>
      </c>
      <c r="J3676" t="s">
        <v>4213</v>
      </c>
      <c r="K3676" s="7">
        <v>1</v>
      </c>
      <c r="L3676">
        <v>459</v>
      </c>
      <c r="M3676" t="s">
        <v>4343</v>
      </c>
      <c r="N3676">
        <f>COUNTIFS(Bike_Data[Product Name],Bike_Data[[#This Row],[Product Name]])</f>
        <v>3</v>
      </c>
      <c r="O3676">
        <f>_xlfn.RANK.EQ(Bike_Data[[#This Row],[Product Name Count]],Bike_Data[Product Name Count])</f>
        <v>4504</v>
      </c>
      <c r="P36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76" t="s">
        <v>77</v>
      </c>
      <c r="R3676" t="s">
        <v>40</v>
      </c>
      <c r="S3676">
        <v>2</v>
      </c>
      <c r="T3676">
        <v>3499.99</v>
      </c>
      <c r="U3676">
        <v>0.1</v>
      </c>
      <c r="V3676" t="s">
        <v>180</v>
      </c>
      <c r="W3676">
        <v>11</v>
      </c>
      <c r="X3676" t="s">
        <v>177</v>
      </c>
      <c r="Y3676" t="s">
        <v>181</v>
      </c>
      <c r="Z3676" t="s">
        <v>182</v>
      </c>
      <c r="AA3676" t="s">
        <v>315</v>
      </c>
    </row>
    <row r="3677" spans="1:27" x14ac:dyDescent="0.25">
      <c r="A3677">
        <v>1515</v>
      </c>
      <c r="B3677" t="s">
        <v>4212</v>
      </c>
      <c r="C3677" t="s">
        <v>311</v>
      </c>
      <c r="D3677">
        <v>1</v>
      </c>
      <c r="E3677" t="s">
        <v>4196</v>
      </c>
      <c r="F3677" t="s">
        <v>1241</v>
      </c>
      <c r="G3677" t="s">
        <v>177</v>
      </c>
      <c r="H3677" t="s">
        <v>714</v>
      </c>
      <c r="I3677" t="s">
        <v>1242</v>
      </c>
      <c r="J3677" t="s">
        <v>4214</v>
      </c>
      <c r="K3677" s="7">
        <v>1</v>
      </c>
      <c r="L3677">
        <v>459</v>
      </c>
      <c r="M3677" t="s">
        <v>4343</v>
      </c>
      <c r="N3677">
        <f>COUNTIFS(Bike_Data[Product Name],Bike_Data[[#This Row],[Product Name]])</f>
        <v>3</v>
      </c>
      <c r="O3677">
        <f>_xlfn.RANK.EQ(Bike_Data[[#This Row],[Product Name Count]],Bike_Data[Product Name Count])</f>
        <v>4504</v>
      </c>
      <c r="P36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77" t="s">
        <v>1867</v>
      </c>
      <c r="R3677" t="s">
        <v>40</v>
      </c>
      <c r="S3677">
        <v>2</v>
      </c>
      <c r="T3677">
        <v>959.99</v>
      </c>
      <c r="U3677">
        <v>0.2</v>
      </c>
      <c r="V3677" t="s">
        <v>180</v>
      </c>
      <c r="W3677">
        <v>17</v>
      </c>
      <c r="X3677" t="s">
        <v>177</v>
      </c>
      <c r="Y3677" t="s">
        <v>181</v>
      </c>
      <c r="Z3677" t="s">
        <v>182</v>
      </c>
      <c r="AA3677" t="s">
        <v>315</v>
      </c>
    </row>
    <row r="3678" spans="1:27" x14ac:dyDescent="0.25">
      <c r="A3678">
        <v>1520</v>
      </c>
      <c r="B3678" t="s">
        <v>4215</v>
      </c>
      <c r="C3678" t="s">
        <v>311</v>
      </c>
      <c r="D3678">
        <v>2</v>
      </c>
      <c r="E3678" t="s">
        <v>4194</v>
      </c>
      <c r="F3678" t="s">
        <v>858</v>
      </c>
      <c r="G3678" t="s">
        <v>177</v>
      </c>
      <c r="H3678" t="s">
        <v>859</v>
      </c>
      <c r="I3678" t="s">
        <v>860</v>
      </c>
      <c r="J3678" t="s">
        <v>3754</v>
      </c>
      <c r="K3678" s="7">
        <v>2</v>
      </c>
      <c r="L3678">
        <v>407</v>
      </c>
      <c r="M3678" t="s">
        <v>4343</v>
      </c>
      <c r="N3678">
        <f>COUNTIFS(Bike_Data[Product Name],Bike_Data[[#This Row],[Product Name]])</f>
        <v>7</v>
      </c>
      <c r="O3678">
        <f>_xlfn.RANK.EQ(Bike_Data[[#This Row],[Product Name Count]],Bike_Data[Product Name Count])</f>
        <v>4179</v>
      </c>
      <c r="P36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78" t="s">
        <v>87</v>
      </c>
      <c r="R3678" t="s">
        <v>3755</v>
      </c>
      <c r="S3678">
        <v>2</v>
      </c>
      <c r="T3678">
        <v>89.99</v>
      </c>
      <c r="U3678">
        <v>0.1</v>
      </c>
      <c r="V3678" t="s">
        <v>180</v>
      </c>
      <c r="W3678">
        <v>21</v>
      </c>
      <c r="X3678" t="s">
        <v>177</v>
      </c>
      <c r="Y3678" t="s">
        <v>181</v>
      </c>
      <c r="Z3678" t="s">
        <v>182</v>
      </c>
      <c r="AA3678" t="s">
        <v>183</v>
      </c>
    </row>
    <row r="3679" spans="1:27" x14ac:dyDescent="0.25">
      <c r="A3679">
        <v>1520</v>
      </c>
      <c r="B3679" t="s">
        <v>4215</v>
      </c>
      <c r="C3679" t="s">
        <v>311</v>
      </c>
      <c r="D3679">
        <v>2</v>
      </c>
      <c r="E3679" t="s">
        <v>4194</v>
      </c>
      <c r="F3679" t="s">
        <v>858</v>
      </c>
      <c r="G3679" t="s">
        <v>177</v>
      </c>
      <c r="H3679" t="s">
        <v>859</v>
      </c>
      <c r="I3679" t="s">
        <v>860</v>
      </c>
      <c r="J3679" t="s">
        <v>3931</v>
      </c>
      <c r="K3679" s="7">
        <v>2</v>
      </c>
      <c r="L3679">
        <v>407</v>
      </c>
      <c r="M3679" t="s">
        <v>4343</v>
      </c>
      <c r="N3679">
        <f>COUNTIFS(Bike_Data[Product Name],Bike_Data[[#This Row],[Product Name]])</f>
        <v>6</v>
      </c>
      <c r="O3679">
        <f>_xlfn.RANK.EQ(Bike_Data[[#This Row],[Product Name Count]],Bike_Data[Product Name Count])</f>
        <v>4193</v>
      </c>
      <c r="P36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79" t="s">
        <v>70</v>
      </c>
      <c r="R3679" t="s">
        <v>37</v>
      </c>
      <c r="S3679">
        <v>2</v>
      </c>
      <c r="T3679">
        <v>899.99</v>
      </c>
      <c r="U3679">
        <v>7.0000000000000007E-2</v>
      </c>
      <c r="V3679" t="s">
        <v>180</v>
      </c>
      <c r="W3679">
        <v>8</v>
      </c>
      <c r="X3679" t="s">
        <v>177</v>
      </c>
      <c r="Y3679" t="s">
        <v>181</v>
      </c>
      <c r="Z3679" t="s">
        <v>182</v>
      </c>
      <c r="AA3679" t="s">
        <v>183</v>
      </c>
    </row>
    <row r="3680" spans="1:27" x14ac:dyDescent="0.25">
      <c r="A3680">
        <v>1520</v>
      </c>
      <c r="B3680" t="s">
        <v>4215</v>
      </c>
      <c r="C3680" t="s">
        <v>311</v>
      </c>
      <c r="D3680">
        <v>2</v>
      </c>
      <c r="E3680" t="s">
        <v>4194</v>
      </c>
      <c r="F3680" t="s">
        <v>858</v>
      </c>
      <c r="G3680" t="s">
        <v>177</v>
      </c>
      <c r="H3680" t="s">
        <v>859</v>
      </c>
      <c r="I3680" t="s">
        <v>860</v>
      </c>
      <c r="J3680" t="s">
        <v>3876</v>
      </c>
      <c r="K3680" s="7">
        <v>2</v>
      </c>
      <c r="L3680">
        <v>407</v>
      </c>
      <c r="M3680" t="s">
        <v>4343</v>
      </c>
      <c r="N3680">
        <f>COUNTIFS(Bike_Data[Product Name],Bike_Data[[#This Row],[Product Name]])</f>
        <v>4</v>
      </c>
      <c r="O3680">
        <f>_xlfn.RANK.EQ(Bike_Data[[#This Row],[Product Name Count]],Bike_Data[Product Name Count])</f>
        <v>4356</v>
      </c>
      <c r="P36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80" t="s">
        <v>77</v>
      </c>
      <c r="R3680" t="s">
        <v>40</v>
      </c>
      <c r="S3680">
        <v>2</v>
      </c>
      <c r="T3680">
        <v>3499.99</v>
      </c>
      <c r="U3680">
        <v>0.2</v>
      </c>
      <c r="V3680" t="s">
        <v>180</v>
      </c>
      <c r="W3680">
        <v>29</v>
      </c>
      <c r="X3680" t="s">
        <v>177</v>
      </c>
      <c r="Y3680" t="s">
        <v>181</v>
      </c>
      <c r="Z3680" t="s">
        <v>182</v>
      </c>
      <c r="AA3680" t="s">
        <v>183</v>
      </c>
    </row>
    <row r="3681" spans="1:27" x14ac:dyDescent="0.25">
      <c r="A3681">
        <v>1520</v>
      </c>
      <c r="B3681" t="s">
        <v>4215</v>
      </c>
      <c r="C3681" t="s">
        <v>311</v>
      </c>
      <c r="D3681">
        <v>2</v>
      </c>
      <c r="E3681" t="s">
        <v>4194</v>
      </c>
      <c r="F3681" t="s">
        <v>858</v>
      </c>
      <c r="G3681" t="s">
        <v>177</v>
      </c>
      <c r="H3681" t="s">
        <v>859</v>
      </c>
      <c r="I3681" t="s">
        <v>860</v>
      </c>
      <c r="J3681" t="s">
        <v>3848</v>
      </c>
      <c r="K3681" s="7">
        <v>3</v>
      </c>
      <c r="L3681">
        <v>359</v>
      </c>
      <c r="M3681" t="s">
        <v>4343</v>
      </c>
      <c r="N3681">
        <f>COUNTIFS(Bike_Data[Product Name],Bike_Data[[#This Row],[Product Name]])</f>
        <v>4</v>
      </c>
      <c r="O3681">
        <f>_xlfn.RANK.EQ(Bike_Data[[#This Row],[Product Name Count]],Bike_Data[Product Name Count])</f>
        <v>4356</v>
      </c>
      <c r="P36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81" t="s">
        <v>77</v>
      </c>
      <c r="R3681" t="s">
        <v>40</v>
      </c>
      <c r="S3681">
        <v>1</v>
      </c>
      <c r="T3681">
        <v>4499.99</v>
      </c>
      <c r="U3681">
        <v>0.05</v>
      </c>
      <c r="V3681" t="s">
        <v>180</v>
      </c>
      <c r="W3681">
        <v>30</v>
      </c>
      <c r="X3681" t="s">
        <v>177</v>
      </c>
      <c r="Y3681" t="s">
        <v>181</v>
      </c>
      <c r="Z3681" t="s">
        <v>182</v>
      </c>
      <c r="AA3681" t="s">
        <v>183</v>
      </c>
    </row>
    <row r="3682" spans="1:27" x14ac:dyDescent="0.25">
      <c r="A3682">
        <v>1527</v>
      </c>
      <c r="B3682" t="s">
        <v>4216</v>
      </c>
      <c r="C3682" t="s">
        <v>311</v>
      </c>
      <c r="D3682">
        <v>2</v>
      </c>
      <c r="E3682" t="s">
        <v>4194</v>
      </c>
      <c r="F3682" t="s">
        <v>822</v>
      </c>
      <c r="G3682" t="s">
        <v>177</v>
      </c>
      <c r="H3682" t="s">
        <v>413</v>
      </c>
      <c r="I3682" t="s">
        <v>823</v>
      </c>
      <c r="J3682" t="s">
        <v>1869</v>
      </c>
      <c r="K3682" s="7">
        <v>4</v>
      </c>
      <c r="L3682">
        <v>303</v>
      </c>
      <c r="M3682" t="s">
        <v>4342</v>
      </c>
      <c r="N3682">
        <f>COUNTIFS(Bike_Data[Product Name],Bike_Data[[#This Row],[Product Name]])</f>
        <v>28</v>
      </c>
      <c r="O3682">
        <f>_xlfn.RANK.EQ(Bike_Data[[#This Row],[Product Name Count]],Bike_Data[Product Name Count])</f>
        <v>2595</v>
      </c>
      <c r="P36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682" t="s">
        <v>70</v>
      </c>
      <c r="R3682" t="s">
        <v>1861</v>
      </c>
      <c r="S3682">
        <v>1</v>
      </c>
      <c r="T3682">
        <v>551.99</v>
      </c>
      <c r="U3682">
        <v>0.05</v>
      </c>
      <c r="V3682" t="s">
        <v>180</v>
      </c>
      <c r="W3682">
        <v>10</v>
      </c>
      <c r="X3682" t="s">
        <v>177</v>
      </c>
      <c r="Y3682" t="s">
        <v>181</v>
      </c>
      <c r="Z3682" t="s">
        <v>182</v>
      </c>
      <c r="AA3682" t="s">
        <v>315</v>
      </c>
    </row>
    <row r="3683" spans="1:27" x14ac:dyDescent="0.25">
      <c r="A3683">
        <v>1527</v>
      </c>
      <c r="B3683" t="s">
        <v>4216</v>
      </c>
      <c r="C3683" t="s">
        <v>311</v>
      </c>
      <c r="D3683">
        <v>2</v>
      </c>
      <c r="E3683" t="s">
        <v>4194</v>
      </c>
      <c r="F3683" t="s">
        <v>822</v>
      </c>
      <c r="G3683" t="s">
        <v>177</v>
      </c>
      <c r="H3683" t="s">
        <v>413</v>
      </c>
      <c r="I3683" t="s">
        <v>823</v>
      </c>
      <c r="J3683" t="s">
        <v>1944</v>
      </c>
      <c r="K3683" s="7">
        <v>7</v>
      </c>
      <c r="L3683">
        <v>239</v>
      </c>
      <c r="M3683" t="s">
        <v>4342</v>
      </c>
      <c r="N3683">
        <f>COUNTIFS(Bike_Data[Product Name],Bike_Data[[#This Row],[Product Name]])</f>
        <v>22</v>
      </c>
      <c r="O3683">
        <f>_xlfn.RANK.EQ(Bike_Data[[#This Row],[Product Name Count]],Bike_Data[Product Name Count])</f>
        <v>3283</v>
      </c>
      <c r="P36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683" t="s">
        <v>39</v>
      </c>
      <c r="R3683" t="s">
        <v>30</v>
      </c>
      <c r="S3683">
        <v>1</v>
      </c>
      <c r="T3683">
        <v>469.99</v>
      </c>
      <c r="U3683">
        <v>0.1</v>
      </c>
      <c r="V3683" t="s">
        <v>180</v>
      </c>
      <c r="W3683">
        <v>14</v>
      </c>
      <c r="X3683" t="s">
        <v>177</v>
      </c>
      <c r="Y3683" t="s">
        <v>181</v>
      </c>
      <c r="Z3683" t="s">
        <v>182</v>
      </c>
      <c r="AA3683" t="s">
        <v>315</v>
      </c>
    </row>
    <row r="3684" spans="1:27" x14ac:dyDescent="0.25">
      <c r="A3684">
        <v>1527</v>
      </c>
      <c r="B3684" t="s">
        <v>4216</v>
      </c>
      <c r="C3684" t="s">
        <v>311</v>
      </c>
      <c r="D3684">
        <v>2</v>
      </c>
      <c r="E3684" t="s">
        <v>4194</v>
      </c>
      <c r="F3684" t="s">
        <v>822</v>
      </c>
      <c r="G3684" t="s">
        <v>177</v>
      </c>
      <c r="H3684" t="s">
        <v>413</v>
      </c>
      <c r="I3684" t="s">
        <v>823</v>
      </c>
      <c r="J3684" t="s">
        <v>2082</v>
      </c>
      <c r="K3684" s="7">
        <v>1</v>
      </c>
      <c r="L3684">
        <v>459</v>
      </c>
      <c r="M3684" t="s">
        <v>4343</v>
      </c>
      <c r="N3684">
        <f>COUNTIFS(Bike_Data[Product Name],Bike_Data[[#This Row],[Product Name]])</f>
        <v>15</v>
      </c>
      <c r="O3684">
        <f>_xlfn.RANK.EQ(Bike_Data[[#This Row],[Product Name Count]],Bike_Data[Product Name Count])</f>
        <v>4033</v>
      </c>
      <c r="P36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84" t="s">
        <v>1867</v>
      </c>
      <c r="R3684" t="s">
        <v>40</v>
      </c>
      <c r="S3684">
        <v>2</v>
      </c>
      <c r="T3684">
        <v>1999.99</v>
      </c>
      <c r="U3684">
        <v>0.05</v>
      </c>
      <c r="V3684" t="s">
        <v>180</v>
      </c>
      <c r="W3684">
        <v>9</v>
      </c>
      <c r="X3684" t="s">
        <v>177</v>
      </c>
      <c r="Y3684" t="s">
        <v>181</v>
      </c>
      <c r="Z3684" t="s">
        <v>182</v>
      </c>
      <c r="AA3684" t="s">
        <v>315</v>
      </c>
    </row>
    <row r="3685" spans="1:27" x14ac:dyDescent="0.25">
      <c r="A3685">
        <v>1528</v>
      </c>
      <c r="B3685" t="s">
        <v>4216</v>
      </c>
      <c r="C3685" t="s">
        <v>311</v>
      </c>
      <c r="D3685">
        <v>1</v>
      </c>
      <c r="E3685" t="s">
        <v>4196</v>
      </c>
      <c r="F3685" t="s">
        <v>1631</v>
      </c>
      <c r="G3685" t="s">
        <v>177</v>
      </c>
      <c r="H3685" t="s">
        <v>303</v>
      </c>
      <c r="I3685" t="s">
        <v>1632</v>
      </c>
      <c r="J3685" t="s">
        <v>3890</v>
      </c>
      <c r="K3685" s="7">
        <v>1</v>
      </c>
      <c r="L3685">
        <v>459</v>
      </c>
      <c r="M3685" t="s">
        <v>4343</v>
      </c>
      <c r="N3685">
        <f>COUNTIFS(Bike_Data[Product Name],Bike_Data[[#This Row],[Product Name]])</f>
        <v>3</v>
      </c>
      <c r="O3685">
        <f>_xlfn.RANK.EQ(Bike_Data[[#This Row],[Product Name Count]],Bike_Data[Product Name Count])</f>
        <v>4504</v>
      </c>
      <c r="P36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85" t="s">
        <v>36</v>
      </c>
      <c r="R3685" t="s">
        <v>37</v>
      </c>
      <c r="S3685">
        <v>2</v>
      </c>
      <c r="T3685">
        <v>429.99</v>
      </c>
      <c r="U3685">
        <v>0.2</v>
      </c>
      <c r="V3685" t="s">
        <v>180</v>
      </c>
      <c r="W3685">
        <v>7</v>
      </c>
      <c r="X3685" t="s">
        <v>177</v>
      </c>
      <c r="Y3685" t="s">
        <v>181</v>
      </c>
      <c r="Z3685" t="s">
        <v>182</v>
      </c>
      <c r="AA3685" t="s">
        <v>183</v>
      </c>
    </row>
    <row r="3686" spans="1:27" x14ac:dyDescent="0.25">
      <c r="A3686">
        <v>1529</v>
      </c>
      <c r="B3686" t="s">
        <v>4216</v>
      </c>
      <c r="C3686" t="s">
        <v>311</v>
      </c>
      <c r="D3686">
        <v>1</v>
      </c>
      <c r="E3686" t="s">
        <v>4196</v>
      </c>
      <c r="F3686" t="s">
        <v>313</v>
      </c>
      <c r="G3686" t="s">
        <v>177</v>
      </c>
      <c r="H3686" t="s">
        <v>303</v>
      </c>
      <c r="I3686" t="s">
        <v>314</v>
      </c>
      <c r="J3686" t="s">
        <v>118</v>
      </c>
      <c r="K3686" s="7">
        <v>10</v>
      </c>
      <c r="L3686">
        <v>149</v>
      </c>
      <c r="M3686" t="s">
        <v>4341</v>
      </c>
      <c r="N3686">
        <f>COUNTIFS(Bike_Data[Product Name],Bike_Data[[#This Row],[Product Name]])</f>
        <v>100</v>
      </c>
      <c r="O3686">
        <f>_xlfn.RANK.EQ(Bike_Data[[#This Row],[Product Name Count]],Bike_Data[Product Name Count])</f>
        <v>1064</v>
      </c>
      <c r="P36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686" t="s">
        <v>87</v>
      </c>
      <c r="R3686" t="s">
        <v>37</v>
      </c>
      <c r="S3686">
        <v>1</v>
      </c>
      <c r="T3686">
        <v>299.99</v>
      </c>
      <c r="U3686">
        <v>0.05</v>
      </c>
      <c r="V3686" t="s">
        <v>180</v>
      </c>
      <c r="W3686">
        <v>8</v>
      </c>
      <c r="X3686" t="s">
        <v>177</v>
      </c>
      <c r="Y3686" t="s">
        <v>181</v>
      </c>
      <c r="Z3686" t="s">
        <v>182</v>
      </c>
      <c r="AA3686" t="s">
        <v>183</v>
      </c>
    </row>
    <row r="3687" spans="1:27" x14ac:dyDescent="0.25">
      <c r="A3687">
        <v>1529</v>
      </c>
      <c r="B3687" t="s">
        <v>4216</v>
      </c>
      <c r="C3687" t="s">
        <v>311</v>
      </c>
      <c r="D3687">
        <v>1</v>
      </c>
      <c r="E3687" t="s">
        <v>4196</v>
      </c>
      <c r="F3687" t="s">
        <v>313</v>
      </c>
      <c r="G3687" t="s">
        <v>177</v>
      </c>
      <c r="H3687" t="s">
        <v>303</v>
      </c>
      <c r="I3687" t="s">
        <v>314</v>
      </c>
      <c r="J3687" t="s">
        <v>1978</v>
      </c>
      <c r="K3687" s="7">
        <v>4</v>
      </c>
      <c r="L3687">
        <v>303</v>
      </c>
      <c r="M3687" t="s">
        <v>4342</v>
      </c>
      <c r="N3687">
        <f>COUNTIFS(Bike_Data[Product Name],Bike_Data[[#This Row],[Product Name]])</f>
        <v>20</v>
      </c>
      <c r="O3687">
        <f>_xlfn.RANK.EQ(Bike_Data[[#This Row],[Product Name Count]],Bike_Data[Product Name Count])</f>
        <v>3563</v>
      </c>
      <c r="P36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87" t="s">
        <v>1867</v>
      </c>
      <c r="R3687" t="s">
        <v>40</v>
      </c>
      <c r="S3687">
        <v>2</v>
      </c>
      <c r="T3687">
        <v>5999.99</v>
      </c>
      <c r="U3687">
        <v>0.1</v>
      </c>
      <c r="V3687" t="s">
        <v>180</v>
      </c>
      <c r="W3687">
        <v>25</v>
      </c>
      <c r="X3687" t="s">
        <v>177</v>
      </c>
      <c r="Y3687" t="s">
        <v>181</v>
      </c>
      <c r="Z3687" t="s">
        <v>182</v>
      </c>
      <c r="AA3687" t="s">
        <v>183</v>
      </c>
    </row>
    <row r="3688" spans="1:27" x14ac:dyDescent="0.25">
      <c r="A3688">
        <v>1539</v>
      </c>
      <c r="B3688" t="s">
        <v>4221</v>
      </c>
      <c r="C3688" t="s">
        <v>311</v>
      </c>
      <c r="D3688">
        <v>1</v>
      </c>
      <c r="E3688" t="s">
        <v>4196</v>
      </c>
      <c r="F3688" t="s">
        <v>1589</v>
      </c>
      <c r="G3688" t="s">
        <v>177</v>
      </c>
      <c r="H3688" t="s">
        <v>497</v>
      </c>
      <c r="I3688" t="s">
        <v>1590</v>
      </c>
      <c r="J3688" t="s">
        <v>78</v>
      </c>
      <c r="K3688" s="7">
        <v>23</v>
      </c>
      <c r="L3688">
        <v>27</v>
      </c>
      <c r="M3688" t="s">
        <v>4340</v>
      </c>
      <c r="N3688">
        <f>COUNTIFS(Bike_Data[Product Name],Bike_Data[[#This Row],[Product Name]])</f>
        <v>193</v>
      </c>
      <c r="O3688">
        <f>_xlfn.RANK.EQ(Bike_Data[[#This Row],[Product Name Count]],Bike_Data[Product Name Count])</f>
        <v>1</v>
      </c>
      <c r="P36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688" t="s">
        <v>36</v>
      </c>
      <c r="R3688" t="s">
        <v>37</v>
      </c>
      <c r="S3688">
        <v>2</v>
      </c>
      <c r="T3688">
        <v>549.99</v>
      </c>
      <c r="U3688">
        <v>0.05</v>
      </c>
      <c r="V3688" t="s">
        <v>180</v>
      </c>
      <c r="W3688">
        <v>30</v>
      </c>
      <c r="X3688" t="s">
        <v>177</v>
      </c>
      <c r="Y3688" t="s">
        <v>181</v>
      </c>
      <c r="Z3688" t="s">
        <v>182</v>
      </c>
      <c r="AA3688" t="s">
        <v>315</v>
      </c>
    </row>
    <row r="3689" spans="1:27" x14ac:dyDescent="0.25">
      <c r="A3689">
        <v>1539</v>
      </c>
      <c r="B3689" t="s">
        <v>4221</v>
      </c>
      <c r="C3689" t="s">
        <v>311</v>
      </c>
      <c r="D3689">
        <v>1</v>
      </c>
      <c r="E3689" t="s">
        <v>4196</v>
      </c>
      <c r="F3689" t="s">
        <v>1589</v>
      </c>
      <c r="G3689" t="s">
        <v>177</v>
      </c>
      <c r="H3689" t="s">
        <v>497</v>
      </c>
      <c r="I3689" t="s">
        <v>1590</v>
      </c>
      <c r="J3689" t="s">
        <v>114</v>
      </c>
      <c r="K3689" s="7">
        <v>14</v>
      </c>
      <c r="L3689">
        <v>87</v>
      </c>
      <c r="M3689" t="s">
        <v>4340</v>
      </c>
      <c r="N3689">
        <f>COUNTIFS(Bike_Data[Product Name],Bike_Data[[#This Row],[Product Name]])</f>
        <v>110</v>
      </c>
      <c r="O3689">
        <f>_xlfn.RANK.EQ(Bike_Data[[#This Row],[Product Name Count]],Bike_Data[Product Name Count])</f>
        <v>752</v>
      </c>
      <c r="P36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689" t="s">
        <v>39</v>
      </c>
      <c r="R3689" t="s">
        <v>30</v>
      </c>
      <c r="S3689">
        <v>2</v>
      </c>
      <c r="T3689">
        <v>469.99</v>
      </c>
      <c r="U3689">
        <v>0.05</v>
      </c>
      <c r="V3689" t="s">
        <v>180</v>
      </c>
      <c r="W3689">
        <v>27</v>
      </c>
      <c r="X3689" t="s">
        <v>177</v>
      </c>
      <c r="Y3689" t="s">
        <v>181</v>
      </c>
      <c r="Z3689" t="s">
        <v>182</v>
      </c>
      <c r="AA3689" t="s">
        <v>315</v>
      </c>
    </row>
    <row r="3690" spans="1:27" x14ac:dyDescent="0.25">
      <c r="A3690">
        <v>1563</v>
      </c>
      <c r="B3690" t="s">
        <v>4230</v>
      </c>
      <c r="C3690" t="s">
        <v>311</v>
      </c>
      <c r="D3690">
        <v>2</v>
      </c>
      <c r="E3690" t="s">
        <v>4194</v>
      </c>
      <c r="F3690" t="s">
        <v>1283</v>
      </c>
      <c r="G3690" t="s">
        <v>177</v>
      </c>
      <c r="H3690" t="s">
        <v>1284</v>
      </c>
      <c r="I3690" t="s">
        <v>1285</v>
      </c>
      <c r="J3690" t="s">
        <v>3876</v>
      </c>
      <c r="K3690" s="7">
        <v>2</v>
      </c>
      <c r="L3690">
        <v>407</v>
      </c>
      <c r="M3690" t="s">
        <v>4343</v>
      </c>
      <c r="N3690">
        <f>COUNTIFS(Bike_Data[Product Name],Bike_Data[[#This Row],[Product Name]])</f>
        <v>4</v>
      </c>
      <c r="O3690">
        <f>_xlfn.RANK.EQ(Bike_Data[[#This Row],[Product Name Count]],Bike_Data[Product Name Count])</f>
        <v>4356</v>
      </c>
      <c r="P36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90" t="s">
        <v>77</v>
      </c>
      <c r="R3690" t="s">
        <v>40</v>
      </c>
      <c r="S3690">
        <v>1</v>
      </c>
      <c r="T3690">
        <v>3499.99</v>
      </c>
      <c r="U3690">
        <v>7.0000000000000007E-2</v>
      </c>
      <c r="V3690" t="s">
        <v>180</v>
      </c>
      <c r="W3690">
        <v>29</v>
      </c>
      <c r="X3690" t="s">
        <v>177</v>
      </c>
      <c r="Y3690" t="s">
        <v>181</v>
      </c>
      <c r="Z3690" t="s">
        <v>182</v>
      </c>
      <c r="AA3690" t="s">
        <v>315</v>
      </c>
    </row>
    <row r="3691" spans="1:27" x14ac:dyDescent="0.25">
      <c r="A3691">
        <v>1572</v>
      </c>
      <c r="B3691" t="s">
        <v>4234</v>
      </c>
      <c r="C3691" t="s">
        <v>311</v>
      </c>
      <c r="D3691">
        <v>1</v>
      </c>
      <c r="E3691" t="s">
        <v>4196</v>
      </c>
      <c r="F3691" t="s">
        <v>1151</v>
      </c>
      <c r="G3691" t="s">
        <v>177</v>
      </c>
      <c r="H3691" t="s">
        <v>1152</v>
      </c>
      <c r="I3691" t="s">
        <v>1153</v>
      </c>
      <c r="J3691" t="s">
        <v>3916</v>
      </c>
      <c r="K3691" s="7">
        <v>1</v>
      </c>
      <c r="L3691">
        <v>459</v>
      </c>
      <c r="M3691" t="s">
        <v>4343</v>
      </c>
      <c r="N3691">
        <f>COUNTIFS(Bike_Data[Product Name],Bike_Data[[#This Row],[Product Name]])</f>
        <v>10</v>
      </c>
      <c r="O3691">
        <f>_xlfn.RANK.EQ(Bike_Data[[#This Row],[Product Name Count]],Bike_Data[Product Name Count])</f>
        <v>4142</v>
      </c>
      <c r="P36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91" t="s">
        <v>77</v>
      </c>
      <c r="R3691" t="s">
        <v>37</v>
      </c>
      <c r="S3691">
        <v>1</v>
      </c>
      <c r="T3691">
        <v>2999.99</v>
      </c>
      <c r="U3691">
        <v>0.2</v>
      </c>
      <c r="V3691" t="s">
        <v>180</v>
      </c>
      <c r="W3691">
        <v>27</v>
      </c>
      <c r="X3691" t="s">
        <v>177</v>
      </c>
      <c r="Y3691" t="s">
        <v>181</v>
      </c>
      <c r="Z3691" t="s">
        <v>182</v>
      </c>
      <c r="AA3691" t="s">
        <v>315</v>
      </c>
    </row>
    <row r="3692" spans="1:27" x14ac:dyDescent="0.25">
      <c r="A3692">
        <v>1572</v>
      </c>
      <c r="B3692" t="s">
        <v>4234</v>
      </c>
      <c r="C3692" t="s">
        <v>311</v>
      </c>
      <c r="D3692">
        <v>1</v>
      </c>
      <c r="E3692" t="s">
        <v>4196</v>
      </c>
      <c r="F3692" t="s">
        <v>1151</v>
      </c>
      <c r="G3692" t="s">
        <v>177</v>
      </c>
      <c r="H3692" t="s">
        <v>1152</v>
      </c>
      <c r="I3692" t="s">
        <v>1153</v>
      </c>
      <c r="J3692" t="s">
        <v>3702</v>
      </c>
      <c r="K3692" s="7">
        <v>2</v>
      </c>
      <c r="L3692">
        <v>407</v>
      </c>
      <c r="M3692" t="s">
        <v>4343</v>
      </c>
      <c r="N3692">
        <f>COUNTIFS(Bike_Data[Product Name],Bike_Data[[#This Row],[Product Name]])</f>
        <v>9</v>
      </c>
      <c r="O3692">
        <f>_xlfn.RANK.EQ(Bike_Data[[#This Row],[Product Name Count]],Bike_Data[Product Name Count])</f>
        <v>4162</v>
      </c>
      <c r="P36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92" t="s">
        <v>70</v>
      </c>
      <c r="R3692" t="s">
        <v>37</v>
      </c>
      <c r="S3692">
        <v>2</v>
      </c>
      <c r="T3692">
        <v>679.99</v>
      </c>
      <c r="U3692">
        <v>0.2</v>
      </c>
      <c r="V3692" t="s">
        <v>180</v>
      </c>
      <c r="W3692">
        <v>23</v>
      </c>
      <c r="X3692" t="s">
        <v>177</v>
      </c>
      <c r="Y3692" t="s">
        <v>181</v>
      </c>
      <c r="Z3692" t="s">
        <v>182</v>
      </c>
      <c r="AA3692" t="s">
        <v>315</v>
      </c>
    </row>
    <row r="3693" spans="1:27" x14ac:dyDescent="0.25">
      <c r="A3693">
        <v>1572</v>
      </c>
      <c r="B3693" t="s">
        <v>4234</v>
      </c>
      <c r="C3693" t="s">
        <v>311</v>
      </c>
      <c r="D3693">
        <v>1</v>
      </c>
      <c r="E3693" t="s">
        <v>4196</v>
      </c>
      <c r="F3693" t="s">
        <v>1151</v>
      </c>
      <c r="G3693" t="s">
        <v>177</v>
      </c>
      <c r="H3693" t="s">
        <v>1152</v>
      </c>
      <c r="I3693" t="s">
        <v>1153</v>
      </c>
      <c r="J3693" t="s">
        <v>4051</v>
      </c>
      <c r="K3693" s="7">
        <v>1</v>
      </c>
      <c r="L3693">
        <v>459</v>
      </c>
      <c r="M3693" t="s">
        <v>4343</v>
      </c>
      <c r="N3693">
        <f>COUNTIFS(Bike_Data[Product Name],Bike_Data[[#This Row],[Product Name]])</f>
        <v>4</v>
      </c>
      <c r="O3693">
        <f>_xlfn.RANK.EQ(Bike_Data[[#This Row],[Product Name Count]],Bike_Data[Product Name Count])</f>
        <v>4356</v>
      </c>
      <c r="P36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93" t="s">
        <v>36</v>
      </c>
      <c r="R3693" t="s">
        <v>37</v>
      </c>
      <c r="S3693">
        <v>2</v>
      </c>
      <c r="T3693">
        <v>899.99</v>
      </c>
      <c r="U3693">
        <v>0.05</v>
      </c>
      <c r="V3693" t="s">
        <v>180</v>
      </c>
      <c r="W3693">
        <v>5</v>
      </c>
      <c r="X3693" t="s">
        <v>177</v>
      </c>
      <c r="Y3693" t="s">
        <v>181</v>
      </c>
      <c r="Z3693" t="s">
        <v>182</v>
      </c>
      <c r="AA3693" t="s">
        <v>315</v>
      </c>
    </row>
    <row r="3694" spans="1:27" x14ac:dyDescent="0.25">
      <c r="A3694">
        <v>1572</v>
      </c>
      <c r="B3694" t="s">
        <v>4234</v>
      </c>
      <c r="C3694" t="s">
        <v>311</v>
      </c>
      <c r="D3694">
        <v>1</v>
      </c>
      <c r="E3694" t="s">
        <v>4196</v>
      </c>
      <c r="F3694" t="s">
        <v>1151</v>
      </c>
      <c r="G3694" t="s">
        <v>177</v>
      </c>
      <c r="H3694" t="s">
        <v>1152</v>
      </c>
      <c r="I3694" t="s">
        <v>1153</v>
      </c>
      <c r="J3694" t="s">
        <v>3838</v>
      </c>
      <c r="K3694" s="7">
        <v>1</v>
      </c>
      <c r="L3694">
        <v>459</v>
      </c>
      <c r="M3694" t="s">
        <v>4343</v>
      </c>
      <c r="N3694">
        <f>COUNTIFS(Bike_Data[Product Name],Bike_Data[[#This Row],[Product Name]])</f>
        <v>4</v>
      </c>
      <c r="O3694">
        <f>_xlfn.RANK.EQ(Bike_Data[[#This Row],[Product Name Count]],Bike_Data[Product Name Count])</f>
        <v>4356</v>
      </c>
      <c r="P36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94" t="s">
        <v>39</v>
      </c>
      <c r="R3694" t="s">
        <v>40</v>
      </c>
      <c r="S3694">
        <v>1</v>
      </c>
      <c r="T3694">
        <v>3199.99</v>
      </c>
      <c r="U3694">
        <v>0.05</v>
      </c>
      <c r="V3694" t="s">
        <v>180</v>
      </c>
      <c r="W3694">
        <v>25</v>
      </c>
      <c r="X3694" t="s">
        <v>177</v>
      </c>
      <c r="Y3694" t="s">
        <v>181</v>
      </c>
      <c r="Z3694" t="s">
        <v>182</v>
      </c>
      <c r="AA3694" t="s">
        <v>315</v>
      </c>
    </row>
    <row r="3695" spans="1:27" x14ac:dyDescent="0.25">
      <c r="A3695">
        <v>1596</v>
      </c>
      <c r="B3695" t="s">
        <v>4240</v>
      </c>
      <c r="C3695" t="s">
        <v>311</v>
      </c>
      <c r="D3695">
        <v>2</v>
      </c>
      <c r="E3695" t="s">
        <v>4194</v>
      </c>
      <c r="F3695" t="s">
        <v>3283</v>
      </c>
      <c r="G3695" t="s">
        <v>177</v>
      </c>
      <c r="H3695" t="s">
        <v>428</v>
      </c>
      <c r="I3695" t="s">
        <v>3284</v>
      </c>
      <c r="J3695" t="s">
        <v>75</v>
      </c>
      <c r="K3695" s="7">
        <v>11</v>
      </c>
      <c r="L3695">
        <v>127</v>
      </c>
      <c r="M3695" t="s">
        <v>4341</v>
      </c>
      <c r="N3695">
        <f>COUNTIFS(Bike_Data[Product Name],Bike_Data[[#This Row],[Product Name]])</f>
        <v>89</v>
      </c>
      <c r="O3695">
        <f>_xlfn.RANK.EQ(Bike_Data[[#This Row],[Product Name Count]],Bike_Data[Product Name Count])</f>
        <v>1826</v>
      </c>
      <c r="P36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695" t="s">
        <v>36</v>
      </c>
      <c r="R3695" t="s">
        <v>69</v>
      </c>
      <c r="S3695">
        <v>1</v>
      </c>
      <c r="T3695">
        <v>449</v>
      </c>
      <c r="U3695">
        <v>0.1</v>
      </c>
      <c r="V3695" t="s">
        <v>180</v>
      </c>
      <c r="W3695">
        <v>5</v>
      </c>
      <c r="X3695" t="s">
        <v>177</v>
      </c>
      <c r="Y3695" t="s">
        <v>181</v>
      </c>
      <c r="Z3695" t="s">
        <v>182</v>
      </c>
      <c r="AA3695" t="s">
        <v>183</v>
      </c>
    </row>
    <row r="3696" spans="1:27" x14ac:dyDescent="0.25">
      <c r="A3696">
        <v>1596</v>
      </c>
      <c r="B3696" t="s">
        <v>4240</v>
      </c>
      <c r="C3696" t="s">
        <v>311</v>
      </c>
      <c r="D3696">
        <v>2</v>
      </c>
      <c r="E3696" t="s">
        <v>4194</v>
      </c>
      <c r="F3696" t="s">
        <v>3283</v>
      </c>
      <c r="G3696" t="s">
        <v>177</v>
      </c>
      <c r="H3696" t="s">
        <v>428</v>
      </c>
      <c r="I3696" t="s">
        <v>3284</v>
      </c>
      <c r="J3696" t="s">
        <v>2030</v>
      </c>
      <c r="K3696" s="7">
        <v>3</v>
      </c>
      <c r="L3696">
        <v>359</v>
      </c>
      <c r="M3696" t="s">
        <v>4343</v>
      </c>
      <c r="N3696">
        <f>COUNTIFS(Bike_Data[Product Name],Bike_Data[[#This Row],[Product Name]])</f>
        <v>28</v>
      </c>
      <c r="O3696">
        <f>_xlfn.RANK.EQ(Bike_Data[[#This Row],[Product Name Count]],Bike_Data[Product Name Count])</f>
        <v>2595</v>
      </c>
      <c r="P36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696" t="s">
        <v>87</v>
      </c>
      <c r="R3696" t="s">
        <v>40</v>
      </c>
      <c r="S3696">
        <v>1</v>
      </c>
      <c r="T3696">
        <v>349.99</v>
      </c>
      <c r="U3696">
        <v>0.05</v>
      </c>
      <c r="V3696" t="s">
        <v>180</v>
      </c>
      <c r="W3696">
        <v>8</v>
      </c>
      <c r="X3696" t="s">
        <v>177</v>
      </c>
      <c r="Y3696" t="s">
        <v>181</v>
      </c>
      <c r="Z3696" t="s">
        <v>182</v>
      </c>
      <c r="AA3696" t="s">
        <v>183</v>
      </c>
    </row>
    <row r="3697" spans="1:27" x14ac:dyDescent="0.25">
      <c r="A3697">
        <v>1597</v>
      </c>
      <c r="B3697" t="s">
        <v>4240</v>
      </c>
      <c r="C3697" t="s">
        <v>311</v>
      </c>
      <c r="D3697">
        <v>1</v>
      </c>
      <c r="E3697" t="s">
        <v>4196</v>
      </c>
      <c r="F3697" t="s">
        <v>2295</v>
      </c>
      <c r="G3697" t="s">
        <v>177</v>
      </c>
      <c r="H3697" t="s">
        <v>586</v>
      </c>
      <c r="I3697" t="s">
        <v>2296</v>
      </c>
      <c r="J3697" t="s">
        <v>1961</v>
      </c>
      <c r="K3697" s="7">
        <v>3</v>
      </c>
      <c r="L3697">
        <v>359</v>
      </c>
      <c r="M3697" t="s">
        <v>4343</v>
      </c>
      <c r="N3697">
        <f>COUNTIFS(Bike_Data[Product Name],Bike_Data[[#This Row],[Product Name]])</f>
        <v>18</v>
      </c>
      <c r="O3697">
        <f>_xlfn.RANK.EQ(Bike_Data[[#This Row],[Product Name Count]],Bike_Data[Product Name Count])</f>
        <v>3778</v>
      </c>
      <c r="P36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97" t="s">
        <v>1867</v>
      </c>
      <c r="R3697" t="s">
        <v>40</v>
      </c>
      <c r="S3697">
        <v>1</v>
      </c>
      <c r="T3697">
        <v>2599.9899999999998</v>
      </c>
      <c r="U3697">
        <v>7.0000000000000007E-2</v>
      </c>
      <c r="V3697" t="s">
        <v>180</v>
      </c>
      <c r="W3697">
        <v>0</v>
      </c>
      <c r="X3697" t="s">
        <v>177</v>
      </c>
      <c r="Y3697" t="s">
        <v>181</v>
      </c>
      <c r="Z3697" t="s">
        <v>182</v>
      </c>
      <c r="AA3697" t="s">
        <v>315</v>
      </c>
    </row>
    <row r="3698" spans="1:27" x14ac:dyDescent="0.25">
      <c r="A3698">
        <v>1597</v>
      </c>
      <c r="B3698" t="s">
        <v>4240</v>
      </c>
      <c r="C3698" t="s">
        <v>311</v>
      </c>
      <c r="D3698">
        <v>1</v>
      </c>
      <c r="E3698" t="s">
        <v>4196</v>
      </c>
      <c r="F3698" t="s">
        <v>2295</v>
      </c>
      <c r="G3698" t="s">
        <v>177</v>
      </c>
      <c r="H3698" t="s">
        <v>586</v>
      </c>
      <c r="I3698" t="s">
        <v>2296</v>
      </c>
      <c r="J3698" t="s">
        <v>4241</v>
      </c>
      <c r="K3698" s="7">
        <v>1</v>
      </c>
      <c r="L3698">
        <v>459</v>
      </c>
      <c r="M3698" t="s">
        <v>4343</v>
      </c>
      <c r="N3698">
        <f>COUNTIFS(Bike_Data[Product Name],Bike_Data[[#This Row],[Product Name]])</f>
        <v>1</v>
      </c>
      <c r="O3698">
        <f>_xlfn.RANK.EQ(Bike_Data[[#This Row],[Product Name Count]],Bike_Data[Product Name Count])</f>
        <v>4693</v>
      </c>
      <c r="P36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698" t="s">
        <v>1867</v>
      </c>
      <c r="R3698" t="s">
        <v>40</v>
      </c>
      <c r="S3698">
        <v>1</v>
      </c>
      <c r="T3698">
        <v>3199.99</v>
      </c>
      <c r="U3698">
        <v>7.0000000000000007E-2</v>
      </c>
      <c r="V3698" t="s">
        <v>180</v>
      </c>
      <c r="W3698">
        <v>6</v>
      </c>
      <c r="X3698" t="s">
        <v>177</v>
      </c>
      <c r="Y3698" t="s">
        <v>181</v>
      </c>
      <c r="Z3698" t="s">
        <v>182</v>
      </c>
      <c r="AA3698" t="s">
        <v>315</v>
      </c>
    </row>
    <row r="3699" spans="1:27" x14ac:dyDescent="0.25">
      <c r="A3699">
        <v>1601</v>
      </c>
      <c r="B3699" t="s">
        <v>4242</v>
      </c>
      <c r="C3699" t="s">
        <v>311</v>
      </c>
      <c r="D3699">
        <v>1</v>
      </c>
      <c r="E3699" t="s">
        <v>4196</v>
      </c>
      <c r="F3699" t="s">
        <v>585</v>
      </c>
      <c r="G3699" t="s">
        <v>177</v>
      </c>
      <c r="H3699" t="s">
        <v>586</v>
      </c>
      <c r="I3699" t="s">
        <v>587</v>
      </c>
      <c r="J3699" t="s">
        <v>92</v>
      </c>
      <c r="K3699" s="7">
        <v>12</v>
      </c>
      <c r="L3699">
        <v>115</v>
      </c>
      <c r="M3699" t="s">
        <v>4341</v>
      </c>
      <c r="N3699">
        <f>COUNTIFS(Bike_Data[Product Name],Bike_Data[[#This Row],[Product Name]])</f>
        <v>101</v>
      </c>
      <c r="O3699">
        <f>_xlfn.RANK.EQ(Bike_Data[[#This Row],[Product Name Count]],Bike_Data[Product Name Count])</f>
        <v>862</v>
      </c>
      <c r="P36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699" t="s">
        <v>39</v>
      </c>
      <c r="R3699" t="s">
        <v>40</v>
      </c>
      <c r="S3699">
        <v>2</v>
      </c>
      <c r="T3699">
        <v>3999.99</v>
      </c>
      <c r="U3699">
        <v>7.0000000000000007E-2</v>
      </c>
      <c r="V3699" t="s">
        <v>180</v>
      </c>
      <c r="W3699">
        <v>12</v>
      </c>
      <c r="X3699" t="s">
        <v>177</v>
      </c>
      <c r="Y3699" t="s">
        <v>181</v>
      </c>
      <c r="Z3699" t="s">
        <v>182</v>
      </c>
      <c r="AA3699" t="s">
        <v>183</v>
      </c>
    </row>
    <row r="3700" spans="1:27" x14ac:dyDescent="0.25">
      <c r="A3700">
        <v>1601</v>
      </c>
      <c r="B3700" t="s">
        <v>4242</v>
      </c>
      <c r="C3700" t="s">
        <v>311</v>
      </c>
      <c r="D3700">
        <v>1</v>
      </c>
      <c r="E3700" t="s">
        <v>4196</v>
      </c>
      <c r="F3700" t="s">
        <v>585</v>
      </c>
      <c r="G3700" t="s">
        <v>177</v>
      </c>
      <c r="H3700" t="s">
        <v>586</v>
      </c>
      <c r="I3700" t="s">
        <v>587</v>
      </c>
      <c r="J3700" t="s">
        <v>28</v>
      </c>
      <c r="K3700" s="7">
        <v>7</v>
      </c>
      <c r="L3700">
        <v>239</v>
      </c>
      <c r="M3700" t="s">
        <v>4342</v>
      </c>
      <c r="N3700">
        <f>COUNTIFS(Bike_Data[Product Name],Bike_Data[[#This Row],[Product Name]])</f>
        <v>97</v>
      </c>
      <c r="O3700">
        <f>_xlfn.RANK.EQ(Bike_Data[[#This Row],[Product Name Count]],Bike_Data[Product Name Count])</f>
        <v>1262</v>
      </c>
      <c r="P37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00" t="s">
        <v>29</v>
      </c>
      <c r="R3700" t="s">
        <v>30</v>
      </c>
      <c r="S3700">
        <v>1</v>
      </c>
      <c r="T3700">
        <v>1549</v>
      </c>
      <c r="U3700">
        <v>0.2</v>
      </c>
      <c r="V3700" t="s">
        <v>180</v>
      </c>
      <c r="W3700">
        <v>21</v>
      </c>
      <c r="X3700" t="s">
        <v>177</v>
      </c>
      <c r="Y3700" t="s">
        <v>181</v>
      </c>
      <c r="Z3700" t="s">
        <v>182</v>
      </c>
      <c r="AA3700" t="s">
        <v>183</v>
      </c>
    </row>
    <row r="3701" spans="1:27" x14ac:dyDescent="0.25">
      <c r="A3701">
        <v>1601</v>
      </c>
      <c r="B3701" t="s">
        <v>4242</v>
      </c>
      <c r="C3701" t="s">
        <v>311</v>
      </c>
      <c r="D3701">
        <v>1</v>
      </c>
      <c r="E3701" t="s">
        <v>4196</v>
      </c>
      <c r="F3701" t="s">
        <v>585</v>
      </c>
      <c r="G3701" t="s">
        <v>177</v>
      </c>
      <c r="H3701" t="s">
        <v>586</v>
      </c>
      <c r="I3701" t="s">
        <v>587</v>
      </c>
      <c r="J3701" t="s">
        <v>3666</v>
      </c>
      <c r="K3701" s="7">
        <v>2</v>
      </c>
      <c r="L3701">
        <v>407</v>
      </c>
      <c r="M3701" t="s">
        <v>4343</v>
      </c>
      <c r="N3701">
        <f>COUNTIFS(Bike_Data[Product Name],Bike_Data[[#This Row],[Product Name]])</f>
        <v>5</v>
      </c>
      <c r="O3701">
        <f>_xlfn.RANK.EQ(Bike_Data[[#This Row],[Product Name Count]],Bike_Data[Product Name Count])</f>
        <v>4271</v>
      </c>
      <c r="P37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701" t="s">
        <v>1867</v>
      </c>
      <c r="R3701" t="s">
        <v>40</v>
      </c>
      <c r="S3701">
        <v>1</v>
      </c>
      <c r="T3701">
        <v>919.99</v>
      </c>
      <c r="U3701">
        <v>0.1</v>
      </c>
      <c r="V3701" t="s">
        <v>180</v>
      </c>
      <c r="W3701">
        <v>6</v>
      </c>
      <c r="X3701" t="s">
        <v>177</v>
      </c>
      <c r="Y3701" t="s">
        <v>181</v>
      </c>
      <c r="Z3701" t="s">
        <v>182</v>
      </c>
      <c r="AA3701" t="s">
        <v>183</v>
      </c>
    </row>
    <row r="3702" spans="1:27" x14ac:dyDescent="0.25">
      <c r="A3702">
        <v>1601</v>
      </c>
      <c r="B3702" t="s">
        <v>4242</v>
      </c>
      <c r="C3702" t="s">
        <v>311</v>
      </c>
      <c r="D3702">
        <v>1</v>
      </c>
      <c r="E3702" t="s">
        <v>4196</v>
      </c>
      <c r="F3702" t="s">
        <v>585</v>
      </c>
      <c r="G3702" t="s">
        <v>177</v>
      </c>
      <c r="H3702" t="s">
        <v>586</v>
      </c>
      <c r="I3702" t="s">
        <v>587</v>
      </c>
      <c r="J3702" t="s">
        <v>3975</v>
      </c>
      <c r="K3702" s="7">
        <v>1</v>
      </c>
      <c r="L3702">
        <v>459</v>
      </c>
      <c r="M3702" t="s">
        <v>4343</v>
      </c>
      <c r="N3702">
        <f>COUNTIFS(Bike_Data[Product Name],Bike_Data[[#This Row],[Product Name]])</f>
        <v>4</v>
      </c>
      <c r="O3702">
        <f>_xlfn.RANK.EQ(Bike_Data[[#This Row],[Product Name Count]],Bike_Data[Product Name Count])</f>
        <v>4356</v>
      </c>
      <c r="P37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702" t="s">
        <v>36</v>
      </c>
      <c r="R3702" t="s">
        <v>37</v>
      </c>
      <c r="S3702">
        <v>2</v>
      </c>
      <c r="T3702">
        <v>269.99</v>
      </c>
      <c r="U3702">
        <v>7.0000000000000007E-2</v>
      </c>
      <c r="V3702" t="s">
        <v>180</v>
      </c>
      <c r="W3702">
        <v>0</v>
      </c>
      <c r="X3702" t="s">
        <v>177</v>
      </c>
      <c r="Y3702" t="s">
        <v>181</v>
      </c>
      <c r="Z3702" t="s">
        <v>182</v>
      </c>
      <c r="AA3702" t="s">
        <v>183</v>
      </c>
    </row>
    <row r="3703" spans="1:27" x14ac:dyDescent="0.25">
      <c r="A3703">
        <v>1601</v>
      </c>
      <c r="B3703" t="s">
        <v>4242</v>
      </c>
      <c r="C3703" t="s">
        <v>311</v>
      </c>
      <c r="D3703">
        <v>1</v>
      </c>
      <c r="E3703" t="s">
        <v>4196</v>
      </c>
      <c r="F3703" t="s">
        <v>585</v>
      </c>
      <c r="G3703" t="s">
        <v>177</v>
      </c>
      <c r="H3703" t="s">
        <v>586</v>
      </c>
      <c r="I3703" t="s">
        <v>587</v>
      </c>
      <c r="J3703" t="s">
        <v>3990</v>
      </c>
      <c r="K3703" s="7">
        <v>1</v>
      </c>
      <c r="L3703">
        <v>459</v>
      </c>
      <c r="M3703" t="s">
        <v>4343</v>
      </c>
      <c r="N3703">
        <f>COUNTIFS(Bike_Data[Product Name],Bike_Data[[#This Row],[Product Name]])</f>
        <v>2</v>
      </c>
      <c r="O3703">
        <f>_xlfn.RANK.EQ(Bike_Data[[#This Row],[Product Name Count]],Bike_Data[Product Name Count])</f>
        <v>4621</v>
      </c>
      <c r="P37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703" t="s">
        <v>39</v>
      </c>
      <c r="R3703" t="s">
        <v>40</v>
      </c>
      <c r="S3703">
        <v>2</v>
      </c>
      <c r="T3703">
        <v>579.99</v>
      </c>
      <c r="U3703">
        <v>0.2</v>
      </c>
      <c r="V3703" t="s">
        <v>180</v>
      </c>
      <c r="W3703">
        <v>12</v>
      </c>
      <c r="X3703" t="s">
        <v>177</v>
      </c>
      <c r="Y3703" t="s">
        <v>181</v>
      </c>
      <c r="Z3703" t="s">
        <v>182</v>
      </c>
      <c r="AA3703" t="s">
        <v>183</v>
      </c>
    </row>
    <row r="3704" spans="1:27" x14ac:dyDescent="0.25">
      <c r="A3704">
        <v>1605</v>
      </c>
      <c r="B3704" t="s">
        <v>4245</v>
      </c>
      <c r="C3704" t="s">
        <v>311</v>
      </c>
      <c r="D3704">
        <v>3</v>
      </c>
      <c r="E3704" t="s">
        <v>312</v>
      </c>
      <c r="F3704" t="s">
        <v>3537</v>
      </c>
      <c r="G3704" t="s">
        <v>177</v>
      </c>
      <c r="H3704" t="s">
        <v>245</v>
      </c>
      <c r="I3704" t="s">
        <v>3538</v>
      </c>
      <c r="J3704" t="s">
        <v>1953</v>
      </c>
      <c r="K3704" s="7">
        <v>2</v>
      </c>
      <c r="L3704">
        <v>407</v>
      </c>
      <c r="M3704" t="s">
        <v>4343</v>
      </c>
      <c r="N3704">
        <f>COUNTIFS(Bike_Data[Product Name],Bike_Data[[#This Row],[Product Name]])</f>
        <v>24</v>
      </c>
      <c r="O3704">
        <f>_xlfn.RANK.EQ(Bike_Data[[#This Row],[Product Name Count]],Bike_Data[Product Name Count])</f>
        <v>3069</v>
      </c>
      <c r="P37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704" t="s">
        <v>39</v>
      </c>
      <c r="R3704" t="s">
        <v>40</v>
      </c>
      <c r="S3704">
        <v>1</v>
      </c>
      <c r="T3704">
        <v>999.99</v>
      </c>
      <c r="U3704">
        <v>7.0000000000000007E-2</v>
      </c>
      <c r="V3704" t="s">
        <v>180</v>
      </c>
      <c r="W3704">
        <v>11</v>
      </c>
      <c r="X3704" t="s">
        <v>177</v>
      </c>
      <c r="Y3704" t="s">
        <v>181</v>
      </c>
      <c r="Z3704" t="s">
        <v>182</v>
      </c>
      <c r="AA3704" t="s">
        <v>183</v>
      </c>
    </row>
    <row r="3705" spans="1:27" x14ac:dyDescent="0.25">
      <c r="A3705">
        <v>1605</v>
      </c>
      <c r="B3705" t="s">
        <v>4245</v>
      </c>
      <c r="C3705" t="s">
        <v>311</v>
      </c>
      <c r="D3705">
        <v>3</v>
      </c>
      <c r="E3705" t="s">
        <v>312</v>
      </c>
      <c r="F3705" t="s">
        <v>3537</v>
      </c>
      <c r="G3705" t="s">
        <v>177</v>
      </c>
      <c r="H3705" t="s">
        <v>245</v>
      </c>
      <c r="I3705" t="s">
        <v>3538</v>
      </c>
      <c r="J3705" t="s">
        <v>1875</v>
      </c>
      <c r="K3705" s="7">
        <v>4</v>
      </c>
      <c r="L3705">
        <v>303</v>
      </c>
      <c r="M3705" t="s">
        <v>4342</v>
      </c>
      <c r="N3705">
        <f>COUNTIFS(Bike_Data[Product Name],Bike_Data[[#This Row],[Product Name]])</f>
        <v>22</v>
      </c>
      <c r="O3705">
        <f>_xlfn.RANK.EQ(Bike_Data[[#This Row],[Product Name Count]],Bike_Data[Product Name Count])</f>
        <v>3283</v>
      </c>
      <c r="P37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3705" t="s">
        <v>36</v>
      </c>
      <c r="R3705" t="s">
        <v>1861</v>
      </c>
      <c r="S3705">
        <v>1</v>
      </c>
      <c r="T3705">
        <v>619.99</v>
      </c>
      <c r="U3705">
        <v>0.1</v>
      </c>
      <c r="V3705" t="s">
        <v>180</v>
      </c>
      <c r="W3705">
        <v>6</v>
      </c>
      <c r="X3705" t="s">
        <v>177</v>
      </c>
      <c r="Y3705" t="s">
        <v>181</v>
      </c>
      <c r="Z3705" t="s">
        <v>182</v>
      </c>
      <c r="AA3705" t="s">
        <v>183</v>
      </c>
    </row>
    <row r="3706" spans="1:27" x14ac:dyDescent="0.25">
      <c r="A3706">
        <v>1605</v>
      </c>
      <c r="B3706" t="s">
        <v>4245</v>
      </c>
      <c r="C3706" t="s">
        <v>311</v>
      </c>
      <c r="D3706">
        <v>3</v>
      </c>
      <c r="E3706" t="s">
        <v>312</v>
      </c>
      <c r="F3706" t="s">
        <v>3537</v>
      </c>
      <c r="G3706" t="s">
        <v>177</v>
      </c>
      <c r="H3706" t="s">
        <v>245</v>
      </c>
      <c r="I3706" t="s">
        <v>3538</v>
      </c>
      <c r="J3706" t="s">
        <v>3993</v>
      </c>
      <c r="K3706" s="7">
        <v>2</v>
      </c>
      <c r="L3706">
        <v>407</v>
      </c>
      <c r="M3706" t="s">
        <v>4343</v>
      </c>
      <c r="N3706">
        <f>COUNTIFS(Bike_Data[Product Name],Bike_Data[[#This Row],[Product Name]])</f>
        <v>6</v>
      </c>
      <c r="O3706">
        <f>_xlfn.RANK.EQ(Bike_Data[[#This Row],[Product Name Count]],Bike_Data[Product Name Count])</f>
        <v>4193</v>
      </c>
      <c r="P37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706" t="s">
        <v>70</v>
      </c>
      <c r="R3706" t="s">
        <v>37</v>
      </c>
      <c r="S3706">
        <v>1</v>
      </c>
      <c r="T3706">
        <v>899.99</v>
      </c>
      <c r="U3706">
        <v>0.1</v>
      </c>
      <c r="V3706" t="s">
        <v>180</v>
      </c>
      <c r="W3706">
        <v>29</v>
      </c>
      <c r="X3706" t="s">
        <v>177</v>
      </c>
      <c r="Y3706" t="s">
        <v>181</v>
      </c>
      <c r="Z3706" t="s">
        <v>182</v>
      </c>
      <c r="AA3706" t="s">
        <v>183</v>
      </c>
    </row>
    <row r="3707" spans="1:27" x14ac:dyDescent="0.25">
      <c r="A3707">
        <v>1605</v>
      </c>
      <c r="B3707" t="s">
        <v>4245</v>
      </c>
      <c r="C3707" t="s">
        <v>311</v>
      </c>
      <c r="D3707">
        <v>3</v>
      </c>
      <c r="E3707" t="s">
        <v>312</v>
      </c>
      <c r="F3707" t="s">
        <v>3537</v>
      </c>
      <c r="G3707" t="s">
        <v>177</v>
      </c>
      <c r="H3707" t="s">
        <v>245</v>
      </c>
      <c r="I3707" t="s">
        <v>3538</v>
      </c>
      <c r="J3707" t="s">
        <v>3848</v>
      </c>
      <c r="K3707" s="7">
        <v>3</v>
      </c>
      <c r="L3707">
        <v>359</v>
      </c>
      <c r="M3707" t="s">
        <v>4343</v>
      </c>
      <c r="N3707">
        <f>COUNTIFS(Bike_Data[Product Name],Bike_Data[[#This Row],[Product Name]])</f>
        <v>4</v>
      </c>
      <c r="O3707">
        <f>_xlfn.RANK.EQ(Bike_Data[[#This Row],[Product Name Count]],Bike_Data[Product Name Count])</f>
        <v>4356</v>
      </c>
      <c r="P37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707" t="s">
        <v>77</v>
      </c>
      <c r="R3707" t="s">
        <v>40</v>
      </c>
      <c r="S3707">
        <v>1</v>
      </c>
      <c r="T3707">
        <v>4499.99</v>
      </c>
      <c r="U3707">
        <v>0.2</v>
      </c>
      <c r="V3707" t="s">
        <v>180</v>
      </c>
      <c r="W3707">
        <v>30</v>
      </c>
      <c r="X3707" t="s">
        <v>177</v>
      </c>
      <c r="Y3707" t="s">
        <v>181</v>
      </c>
      <c r="Z3707" t="s">
        <v>182</v>
      </c>
      <c r="AA3707" t="s">
        <v>183</v>
      </c>
    </row>
    <row r="3708" spans="1:27" x14ac:dyDescent="0.25">
      <c r="A3708">
        <v>1605</v>
      </c>
      <c r="B3708" t="s">
        <v>4245</v>
      </c>
      <c r="C3708" t="s">
        <v>311</v>
      </c>
      <c r="D3708">
        <v>3</v>
      </c>
      <c r="E3708" t="s">
        <v>312</v>
      </c>
      <c r="F3708" t="s">
        <v>3537</v>
      </c>
      <c r="G3708" t="s">
        <v>177</v>
      </c>
      <c r="H3708" t="s">
        <v>245</v>
      </c>
      <c r="I3708" t="s">
        <v>3538</v>
      </c>
      <c r="J3708" t="s">
        <v>3841</v>
      </c>
      <c r="K3708" s="7">
        <v>1</v>
      </c>
      <c r="L3708">
        <v>459</v>
      </c>
      <c r="M3708" t="s">
        <v>4343</v>
      </c>
      <c r="N3708">
        <f>COUNTIFS(Bike_Data[Product Name],Bike_Data[[#This Row],[Product Name]])</f>
        <v>2</v>
      </c>
      <c r="O3708">
        <f>_xlfn.RANK.EQ(Bike_Data[[#This Row],[Product Name Count]],Bike_Data[Product Name Count])</f>
        <v>4621</v>
      </c>
      <c r="P37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708" t="s">
        <v>39</v>
      </c>
      <c r="R3708" t="s">
        <v>40</v>
      </c>
      <c r="S3708">
        <v>2</v>
      </c>
      <c r="T3708">
        <v>1499.99</v>
      </c>
      <c r="U3708">
        <v>0.1</v>
      </c>
      <c r="V3708" t="s">
        <v>180</v>
      </c>
      <c r="W3708">
        <v>16</v>
      </c>
      <c r="X3708" t="s">
        <v>177</v>
      </c>
      <c r="Y3708" t="s">
        <v>181</v>
      </c>
      <c r="Z3708" t="s">
        <v>182</v>
      </c>
      <c r="AA3708" t="s">
        <v>183</v>
      </c>
    </row>
    <row r="3709" spans="1:27" x14ac:dyDescent="0.25">
      <c r="A3709">
        <v>1606</v>
      </c>
      <c r="B3709" t="s">
        <v>4246</v>
      </c>
      <c r="C3709" t="s">
        <v>311</v>
      </c>
      <c r="D3709">
        <v>3</v>
      </c>
      <c r="E3709" t="s">
        <v>312</v>
      </c>
      <c r="F3709" t="s">
        <v>2204</v>
      </c>
      <c r="G3709" t="s">
        <v>177</v>
      </c>
      <c r="H3709" t="s">
        <v>714</v>
      </c>
      <c r="I3709" t="s">
        <v>2205</v>
      </c>
      <c r="J3709" t="s">
        <v>4094</v>
      </c>
      <c r="K3709" s="7">
        <v>1</v>
      </c>
      <c r="L3709">
        <v>459</v>
      </c>
      <c r="M3709" t="s">
        <v>4343</v>
      </c>
      <c r="N3709">
        <f>COUNTIFS(Bike_Data[Product Name],Bike_Data[[#This Row],[Product Name]])</f>
        <v>5</v>
      </c>
      <c r="O3709">
        <f>_xlfn.RANK.EQ(Bike_Data[[#This Row],[Product Name Count]],Bike_Data[Product Name Count])</f>
        <v>4271</v>
      </c>
      <c r="P37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709" t="s">
        <v>87</v>
      </c>
      <c r="R3709" t="s">
        <v>40</v>
      </c>
      <c r="S3709">
        <v>1</v>
      </c>
      <c r="T3709">
        <v>209.99</v>
      </c>
      <c r="U3709">
        <v>0.1</v>
      </c>
      <c r="V3709" t="s">
        <v>180</v>
      </c>
      <c r="W3709">
        <v>23</v>
      </c>
      <c r="X3709" t="s">
        <v>177</v>
      </c>
      <c r="Y3709" t="s">
        <v>181</v>
      </c>
      <c r="Z3709" t="s">
        <v>182</v>
      </c>
      <c r="AA3709" t="s">
        <v>183</v>
      </c>
    </row>
    <row r="3710" spans="1:27" x14ac:dyDescent="0.25">
      <c r="A3710">
        <v>1606</v>
      </c>
      <c r="B3710" t="s">
        <v>4246</v>
      </c>
      <c r="C3710" t="s">
        <v>311</v>
      </c>
      <c r="D3710">
        <v>3</v>
      </c>
      <c r="E3710" t="s">
        <v>312</v>
      </c>
      <c r="F3710" t="s">
        <v>2204</v>
      </c>
      <c r="G3710" t="s">
        <v>177</v>
      </c>
      <c r="H3710" t="s">
        <v>714</v>
      </c>
      <c r="I3710" t="s">
        <v>2205</v>
      </c>
      <c r="J3710" t="s">
        <v>4012</v>
      </c>
      <c r="K3710" s="7">
        <v>1</v>
      </c>
      <c r="L3710">
        <v>459</v>
      </c>
      <c r="M3710" t="s">
        <v>4343</v>
      </c>
      <c r="N3710">
        <f>COUNTIFS(Bike_Data[Product Name],Bike_Data[[#This Row],[Product Name]])</f>
        <v>3</v>
      </c>
      <c r="O3710">
        <f>_xlfn.RANK.EQ(Bike_Data[[#This Row],[Product Name Count]],Bike_Data[Product Name Count])</f>
        <v>4504</v>
      </c>
      <c r="P37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710" t="s">
        <v>36</v>
      </c>
      <c r="R3710" t="s">
        <v>37</v>
      </c>
      <c r="S3710">
        <v>1</v>
      </c>
      <c r="T3710">
        <v>659.99</v>
      </c>
      <c r="U3710">
        <v>0.1</v>
      </c>
      <c r="V3710" t="s">
        <v>180</v>
      </c>
      <c r="W3710">
        <v>10</v>
      </c>
      <c r="X3710" t="s">
        <v>177</v>
      </c>
      <c r="Y3710" t="s">
        <v>181</v>
      </c>
      <c r="Z3710" t="s">
        <v>182</v>
      </c>
      <c r="AA3710" t="s">
        <v>183</v>
      </c>
    </row>
    <row r="3711" spans="1:27" x14ac:dyDescent="0.25">
      <c r="A3711">
        <v>1614</v>
      </c>
      <c r="B3711" t="s">
        <v>4255</v>
      </c>
      <c r="C3711" t="s">
        <v>311</v>
      </c>
      <c r="D3711">
        <v>3</v>
      </c>
      <c r="E3711" t="s">
        <v>312</v>
      </c>
      <c r="F3711" t="s">
        <v>2275</v>
      </c>
      <c r="G3711" t="s">
        <v>177</v>
      </c>
      <c r="H3711" t="s">
        <v>586</v>
      </c>
      <c r="I3711" t="s">
        <v>2276</v>
      </c>
      <c r="J3711" t="s">
        <v>3843</v>
      </c>
      <c r="K3711" s="7">
        <v>1</v>
      </c>
      <c r="L3711">
        <v>459</v>
      </c>
      <c r="M3711" t="s">
        <v>4343</v>
      </c>
      <c r="N3711">
        <f>COUNTIFS(Bike_Data[Product Name],Bike_Data[[#This Row],[Product Name]])</f>
        <v>7</v>
      </c>
      <c r="O3711">
        <f>_xlfn.RANK.EQ(Bike_Data[[#This Row],[Product Name Count]],Bike_Data[Product Name Count])</f>
        <v>4179</v>
      </c>
      <c r="P37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711" t="s">
        <v>39</v>
      </c>
      <c r="R3711" t="s">
        <v>30</v>
      </c>
      <c r="S3711">
        <v>1</v>
      </c>
      <c r="T3711">
        <v>1499</v>
      </c>
      <c r="U3711">
        <v>7.0000000000000007E-2</v>
      </c>
      <c r="V3711" t="s">
        <v>180</v>
      </c>
      <c r="W3711">
        <v>11</v>
      </c>
      <c r="X3711" t="s">
        <v>177</v>
      </c>
      <c r="Y3711" t="s">
        <v>181</v>
      </c>
      <c r="Z3711" t="s">
        <v>182</v>
      </c>
      <c r="AA3711" t="s">
        <v>183</v>
      </c>
    </row>
    <row r="3712" spans="1:27" x14ac:dyDescent="0.25">
      <c r="A3712">
        <v>1614</v>
      </c>
      <c r="B3712" t="s">
        <v>4255</v>
      </c>
      <c r="C3712" t="s">
        <v>311</v>
      </c>
      <c r="D3712">
        <v>3</v>
      </c>
      <c r="E3712" t="s">
        <v>312</v>
      </c>
      <c r="F3712" t="s">
        <v>2275</v>
      </c>
      <c r="G3712" t="s">
        <v>177</v>
      </c>
      <c r="H3712" t="s">
        <v>586</v>
      </c>
      <c r="I3712" t="s">
        <v>2276</v>
      </c>
      <c r="J3712" t="s">
        <v>3775</v>
      </c>
      <c r="K3712" s="7">
        <v>1</v>
      </c>
      <c r="L3712">
        <v>459</v>
      </c>
      <c r="M3712" t="s">
        <v>4343</v>
      </c>
      <c r="N3712">
        <f>COUNTIFS(Bike_Data[Product Name],Bike_Data[[#This Row],[Product Name]])</f>
        <v>5</v>
      </c>
      <c r="O3712">
        <f>_xlfn.RANK.EQ(Bike_Data[[#This Row],[Product Name Count]],Bike_Data[Product Name Count])</f>
        <v>4271</v>
      </c>
      <c r="P37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712" t="s">
        <v>1867</v>
      </c>
      <c r="R3712" t="s">
        <v>40</v>
      </c>
      <c r="S3712">
        <v>2</v>
      </c>
      <c r="T3712">
        <v>2299.9899999999998</v>
      </c>
      <c r="U3712">
        <v>7.0000000000000007E-2</v>
      </c>
      <c r="V3712" t="s">
        <v>180</v>
      </c>
      <c r="W3712">
        <v>6</v>
      </c>
      <c r="X3712" t="s">
        <v>177</v>
      </c>
      <c r="Y3712" t="s">
        <v>181</v>
      </c>
      <c r="Z3712" t="s">
        <v>182</v>
      </c>
      <c r="AA3712" t="s">
        <v>183</v>
      </c>
    </row>
    <row r="3713" spans="1:27" x14ac:dyDescent="0.25">
      <c r="A3713">
        <v>1614</v>
      </c>
      <c r="B3713" t="s">
        <v>4255</v>
      </c>
      <c r="C3713" t="s">
        <v>311</v>
      </c>
      <c r="D3713">
        <v>3</v>
      </c>
      <c r="E3713" t="s">
        <v>312</v>
      </c>
      <c r="F3713" t="s">
        <v>2275</v>
      </c>
      <c r="G3713" t="s">
        <v>177</v>
      </c>
      <c r="H3713" t="s">
        <v>586</v>
      </c>
      <c r="I3713" t="s">
        <v>2276</v>
      </c>
      <c r="J3713" t="s">
        <v>3852</v>
      </c>
      <c r="K3713" s="7">
        <v>1</v>
      </c>
      <c r="L3713">
        <v>459</v>
      </c>
      <c r="M3713" t="s">
        <v>4343</v>
      </c>
      <c r="N3713">
        <f>COUNTIFS(Bike_Data[Product Name],Bike_Data[[#This Row],[Product Name]])</f>
        <v>4</v>
      </c>
      <c r="O3713">
        <f>_xlfn.RANK.EQ(Bike_Data[[#This Row],[Product Name Count]],Bike_Data[Product Name Count])</f>
        <v>4356</v>
      </c>
      <c r="P37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713" t="s">
        <v>36</v>
      </c>
      <c r="R3713" t="s">
        <v>37</v>
      </c>
      <c r="S3713">
        <v>2</v>
      </c>
      <c r="T3713">
        <v>269.99</v>
      </c>
      <c r="U3713">
        <v>0.2</v>
      </c>
      <c r="V3713" t="s">
        <v>180</v>
      </c>
      <c r="W3713">
        <v>10</v>
      </c>
      <c r="X3713" t="s">
        <v>177</v>
      </c>
      <c r="Y3713" t="s">
        <v>181</v>
      </c>
      <c r="Z3713" t="s">
        <v>182</v>
      </c>
      <c r="AA3713" t="s">
        <v>183</v>
      </c>
    </row>
    <row r="3714" spans="1:27" x14ac:dyDescent="0.25">
      <c r="A3714">
        <v>1615</v>
      </c>
      <c r="B3714" t="s">
        <v>4256</v>
      </c>
      <c r="C3714" t="s">
        <v>311</v>
      </c>
      <c r="D3714">
        <v>3</v>
      </c>
      <c r="E3714" t="s">
        <v>312</v>
      </c>
      <c r="F3714" t="s">
        <v>3752</v>
      </c>
      <c r="G3714" t="s">
        <v>177</v>
      </c>
      <c r="H3714" t="s">
        <v>1152</v>
      </c>
      <c r="I3714" t="s">
        <v>3753</v>
      </c>
      <c r="J3714" t="s">
        <v>3870</v>
      </c>
      <c r="K3714" s="7">
        <v>3</v>
      </c>
      <c r="L3714">
        <v>359</v>
      </c>
      <c r="M3714" t="s">
        <v>4343</v>
      </c>
      <c r="N3714">
        <f>COUNTIFS(Bike_Data[Product Name],Bike_Data[[#This Row],[Product Name]])</f>
        <v>4</v>
      </c>
      <c r="O3714">
        <f>_xlfn.RANK.EQ(Bike_Data[[#This Row],[Product Name Count]],Bike_Data[Product Name Count])</f>
        <v>4356</v>
      </c>
      <c r="P37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714" t="s">
        <v>1867</v>
      </c>
      <c r="R3714" t="s">
        <v>40</v>
      </c>
      <c r="S3714">
        <v>1</v>
      </c>
      <c r="T3714">
        <v>2499.9899999999998</v>
      </c>
      <c r="U3714">
        <v>0.2</v>
      </c>
      <c r="V3714" t="s">
        <v>180</v>
      </c>
      <c r="W3714">
        <v>28</v>
      </c>
      <c r="X3714" t="s">
        <v>177</v>
      </c>
      <c r="Y3714" t="s">
        <v>181</v>
      </c>
      <c r="Z3714" t="s">
        <v>182</v>
      </c>
      <c r="AA3714" t="s">
        <v>183</v>
      </c>
    </row>
    <row r="3715" spans="1:27" x14ac:dyDescent="0.25">
      <c r="A3715">
        <v>1615</v>
      </c>
      <c r="B3715" t="s">
        <v>4256</v>
      </c>
      <c r="C3715" t="s">
        <v>311</v>
      </c>
      <c r="D3715">
        <v>3</v>
      </c>
      <c r="E3715" t="s">
        <v>312</v>
      </c>
      <c r="F3715" t="s">
        <v>3752</v>
      </c>
      <c r="G3715" t="s">
        <v>177</v>
      </c>
      <c r="H3715" t="s">
        <v>1152</v>
      </c>
      <c r="I3715" t="s">
        <v>3753</v>
      </c>
      <c r="J3715" t="s">
        <v>3893</v>
      </c>
      <c r="K3715" s="7">
        <v>1</v>
      </c>
      <c r="L3715">
        <v>459</v>
      </c>
      <c r="M3715" t="s">
        <v>4343</v>
      </c>
      <c r="N3715">
        <f>COUNTIFS(Bike_Data[Product Name],Bike_Data[[#This Row],[Product Name]])</f>
        <v>4</v>
      </c>
      <c r="O3715">
        <f>_xlfn.RANK.EQ(Bike_Data[[#This Row],[Product Name Count]],Bike_Data[Product Name Count])</f>
        <v>4356</v>
      </c>
      <c r="P37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715" t="s">
        <v>36</v>
      </c>
      <c r="R3715" t="s">
        <v>37</v>
      </c>
      <c r="S3715">
        <v>1</v>
      </c>
      <c r="T3715">
        <v>899.99</v>
      </c>
      <c r="U3715">
        <v>7.0000000000000007E-2</v>
      </c>
      <c r="V3715" t="s">
        <v>180</v>
      </c>
      <c r="W3715">
        <v>30</v>
      </c>
      <c r="X3715" t="s">
        <v>177</v>
      </c>
      <c r="Y3715" t="s">
        <v>181</v>
      </c>
      <c r="Z3715" t="s">
        <v>182</v>
      </c>
      <c r="AA3715" t="s">
        <v>183</v>
      </c>
    </row>
    <row r="3716" spans="1:27" x14ac:dyDescent="0.25">
      <c r="A3716">
        <v>1615</v>
      </c>
      <c r="B3716" t="s">
        <v>4256</v>
      </c>
      <c r="C3716" t="s">
        <v>311</v>
      </c>
      <c r="D3716">
        <v>3</v>
      </c>
      <c r="E3716" t="s">
        <v>312</v>
      </c>
      <c r="F3716" t="s">
        <v>3752</v>
      </c>
      <c r="G3716" t="s">
        <v>177</v>
      </c>
      <c r="H3716" t="s">
        <v>1152</v>
      </c>
      <c r="I3716" t="s">
        <v>3753</v>
      </c>
      <c r="J3716" t="s">
        <v>4028</v>
      </c>
      <c r="K3716" s="7">
        <v>1</v>
      </c>
      <c r="L3716">
        <v>459</v>
      </c>
      <c r="M3716" t="s">
        <v>4343</v>
      </c>
      <c r="N3716">
        <f>COUNTIFS(Bike_Data[Product Name],Bike_Data[[#This Row],[Product Name]])</f>
        <v>4</v>
      </c>
      <c r="O3716">
        <f>_xlfn.RANK.EQ(Bike_Data[[#This Row],[Product Name Count]],Bike_Data[Product Name Count])</f>
        <v>4356</v>
      </c>
      <c r="P37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3716" t="s">
        <v>77</v>
      </c>
      <c r="R3716" t="s">
        <v>40</v>
      </c>
      <c r="S3716">
        <v>2</v>
      </c>
      <c r="T3716">
        <v>2299.9899999999998</v>
      </c>
      <c r="U3716">
        <v>0.2</v>
      </c>
      <c r="V3716" t="s">
        <v>180</v>
      </c>
      <c r="W3716">
        <v>8</v>
      </c>
      <c r="X3716" t="s">
        <v>177</v>
      </c>
      <c r="Y3716" t="s">
        <v>181</v>
      </c>
      <c r="Z3716" t="s">
        <v>182</v>
      </c>
      <c r="AA3716" t="s">
        <v>183</v>
      </c>
    </row>
    <row r="3717" spans="1:27" x14ac:dyDescent="0.25">
      <c r="A3717">
        <v>1</v>
      </c>
      <c r="B3717" t="s">
        <v>21</v>
      </c>
      <c r="C3717" t="s">
        <v>22</v>
      </c>
      <c r="D3717">
        <v>4</v>
      </c>
      <c r="E3717" t="s">
        <v>23</v>
      </c>
      <c r="F3717" t="s">
        <v>24</v>
      </c>
      <c r="G3717" t="s">
        <v>25</v>
      </c>
      <c r="H3717" t="s">
        <v>26</v>
      </c>
      <c r="I3717" t="s">
        <v>27</v>
      </c>
      <c r="J3717" t="s">
        <v>42</v>
      </c>
      <c r="K3717" s="7">
        <v>35</v>
      </c>
      <c r="L3717">
        <v>40</v>
      </c>
      <c r="M3717" t="s">
        <v>4340</v>
      </c>
      <c r="N3717">
        <f>COUNTIFS(Bike_Data[Product Name],Bike_Data[[#This Row],[Product Name]])</f>
        <v>185</v>
      </c>
      <c r="O3717">
        <f>_xlfn.RANK.EQ(Bike_Data[[#This Row],[Product Name Count]],Bike_Data[Product Name Count])</f>
        <v>387</v>
      </c>
      <c r="P37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17" t="s">
        <v>36</v>
      </c>
      <c r="R3717" t="s">
        <v>37</v>
      </c>
      <c r="S3717">
        <v>2</v>
      </c>
      <c r="T3717">
        <v>599.99</v>
      </c>
      <c r="U3717">
        <v>0.05</v>
      </c>
      <c r="V3717" t="s">
        <v>31</v>
      </c>
      <c r="W3717">
        <v>4</v>
      </c>
      <c r="X3717" t="s">
        <v>25</v>
      </c>
      <c r="Y3717" t="s">
        <v>32</v>
      </c>
      <c r="Z3717" t="s">
        <v>33</v>
      </c>
      <c r="AA3717" t="s">
        <v>34</v>
      </c>
    </row>
    <row r="3718" spans="1:27" x14ac:dyDescent="0.25">
      <c r="A3718">
        <v>1</v>
      </c>
      <c r="B3718" t="s">
        <v>21</v>
      </c>
      <c r="C3718" t="s">
        <v>22</v>
      </c>
      <c r="D3718">
        <v>4</v>
      </c>
      <c r="E3718" t="s">
        <v>23</v>
      </c>
      <c r="F3718" t="s">
        <v>24</v>
      </c>
      <c r="G3718" t="s">
        <v>25</v>
      </c>
      <c r="H3718" t="s">
        <v>26</v>
      </c>
      <c r="I3718" t="s">
        <v>27</v>
      </c>
      <c r="J3718" t="s">
        <v>28</v>
      </c>
      <c r="K3718" s="7">
        <v>23</v>
      </c>
      <c r="L3718">
        <v>243</v>
      </c>
      <c r="M3718" t="s">
        <v>4341</v>
      </c>
      <c r="N3718">
        <f>COUNTIFS(Bike_Data[Product Name],Bike_Data[[#This Row],[Product Name]])</f>
        <v>97</v>
      </c>
      <c r="O3718">
        <f>_xlfn.RANK.EQ(Bike_Data[[#This Row],[Product Name Count]],Bike_Data[Product Name Count])</f>
        <v>1262</v>
      </c>
      <c r="P37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18" t="s">
        <v>29</v>
      </c>
      <c r="R3718" t="s">
        <v>30</v>
      </c>
      <c r="S3718">
        <v>2</v>
      </c>
      <c r="T3718">
        <v>1549</v>
      </c>
      <c r="U3718">
        <v>0.05</v>
      </c>
      <c r="V3718" t="s">
        <v>31</v>
      </c>
      <c r="W3718">
        <v>15</v>
      </c>
      <c r="X3718" t="s">
        <v>25</v>
      </c>
      <c r="Y3718" t="s">
        <v>32</v>
      </c>
      <c r="Z3718" t="s">
        <v>33</v>
      </c>
      <c r="AA3718" t="s">
        <v>34</v>
      </c>
    </row>
    <row r="3719" spans="1:27" x14ac:dyDescent="0.25">
      <c r="A3719">
        <v>1</v>
      </c>
      <c r="B3719" t="s">
        <v>21</v>
      </c>
      <c r="C3719" t="s">
        <v>22</v>
      </c>
      <c r="D3719">
        <v>4</v>
      </c>
      <c r="E3719" t="s">
        <v>23</v>
      </c>
      <c r="F3719" t="s">
        <v>24</v>
      </c>
      <c r="G3719" t="s">
        <v>25</v>
      </c>
      <c r="H3719" t="s">
        <v>26</v>
      </c>
      <c r="I3719" t="s">
        <v>27</v>
      </c>
      <c r="J3719" t="s">
        <v>41</v>
      </c>
      <c r="K3719" s="7">
        <v>21</v>
      </c>
      <c r="L3719">
        <v>335</v>
      </c>
      <c r="M3719" t="s">
        <v>4341</v>
      </c>
      <c r="N3719">
        <f>COUNTIFS(Bike_Data[Product Name],Bike_Data[[#This Row],[Product Name]])</f>
        <v>97</v>
      </c>
      <c r="O3719">
        <f>_xlfn.RANK.EQ(Bike_Data[[#This Row],[Product Name Count]],Bike_Data[Product Name Count])</f>
        <v>1262</v>
      </c>
      <c r="P37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19" t="s">
        <v>39</v>
      </c>
      <c r="R3719" t="s">
        <v>40</v>
      </c>
      <c r="S3719">
        <v>1</v>
      </c>
      <c r="T3719">
        <v>2899.99</v>
      </c>
      <c r="U3719">
        <v>0.2</v>
      </c>
      <c r="V3719" t="s">
        <v>31</v>
      </c>
      <c r="W3719">
        <v>23</v>
      </c>
      <c r="X3719" t="s">
        <v>25</v>
      </c>
      <c r="Y3719" t="s">
        <v>32</v>
      </c>
      <c r="Z3719" t="s">
        <v>33</v>
      </c>
      <c r="AA3719" t="s">
        <v>34</v>
      </c>
    </row>
    <row r="3720" spans="1:27" x14ac:dyDescent="0.25">
      <c r="A3720">
        <v>1</v>
      </c>
      <c r="B3720" t="s">
        <v>21</v>
      </c>
      <c r="C3720" t="s">
        <v>22</v>
      </c>
      <c r="D3720">
        <v>4</v>
      </c>
      <c r="E3720" t="s">
        <v>23</v>
      </c>
      <c r="F3720" t="s">
        <v>24</v>
      </c>
      <c r="G3720" t="s">
        <v>25</v>
      </c>
      <c r="H3720" t="s">
        <v>26</v>
      </c>
      <c r="I3720" t="s">
        <v>27</v>
      </c>
      <c r="J3720" t="s">
        <v>38</v>
      </c>
      <c r="K3720" s="7">
        <v>21</v>
      </c>
      <c r="L3720">
        <v>335</v>
      </c>
      <c r="M3720" t="s">
        <v>4341</v>
      </c>
      <c r="N3720">
        <f>COUNTIFS(Bike_Data[Product Name],Bike_Data[[#This Row],[Product Name]])</f>
        <v>85</v>
      </c>
      <c r="O3720">
        <f>_xlfn.RANK.EQ(Bike_Data[[#This Row],[Product Name Count]],Bike_Data[Product Name Count])</f>
        <v>2001</v>
      </c>
      <c r="P37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20" t="s">
        <v>39</v>
      </c>
      <c r="R3720" t="s">
        <v>40</v>
      </c>
      <c r="S3720">
        <v>2</v>
      </c>
      <c r="T3720">
        <v>1799.99</v>
      </c>
      <c r="U3720">
        <v>7.0000000000000007E-2</v>
      </c>
      <c r="V3720" t="s">
        <v>31</v>
      </c>
      <c r="W3720">
        <v>0</v>
      </c>
      <c r="X3720" t="s">
        <v>25</v>
      </c>
      <c r="Y3720" t="s">
        <v>32</v>
      </c>
      <c r="Z3720" t="s">
        <v>33</v>
      </c>
      <c r="AA3720" t="s">
        <v>34</v>
      </c>
    </row>
    <row r="3721" spans="1:27" x14ac:dyDescent="0.25">
      <c r="A3721">
        <v>1</v>
      </c>
      <c r="B3721" t="s">
        <v>21</v>
      </c>
      <c r="C3721" t="s">
        <v>22</v>
      </c>
      <c r="D3721">
        <v>4</v>
      </c>
      <c r="E3721" t="s">
        <v>23</v>
      </c>
      <c r="F3721" t="s">
        <v>24</v>
      </c>
      <c r="G3721" t="s">
        <v>25</v>
      </c>
      <c r="H3721" t="s">
        <v>26</v>
      </c>
      <c r="I3721" t="s">
        <v>27</v>
      </c>
      <c r="J3721" t="s">
        <v>35</v>
      </c>
      <c r="K3721" s="7">
        <v>20</v>
      </c>
      <c r="L3721">
        <v>398</v>
      </c>
      <c r="M3721" t="s">
        <v>4341</v>
      </c>
      <c r="N3721">
        <f>COUNTIFS(Bike_Data[Product Name],Bike_Data[[#This Row],[Product Name]])</f>
        <v>84</v>
      </c>
      <c r="O3721">
        <f>_xlfn.RANK.EQ(Bike_Data[[#This Row],[Product Name Count]],Bike_Data[Product Name Count])</f>
        <v>2086</v>
      </c>
      <c r="P37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21" t="s">
        <v>36</v>
      </c>
      <c r="R3721" t="s">
        <v>37</v>
      </c>
      <c r="S3721">
        <v>1</v>
      </c>
      <c r="T3721">
        <v>599.99</v>
      </c>
      <c r="U3721">
        <v>0.2</v>
      </c>
      <c r="V3721" t="s">
        <v>31</v>
      </c>
      <c r="W3721">
        <v>26</v>
      </c>
      <c r="X3721" t="s">
        <v>25</v>
      </c>
      <c r="Y3721" t="s">
        <v>32</v>
      </c>
      <c r="Z3721" t="s">
        <v>33</v>
      </c>
      <c r="AA3721" t="s">
        <v>34</v>
      </c>
    </row>
    <row r="3722" spans="1:27" x14ac:dyDescent="0.25">
      <c r="A3722">
        <v>4</v>
      </c>
      <c r="B3722" t="s">
        <v>22</v>
      </c>
      <c r="C3722" t="s">
        <v>57</v>
      </c>
      <c r="D3722">
        <v>4</v>
      </c>
      <c r="E3722" t="s">
        <v>23</v>
      </c>
      <c r="F3722" t="s">
        <v>58</v>
      </c>
      <c r="G3722" t="s">
        <v>25</v>
      </c>
      <c r="H3722" t="s">
        <v>59</v>
      </c>
      <c r="I3722" t="s">
        <v>60</v>
      </c>
      <c r="J3722" t="s">
        <v>61</v>
      </c>
      <c r="K3722" s="7">
        <v>24</v>
      </c>
      <c r="L3722">
        <v>195</v>
      </c>
      <c r="M3722" t="s">
        <v>4340</v>
      </c>
      <c r="N3722">
        <f>COUNTIFS(Bike_Data[Product Name],Bike_Data[[#This Row],[Product Name]])</f>
        <v>77</v>
      </c>
      <c r="O3722">
        <f>_xlfn.RANK.EQ(Bike_Data[[#This Row],[Product Name Count]],Bike_Data[Product Name Count])</f>
        <v>2248</v>
      </c>
      <c r="P37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22" t="s">
        <v>39</v>
      </c>
      <c r="R3722" t="s">
        <v>62</v>
      </c>
      <c r="S3722">
        <v>2</v>
      </c>
      <c r="T3722">
        <v>749.99</v>
      </c>
      <c r="U3722">
        <v>0.1</v>
      </c>
      <c r="V3722" t="s">
        <v>31</v>
      </c>
      <c r="W3722">
        <v>5</v>
      </c>
      <c r="X3722" t="s">
        <v>25</v>
      </c>
      <c r="Y3722" t="s">
        <v>32</v>
      </c>
      <c r="Z3722" t="s">
        <v>33</v>
      </c>
      <c r="AA3722" t="s">
        <v>63</v>
      </c>
    </row>
    <row r="3723" spans="1:27" x14ac:dyDescent="0.25">
      <c r="A3723">
        <v>9</v>
      </c>
      <c r="B3723" t="s">
        <v>57</v>
      </c>
      <c r="C3723" t="s">
        <v>88</v>
      </c>
      <c r="D3723">
        <v>4</v>
      </c>
      <c r="E3723" t="s">
        <v>23</v>
      </c>
      <c r="F3723" t="s">
        <v>89</v>
      </c>
      <c r="G3723" t="s">
        <v>25</v>
      </c>
      <c r="H3723" t="s">
        <v>90</v>
      </c>
      <c r="I3723" t="s">
        <v>91</v>
      </c>
      <c r="J3723" t="s">
        <v>92</v>
      </c>
      <c r="K3723" s="7">
        <v>20</v>
      </c>
      <c r="L3723">
        <v>398</v>
      </c>
      <c r="M3723" t="s">
        <v>4341</v>
      </c>
      <c r="N3723">
        <f>COUNTIFS(Bike_Data[Product Name],Bike_Data[[#This Row],[Product Name]])</f>
        <v>101</v>
      </c>
      <c r="O3723">
        <f>_xlfn.RANK.EQ(Bike_Data[[#This Row],[Product Name Count]],Bike_Data[Product Name Count])</f>
        <v>862</v>
      </c>
      <c r="P37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23" t="s">
        <v>39</v>
      </c>
      <c r="R3723" t="s">
        <v>40</v>
      </c>
      <c r="S3723">
        <v>2</v>
      </c>
      <c r="T3723">
        <v>3999.99</v>
      </c>
      <c r="U3723">
        <v>0.1</v>
      </c>
      <c r="V3723" t="s">
        <v>31</v>
      </c>
      <c r="W3723">
        <v>8</v>
      </c>
      <c r="X3723" t="s">
        <v>25</v>
      </c>
      <c r="Y3723" t="s">
        <v>32</v>
      </c>
      <c r="Z3723" t="s">
        <v>33</v>
      </c>
      <c r="AA3723" t="s">
        <v>34</v>
      </c>
    </row>
    <row r="3724" spans="1:27" x14ac:dyDescent="0.25">
      <c r="A3724">
        <v>12</v>
      </c>
      <c r="B3724" t="s">
        <v>64</v>
      </c>
      <c r="C3724" t="s">
        <v>100</v>
      </c>
      <c r="D3724">
        <v>4</v>
      </c>
      <c r="E3724" t="s">
        <v>23</v>
      </c>
      <c r="F3724" t="s">
        <v>101</v>
      </c>
      <c r="G3724" t="s">
        <v>25</v>
      </c>
      <c r="H3724" t="s">
        <v>102</v>
      </c>
      <c r="I3724" t="s">
        <v>103</v>
      </c>
      <c r="J3724" t="s">
        <v>41</v>
      </c>
      <c r="K3724" s="7">
        <v>21</v>
      </c>
      <c r="L3724">
        <v>335</v>
      </c>
      <c r="M3724" t="s">
        <v>4341</v>
      </c>
      <c r="N3724">
        <f>COUNTIFS(Bike_Data[Product Name],Bike_Data[[#This Row],[Product Name]])</f>
        <v>97</v>
      </c>
      <c r="O3724">
        <f>_xlfn.RANK.EQ(Bike_Data[[#This Row],[Product Name Count]],Bike_Data[Product Name Count])</f>
        <v>1262</v>
      </c>
      <c r="P37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24" t="s">
        <v>39</v>
      </c>
      <c r="R3724" t="s">
        <v>40</v>
      </c>
      <c r="S3724">
        <v>2</v>
      </c>
      <c r="T3724">
        <v>2899.99</v>
      </c>
      <c r="U3724">
        <v>0.1</v>
      </c>
      <c r="V3724" t="s">
        <v>31</v>
      </c>
      <c r="W3724">
        <v>23</v>
      </c>
      <c r="X3724" t="s">
        <v>25</v>
      </c>
      <c r="Y3724" t="s">
        <v>32</v>
      </c>
      <c r="Z3724" t="s">
        <v>33</v>
      </c>
      <c r="AA3724" t="s">
        <v>34</v>
      </c>
    </row>
    <row r="3725" spans="1:27" x14ac:dyDescent="0.25">
      <c r="A3725">
        <v>12</v>
      </c>
      <c r="B3725" t="s">
        <v>64</v>
      </c>
      <c r="C3725" t="s">
        <v>100</v>
      </c>
      <c r="D3725">
        <v>4</v>
      </c>
      <c r="E3725" t="s">
        <v>23</v>
      </c>
      <c r="F3725" t="s">
        <v>101</v>
      </c>
      <c r="G3725" t="s">
        <v>25</v>
      </c>
      <c r="H3725" t="s">
        <v>102</v>
      </c>
      <c r="I3725" t="s">
        <v>103</v>
      </c>
      <c r="J3725" t="s">
        <v>104</v>
      </c>
      <c r="K3725" s="7">
        <v>23</v>
      </c>
      <c r="L3725">
        <v>243</v>
      </c>
      <c r="M3725" t="s">
        <v>4341</v>
      </c>
      <c r="N3725">
        <f>COUNTIFS(Bike_Data[Product Name],Bike_Data[[#This Row],[Product Name]])</f>
        <v>97</v>
      </c>
      <c r="O3725">
        <f>_xlfn.RANK.EQ(Bike_Data[[#This Row],[Product Name Count]],Bike_Data[Product Name Count])</f>
        <v>1262</v>
      </c>
      <c r="P37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25" t="s">
        <v>29</v>
      </c>
      <c r="R3725" t="s">
        <v>30</v>
      </c>
      <c r="S3725">
        <v>1</v>
      </c>
      <c r="T3725">
        <v>1680.99</v>
      </c>
      <c r="U3725">
        <v>0.05</v>
      </c>
      <c r="V3725" t="s">
        <v>31</v>
      </c>
      <c r="W3725">
        <v>8</v>
      </c>
      <c r="X3725" t="s">
        <v>25</v>
      </c>
      <c r="Y3725" t="s">
        <v>32</v>
      </c>
      <c r="Z3725" t="s">
        <v>33</v>
      </c>
      <c r="AA3725" t="s">
        <v>34</v>
      </c>
    </row>
    <row r="3726" spans="1:27" x14ac:dyDescent="0.25">
      <c r="A3726">
        <v>14</v>
      </c>
      <c r="B3726" t="s">
        <v>100</v>
      </c>
      <c r="C3726" t="s">
        <v>110</v>
      </c>
      <c r="D3726">
        <v>4</v>
      </c>
      <c r="E3726" t="s">
        <v>23</v>
      </c>
      <c r="F3726" t="s">
        <v>111</v>
      </c>
      <c r="G3726" t="s">
        <v>25</v>
      </c>
      <c r="H3726" t="s">
        <v>112</v>
      </c>
      <c r="I3726" t="s">
        <v>113</v>
      </c>
      <c r="J3726" t="s">
        <v>114</v>
      </c>
      <c r="K3726" s="7">
        <v>23</v>
      </c>
      <c r="L3726">
        <v>243</v>
      </c>
      <c r="M3726" t="s">
        <v>4341</v>
      </c>
      <c r="N3726">
        <f>COUNTIFS(Bike_Data[Product Name],Bike_Data[[#This Row],[Product Name]])</f>
        <v>110</v>
      </c>
      <c r="O3726">
        <f>_xlfn.RANK.EQ(Bike_Data[[#This Row],[Product Name Count]],Bike_Data[Product Name Count])</f>
        <v>752</v>
      </c>
      <c r="P37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26" t="s">
        <v>39</v>
      </c>
      <c r="R3726" t="s">
        <v>30</v>
      </c>
      <c r="S3726">
        <v>1</v>
      </c>
      <c r="T3726">
        <v>469.99</v>
      </c>
      <c r="U3726">
        <v>7.0000000000000007E-2</v>
      </c>
      <c r="V3726" t="s">
        <v>31</v>
      </c>
      <c r="W3726">
        <v>0</v>
      </c>
      <c r="X3726" t="s">
        <v>25</v>
      </c>
      <c r="Y3726" t="s">
        <v>32</v>
      </c>
      <c r="Z3726" t="s">
        <v>33</v>
      </c>
      <c r="AA3726" t="s">
        <v>63</v>
      </c>
    </row>
    <row r="3727" spans="1:27" x14ac:dyDescent="0.25">
      <c r="A3727">
        <v>16</v>
      </c>
      <c r="B3727" t="s">
        <v>110</v>
      </c>
      <c r="C3727" t="s">
        <v>119</v>
      </c>
      <c r="D3727">
        <v>4</v>
      </c>
      <c r="E3727" t="s">
        <v>23</v>
      </c>
      <c r="F3727" t="s">
        <v>120</v>
      </c>
      <c r="G3727" t="s">
        <v>25</v>
      </c>
      <c r="H3727" t="s">
        <v>121</v>
      </c>
      <c r="I3727" t="s">
        <v>122</v>
      </c>
      <c r="J3727" t="s">
        <v>109</v>
      </c>
      <c r="K3727" s="7">
        <v>29</v>
      </c>
      <c r="L3727">
        <v>109</v>
      </c>
      <c r="M3727" t="s">
        <v>4340</v>
      </c>
      <c r="N3727">
        <f>COUNTIFS(Bike_Data[Product Name],Bike_Data[[#This Row],[Product Name]])</f>
        <v>193</v>
      </c>
      <c r="O3727">
        <f>_xlfn.RANK.EQ(Bike_Data[[#This Row],[Product Name Count]],Bike_Data[Product Name Count])</f>
        <v>1</v>
      </c>
      <c r="P37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27" t="s">
        <v>36</v>
      </c>
      <c r="R3727" t="s">
        <v>37</v>
      </c>
      <c r="S3727">
        <v>2</v>
      </c>
      <c r="T3727">
        <v>269.99</v>
      </c>
      <c r="U3727">
        <v>7.0000000000000007E-2</v>
      </c>
      <c r="V3727" t="s">
        <v>31</v>
      </c>
      <c r="W3727">
        <v>13</v>
      </c>
      <c r="X3727" t="s">
        <v>25</v>
      </c>
      <c r="Y3727" t="s">
        <v>32</v>
      </c>
      <c r="Z3727" t="s">
        <v>33</v>
      </c>
      <c r="AA3727" t="s">
        <v>63</v>
      </c>
    </row>
    <row r="3728" spans="1:27" x14ac:dyDescent="0.25">
      <c r="A3728">
        <v>16</v>
      </c>
      <c r="B3728" t="s">
        <v>110</v>
      </c>
      <c r="C3728" t="s">
        <v>119</v>
      </c>
      <c r="D3728">
        <v>4</v>
      </c>
      <c r="E3728" t="s">
        <v>23</v>
      </c>
      <c r="F3728" t="s">
        <v>120</v>
      </c>
      <c r="G3728" t="s">
        <v>25</v>
      </c>
      <c r="H3728" t="s">
        <v>121</v>
      </c>
      <c r="I3728" t="s">
        <v>122</v>
      </c>
      <c r="J3728" t="s">
        <v>109</v>
      </c>
      <c r="K3728" s="7">
        <v>29</v>
      </c>
      <c r="L3728">
        <v>109</v>
      </c>
      <c r="M3728" t="s">
        <v>4340</v>
      </c>
      <c r="N3728">
        <f>COUNTIFS(Bike_Data[Product Name],Bike_Data[[#This Row],[Product Name]])</f>
        <v>193</v>
      </c>
      <c r="O3728">
        <f>_xlfn.RANK.EQ(Bike_Data[[#This Row],[Product Name Count]],Bike_Data[Product Name Count])</f>
        <v>1</v>
      </c>
      <c r="P37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28" t="s">
        <v>87</v>
      </c>
      <c r="R3728" t="s">
        <v>37</v>
      </c>
      <c r="S3728">
        <v>1</v>
      </c>
      <c r="T3728">
        <v>269.99</v>
      </c>
      <c r="U3728">
        <v>0.05</v>
      </c>
      <c r="V3728" t="s">
        <v>31</v>
      </c>
      <c r="W3728">
        <v>24</v>
      </c>
      <c r="X3728" t="s">
        <v>25</v>
      </c>
      <c r="Y3728" t="s">
        <v>32</v>
      </c>
      <c r="Z3728" t="s">
        <v>33</v>
      </c>
      <c r="AA3728" t="s">
        <v>63</v>
      </c>
    </row>
    <row r="3729" spans="1:27" x14ac:dyDescent="0.25">
      <c r="A3729">
        <v>16</v>
      </c>
      <c r="B3729" t="s">
        <v>110</v>
      </c>
      <c r="C3729" t="s">
        <v>119</v>
      </c>
      <c r="D3729">
        <v>4</v>
      </c>
      <c r="E3729" t="s">
        <v>23</v>
      </c>
      <c r="F3729" t="s">
        <v>120</v>
      </c>
      <c r="G3729" t="s">
        <v>25</v>
      </c>
      <c r="H3729" t="s">
        <v>121</v>
      </c>
      <c r="I3729" t="s">
        <v>122</v>
      </c>
      <c r="J3729" t="s">
        <v>86</v>
      </c>
      <c r="K3729" s="7">
        <v>39</v>
      </c>
      <c r="L3729">
        <v>1</v>
      </c>
      <c r="M3729" t="s">
        <v>4340</v>
      </c>
      <c r="N3729">
        <f>COUNTIFS(Bike_Data[Product Name],Bike_Data[[#This Row],[Product Name]])</f>
        <v>180</v>
      </c>
      <c r="O3729">
        <f>_xlfn.RANK.EQ(Bike_Data[[#This Row],[Product Name Count]],Bike_Data[Product Name Count])</f>
        <v>572</v>
      </c>
      <c r="P37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29" t="s">
        <v>36</v>
      </c>
      <c r="R3729" t="s">
        <v>37</v>
      </c>
      <c r="S3729">
        <v>1</v>
      </c>
      <c r="T3729">
        <v>269.99</v>
      </c>
      <c r="U3729">
        <v>7.0000000000000007E-2</v>
      </c>
      <c r="V3729" t="s">
        <v>31</v>
      </c>
      <c r="W3729">
        <v>8</v>
      </c>
      <c r="X3729" t="s">
        <v>25</v>
      </c>
      <c r="Y3729" t="s">
        <v>32</v>
      </c>
      <c r="Z3729" t="s">
        <v>33</v>
      </c>
      <c r="AA3729" t="s">
        <v>63</v>
      </c>
    </row>
    <row r="3730" spans="1:27" x14ac:dyDescent="0.25">
      <c r="A3730">
        <v>16</v>
      </c>
      <c r="B3730" t="s">
        <v>110</v>
      </c>
      <c r="C3730" t="s">
        <v>119</v>
      </c>
      <c r="D3730">
        <v>4</v>
      </c>
      <c r="E3730" t="s">
        <v>23</v>
      </c>
      <c r="F3730" t="s">
        <v>120</v>
      </c>
      <c r="G3730" t="s">
        <v>25</v>
      </c>
      <c r="H3730" t="s">
        <v>121</v>
      </c>
      <c r="I3730" t="s">
        <v>122</v>
      </c>
      <c r="J3730" t="s">
        <v>38</v>
      </c>
      <c r="K3730" s="7">
        <v>21</v>
      </c>
      <c r="L3730">
        <v>335</v>
      </c>
      <c r="M3730" t="s">
        <v>4341</v>
      </c>
      <c r="N3730">
        <f>COUNTIFS(Bike_Data[Product Name],Bike_Data[[#This Row],[Product Name]])</f>
        <v>85</v>
      </c>
      <c r="O3730">
        <f>_xlfn.RANK.EQ(Bike_Data[[#This Row],[Product Name Count]],Bike_Data[Product Name Count])</f>
        <v>2001</v>
      </c>
      <c r="P37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30" t="s">
        <v>39</v>
      </c>
      <c r="R3730" t="s">
        <v>40</v>
      </c>
      <c r="S3730">
        <v>1</v>
      </c>
      <c r="T3730">
        <v>1799.99</v>
      </c>
      <c r="U3730">
        <v>0.2</v>
      </c>
      <c r="V3730" t="s">
        <v>31</v>
      </c>
      <c r="W3730">
        <v>0</v>
      </c>
      <c r="X3730" t="s">
        <v>25</v>
      </c>
      <c r="Y3730" t="s">
        <v>32</v>
      </c>
      <c r="Z3730" t="s">
        <v>33</v>
      </c>
      <c r="AA3730" t="s">
        <v>63</v>
      </c>
    </row>
    <row r="3731" spans="1:27" x14ac:dyDescent="0.25">
      <c r="A3731">
        <v>17</v>
      </c>
      <c r="B3731" t="s">
        <v>110</v>
      </c>
      <c r="C3731" t="s">
        <v>123</v>
      </c>
      <c r="D3731">
        <v>4</v>
      </c>
      <c r="E3731" t="s">
        <v>23</v>
      </c>
      <c r="F3731" t="s">
        <v>124</v>
      </c>
      <c r="G3731" t="s">
        <v>25</v>
      </c>
      <c r="H3731" t="s">
        <v>125</v>
      </c>
      <c r="I3731" t="s">
        <v>126</v>
      </c>
      <c r="J3731" t="s">
        <v>118</v>
      </c>
      <c r="K3731" s="7">
        <v>20</v>
      </c>
      <c r="L3731">
        <v>398</v>
      </c>
      <c r="M3731" t="s">
        <v>4341</v>
      </c>
      <c r="N3731">
        <f>COUNTIFS(Bike_Data[Product Name],Bike_Data[[#This Row],[Product Name]])</f>
        <v>100</v>
      </c>
      <c r="O3731">
        <f>_xlfn.RANK.EQ(Bike_Data[[#This Row],[Product Name Count]],Bike_Data[Product Name Count])</f>
        <v>1064</v>
      </c>
      <c r="P37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31" t="s">
        <v>87</v>
      </c>
      <c r="R3731" t="s">
        <v>37</v>
      </c>
      <c r="S3731">
        <v>1</v>
      </c>
      <c r="T3731">
        <v>299.99</v>
      </c>
      <c r="U3731">
        <v>0.1</v>
      </c>
      <c r="V3731" t="s">
        <v>31</v>
      </c>
      <c r="W3731">
        <v>9</v>
      </c>
      <c r="X3731" t="s">
        <v>25</v>
      </c>
      <c r="Y3731" t="s">
        <v>32</v>
      </c>
      <c r="Z3731" t="s">
        <v>33</v>
      </c>
      <c r="AA3731" t="s">
        <v>63</v>
      </c>
    </row>
    <row r="3732" spans="1:27" x14ac:dyDescent="0.25">
      <c r="A3732">
        <v>17</v>
      </c>
      <c r="B3732" t="s">
        <v>110</v>
      </c>
      <c r="C3732" t="s">
        <v>123</v>
      </c>
      <c r="D3732">
        <v>4</v>
      </c>
      <c r="E3732" t="s">
        <v>23</v>
      </c>
      <c r="F3732" t="s">
        <v>124</v>
      </c>
      <c r="G3732" t="s">
        <v>25</v>
      </c>
      <c r="H3732" t="s">
        <v>125</v>
      </c>
      <c r="I3732" t="s">
        <v>126</v>
      </c>
      <c r="J3732" t="s">
        <v>127</v>
      </c>
      <c r="K3732" s="7">
        <v>16</v>
      </c>
      <c r="L3732">
        <v>458</v>
      </c>
      <c r="M3732" t="s">
        <v>4341</v>
      </c>
      <c r="N3732">
        <f>COUNTIFS(Bike_Data[Product Name],Bike_Data[[#This Row],[Product Name]])</f>
        <v>91</v>
      </c>
      <c r="O3732">
        <f>_xlfn.RANK.EQ(Bike_Data[[#This Row],[Product Name Count]],Bike_Data[Product Name Count])</f>
        <v>1553</v>
      </c>
      <c r="P37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32" t="s">
        <v>39</v>
      </c>
      <c r="R3732" t="s">
        <v>128</v>
      </c>
      <c r="S3732">
        <v>1</v>
      </c>
      <c r="T3732">
        <v>1320.99</v>
      </c>
      <c r="U3732">
        <v>0.1</v>
      </c>
      <c r="V3732" t="s">
        <v>31</v>
      </c>
      <c r="W3732">
        <v>22</v>
      </c>
      <c r="X3732" t="s">
        <v>25</v>
      </c>
      <c r="Y3732" t="s">
        <v>32</v>
      </c>
      <c r="Z3732" t="s">
        <v>33</v>
      </c>
      <c r="AA3732" t="s">
        <v>63</v>
      </c>
    </row>
    <row r="3733" spans="1:27" x14ac:dyDescent="0.25">
      <c r="A3733">
        <v>17</v>
      </c>
      <c r="B3733" t="s">
        <v>110</v>
      </c>
      <c r="C3733" t="s">
        <v>123</v>
      </c>
      <c r="D3733">
        <v>4</v>
      </c>
      <c r="E3733" t="s">
        <v>23</v>
      </c>
      <c r="F3733" t="s">
        <v>124</v>
      </c>
      <c r="G3733" t="s">
        <v>25</v>
      </c>
      <c r="H3733" t="s">
        <v>125</v>
      </c>
      <c r="I3733" t="s">
        <v>126</v>
      </c>
      <c r="J3733" t="s">
        <v>38</v>
      </c>
      <c r="K3733" s="7">
        <v>21</v>
      </c>
      <c r="L3733">
        <v>335</v>
      </c>
      <c r="M3733" t="s">
        <v>4341</v>
      </c>
      <c r="N3733">
        <f>COUNTIFS(Bike_Data[Product Name],Bike_Data[[#This Row],[Product Name]])</f>
        <v>85</v>
      </c>
      <c r="O3733">
        <f>_xlfn.RANK.EQ(Bike_Data[[#This Row],[Product Name Count]],Bike_Data[Product Name Count])</f>
        <v>2001</v>
      </c>
      <c r="P37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33" t="s">
        <v>39</v>
      </c>
      <c r="R3733" t="s">
        <v>40</v>
      </c>
      <c r="S3733">
        <v>1</v>
      </c>
      <c r="T3733">
        <v>1799.99</v>
      </c>
      <c r="U3733">
        <v>7.0000000000000007E-2</v>
      </c>
      <c r="V3733" t="s">
        <v>31</v>
      </c>
      <c r="W3733">
        <v>0</v>
      </c>
      <c r="X3733" t="s">
        <v>25</v>
      </c>
      <c r="Y3733" t="s">
        <v>32</v>
      </c>
      <c r="Z3733" t="s">
        <v>33</v>
      </c>
      <c r="AA3733" t="s">
        <v>63</v>
      </c>
    </row>
    <row r="3734" spans="1:27" x14ac:dyDescent="0.25">
      <c r="A3734">
        <v>17</v>
      </c>
      <c r="B3734" t="s">
        <v>110</v>
      </c>
      <c r="C3734" t="s">
        <v>123</v>
      </c>
      <c r="D3734">
        <v>4</v>
      </c>
      <c r="E3734" t="s">
        <v>23</v>
      </c>
      <c r="F3734" t="s">
        <v>124</v>
      </c>
      <c r="G3734" t="s">
        <v>25</v>
      </c>
      <c r="H3734" t="s">
        <v>125</v>
      </c>
      <c r="I3734" t="s">
        <v>126</v>
      </c>
      <c r="J3734" t="s">
        <v>35</v>
      </c>
      <c r="K3734" s="7">
        <v>20</v>
      </c>
      <c r="L3734">
        <v>398</v>
      </c>
      <c r="M3734" t="s">
        <v>4341</v>
      </c>
      <c r="N3734">
        <f>COUNTIFS(Bike_Data[Product Name],Bike_Data[[#This Row],[Product Name]])</f>
        <v>84</v>
      </c>
      <c r="O3734">
        <f>_xlfn.RANK.EQ(Bike_Data[[#This Row],[Product Name Count]],Bike_Data[Product Name Count])</f>
        <v>2086</v>
      </c>
      <c r="P37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34" t="s">
        <v>36</v>
      </c>
      <c r="R3734" t="s">
        <v>37</v>
      </c>
      <c r="S3734">
        <v>2</v>
      </c>
      <c r="T3734">
        <v>599.99</v>
      </c>
      <c r="U3734">
        <v>0.2</v>
      </c>
      <c r="V3734" t="s">
        <v>31</v>
      </c>
      <c r="W3734">
        <v>26</v>
      </c>
      <c r="X3734" t="s">
        <v>25</v>
      </c>
      <c r="Y3734" t="s">
        <v>32</v>
      </c>
      <c r="Z3734" t="s">
        <v>33</v>
      </c>
      <c r="AA3734" t="s">
        <v>63</v>
      </c>
    </row>
    <row r="3735" spans="1:27" x14ac:dyDescent="0.25">
      <c r="A3735">
        <v>18</v>
      </c>
      <c r="B3735" t="s">
        <v>123</v>
      </c>
      <c r="C3735" t="s">
        <v>119</v>
      </c>
      <c r="D3735">
        <v>4</v>
      </c>
      <c r="E3735" t="s">
        <v>23</v>
      </c>
      <c r="F3735" t="s">
        <v>129</v>
      </c>
      <c r="G3735" t="s">
        <v>25</v>
      </c>
      <c r="H3735" t="s">
        <v>130</v>
      </c>
      <c r="I3735" t="s">
        <v>131</v>
      </c>
      <c r="J3735" t="s">
        <v>86</v>
      </c>
      <c r="K3735" s="7">
        <v>39</v>
      </c>
      <c r="L3735">
        <v>1</v>
      </c>
      <c r="M3735" t="s">
        <v>4340</v>
      </c>
      <c r="N3735">
        <f>COUNTIFS(Bike_Data[Product Name],Bike_Data[[#This Row],[Product Name]])</f>
        <v>180</v>
      </c>
      <c r="O3735">
        <f>_xlfn.RANK.EQ(Bike_Data[[#This Row],[Product Name Count]],Bike_Data[Product Name Count])</f>
        <v>572</v>
      </c>
      <c r="P37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35" t="s">
        <v>87</v>
      </c>
      <c r="R3735" t="s">
        <v>37</v>
      </c>
      <c r="S3735">
        <v>1</v>
      </c>
      <c r="T3735">
        <v>269.99</v>
      </c>
      <c r="U3735">
        <v>0.05</v>
      </c>
      <c r="V3735" t="s">
        <v>31</v>
      </c>
      <c r="W3735">
        <v>29</v>
      </c>
      <c r="X3735" t="s">
        <v>25</v>
      </c>
      <c r="Y3735" t="s">
        <v>32</v>
      </c>
      <c r="Z3735" t="s">
        <v>33</v>
      </c>
      <c r="AA3735" t="s">
        <v>63</v>
      </c>
    </row>
    <row r="3736" spans="1:27" x14ac:dyDescent="0.25">
      <c r="A3736">
        <v>18</v>
      </c>
      <c r="B3736" t="s">
        <v>123</v>
      </c>
      <c r="C3736" t="s">
        <v>119</v>
      </c>
      <c r="D3736">
        <v>4</v>
      </c>
      <c r="E3736" t="s">
        <v>23</v>
      </c>
      <c r="F3736" t="s">
        <v>129</v>
      </c>
      <c r="G3736" t="s">
        <v>25</v>
      </c>
      <c r="H3736" t="s">
        <v>130</v>
      </c>
      <c r="I3736" t="s">
        <v>131</v>
      </c>
      <c r="J3736" t="s">
        <v>92</v>
      </c>
      <c r="K3736" s="7">
        <v>20</v>
      </c>
      <c r="L3736">
        <v>398</v>
      </c>
      <c r="M3736" t="s">
        <v>4341</v>
      </c>
      <c r="N3736">
        <f>COUNTIFS(Bike_Data[Product Name],Bike_Data[[#This Row],[Product Name]])</f>
        <v>101</v>
      </c>
      <c r="O3736">
        <f>_xlfn.RANK.EQ(Bike_Data[[#This Row],[Product Name Count]],Bike_Data[Product Name Count])</f>
        <v>862</v>
      </c>
      <c r="P37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36" t="s">
        <v>39</v>
      </c>
      <c r="R3736" t="s">
        <v>40</v>
      </c>
      <c r="S3736">
        <v>1</v>
      </c>
      <c r="T3736">
        <v>3999.99</v>
      </c>
      <c r="U3736">
        <v>0.1</v>
      </c>
      <c r="V3736" t="s">
        <v>31</v>
      </c>
      <c r="W3736">
        <v>8</v>
      </c>
      <c r="X3736" t="s">
        <v>25</v>
      </c>
      <c r="Y3736" t="s">
        <v>32</v>
      </c>
      <c r="Z3736" t="s">
        <v>33</v>
      </c>
      <c r="AA3736" t="s">
        <v>63</v>
      </c>
    </row>
    <row r="3737" spans="1:27" x14ac:dyDescent="0.25">
      <c r="A3737">
        <v>18</v>
      </c>
      <c r="B3737" t="s">
        <v>123</v>
      </c>
      <c r="C3737" t="s">
        <v>119</v>
      </c>
      <c r="D3737">
        <v>4</v>
      </c>
      <c r="E3737" t="s">
        <v>23</v>
      </c>
      <c r="F3737" t="s">
        <v>129</v>
      </c>
      <c r="G3737" t="s">
        <v>25</v>
      </c>
      <c r="H3737" t="s">
        <v>130</v>
      </c>
      <c r="I3737" t="s">
        <v>131</v>
      </c>
      <c r="J3737" t="s">
        <v>76</v>
      </c>
      <c r="K3737" s="7">
        <v>28</v>
      </c>
      <c r="L3737">
        <v>167</v>
      </c>
      <c r="M3737" t="s">
        <v>4340</v>
      </c>
      <c r="N3737">
        <f>COUNTIFS(Bike_Data[Product Name],Bike_Data[[#This Row],[Product Name]])</f>
        <v>101</v>
      </c>
      <c r="O3737">
        <f>_xlfn.RANK.EQ(Bike_Data[[#This Row],[Product Name Count]],Bike_Data[Product Name Count])</f>
        <v>862</v>
      </c>
      <c r="P37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37" t="s">
        <v>77</v>
      </c>
      <c r="R3737" t="s">
        <v>40</v>
      </c>
      <c r="S3737">
        <v>2</v>
      </c>
      <c r="T3737">
        <v>2999.99</v>
      </c>
      <c r="U3737">
        <v>0.1</v>
      </c>
      <c r="V3737" t="s">
        <v>31</v>
      </c>
      <c r="W3737">
        <v>11</v>
      </c>
      <c r="X3737" t="s">
        <v>25</v>
      </c>
      <c r="Y3737" t="s">
        <v>32</v>
      </c>
      <c r="Z3737" t="s">
        <v>33</v>
      </c>
      <c r="AA3737" t="s">
        <v>63</v>
      </c>
    </row>
    <row r="3738" spans="1:27" x14ac:dyDescent="0.25">
      <c r="A3738">
        <v>18</v>
      </c>
      <c r="B3738" t="s">
        <v>123</v>
      </c>
      <c r="C3738" t="s">
        <v>119</v>
      </c>
      <c r="D3738">
        <v>4</v>
      </c>
      <c r="E3738" t="s">
        <v>23</v>
      </c>
      <c r="F3738" t="s">
        <v>129</v>
      </c>
      <c r="G3738" t="s">
        <v>25</v>
      </c>
      <c r="H3738" t="s">
        <v>130</v>
      </c>
      <c r="I3738" t="s">
        <v>131</v>
      </c>
      <c r="J3738" t="s">
        <v>132</v>
      </c>
      <c r="K3738" s="7">
        <v>24</v>
      </c>
      <c r="L3738">
        <v>195</v>
      </c>
      <c r="M3738" t="s">
        <v>4340</v>
      </c>
      <c r="N3738">
        <f>COUNTIFS(Bike_Data[Product Name],Bike_Data[[#This Row],[Product Name]])</f>
        <v>98</v>
      </c>
      <c r="O3738">
        <f>_xlfn.RANK.EQ(Bike_Data[[#This Row],[Product Name Count]],Bike_Data[Product Name Count])</f>
        <v>1164</v>
      </c>
      <c r="P37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38" t="s">
        <v>70</v>
      </c>
      <c r="R3738" t="s">
        <v>37</v>
      </c>
      <c r="S3738">
        <v>2</v>
      </c>
      <c r="T3738">
        <v>499.99</v>
      </c>
      <c r="U3738">
        <v>0.05</v>
      </c>
      <c r="V3738" t="s">
        <v>31</v>
      </c>
      <c r="W3738">
        <v>10</v>
      </c>
      <c r="X3738" t="s">
        <v>25</v>
      </c>
      <c r="Y3738" t="s">
        <v>32</v>
      </c>
      <c r="Z3738" t="s">
        <v>33</v>
      </c>
      <c r="AA3738" t="s">
        <v>63</v>
      </c>
    </row>
    <row r="3739" spans="1:27" x14ac:dyDescent="0.25">
      <c r="A3739">
        <v>18</v>
      </c>
      <c r="B3739" t="s">
        <v>123</v>
      </c>
      <c r="C3739" t="s">
        <v>119</v>
      </c>
      <c r="D3739">
        <v>4</v>
      </c>
      <c r="E3739" t="s">
        <v>23</v>
      </c>
      <c r="F3739" t="s">
        <v>129</v>
      </c>
      <c r="G3739" t="s">
        <v>25</v>
      </c>
      <c r="H3739" t="s">
        <v>130</v>
      </c>
      <c r="I3739" t="s">
        <v>131</v>
      </c>
      <c r="J3739" t="s">
        <v>61</v>
      </c>
      <c r="K3739" s="7">
        <v>24</v>
      </c>
      <c r="L3739">
        <v>195</v>
      </c>
      <c r="M3739" t="s">
        <v>4340</v>
      </c>
      <c r="N3739">
        <f>COUNTIFS(Bike_Data[Product Name],Bike_Data[[#This Row],[Product Name]])</f>
        <v>77</v>
      </c>
      <c r="O3739">
        <f>_xlfn.RANK.EQ(Bike_Data[[#This Row],[Product Name Count]],Bike_Data[Product Name Count])</f>
        <v>2248</v>
      </c>
      <c r="P37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39" t="s">
        <v>39</v>
      </c>
      <c r="R3739" t="s">
        <v>62</v>
      </c>
      <c r="S3739">
        <v>2</v>
      </c>
      <c r="T3739">
        <v>749.99</v>
      </c>
      <c r="U3739">
        <v>0.2</v>
      </c>
      <c r="V3739" t="s">
        <v>31</v>
      </c>
      <c r="W3739">
        <v>5</v>
      </c>
      <c r="X3739" t="s">
        <v>25</v>
      </c>
      <c r="Y3739" t="s">
        <v>32</v>
      </c>
      <c r="Z3739" t="s">
        <v>33</v>
      </c>
      <c r="AA3739" t="s">
        <v>63</v>
      </c>
    </row>
    <row r="3740" spans="1:27" x14ac:dyDescent="0.25">
      <c r="A3740">
        <v>19</v>
      </c>
      <c r="B3740" t="s">
        <v>123</v>
      </c>
      <c r="C3740" t="s">
        <v>133</v>
      </c>
      <c r="D3740">
        <v>4</v>
      </c>
      <c r="E3740" t="s">
        <v>23</v>
      </c>
      <c r="F3740" t="s">
        <v>134</v>
      </c>
      <c r="G3740" t="s">
        <v>25</v>
      </c>
      <c r="H3740" t="s">
        <v>135</v>
      </c>
      <c r="I3740" t="s">
        <v>136</v>
      </c>
      <c r="J3740" t="s">
        <v>76</v>
      </c>
      <c r="K3740" s="7">
        <v>28</v>
      </c>
      <c r="L3740">
        <v>167</v>
      </c>
      <c r="M3740" t="s">
        <v>4340</v>
      </c>
      <c r="N3740">
        <f>COUNTIFS(Bike_Data[Product Name],Bike_Data[[#This Row],[Product Name]])</f>
        <v>101</v>
      </c>
      <c r="O3740">
        <f>_xlfn.RANK.EQ(Bike_Data[[#This Row],[Product Name Count]],Bike_Data[Product Name Count])</f>
        <v>862</v>
      </c>
      <c r="P37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40" t="s">
        <v>77</v>
      </c>
      <c r="R3740" t="s">
        <v>40</v>
      </c>
      <c r="S3740">
        <v>2</v>
      </c>
      <c r="T3740">
        <v>2999.99</v>
      </c>
      <c r="U3740">
        <v>0.2</v>
      </c>
      <c r="V3740" t="s">
        <v>31</v>
      </c>
      <c r="W3740">
        <v>11</v>
      </c>
      <c r="X3740" t="s">
        <v>25</v>
      </c>
      <c r="Y3740" t="s">
        <v>32</v>
      </c>
      <c r="Z3740" t="s">
        <v>33</v>
      </c>
      <c r="AA3740" t="s">
        <v>34</v>
      </c>
    </row>
    <row r="3741" spans="1:27" x14ac:dyDescent="0.25">
      <c r="A3741">
        <v>19</v>
      </c>
      <c r="B3741" t="s">
        <v>123</v>
      </c>
      <c r="C3741" t="s">
        <v>133</v>
      </c>
      <c r="D3741">
        <v>4</v>
      </c>
      <c r="E3741" t="s">
        <v>23</v>
      </c>
      <c r="F3741" t="s">
        <v>134</v>
      </c>
      <c r="G3741" t="s">
        <v>25</v>
      </c>
      <c r="H3741" t="s">
        <v>135</v>
      </c>
      <c r="I3741" t="s">
        <v>136</v>
      </c>
      <c r="J3741" t="s">
        <v>28</v>
      </c>
      <c r="K3741" s="7">
        <v>23</v>
      </c>
      <c r="L3741">
        <v>243</v>
      </c>
      <c r="M3741" t="s">
        <v>4341</v>
      </c>
      <c r="N3741">
        <f>COUNTIFS(Bike_Data[Product Name],Bike_Data[[#This Row],[Product Name]])</f>
        <v>97</v>
      </c>
      <c r="O3741">
        <f>_xlfn.RANK.EQ(Bike_Data[[#This Row],[Product Name Count]],Bike_Data[Product Name Count])</f>
        <v>1262</v>
      </c>
      <c r="P37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41" t="s">
        <v>29</v>
      </c>
      <c r="R3741" t="s">
        <v>30</v>
      </c>
      <c r="S3741">
        <v>1</v>
      </c>
      <c r="T3741">
        <v>1549</v>
      </c>
      <c r="U3741">
        <v>7.0000000000000007E-2</v>
      </c>
      <c r="V3741" t="s">
        <v>31</v>
      </c>
      <c r="W3741">
        <v>15</v>
      </c>
      <c r="X3741" t="s">
        <v>25</v>
      </c>
      <c r="Y3741" t="s">
        <v>32</v>
      </c>
      <c r="Z3741" t="s">
        <v>33</v>
      </c>
      <c r="AA3741" t="s">
        <v>34</v>
      </c>
    </row>
    <row r="3742" spans="1:27" x14ac:dyDescent="0.25">
      <c r="A3742">
        <v>20</v>
      </c>
      <c r="B3742" t="s">
        <v>123</v>
      </c>
      <c r="C3742" t="s">
        <v>137</v>
      </c>
      <c r="D3742">
        <v>4</v>
      </c>
      <c r="E3742" t="s">
        <v>23</v>
      </c>
      <c r="F3742" t="s">
        <v>138</v>
      </c>
      <c r="G3742" t="s">
        <v>25</v>
      </c>
      <c r="H3742" t="s">
        <v>139</v>
      </c>
      <c r="I3742" t="s">
        <v>140</v>
      </c>
      <c r="J3742" t="s">
        <v>76</v>
      </c>
      <c r="K3742" s="7">
        <v>28</v>
      </c>
      <c r="L3742">
        <v>167</v>
      </c>
      <c r="M3742" t="s">
        <v>4340</v>
      </c>
      <c r="N3742">
        <f>COUNTIFS(Bike_Data[Product Name],Bike_Data[[#This Row],[Product Name]])</f>
        <v>101</v>
      </c>
      <c r="O3742">
        <f>_xlfn.RANK.EQ(Bike_Data[[#This Row],[Product Name Count]],Bike_Data[Product Name Count])</f>
        <v>862</v>
      </c>
      <c r="P37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42" t="s">
        <v>77</v>
      </c>
      <c r="R3742" t="s">
        <v>40</v>
      </c>
      <c r="S3742">
        <v>1</v>
      </c>
      <c r="T3742">
        <v>2999.99</v>
      </c>
      <c r="U3742">
        <v>7.0000000000000007E-2</v>
      </c>
      <c r="V3742" t="s">
        <v>31</v>
      </c>
      <c r="W3742">
        <v>11</v>
      </c>
      <c r="X3742" t="s">
        <v>25</v>
      </c>
      <c r="Y3742" t="s">
        <v>32</v>
      </c>
      <c r="Z3742" t="s">
        <v>33</v>
      </c>
      <c r="AA3742" t="s">
        <v>34</v>
      </c>
    </row>
    <row r="3743" spans="1:27" x14ac:dyDescent="0.25">
      <c r="A3743">
        <v>20</v>
      </c>
      <c r="B3743" t="s">
        <v>123</v>
      </c>
      <c r="C3743" t="s">
        <v>137</v>
      </c>
      <c r="D3743">
        <v>4</v>
      </c>
      <c r="E3743" t="s">
        <v>23</v>
      </c>
      <c r="F3743" t="s">
        <v>138</v>
      </c>
      <c r="G3743" t="s">
        <v>25</v>
      </c>
      <c r="H3743" t="s">
        <v>139</v>
      </c>
      <c r="I3743" t="s">
        <v>140</v>
      </c>
      <c r="J3743" t="s">
        <v>28</v>
      </c>
      <c r="K3743" s="7">
        <v>23</v>
      </c>
      <c r="L3743">
        <v>243</v>
      </c>
      <c r="M3743" t="s">
        <v>4341</v>
      </c>
      <c r="N3743">
        <f>COUNTIFS(Bike_Data[Product Name],Bike_Data[[#This Row],[Product Name]])</f>
        <v>97</v>
      </c>
      <c r="O3743">
        <f>_xlfn.RANK.EQ(Bike_Data[[#This Row],[Product Name Count]],Bike_Data[Product Name Count])</f>
        <v>1262</v>
      </c>
      <c r="P37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43" t="s">
        <v>29</v>
      </c>
      <c r="R3743" t="s">
        <v>30</v>
      </c>
      <c r="S3743">
        <v>2</v>
      </c>
      <c r="T3743">
        <v>1549</v>
      </c>
      <c r="U3743">
        <v>7.0000000000000007E-2</v>
      </c>
      <c r="V3743" t="s">
        <v>31</v>
      </c>
      <c r="W3743">
        <v>15</v>
      </c>
      <c r="X3743" t="s">
        <v>25</v>
      </c>
      <c r="Y3743" t="s">
        <v>32</v>
      </c>
      <c r="Z3743" t="s">
        <v>33</v>
      </c>
      <c r="AA3743" t="s">
        <v>34</v>
      </c>
    </row>
    <row r="3744" spans="1:27" x14ac:dyDescent="0.25">
      <c r="A3744">
        <v>22</v>
      </c>
      <c r="B3744" t="s">
        <v>133</v>
      </c>
      <c r="C3744" t="s">
        <v>137</v>
      </c>
      <c r="D3744">
        <v>4</v>
      </c>
      <c r="E3744" t="s">
        <v>23</v>
      </c>
      <c r="F3744" t="s">
        <v>145</v>
      </c>
      <c r="G3744" t="s">
        <v>25</v>
      </c>
      <c r="H3744" t="s">
        <v>146</v>
      </c>
      <c r="I3744" t="s">
        <v>147</v>
      </c>
      <c r="J3744" t="s">
        <v>86</v>
      </c>
      <c r="K3744" s="7">
        <v>39</v>
      </c>
      <c r="L3744">
        <v>1</v>
      </c>
      <c r="M3744" t="s">
        <v>4340</v>
      </c>
      <c r="N3744">
        <f>COUNTIFS(Bike_Data[Product Name],Bike_Data[[#This Row],[Product Name]])</f>
        <v>180</v>
      </c>
      <c r="O3744">
        <f>_xlfn.RANK.EQ(Bike_Data[[#This Row],[Product Name Count]],Bike_Data[Product Name Count])</f>
        <v>572</v>
      </c>
      <c r="P37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44" t="s">
        <v>87</v>
      </c>
      <c r="R3744" t="s">
        <v>37</v>
      </c>
      <c r="S3744">
        <v>1</v>
      </c>
      <c r="T3744">
        <v>269.99</v>
      </c>
      <c r="U3744">
        <v>0.05</v>
      </c>
      <c r="V3744" t="s">
        <v>31</v>
      </c>
      <c r="W3744">
        <v>29</v>
      </c>
      <c r="X3744" t="s">
        <v>25</v>
      </c>
      <c r="Y3744" t="s">
        <v>32</v>
      </c>
      <c r="Z3744" t="s">
        <v>33</v>
      </c>
      <c r="AA3744" t="s">
        <v>34</v>
      </c>
    </row>
    <row r="3745" spans="1:27" x14ac:dyDescent="0.25">
      <c r="A3745">
        <v>22</v>
      </c>
      <c r="B3745" t="s">
        <v>133</v>
      </c>
      <c r="C3745" t="s">
        <v>137</v>
      </c>
      <c r="D3745">
        <v>4</v>
      </c>
      <c r="E3745" t="s">
        <v>23</v>
      </c>
      <c r="F3745" t="s">
        <v>145</v>
      </c>
      <c r="G3745" t="s">
        <v>25</v>
      </c>
      <c r="H3745" t="s">
        <v>146</v>
      </c>
      <c r="I3745" t="s">
        <v>147</v>
      </c>
      <c r="J3745" t="s">
        <v>82</v>
      </c>
      <c r="K3745" s="7">
        <v>29</v>
      </c>
      <c r="L3745">
        <v>109</v>
      </c>
      <c r="M3745" t="s">
        <v>4340</v>
      </c>
      <c r="N3745">
        <f>COUNTIFS(Bike_Data[Product Name],Bike_Data[[#This Row],[Product Name]])</f>
        <v>91</v>
      </c>
      <c r="O3745">
        <f>_xlfn.RANK.EQ(Bike_Data[[#This Row],[Product Name Count]],Bike_Data[Product Name Count])</f>
        <v>1553</v>
      </c>
      <c r="P37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45" t="s">
        <v>36</v>
      </c>
      <c r="R3745" t="s">
        <v>37</v>
      </c>
      <c r="S3745">
        <v>2</v>
      </c>
      <c r="T3745">
        <v>529.99</v>
      </c>
      <c r="U3745">
        <v>0.2</v>
      </c>
      <c r="V3745" t="s">
        <v>31</v>
      </c>
      <c r="W3745">
        <v>3</v>
      </c>
      <c r="X3745" t="s">
        <v>25</v>
      </c>
      <c r="Y3745" t="s">
        <v>32</v>
      </c>
      <c r="Z3745" t="s">
        <v>33</v>
      </c>
      <c r="AA3745" t="s">
        <v>34</v>
      </c>
    </row>
    <row r="3746" spans="1:27" x14ac:dyDescent="0.25">
      <c r="A3746">
        <v>23</v>
      </c>
      <c r="B3746" t="s">
        <v>133</v>
      </c>
      <c r="C3746" t="s">
        <v>148</v>
      </c>
      <c r="D3746">
        <v>4</v>
      </c>
      <c r="E3746" t="s">
        <v>23</v>
      </c>
      <c r="F3746" t="s">
        <v>149</v>
      </c>
      <c r="G3746" t="s">
        <v>25</v>
      </c>
      <c r="H3746" t="s">
        <v>150</v>
      </c>
      <c r="I3746" t="s">
        <v>151</v>
      </c>
      <c r="J3746" t="s">
        <v>109</v>
      </c>
      <c r="K3746" s="7">
        <v>29</v>
      </c>
      <c r="L3746">
        <v>109</v>
      </c>
      <c r="M3746" t="s">
        <v>4340</v>
      </c>
      <c r="N3746">
        <f>COUNTIFS(Bike_Data[Product Name],Bike_Data[[#This Row],[Product Name]])</f>
        <v>193</v>
      </c>
      <c r="O3746">
        <f>_xlfn.RANK.EQ(Bike_Data[[#This Row],[Product Name Count]],Bike_Data[Product Name Count])</f>
        <v>1</v>
      </c>
      <c r="P37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46" t="s">
        <v>36</v>
      </c>
      <c r="R3746" t="s">
        <v>37</v>
      </c>
      <c r="S3746">
        <v>1</v>
      </c>
      <c r="T3746">
        <v>269.99</v>
      </c>
      <c r="U3746">
        <v>0.2</v>
      </c>
      <c r="V3746" t="s">
        <v>31</v>
      </c>
      <c r="W3746">
        <v>13</v>
      </c>
      <c r="X3746" t="s">
        <v>25</v>
      </c>
      <c r="Y3746" t="s">
        <v>32</v>
      </c>
      <c r="Z3746" t="s">
        <v>33</v>
      </c>
      <c r="AA3746" t="s">
        <v>34</v>
      </c>
    </row>
    <row r="3747" spans="1:27" x14ac:dyDescent="0.25">
      <c r="A3747">
        <v>23</v>
      </c>
      <c r="B3747" t="s">
        <v>133</v>
      </c>
      <c r="C3747" t="s">
        <v>148</v>
      </c>
      <c r="D3747">
        <v>4</v>
      </c>
      <c r="E3747" t="s">
        <v>23</v>
      </c>
      <c r="F3747" t="s">
        <v>149</v>
      </c>
      <c r="G3747" t="s">
        <v>25</v>
      </c>
      <c r="H3747" t="s">
        <v>150</v>
      </c>
      <c r="I3747" t="s">
        <v>151</v>
      </c>
      <c r="J3747" t="s">
        <v>118</v>
      </c>
      <c r="K3747" s="7">
        <v>20</v>
      </c>
      <c r="L3747">
        <v>398</v>
      </c>
      <c r="M3747" t="s">
        <v>4341</v>
      </c>
      <c r="N3747">
        <f>COUNTIFS(Bike_Data[Product Name],Bike_Data[[#This Row],[Product Name]])</f>
        <v>100</v>
      </c>
      <c r="O3747">
        <f>_xlfn.RANK.EQ(Bike_Data[[#This Row],[Product Name Count]],Bike_Data[Product Name Count])</f>
        <v>1064</v>
      </c>
      <c r="P37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47" t="s">
        <v>87</v>
      </c>
      <c r="R3747" t="s">
        <v>37</v>
      </c>
      <c r="S3747">
        <v>2</v>
      </c>
      <c r="T3747">
        <v>299.99</v>
      </c>
      <c r="U3747">
        <v>0.1</v>
      </c>
      <c r="V3747" t="s">
        <v>31</v>
      </c>
      <c r="W3747">
        <v>9</v>
      </c>
      <c r="X3747" t="s">
        <v>25</v>
      </c>
      <c r="Y3747" t="s">
        <v>32</v>
      </c>
      <c r="Z3747" t="s">
        <v>33</v>
      </c>
      <c r="AA3747" t="s">
        <v>34</v>
      </c>
    </row>
    <row r="3748" spans="1:27" x14ac:dyDescent="0.25">
      <c r="A3748">
        <v>23</v>
      </c>
      <c r="B3748" t="s">
        <v>133</v>
      </c>
      <c r="C3748" t="s">
        <v>148</v>
      </c>
      <c r="D3748">
        <v>4</v>
      </c>
      <c r="E3748" t="s">
        <v>23</v>
      </c>
      <c r="F3748" t="s">
        <v>149</v>
      </c>
      <c r="G3748" t="s">
        <v>25</v>
      </c>
      <c r="H3748" t="s">
        <v>150</v>
      </c>
      <c r="I3748" t="s">
        <v>151</v>
      </c>
      <c r="J3748" t="s">
        <v>41</v>
      </c>
      <c r="K3748" s="7">
        <v>21</v>
      </c>
      <c r="L3748">
        <v>335</v>
      </c>
      <c r="M3748" t="s">
        <v>4341</v>
      </c>
      <c r="N3748">
        <f>COUNTIFS(Bike_Data[Product Name],Bike_Data[[#This Row],[Product Name]])</f>
        <v>97</v>
      </c>
      <c r="O3748">
        <f>_xlfn.RANK.EQ(Bike_Data[[#This Row],[Product Name Count]],Bike_Data[Product Name Count])</f>
        <v>1262</v>
      </c>
      <c r="P37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48" t="s">
        <v>39</v>
      </c>
      <c r="R3748" t="s">
        <v>40</v>
      </c>
      <c r="S3748">
        <v>2</v>
      </c>
      <c r="T3748">
        <v>2899.99</v>
      </c>
      <c r="U3748">
        <v>0.05</v>
      </c>
      <c r="V3748" t="s">
        <v>31</v>
      </c>
      <c r="W3748">
        <v>23</v>
      </c>
      <c r="X3748" t="s">
        <v>25</v>
      </c>
      <c r="Y3748" t="s">
        <v>32</v>
      </c>
      <c r="Z3748" t="s">
        <v>33</v>
      </c>
      <c r="AA3748" t="s">
        <v>34</v>
      </c>
    </row>
    <row r="3749" spans="1:27" x14ac:dyDescent="0.25">
      <c r="A3749">
        <v>32</v>
      </c>
      <c r="B3749" t="s">
        <v>155</v>
      </c>
      <c r="C3749" t="s">
        <v>175</v>
      </c>
      <c r="D3749">
        <v>4</v>
      </c>
      <c r="E3749" t="s">
        <v>23</v>
      </c>
      <c r="F3749" t="s">
        <v>184</v>
      </c>
      <c r="G3749" t="s">
        <v>25</v>
      </c>
      <c r="H3749" t="s">
        <v>90</v>
      </c>
      <c r="I3749" t="s">
        <v>185</v>
      </c>
      <c r="J3749" t="s">
        <v>78</v>
      </c>
      <c r="K3749" s="7">
        <v>34</v>
      </c>
      <c r="L3749">
        <v>75</v>
      </c>
      <c r="M3749" t="s">
        <v>4340</v>
      </c>
      <c r="N3749">
        <f>COUNTIFS(Bike_Data[Product Name],Bike_Data[[#This Row],[Product Name]])</f>
        <v>193</v>
      </c>
      <c r="O3749">
        <f>_xlfn.RANK.EQ(Bike_Data[[#This Row],[Product Name Count]],Bike_Data[Product Name Count])</f>
        <v>1</v>
      </c>
      <c r="P37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49" t="s">
        <v>36</v>
      </c>
      <c r="R3749" t="s">
        <v>37</v>
      </c>
      <c r="S3749">
        <v>2</v>
      </c>
      <c r="T3749">
        <v>549.99</v>
      </c>
      <c r="U3749">
        <v>7.0000000000000007E-2</v>
      </c>
      <c r="V3749" t="s">
        <v>31</v>
      </c>
      <c r="W3749">
        <v>16</v>
      </c>
      <c r="X3749" t="s">
        <v>25</v>
      </c>
      <c r="Y3749" t="s">
        <v>32</v>
      </c>
      <c r="Z3749" t="s">
        <v>33</v>
      </c>
      <c r="AA3749" t="s">
        <v>63</v>
      </c>
    </row>
    <row r="3750" spans="1:27" x14ac:dyDescent="0.25">
      <c r="A3750">
        <v>32</v>
      </c>
      <c r="B3750" t="s">
        <v>155</v>
      </c>
      <c r="C3750" t="s">
        <v>175</v>
      </c>
      <c r="D3750">
        <v>4</v>
      </c>
      <c r="E3750" t="s">
        <v>23</v>
      </c>
      <c r="F3750" t="s">
        <v>184</v>
      </c>
      <c r="G3750" t="s">
        <v>25</v>
      </c>
      <c r="H3750" t="s">
        <v>90</v>
      </c>
      <c r="I3750" t="s">
        <v>185</v>
      </c>
      <c r="J3750" t="s">
        <v>132</v>
      </c>
      <c r="K3750" s="7">
        <v>24</v>
      </c>
      <c r="L3750">
        <v>195</v>
      </c>
      <c r="M3750" t="s">
        <v>4340</v>
      </c>
      <c r="N3750">
        <f>COUNTIFS(Bike_Data[Product Name],Bike_Data[[#This Row],[Product Name]])</f>
        <v>98</v>
      </c>
      <c r="O3750">
        <f>_xlfn.RANK.EQ(Bike_Data[[#This Row],[Product Name Count]],Bike_Data[Product Name Count])</f>
        <v>1164</v>
      </c>
      <c r="P37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50" t="s">
        <v>70</v>
      </c>
      <c r="R3750" t="s">
        <v>37</v>
      </c>
      <c r="S3750">
        <v>2</v>
      </c>
      <c r="T3750">
        <v>499.99</v>
      </c>
      <c r="U3750">
        <v>0.1</v>
      </c>
      <c r="V3750" t="s">
        <v>31</v>
      </c>
      <c r="W3750">
        <v>10</v>
      </c>
      <c r="X3750" t="s">
        <v>25</v>
      </c>
      <c r="Y3750" t="s">
        <v>32</v>
      </c>
      <c r="Z3750" t="s">
        <v>33</v>
      </c>
      <c r="AA3750" t="s">
        <v>63</v>
      </c>
    </row>
    <row r="3751" spans="1:27" x14ac:dyDescent="0.25">
      <c r="A3751">
        <v>32</v>
      </c>
      <c r="B3751" t="s">
        <v>155</v>
      </c>
      <c r="C3751" t="s">
        <v>175</v>
      </c>
      <c r="D3751">
        <v>4</v>
      </c>
      <c r="E3751" t="s">
        <v>23</v>
      </c>
      <c r="F3751" t="s">
        <v>184</v>
      </c>
      <c r="G3751" t="s">
        <v>25</v>
      </c>
      <c r="H3751" t="s">
        <v>90</v>
      </c>
      <c r="I3751" t="s">
        <v>185</v>
      </c>
      <c r="J3751" t="s">
        <v>38</v>
      </c>
      <c r="K3751" s="7">
        <v>21</v>
      </c>
      <c r="L3751">
        <v>335</v>
      </c>
      <c r="M3751" t="s">
        <v>4341</v>
      </c>
      <c r="N3751">
        <f>COUNTIFS(Bike_Data[Product Name],Bike_Data[[#This Row],[Product Name]])</f>
        <v>85</v>
      </c>
      <c r="O3751">
        <f>_xlfn.RANK.EQ(Bike_Data[[#This Row],[Product Name Count]],Bike_Data[Product Name Count])</f>
        <v>2001</v>
      </c>
      <c r="P37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51" t="s">
        <v>39</v>
      </c>
      <c r="R3751" t="s">
        <v>40</v>
      </c>
      <c r="S3751">
        <v>2</v>
      </c>
      <c r="T3751">
        <v>1799.99</v>
      </c>
      <c r="U3751">
        <v>7.0000000000000007E-2</v>
      </c>
      <c r="V3751" t="s">
        <v>31</v>
      </c>
      <c r="W3751">
        <v>0</v>
      </c>
      <c r="X3751" t="s">
        <v>25</v>
      </c>
      <c r="Y3751" t="s">
        <v>32</v>
      </c>
      <c r="Z3751" t="s">
        <v>33</v>
      </c>
      <c r="AA3751" t="s">
        <v>63</v>
      </c>
    </row>
    <row r="3752" spans="1:27" x14ac:dyDescent="0.25">
      <c r="A3752">
        <v>40</v>
      </c>
      <c r="B3752" t="s">
        <v>211</v>
      </c>
      <c r="C3752" t="s">
        <v>212</v>
      </c>
      <c r="D3752">
        <v>4</v>
      </c>
      <c r="E3752" t="s">
        <v>23</v>
      </c>
      <c r="F3752" t="s">
        <v>213</v>
      </c>
      <c r="G3752" t="s">
        <v>25</v>
      </c>
      <c r="H3752" t="s">
        <v>130</v>
      </c>
      <c r="I3752" t="s">
        <v>214</v>
      </c>
      <c r="J3752" t="s">
        <v>68</v>
      </c>
      <c r="K3752" s="7">
        <v>21</v>
      </c>
      <c r="L3752">
        <v>335</v>
      </c>
      <c r="M3752" t="s">
        <v>4341</v>
      </c>
      <c r="N3752">
        <f>COUNTIFS(Bike_Data[Product Name],Bike_Data[[#This Row],[Product Name]])</f>
        <v>91</v>
      </c>
      <c r="O3752">
        <f>_xlfn.RANK.EQ(Bike_Data[[#This Row],[Product Name Count]],Bike_Data[Product Name Count])</f>
        <v>1553</v>
      </c>
      <c r="P37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52" t="s">
        <v>36</v>
      </c>
      <c r="R3752" t="s">
        <v>69</v>
      </c>
      <c r="S3752">
        <v>1</v>
      </c>
      <c r="T3752">
        <v>429</v>
      </c>
      <c r="U3752">
        <v>0.2</v>
      </c>
      <c r="V3752" t="s">
        <v>31</v>
      </c>
      <c r="W3752">
        <v>2</v>
      </c>
      <c r="X3752" t="s">
        <v>25</v>
      </c>
      <c r="Y3752" t="s">
        <v>32</v>
      </c>
      <c r="Z3752" t="s">
        <v>33</v>
      </c>
      <c r="AA3752" t="s">
        <v>63</v>
      </c>
    </row>
    <row r="3753" spans="1:27" x14ac:dyDescent="0.25">
      <c r="A3753">
        <v>40</v>
      </c>
      <c r="B3753" t="s">
        <v>211</v>
      </c>
      <c r="C3753" t="s">
        <v>212</v>
      </c>
      <c r="D3753">
        <v>4</v>
      </c>
      <c r="E3753" t="s">
        <v>23</v>
      </c>
      <c r="F3753" t="s">
        <v>213</v>
      </c>
      <c r="G3753" t="s">
        <v>25</v>
      </c>
      <c r="H3753" t="s">
        <v>130</v>
      </c>
      <c r="I3753" t="s">
        <v>214</v>
      </c>
      <c r="J3753" t="s">
        <v>38</v>
      </c>
      <c r="K3753" s="7">
        <v>21</v>
      </c>
      <c r="L3753">
        <v>335</v>
      </c>
      <c r="M3753" t="s">
        <v>4341</v>
      </c>
      <c r="N3753">
        <f>COUNTIFS(Bike_Data[Product Name],Bike_Data[[#This Row],[Product Name]])</f>
        <v>85</v>
      </c>
      <c r="O3753">
        <f>_xlfn.RANK.EQ(Bike_Data[[#This Row],[Product Name Count]],Bike_Data[Product Name Count])</f>
        <v>2001</v>
      </c>
      <c r="P37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53" t="s">
        <v>39</v>
      </c>
      <c r="R3753" t="s">
        <v>40</v>
      </c>
      <c r="S3753">
        <v>2</v>
      </c>
      <c r="T3753">
        <v>1799.99</v>
      </c>
      <c r="U3753">
        <v>0.2</v>
      </c>
      <c r="V3753" t="s">
        <v>31</v>
      </c>
      <c r="W3753">
        <v>0</v>
      </c>
      <c r="X3753" t="s">
        <v>25</v>
      </c>
      <c r="Y3753" t="s">
        <v>32</v>
      </c>
      <c r="Z3753" t="s">
        <v>33</v>
      </c>
      <c r="AA3753" t="s">
        <v>63</v>
      </c>
    </row>
    <row r="3754" spans="1:27" x14ac:dyDescent="0.25">
      <c r="A3754">
        <v>52</v>
      </c>
      <c r="B3754" t="s">
        <v>248</v>
      </c>
      <c r="C3754" t="s">
        <v>252</v>
      </c>
      <c r="D3754">
        <v>4</v>
      </c>
      <c r="E3754" t="s">
        <v>23</v>
      </c>
      <c r="F3754" t="s">
        <v>253</v>
      </c>
      <c r="G3754" t="s">
        <v>25</v>
      </c>
      <c r="H3754" t="s">
        <v>254</v>
      </c>
      <c r="I3754" t="s">
        <v>255</v>
      </c>
      <c r="J3754" t="s">
        <v>132</v>
      </c>
      <c r="K3754" s="7">
        <v>24</v>
      </c>
      <c r="L3754">
        <v>195</v>
      </c>
      <c r="M3754" t="s">
        <v>4340</v>
      </c>
      <c r="N3754">
        <f>COUNTIFS(Bike_Data[Product Name],Bike_Data[[#This Row],[Product Name]])</f>
        <v>98</v>
      </c>
      <c r="O3754">
        <f>_xlfn.RANK.EQ(Bike_Data[[#This Row],[Product Name Count]],Bike_Data[Product Name Count])</f>
        <v>1164</v>
      </c>
      <c r="P37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54" t="s">
        <v>70</v>
      </c>
      <c r="R3754" t="s">
        <v>37</v>
      </c>
      <c r="S3754">
        <v>1</v>
      </c>
      <c r="T3754">
        <v>499.99</v>
      </c>
      <c r="U3754">
        <v>7.0000000000000007E-2</v>
      </c>
      <c r="V3754" t="s">
        <v>31</v>
      </c>
      <c r="W3754">
        <v>10</v>
      </c>
      <c r="X3754" t="s">
        <v>25</v>
      </c>
      <c r="Y3754" t="s">
        <v>32</v>
      </c>
      <c r="Z3754" t="s">
        <v>33</v>
      </c>
      <c r="AA3754" t="s">
        <v>34</v>
      </c>
    </row>
    <row r="3755" spans="1:27" x14ac:dyDescent="0.25">
      <c r="A3755">
        <v>60</v>
      </c>
      <c r="B3755" t="s">
        <v>263</v>
      </c>
      <c r="C3755" t="s">
        <v>260</v>
      </c>
      <c r="D3755">
        <v>4</v>
      </c>
      <c r="E3755" t="s">
        <v>23</v>
      </c>
      <c r="F3755" t="s">
        <v>278</v>
      </c>
      <c r="G3755" t="s">
        <v>25</v>
      </c>
      <c r="H3755" t="s">
        <v>279</v>
      </c>
      <c r="I3755" t="s">
        <v>280</v>
      </c>
      <c r="J3755" t="s">
        <v>86</v>
      </c>
      <c r="K3755" s="7">
        <v>39</v>
      </c>
      <c r="L3755">
        <v>1</v>
      </c>
      <c r="M3755" t="s">
        <v>4340</v>
      </c>
      <c r="N3755">
        <f>COUNTIFS(Bike_Data[Product Name],Bike_Data[[#This Row],[Product Name]])</f>
        <v>180</v>
      </c>
      <c r="O3755">
        <f>_xlfn.RANK.EQ(Bike_Data[[#This Row],[Product Name Count]],Bike_Data[Product Name Count])</f>
        <v>572</v>
      </c>
      <c r="P37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55" t="s">
        <v>87</v>
      </c>
      <c r="R3755" t="s">
        <v>37</v>
      </c>
      <c r="S3755">
        <v>1</v>
      </c>
      <c r="T3755">
        <v>269.99</v>
      </c>
      <c r="U3755">
        <v>0.2</v>
      </c>
      <c r="V3755" t="s">
        <v>31</v>
      </c>
      <c r="W3755">
        <v>29</v>
      </c>
      <c r="X3755" t="s">
        <v>25</v>
      </c>
      <c r="Y3755" t="s">
        <v>32</v>
      </c>
      <c r="Z3755" t="s">
        <v>33</v>
      </c>
      <c r="AA3755" t="s">
        <v>63</v>
      </c>
    </row>
    <row r="3756" spans="1:27" x14ac:dyDescent="0.25">
      <c r="A3756">
        <v>60</v>
      </c>
      <c r="B3756" t="s">
        <v>263</v>
      </c>
      <c r="C3756" t="s">
        <v>260</v>
      </c>
      <c r="D3756">
        <v>4</v>
      </c>
      <c r="E3756" t="s">
        <v>23</v>
      </c>
      <c r="F3756" t="s">
        <v>278</v>
      </c>
      <c r="G3756" t="s">
        <v>25</v>
      </c>
      <c r="H3756" t="s">
        <v>279</v>
      </c>
      <c r="I3756" t="s">
        <v>280</v>
      </c>
      <c r="J3756" t="s">
        <v>86</v>
      </c>
      <c r="K3756" s="7">
        <v>39</v>
      </c>
      <c r="L3756">
        <v>1</v>
      </c>
      <c r="M3756" t="s">
        <v>4340</v>
      </c>
      <c r="N3756">
        <f>COUNTIFS(Bike_Data[Product Name],Bike_Data[[#This Row],[Product Name]])</f>
        <v>180</v>
      </c>
      <c r="O3756">
        <f>_xlfn.RANK.EQ(Bike_Data[[#This Row],[Product Name Count]],Bike_Data[Product Name Count])</f>
        <v>572</v>
      </c>
      <c r="P37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56" t="s">
        <v>36</v>
      </c>
      <c r="R3756" t="s">
        <v>37</v>
      </c>
      <c r="S3756">
        <v>2</v>
      </c>
      <c r="T3756">
        <v>269.99</v>
      </c>
      <c r="U3756">
        <v>0.05</v>
      </c>
      <c r="V3756" t="s">
        <v>31</v>
      </c>
      <c r="W3756">
        <v>8</v>
      </c>
      <c r="X3756" t="s">
        <v>25</v>
      </c>
      <c r="Y3756" t="s">
        <v>32</v>
      </c>
      <c r="Z3756" t="s">
        <v>33</v>
      </c>
      <c r="AA3756" t="s">
        <v>63</v>
      </c>
    </row>
    <row r="3757" spans="1:27" x14ac:dyDescent="0.25">
      <c r="A3757">
        <v>60</v>
      </c>
      <c r="B3757" t="s">
        <v>263</v>
      </c>
      <c r="C3757" t="s">
        <v>260</v>
      </c>
      <c r="D3757">
        <v>4</v>
      </c>
      <c r="E3757" t="s">
        <v>23</v>
      </c>
      <c r="F3757" t="s">
        <v>278</v>
      </c>
      <c r="G3757" t="s">
        <v>25</v>
      </c>
      <c r="H3757" t="s">
        <v>279</v>
      </c>
      <c r="I3757" t="s">
        <v>280</v>
      </c>
      <c r="J3757" t="s">
        <v>41</v>
      </c>
      <c r="K3757" s="7">
        <v>21</v>
      </c>
      <c r="L3757">
        <v>335</v>
      </c>
      <c r="M3757" t="s">
        <v>4341</v>
      </c>
      <c r="N3757">
        <f>COUNTIFS(Bike_Data[Product Name],Bike_Data[[#This Row],[Product Name]])</f>
        <v>97</v>
      </c>
      <c r="O3757">
        <f>_xlfn.RANK.EQ(Bike_Data[[#This Row],[Product Name Count]],Bike_Data[Product Name Count])</f>
        <v>1262</v>
      </c>
      <c r="P37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57" t="s">
        <v>39</v>
      </c>
      <c r="R3757" t="s">
        <v>40</v>
      </c>
      <c r="S3757">
        <v>1</v>
      </c>
      <c r="T3757">
        <v>2899.99</v>
      </c>
      <c r="U3757">
        <v>0.1</v>
      </c>
      <c r="V3757" t="s">
        <v>31</v>
      </c>
      <c r="W3757">
        <v>23</v>
      </c>
      <c r="X3757" t="s">
        <v>25</v>
      </c>
      <c r="Y3757" t="s">
        <v>32</v>
      </c>
      <c r="Z3757" t="s">
        <v>33</v>
      </c>
      <c r="AA3757" t="s">
        <v>63</v>
      </c>
    </row>
    <row r="3758" spans="1:27" x14ac:dyDescent="0.25">
      <c r="A3758">
        <v>60</v>
      </c>
      <c r="B3758" t="s">
        <v>263</v>
      </c>
      <c r="C3758" t="s">
        <v>260</v>
      </c>
      <c r="D3758">
        <v>4</v>
      </c>
      <c r="E3758" t="s">
        <v>23</v>
      </c>
      <c r="F3758" t="s">
        <v>278</v>
      </c>
      <c r="G3758" t="s">
        <v>25</v>
      </c>
      <c r="H3758" t="s">
        <v>279</v>
      </c>
      <c r="I3758" t="s">
        <v>280</v>
      </c>
      <c r="J3758" t="s">
        <v>82</v>
      </c>
      <c r="K3758" s="7">
        <v>29</v>
      </c>
      <c r="L3758">
        <v>109</v>
      </c>
      <c r="M3758" t="s">
        <v>4340</v>
      </c>
      <c r="N3758">
        <f>COUNTIFS(Bike_Data[Product Name],Bike_Data[[#This Row],[Product Name]])</f>
        <v>91</v>
      </c>
      <c r="O3758">
        <f>_xlfn.RANK.EQ(Bike_Data[[#This Row],[Product Name Count]],Bike_Data[Product Name Count])</f>
        <v>1553</v>
      </c>
      <c r="P37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58" t="s">
        <v>36</v>
      </c>
      <c r="R3758" t="s">
        <v>37</v>
      </c>
      <c r="S3758">
        <v>1</v>
      </c>
      <c r="T3758">
        <v>529.99</v>
      </c>
      <c r="U3758">
        <v>7.0000000000000007E-2</v>
      </c>
      <c r="V3758" t="s">
        <v>31</v>
      </c>
      <c r="W3758">
        <v>3</v>
      </c>
      <c r="X3758" t="s">
        <v>25</v>
      </c>
      <c r="Y3758" t="s">
        <v>32</v>
      </c>
      <c r="Z3758" t="s">
        <v>33</v>
      </c>
      <c r="AA3758" t="s">
        <v>63</v>
      </c>
    </row>
    <row r="3759" spans="1:27" x14ac:dyDescent="0.25">
      <c r="A3759">
        <v>62</v>
      </c>
      <c r="B3759" t="s">
        <v>260</v>
      </c>
      <c r="C3759" t="s">
        <v>285</v>
      </c>
      <c r="D3759">
        <v>4</v>
      </c>
      <c r="E3759" t="s">
        <v>23</v>
      </c>
      <c r="F3759" t="s">
        <v>286</v>
      </c>
      <c r="G3759" t="s">
        <v>25</v>
      </c>
      <c r="H3759" t="s">
        <v>287</v>
      </c>
      <c r="I3759" t="s">
        <v>288</v>
      </c>
      <c r="J3759" t="s">
        <v>86</v>
      </c>
      <c r="K3759" s="7">
        <v>39</v>
      </c>
      <c r="L3759">
        <v>1</v>
      </c>
      <c r="M3759" t="s">
        <v>4340</v>
      </c>
      <c r="N3759">
        <f>COUNTIFS(Bike_Data[Product Name],Bike_Data[[#This Row],[Product Name]])</f>
        <v>180</v>
      </c>
      <c r="O3759">
        <f>_xlfn.RANK.EQ(Bike_Data[[#This Row],[Product Name Count]],Bike_Data[Product Name Count])</f>
        <v>572</v>
      </c>
      <c r="P37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59" t="s">
        <v>36</v>
      </c>
      <c r="R3759" t="s">
        <v>37</v>
      </c>
      <c r="S3759">
        <v>1</v>
      </c>
      <c r="T3759">
        <v>269.99</v>
      </c>
      <c r="U3759">
        <v>7.0000000000000007E-2</v>
      </c>
      <c r="V3759" t="s">
        <v>31</v>
      </c>
      <c r="W3759">
        <v>8</v>
      </c>
      <c r="X3759" t="s">
        <v>25</v>
      </c>
      <c r="Y3759" t="s">
        <v>32</v>
      </c>
      <c r="Z3759" t="s">
        <v>33</v>
      </c>
      <c r="AA3759" t="s">
        <v>34</v>
      </c>
    </row>
    <row r="3760" spans="1:27" x14ac:dyDescent="0.25">
      <c r="A3760">
        <v>62</v>
      </c>
      <c r="B3760" t="s">
        <v>260</v>
      </c>
      <c r="C3760" t="s">
        <v>285</v>
      </c>
      <c r="D3760">
        <v>4</v>
      </c>
      <c r="E3760" t="s">
        <v>23</v>
      </c>
      <c r="F3760" t="s">
        <v>286</v>
      </c>
      <c r="G3760" t="s">
        <v>25</v>
      </c>
      <c r="H3760" t="s">
        <v>287</v>
      </c>
      <c r="I3760" t="s">
        <v>288</v>
      </c>
      <c r="J3760" t="s">
        <v>86</v>
      </c>
      <c r="K3760" s="7">
        <v>39</v>
      </c>
      <c r="L3760">
        <v>1</v>
      </c>
      <c r="M3760" t="s">
        <v>4340</v>
      </c>
      <c r="N3760">
        <f>COUNTIFS(Bike_Data[Product Name],Bike_Data[[#This Row],[Product Name]])</f>
        <v>180</v>
      </c>
      <c r="O3760">
        <f>_xlfn.RANK.EQ(Bike_Data[[#This Row],[Product Name Count]],Bike_Data[Product Name Count])</f>
        <v>572</v>
      </c>
      <c r="P37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60" t="s">
        <v>87</v>
      </c>
      <c r="R3760" t="s">
        <v>37</v>
      </c>
      <c r="S3760">
        <v>2</v>
      </c>
      <c r="T3760">
        <v>269.99</v>
      </c>
      <c r="U3760">
        <v>0.1</v>
      </c>
      <c r="V3760" t="s">
        <v>31</v>
      </c>
      <c r="W3760">
        <v>29</v>
      </c>
      <c r="X3760" t="s">
        <v>25</v>
      </c>
      <c r="Y3760" t="s">
        <v>32</v>
      </c>
      <c r="Z3760" t="s">
        <v>33</v>
      </c>
      <c r="AA3760" t="s">
        <v>34</v>
      </c>
    </row>
    <row r="3761" spans="1:27" x14ac:dyDescent="0.25">
      <c r="A3761">
        <v>62</v>
      </c>
      <c r="B3761" t="s">
        <v>260</v>
      </c>
      <c r="C3761" t="s">
        <v>285</v>
      </c>
      <c r="D3761">
        <v>4</v>
      </c>
      <c r="E3761" t="s">
        <v>23</v>
      </c>
      <c r="F3761" t="s">
        <v>286</v>
      </c>
      <c r="G3761" t="s">
        <v>25</v>
      </c>
      <c r="H3761" t="s">
        <v>287</v>
      </c>
      <c r="I3761" t="s">
        <v>288</v>
      </c>
      <c r="J3761" t="s">
        <v>38</v>
      </c>
      <c r="K3761" s="7">
        <v>21</v>
      </c>
      <c r="L3761">
        <v>335</v>
      </c>
      <c r="M3761" t="s">
        <v>4341</v>
      </c>
      <c r="N3761">
        <f>COUNTIFS(Bike_Data[Product Name],Bike_Data[[#This Row],[Product Name]])</f>
        <v>85</v>
      </c>
      <c r="O3761">
        <f>_xlfn.RANK.EQ(Bike_Data[[#This Row],[Product Name Count]],Bike_Data[Product Name Count])</f>
        <v>2001</v>
      </c>
      <c r="P37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61" t="s">
        <v>39</v>
      </c>
      <c r="R3761" t="s">
        <v>40</v>
      </c>
      <c r="S3761">
        <v>2</v>
      </c>
      <c r="T3761">
        <v>1799.99</v>
      </c>
      <c r="U3761">
        <v>0.1</v>
      </c>
      <c r="V3761" t="s">
        <v>31</v>
      </c>
      <c r="W3761">
        <v>0</v>
      </c>
      <c r="X3761" t="s">
        <v>25</v>
      </c>
      <c r="Y3761" t="s">
        <v>32</v>
      </c>
      <c r="Z3761" t="s">
        <v>33</v>
      </c>
      <c r="AA3761" t="s">
        <v>34</v>
      </c>
    </row>
    <row r="3762" spans="1:27" x14ac:dyDescent="0.25">
      <c r="A3762">
        <v>72</v>
      </c>
      <c r="B3762" t="s">
        <v>298</v>
      </c>
      <c r="C3762" t="s">
        <v>305</v>
      </c>
      <c r="D3762">
        <v>4</v>
      </c>
      <c r="E3762" t="s">
        <v>23</v>
      </c>
      <c r="F3762" t="s">
        <v>319</v>
      </c>
      <c r="G3762" t="s">
        <v>25</v>
      </c>
      <c r="H3762" t="s">
        <v>102</v>
      </c>
      <c r="I3762" t="s">
        <v>320</v>
      </c>
      <c r="J3762" t="s">
        <v>109</v>
      </c>
      <c r="K3762" s="7">
        <v>29</v>
      </c>
      <c r="L3762">
        <v>109</v>
      </c>
      <c r="M3762" t="s">
        <v>4340</v>
      </c>
      <c r="N3762">
        <f>COUNTIFS(Bike_Data[Product Name],Bike_Data[[#This Row],[Product Name]])</f>
        <v>193</v>
      </c>
      <c r="O3762">
        <f>_xlfn.RANK.EQ(Bike_Data[[#This Row],[Product Name Count]],Bike_Data[Product Name Count])</f>
        <v>1</v>
      </c>
      <c r="P37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62" t="s">
        <v>36</v>
      </c>
      <c r="R3762" t="s">
        <v>37</v>
      </c>
      <c r="S3762">
        <v>2</v>
      </c>
      <c r="T3762">
        <v>269.99</v>
      </c>
      <c r="U3762">
        <v>0.1</v>
      </c>
      <c r="V3762" t="s">
        <v>31</v>
      </c>
      <c r="W3762">
        <v>13</v>
      </c>
      <c r="X3762" t="s">
        <v>25</v>
      </c>
      <c r="Y3762" t="s">
        <v>32</v>
      </c>
      <c r="Z3762" t="s">
        <v>33</v>
      </c>
      <c r="AA3762" t="s">
        <v>34</v>
      </c>
    </row>
    <row r="3763" spans="1:27" x14ac:dyDescent="0.25">
      <c r="A3763">
        <v>72</v>
      </c>
      <c r="B3763" t="s">
        <v>298</v>
      </c>
      <c r="C3763" t="s">
        <v>305</v>
      </c>
      <c r="D3763">
        <v>4</v>
      </c>
      <c r="E3763" t="s">
        <v>23</v>
      </c>
      <c r="F3763" t="s">
        <v>319</v>
      </c>
      <c r="G3763" t="s">
        <v>25</v>
      </c>
      <c r="H3763" t="s">
        <v>102</v>
      </c>
      <c r="I3763" t="s">
        <v>320</v>
      </c>
      <c r="J3763" t="s">
        <v>78</v>
      </c>
      <c r="K3763" s="7">
        <v>34</v>
      </c>
      <c r="L3763">
        <v>75</v>
      </c>
      <c r="M3763" t="s">
        <v>4340</v>
      </c>
      <c r="N3763">
        <f>COUNTIFS(Bike_Data[Product Name],Bike_Data[[#This Row],[Product Name]])</f>
        <v>193</v>
      </c>
      <c r="O3763">
        <f>_xlfn.RANK.EQ(Bike_Data[[#This Row],[Product Name Count]],Bike_Data[Product Name Count])</f>
        <v>1</v>
      </c>
      <c r="P37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63" t="s">
        <v>36</v>
      </c>
      <c r="R3763" t="s">
        <v>37</v>
      </c>
      <c r="S3763">
        <v>1</v>
      </c>
      <c r="T3763">
        <v>549.99</v>
      </c>
      <c r="U3763">
        <v>0.05</v>
      </c>
      <c r="V3763" t="s">
        <v>31</v>
      </c>
      <c r="W3763">
        <v>16</v>
      </c>
      <c r="X3763" t="s">
        <v>25</v>
      </c>
      <c r="Y3763" t="s">
        <v>32</v>
      </c>
      <c r="Z3763" t="s">
        <v>33</v>
      </c>
      <c r="AA3763" t="s">
        <v>34</v>
      </c>
    </row>
    <row r="3764" spans="1:27" x14ac:dyDescent="0.25">
      <c r="A3764">
        <v>72</v>
      </c>
      <c r="B3764" t="s">
        <v>298</v>
      </c>
      <c r="C3764" t="s">
        <v>305</v>
      </c>
      <c r="D3764">
        <v>4</v>
      </c>
      <c r="E3764" t="s">
        <v>23</v>
      </c>
      <c r="F3764" t="s">
        <v>319</v>
      </c>
      <c r="G3764" t="s">
        <v>25</v>
      </c>
      <c r="H3764" t="s">
        <v>102</v>
      </c>
      <c r="I3764" t="s">
        <v>320</v>
      </c>
      <c r="J3764" t="s">
        <v>68</v>
      </c>
      <c r="K3764" s="7">
        <v>21</v>
      </c>
      <c r="L3764">
        <v>335</v>
      </c>
      <c r="M3764" t="s">
        <v>4341</v>
      </c>
      <c r="N3764">
        <f>COUNTIFS(Bike_Data[Product Name],Bike_Data[[#This Row],[Product Name]])</f>
        <v>91</v>
      </c>
      <c r="O3764">
        <f>_xlfn.RANK.EQ(Bike_Data[[#This Row],[Product Name Count]],Bike_Data[Product Name Count])</f>
        <v>1553</v>
      </c>
      <c r="P37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64" t="s">
        <v>36</v>
      </c>
      <c r="R3764" t="s">
        <v>69</v>
      </c>
      <c r="S3764">
        <v>2</v>
      </c>
      <c r="T3764">
        <v>429</v>
      </c>
      <c r="U3764">
        <v>7.0000000000000007E-2</v>
      </c>
      <c r="V3764" t="s">
        <v>31</v>
      </c>
      <c r="W3764">
        <v>2</v>
      </c>
      <c r="X3764" t="s">
        <v>25</v>
      </c>
      <c r="Y3764" t="s">
        <v>32</v>
      </c>
      <c r="Z3764" t="s">
        <v>33</v>
      </c>
      <c r="AA3764" t="s">
        <v>34</v>
      </c>
    </row>
    <row r="3765" spans="1:27" x14ac:dyDescent="0.25">
      <c r="A3765">
        <v>77</v>
      </c>
      <c r="B3765" t="s">
        <v>331</v>
      </c>
      <c r="C3765" t="s">
        <v>335</v>
      </c>
      <c r="D3765">
        <v>4</v>
      </c>
      <c r="E3765" t="s">
        <v>23</v>
      </c>
      <c r="F3765" t="s">
        <v>336</v>
      </c>
      <c r="G3765" t="s">
        <v>25</v>
      </c>
      <c r="H3765" t="s">
        <v>337</v>
      </c>
      <c r="I3765" t="s">
        <v>338</v>
      </c>
      <c r="J3765" t="s">
        <v>78</v>
      </c>
      <c r="K3765" s="7">
        <v>34</v>
      </c>
      <c r="L3765">
        <v>75</v>
      </c>
      <c r="M3765" t="s">
        <v>4340</v>
      </c>
      <c r="N3765">
        <f>COUNTIFS(Bike_Data[Product Name],Bike_Data[[#This Row],[Product Name]])</f>
        <v>193</v>
      </c>
      <c r="O3765">
        <f>_xlfn.RANK.EQ(Bike_Data[[#This Row],[Product Name Count]],Bike_Data[Product Name Count])</f>
        <v>1</v>
      </c>
      <c r="P37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65" t="s">
        <v>70</v>
      </c>
      <c r="R3765" t="s">
        <v>37</v>
      </c>
      <c r="S3765">
        <v>2</v>
      </c>
      <c r="T3765">
        <v>549.99</v>
      </c>
      <c r="U3765">
        <v>0.1</v>
      </c>
      <c r="V3765" t="s">
        <v>31</v>
      </c>
      <c r="W3765">
        <v>10</v>
      </c>
      <c r="X3765" t="s">
        <v>25</v>
      </c>
      <c r="Y3765" t="s">
        <v>32</v>
      </c>
      <c r="Z3765" t="s">
        <v>33</v>
      </c>
      <c r="AA3765" t="s">
        <v>34</v>
      </c>
    </row>
    <row r="3766" spans="1:27" x14ac:dyDescent="0.25">
      <c r="A3766">
        <v>77</v>
      </c>
      <c r="B3766" t="s">
        <v>331</v>
      </c>
      <c r="C3766" t="s">
        <v>335</v>
      </c>
      <c r="D3766">
        <v>4</v>
      </c>
      <c r="E3766" t="s">
        <v>23</v>
      </c>
      <c r="F3766" t="s">
        <v>336</v>
      </c>
      <c r="G3766" t="s">
        <v>25</v>
      </c>
      <c r="H3766" t="s">
        <v>337</v>
      </c>
      <c r="I3766" t="s">
        <v>338</v>
      </c>
      <c r="J3766" t="s">
        <v>42</v>
      </c>
      <c r="K3766" s="7">
        <v>35</v>
      </c>
      <c r="L3766">
        <v>40</v>
      </c>
      <c r="M3766" t="s">
        <v>4340</v>
      </c>
      <c r="N3766">
        <f>COUNTIFS(Bike_Data[Product Name],Bike_Data[[#This Row],[Product Name]])</f>
        <v>185</v>
      </c>
      <c r="O3766">
        <f>_xlfn.RANK.EQ(Bike_Data[[#This Row],[Product Name Count]],Bike_Data[Product Name Count])</f>
        <v>387</v>
      </c>
      <c r="P37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66" t="s">
        <v>70</v>
      </c>
      <c r="R3766" t="s">
        <v>37</v>
      </c>
      <c r="S3766">
        <v>1</v>
      </c>
      <c r="T3766">
        <v>599.99</v>
      </c>
      <c r="U3766">
        <v>0.2</v>
      </c>
      <c r="V3766" t="s">
        <v>31</v>
      </c>
      <c r="W3766">
        <v>16</v>
      </c>
      <c r="X3766" t="s">
        <v>25</v>
      </c>
      <c r="Y3766" t="s">
        <v>32</v>
      </c>
      <c r="Z3766" t="s">
        <v>33</v>
      </c>
      <c r="AA3766" t="s">
        <v>34</v>
      </c>
    </row>
    <row r="3767" spans="1:27" x14ac:dyDescent="0.25">
      <c r="A3767">
        <v>77</v>
      </c>
      <c r="B3767" t="s">
        <v>331</v>
      </c>
      <c r="C3767" t="s">
        <v>335</v>
      </c>
      <c r="D3767">
        <v>4</v>
      </c>
      <c r="E3767" t="s">
        <v>23</v>
      </c>
      <c r="F3767" t="s">
        <v>336</v>
      </c>
      <c r="G3767" t="s">
        <v>25</v>
      </c>
      <c r="H3767" t="s">
        <v>337</v>
      </c>
      <c r="I3767" t="s">
        <v>338</v>
      </c>
      <c r="J3767" t="s">
        <v>132</v>
      </c>
      <c r="K3767" s="7">
        <v>24</v>
      </c>
      <c r="L3767">
        <v>195</v>
      </c>
      <c r="M3767" t="s">
        <v>4340</v>
      </c>
      <c r="N3767">
        <f>COUNTIFS(Bike_Data[Product Name],Bike_Data[[#This Row],[Product Name]])</f>
        <v>98</v>
      </c>
      <c r="O3767">
        <f>_xlfn.RANK.EQ(Bike_Data[[#This Row],[Product Name Count]],Bike_Data[Product Name Count])</f>
        <v>1164</v>
      </c>
      <c r="P37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67" t="s">
        <v>70</v>
      </c>
      <c r="R3767" t="s">
        <v>37</v>
      </c>
      <c r="S3767">
        <v>1</v>
      </c>
      <c r="T3767">
        <v>499.99</v>
      </c>
      <c r="U3767">
        <v>0.2</v>
      </c>
      <c r="V3767" t="s">
        <v>31</v>
      </c>
      <c r="W3767">
        <v>10</v>
      </c>
      <c r="X3767" t="s">
        <v>25</v>
      </c>
      <c r="Y3767" t="s">
        <v>32</v>
      </c>
      <c r="Z3767" t="s">
        <v>33</v>
      </c>
      <c r="AA3767" t="s">
        <v>34</v>
      </c>
    </row>
    <row r="3768" spans="1:27" x14ac:dyDescent="0.25">
      <c r="A3768">
        <v>77</v>
      </c>
      <c r="B3768" t="s">
        <v>331</v>
      </c>
      <c r="C3768" t="s">
        <v>335</v>
      </c>
      <c r="D3768">
        <v>4</v>
      </c>
      <c r="E3768" t="s">
        <v>23</v>
      </c>
      <c r="F3768" t="s">
        <v>336</v>
      </c>
      <c r="G3768" t="s">
        <v>25</v>
      </c>
      <c r="H3768" t="s">
        <v>337</v>
      </c>
      <c r="I3768" t="s">
        <v>338</v>
      </c>
      <c r="J3768" t="s">
        <v>35</v>
      </c>
      <c r="K3768" s="7">
        <v>20</v>
      </c>
      <c r="L3768">
        <v>398</v>
      </c>
      <c r="M3768" t="s">
        <v>4341</v>
      </c>
      <c r="N3768">
        <f>COUNTIFS(Bike_Data[Product Name],Bike_Data[[#This Row],[Product Name]])</f>
        <v>84</v>
      </c>
      <c r="O3768">
        <f>_xlfn.RANK.EQ(Bike_Data[[#This Row],[Product Name Count]],Bike_Data[Product Name Count])</f>
        <v>2086</v>
      </c>
      <c r="P37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68" t="s">
        <v>36</v>
      </c>
      <c r="R3768" t="s">
        <v>37</v>
      </c>
      <c r="S3768">
        <v>1</v>
      </c>
      <c r="T3768">
        <v>599.99</v>
      </c>
      <c r="U3768">
        <v>7.0000000000000007E-2</v>
      </c>
      <c r="V3768" t="s">
        <v>31</v>
      </c>
      <c r="W3768">
        <v>26</v>
      </c>
      <c r="X3768" t="s">
        <v>25</v>
      </c>
      <c r="Y3768" t="s">
        <v>32</v>
      </c>
      <c r="Z3768" t="s">
        <v>33</v>
      </c>
      <c r="AA3768" t="s">
        <v>34</v>
      </c>
    </row>
    <row r="3769" spans="1:27" x14ac:dyDescent="0.25">
      <c r="A3769">
        <v>79</v>
      </c>
      <c r="B3769" t="s">
        <v>328</v>
      </c>
      <c r="C3769" t="s">
        <v>342</v>
      </c>
      <c r="D3769">
        <v>4</v>
      </c>
      <c r="E3769" t="s">
        <v>23</v>
      </c>
      <c r="F3769" t="s">
        <v>343</v>
      </c>
      <c r="G3769" t="s">
        <v>25</v>
      </c>
      <c r="H3769" t="s">
        <v>344</v>
      </c>
      <c r="I3769" t="s">
        <v>345</v>
      </c>
      <c r="J3769" t="s">
        <v>114</v>
      </c>
      <c r="K3769" s="7">
        <v>23</v>
      </c>
      <c r="L3769">
        <v>243</v>
      </c>
      <c r="M3769" t="s">
        <v>4341</v>
      </c>
      <c r="N3769">
        <f>COUNTIFS(Bike_Data[Product Name],Bike_Data[[#This Row],[Product Name]])</f>
        <v>110</v>
      </c>
      <c r="O3769">
        <f>_xlfn.RANK.EQ(Bike_Data[[#This Row],[Product Name Count]],Bike_Data[Product Name Count])</f>
        <v>752</v>
      </c>
      <c r="P37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69" t="s">
        <v>39</v>
      </c>
      <c r="R3769" t="s">
        <v>30</v>
      </c>
      <c r="S3769">
        <v>1</v>
      </c>
      <c r="T3769">
        <v>469.99</v>
      </c>
      <c r="U3769">
        <v>0.1</v>
      </c>
      <c r="V3769" t="s">
        <v>31</v>
      </c>
      <c r="W3769">
        <v>0</v>
      </c>
      <c r="X3769" t="s">
        <v>25</v>
      </c>
      <c r="Y3769" t="s">
        <v>32</v>
      </c>
      <c r="Z3769" t="s">
        <v>33</v>
      </c>
      <c r="AA3769" t="s">
        <v>63</v>
      </c>
    </row>
    <row r="3770" spans="1:27" x14ac:dyDescent="0.25">
      <c r="A3770">
        <v>79</v>
      </c>
      <c r="B3770" t="s">
        <v>328</v>
      </c>
      <c r="C3770" t="s">
        <v>342</v>
      </c>
      <c r="D3770">
        <v>4</v>
      </c>
      <c r="E3770" t="s">
        <v>23</v>
      </c>
      <c r="F3770" t="s">
        <v>343</v>
      </c>
      <c r="G3770" t="s">
        <v>25</v>
      </c>
      <c r="H3770" t="s">
        <v>344</v>
      </c>
      <c r="I3770" t="s">
        <v>345</v>
      </c>
      <c r="J3770" t="s">
        <v>76</v>
      </c>
      <c r="K3770" s="7">
        <v>28</v>
      </c>
      <c r="L3770">
        <v>167</v>
      </c>
      <c r="M3770" t="s">
        <v>4340</v>
      </c>
      <c r="N3770">
        <f>COUNTIFS(Bike_Data[Product Name],Bike_Data[[#This Row],[Product Name]])</f>
        <v>101</v>
      </c>
      <c r="O3770">
        <f>_xlfn.RANK.EQ(Bike_Data[[#This Row],[Product Name Count]],Bike_Data[Product Name Count])</f>
        <v>862</v>
      </c>
      <c r="P37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70" t="s">
        <v>77</v>
      </c>
      <c r="R3770" t="s">
        <v>40</v>
      </c>
      <c r="S3770">
        <v>2</v>
      </c>
      <c r="T3770">
        <v>2999.99</v>
      </c>
      <c r="U3770">
        <v>0.1</v>
      </c>
      <c r="V3770" t="s">
        <v>31</v>
      </c>
      <c r="W3770">
        <v>11</v>
      </c>
      <c r="X3770" t="s">
        <v>25</v>
      </c>
      <c r="Y3770" t="s">
        <v>32</v>
      </c>
      <c r="Z3770" t="s">
        <v>33</v>
      </c>
      <c r="AA3770" t="s">
        <v>63</v>
      </c>
    </row>
    <row r="3771" spans="1:27" x14ac:dyDescent="0.25">
      <c r="A3771">
        <v>79</v>
      </c>
      <c r="B3771" t="s">
        <v>328</v>
      </c>
      <c r="C3771" t="s">
        <v>342</v>
      </c>
      <c r="D3771">
        <v>4</v>
      </c>
      <c r="E3771" t="s">
        <v>23</v>
      </c>
      <c r="F3771" t="s">
        <v>343</v>
      </c>
      <c r="G3771" t="s">
        <v>25</v>
      </c>
      <c r="H3771" t="s">
        <v>344</v>
      </c>
      <c r="I3771" t="s">
        <v>345</v>
      </c>
      <c r="J3771" t="s">
        <v>132</v>
      </c>
      <c r="K3771" s="7">
        <v>24</v>
      </c>
      <c r="L3771">
        <v>195</v>
      </c>
      <c r="M3771" t="s">
        <v>4340</v>
      </c>
      <c r="N3771">
        <f>COUNTIFS(Bike_Data[Product Name],Bike_Data[[#This Row],[Product Name]])</f>
        <v>98</v>
      </c>
      <c r="O3771">
        <f>_xlfn.RANK.EQ(Bike_Data[[#This Row],[Product Name Count]],Bike_Data[Product Name Count])</f>
        <v>1164</v>
      </c>
      <c r="P37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71" t="s">
        <v>70</v>
      </c>
      <c r="R3771" t="s">
        <v>37</v>
      </c>
      <c r="S3771">
        <v>2</v>
      </c>
      <c r="T3771">
        <v>499.99</v>
      </c>
      <c r="U3771">
        <v>7.0000000000000007E-2</v>
      </c>
      <c r="V3771" t="s">
        <v>31</v>
      </c>
      <c r="W3771">
        <v>10</v>
      </c>
      <c r="X3771" t="s">
        <v>25</v>
      </c>
      <c r="Y3771" t="s">
        <v>32</v>
      </c>
      <c r="Z3771" t="s">
        <v>33</v>
      </c>
      <c r="AA3771" t="s">
        <v>63</v>
      </c>
    </row>
    <row r="3772" spans="1:27" x14ac:dyDescent="0.25">
      <c r="A3772">
        <v>79</v>
      </c>
      <c r="B3772" t="s">
        <v>328</v>
      </c>
      <c r="C3772" t="s">
        <v>342</v>
      </c>
      <c r="D3772">
        <v>4</v>
      </c>
      <c r="E3772" t="s">
        <v>23</v>
      </c>
      <c r="F3772" t="s">
        <v>343</v>
      </c>
      <c r="G3772" t="s">
        <v>25</v>
      </c>
      <c r="H3772" t="s">
        <v>344</v>
      </c>
      <c r="I3772" t="s">
        <v>345</v>
      </c>
      <c r="J3772" t="s">
        <v>68</v>
      </c>
      <c r="K3772" s="7">
        <v>21</v>
      </c>
      <c r="L3772">
        <v>335</v>
      </c>
      <c r="M3772" t="s">
        <v>4341</v>
      </c>
      <c r="N3772">
        <f>COUNTIFS(Bike_Data[Product Name],Bike_Data[[#This Row],[Product Name]])</f>
        <v>91</v>
      </c>
      <c r="O3772">
        <f>_xlfn.RANK.EQ(Bike_Data[[#This Row],[Product Name Count]],Bike_Data[Product Name Count])</f>
        <v>1553</v>
      </c>
      <c r="P37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72" t="s">
        <v>36</v>
      </c>
      <c r="R3772" t="s">
        <v>69</v>
      </c>
      <c r="S3772">
        <v>2</v>
      </c>
      <c r="T3772">
        <v>429</v>
      </c>
      <c r="U3772">
        <v>0.05</v>
      </c>
      <c r="V3772" t="s">
        <v>31</v>
      </c>
      <c r="W3772">
        <v>2</v>
      </c>
      <c r="X3772" t="s">
        <v>25</v>
      </c>
      <c r="Y3772" t="s">
        <v>32</v>
      </c>
      <c r="Z3772" t="s">
        <v>33</v>
      </c>
      <c r="AA3772" t="s">
        <v>63</v>
      </c>
    </row>
    <row r="3773" spans="1:27" x14ac:dyDescent="0.25">
      <c r="A3773">
        <v>83</v>
      </c>
      <c r="B3773" t="s">
        <v>335</v>
      </c>
      <c r="C3773" t="s">
        <v>342</v>
      </c>
      <c r="D3773">
        <v>4</v>
      </c>
      <c r="E3773" t="s">
        <v>23</v>
      </c>
      <c r="F3773" t="s">
        <v>354</v>
      </c>
      <c r="G3773" t="s">
        <v>25</v>
      </c>
      <c r="H3773" t="s">
        <v>355</v>
      </c>
      <c r="I3773" t="s">
        <v>356</v>
      </c>
      <c r="J3773" t="s">
        <v>56</v>
      </c>
      <c r="K3773" s="7">
        <v>23</v>
      </c>
      <c r="L3773">
        <v>243</v>
      </c>
      <c r="M3773" t="s">
        <v>4341</v>
      </c>
      <c r="N3773">
        <f>COUNTIFS(Bike_Data[Product Name],Bike_Data[[#This Row],[Product Name]])</f>
        <v>86</v>
      </c>
      <c r="O3773">
        <f>_xlfn.RANK.EQ(Bike_Data[[#This Row],[Product Name Count]],Bike_Data[Product Name Count])</f>
        <v>1915</v>
      </c>
      <c r="P37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73" t="s">
        <v>39</v>
      </c>
      <c r="R3773" t="s">
        <v>30</v>
      </c>
      <c r="S3773">
        <v>2</v>
      </c>
      <c r="T3773">
        <v>999.99</v>
      </c>
      <c r="U3773">
        <v>0.05</v>
      </c>
      <c r="V3773" t="s">
        <v>31</v>
      </c>
      <c r="W3773">
        <v>6</v>
      </c>
      <c r="X3773" t="s">
        <v>25</v>
      </c>
      <c r="Y3773" t="s">
        <v>32</v>
      </c>
      <c r="Z3773" t="s">
        <v>33</v>
      </c>
      <c r="AA3773" t="s">
        <v>63</v>
      </c>
    </row>
    <row r="3774" spans="1:27" x14ac:dyDescent="0.25">
      <c r="A3774">
        <v>83</v>
      </c>
      <c r="B3774" t="s">
        <v>335</v>
      </c>
      <c r="C3774" t="s">
        <v>342</v>
      </c>
      <c r="D3774">
        <v>4</v>
      </c>
      <c r="E3774" t="s">
        <v>23</v>
      </c>
      <c r="F3774" t="s">
        <v>354</v>
      </c>
      <c r="G3774" t="s">
        <v>25</v>
      </c>
      <c r="H3774" t="s">
        <v>355</v>
      </c>
      <c r="I3774" t="s">
        <v>356</v>
      </c>
      <c r="J3774" t="s">
        <v>35</v>
      </c>
      <c r="K3774" s="7">
        <v>20</v>
      </c>
      <c r="L3774">
        <v>398</v>
      </c>
      <c r="M3774" t="s">
        <v>4341</v>
      </c>
      <c r="N3774">
        <f>COUNTIFS(Bike_Data[Product Name],Bike_Data[[#This Row],[Product Name]])</f>
        <v>84</v>
      </c>
      <c r="O3774">
        <f>_xlfn.RANK.EQ(Bike_Data[[#This Row],[Product Name Count]],Bike_Data[Product Name Count])</f>
        <v>2086</v>
      </c>
      <c r="P37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74" t="s">
        <v>36</v>
      </c>
      <c r="R3774" t="s">
        <v>37</v>
      </c>
      <c r="S3774">
        <v>1</v>
      </c>
      <c r="T3774">
        <v>599.99</v>
      </c>
      <c r="U3774">
        <v>0.2</v>
      </c>
      <c r="V3774" t="s">
        <v>31</v>
      </c>
      <c r="W3774">
        <v>26</v>
      </c>
      <c r="X3774" t="s">
        <v>25</v>
      </c>
      <c r="Y3774" t="s">
        <v>32</v>
      </c>
      <c r="Z3774" t="s">
        <v>33</v>
      </c>
      <c r="AA3774" t="s">
        <v>63</v>
      </c>
    </row>
    <row r="3775" spans="1:27" x14ac:dyDescent="0.25">
      <c r="A3775">
        <v>91</v>
      </c>
      <c r="B3775" t="s">
        <v>376</v>
      </c>
      <c r="C3775" t="s">
        <v>377</v>
      </c>
      <c r="D3775">
        <v>4</v>
      </c>
      <c r="E3775" t="s">
        <v>23</v>
      </c>
      <c r="F3775" t="s">
        <v>378</v>
      </c>
      <c r="G3775" t="s">
        <v>25</v>
      </c>
      <c r="H3775" t="s">
        <v>379</v>
      </c>
      <c r="I3775" t="s">
        <v>380</v>
      </c>
      <c r="J3775" t="s">
        <v>109</v>
      </c>
      <c r="K3775" s="7">
        <v>29</v>
      </c>
      <c r="L3775">
        <v>109</v>
      </c>
      <c r="M3775" t="s">
        <v>4340</v>
      </c>
      <c r="N3775">
        <f>COUNTIFS(Bike_Data[Product Name],Bike_Data[[#This Row],[Product Name]])</f>
        <v>193</v>
      </c>
      <c r="O3775">
        <f>_xlfn.RANK.EQ(Bike_Data[[#This Row],[Product Name Count]],Bike_Data[Product Name Count])</f>
        <v>1</v>
      </c>
      <c r="P37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75" t="s">
        <v>36</v>
      </c>
      <c r="R3775" t="s">
        <v>37</v>
      </c>
      <c r="S3775">
        <v>2</v>
      </c>
      <c r="T3775">
        <v>269.99</v>
      </c>
      <c r="U3775">
        <v>7.0000000000000007E-2</v>
      </c>
      <c r="V3775" t="s">
        <v>31</v>
      </c>
      <c r="W3775">
        <v>13</v>
      </c>
      <c r="X3775" t="s">
        <v>25</v>
      </c>
      <c r="Y3775" t="s">
        <v>32</v>
      </c>
      <c r="Z3775" t="s">
        <v>33</v>
      </c>
      <c r="AA3775" t="s">
        <v>34</v>
      </c>
    </row>
    <row r="3776" spans="1:27" x14ac:dyDescent="0.25">
      <c r="A3776">
        <v>91</v>
      </c>
      <c r="B3776" t="s">
        <v>376</v>
      </c>
      <c r="C3776" t="s">
        <v>377</v>
      </c>
      <c r="D3776">
        <v>4</v>
      </c>
      <c r="E3776" t="s">
        <v>23</v>
      </c>
      <c r="F3776" t="s">
        <v>378</v>
      </c>
      <c r="G3776" t="s">
        <v>25</v>
      </c>
      <c r="H3776" t="s">
        <v>379</v>
      </c>
      <c r="I3776" t="s">
        <v>380</v>
      </c>
      <c r="J3776" t="s">
        <v>132</v>
      </c>
      <c r="K3776" s="7">
        <v>24</v>
      </c>
      <c r="L3776">
        <v>195</v>
      </c>
      <c r="M3776" t="s">
        <v>4340</v>
      </c>
      <c r="N3776">
        <f>COUNTIFS(Bike_Data[Product Name],Bike_Data[[#This Row],[Product Name]])</f>
        <v>98</v>
      </c>
      <c r="O3776">
        <f>_xlfn.RANK.EQ(Bike_Data[[#This Row],[Product Name Count]],Bike_Data[Product Name Count])</f>
        <v>1164</v>
      </c>
      <c r="P37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76" t="s">
        <v>70</v>
      </c>
      <c r="R3776" t="s">
        <v>37</v>
      </c>
      <c r="S3776">
        <v>1</v>
      </c>
      <c r="T3776">
        <v>499.99</v>
      </c>
      <c r="U3776">
        <v>0.05</v>
      </c>
      <c r="V3776" t="s">
        <v>31</v>
      </c>
      <c r="W3776">
        <v>10</v>
      </c>
      <c r="X3776" t="s">
        <v>25</v>
      </c>
      <c r="Y3776" t="s">
        <v>32</v>
      </c>
      <c r="Z3776" t="s">
        <v>33</v>
      </c>
      <c r="AA3776" t="s">
        <v>34</v>
      </c>
    </row>
    <row r="3777" spans="1:27" x14ac:dyDescent="0.25">
      <c r="A3777">
        <v>91</v>
      </c>
      <c r="B3777" t="s">
        <v>376</v>
      </c>
      <c r="C3777" t="s">
        <v>377</v>
      </c>
      <c r="D3777">
        <v>4</v>
      </c>
      <c r="E3777" t="s">
        <v>23</v>
      </c>
      <c r="F3777" t="s">
        <v>378</v>
      </c>
      <c r="G3777" t="s">
        <v>25</v>
      </c>
      <c r="H3777" t="s">
        <v>379</v>
      </c>
      <c r="I3777" t="s">
        <v>380</v>
      </c>
      <c r="J3777" t="s">
        <v>104</v>
      </c>
      <c r="K3777" s="7">
        <v>23</v>
      </c>
      <c r="L3777">
        <v>243</v>
      </c>
      <c r="M3777" t="s">
        <v>4341</v>
      </c>
      <c r="N3777">
        <f>COUNTIFS(Bike_Data[Product Name],Bike_Data[[#This Row],[Product Name]])</f>
        <v>97</v>
      </c>
      <c r="O3777">
        <f>_xlfn.RANK.EQ(Bike_Data[[#This Row],[Product Name Count]],Bike_Data[Product Name Count])</f>
        <v>1262</v>
      </c>
      <c r="P37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77" t="s">
        <v>29</v>
      </c>
      <c r="R3777" t="s">
        <v>30</v>
      </c>
      <c r="S3777">
        <v>1</v>
      </c>
      <c r="T3777">
        <v>1680.99</v>
      </c>
      <c r="U3777">
        <v>0.1</v>
      </c>
      <c r="V3777" t="s">
        <v>31</v>
      </c>
      <c r="W3777">
        <v>8</v>
      </c>
      <c r="X3777" t="s">
        <v>25</v>
      </c>
      <c r="Y3777" t="s">
        <v>32</v>
      </c>
      <c r="Z3777" t="s">
        <v>33</v>
      </c>
      <c r="AA3777" t="s">
        <v>34</v>
      </c>
    </row>
    <row r="3778" spans="1:27" x14ac:dyDescent="0.25">
      <c r="A3778">
        <v>91</v>
      </c>
      <c r="B3778" t="s">
        <v>376</v>
      </c>
      <c r="C3778" t="s">
        <v>377</v>
      </c>
      <c r="D3778">
        <v>4</v>
      </c>
      <c r="E3778" t="s">
        <v>23</v>
      </c>
      <c r="F3778" t="s">
        <v>378</v>
      </c>
      <c r="G3778" t="s">
        <v>25</v>
      </c>
      <c r="H3778" t="s">
        <v>379</v>
      </c>
      <c r="I3778" t="s">
        <v>380</v>
      </c>
      <c r="J3778" t="s">
        <v>82</v>
      </c>
      <c r="K3778" s="7">
        <v>29</v>
      </c>
      <c r="L3778">
        <v>109</v>
      </c>
      <c r="M3778" t="s">
        <v>4340</v>
      </c>
      <c r="N3778">
        <f>COUNTIFS(Bike_Data[Product Name],Bike_Data[[#This Row],[Product Name]])</f>
        <v>91</v>
      </c>
      <c r="O3778">
        <f>_xlfn.RANK.EQ(Bike_Data[[#This Row],[Product Name Count]],Bike_Data[Product Name Count])</f>
        <v>1553</v>
      </c>
      <c r="P37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78" t="s">
        <v>36</v>
      </c>
      <c r="R3778" t="s">
        <v>37</v>
      </c>
      <c r="S3778">
        <v>2</v>
      </c>
      <c r="T3778">
        <v>529.99</v>
      </c>
      <c r="U3778">
        <v>7.0000000000000007E-2</v>
      </c>
      <c r="V3778" t="s">
        <v>31</v>
      </c>
      <c r="W3778">
        <v>3</v>
      </c>
      <c r="X3778" t="s">
        <v>25</v>
      </c>
      <c r="Y3778" t="s">
        <v>32</v>
      </c>
      <c r="Z3778" t="s">
        <v>33</v>
      </c>
      <c r="AA3778" t="s">
        <v>34</v>
      </c>
    </row>
    <row r="3779" spans="1:27" x14ac:dyDescent="0.25">
      <c r="A3779">
        <v>93</v>
      </c>
      <c r="B3779" t="s">
        <v>384</v>
      </c>
      <c r="C3779" t="s">
        <v>385</v>
      </c>
      <c r="D3779">
        <v>4</v>
      </c>
      <c r="E3779" t="s">
        <v>23</v>
      </c>
      <c r="F3779" t="s">
        <v>386</v>
      </c>
      <c r="G3779" t="s">
        <v>25</v>
      </c>
      <c r="H3779" t="s">
        <v>387</v>
      </c>
      <c r="I3779" t="s">
        <v>388</v>
      </c>
      <c r="J3779" t="s">
        <v>109</v>
      </c>
      <c r="K3779" s="7">
        <v>29</v>
      </c>
      <c r="L3779">
        <v>109</v>
      </c>
      <c r="M3779" t="s">
        <v>4340</v>
      </c>
      <c r="N3779">
        <f>COUNTIFS(Bike_Data[Product Name],Bike_Data[[#This Row],[Product Name]])</f>
        <v>193</v>
      </c>
      <c r="O3779">
        <f>_xlfn.RANK.EQ(Bike_Data[[#This Row],[Product Name Count]],Bike_Data[Product Name Count])</f>
        <v>1</v>
      </c>
      <c r="P37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79" t="s">
        <v>87</v>
      </c>
      <c r="R3779" t="s">
        <v>37</v>
      </c>
      <c r="S3779">
        <v>1</v>
      </c>
      <c r="T3779">
        <v>269.99</v>
      </c>
      <c r="U3779">
        <v>0.1</v>
      </c>
      <c r="V3779" t="s">
        <v>31</v>
      </c>
      <c r="W3779">
        <v>24</v>
      </c>
      <c r="X3779" t="s">
        <v>25</v>
      </c>
      <c r="Y3779" t="s">
        <v>32</v>
      </c>
      <c r="Z3779" t="s">
        <v>33</v>
      </c>
      <c r="AA3779" t="s">
        <v>63</v>
      </c>
    </row>
    <row r="3780" spans="1:27" x14ac:dyDescent="0.25">
      <c r="A3780">
        <v>93</v>
      </c>
      <c r="B3780" t="s">
        <v>384</v>
      </c>
      <c r="C3780" t="s">
        <v>385</v>
      </c>
      <c r="D3780">
        <v>4</v>
      </c>
      <c r="E3780" t="s">
        <v>23</v>
      </c>
      <c r="F3780" t="s">
        <v>386</v>
      </c>
      <c r="G3780" t="s">
        <v>25</v>
      </c>
      <c r="H3780" t="s">
        <v>387</v>
      </c>
      <c r="I3780" t="s">
        <v>388</v>
      </c>
      <c r="J3780" t="s">
        <v>86</v>
      </c>
      <c r="K3780" s="7">
        <v>39</v>
      </c>
      <c r="L3780">
        <v>1</v>
      </c>
      <c r="M3780" t="s">
        <v>4340</v>
      </c>
      <c r="N3780">
        <f>COUNTIFS(Bike_Data[Product Name],Bike_Data[[#This Row],[Product Name]])</f>
        <v>180</v>
      </c>
      <c r="O3780">
        <f>_xlfn.RANK.EQ(Bike_Data[[#This Row],[Product Name Count]],Bike_Data[Product Name Count])</f>
        <v>572</v>
      </c>
      <c r="P37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80" t="s">
        <v>87</v>
      </c>
      <c r="R3780" t="s">
        <v>37</v>
      </c>
      <c r="S3780">
        <v>2</v>
      </c>
      <c r="T3780">
        <v>269.99</v>
      </c>
      <c r="U3780">
        <v>7.0000000000000007E-2</v>
      </c>
      <c r="V3780" t="s">
        <v>31</v>
      </c>
      <c r="W3780">
        <v>29</v>
      </c>
      <c r="X3780" t="s">
        <v>25</v>
      </c>
      <c r="Y3780" t="s">
        <v>32</v>
      </c>
      <c r="Z3780" t="s">
        <v>33</v>
      </c>
      <c r="AA3780" t="s">
        <v>63</v>
      </c>
    </row>
    <row r="3781" spans="1:27" x14ac:dyDescent="0.25">
      <c r="A3781">
        <v>93</v>
      </c>
      <c r="B3781" t="s">
        <v>384</v>
      </c>
      <c r="C3781" t="s">
        <v>385</v>
      </c>
      <c r="D3781">
        <v>4</v>
      </c>
      <c r="E3781" t="s">
        <v>23</v>
      </c>
      <c r="F3781" t="s">
        <v>386</v>
      </c>
      <c r="G3781" t="s">
        <v>25</v>
      </c>
      <c r="H3781" t="s">
        <v>387</v>
      </c>
      <c r="I3781" t="s">
        <v>388</v>
      </c>
      <c r="J3781" t="s">
        <v>28</v>
      </c>
      <c r="K3781" s="7">
        <v>23</v>
      </c>
      <c r="L3781">
        <v>243</v>
      </c>
      <c r="M3781" t="s">
        <v>4341</v>
      </c>
      <c r="N3781">
        <f>COUNTIFS(Bike_Data[Product Name],Bike_Data[[#This Row],[Product Name]])</f>
        <v>97</v>
      </c>
      <c r="O3781">
        <f>_xlfn.RANK.EQ(Bike_Data[[#This Row],[Product Name Count]],Bike_Data[Product Name Count])</f>
        <v>1262</v>
      </c>
      <c r="P37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81" t="s">
        <v>29</v>
      </c>
      <c r="R3781" t="s">
        <v>30</v>
      </c>
      <c r="S3781">
        <v>2</v>
      </c>
      <c r="T3781">
        <v>1549</v>
      </c>
      <c r="U3781">
        <v>7.0000000000000007E-2</v>
      </c>
      <c r="V3781" t="s">
        <v>31</v>
      </c>
      <c r="W3781">
        <v>15</v>
      </c>
      <c r="X3781" t="s">
        <v>25</v>
      </c>
      <c r="Y3781" t="s">
        <v>32</v>
      </c>
      <c r="Z3781" t="s">
        <v>33</v>
      </c>
      <c r="AA3781" t="s">
        <v>63</v>
      </c>
    </row>
    <row r="3782" spans="1:27" x14ac:dyDescent="0.25">
      <c r="A3782">
        <v>93</v>
      </c>
      <c r="B3782" t="s">
        <v>384</v>
      </c>
      <c r="C3782" t="s">
        <v>385</v>
      </c>
      <c r="D3782">
        <v>4</v>
      </c>
      <c r="E3782" t="s">
        <v>23</v>
      </c>
      <c r="F3782" t="s">
        <v>386</v>
      </c>
      <c r="G3782" t="s">
        <v>25</v>
      </c>
      <c r="H3782" t="s">
        <v>387</v>
      </c>
      <c r="I3782" t="s">
        <v>388</v>
      </c>
      <c r="J3782" t="s">
        <v>68</v>
      </c>
      <c r="K3782" s="7">
        <v>21</v>
      </c>
      <c r="L3782">
        <v>335</v>
      </c>
      <c r="M3782" t="s">
        <v>4341</v>
      </c>
      <c r="N3782">
        <f>COUNTIFS(Bike_Data[Product Name],Bike_Data[[#This Row],[Product Name]])</f>
        <v>91</v>
      </c>
      <c r="O3782">
        <f>_xlfn.RANK.EQ(Bike_Data[[#This Row],[Product Name Count]],Bike_Data[Product Name Count])</f>
        <v>1553</v>
      </c>
      <c r="P37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82" t="s">
        <v>36</v>
      </c>
      <c r="R3782" t="s">
        <v>69</v>
      </c>
      <c r="S3782">
        <v>1</v>
      </c>
      <c r="T3782">
        <v>429</v>
      </c>
      <c r="U3782">
        <v>0.05</v>
      </c>
      <c r="V3782" t="s">
        <v>31</v>
      </c>
      <c r="W3782">
        <v>2</v>
      </c>
      <c r="X3782" t="s">
        <v>25</v>
      </c>
      <c r="Y3782" t="s">
        <v>32</v>
      </c>
      <c r="Z3782" t="s">
        <v>33</v>
      </c>
      <c r="AA3782" t="s">
        <v>63</v>
      </c>
    </row>
    <row r="3783" spans="1:27" x14ac:dyDescent="0.25">
      <c r="A3783">
        <v>93</v>
      </c>
      <c r="B3783" t="s">
        <v>384</v>
      </c>
      <c r="C3783" t="s">
        <v>385</v>
      </c>
      <c r="D3783">
        <v>4</v>
      </c>
      <c r="E3783" t="s">
        <v>23</v>
      </c>
      <c r="F3783" t="s">
        <v>386</v>
      </c>
      <c r="G3783" t="s">
        <v>25</v>
      </c>
      <c r="H3783" t="s">
        <v>387</v>
      </c>
      <c r="I3783" t="s">
        <v>388</v>
      </c>
      <c r="J3783" t="s">
        <v>61</v>
      </c>
      <c r="K3783" s="7">
        <v>24</v>
      </c>
      <c r="L3783">
        <v>195</v>
      </c>
      <c r="M3783" t="s">
        <v>4340</v>
      </c>
      <c r="N3783">
        <f>COUNTIFS(Bike_Data[Product Name],Bike_Data[[#This Row],[Product Name]])</f>
        <v>77</v>
      </c>
      <c r="O3783">
        <f>_xlfn.RANK.EQ(Bike_Data[[#This Row],[Product Name Count]],Bike_Data[Product Name Count])</f>
        <v>2248</v>
      </c>
      <c r="P37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83" t="s">
        <v>39</v>
      </c>
      <c r="R3783" t="s">
        <v>62</v>
      </c>
      <c r="S3783">
        <v>1</v>
      </c>
      <c r="T3783">
        <v>749.99</v>
      </c>
      <c r="U3783">
        <v>0.2</v>
      </c>
      <c r="V3783" t="s">
        <v>31</v>
      </c>
      <c r="W3783">
        <v>5</v>
      </c>
      <c r="X3783" t="s">
        <v>25</v>
      </c>
      <c r="Y3783" t="s">
        <v>32</v>
      </c>
      <c r="Z3783" t="s">
        <v>33</v>
      </c>
      <c r="AA3783" t="s">
        <v>63</v>
      </c>
    </row>
    <row r="3784" spans="1:27" x14ac:dyDescent="0.25">
      <c r="A3784">
        <v>94</v>
      </c>
      <c r="B3784" t="s">
        <v>385</v>
      </c>
      <c r="C3784" t="s">
        <v>389</v>
      </c>
      <c r="D3784">
        <v>4</v>
      </c>
      <c r="E3784" t="s">
        <v>23</v>
      </c>
      <c r="F3784" t="s">
        <v>390</v>
      </c>
      <c r="G3784" t="s">
        <v>25</v>
      </c>
      <c r="H3784" t="s">
        <v>26</v>
      </c>
      <c r="I3784" t="s">
        <v>391</v>
      </c>
      <c r="J3784" t="s">
        <v>78</v>
      </c>
      <c r="K3784" s="7">
        <v>34</v>
      </c>
      <c r="L3784">
        <v>75</v>
      </c>
      <c r="M3784" t="s">
        <v>4340</v>
      </c>
      <c r="N3784">
        <f>COUNTIFS(Bike_Data[Product Name],Bike_Data[[#This Row],[Product Name]])</f>
        <v>193</v>
      </c>
      <c r="O3784">
        <f>_xlfn.RANK.EQ(Bike_Data[[#This Row],[Product Name Count]],Bike_Data[Product Name Count])</f>
        <v>1</v>
      </c>
      <c r="P37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84" t="s">
        <v>36</v>
      </c>
      <c r="R3784" t="s">
        <v>37</v>
      </c>
      <c r="S3784">
        <v>1</v>
      </c>
      <c r="T3784">
        <v>549.99</v>
      </c>
      <c r="U3784">
        <v>0.05</v>
      </c>
      <c r="V3784" t="s">
        <v>31</v>
      </c>
      <c r="W3784">
        <v>16</v>
      </c>
      <c r="X3784" t="s">
        <v>25</v>
      </c>
      <c r="Y3784" t="s">
        <v>32</v>
      </c>
      <c r="Z3784" t="s">
        <v>33</v>
      </c>
      <c r="AA3784" t="s">
        <v>34</v>
      </c>
    </row>
    <row r="3785" spans="1:27" x14ac:dyDescent="0.25">
      <c r="A3785">
        <v>94</v>
      </c>
      <c r="B3785" t="s">
        <v>385</v>
      </c>
      <c r="C3785" t="s">
        <v>389</v>
      </c>
      <c r="D3785">
        <v>4</v>
      </c>
      <c r="E3785" t="s">
        <v>23</v>
      </c>
      <c r="F3785" t="s">
        <v>390</v>
      </c>
      <c r="G3785" t="s">
        <v>25</v>
      </c>
      <c r="H3785" t="s">
        <v>26</v>
      </c>
      <c r="I3785" t="s">
        <v>391</v>
      </c>
      <c r="J3785" t="s">
        <v>109</v>
      </c>
      <c r="K3785" s="7">
        <v>29</v>
      </c>
      <c r="L3785">
        <v>109</v>
      </c>
      <c r="M3785" t="s">
        <v>4340</v>
      </c>
      <c r="N3785">
        <f>COUNTIFS(Bike_Data[Product Name],Bike_Data[[#This Row],[Product Name]])</f>
        <v>193</v>
      </c>
      <c r="O3785">
        <f>_xlfn.RANK.EQ(Bike_Data[[#This Row],[Product Name Count]],Bike_Data[Product Name Count])</f>
        <v>1</v>
      </c>
      <c r="P37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85" t="s">
        <v>87</v>
      </c>
      <c r="R3785" t="s">
        <v>37</v>
      </c>
      <c r="S3785">
        <v>2</v>
      </c>
      <c r="T3785">
        <v>269.99</v>
      </c>
      <c r="U3785">
        <v>7.0000000000000007E-2</v>
      </c>
      <c r="V3785" t="s">
        <v>31</v>
      </c>
      <c r="W3785">
        <v>24</v>
      </c>
      <c r="X3785" t="s">
        <v>25</v>
      </c>
      <c r="Y3785" t="s">
        <v>32</v>
      </c>
      <c r="Z3785" t="s">
        <v>33</v>
      </c>
      <c r="AA3785" t="s">
        <v>34</v>
      </c>
    </row>
    <row r="3786" spans="1:27" x14ac:dyDescent="0.25">
      <c r="A3786">
        <v>94</v>
      </c>
      <c r="B3786" t="s">
        <v>385</v>
      </c>
      <c r="C3786" t="s">
        <v>389</v>
      </c>
      <c r="D3786">
        <v>4</v>
      </c>
      <c r="E3786" t="s">
        <v>23</v>
      </c>
      <c r="F3786" t="s">
        <v>390</v>
      </c>
      <c r="G3786" t="s">
        <v>25</v>
      </c>
      <c r="H3786" t="s">
        <v>26</v>
      </c>
      <c r="I3786" t="s">
        <v>391</v>
      </c>
      <c r="J3786" t="s">
        <v>41</v>
      </c>
      <c r="K3786" s="7">
        <v>21</v>
      </c>
      <c r="L3786">
        <v>335</v>
      </c>
      <c r="M3786" t="s">
        <v>4341</v>
      </c>
      <c r="N3786">
        <f>COUNTIFS(Bike_Data[Product Name],Bike_Data[[#This Row],[Product Name]])</f>
        <v>97</v>
      </c>
      <c r="O3786">
        <f>_xlfn.RANK.EQ(Bike_Data[[#This Row],[Product Name Count]],Bike_Data[Product Name Count])</f>
        <v>1262</v>
      </c>
      <c r="P37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86" t="s">
        <v>39</v>
      </c>
      <c r="R3786" t="s">
        <v>40</v>
      </c>
      <c r="S3786">
        <v>1</v>
      </c>
      <c r="T3786">
        <v>2899.99</v>
      </c>
      <c r="U3786">
        <v>0.2</v>
      </c>
      <c r="V3786" t="s">
        <v>31</v>
      </c>
      <c r="W3786">
        <v>23</v>
      </c>
      <c r="X3786" t="s">
        <v>25</v>
      </c>
      <c r="Y3786" t="s">
        <v>32</v>
      </c>
      <c r="Z3786" t="s">
        <v>33</v>
      </c>
      <c r="AA3786" t="s">
        <v>34</v>
      </c>
    </row>
    <row r="3787" spans="1:27" x14ac:dyDescent="0.25">
      <c r="A3787">
        <v>94</v>
      </c>
      <c r="B3787" t="s">
        <v>385</v>
      </c>
      <c r="C3787" t="s">
        <v>389</v>
      </c>
      <c r="D3787">
        <v>4</v>
      </c>
      <c r="E3787" t="s">
        <v>23</v>
      </c>
      <c r="F3787" t="s">
        <v>390</v>
      </c>
      <c r="G3787" t="s">
        <v>25</v>
      </c>
      <c r="H3787" t="s">
        <v>26</v>
      </c>
      <c r="I3787" t="s">
        <v>391</v>
      </c>
      <c r="J3787" t="s">
        <v>104</v>
      </c>
      <c r="K3787" s="7">
        <v>23</v>
      </c>
      <c r="L3787">
        <v>243</v>
      </c>
      <c r="M3787" t="s">
        <v>4341</v>
      </c>
      <c r="N3787">
        <f>COUNTIFS(Bike_Data[Product Name],Bike_Data[[#This Row],[Product Name]])</f>
        <v>97</v>
      </c>
      <c r="O3787">
        <f>_xlfn.RANK.EQ(Bike_Data[[#This Row],[Product Name Count]],Bike_Data[Product Name Count])</f>
        <v>1262</v>
      </c>
      <c r="P37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87" t="s">
        <v>29</v>
      </c>
      <c r="R3787" t="s">
        <v>30</v>
      </c>
      <c r="S3787">
        <v>1</v>
      </c>
      <c r="T3787">
        <v>1680.99</v>
      </c>
      <c r="U3787">
        <v>0.2</v>
      </c>
      <c r="V3787" t="s">
        <v>31</v>
      </c>
      <c r="W3787">
        <v>8</v>
      </c>
      <c r="X3787" t="s">
        <v>25</v>
      </c>
      <c r="Y3787" t="s">
        <v>32</v>
      </c>
      <c r="Z3787" t="s">
        <v>33</v>
      </c>
      <c r="AA3787" t="s">
        <v>34</v>
      </c>
    </row>
    <row r="3788" spans="1:27" x14ac:dyDescent="0.25">
      <c r="A3788">
        <v>103</v>
      </c>
      <c r="B3788" t="s">
        <v>404</v>
      </c>
      <c r="C3788" t="s">
        <v>419</v>
      </c>
      <c r="D3788">
        <v>4</v>
      </c>
      <c r="E3788" t="s">
        <v>23</v>
      </c>
      <c r="F3788" t="s">
        <v>420</v>
      </c>
      <c r="G3788" t="s">
        <v>25</v>
      </c>
      <c r="H3788" t="s">
        <v>139</v>
      </c>
      <c r="I3788" t="s">
        <v>421</v>
      </c>
      <c r="J3788" t="s">
        <v>76</v>
      </c>
      <c r="K3788" s="7">
        <v>28</v>
      </c>
      <c r="L3788">
        <v>167</v>
      </c>
      <c r="M3788" t="s">
        <v>4340</v>
      </c>
      <c r="N3788">
        <f>COUNTIFS(Bike_Data[Product Name],Bike_Data[[#This Row],[Product Name]])</f>
        <v>101</v>
      </c>
      <c r="O3788">
        <f>_xlfn.RANK.EQ(Bike_Data[[#This Row],[Product Name Count]],Bike_Data[Product Name Count])</f>
        <v>862</v>
      </c>
      <c r="P37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88" t="s">
        <v>77</v>
      </c>
      <c r="R3788" t="s">
        <v>40</v>
      </c>
      <c r="S3788">
        <v>2</v>
      </c>
      <c r="T3788">
        <v>2999.99</v>
      </c>
      <c r="U3788">
        <v>0.1</v>
      </c>
      <c r="V3788" t="s">
        <v>31</v>
      </c>
      <c r="W3788">
        <v>11</v>
      </c>
      <c r="X3788" t="s">
        <v>25</v>
      </c>
      <c r="Y3788" t="s">
        <v>32</v>
      </c>
      <c r="Z3788" t="s">
        <v>33</v>
      </c>
      <c r="AA3788" t="s">
        <v>34</v>
      </c>
    </row>
    <row r="3789" spans="1:27" x14ac:dyDescent="0.25">
      <c r="A3789">
        <v>103</v>
      </c>
      <c r="B3789" t="s">
        <v>404</v>
      </c>
      <c r="C3789" t="s">
        <v>419</v>
      </c>
      <c r="D3789">
        <v>4</v>
      </c>
      <c r="E3789" t="s">
        <v>23</v>
      </c>
      <c r="F3789" t="s">
        <v>420</v>
      </c>
      <c r="G3789" t="s">
        <v>25</v>
      </c>
      <c r="H3789" t="s">
        <v>139</v>
      </c>
      <c r="I3789" t="s">
        <v>421</v>
      </c>
      <c r="J3789" t="s">
        <v>68</v>
      </c>
      <c r="K3789" s="7">
        <v>21</v>
      </c>
      <c r="L3789">
        <v>335</v>
      </c>
      <c r="M3789" t="s">
        <v>4341</v>
      </c>
      <c r="N3789">
        <f>COUNTIFS(Bike_Data[Product Name],Bike_Data[[#This Row],[Product Name]])</f>
        <v>91</v>
      </c>
      <c r="O3789">
        <f>_xlfn.RANK.EQ(Bike_Data[[#This Row],[Product Name Count]],Bike_Data[Product Name Count])</f>
        <v>1553</v>
      </c>
      <c r="P37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89" t="s">
        <v>36</v>
      </c>
      <c r="R3789" t="s">
        <v>69</v>
      </c>
      <c r="S3789">
        <v>1</v>
      </c>
      <c r="T3789">
        <v>429</v>
      </c>
      <c r="U3789">
        <v>7.0000000000000007E-2</v>
      </c>
      <c r="V3789" t="s">
        <v>31</v>
      </c>
      <c r="W3789">
        <v>2</v>
      </c>
      <c r="X3789" t="s">
        <v>25</v>
      </c>
      <c r="Y3789" t="s">
        <v>32</v>
      </c>
      <c r="Z3789" t="s">
        <v>33</v>
      </c>
      <c r="AA3789" t="s">
        <v>34</v>
      </c>
    </row>
    <row r="3790" spans="1:27" x14ac:dyDescent="0.25">
      <c r="A3790">
        <v>103</v>
      </c>
      <c r="B3790" t="s">
        <v>404</v>
      </c>
      <c r="C3790" t="s">
        <v>419</v>
      </c>
      <c r="D3790">
        <v>4</v>
      </c>
      <c r="E3790" t="s">
        <v>23</v>
      </c>
      <c r="F3790" t="s">
        <v>420</v>
      </c>
      <c r="G3790" t="s">
        <v>25</v>
      </c>
      <c r="H3790" t="s">
        <v>139</v>
      </c>
      <c r="I3790" t="s">
        <v>421</v>
      </c>
      <c r="J3790" t="s">
        <v>82</v>
      </c>
      <c r="K3790" s="7">
        <v>29</v>
      </c>
      <c r="L3790">
        <v>109</v>
      </c>
      <c r="M3790" t="s">
        <v>4340</v>
      </c>
      <c r="N3790">
        <f>COUNTIFS(Bike_Data[Product Name],Bike_Data[[#This Row],[Product Name]])</f>
        <v>91</v>
      </c>
      <c r="O3790">
        <f>_xlfn.RANK.EQ(Bike_Data[[#This Row],[Product Name Count]],Bike_Data[Product Name Count])</f>
        <v>1553</v>
      </c>
      <c r="P37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90" t="s">
        <v>36</v>
      </c>
      <c r="R3790" t="s">
        <v>37</v>
      </c>
      <c r="S3790">
        <v>2</v>
      </c>
      <c r="T3790">
        <v>529.99</v>
      </c>
      <c r="U3790">
        <v>0.1</v>
      </c>
      <c r="V3790" t="s">
        <v>31</v>
      </c>
      <c r="W3790">
        <v>3</v>
      </c>
      <c r="X3790" t="s">
        <v>25</v>
      </c>
      <c r="Y3790" t="s">
        <v>32</v>
      </c>
      <c r="Z3790" t="s">
        <v>33</v>
      </c>
      <c r="AA3790" t="s">
        <v>34</v>
      </c>
    </row>
    <row r="3791" spans="1:27" x14ac:dyDescent="0.25">
      <c r="A3791">
        <v>103</v>
      </c>
      <c r="B3791" t="s">
        <v>404</v>
      </c>
      <c r="C3791" t="s">
        <v>419</v>
      </c>
      <c r="D3791">
        <v>4</v>
      </c>
      <c r="E3791" t="s">
        <v>23</v>
      </c>
      <c r="F3791" t="s">
        <v>420</v>
      </c>
      <c r="G3791" t="s">
        <v>25</v>
      </c>
      <c r="H3791" t="s">
        <v>139</v>
      </c>
      <c r="I3791" t="s">
        <v>421</v>
      </c>
      <c r="J3791" t="s">
        <v>75</v>
      </c>
      <c r="K3791" s="7">
        <v>14</v>
      </c>
      <c r="L3791">
        <v>474</v>
      </c>
      <c r="M3791" t="s">
        <v>4342</v>
      </c>
      <c r="N3791">
        <f>COUNTIFS(Bike_Data[Product Name],Bike_Data[[#This Row],[Product Name]])</f>
        <v>89</v>
      </c>
      <c r="O3791">
        <f>_xlfn.RANK.EQ(Bike_Data[[#This Row],[Product Name Count]],Bike_Data[Product Name Count])</f>
        <v>1826</v>
      </c>
      <c r="P37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91" t="s">
        <v>36</v>
      </c>
      <c r="R3791" t="s">
        <v>69</v>
      </c>
      <c r="S3791">
        <v>1</v>
      </c>
      <c r="T3791">
        <v>449</v>
      </c>
      <c r="U3791">
        <v>0.2</v>
      </c>
      <c r="V3791" t="s">
        <v>31</v>
      </c>
      <c r="W3791">
        <v>16</v>
      </c>
      <c r="X3791" t="s">
        <v>25</v>
      </c>
      <c r="Y3791" t="s">
        <v>32</v>
      </c>
      <c r="Z3791" t="s">
        <v>33</v>
      </c>
      <c r="AA3791" t="s">
        <v>34</v>
      </c>
    </row>
    <row r="3792" spans="1:27" x14ac:dyDescent="0.25">
      <c r="A3792">
        <v>103</v>
      </c>
      <c r="B3792" t="s">
        <v>404</v>
      </c>
      <c r="C3792" t="s">
        <v>419</v>
      </c>
      <c r="D3792">
        <v>4</v>
      </c>
      <c r="E3792" t="s">
        <v>23</v>
      </c>
      <c r="F3792" t="s">
        <v>420</v>
      </c>
      <c r="G3792" t="s">
        <v>25</v>
      </c>
      <c r="H3792" t="s">
        <v>139</v>
      </c>
      <c r="I3792" t="s">
        <v>421</v>
      </c>
      <c r="J3792" t="s">
        <v>56</v>
      </c>
      <c r="K3792" s="7">
        <v>23</v>
      </c>
      <c r="L3792">
        <v>243</v>
      </c>
      <c r="M3792" t="s">
        <v>4341</v>
      </c>
      <c r="N3792">
        <f>COUNTIFS(Bike_Data[Product Name],Bike_Data[[#This Row],[Product Name]])</f>
        <v>86</v>
      </c>
      <c r="O3792">
        <f>_xlfn.RANK.EQ(Bike_Data[[#This Row],[Product Name Count]],Bike_Data[Product Name Count])</f>
        <v>1915</v>
      </c>
      <c r="P37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92" t="s">
        <v>39</v>
      </c>
      <c r="R3792" t="s">
        <v>30</v>
      </c>
      <c r="S3792">
        <v>1</v>
      </c>
      <c r="T3792">
        <v>999.99</v>
      </c>
      <c r="U3792">
        <v>0.05</v>
      </c>
      <c r="V3792" t="s">
        <v>31</v>
      </c>
      <c r="W3792">
        <v>6</v>
      </c>
      <c r="X3792" t="s">
        <v>25</v>
      </c>
      <c r="Y3792" t="s">
        <v>32</v>
      </c>
      <c r="Z3792" t="s">
        <v>33</v>
      </c>
      <c r="AA3792" t="s">
        <v>34</v>
      </c>
    </row>
    <row r="3793" spans="1:27" x14ac:dyDescent="0.25">
      <c r="A3793">
        <v>107</v>
      </c>
      <c r="B3793" t="s">
        <v>430</v>
      </c>
      <c r="C3793" t="s">
        <v>431</v>
      </c>
      <c r="D3793">
        <v>4</v>
      </c>
      <c r="E3793" t="s">
        <v>23</v>
      </c>
      <c r="F3793" t="s">
        <v>432</v>
      </c>
      <c r="G3793" t="s">
        <v>25</v>
      </c>
      <c r="H3793" t="s">
        <v>254</v>
      </c>
      <c r="I3793" t="s">
        <v>433</v>
      </c>
      <c r="J3793" t="s">
        <v>109</v>
      </c>
      <c r="K3793" s="7">
        <v>29</v>
      </c>
      <c r="L3793">
        <v>109</v>
      </c>
      <c r="M3793" t="s">
        <v>4340</v>
      </c>
      <c r="N3793">
        <f>COUNTIFS(Bike_Data[Product Name],Bike_Data[[#This Row],[Product Name]])</f>
        <v>193</v>
      </c>
      <c r="O3793">
        <f>_xlfn.RANK.EQ(Bike_Data[[#This Row],[Product Name Count]],Bike_Data[Product Name Count])</f>
        <v>1</v>
      </c>
      <c r="P37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93" t="s">
        <v>36</v>
      </c>
      <c r="R3793" t="s">
        <v>37</v>
      </c>
      <c r="S3793">
        <v>2</v>
      </c>
      <c r="T3793">
        <v>269.99</v>
      </c>
      <c r="U3793">
        <v>0.1</v>
      </c>
      <c r="V3793" t="s">
        <v>31</v>
      </c>
      <c r="W3793">
        <v>13</v>
      </c>
      <c r="X3793" t="s">
        <v>25</v>
      </c>
      <c r="Y3793" t="s">
        <v>32</v>
      </c>
      <c r="Z3793" t="s">
        <v>33</v>
      </c>
      <c r="AA3793" t="s">
        <v>34</v>
      </c>
    </row>
    <row r="3794" spans="1:27" x14ac:dyDescent="0.25">
      <c r="A3794">
        <v>107</v>
      </c>
      <c r="B3794" t="s">
        <v>430</v>
      </c>
      <c r="C3794" t="s">
        <v>431</v>
      </c>
      <c r="D3794">
        <v>4</v>
      </c>
      <c r="E3794" t="s">
        <v>23</v>
      </c>
      <c r="F3794" t="s">
        <v>432</v>
      </c>
      <c r="G3794" t="s">
        <v>25</v>
      </c>
      <c r="H3794" t="s">
        <v>254</v>
      </c>
      <c r="I3794" t="s">
        <v>433</v>
      </c>
      <c r="J3794" t="s">
        <v>165</v>
      </c>
      <c r="K3794" s="7">
        <v>10</v>
      </c>
      <c r="L3794">
        <v>512</v>
      </c>
      <c r="M3794" t="s">
        <v>4342</v>
      </c>
      <c r="N3794">
        <f>COUNTIFS(Bike_Data[Product Name],Bike_Data[[#This Row],[Product Name]])</f>
        <v>78</v>
      </c>
      <c r="O3794">
        <f>_xlfn.RANK.EQ(Bike_Data[[#This Row],[Product Name Count]],Bike_Data[Product Name Count])</f>
        <v>2170</v>
      </c>
      <c r="P37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94" t="s">
        <v>36</v>
      </c>
      <c r="R3794" t="s">
        <v>69</v>
      </c>
      <c r="S3794">
        <v>1</v>
      </c>
      <c r="T3794">
        <v>449</v>
      </c>
      <c r="U3794">
        <v>0.2</v>
      </c>
      <c r="V3794" t="s">
        <v>31</v>
      </c>
      <c r="W3794">
        <v>4</v>
      </c>
      <c r="X3794" t="s">
        <v>25</v>
      </c>
      <c r="Y3794" t="s">
        <v>32</v>
      </c>
      <c r="Z3794" t="s">
        <v>33</v>
      </c>
      <c r="AA3794" t="s">
        <v>34</v>
      </c>
    </row>
    <row r="3795" spans="1:27" x14ac:dyDescent="0.25">
      <c r="A3795">
        <v>118</v>
      </c>
      <c r="B3795" t="s">
        <v>464</v>
      </c>
      <c r="C3795" t="s">
        <v>465</v>
      </c>
      <c r="D3795">
        <v>4</v>
      </c>
      <c r="E3795" t="s">
        <v>23</v>
      </c>
      <c r="F3795" t="s">
        <v>466</v>
      </c>
      <c r="G3795" t="s">
        <v>25</v>
      </c>
      <c r="H3795" t="s">
        <v>467</v>
      </c>
      <c r="I3795" t="s">
        <v>468</v>
      </c>
      <c r="J3795" t="s">
        <v>114</v>
      </c>
      <c r="K3795" s="7">
        <v>23</v>
      </c>
      <c r="L3795">
        <v>243</v>
      </c>
      <c r="M3795" t="s">
        <v>4341</v>
      </c>
      <c r="N3795">
        <f>COUNTIFS(Bike_Data[Product Name],Bike_Data[[#This Row],[Product Name]])</f>
        <v>110</v>
      </c>
      <c r="O3795">
        <f>_xlfn.RANK.EQ(Bike_Data[[#This Row],[Product Name Count]],Bike_Data[Product Name Count])</f>
        <v>752</v>
      </c>
      <c r="P37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95" t="s">
        <v>39</v>
      </c>
      <c r="R3795" t="s">
        <v>30</v>
      </c>
      <c r="S3795">
        <v>1</v>
      </c>
      <c r="T3795">
        <v>469.99</v>
      </c>
      <c r="U3795">
        <v>7.0000000000000007E-2</v>
      </c>
      <c r="V3795" t="s">
        <v>31</v>
      </c>
      <c r="W3795">
        <v>0</v>
      </c>
      <c r="X3795" t="s">
        <v>25</v>
      </c>
      <c r="Y3795" t="s">
        <v>32</v>
      </c>
      <c r="Z3795" t="s">
        <v>33</v>
      </c>
      <c r="AA3795" t="s">
        <v>34</v>
      </c>
    </row>
    <row r="3796" spans="1:27" x14ac:dyDescent="0.25">
      <c r="A3796">
        <v>118</v>
      </c>
      <c r="B3796" t="s">
        <v>464</v>
      </c>
      <c r="C3796" t="s">
        <v>465</v>
      </c>
      <c r="D3796">
        <v>4</v>
      </c>
      <c r="E3796" t="s">
        <v>23</v>
      </c>
      <c r="F3796" t="s">
        <v>466</v>
      </c>
      <c r="G3796" t="s">
        <v>25</v>
      </c>
      <c r="H3796" t="s">
        <v>467</v>
      </c>
      <c r="I3796" t="s">
        <v>468</v>
      </c>
      <c r="J3796" t="s">
        <v>118</v>
      </c>
      <c r="K3796" s="7">
        <v>20</v>
      </c>
      <c r="L3796">
        <v>398</v>
      </c>
      <c r="M3796" t="s">
        <v>4341</v>
      </c>
      <c r="N3796">
        <f>COUNTIFS(Bike_Data[Product Name],Bike_Data[[#This Row],[Product Name]])</f>
        <v>100</v>
      </c>
      <c r="O3796">
        <f>_xlfn.RANK.EQ(Bike_Data[[#This Row],[Product Name Count]],Bike_Data[Product Name Count])</f>
        <v>1064</v>
      </c>
      <c r="P37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796" t="s">
        <v>87</v>
      </c>
      <c r="R3796" t="s">
        <v>37</v>
      </c>
      <c r="S3796">
        <v>2</v>
      </c>
      <c r="T3796">
        <v>299.99</v>
      </c>
      <c r="U3796">
        <v>7.0000000000000007E-2</v>
      </c>
      <c r="V3796" t="s">
        <v>31</v>
      </c>
      <c r="W3796">
        <v>9</v>
      </c>
      <c r="X3796" t="s">
        <v>25</v>
      </c>
      <c r="Y3796" t="s">
        <v>32</v>
      </c>
      <c r="Z3796" t="s">
        <v>33</v>
      </c>
      <c r="AA3796" t="s">
        <v>34</v>
      </c>
    </row>
    <row r="3797" spans="1:27" x14ac:dyDescent="0.25">
      <c r="A3797">
        <v>118</v>
      </c>
      <c r="B3797" t="s">
        <v>464</v>
      </c>
      <c r="C3797" t="s">
        <v>465</v>
      </c>
      <c r="D3797">
        <v>4</v>
      </c>
      <c r="E3797" t="s">
        <v>23</v>
      </c>
      <c r="F3797" t="s">
        <v>466</v>
      </c>
      <c r="G3797" t="s">
        <v>25</v>
      </c>
      <c r="H3797" t="s">
        <v>467</v>
      </c>
      <c r="I3797" t="s">
        <v>468</v>
      </c>
      <c r="J3797" t="s">
        <v>41</v>
      </c>
      <c r="K3797" s="7">
        <v>21</v>
      </c>
      <c r="L3797">
        <v>335</v>
      </c>
      <c r="M3797" t="s">
        <v>4341</v>
      </c>
      <c r="N3797">
        <f>COUNTIFS(Bike_Data[Product Name],Bike_Data[[#This Row],[Product Name]])</f>
        <v>97</v>
      </c>
      <c r="O3797">
        <f>_xlfn.RANK.EQ(Bike_Data[[#This Row],[Product Name Count]],Bike_Data[Product Name Count])</f>
        <v>1262</v>
      </c>
      <c r="P37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97" t="s">
        <v>39</v>
      </c>
      <c r="R3797" t="s">
        <v>40</v>
      </c>
      <c r="S3797">
        <v>1</v>
      </c>
      <c r="T3797">
        <v>2899.99</v>
      </c>
      <c r="U3797">
        <v>7.0000000000000007E-2</v>
      </c>
      <c r="V3797" t="s">
        <v>31</v>
      </c>
      <c r="W3797">
        <v>23</v>
      </c>
      <c r="X3797" t="s">
        <v>25</v>
      </c>
      <c r="Y3797" t="s">
        <v>32</v>
      </c>
      <c r="Z3797" t="s">
        <v>33</v>
      </c>
      <c r="AA3797" t="s">
        <v>34</v>
      </c>
    </row>
    <row r="3798" spans="1:27" x14ac:dyDescent="0.25">
      <c r="A3798">
        <v>118</v>
      </c>
      <c r="B3798" t="s">
        <v>464</v>
      </c>
      <c r="C3798" t="s">
        <v>465</v>
      </c>
      <c r="D3798">
        <v>4</v>
      </c>
      <c r="E3798" t="s">
        <v>23</v>
      </c>
      <c r="F3798" t="s">
        <v>466</v>
      </c>
      <c r="G3798" t="s">
        <v>25</v>
      </c>
      <c r="H3798" t="s">
        <v>467</v>
      </c>
      <c r="I3798" t="s">
        <v>468</v>
      </c>
      <c r="J3798" t="s">
        <v>75</v>
      </c>
      <c r="K3798" s="7">
        <v>14</v>
      </c>
      <c r="L3798">
        <v>474</v>
      </c>
      <c r="M3798" t="s">
        <v>4342</v>
      </c>
      <c r="N3798">
        <f>COUNTIFS(Bike_Data[Product Name],Bike_Data[[#This Row],[Product Name]])</f>
        <v>89</v>
      </c>
      <c r="O3798">
        <f>_xlfn.RANK.EQ(Bike_Data[[#This Row],[Product Name Count]],Bike_Data[Product Name Count])</f>
        <v>1826</v>
      </c>
      <c r="P37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98" t="s">
        <v>36</v>
      </c>
      <c r="R3798" t="s">
        <v>69</v>
      </c>
      <c r="S3798">
        <v>1</v>
      </c>
      <c r="T3798">
        <v>449</v>
      </c>
      <c r="U3798">
        <v>7.0000000000000007E-2</v>
      </c>
      <c r="V3798" t="s">
        <v>31</v>
      </c>
      <c r="W3798">
        <v>16</v>
      </c>
      <c r="X3798" t="s">
        <v>25</v>
      </c>
      <c r="Y3798" t="s">
        <v>32</v>
      </c>
      <c r="Z3798" t="s">
        <v>33</v>
      </c>
      <c r="AA3798" t="s">
        <v>34</v>
      </c>
    </row>
    <row r="3799" spans="1:27" x14ac:dyDescent="0.25">
      <c r="A3799">
        <v>118</v>
      </c>
      <c r="B3799" t="s">
        <v>464</v>
      </c>
      <c r="C3799" t="s">
        <v>465</v>
      </c>
      <c r="D3799">
        <v>4</v>
      </c>
      <c r="E3799" t="s">
        <v>23</v>
      </c>
      <c r="F3799" t="s">
        <v>466</v>
      </c>
      <c r="G3799" t="s">
        <v>25</v>
      </c>
      <c r="H3799" t="s">
        <v>467</v>
      </c>
      <c r="I3799" t="s">
        <v>468</v>
      </c>
      <c r="J3799" t="s">
        <v>56</v>
      </c>
      <c r="K3799" s="7">
        <v>23</v>
      </c>
      <c r="L3799">
        <v>243</v>
      </c>
      <c r="M3799" t="s">
        <v>4341</v>
      </c>
      <c r="N3799">
        <f>COUNTIFS(Bike_Data[Product Name],Bike_Data[[#This Row],[Product Name]])</f>
        <v>86</v>
      </c>
      <c r="O3799">
        <f>_xlfn.RANK.EQ(Bike_Data[[#This Row],[Product Name Count]],Bike_Data[Product Name Count])</f>
        <v>1915</v>
      </c>
      <c r="P37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799" t="s">
        <v>39</v>
      </c>
      <c r="R3799" t="s">
        <v>30</v>
      </c>
      <c r="S3799">
        <v>2</v>
      </c>
      <c r="T3799">
        <v>999.99</v>
      </c>
      <c r="U3799">
        <v>0.1</v>
      </c>
      <c r="V3799" t="s">
        <v>31</v>
      </c>
      <c r="W3799">
        <v>6</v>
      </c>
      <c r="X3799" t="s">
        <v>25</v>
      </c>
      <c r="Y3799" t="s">
        <v>32</v>
      </c>
      <c r="Z3799" t="s">
        <v>33</v>
      </c>
      <c r="AA3799" t="s">
        <v>34</v>
      </c>
    </row>
    <row r="3800" spans="1:27" x14ac:dyDescent="0.25">
      <c r="A3800">
        <v>124</v>
      </c>
      <c r="B3800" t="s">
        <v>476</v>
      </c>
      <c r="C3800" t="s">
        <v>472</v>
      </c>
      <c r="D3800">
        <v>4</v>
      </c>
      <c r="E3800" t="s">
        <v>23</v>
      </c>
      <c r="F3800" t="s">
        <v>487</v>
      </c>
      <c r="G3800" t="s">
        <v>25</v>
      </c>
      <c r="H3800" t="s">
        <v>139</v>
      </c>
      <c r="I3800" t="s">
        <v>488</v>
      </c>
      <c r="J3800" t="s">
        <v>42</v>
      </c>
      <c r="K3800" s="7">
        <v>35</v>
      </c>
      <c r="L3800">
        <v>40</v>
      </c>
      <c r="M3800" t="s">
        <v>4340</v>
      </c>
      <c r="N3800">
        <f>COUNTIFS(Bike_Data[Product Name],Bike_Data[[#This Row],[Product Name]])</f>
        <v>185</v>
      </c>
      <c r="O3800">
        <f>_xlfn.RANK.EQ(Bike_Data[[#This Row],[Product Name Count]],Bike_Data[Product Name Count])</f>
        <v>387</v>
      </c>
      <c r="P38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00" t="s">
        <v>36</v>
      </c>
      <c r="R3800" t="s">
        <v>37</v>
      </c>
      <c r="S3800">
        <v>1</v>
      </c>
      <c r="T3800">
        <v>599.99</v>
      </c>
      <c r="U3800">
        <v>0.05</v>
      </c>
      <c r="V3800" t="s">
        <v>31</v>
      </c>
      <c r="W3800">
        <v>4</v>
      </c>
      <c r="X3800" t="s">
        <v>25</v>
      </c>
      <c r="Y3800" t="s">
        <v>32</v>
      </c>
      <c r="Z3800" t="s">
        <v>33</v>
      </c>
      <c r="AA3800" t="s">
        <v>63</v>
      </c>
    </row>
    <row r="3801" spans="1:27" x14ac:dyDescent="0.25">
      <c r="A3801">
        <v>124</v>
      </c>
      <c r="B3801" t="s">
        <v>476</v>
      </c>
      <c r="C3801" t="s">
        <v>472</v>
      </c>
      <c r="D3801">
        <v>4</v>
      </c>
      <c r="E3801" t="s">
        <v>23</v>
      </c>
      <c r="F3801" t="s">
        <v>487</v>
      </c>
      <c r="G3801" t="s">
        <v>25</v>
      </c>
      <c r="H3801" t="s">
        <v>139</v>
      </c>
      <c r="I3801" t="s">
        <v>488</v>
      </c>
      <c r="J3801" t="s">
        <v>92</v>
      </c>
      <c r="K3801" s="7">
        <v>20</v>
      </c>
      <c r="L3801">
        <v>398</v>
      </c>
      <c r="M3801" t="s">
        <v>4341</v>
      </c>
      <c r="N3801">
        <f>COUNTIFS(Bike_Data[Product Name],Bike_Data[[#This Row],[Product Name]])</f>
        <v>101</v>
      </c>
      <c r="O3801">
        <f>_xlfn.RANK.EQ(Bike_Data[[#This Row],[Product Name Count]],Bike_Data[Product Name Count])</f>
        <v>862</v>
      </c>
      <c r="P38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01" t="s">
        <v>39</v>
      </c>
      <c r="R3801" t="s">
        <v>40</v>
      </c>
      <c r="S3801">
        <v>2</v>
      </c>
      <c r="T3801">
        <v>3999.99</v>
      </c>
      <c r="U3801">
        <v>0.05</v>
      </c>
      <c r="V3801" t="s">
        <v>31</v>
      </c>
      <c r="W3801">
        <v>8</v>
      </c>
      <c r="X3801" t="s">
        <v>25</v>
      </c>
      <c r="Y3801" t="s">
        <v>32</v>
      </c>
      <c r="Z3801" t="s">
        <v>33</v>
      </c>
      <c r="AA3801" t="s">
        <v>63</v>
      </c>
    </row>
    <row r="3802" spans="1:27" x14ac:dyDescent="0.25">
      <c r="A3802">
        <v>124</v>
      </c>
      <c r="B3802" t="s">
        <v>476</v>
      </c>
      <c r="C3802" t="s">
        <v>472</v>
      </c>
      <c r="D3802">
        <v>4</v>
      </c>
      <c r="E3802" t="s">
        <v>23</v>
      </c>
      <c r="F3802" t="s">
        <v>487</v>
      </c>
      <c r="G3802" t="s">
        <v>25</v>
      </c>
      <c r="H3802" t="s">
        <v>139</v>
      </c>
      <c r="I3802" t="s">
        <v>488</v>
      </c>
      <c r="J3802" t="s">
        <v>41</v>
      </c>
      <c r="K3802" s="7">
        <v>21</v>
      </c>
      <c r="L3802">
        <v>335</v>
      </c>
      <c r="M3802" t="s">
        <v>4341</v>
      </c>
      <c r="N3802">
        <f>COUNTIFS(Bike_Data[Product Name],Bike_Data[[#This Row],[Product Name]])</f>
        <v>97</v>
      </c>
      <c r="O3802">
        <f>_xlfn.RANK.EQ(Bike_Data[[#This Row],[Product Name Count]],Bike_Data[Product Name Count])</f>
        <v>1262</v>
      </c>
      <c r="P38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02" t="s">
        <v>39</v>
      </c>
      <c r="R3802" t="s">
        <v>40</v>
      </c>
      <c r="S3802">
        <v>1</v>
      </c>
      <c r="T3802">
        <v>2899.99</v>
      </c>
      <c r="U3802">
        <v>7.0000000000000007E-2</v>
      </c>
      <c r="V3802" t="s">
        <v>31</v>
      </c>
      <c r="W3802">
        <v>23</v>
      </c>
      <c r="X3802" t="s">
        <v>25</v>
      </c>
      <c r="Y3802" t="s">
        <v>32</v>
      </c>
      <c r="Z3802" t="s">
        <v>33</v>
      </c>
      <c r="AA3802" t="s">
        <v>63</v>
      </c>
    </row>
    <row r="3803" spans="1:27" x14ac:dyDescent="0.25">
      <c r="A3803">
        <v>132</v>
      </c>
      <c r="B3803" t="s">
        <v>505</v>
      </c>
      <c r="C3803" t="s">
        <v>510</v>
      </c>
      <c r="D3803">
        <v>4</v>
      </c>
      <c r="E3803" t="s">
        <v>23</v>
      </c>
      <c r="F3803" t="s">
        <v>511</v>
      </c>
      <c r="G3803" t="s">
        <v>25</v>
      </c>
      <c r="H3803" t="s">
        <v>135</v>
      </c>
      <c r="I3803" t="s">
        <v>512</v>
      </c>
      <c r="J3803" t="s">
        <v>76</v>
      </c>
      <c r="K3803" s="7">
        <v>28</v>
      </c>
      <c r="L3803">
        <v>167</v>
      </c>
      <c r="M3803" t="s">
        <v>4340</v>
      </c>
      <c r="N3803">
        <f>COUNTIFS(Bike_Data[Product Name],Bike_Data[[#This Row],[Product Name]])</f>
        <v>101</v>
      </c>
      <c r="O3803">
        <f>_xlfn.RANK.EQ(Bike_Data[[#This Row],[Product Name Count]],Bike_Data[Product Name Count])</f>
        <v>862</v>
      </c>
      <c r="P38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03" t="s">
        <v>77</v>
      </c>
      <c r="R3803" t="s">
        <v>40</v>
      </c>
      <c r="S3803">
        <v>1</v>
      </c>
      <c r="T3803">
        <v>2999.99</v>
      </c>
      <c r="U3803">
        <v>0.1</v>
      </c>
      <c r="V3803" t="s">
        <v>31</v>
      </c>
      <c r="W3803">
        <v>11</v>
      </c>
      <c r="X3803" t="s">
        <v>25</v>
      </c>
      <c r="Y3803" t="s">
        <v>32</v>
      </c>
      <c r="Z3803" t="s">
        <v>33</v>
      </c>
      <c r="AA3803" t="s">
        <v>63</v>
      </c>
    </row>
    <row r="3804" spans="1:27" x14ac:dyDescent="0.25">
      <c r="A3804">
        <v>132</v>
      </c>
      <c r="B3804" t="s">
        <v>505</v>
      </c>
      <c r="C3804" t="s">
        <v>510</v>
      </c>
      <c r="D3804">
        <v>4</v>
      </c>
      <c r="E3804" t="s">
        <v>23</v>
      </c>
      <c r="F3804" t="s">
        <v>511</v>
      </c>
      <c r="G3804" t="s">
        <v>25</v>
      </c>
      <c r="H3804" t="s">
        <v>135</v>
      </c>
      <c r="I3804" t="s">
        <v>512</v>
      </c>
      <c r="J3804" t="s">
        <v>35</v>
      </c>
      <c r="K3804" s="7">
        <v>20</v>
      </c>
      <c r="L3804">
        <v>398</v>
      </c>
      <c r="M3804" t="s">
        <v>4341</v>
      </c>
      <c r="N3804">
        <f>COUNTIFS(Bike_Data[Product Name],Bike_Data[[#This Row],[Product Name]])</f>
        <v>84</v>
      </c>
      <c r="O3804">
        <f>_xlfn.RANK.EQ(Bike_Data[[#This Row],[Product Name Count]],Bike_Data[Product Name Count])</f>
        <v>2086</v>
      </c>
      <c r="P38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04" t="s">
        <v>36</v>
      </c>
      <c r="R3804" t="s">
        <v>37</v>
      </c>
      <c r="S3804">
        <v>1</v>
      </c>
      <c r="T3804">
        <v>599.99</v>
      </c>
      <c r="U3804">
        <v>0.05</v>
      </c>
      <c r="V3804" t="s">
        <v>31</v>
      </c>
      <c r="W3804">
        <v>26</v>
      </c>
      <c r="X3804" t="s">
        <v>25</v>
      </c>
      <c r="Y3804" t="s">
        <v>32</v>
      </c>
      <c r="Z3804" t="s">
        <v>33</v>
      </c>
      <c r="AA3804" t="s">
        <v>63</v>
      </c>
    </row>
    <row r="3805" spans="1:27" x14ac:dyDescent="0.25">
      <c r="A3805">
        <v>132</v>
      </c>
      <c r="B3805" t="s">
        <v>505</v>
      </c>
      <c r="C3805" t="s">
        <v>510</v>
      </c>
      <c r="D3805">
        <v>4</v>
      </c>
      <c r="E3805" t="s">
        <v>23</v>
      </c>
      <c r="F3805" t="s">
        <v>511</v>
      </c>
      <c r="G3805" t="s">
        <v>25</v>
      </c>
      <c r="H3805" t="s">
        <v>135</v>
      </c>
      <c r="I3805" t="s">
        <v>512</v>
      </c>
      <c r="J3805" t="s">
        <v>61</v>
      </c>
      <c r="K3805" s="7">
        <v>24</v>
      </c>
      <c r="L3805">
        <v>195</v>
      </c>
      <c r="M3805" t="s">
        <v>4340</v>
      </c>
      <c r="N3805">
        <f>COUNTIFS(Bike_Data[Product Name],Bike_Data[[#This Row],[Product Name]])</f>
        <v>77</v>
      </c>
      <c r="O3805">
        <f>_xlfn.RANK.EQ(Bike_Data[[#This Row],[Product Name Count]],Bike_Data[Product Name Count])</f>
        <v>2248</v>
      </c>
      <c r="P38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05" t="s">
        <v>39</v>
      </c>
      <c r="R3805" t="s">
        <v>62</v>
      </c>
      <c r="S3805">
        <v>2</v>
      </c>
      <c r="T3805">
        <v>749.99</v>
      </c>
      <c r="U3805">
        <v>0.05</v>
      </c>
      <c r="V3805" t="s">
        <v>31</v>
      </c>
      <c r="W3805">
        <v>5</v>
      </c>
      <c r="X3805" t="s">
        <v>25</v>
      </c>
      <c r="Y3805" t="s">
        <v>32</v>
      </c>
      <c r="Z3805" t="s">
        <v>33</v>
      </c>
      <c r="AA3805" t="s">
        <v>63</v>
      </c>
    </row>
    <row r="3806" spans="1:27" x14ac:dyDescent="0.25">
      <c r="A3806">
        <v>142</v>
      </c>
      <c r="B3806" t="s">
        <v>529</v>
      </c>
      <c r="C3806" t="s">
        <v>537</v>
      </c>
      <c r="D3806">
        <v>4</v>
      </c>
      <c r="E3806" t="s">
        <v>23</v>
      </c>
      <c r="F3806" t="s">
        <v>538</v>
      </c>
      <c r="G3806" t="s">
        <v>25</v>
      </c>
      <c r="H3806" t="s">
        <v>539</v>
      </c>
      <c r="I3806" t="s">
        <v>540</v>
      </c>
      <c r="J3806" t="s">
        <v>42</v>
      </c>
      <c r="K3806" s="7">
        <v>35</v>
      </c>
      <c r="L3806">
        <v>40</v>
      </c>
      <c r="M3806" t="s">
        <v>4340</v>
      </c>
      <c r="N3806">
        <f>COUNTIFS(Bike_Data[Product Name],Bike_Data[[#This Row],[Product Name]])</f>
        <v>185</v>
      </c>
      <c r="O3806">
        <f>_xlfn.RANK.EQ(Bike_Data[[#This Row],[Product Name Count]],Bike_Data[Product Name Count])</f>
        <v>387</v>
      </c>
      <c r="P38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06" t="s">
        <v>36</v>
      </c>
      <c r="R3806" t="s">
        <v>37</v>
      </c>
      <c r="S3806">
        <v>2</v>
      </c>
      <c r="T3806">
        <v>599.99</v>
      </c>
      <c r="U3806">
        <v>0.1</v>
      </c>
      <c r="V3806" t="s">
        <v>31</v>
      </c>
      <c r="W3806">
        <v>4</v>
      </c>
      <c r="X3806" t="s">
        <v>25</v>
      </c>
      <c r="Y3806" t="s">
        <v>32</v>
      </c>
      <c r="Z3806" t="s">
        <v>33</v>
      </c>
      <c r="AA3806" t="s">
        <v>63</v>
      </c>
    </row>
    <row r="3807" spans="1:27" x14ac:dyDescent="0.25">
      <c r="A3807">
        <v>142</v>
      </c>
      <c r="B3807" t="s">
        <v>529</v>
      </c>
      <c r="C3807" t="s">
        <v>537</v>
      </c>
      <c r="D3807">
        <v>4</v>
      </c>
      <c r="E3807" t="s">
        <v>23</v>
      </c>
      <c r="F3807" t="s">
        <v>538</v>
      </c>
      <c r="G3807" t="s">
        <v>25</v>
      </c>
      <c r="H3807" t="s">
        <v>539</v>
      </c>
      <c r="I3807" t="s">
        <v>540</v>
      </c>
      <c r="J3807" t="s">
        <v>104</v>
      </c>
      <c r="K3807" s="7">
        <v>23</v>
      </c>
      <c r="L3807">
        <v>243</v>
      </c>
      <c r="M3807" t="s">
        <v>4341</v>
      </c>
      <c r="N3807">
        <f>COUNTIFS(Bike_Data[Product Name],Bike_Data[[#This Row],[Product Name]])</f>
        <v>97</v>
      </c>
      <c r="O3807">
        <f>_xlfn.RANK.EQ(Bike_Data[[#This Row],[Product Name Count]],Bike_Data[Product Name Count])</f>
        <v>1262</v>
      </c>
      <c r="P38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07" t="s">
        <v>29</v>
      </c>
      <c r="R3807" t="s">
        <v>30</v>
      </c>
      <c r="S3807">
        <v>2</v>
      </c>
      <c r="T3807">
        <v>1680.99</v>
      </c>
      <c r="U3807">
        <v>0.1</v>
      </c>
      <c r="V3807" t="s">
        <v>31</v>
      </c>
      <c r="W3807">
        <v>8</v>
      </c>
      <c r="X3807" t="s">
        <v>25</v>
      </c>
      <c r="Y3807" t="s">
        <v>32</v>
      </c>
      <c r="Z3807" t="s">
        <v>33</v>
      </c>
      <c r="AA3807" t="s">
        <v>63</v>
      </c>
    </row>
    <row r="3808" spans="1:27" x14ac:dyDescent="0.25">
      <c r="A3808">
        <v>142</v>
      </c>
      <c r="B3808" t="s">
        <v>529</v>
      </c>
      <c r="C3808" t="s">
        <v>537</v>
      </c>
      <c r="D3808">
        <v>4</v>
      </c>
      <c r="E3808" t="s">
        <v>23</v>
      </c>
      <c r="F3808" t="s">
        <v>538</v>
      </c>
      <c r="G3808" t="s">
        <v>25</v>
      </c>
      <c r="H3808" t="s">
        <v>539</v>
      </c>
      <c r="I3808" t="s">
        <v>540</v>
      </c>
      <c r="J3808" t="s">
        <v>165</v>
      </c>
      <c r="K3808" s="7">
        <v>10</v>
      </c>
      <c r="L3808">
        <v>512</v>
      </c>
      <c r="M3808" t="s">
        <v>4342</v>
      </c>
      <c r="N3808">
        <f>COUNTIFS(Bike_Data[Product Name],Bike_Data[[#This Row],[Product Name]])</f>
        <v>78</v>
      </c>
      <c r="O3808">
        <f>_xlfn.RANK.EQ(Bike_Data[[#This Row],[Product Name Count]],Bike_Data[Product Name Count])</f>
        <v>2170</v>
      </c>
      <c r="P38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08" t="s">
        <v>36</v>
      </c>
      <c r="R3808" t="s">
        <v>69</v>
      </c>
      <c r="S3808">
        <v>1</v>
      </c>
      <c r="T3808">
        <v>449</v>
      </c>
      <c r="U3808">
        <v>7.0000000000000007E-2</v>
      </c>
      <c r="V3808" t="s">
        <v>31</v>
      </c>
      <c r="W3808">
        <v>4</v>
      </c>
      <c r="X3808" t="s">
        <v>25</v>
      </c>
      <c r="Y3808" t="s">
        <v>32</v>
      </c>
      <c r="Z3808" t="s">
        <v>33</v>
      </c>
      <c r="AA3808" t="s">
        <v>63</v>
      </c>
    </row>
    <row r="3809" spans="1:27" x14ac:dyDescent="0.25">
      <c r="A3809">
        <v>146</v>
      </c>
      <c r="B3809" t="s">
        <v>541</v>
      </c>
      <c r="C3809" t="s">
        <v>548</v>
      </c>
      <c r="D3809">
        <v>4</v>
      </c>
      <c r="E3809" t="s">
        <v>23</v>
      </c>
      <c r="F3809" t="s">
        <v>551</v>
      </c>
      <c r="G3809" t="s">
        <v>25</v>
      </c>
      <c r="H3809" t="s">
        <v>121</v>
      </c>
      <c r="I3809" t="s">
        <v>552</v>
      </c>
      <c r="J3809" t="s">
        <v>78</v>
      </c>
      <c r="K3809" s="7">
        <v>34</v>
      </c>
      <c r="L3809">
        <v>75</v>
      </c>
      <c r="M3809" t="s">
        <v>4340</v>
      </c>
      <c r="N3809">
        <f>COUNTIFS(Bike_Data[Product Name],Bike_Data[[#This Row],[Product Name]])</f>
        <v>193</v>
      </c>
      <c r="O3809">
        <f>_xlfn.RANK.EQ(Bike_Data[[#This Row],[Product Name Count]],Bike_Data[Product Name Count])</f>
        <v>1</v>
      </c>
      <c r="P38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09" t="s">
        <v>36</v>
      </c>
      <c r="R3809" t="s">
        <v>37</v>
      </c>
      <c r="S3809">
        <v>1</v>
      </c>
      <c r="T3809">
        <v>549.99</v>
      </c>
      <c r="U3809">
        <v>0.1</v>
      </c>
      <c r="V3809" t="s">
        <v>31</v>
      </c>
      <c r="W3809">
        <v>16</v>
      </c>
      <c r="X3809" t="s">
        <v>25</v>
      </c>
      <c r="Y3809" t="s">
        <v>32</v>
      </c>
      <c r="Z3809" t="s">
        <v>33</v>
      </c>
      <c r="AA3809" t="s">
        <v>63</v>
      </c>
    </row>
    <row r="3810" spans="1:27" x14ac:dyDescent="0.25">
      <c r="A3810">
        <v>146</v>
      </c>
      <c r="B3810" t="s">
        <v>541</v>
      </c>
      <c r="C3810" t="s">
        <v>548</v>
      </c>
      <c r="D3810">
        <v>4</v>
      </c>
      <c r="E3810" t="s">
        <v>23</v>
      </c>
      <c r="F3810" t="s">
        <v>551</v>
      </c>
      <c r="G3810" t="s">
        <v>25</v>
      </c>
      <c r="H3810" t="s">
        <v>121</v>
      </c>
      <c r="I3810" t="s">
        <v>552</v>
      </c>
      <c r="J3810" t="s">
        <v>114</v>
      </c>
      <c r="K3810" s="7">
        <v>23</v>
      </c>
      <c r="L3810">
        <v>243</v>
      </c>
      <c r="M3810" t="s">
        <v>4341</v>
      </c>
      <c r="N3810">
        <f>COUNTIFS(Bike_Data[Product Name],Bike_Data[[#This Row],[Product Name]])</f>
        <v>110</v>
      </c>
      <c r="O3810">
        <f>_xlfn.RANK.EQ(Bike_Data[[#This Row],[Product Name Count]],Bike_Data[Product Name Count])</f>
        <v>752</v>
      </c>
      <c r="P38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10" t="s">
        <v>39</v>
      </c>
      <c r="R3810" t="s">
        <v>30</v>
      </c>
      <c r="S3810">
        <v>2</v>
      </c>
      <c r="T3810">
        <v>469.99</v>
      </c>
      <c r="U3810">
        <v>0.05</v>
      </c>
      <c r="V3810" t="s">
        <v>31</v>
      </c>
      <c r="W3810">
        <v>0</v>
      </c>
      <c r="X3810" t="s">
        <v>25</v>
      </c>
      <c r="Y3810" t="s">
        <v>32</v>
      </c>
      <c r="Z3810" t="s">
        <v>33</v>
      </c>
      <c r="AA3810" t="s">
        <v>63</v>
      </c>
    </row>
    <row r="3811" spans="1:27" x14ac:dyDescent="0.25">
      <c r="A3811">
        <v>146</v>
      </c>
      <c r="B3811" t="s">
        <v>541</v>
      </c>
      <c r="C3811" t="s">
        <v>548</v>
      </c>
      <c r="D3811">
        <v>4</v>
      </c>
      <c r="E3811" t="s">
        <v>23</v>
      </c>
      <c r="F3811" t="s">
        <v>551</v>
      </c>
      <c r="G3811" t="s">
        <v>25</v>
      </c>
      <c r="H3811" t="s">
        <v>121</v>
      </c>
      <c r="I3811" t="s">
        <v>552</v>
      </c>
      <c r="J3811" t="s">
        <v>56</v>
      </c>
      <c r="K3811" s="7">
        <v>23</v>
      </c>
      <c r="L3811">
        <v>243</v>
      </c>
      <c r="M3811" t="s">
        <v>4341</v>
      </c>
      <c r="N3811">
        <f>COUNTIFS(Bike_Data[Product Name],Bike_Data[[#This Row],[Product Name]])</f>
        <v>86</v>
      </c>
      <c r="O3811">
        <f>_xlfn.RANK.EQ(Bike_Data[[#This Row],[Product Name Count]],Bike_Data[Product Name Count])</f>
        <v>1915</v>
      </c>
      <c r="P38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11" t="s">
        <v>39</v>
      </c>
      <c r="R3811" t="s">
        <v>30</v>
      </c>
      <c r="S3811">
        <v>2</v>
      </c>
      <c r="T3811">
        <v>999.99</v>
      </c>
      <c r="U3811">
        <v>0.2</v>
      </c>
      <c r="V3811" t="s">
        <v>31</v>
      </c>
      <c r="W3811">
        <v>6</v>
      </c>
      <c r="X3811" t="s">
        <v>25</v>
      </c>
      <c r="Y3811" t="s">
        <v>32</v>
      </c>
      <c r="Z3811" t="s">
        <v>33</v>
      </c>
      <c r="AA3811" t="s">
        <v>63</v>
      </c>
    </row>
    <row r="3812" spans="1:27" x14ac:dyDescent="0.25">
      <c r="A3812">
        <v>146</v>
      </c>
      <c r="B3812" t="s">
        <v>541</v>
      </c>
      <c r="C3812" t="s">
        <v>548</v>
      </c>
      <c r="D3812">
        <v>4</v>
      </c>
      <c r="E3812" t="s">
        <v>23</v>
      </c>
      <c r="F3812" t="s">
        <v>551</v>
      </c>
      <c r="G3812" t="s">
        <v>25</v>
      </c>
      <c r="H3812" t="s">
        <v>121</v>
      </c>
      <c r="I3812" t="s">
        <v>552</v>
      </c>
      <c r="J3812" t="s">
        <v>35</v>
      </c>
      <c r="K3812" s="7">
        <v>20</v>
      </c>
      <c r="L3812">
        <v>398</v>
      </c>
      <c r="M3812" t="s">
        <v>4341</v>
      </c>
      <c r="N3812">
        <f>COUNTIFS(Bike_Data[Product Name],Bike_Data[[#This Row],[Product Name]])</f>
        <v>84</v>
      </c>
      <c r="O3812">
        <f>_xlfn.RANK.EQ(Bike_Data[[#This Row],[Product Name Count]],Bike_Data[Product Name Count])</f>
        <v>2086</v>
      </c>
      <c r="P38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12" t="s">
        <v>36</v>
      </c>
      <c r="R3812" t="s">
        <v>37</v>
      </c>
      <c r="S3812">
        <v>2</v>
      </c>
      <c r="T3812">
        <v>599.99</v>
      </c>
      <c r="U3812">
        <v>0.1</v>
      </c>
      <c r="V3812" t="s">
        <v>31</v>
      </c>
      <c r="W3812">
        <v>26</v>
      </c>
      <c r="X3812" t="s">
        <v>25</v>
      </c>
      <c r="Y3812" t="s">
        <v>32</v>
      </c>
      <c r="Z3812" t="s">
        <v>33</v>
      </c>
      <c r="AA3812" t="s">
        <v>63</v>
      </c>
    </row>
    <row r="3813" spans="1:27" x14ac:dyDescent="0.25">
      <c r="A3813">
        <v>146</v>
      </c>
      <c r="B3813" t="s">
        <v>541</v>
      </c>
      <c r="C3813" t="s">
        <v>548</v>
      </c>
      <c r="D3813">
        <v>4</v>
      </c>
      <c r="E3813" t="s">
        <v>23</v>
      </c>
      <c r="F3813" t="s">
        <v>551</v>
      </c>
      <c r="G3813" t="s">
        <v>25</v>
      </c>
      <c r="H3813" t="s">
        <v>121</v>
      </c>
      <c r="I3813" t="s">
        <v>552</v>
      </c>
      <c r="J3813" t="s">
        <v>61</v>
      </c>
      <c r="K3813" s="7">
        <v>24</v>
      </c>
      <c r="L3813">
        <v>195</v>
      </c>
      <c r="M3813" t="s">
        <v>4340</v>
      </c>
      <c r="N3813">
        <f>COUNTIFS(Bike_Data[Product Name],Bike_Data[[#This Row],[Product Name]])</f>
        <v>77</v>
      </c>
      <c r="O3813">
        <f>_xlfn.RANK.EQ(Bike_Data[[#This Row],[Product Name Count]],Bike_Data[Product Name Count])</f>
        <v>2248</v>
      </c>
      <c r="P38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13" t="s">
        <v>39</v>
      </c>
      <c r="R3813" t="s">
        <v>62</v>
      </c>
      <c r="S3813">
        <v>1</v>
      </c>
      <c r="T3813">
        <v>749.99</v>
      </c>
      <c r="U3813">
        <v>7.0000000000000007E-2</v>
      </c>
      <c r="V3813" t="s">
        <v>31</v>
      </c>
      <c r="W3813">
        <v>5</v>
      </c>
      <c r="X3813" t="s">
        <v>25</v>
      </c>
      <c r="Y3813" t="s">
        <v>32</v>
      </c>
      <c r="Z3813" t="s">
        <v>33</v>
      </c>
      <c r="AA3813" t="s">
        <v>63</v>
      </c>
    </row>
    <row r="3814" spans="1:27" x14ac:dyDescent="0.25">
      <c r="A3814">
        <v>150</v>
      </c>
      <c r="B3814" t="s">
        <v>544</v>
      </c>
      <c r="C3814" t="s">
        <v>560</v>
      </c>
      <c r="D3814">
        <v>4</v>
      </c>
      <c r="E3814" t="s">
        <v>23</v>
      </c>
      <c r="F3814" t="s">
        <v>561</v>
      </c>
      <c r="G3814" t="s">
        <v>25</v>
      </c>
      <c r="H3814" t="s">
        <v>139</v>
      </c>
      <c r="I3814" t="s">
        <v>562</v>
      </c>
      <c r="J3814" t="s">
        <v>92</v>
      </c>
      <c r="K3814" s="7">
        <v>20</v>
      </c>
      <c r="L3814">
        <v>398</v>
      </c>
      <c r="M3814" t="s">
        <v>4341</v>
      </c>
      <c r="N3814">
        <f>COUNTIFS(Bike_Data[Product Name],Bike_Data[[#This Row],[Product Name]])</f>
        <v>101</v>
      </c>
      <c r="O3814">
        <f>_xlfn.RANK.EQ(Bike_Data[[#This Row],[Product Name Count]],Bike_Data[Product Name Count])</f>
        <v>862</v>
      </c>
      <c r="P38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14" t="s">
        <v>39</v>
      </c>
      <c r="R3814" t="s">
        <v>40</v>
      </c>
      <c r="S3814">
        <v>1</v>
      </c>
      <c r="T3814">
        <v>3999.99</v>
      </c>
      <c r="U3814">
        <v>0.1</v>
      </c>
      <c r="V3814" t="s">
        <v>31</v>
      </c>
      <c r="W3814">
        <v>8</v>
      </c>
      <c r="X3814" t="s">
        <v>25</v>
      </c>
      <c r="Y3814" t="s">
        <v>32</v>
      </c>
      <c r="Z3814" t="s">
        <v>33</v>
      </c>
      <c r="AA3814" t="s">
        <v>34</v>
      </c>
    </row>
    <row r="3815" spans="1:27" x14ac:dyDescent="0.25">
      <c r="A3815">
        <v>150</v>
      </c>
      <c r="B3815" t="s">
        <v>544</v>
      </c>
      <c r="C3815" t="s">
        <v>560</v>
      </c>
      <c r="D3815">
        <v>4</v>
      </c>
      <c r="E3815" t="s">
        <v>23</v>
      </c>
      <c r="F3815" t="s">
        <v>561</v>
      </c>
      <c r="G3815" t="s">
        <v>25</v>
      </c>
      <c r="H3815" t="s">
        <v>139</v>
      </c>
      <c r="I3815" t="s">
        <v>562</v>
      </c>
      <c r="J3815" t="s">
        <v>132</v>
      </c>
      <c r="K3815" s="7">
        <v>24</v>
      </c>
      <c r="L3815">
        <v>195</v>
      </c>
      <c r="M3815" t="s">
        <v>4340</v>
      </c>
      <c r="N3815">
        <f>COUNTIFS(Bike_Data[Product Name],Bike_Data[[#This Row],[Product Name]])</f>
        <v>98</v>
      </c>
      <c r="O3815">
        <f>_xlfn.RANK.EQ(Bike_Data[[#This Row],[Product Name Count]],Bike_Data[Product Name Count])</f>
        <v>1164</v>
      </c>
      <c r="P38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15" t="s">
        <v>70</v>
      </c>
      <c r="R3815" t="s">
        <v>37</v>
      </c>
      <c r="S3815">
        <v>2</v>
      </c>
      <c r="T3815">
        <v>499.99</v>
      </c>
      <c r="U3815">
        <v>7.0000000000000007E-2</v>
      </c>
      <c r="V3815" t="s">
        <v>31</v>
      </c>
      <c r="W3815">
        <v>10</v>
      </c>
      <c r="X3815" t="s">
        <v>25</v>
      </c>
      <c r="Y3815" t="s">
        <v>32</v>
      </c>
      <c r="Z3815" t="s">
        <v>33</v>
      </c>
      <c r="AA3815" t="s">
        <v>34</v>
      </c>
    </row>
    <row r="3816" spans="1:27" x14ac:dyDescent="0.25">
      <c r="A3816">
        <v>150</v>
      </c>
      <c r="B3816" t="s">
        <v>544</v>
      </c>
      <c r="C3816" t="s">
        <v>560</v>
      </c>
      <c r="D3816">
        <v>4</v>
      </c>
      <c r="E3816" t="s">
        <v>23</v>
      </c>
      <c r="F3816" t="s">
        <v>561</v>
      </c>
      <c r="G3816" t="s">
        <v>25</v>
      </c>
      <c r="H3816" t="s">
        <v>139</v>
      </c>
      <c r="I3816" t="s">
        <v>562</v>
      </c>
      <c r="J3816" t="s">
        <v>68</v>
      </c>
      <c r="K3816" s="7">
        <v>21</v>
      </c>
      <c r="L3816">
        <v>335</v>
      </c>
      <c r="M3816" t="s">
        <v>4341</v>
      </c>
      <c r="N3816">
        <f>COUNTIFS(Bike_Data[Product Name],Bike_Data[[#This Row],[Product Name]])</f>
        <v>91</v>
      </c>
      <c r="O3816">
        <f>_xlfn.RANK.EQ(Bike_Data[[#This Row],[Product Name Count]],Bike_Data[Product Name Count])</f>
        <v>1553</v>
      </c>
      <c r="P38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16" t="s">
        <v>36</v>
      </c>
      <c r="R3816" t="s">
        <v>69</v>
      </c>
      <c r="S3816">
        <v>1</v>
      </c>
      <c r="T3816">
        <v>429</v>
      </c>
      <c r="U3816">
        <v>7.0000000000000007E-2</v>
      </c>
      <c r="V3816" t="s">
        <v>31</v>
      </c>
      <c r="W3816">
        <v>2</v>
      </c>
      <c r="X3816" t="s">
        <v>25</v>
      </c>
      <c r="Y3816" t="s">
        <v>32</v>
      </c>
      <c r="Z3816" t="s">
        <v>33</v>
      </c>
      <c r="AA3816" t="s">
        <v>34</v>
      </c>
    </row>
    <row r="3817" spans="1:27" x14ac:dyDescent="0.25">
      <c r="A3817">
        <v>150</v>
      </c>
      <c r="B3817" t="s">
        <v>544</v>
      </c>
      <c r="C3817" t="s">
        <v>560</v>
      </c>
      <c r="D3817">
        <v>4</v>
      </c>
      <c r="E3817" t="s">
        <v>23</v>
      </c>
      <c r="F3817" t="s">
        <v>561</v>
      </c>
      <c r="G3817" t="s">
        <v>25</v>
      </c>
      <c r="H3817" t="s">
        <v>139</v>
      </c>
      <c r="I3817" t="s">
        <v>562</v>
      </c>
      <c r="J3817" t="s">
        <v>56</v>
      </c>
      <c r="K3817" s="7">
        <v>23</v>
      </c>
      <c r="L3817">
        <v>243</v>
      </c>
      <c r="M3817" t="s">
        <v>4341</v>
      </c>
      <c r="N3817">
        <f>COUNTIFS(Bike_Data[Product Name],Bike_Data[[#This Row],[Product Name]])</f>
        <v>86</v>
      </c>
      <c r="O3817">
        <f>_xlfn.RANK.EQ(Bike_Data[[#This Row],[Product Name Count]],Bike_Data[Product Name Count])</f>
        <v>1915</v>
      </c>
      <c r="P38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17" t="s">
        <v>39</v>
      </c>
      <c r="R3817" t="s">
        <v>30</v>
      </c>
      <c r="S3817">
        <v>1</v>
      </c>
      <c r="T3817">
        <v>999.99</v>
      </c>
      <c r="U3817">
        <v>0.2</v>
      </c>
      <c r="V3817" t="s">
        <v>31</v>
      </c>
      <c r="W3817">
        <v>6</v>
      </c>
      <c r="X3817" t="s">
        <v>25</v>
      </c>
      <c r="Y3817" t="s">
        <v>32</v>
      </c>
      <c r="Z3817" t="s">
        <v>33</v>
      </c>
      <c r="AA3817" t="s">
        <v>34</v>
      </c>
    </row>
    <row r="3818" spans="1:27" x14ac:dyDescent="0.25">
      <c r="A3818">
        <v>151</v>
      </c>
      <c r="B3818" t="s">
        <v>544</v>
      </c>
      <c r="C3818" t="s">
        <v>553</v>
      </c>
      <c r="D3818">
        <v>4</v>
      </c>
      <c r="E3818" t="s">
        <v>23</v>
      </c>
      <c r="F3818" t="s">
        <v>563</v>
      </c>
      <c r="G3818" t="s">
        <v>25</v>
      </c>
      <c r="H3818" t="s">
        <v>564</v>
      </c>
      <c r="I3818" t="s">
        <v>565</v>
      </c>
      <c r="J3818" t="s">
        <v>42</v>
      </c>
      <c r="K3818" s="7">
        <v>35</v>
      </c>
      <c r="L3818">
        <v>40</v>
      </c>
      <c r="M3818" t="s">
        <v>4340</v>
      </c>
      <c r="N3818">
        <f>COUNTIFS(Bike_Data[Product Name],Bike_Data[[#This Row],[Product Name]])</f>
        <v>185</v>
      </c>
      <c r="O3818">
        <f>_xlfn.RANK.EQ(Bike_Data[[#This Row],[Product Name Count]],Bike_Data[Product Name Count])</f>
        <v>387</v>
      </c>
      <c r="P38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18" t="s">
        <v>70</v>
      </c>
      <c r="R3818" t="s">
        <v>37</v>
      </c>
      <c r="S3818">
        <v>1</v>
      </c>
      <c r="T3818">
        <v>599.99</v>
      </c>
      <c r="U3818">
        <v>0.1</v>
      </c>
      <c r="V3818" t="s">
        <v>31</v>
      </c>
      <c r="W3818">
        <v>16</v>
      </c>
      <c r="X3818" t="s">
        <v>25</v>
      </c>
      <c r="Y3818" t="s">
        <v>32</v>
      </c>
      <c r="Z3818" t="s">
        <v>33</v>
      </c>
      <c r="AA3818" t="s">
        <v>34</v>
      </c>
    </row>
    <row r="3819" spans="1:27" x14ac:dyDescent="0.25">
      <c r="A3819">
        <v>151</v>
      </c>
      <c r="B3819" t="s">
        <v>544</v>
      </c>
      <c r="C3819" t="s">
        <v>553</v>
      </c>
      <c r="D3819">
        <v>4</v>
      </c>
      <c r="E3819" t="s">
        <v>23</v>
      </c>
      <c r="F3819" t="s">
        <v>563</v>
      </c>
      <c r="G3819" t="s">
        <v>25</v>
      </c>
      <c r="H3819" t="s">
        <v>564</v>
      </c>
      <c r="I3819" t="s">
        <v>565</v>
      </c>
      <c r="J3819" t="s">
        <v>68</v>
      </c>
      <c r="K3819" s="7">
        <v>21</v>
      </c>
      <c r="L3819">
        <v>335</v>
      </c>
      <c r="M3819" t="s">
        <v>4341</v>
      </c>
      <c r="N3819">
        <f>COUNTIFS(Bike_Data[Product Name],Bike_Data[[#This Row],[Product Name]])</f>
        <v>91</v>
      </c>
      <c r="O3819">
        <f>_xlfn.RANK.EQ(Bike_Data[[#This Row],[Product Name Count]],Bike_Data[Product Name Count])</f>
        <v>1553</v>
      </c>
      <c r="P38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19" t="s">
        <v>36</v>
      </c>
      <c r="R3819" t="s">
        <v>69</v>
      </c>
      <c r="S3819">
        <v>1</v>
      </c>
      <c r="T3819">
        <v>429</v>
      </c>
      <c r="U3819">
        <v>0.1</v>
      </c>
      <c r="V3819" t="s">
        <v>31</v>
      </c>
      <c r="W3819">
        <v>2</v>
      </c>
      <c r="X3819" t="s">
        <v>25</v>
      </c>
      <c r="Y3819" t="s">
        <v>32</v>
      </c>
      <c r="Z3819" t="s">
        <v>33</v>
      </c>
      <c r="AA3819" t="s">
        <v>34</v>
      </c>
    </row>
    <row r="3820" spans="1:27" x14ac:dyDescent="0.25">
      <c r="A3820">
        <v>154</v>
      </c>
      <c r="B3820" t="s">
        <v>553</v>
      </c>
      <c r="C3820" t="s">
        <v>560</v>
      </c>
      <c r="D3820">
        <v>4</v>
      </c>
      <c r="E3820" t="s">
        <v>23</v>
      </c>
      <c r="F3820" t="s">
        <v>572</v>
      </c>
      <c r="G3820" t="s">
        <v>25</v>
      </c>
      <c r="H3820" t="s">
        <v>26</v>
      </c>
      <c r="I3820" t="s">
        <v>573</v>
      </c>
      <c r="J3820" t="s">
        <v>78</v>
      </c>
      <c r="K3820" s="7">
        <v>34</v>
      </c>
      <c r="L3820">
        <v>75</v>
      </c>
      <c r="M3820" t="s">
        <v>4340</v>
      </c>
      <c r="N3820">
        <f>COUNTIFS(Bike_Data[Product Name],Bike_Data[[#This Row],[Product Name]])</f>
        <v>193</v>
      </c>
      <c r="O3820">
        <f>_xlfn.RANK.EQ(Bike_Data[[#This Row],[Product Name Count]],Bike_Data[Product Name Count])</f>
        <v>1</v>
      </c>
      <c r="P38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20" t="s">
        <v>36</v>
      </c>
      <c r="R3820" t="s">
        <v>37</v>
      </c>
      <c r="S3820">
        <v>1</v>
      </c>
      <c r="T3820">
        <v>549.99</v>
      </c>
      <c r="U3820">
        <v>0.1</v>
      </c>
      <c r="V3820" t="s">
        <v>31</v>
      </c>
      <c r="W3820">
        <v>16</v>
      </c>
      <c r="X3820" t="s">
        <v>25</v>
      </c>
      <c r="Y3820" t="s">
        <v>32</v>
      </c>
      <c r="Z3820" t="s">
        <v>33</v>
      </c>
      <c r="AA3820" t="s">
        <v>34</v>
      </c>
    </row>
    <row r="3821" spans="1:27" x14ac:dyDescent="0.25">
      <c r="A3821">
        <v>156</v>
      </c>
      <c r="B3821" t="s">
        <v>579</v>
      </c>
      <c r="C3821" t="s">
        <v>580</v>
      </c>
      <c r="D3821">
        <v>4</v>
      </c>
      <c r="E3821" t="s">
        <v>23</v>
      </c>
      <c r="F3821" t="s">
        <v>581</v>
      </c>
      <c r="G3821" t="s">
        <v>25</v>
      </c>
      <c r="H3821" t="s">
        <v>582</v>
      </c>
      <c r="I3821" t="s">
        <v>583</v>
      </c>
      <c r="J3821" t="s">
        <v>114</v>
      </c>
      <c r="K3821" s="7">
        <v>23</v>
      </c>
      <c r="L3821">
        <v>243</v>
      </c>
      <c r="M3821" t="s">
        <v>4341</v>
      </c>
      <c r="N3821">
        <f>COUNTIFS(Bike_Data[Product Name],Bike_Data[[#This Row],[Product Name]])</f>
        <v>110</v>
      </c>
      <c r="O3821">
        <f>_xlfn.RANK.EQ(Bike_Data[[#This Row],[Product Name Count]],Bike_Data[Product Name Count])</f>
        <v>752</v>
      </c>
      <c r="P38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21" t="s">
        <v>39</v>
      </c>
      <c r="R3821" t="s">
        <v>30</v>
      </c>
      <c r="S3821">
        <v>1</v>
      </c>
      <c r="T3821">
        <v>469.99</v>
      </c>
      <c r="U3821">
        <v>7.0000000000000007E-2</v>
      </c>
      <c r="V3821" t="s">
        <v>31</v>
      </c>
      <c r="W3821">
        <v>0</v>
      </c>
      <c r="X3821" t="s">
        <v>25</v>
      </c>
      <c r="Y3821" t="s">
        <v>32</v>
      </c>
      <c r="Z3821" t="s">
        <v>33</v>
      </c>
      <c r="AA3821" t="s">
        <v>63</v>
      </c>
    </row>
    <row r="3822" spans="1:27" x14ac:dyDescent="0.25">
      <c r="A3822">
        <v>156</v>
      </c>
      <c r="B3822" t="s">
        <v>579</v>
      </c>
      <c r="C3822" t="s">
        <v>580</v>
      </c>
      <c r="D3822">
        <v>4</v>
      </c>
      <c r="E3822" t="s">
        <v>23</v>
      </c>
      <c r="F3822" t="s">
        <v>581</v>
      </c>
      <c r="G3822" t="s">
        <v>25</v>
      </c>
      <c r="H3822" t="s">
        <v>582</v>
      </c>
      <c r="I3822" t="s">
        <v>583</v>
      </c>
      <c r="J3822" t="s">
        <v>68</v>
      </c>
      <c r="K3822" s="7">
        <v>21</v>
      </c>
      <c r="L3822">
        <v>335</v>
      </c>
      <c r="M3822" t="s">
        <v>4341</v>
      </c>
      <c r="N3822">
        <f>COUNTIFS(Bike_Data[Product Name],Bike_Data[[#This Row],[Product Name]])</f>
        <v>91</v>
      </c>
      <c r="O3822">
        <f>_xlfn.RANK.EQ(Bike_Data[[#This Row],[Product Name Count]],Bike_Data[Product Name Count])</f>
        <v>1553</v>
      </c>
      <c r="P38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22" t="s">
        <v>36</v>
      </c>
      <c r="R3822" t="s">
        <v>69</v>
      </c>
      <c r="S3822">
        <v>2</v>
      </c>
      <c r="T3822">
        <v>429</v>
      </c>
      <c r="U3822">
        <v>0.05</v>
      </c>
      <c r="V3822" t="s">
        <v>31</v>
      </c>
      <c r="W3822">
        <v>2</v>
      </c>
      <c r="X3822" t="s">
        <v>25</v>
      </c>
      <c r="Y3822" t="s">
        <v>32</v>
      </c>
      <c r="Z3822" t="s">
        <v>33</v>
      </c>
      <c r="AA3822" t="s">
        <v>63</v>
      </c>
    </row>
    <row r="3823" spans="1:27" x14ac:dyDescent="0.25">
      <c r="A3823">
        <v>156</v>
      </c>
      <c r="B3823" t="s">
        <v>579</v>
      </c>
      <c r="C3823" t="s">
        <v>580</v>
      </c>
      <c r="D3823">
        <v>4</v>
      </c>
      <c r="E3823" t="s">
        <v>23</v>
      </c>
      <c r="F3823" t="s">
        <v>581</v>
      </c>
      <c r="G3823" t="s">
        <v>25</v>
      </c>
      <c r="H3823" t="s">
        <v>582</v>
      </c>
      <c r="I3823" t="s">
        <v>583</v>
      </c>
      <c r="J3823" t="s">
        <v>75</v>
      </c>
      <c r="K3823" s="7">
        <v>14</v>
      </c>
      <c r="L3823">
        <v>474</v>
      </c>
      <c r="M3823" t="s">
        <v>4342</v>
      </c>
      <c r="N3823">
        <f>COUNTIFS(Bike_Data[Product Name],Bike_Data[[#This Row],[Product Name]])</f>
        <v>89</v>
      </c>
      <c r="O3823">
        <f>_xlfn.RANK.EQ(Bike_Data[[#This Row],[Product Name Count]],Bike_Data[Product Name Count])</f>
        <v>1826</v>
      </c>
      <c r="P38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23" t="s">
        <v>36</v>
      </c>
      <c r="R3823" t="s">
        <v>69</v>
      </c>
      <c r="S3823">
        <v>2</v>
      </c>
      <c r="T3823">
        <v>449</v>
      </c>
      <c r="U3823">
        <v>0.2</v>
      </c>
      <c r="V3823" t="s">
        <v>31</v>
      </c>
      <c r="W3823">
        <v>16</v>
      </c>
      <c r="X3823" t="s">
        <v>25</v>
      </c>
      <c r="Y3823" t="s">
        <v>32</v>
      </c>
      <c r="Z3823" t="s">
        <v>33</v>
      </c>
      <c r="AA3823" t="s">
        <v>63</v>
      </c>
    </row>
    <row r="3824" spans="1:27" x14ac:dyDescent="0.25">
      <c r="A3824">
        <v>159</v>
      </c>
      <c r="B3824" t="s">
        <v>575</v>
      </c>
      <c r="C3824" t="s">
        <v>584</v>
      </c>
      <c r="D3824">
        <v>4</v>
      </c>
      <c r="E3824" t="s">
        <v>23</v>
      </c>
      <c r="F3824" t="s">
        <v>590</v>
      </c>
      <c r="G3824" t="s">
        <v>25</v>
      </c>
      <c r="H3824" t="s">
        <v>591</v>
      </c>
      <c r="I3824" t="s">
        <v>592</v>
      </c>
      <c r="J3824" t="s">
        <v>109</v>
      </c>
      <c r="K3824" s="7">
        <v>29</v>
      </c>
      <c r="L3824">
        <v>109</v>
      </c>
      <c r="M3824" t="s">
        <v>4340</v>
      </c>
      <c r="N3824">
        <f>COUNTIFS(Bike_Data[Product Name],Bike_Data[[#This Row],[Product Name]])</f>
        <v>193</v>
      </c>
      <c r="O3824">
        <f>_xlfn.RANK.EQ(Bike_Data[[#This Row],[Product Name Count]],Bike_Data[Product Name Count])</f>
        <v>1</v>
      </c>
      <c r="P38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24" t="s">
        <v>36</v>
      </c>
      <c r="R3824" t="s">
        <v>37</v>
      </c>
      <c r="S3824">
        <v>1</v>
      </c>
      <c r="T3824">
        <v>269.99</v>
      </c>
      <c r="U3824">
        <v>0.2</v>
      </c>
      <c r="V3824" t="s">
        <v>31</v>
      </c>
      <c r="W3824">
        <v>13</v>
      </c>
      <c r="X3824" t="s">
        <v>25</v>
      </c>
      <c r="Y3824" t="s">
        <v>32</v>
      </c>
      <c r="Z3824" t="s">
        <v>33</v>
      </c>
      <c r="AA3824" t="s">
        <v>34</v>
      </c>
    </row>
    <row r="3825" spans="1:27" x14ac:dyDescent="0.25">
      <c r="A3825">
        <v>162</v>
      </c>
      <c r="B3825" t="s">
        <v>584</v>
      </c>
      <c r="C3825" t="s">
        <v>598</v>
      </c>
      <c r="D3825">
        <v>4</v>
      </c>
      <c r="E3825" t="s">
        <v>23</v>
      </c>
      <c r="F3825" t="s">
        <v>599</v>
      </c>
      <c r="G3825" t="s">
        <v>25</v>
      </c>
      <c r="H3825" t="s">
        <v>600</v>
      </c>
      <c r="I3825" t="s">
        <v>601</v>
      </c>
      <c r="J3825" t="s">
        <v>109</v>
      </c>
      <c r="K3825" s="7">
        <v>29</v>
      </c>
      <c r="L3825">
        <v>109</v>
      </c>
      <c r="M3825" t="s">
        <v>4340</v>
      </c>
      <c r="N3825">
        <f>COUNTIFS(Bike_Data[Product Name],Bike_Data[[#This Row],[Product Name]])</f>
        <v>193</v>
      </c>
      <c r="O3825">
        <f>_xlfn.RANK.EQ(Bike_Data[[#This Row],[Product Name Count]],Bike_Data[Product Name Count])</f>
        <v>1</v>
      </c>
      <c r="P38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25" t="s">
        <v>87</v>
      </c>
      <c r="R3825" t="s">
        <v>37</v>
      </c>
      <c r="S3825">
        <v>2</v>
      </c>
      <c r="T3825">
        <v>269.99</v>
      </c>
      <c r="U3825">
        <v>7.0000000000000007E-2</v>
      </c>
      <c r="V3825" t="s">
        <v>31</v>
      </c>
      <c r="W3825">
        <v>24</v>
      </c>
      <c r="X3825" t="s">
        <v>25</v>
      </c>
      <c r="Y3825" t="s">
        <v>32</v>
      </c>
      <c r="Z3825" t="s">
        <v>33</v>
      </c>
      <c r="AA3825" t="s">
        <v>63</v>
      </c>
    </row>
    <row r="3826" spans="1:27" x14ac:dyDescent="0.25">
      <c r="A3826">
        <v>162</v>
      </c>
      <c r="B3826" t="s">
        <v>584</v>
      </c>
      <c r="C3826" t="s">
        <v>598</v>
      </c>
      <c r="D3826">
        <v>4</v>
      </c>
      <c r="E3826" t="s">
        <v>23</v>
      </c>
      <c r="F3826" t="s">
        <v>599</v>
      </c>
      <c r="G3826" t="s">
        <v>25</v>
      </c>
      <c r="H3826" t="s">
        <v>600</v>
      </c>
      <c r="I3826" t="s">
        <v>601</v>
      </c>
      <c r="J3826" t="s">
        <v>75</v>
      </c>
      <c r="K3826" s="7">
        <v>14</v>
      </c>
      <c r="L3826">
        <v>474</v>
      </c>
      <c r="M3826" t="s">
        <v>4342</v>
      </c>
      <c r="N3826">
        <f>COUNTIFS(Bike_Data[Product Name],Bike_Data[[#This Row],[Product Name]])</f>
        <v>89</v>
      </c>
      <c r="O3826">
        <f>_xlfn.RANK.EQ(Bike_Data[[#This Row],[Product Name Count]],Bike_Data[Product Name Count])</f>
        <v>1826</v>
      </c>
      <c r="P38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26" t="s">
        <v>36</v>
      </c>
      <c r="R3826" t="s">
        <v>69</v>
      </c>
      <c r="S3826">
        <v>1</v>
      </c>
      <c r="T3826">
        <v>449</v>
      </c>
      <c r="U3826">
        <v>7.0000000000000007E-2</v>
      </c>
      <c r="V3826" t="s">
        <v>31</v>
      </c>
      <c r="W3826">
        <v>16</v>
      </c>
      <c r="X3826" t="s">
        <v>25</v>
      </c>
      <c r="Y3826" t="s">
        <v>32</v>
      </c>
      <c r="Z3826" t="s">
        <v>33</v>
      </c>
      <c r="AA3826" t="s">
        <v>63</v>
      </c>
    </row>
    <row r="3827" spans="1:27" x14ac:dyDescent="0.25">
      <c r="A3827">
        <v>162</v>
      </c>
      <c r="B3827" t="s">
        <v>584</v>
      </c>
      <c r="C3827" t="s">
        <v>598</v>
      </c>
      <c r="D3827">
        <v>4</v>
      </c>
      <c r="E3827" t="s">
        <v>23</v>
      </c>
      <c r="F3827" t="s">
        <v>599</v>
      </c>
      <c r="G3827" t="s">
        <v>25</v>
      </c>
      <c r="H3827" t="s">
        <v>600</v>
      </c>
      <c r="I3827" t="s">
        <v>601</v>
      </c>
      <c r="J3827" t="s">
        <v>56</v>
      </c>
      <c r="K3827" s="7">
        <v>23</v>
      </c>
      <c r="L3827">
        <v>243</v>
      </c>
      <c r="M3827" t="s">
        <v>4341</v>
      </c>
      <c r="N3827">
        <f>COUNTIFS(Bike_Data[Product Name],Bike_Data[[#This Row],[Product Name]])</f>
        <v>86</v>
      </c>
      <c r="O3827">
        <f>_xlfn.RANK.EQ(Bike_Data[[#This Row],[Product Name Count]],Bike_Data[Product Name Count])</f>
        <v>1915</v>
      </c>
      <c r="P38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27" t="s">
        <v>39</v>
      </c>
      <c r="R3827" t="s">
        <v>30</v>
      </c>
      <c r="S3827">
        <v>2</v>
      </c>
      <c r="T3827">
        <v>999.99</v>
      </c>
      <c r="U3827">
        <v>0.1</v>
      </c>
      <c r="V3827" t="s">
        <v>31</v>
      </c>
      <c r="W3827">
        <v>6</v>
      </c>
      <c r="X3827" t="s">
        <v>25</v>
      </c>
      <c r="Y3827" t="s">
        <v>32</v>
      </c>
      <c r="Z3827" t="s">
        <v>33</v>
      </c>
      <c r="AA3827" t="s">
        <v>63</v>
      </c>
    </row>
    <row r="3828" spans="1:27" x14ac:dyDescent="0.25">
      <c r="A3828">
        <v>165</v>
      </c>
      <c r="B3828" t="s">
        <v>608</v>
      </c>
      <c r="C3828" t="s">
        <v>609</v>
      </c>
      <c r="D3828">
        <v>4</v>
      </c>
      <c r="E3828" t="s">
        <v>23</v>
      </c>
      <c r="F3828" t="s">
        <v>610</v>
      </c>
      <c r="G3828" t="s">
        <v>25</v>
      </c>
      <c r="H3828" t="s">
        <v>135</v>
      </c>
      <c r="I3828" t="s">
        <v>611</v>
      </c>
      <c r="J3828" t="s">
        <v>118</v>
      </c>
      <c r="K3828" s="7">
        <v>20</v>
      </c>
      <c r="L3828">
        <v>398</v>
      </c>
      <c r="M3828" t="s">
        <v>4341</v>
      </c>
      <c r="N3828">
        <f>COUNTIFS(Bike_Data[Product Name],Bike_Data[[#This Row],[Product Name]])</f>
        <v>100</v>
      </c>
      <c r="O3828">
        <f>_xlfn.RANK.EQ(Bike_Data[[#This Row],[Product Name Count]],Bike_Data[Product Name Count])</f>
        <v>1064</v>
      </c>
      <c r="P38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28" t="s">
        <v>87</v>
      </c>
      <c r="R3828" t="s">
        <v>37</v>
      </c>
      <c r="S3828">
        <v>1</v>
      </c>
      <c r="T3828">
        <v>299.99</v>
      </c>
      <c r="U3828">
        <v>0.2</v>
      </c>
      <c r="V3828" t="s">
        <v>31</v>
      </c>
      <c r="W3828">
        <v>9</v>
      </c>
      <c r="X3828" t="s">
        <v>25</v>
      </c>
      <c r="Y3828" t="s">
        <v>32</v>
      </c>
      <c r="Z3828" t="s">
        <v>33</v>
      </c>
      <c r="AA3828" t="s">
        <v>63</v>
      </c>
    </row>
    <row r="3829" spans="1:27" x14ac:dyDescent="0.25">
      <c r="A3829">
        <v>165</v>
      </c>
      <c r="B3829" t="s">
        <v>608</v>
      </c>
      <c r="C3829" t="s">
        <v>609</v>
      </c>
      <c r="D3829">
        <v>4</v>
      </c>
      <c r="E3829" t="s">
        <v>23</v>
      </c>
      <c r="F3829" t="s">
        <v>610</v>
      </c>
      <c r="G3829" t="s">
        <v>25</v>
      </c>
      <c r="H3829" t="s">
        <v>135</v>
      </c>
      <c r="I3829" t="s">
        <v>611</v>
      </c>
      <c r="J3829" t="s">
        <v>41</v>
      </c>
      <c r="K3829" s="7">
        <v>21</v>
      </c>
      <c r="L3829">
        <v>335</v>
      </c>
      <c r="M3829" t="s">
        <v>4341</v>
      </c>
      <c r="N3829">
        <f>COUNTIFS(Bike_Data[Product Name],Bike_Data[[#This Row],[Product Name]])</f>
        <v>97</v>
      </c>
      <c r="O3829">
        <f>_xlfn.RANK.EQ(Bike_Data[[#This Row],[Product Name Count]],Bike_Data[Product Name Count])</f>
        <v>1262</v>
      </c>
      <c r="P38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29" t="s">
        <v>39</v>
      </c>
      <c r="R3829" t="s">
        <v>40</v>
      </c>
      <c r="S3829">
        <v>2</v>
      </c>
      <c r="T3829">
        <v>2899.99</v>
      </c>
      <c r="U3829">
        <v>0.05</v>
      </c>
      <c r="V3829" t="s">
        <v>31</v>
      </c>
      <c r="W3829">
        <v>23</v>
      </c>
      <c r="X3829" t="s">
        <v>25</v>
      </c>
      <c r="Y3829" t="s">
        <v>32</v>
      </c>
      <c r="Z3829" t="s">
        <v>33</v>
      </c>
      <c r="AA3829" t="s">
        <v>63</v>
      </c>
    </row>
    <row r="3830" spans="1:27" x14ac:dyDescent="0.25">
      <c r="A3830">
        <v>165</v>
      </c>
      <c r="B3830" t="s">
        <v>608</v>
      </c>
      <c r="C3830" t="s">
        <v>609</v>
      </c>
      <c r="D3830">
        <v>4</v>
      </c>
      <c r="E3830" t="s">
        <v>23</v>
      </c>
      <c r="F3830" t="s">
        <v>610</v>
      </c>
      <c r="G3830" t="s">
        <v>25</v>
      </c>
      <c r="H3830" t="s">
        <v>135</v>
      </c>
      <c r="I3830" t="s">
        <v>611</v>
      </c>
      <c r="J3830" t="s">
        <v>61</v>
      </c>
      <c r="K3830" s="7">
        <v>24</v>
      </c>
      <c r="L3830">
        <v>195</v>
      </c>
      <c r="M3830" t="s">
        <v>4340</v>
      </c>
      <c r="N3830">
        <f>COUNTIFS(Bike_Data[Product Name],Bike_Data[[#This Row],[Product Name]])</f>
        <v>77</v>
      </c>
      <c r="O3830">
        <f>_xlfn.RANK.EQ(Bike_Data[[#This Row],[Product Name Count]],Bike_Data[Product Name Count])</f>
        <v>2248</v>
      </c>
      <c r="P38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30" t="s">
        <v>39</v>
      </c>
      <c r="R3830" t="s">
        <v>62</v>
      </c>
      <c r="S3830">
        <v>1</v>
      </c>
      <c r="T3830">
        <v>749.99</v>
      </c>
      <c r="U3830">
        <v>0.05</v>
      </c>
      <c r="V3830" t="s">
        <v>31</v>
      </c>
      <c r="W3830">
        <v>5</v>
      </c>
      <c r="X3830" t="s">
        <v>25</v>
      </c>
      <c r="Y3830" t="s">
        <v>32</v>
      </c>
      <c r="Z3830" t="s">
        <v>33</v>
      </c>
      <c r="AA3830" t="s">
        <v>63</v>
      </c>
    </row>
    <row r="3831" spans="1:27" x14ac:dyDescent="0.25">
      <c r="A3831">
        <v>168</v>
      </c>
      <c r="B3831" t="s">
        <v>604</v>
      </c>
      <c r="C3831" t="s">
        <v>612</v>
      </c>
      <c r="D3831">
        <v>4</v>
      </c>
      <c r="E3831" t="s">
        <v>23</v>
      </c>
      <c r="F3831" t="s">
        <v>617</v>
      </c>
      <c r="G3831" t="s">
        <v>25</v>
      </c>
      <c r="H3831" t="s">
        <v>344</v>
      </c>
      <c r="I3831" t="s">
        <v>618</v>
      </c>
      <c r="J3831" t="s">
        <v>78</v>
      </c>
      <c r="K3831" s="7">
        <v>34</v>
      </c>
      <c r="L3831">
        <v>75</v>
      </c>
      <c r="M3831" t="s">
        <v>4340</v>
      </c>
      <c r="N3831">
        <f>COUNTIFS(Bike_Data[Product Name],Bike_Data[[#This Row],[Product Name]])</f>
        <v>193</v>
      </c>
      <c r="O3831">
        <f>_xlfn.RANK.EQ(Bike_Data[[#This Row],[Product Name Count]],Bike_Data[Product Name Count])</f>
        <v>1</v>
      </c>
      <c r="P38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31" t="s">
        <v>36</v>
      </c>
      <c r="R3831" t="s">
        <v>37</v>
      </c>
      <c r="S3831">
        <v>2</v>
      </c>
      <c r="T3831">
        <v>549.99</v>
      </c>
      <c r="U3831">
        <v>7.0000000000000007E-2</v>
      </c>
      <c r="V3831" t="s">
        <v>31</v>
      </c>
      <c r="W3831">
        <v>16</v>
      </c>
      <c r="X3831" t="s">
        <v>25</v>
      </c>
      <c r="Y3831" t="s">
        <v>32</v>
      </c>
      <c r="Z3831" t="s">
        <v>33</v>
      </c>
      <c r="AA3831" t="s">
        <v>63</v>
      </c>
    </row>
    <row r="3832" spans="1:27" x14ac:dyDescent="0.25">
      <c r="A3832">
        <v>168</v>
      </c>
      <c r="B3832" t="s">
        <v>604</v>
      </c>
      <c r="C3832" t="s">
        <v>612</v>
      </c>
      <c r="D3832">
        <v>4</v>
      </c>
      <c r="E3832" t="s">
        <v>23</v>
      </c>
      <c r="F3832" t="s">
        <v>617</v>
      </c>
      <c r="G3832" t="s">
        <v>25</v>
      </c>
      <c r="H3832" t="s">
        <v>344</v>
      </c>
      <c r="I3832" t="s">
        <v>618</v>
      </c>
      <c r="J3832" t="s">
        <v>86</v>
      </c>
      <c r="K3832" s="7">
        <v>39</v>
      </c>
      <c r="L3832">
        <v>1</v>
      </c>
      <c r="M3832" t="s">
        <v>4340</v>
      </c>
      <c r="N3832">
        <f>COUNTIFS(Bike_Data[Product Name],Bike_Data[[#This Row],[Product Name]])</f>
        <v>180</v>
      </c>
      <c r="O3832">
        <f>_xlfn.RANK.EQ(Bike_Data[[#This Row],[Product Name Count]],Bike_Data[Product Name Count])</f>
        <v>572</v>
      </c>
      <c r="P38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32" t="s">
        <v>87</v>
      </c>
      <c r="R3832" t="s">
        <v>37</v>
      </c>
      <c r="S3832">
        <v>2</v>
      </c>
      <c r="T3832">
        <v>269.99</v>
      </c>
      <c r="U3832">
        <v>0.2</v>
      </c>
      <c r="V3832" t="s">
        <v>31</v>
      </c>
      <c r="W3832">
        <v>29</v>
      </c>
      <c r="X3832" t="s">
        <v>25</v>
      </c>
      <c r="Y3832" t="s">
        <v>32</v>
      </c>
      <c r="Z3832" t="s">
        <v>33</v>
      </c>
      <c r="AA3832" t="s">
        <v>63</v>
      </c>
    </row>
    <row r="3833" spans="1:27" x14ac:dyDescent="0.25">
      <c r="A3833">
        <v>168</v>
      </c>
      <c r="B3833" t="s">
        <v>604</v>
      </c>
      <c r="C3833" t="s">
        <v>612</v>
      </c>
      <c r="D3833">
        <v>4</v>
      </c>
      <c r="E3833" t="s">
        <v>23</v>
      </c>
      <c r="F3833" t="s">
        <v>617</v>
      </c>
      <c r="G3833" t="s">
        <v>25</v>
      </c>
      <c r="H3833" t="s">
        <v>344</v>
      </c>
      <c r="I3833" t="s">
        <v>618</v>
      </c>
      <c r="J3833" t="s">
        <v>114</v>
      </c>
      <c r="K3833" s="7">
        <v>23</v>
      </c>
      <c r="L3833">
        <v>243</v>
      </c>
      <c r="M3833" t="s">
        <v>4341</v>
      </c>
      <c r="N3833">
        <f>COUNTIFS(Bike_Data[Product Name],Bike_Data[[#This Row],[Product Name]])</f>
        <v>110</v>
      </c>
      <c r="O3833">
        <f>_xlfn.RANK.EQ(Bike_Data[[#This Row],[Product Name Count]],Bike_Data[Product Name Count])</f>
        <v>752</v>
      </c>
      <c r="P38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33" t="s">
        <v>39</v>
      </c>
      <c r="R3833" t="s">
        <v>30</v>
      </c>
      <c r="S3833">
        <v>1</v>
      </c>
      <c r="T3833">
        <v>469.99</v>
      </c>
      <c r="U3833">
        <v>0.1</v>
      </c>
      <c r="V3833" t="s">
        <v>31</v>
      </c>
      <c r="W3833">
        <v>0</v>
      </c>
      <c r="X3833" t="s">
        <v>25</v>
      </c>
      <c r="Y3833" t="s">
        <v>32</v>
      </c>
      <c r="Z3833" t="s">
        <v>33</v>
      </c>
      <c r="AA3833" t="s">
        <v>63</v>
      </c>
    </row>
    <row r="3834" spans="1:27" x14ac:dyDescent="0.25">
      <c r="A3834">
        <v>168</v>
      </c>
      <c r="B3834" t="s">
        <v>604</v>
      </c>
      <c r="C3834" t="s">
        <v>612</v>
      </c>
      <c r="D3834">
        <v>4</v>
      </c>
      <c r="E3834" t="s">
        <v>23</v>
      </c>
      <c r="F3834" t="s">
        <v>617</v>
      </c>
      <c r="G3834" t="s">
        <v>25</v>
      </c>
      <c r="H3834" t="s">
        <v>344</v>
      </c>
      <c r="I3834" t="s">
        <v>618</v>
      </c>
      <c r="J3834" t="s">
        <v>104</v>
      </c>
      <c r="K3834" s="7">
        <v>23</v>
      </c>
      <c r="L3834">
        <v>243</v>
      </c>
      <c r="M3834" t="s">
        <v>4341</v>
      </c>
      <c r="N3834">
        <f>COUNTIFS(Bike_Data[Product Name],Bike_Data[[#This Row],[Product Name]])</f>
        <v>97</v>
      </c>
      <c r="O3834">
        <f>_xlfn.RANK.EQ(Bike_Data[[#This Row],[Product Name Count]],Bike_Data[Product Name Count])</f>
        <v>1262</v>
      </c>
      <c r="P38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34" t="s">
        <v>29</v>
      </c>
      <c r="R3834" t="s">
        <v>30</v>
      </c>
      <c r="S3834">
        <v>2</v>
      </c>
      <c r="T3834">
        <v>1680.99</v>
      </c>
      <c r="U3834">
        <v>7.0000000000000007E-2</v>
      </c>
      <c r="V3834" t="s">
        <v>31</v>
      </c>
      <c r="W3834">
        <v>8</v>
      </c>
      <c r="X3834" t="s">
        <v>25</v>
      </c>
      <c r="Y3834" t="s">
        <v>32</v>
      </c>
      <c r="Z3834" t="s">
        <v>33</v>
      </c>
      <c r="AA3834" t="s">
        <v>63</v>
      </c>
    </row>
    <row r="3835" spans="1:27" x14ac:dyDescent="0.25">
      <c r="A3835">
        <v>171</v>
      </c>
      <c r="B3835" t="s">
        <v>612</v>
      </c>
      <c r="C3835" t="s">
        <v>624</v>
      </c>
      <c r="D3835">
        <v>4</v>
      </c>
      <c r="E3835" t="s">
        <v>23</v>
      </c>
      <c r="F3835" t="s">
        <v>625</v>
      </c>
      <c r="G3835" t="s">
        <v>25</v>
      </c>
      <c r="H3835" t="s">
        <v>121</v>
      </c>
      <c r="I3835" t="s">
        <v>626</v>
      </c>
      <c r="J3835" t="s">
        <v>38</v>
      </c>
      <c r="K3835" s="7">
        <v>21</v>
      </c>
      <c r="L3835">
        <v>335</v>
      </c>
      <c r="M3835" t="s">
        <v>4341</v>
      </c>
      <c r="N3835">
        <f>COUNTIFS(Bike_Data[Product Name],Bike_Data[[#This Row],[Product Name]])</f>
        <v>85</v>
      </c>
      <c r="O3835">
        <f>_xlfn.RANK.EQ(Bike_Data[[#This Row],[Product Name Count]],Bike_Data[Product Name Count])</f>
        <v>2001</v>
      </c>
      <c r="P38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35" t="s">
        <v>39</v>
      </c>
      <c r="R3835" t="s">
        <v>40</v>
      </c>
      <c r="S3835">
        <v>1</v>
      </c>
      <c r="T3835">
        <v>1799.99</v>
      </c>
      <c r="U3835">
        <v>0.05</v>
      </c>
      <c r="V3835" t="s">
        <v>31</v>
      </c>
      <c r="W3835">
        <v>0</v>
      </c>
      <c r="X3835" t="s">
        <v>25</v>
      </c>
      <c r="Y3835" t="s">
        <v>32</v>
      </c>
      <c r="Z3835" t="s">
        <v>33</v>
      </c>
      <c r="AA3835" t="s">
        <v>63</v>
      </c>
    </row>
    <row r="3836" spans="1:27" x14ac:dyDescent="0.25">
      <c r="A3836">
        <v>177</v>
      </c>
      <c r="B3836" t="s">
        <v>640</v>
      </c>
      <c r="C3836" t="s">
        <v>641</v>
      </c>
      <c r="D3836">
        <v>4</v>
      </c>
      <c r="E3836" t="s">
        <v>23</v>
      </c>
      <c r="F3836" t="s">
        <v>642</v>
      </c>
      <c r="G3836" t="s">
        <v>25</v>
      </c>
      <c r="H3836" t="s">
        <v>643</v>
      </c>
      <c r="I3836" t="s">
        <v>644</v>
      </c>
      <c r="J3836" t="s">
        <v>35</v>
      </c>
      <c r="K3836" s="7">
        <v>20</v>
      </c>
      <c r="L3836">
        <v>398</v>
      </c>
      <c r="M3836" t="s">
        <v>4341</v>
      </c>
      <c r="N3836">
        <f>COUNTIFS(Bike_Data[Product Name],Bike_Data[[#This Row],[Product Name]])</f>
        <v>84</v>
      </c>
      <c r="O3836">
        <f>_xlfn.RANK.EQ(Bike_Data[[#This Row],[Product Name Count]],Bike_Data[Product Name Count])</f>
        <v>2086</v>
      </c>
      <c r="P38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36" t="s">
        <v>36</v>
      </c>
      <c r="R3836" t="s">
        <v>37</v>
      </c>
      <c r="S3836">
        <v>2</v>
      </c>
      <c r="T3836">
        <v>599.99</v>
      </c>
      <c r="U3836">
        <v>0.1</v>
      </c>
      <c r="V3836" t="s">
        <v>31</v>
      </c>
      <c r="W3836">
        <v>26</v>
      </c>
      <c r="X3836" t="s">
        <v>25</v>
      </c>
      <c r="Y3836" t="s">
        <v>32</v>
      </c>
      <c r="Z3836" t="s">
        <v>33</v>
      </c>
      <c r="AA3836" t="s">
        <v>34</v>
      </c>
    </row>
    <row r="3837" spans="1:27" x14ac:dyDescent="0.25">
      <c r="A3837">
        <v>181</v>
      </c>
      <c r="B3837" t="s">
        <v>645</v>
      </c>
      <c r="C3837" t="s">
        <v>653</v>
      </c>
      <c r="D3837">
        <v>4</v>
      </c>
      <c r="E3837" t="s">
        <v>23</v>
      </c>
      <c r="F3837" t="s">
        <v>654</v>
      </c>
      <c r="G3837" t="s">
        <v>25</v>
      </c>
      <c r="H3837" t="s">
        <v>564</v>
      </c>
      <c r="I3837" t="s">
        <v>655</v>
      </c>
      <c r="J3837" t="s">
        <v>78</v>
      </c>
      <c r="K3837" s="7">
        <v>34</v>
      </c>
      <c r="L3837">
        <v>75</v>
      </c>
      <c r="M3837" t="s">
        <v>4340</v>
      </c>
      <c r="N3837">
        <f>COUNTIFS(Bike_Data[Product Name],Bike_Data[[#This Row],[Product Name]])</f>
        <v>193</v>
      </c>
      <c r="O3837">
        <f>_xlfn.RANK.EQ(Bike_Data[[#This Row],[Product Name Count]],Bike_Data[Product Name Count])</f>
        <v>1</v>
      </c>
      <c r="P38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37" t="s">
        <v>70</v>
      </c>
      <c r="R3837" t="s">
        <v>37</v>
      </c>
      <c r="S3837">
        <v>2</v>
      </c>
      <c r="T3837">
        <v>549.99</v>
      </c>
      <c r="U3837">
        <v>0.05</v>
      </c>
      <c r="V3837" t="s">
        <v>31</v>
      </c>
      <c r="W3837">
        <v>10</v>
      </c>
      <c r="X3837" t="s">
        <v>25</v>
      </c>
      <c r="Y3837" t="s">
        <v>32</v>
      </c>
      <c r="Z3837" t="s">
        <v>33</v>
      </c>
      <c r="AA3837" t="s">
        <v>63</v>
      </c>
    </row>
    <row r="3838" spans="1:27" x14ac:dyDescent="0.25">
      <c r="A3838">
        <v>181</v>
      </c>
      <c r="B3838" t="s">
        <v>645</v>
      </c>
      <c r="C3838" t="s">
        <v>653</v>
      </c>
      <c r="D3838">
        <v>4</v>
      </c>
      <c r="E3838" t="s">
        <v>23</v>
      </c>
      <c r="F3838" t="s">
        <v>654</v>
      </c>
      <c r="G3838" t="s">
        <v>25</v>
      </c>
      <c r="H3838" t="s">
        <v>564</v>
      </c>
      <c r="I3838" t="s">
        <v>655</v>
      </c>
      <c r="J3838" t="s">
        <v>104</v>
      </c>
      <c r="K3838" s="7">
        <v>23</v>
      </c>
      <c r="L3838">
        <v>243</v>
      </c>
      <c r="M3838" t="s">
        <v>4341</v>
      </c>
      <c r="N3838">
        <f>COUNTIFS(Bike_Data[Product Name],Bike_Data[[#This Row],[Product Name]])</f>
        <v>97</v>
      </c>
      <c r="O3838">
        <f>_xlfn.RANK.EQ(Bike_Data[[#This Row],[Product Name Count]],Bike_Data[Product Name Count])</f>
        <v>1262</v>
      </c>
      <c r="P38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38" t="s">
        <v>29</v>
      </c>
      <c r="R3838" t="s">
        <v>30</v>
      </c>
      <c r="S3838">
        <v>1</v>
      </c>
      <c r="T3838">
        <v>1680.99</v>
      </c>
      <c r="U3838">
        <v>0.1</v>
      </c>
      <c r="V3838" t="s">
        <v>31</v>
      </c>
      <c r="W3838">
        <v>8</v>
      </c>
      <c r="X3838" t="s">
        <v>25</v>
      </c>
      <c r="Y3838" t="s">
        <v>32</v>
      </c>
      <c r="Z3838" t="s">
        <v>33</v>
      </c>
      <c r="AA3838" t="s">
        <v>63</v>
      </c>
    </row>
    <row r="3839" spans="1:27" x14ac:dyDescent="0.25">
      <c r="A3839">
        <v>181</v>
      </c>
      <c r="B3839" t="s">
        <v>645</v>
      </c>
      <c r="C3839" t="s">
        <v>653</v>
      </c>
      <c r="D3839">
        <v>4</v>
      </c>
      <c r="E3839" t="s">
        <v>23</v>
      </c>
      <c r="F3839" t="s">
        <v>654</v>
      </c>
      <c r="G3839" t="s">
        <v>25</v>
      </c>
      <c r="H3839" t="s">
        <v>564</v>
      </c>
      <c r="I3839" t="s">
        <v>655</v>
      </c>
      <c r="J3839" t="s">
        <v>28</v>
      </c>
      <c r="K3839" s="7">
        <v>23</v>
      </c>
      <c r="L3839">
        <v>243</v>
      </c>
      <c r="M3839" t="s">
        <v>4341</v>
      </c>
      <c r="N3839">
        <f>COUNTIFS(Bike_Data[Product Name],Bike_Data[[#This Row],[Product Name]])</f>
        <v>97</v>
      </c>
      <c r="O3839">
        <f>_xlfn.RANK.EQ(Bike_Data[[#This Row],[Product Name Count]],Bike_Data[Product Name Count])</f>
        <v>1262</v>
      </c>
      <c r="P38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39" t="s">
        <v>29</v>
      </c>
      <c r="R3839" t="s">
        <v>30</v>
      </c>
      <c r="S3839">
        <v>1</v>
      </c>
      <c r="T3839">
        <v>1549</v>
      </c>
      <c r="U3839">
        <v>0.05</v>
      </c>
      <c r="V3839" t="s">
        <v>31</v>
      </c>
      <c r="W3839">
        <v>15</v>
      </c>
      <c r="X3839" t="s">
        <v>25</v>
      </c>
      <c r="Y3839" t="s">
        <v>32</v>
      </c>
      <c r="Z3839" t="s">
        <v>33</v>
      </c>
      <c r="AA3839" t="s">
        <v>63</v>
      </c>
    </row>
    <row r="3840" spans="1:27" x14ac:dyDescent="0.25">
      <c r="A3840">
        <v>181</v>
      </c>
      <c r="B3840" t="s">
        <v>645</v>
      </c>
      <c r="C3840" t="s">
        <v>653</v>
      </c>
      <c r="D3840">
        <v>4</v>
      </c>
      <c r="E3840" t="s">
        <v>23</v>
      </c>
      <c r="F3840" t="s">
        <v>654</v>
      </c>
      <c r="G3840" t="s">
        <v>25</v>
      </c>
      <c r="H3840" t="s">
        <v>564</v>
      </c>
      <c r="I3840" t="s">
        <v>655</v>
      </c>
      <c r="J3840" t="s">
        <v>82</v>
      </c>
      <c r="K3840" s="7">
        <v>29</v>
      </c>
      <c r="L3840">
        <v>109</v>
      </c>
      <c r="M3840" t="s">
        <v>4340</v>
      </c>
      <c r="N3840">
        <f>COUNTIFS(Bike_Data[Product Name],Bike_Data[[#This Row],[Product Name]])</f>
        <v>91</v>
      </c>
      <c r="O3840">
        <f>_xlfn.RANK.EQ(Bike_Data[[#This Row],[Product Name Count]],Bike_Data[Product Name Count])</f>
        <v>1553</v>
      </c>
      <c r="P38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40" t="s">
        <v>36</v>
      </c>
      <c r="R3840" t="s">
        <v>37</v>
      </c>
      <c r="S3840">
        <v>2</v>
      </c>
      <c r="T3840">
        <v>529.99</v>
      </c>
      <c r="U3840">
        <v>0.2</v>
      </c>
      <c r="V3840" t="s">
        <v>31</v>
      </c>
      <c r="W3840">
        <v>3</v>
      </c>
      <c r="X3840" t="s">
        <v>25</v>
      </c>
      <c r="Y3840" t="s">
        <v>32</v>
      </c>
      <c r="Z3840" t="s">
        <v>33</v>
      </c>
      <c r="AA3840" t="s">
        <v>63</v>
      </c>
    </row>
    <row r="3841" spans="1:27" x14ac:dyDescent="0.25">
      <c r="A3841">
        <v>185</v>
      </c>
      <c r="B3841" t="s">
        <v>653</v>
      </c>
      <c r="C3841" t="s">
        <v>311</v>
      </c>
      <c r="D3841">
        <v>3</v>
      </c>
      <c r="E3841" t="s">
        <v>312</v>
      </c>
      <c r="F3841" t="s">
        <v>664</v>
      </c>
      <c r="G3841" t="s">
        <v>25</v>
      </c>
      <c r="H3841" t="s">
        <v>279</v>
      </c>
      <c r="I3841" t="s">
        <v>665</v>
      </c>
      <c r="J3841" t="s">
        <v>38</v>
      </c>
      <c r="K3841" s="7">
        <v>21</v>
      </c>
      <c r="L3841">
        <v>335</v>
      </c>
      <c r="M3841" t="s">
        <v>4341</v>
      </c>
      <c r="N3841">
        <f>COUNTIFS(Bike_Data[Product Name],Bike_Data[[#This Row],[Product Name]])</f>
        <v>85</v>
      </c>
      <c r="O3841">
        <f>_xlfn.RANK.EQ(Bike_Data[[#This Row],[Product Name Count]],Bike_Data[Product Name Count])</f>
        <v>2001</v>
      </c>
      <c r="P38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41" t="s">
        <v>39</v>
      </c>
      <c r="R3841" t="s">
        <v>40</v>
      </c>
      <c r="S3841">
        <v>1</v>
      </c>
      <c r="T3841">
        <v>1799.99</v>
      </c>
      <c r="U3841">
        <v>0.05</v>
      </c>
      <c r="V3841" t="s">
        <v>31</v>
      </c>
      <c r="W3841">
        <v>0</v>
      </c>
      <c r="X3841" t="s">
        <v>25</v>
      </c>
      <c r="Y3841" t="s">
        <v>32</v>
      </c>
      <c r="Z3841" t="s">
        <v>33</v>
      </c>
      <c r="AA3841" t="s">
        <v>34</v>
      </c>
    </row>
    <row r="3842" spans="1:27" x14ac:dyDescent="0.25">
      <c r="A3842">
        <v>185</v>
      </c>
      <c r="B3842" t="s">
        <v>653</v>
      </c>
      <c r="C3842" t="s">
        <v>311</v>
      </c>
      <c r="D3842">
        <v>3</v>
      </c>
      <c r="E3842" t="s">
        <v>312</v>
      </c>
      <c r="F3842" t="s">
        <v>664</v>
      </c>
      <c r="G3842" t="s">
        <v>25</v>
      </c>
      <c r="H3842" t="s">
        <v>279</v>
      </c>
      <c r="I3842" t="s">
        <v>665</v>
      </c>
      <c r="J3842" t="s">
        <v>35</v>
      </c>
      <c r="K3842" s="7">
        <v>20</v>
      </c>
      <c r="L3842">
        <v>398</v>
      </c>
      <c r="M3842" t="s">
        <v>4341</v>
      </c>
      <c r="N3842">
        <f>COUNTIFS(Bike_Data[Product Name],Bike_Data[[#This Row],[Product Name]])</f>
        <v>84</v>
      </c>
      <c r="O3842">
        <f>_xlfn.RANK.EQ(Bike_Data[[#This Row],[Product Name Count]],Bike_Data[Product Name Count])</f>
        <v>2086</v>
      </c>
      <c r="P38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42" t="s">
        <v>36</v>
      </c>
      <c r="R3842" t="s">
        <v>37</v>
      </c>
      <c r="S3842">
        <v>1</v>
      </c>
      <c r="T3842">
        <v>599.99</v>
      </c>
      <c r="U3842">
        <v>0.1</v>
      </c>
      <c r="V3842" t="s">
        <v>31</v>
      </c>
      <c r="W3842">
        <v>26</v>
      </c>
      <c r="X3842" t="s">
        <v>25</v>
      </c>
      <c r="Y3842" t="s">
        <v>32</v>
      </c>
      <c r="Z3842" t="s">
        <v>33</v>
      </c>
      <c r="AA3842" t="s">
        <v>34</v>
      </c>
    </row>
    <row r="3843" spans="1:27" x14ac:dyDescent="0.25">
      <c r="A3843">
        <v>189</v>
      </c>
      <c r="B3843" t="s">
        <v>675</v>
      </c>
      <c r="C3843" t="s">
        <v>676</v>
      </c>
      <c r="D3843">
        <v>4</v>
      </c>
      <c r="E3843" t="s">
        <v>23</v>
      </c>
      <c r="F3843" t="s">
        <v>677</v>
      </c>
      <c r="G3843" t="s">
        <v>25</v>
      </c>
      <c r="H3843" t="s">
        <v>387</v>
      </c>
      <c r="I3843" t="s">
        <v>678</v>
      </c>
      <c r="J3843" t="s">
        <v>42</v>
      </c>
      <c r="K3843" s="7">
        <v>35</v>
      </c>
      <c r="L3843">
        <v>40</v>
      </c>
      <c r="M3843" t="s">
        <v>4340</v>
      </c>
      <c r="N3843">
        <f>COUNTIFS(Bike_Data[Product Name],Bike_Data[[#This Row],[Product Name]])</f>
        <v>185</v>
      </c>
      <c r="O3843">
        <f>_xlfn.RANK.EQ(Bike_Data[[#This Row],[Product Name Count]],Bike_Data[Product Name Count])</f>
        <v>387</v>
      </c>
      <c r="P38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43" t="s">
        <v>36</v>
      </c>
      <c r="R3843" t="s">
        <v>37</v>
      </c>
      <c r="S3843">
        <v>2</v>
      </c>
      <c r="T3843">
        <v>599.99</v>
      </c>
      <c r="U3843">
        <v>0.2</v>
      </c>
      <c r="V3843" t="s">
        <v>31</v>
      </c>
      <c r="W3843">
        <v>4</v>
      </c>
      <c r="X3843" t="s">
        <v>25</v>
      </c>
      <c r="Y3843" t="s">
        <v>32</v>
      </c>
      <c r="Z3843" t="s">
        <v>33</v>
      </c>
      <c r="AA3843" t="s">
        <v>34</v>
      </c>
    </row>
    <row r="3844" spans="1:27" x14ac:dyDescent="0.25">
      <c r="A3844">
        <v>191</v>
      </c>
      <c r="B3844" t="s">
        <v>682</v>
      </c>
      <c r="C3844" t="s">
        <v>683</v>
      </c>
      <c r="D3844">
        <v>4</v>
      </c>
      <c r="E3844" t="s">
        <v>23</v>
      </c>
      <c r="F3844" t="s">
        <v>684</v>
      </c>
      <c r="G3844" t="s">
        <v>25</v>
      </c>
      <c r="H3844" t="s">
        <v>112</v>
      </c>
      <c r="I3844" t="s">
        <v>685</v>
      </c>
      <c r="J3844" t="s">
        <v>78</v>
      </c>
      <c r="K3844" s="7">
        <v>34</v>
      </c>
      <c r="L3844">
        <v>75</v>
      </c>
      <c r="M3844" t="s">
        <v>4340</v>
      </c>
      <c r="N3844">
        <f>COUNTIFS(Bike_Data[Product Name],Bike_Data[[#This Row],[Product Name]])</f>
        <v>193</v>
      </c>
      <c r="O3844">
        <f>_xlfn.RANK.EQ(Bike_Data[[#This Row],[Product Name Count]],Bike_Data[Product Name Count])</f>
        <v>1</v>
      </c>
      <c r="P38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44" t="s">
        <v>36</v>
      </c>
      <c r="R3844" t="s">
        <v>37</v>
      </c>
      <c r="S3844">
        <v>2</v>
      </c>
      <c r="T3844">
        <v>549.99</v>
      </c>
      <c r="U3844">
        <v>0.2</v>
      </c>
      <c r="V3844" t="s">
        <v>31</v>
      </c>
      <c r="W3844">
        <v>16</v>
      </c>
      <c r="X3844" t="s">
        <v>25</v>
      </c>
      <c r="Y3844" t="s">
        <v>32</v>
      </c>
      <c r="Z3844" t="s">
        <v>33</v>
      </c>
      <c r="AA3844" t="s">
        <v>34</v>
      </c>
    </row>
    <row r="3845" spans="1:27" x14ac:dyDescent="0.25">
      <c r="A3845">
        <v>191</v>
      </c>
      <c r="B3845" t="s">
        <v>682</v>
      </c>
      <c r="C3845" t="s">
        <v>683</v>
      </c>
      <c r="D3845">
        <v>4</v>
      </c>
      <c r="E3845" t="s">
        <v>23</v>
      </c>
      <c r="F3845" t="s">
        <v>684</v>
      </c>
      <c r="G3845" t="s">
        <v>25</v>
      </c>
      <c r="H3845" t="s">
        <v>112</v>
      </c>
      <c r="I3845" t="s">
        <v>685</v>
      </c>
      <c r="J3845" t="s">
        <v>118</v>
      </c>
      <c r="K3845" s="7">
        <v>20</v>
      </c>
      <c r="L3845">
        <v>398</v>
      </c>
      <c r="M3845" t="s">
        <v>4341</v>
      </c>
      <c r="N3845">
        <f>COUNTIFS(Bike_Data[Product Name],Bike_Data[[#This Row],[Product Name]])</f>
        <v>100</v>
      </c>
      <c r="O3845">
        <f>_xlfn.RANK.EQ(Bike_Data[[#This Row],[Product Name Count]],Bike_Data[Product Name Count])</f>
        <v>1064</v>
      </c>
      <c r="P38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45" t="s">
        <v>87</v>
      </c>
      <c r="R3845" t="s">
        <v>37</v>
      </c>
      <c r="S3845">
        <v>1</v>
      </c>
      <c r="T3845">
        <v>299.99</v>
      </c>
      <c r="U3845">
        <v>0.05</v>
      </c>
      <c r="V3845" t="s">
        <v>31</v>
      </c>
      <c r="W3845">
        <v>9</v>
      </c>
      <c r="X3845" t="s">
        <v>25</v>
      </c>
      <c r="Y3845" t="s">
        <v>32</v>
      </c>
      <c r="Z3845" t="s">
        <v>33</v>
      </c>
      <c r="AA3845" t="s">
        <v>34</v>
      </c>
    </row>
    <row r="3846" spans="1:27" x14ac:dyDescent="0.25">
      <c r="A3846">
        <v>191</v>
      </c>
      <c r="B3846" t="s">
        <v>682</v>
      </c>
      <c r="C3846" t="s">
        <v>683</v>
      </c>
      <c r="D3846">
        <v>4</v>
      </c>
      <c r="E3846" t="s">
        <v>23</v>
      </c>
      <c r="F3846" t="s">
        <v>684</v>
      </c>
      <c r="G3846" t="s">
        <v>25</v>
      </c>
      <c r="H3846" t="s">
        <v>112</v>
      </c>
      <c r="I3846" t="s">
        <v>685</v>
      </c>
      <c r="J3846" t="s">
        <v>132</v>
      </c>
      <c r="K3846" s="7">
        <v>24</v>
      </c>
      <c r="L3846">
        <v>195</v>
      </c>
      <c r="M3846" t="s">
        <v>4340</v>
      </c>
      <c r="N3846">
        <f>COUNTIFS(Bike_Data[Product Name],Bike_Data[[#This Row],[Product Name]])</f>
        <v>98</v>
      </c>
      <c r="O3846">
        <f>_xlfn.RANK.EQ(Bike_Data[[#This Row],[Product Name Count]],Bike_Data[Product Name Count])</f>
        <v>1164</v>
      </c>
      <c r="P38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46" t="s">
        <v>70</v>
      </c>
      <c r="R3846" t="s">
        <v>37</v>
      </c>
      <c r="S3846">
        <v>1</v>
      </c>
      <c r="T3846">
        <v>499.99</v>
      </c>
      <c r="U3846">
        <v>0.05</v>
      </c>
      <c r="V3846" t="s">
        <v>31</v>
      </c>
      <c r="W3846">
        <v>10</v>
      </c>
      <c r="X3846" t="s">
        <v>25</v>
      </c>
      <c r="Y3846" t="s">
        <v>32</v>
      </c>
      <c r="Z3846" t="s">
        <v>33</v>
      </c>
      <c r="AA3846" t="s">
        <v>34</v>
      </c>
    </row>
    <row r="3847" spans="1:27" x14ac:dyDescent="0.25">
      <c r="A3847">
        <v>191</v>
      </c>
      <c r="B3847" t="s">
        <v>682</v>
      </c>
      <c r="C3847" t="s">
        <v>683</v>
      </c>
      <c r="D3847">
        <v>4</v>
      </c>
      <c r="E3847" t="s">
        <v>23</v>
      </c>
      <c r="F3847" t="s">
        <v>684</v>
      </c>
      <c r="G3847" t="s">
        <v>25</v>
      </c>
      <c r="H3847" t="s">
        <v>112</v>
      </c>
      <c r="I3847" t="s">
        <v>685</v>
      </c>
      <c r="J3847" t="s">
        <v>56</v>
      </c>
      <c r="K3847" s="7">
        <v>23</v>
      </c>
      <c r="L3847">
        <v>243</v>
      </c>
      <c r="M3847" t="s">
        <v>4341</v>
      </c>
      <c r="N3847">
        <f>COUNTIFS(Bike_Data[Product Name],Bike_Data[[#This Row],[Product Name]])</f>
        <v>86</v>
      </c>
      <c r="O3847">
        <f>_xlfn.RANK.EQ(Bike_Data[[#This Row],[Product Name Count]],Bike_Data[Product Name Count])</f>
        <v>1915</v>
      </c>
      <c r="P38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47" t="s">
        <v>39</v>
      </c>
      <c r="R3847" t="s">
        <v>30</v>
      </c>
      <c r="S3847">
        <v>1</v>
      </c>
      <c r="T3847">
        <v>999.99</v>
      </c>
      <c r="U3847">
        <v>7.0000000000000007E-2</v>
      </c>
      <c r="V3847" t="s">
        <v>31</v>
      </c>
      <c r="W3847">
        <v>6</v>
      </c>
      <c r="X3847" t="s">
        <v>25</v>
      </c>
      <c r="Y3847" t="s">
        <v>32</v>
      </c>
      <c r="Z3847" t="s">
        <v>33</v>
      </c>
      <c r="AA3847" t="s">
        <v>34</v>
      </c>
    </row>
    <row r="3848" spans="1:27" x14ac:dyDescent="0.25">
      <c r="A3848">
        <v>191</v>
      </c>
      <c r="B3848" t="s">
        <v>682</v>
      </c>
      <c r="C3848" t="s">
        <v>683</v>
      </c>
      <c r="D3848">
        <v>4</v>
      </c>
      <c r="E3848" t="s">
        <v>23</v>
      </c>
      <c r="F3848" t="s">
        <v>684</v>
      </c>
      <c r="G3848" t="s">
        <v>25</v>
      </c>
      <c r="H3848" t="s">
        <v>112</v>
      </c>
      <c r="I3848" t="s">
        <v>685</v>
      </c>
      <c r="J3848" t="s">
        <v>38</v>
      </c>
      <c r="K3848" s="7">
        <v>21</v>
      </c>
      <c r="L3848">
        <v>335</v>
      </c>
      <c r="M3848" t="s">
        <v>4341</v>
      </c>
      <c r="N3848">
        <f>COUNTIFS(Bike_Data[Product Name],Bike_Data[[#This Row],[Product Name]])</f>
        <v>85</v>
      </c>
      <c r="O3848">
        <f>_xlfn.RANK.EQ(Bike_Data[[#This Row],[Product Name Count]],Bike_Data[Product Name Count])</f>
        <v>2001</v>
      </c>
      <c r="P38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48" t="s">
        <v>39</v>
      </c>
      <c r="R3848" t="s">
        <v>40</v>
      </c>
      <c r="S3848">
        <v>2</v>
      </c>
      <c r="T3848">
        <v>1799.99</v>
      </c>
      <c r="U3848">
        <v>0.05</v>
      </c>
      <c r="V3848" t="s">
        <v>31</v>
      </c>
      <c r="W3848">
        <v>0</v>
      </c>
      <c r="X3848" t="s">
        <v>25</v>
      </c>
      <c r="Y3848" t="s">
        <v>32</v>
      </c>
      <c r="Z3848" t="s">
        <v>33</v>
      </c>
      <c r="AA3848" t="s">
        <v>34</v>
      </c>
    </row>
    <row r="3849" spans="1:27" x14ac:dyDescent="0.25">
      <c r="A3849">
        <v>193</v>
      </c>
      <c r="B3849" t="s">
        <v>683</v>
      </c>
      <c r="C3849" t="s">
        <v>689</v>
      </c>
      <c r="D3849">
        <v>4</v>
      </c>
      <c r="E3849" t="s">
        <v>23</v>
      </c>
      <c r="F3849" t="s">
        <v>690</v>
      </c>
      <c r="G3849" t="s">
        <v>25</v>
      </c>
      <c r="H3849" t="s">
        <v>146</v>
      </c>
      <c r="I3849" t="s">
        <v>691</v>
      </c>
      <c r="J3849" t="s">
        <v>78</v>
      </c>
      <c r="K3849" s="7">
        <v>34</v>
      </c>
      <c r="L3849">
        <v>75</v>
      </c>
      <c r="M3849" t="s">
        <v>4340</v>
      </c>
      <c r="N3849">
        <f>COUNTIFS(Bike_Data[Product Name],Bike_Data[[#This Row],[Product Name]])</f>
        <v>193</v>
      </c>
      <c r="O3849">
        <f>_xlfn.RANK.EQ(Bike_Data[[#This Row],[Product Name Count]],Bike_Data[Product Name Count])</f>
        <v>1</v>
      </c>
      <c r="P38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49" t="s">
        <v>36</v>
      </c>
      <c r="R3849" t="s">
        <v>37</v>
      </c>
      <c r="S3849">
        <v>2</v>
      </c>
      <c r="T3849">
        <v>549.99</v>
      </c>
      <c r="U3849">
        <v>0.1</v>
      </c>
      <c r="V3849" t="s">
        <v>31</v>
      </c>
      <c r="W3849">
        <v>16</v>
      </c>
      <c r="X3849" t="s">
        <v>25</v>
      </c>
      <c r="Y3849" t="s">
        <v>32</v>
      </c>
      <c r="Z3849" t="s">
        <v>33</v>
      </c>
      <c r="AA3849" t="s">
        <v>63</v>
      </c>
    </row>
    <row r="3850" spans="1:27" x14ac:dyDescent="0.25">
      <c r="A3850">
        <v>202</v>
      </c>
      <c r="B3850" t="s">
        <v>700</v>
      </c>
      <c r="C3850" t="s">
        <v>707</v>
      </c>
      <c r="D3850">
        <v>4</v>
      </c>
      <c r="E3850" t="s">
        <v>23</v>
      </c>
      <c r="F3850" t="s">
        <v>716</v>
      </c>
      <c r="G3850" t="s">
        <v>25</v>
      </c>
      <c r="H3850" t="s">
        <v>102</v>
      </c>
      <c r="I3850" t="s">
        <v>717</v>
      </c>
      <c r="J3850" t="s">
        <v>132</v>
      </c>
      <c r="K3850" s="7">
        <v>24</v>
      </c>
      <c r="L3850">
        <v>195</v>
      </c>
      <c r="M3850" t="s">
        <v>4340</v>
      </c>
      <c r="N3850">
        <f>COUNTIFS(Bike_Data[Product Name],Bike_Data[[#This Row],[Product Name]])</f>
        <v>98</v>
      </c>
      <c r="O3850">
        <f>_xlfn.RANK.EQ(Bike_Data[[#This Row],[Product Name Count]],Bike_Data[Product Name Count])</f>
        <v>1164</v>
      </c>
      <c r="P38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50" t="s">
        <v>70</v>
      </c>
      <c r="R3850" t="s">
        <v>37</v>
      </c>
      <c r="S3850">
        <v>2</v>
      </c>
      <c r="T3850">
        <v>499.99</v>
      </c>
      <c r="U3850">
        <v>0.05</v>
      </c>
      <c r="V3850" t="s">
        <v>31</v>
      </c>
      <c r="W3850">
        <v>10</v>
      </c>
      <c r="X3850" t="s">
        <v>25</v>
      </c>
      <c r="Y3850" t="s">
        <v>32</v>
      </c>
      <c r="Z3850" t="s">
        <v>33</v>
      </c>
      <c r="AA3850" t="s">
        <v>34</v>
      </c>
    </row>
    <row r="3851" spans="1:27" x14ac:dyDescent="0.25">
      <c r="A3851">
        <v>202</v>
      </c>
      <c r="B3851" t="s">
        <v>700</v>
      </c>
      <c r="C3851" t="s">
        <v>707</v>
      </c>
      <c r="D3851">
        <v>4</v>
      </c>
      <c r="E3851" t="s">
        <v>23</v>
      </c>
      <c r="F3851" t="s">
        <v>716</v>
      </c>
      <c r="G3851" t="s">
        <v>25</v>
      </c>
      <c r="H3851" t="s">
        <v>102</v>
      </c>
      <c r="I3851" t="s">
        <v>717</v>
      </c>
      <c r="J3851" t="s">
        <v>82</v>
      </c>
      <c r="K3851" s="7">
        <v>29</v>
      </c>
      <c r="L3851">
        <v>109</v>
      </c>
      <c r="M3851" t="s">
        <v>4340</v>
      </c>
      <c r="N3851">
        <f>COUNTIFS(Bike_Data[Product Name],Bike_Data[[#This Row],[Product Name]])</f>
        <v>91</v>
      </c>
      <c r="O3851">
        <f>_xlfn.RANK.EQ(Bike_Data[[#This Row],[Product Name Count]],Bike_Data[Product Name Count])</f>
        <v>1553</v>
      </c>
      <c r="P38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51" t="s">
        <v>36</v>
      </c>
      <c r="R3851" t="s">
        <v>37</v>
      </c>
      <c r="S3851">
        <v>2</v>
      </c>
      <c r="T3851">
        <v>529.99</v>
      </c>
      <c r="U3851">
        <v>0.05</v>
      </c>
      <c r="V3851" t="s">
        <v>31</v>
      </c>
      <c r="W3851">
        <v>3</v>
      </c>
      <c r="X3851" t="s">
        <v>25</v>
      </c>
      <c r="Y3851" t="s">
        <v>32</v>
      </c>
      <c r="Z3851" t="s">
        <v>33</v>
      </c>
      <c r="AA3851" t="s">
        <v>34</v>
      </c>
    </row>
    <row r="3852" spans="1:27" x14ac:dyDescent="0.25">
      <c r="A3852">
        <v>202</v>
      </c>
      <c r="B3852" t="s">
        <v>700</v>
      </c>
      <c r="C3852" t="s">
        <v>707</v>
      </c>
      <c r="D3852">
        <v>4</v>
      </c>
      <c r="E3852" t="s">
        <v>23</v>
      </c>
      <c r="F3852" t="s">
        <v>716</v>
      </c>
      <c r="G3852" t="s">
        <v>25</v>
      </c>
      <c r="H3852" t="s">
        <v>102</v>
      </c>
      <c r="I3852" t="s">
        <v>717</v>
      </c>
      <c r="J3852" t="s">
        <v>68</v>
      </c>
      <c r="K3852" s="7">
        <v>21</v>
      </c>
      <c r="L3852">
        <v>335</v>
      </c>
      <c r="M3852" t="s">
        <v>4341</v>
      </c>
      <c r="N3852">
        <f>COUNTIFS(Bike_Data[Product Name],Bike_Data[[#This Row],[Product Name]])</f>
        <v>91</v>
      </c>
      <c r="O3852">
        <f>_xlfn.RANK.EQ(Bike_Data[[#This Row],[Product Name Count]],Bike_Data[Product Name Count])</f>
        <v>1553</v>
      </c>
      <c r="P38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52" t="s">
        <v>36</v>
      </c>
      <c r="R3852" t="s">
        <v>69</v>
      </c>
      <c r="S3852">
        <v>1</v>
      </c>
      <c r="T3852">
        <v>429</v>
      </c>
      <c r="U3852">
        <v>0.05</v>
      </c>
      <c r="V3852" t="s">
        <v>31</v>
      </c>
      <c r="W3852">
        <v>2</v>
      </c>
      <c r="X3852" t="s">
        <v>25</v>
      </c>
      <c r="Y3852" t="s">
        <v>32</v>
      </c>
      <c r="Z3852" t="s">
        <v>33</v>
      </c>
      <c r="AA3852" t="s">
        <v>34</v>
      </c>
    </row>
    <row r="3853" spans="1:27" x14ac:dyDescent="0.25">
      <c r="A3853">
        <v>202</v>
      </c>
      <c r="B3853" t="s">
        <v>700</v>
      </c>
      <c r="C3853" t="s">
        <v>707</v>
      </c>
      <c r="D3853">
        <v>4</v>
      </c>
      <c r="E3853" t="s">
        <v>23</v>
      </c>
      <c r="F3853" t="s">
        <v>716</v>
      </c>
      <c r="G3853" t="s">
        <v>25</v>
      </c>
      <c r="H3853" t="s">
        <v>102</v>
      </c>
      <c r="I3853" t="s">
        <v>717</v>
      </c>
      <c r="J3853" t="s">
        <v>38</v>
      </c>
      <c r="K3853" s="7">
        <v>21</v>
      </c>
      <c r="L3853">
        <v>335</v>
      </c>
      <c r="M3853" t="s">
        <v>4341</v>
      </c>
      <c r="N3853">
        <f>COUNTIFS(Bike_Data[Product Name],Bike_Data[[#This Row],[Product Name]])</f>
        <v>85</v>
      </c>
      <c r="O3853">
        <f>_xlfn.RANK.EQ(Bike_Data[[#This Row],[Product Name Count]],Bike_Data[Product Name Count])</f>
        <v>2001</v>
      </c>
      <c r="P38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53" t="s">
        <v>39</v>
      </c>
      <c r="R3853" t="s">
        <v>40</v>
      </c>
      <c r="S3853">
        <v>1</v>
      </c>
      <c r="T3853">
        <v>1799.99</v>
      </c>
      <c r="U3853">
        <v>7.0000000000000007E-2</v>
      </c>
      <c r="V3853" t="s">
        <v>31</v>
      </c>
      <c r="W3853">
        <v>0</v>
      </c>
      <c r="X3853" t="s">
        <v>25</v>
      </c>
      <c r="Y3853" t="s">
        <v>32</v>
      </c>
      <c r="Z3853" t="s">
        <v>33</v>
      </c>
      <c r="AA3853" t="s">
        <v>34</v>
      </c>
    </row>
    <row r="3854" spans="1:27" x14ac:dyDescent="0.25">
      <c r="A3854">
        <v>216</v>
      </c>
      <c r="B3854" t="s">
        <v>744</v>
      </c>
      <c r="C3854" t="s">
        <v>756</v>
      </c>
      <c r="D3854">
        <v>4</v>
      </c>
      <c r="E3854" t="s">
        <v>23</v>
      </c>
      <c r="F3854" t="s">
        <v>757</v>
      </c>
      <c r="G3854" t="s">
        <v>25</v>
      </c>
      <c r="H3854" t="s">
        <v>758</v>
      </c>
      <c r="I3854" t="s">
        <v>759</v>
      </c>
      <c r="J3854" t="s">
        <v>42</v>
      </c>
      <c r="K3854" s="7">
        <v>35</v>
      </c>
      <c r="L3854">
        <v>40</v>
      </c>
      <c r="M3854" t="s">
        <v>4340</v>
      </c>
      <c r="N3854">
        <f>COUNTIFS(Bike_Data[Product Name],Bike_Data[[#This Row],[Product Name]])</f>
        <v>185</v>
      </c>
      <c r="O3854">
        <f>_xlfn.RANK.EQ(Bike_Data[[#This Row],[Product Name Count]],Bike_Data[Product Name Count])</f>
        <v>387</v>
      </c>
      <c r="P38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54" t="s">
        <v>36</v>
      </c>
      <c r="R3854" t="s">
        <v>37</v>
      </c>
      <c r="S3854">
        <v>2</v>
      </c>
      <c r="T3854">
        <v>599.99</v>
      </c>
      <c r="U3854">
        <v>0.05</v>
      </c>
      <c r="V3854" t="s">
        <v>31</v>
      </c>
      <c r="W3854">
        <v>4</v>
      </c>
      <c r="X3854" t="s">
        <v>25</v>
      </c>
      <c r="Y3854" t="s">
        <v>32</v>
      </c>
      <c r="Z3854" t="s">
        <v>33</v>
      </c>
      <c r="AA3854" t="s">
        <v>63</v>
      </c>
    </row>
    <row r="3855" spans="1:27" x14ac:dyDescent="0.25">
      <c r="A3855">
        <v>216</v>
      </c>
      <c r="B3855" t="s">
        <v>744</v>
      </c>
      <c r="C3855" t="s">
        <v>756</v>
      </c>
      <c r="D3855">
        <v>4</v>
      </c>
      <c r="E3855" t="s">
        <v>23</v>
      </c>
      <c r="F3855" t="s">
        <v>757</v>
      </c>
      <c r="G3855" t="s">
        <v>25</v>
      </c>
      <c r="H3855" t="s">
        <v>758</v>
      </c>
      <c r="I3855" t="s">
        <v>759</v>
      </c>
      <c r="J3855" t="s">
        <v>86</v>
      </c>
      <c r="K3855" s="7">
        <v>39</v>
      </c>
      <c r="L3855">
        <v>1</v>
      </c>
      <c r="M3855" t="s">
        <v>4340</v>
      </c>
      <c r="N3855">
        <f>COUNTIFS(Bike_Data[Product Name],Bike_Data[[#This Row],[Product Name]])</f>
        <v>180</v>
      </c>
      <c r="O3855">
        <f>_xlfn.RANK.EQ(Bike_Data[[#This Row],[Product Name Count]],Bike_Data[Product Name Count])</f>
        <v>572</v>
      </c>
      <c r="P38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55" t="s">
        <v>87</v>
      </c>
      <c r="R3855" t="s">
        <v>37</v>
      </c>
      <c r="S3855">
        <v>2</v>
      </c>
      <c r="T3855">
        <v>269.99</v>
      </c>
      <c r="U3855">
        <v>0.1</v>
      </c>
      <c r="V3855" t="s">
        <v>31</v>
      </c>
      <c r="W3855">
        <v>29</v>
      </c>
      <c r="X3855" t="s">
        <v>25</v>
      </c>
      <c r="Y3855" t="s">
        <v>32</v>
      </c>
      <c r="Z3855" t="s">
        <v>33</v>
      </c>
      <c r="AA3855" t="s">
        <v>63</v>
      </c>
    </row>
    <row r="3856" spans="1:27" x14ac:dyDescent="0.25">
      <c r="A3856">
        <v>221</v>
      </c>
      <c r="B3856" t="s">
        <v>756</v>
      </c>
      <c r="C3856" t="s">
        <v>760</v>
      </c>
      <c r="D3856">
        <v>4</v>
      </c>
      <c r="E3856" t="s">
        <v>23</v>
      </c>
      <c r="F3856" t="s">
        <v>771</v>
      </c>
      <c r="G3856" t="s">
        <v>25</v>
      </c>
      <c r="H3856" t="s">
        <v>600</v>
      </c>
      <c r="I3856" t="s">
        <v>772</v>
      </c>
      <c r="J3856" t="s">
        <v>104</v>
      </c>
      <c r="K3856" s="7">
        <v>23</v>
      </c>
      <c r="L3856">
        <v>243</v>
      </c>
      <c r="M3856" t="s">
        <v>4341</v>
      </c>
      <c r="N3856">
        <f>COUNTIFS(Bike_Data[Product Name],Bike_Data[[#This Row],[Product Name]])</f>
        <v>97</v>
      </c>
      <c r="O3856">
        <f>_xlfn.RANK.EQ(Bike_Data[[#This Row],[Product Name Count]],Bike_Data[Product Name Count])</f>
        <v>1262</v>
      </c>
      <c r="P38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56" t="s">
        <v>29</v>
      </c>
      <c r="R3856" t="s">
        <v>30</v>
      </c>
      <c r="S3856">
        <v>2</v>
      </c>
      <c r="T3856">
        <v>1680.99</v>
      </c>
      <c r="U3856">
        <v>7.0000000000000007E-2</v>
      </c>
      <c r="V3856" t="s">
        <v>31</v>
      </c>
      <c r="W3856">
        <v>8</v>
      </c>
      <c r="X3856" t="s">
        <v>25</v>
      </c>
      <c r="Y3856" t="s">
        <v>32</v>
      </c>
      <c r="Z3856" t="s">
        <v>33</v>
      </c>
      <c r="AA3856" t="s">
        <v>34</v>
      </c>
    </row>
    <row r="3857" spans="1:27" x14ac:dyDescent="0.25">
      <c r="A3857">
        <v>224</v>
      </c>
      <c r="B3857" t="s">
        <v>775</v>
      </c>
      <c r="C3857" t="s">
        <v>778</v>
      </c>
      <c r="D3857">
        <v>4</v>
      </c>
      <c r="E3857" t="s">
        <v>23</v>
      </c>
      <c r="F3857" t="s">
        <v>779</v>
      </c>
      <c r="G3857" t="s">
        <v>25</v>
      </c>
      <c r="H3857" t="s">
        <v>121</v>
      </c>
      <c r="I3857" t="s">
        <v>780</v>
      </c>
      <c r="J3857" t="s">
        <v>114</v>
      </c>
      <c r="K3857" s="7">
        <v>23</v>
      </c>
      <c r="L3857">
        <v>243</v>
      </c>
      <c r="M3857" t="s">
        <v>4341</v>
      </c>
      <c r="N3857">
        <f>COUNTIFS(Bike_Data[Product Name],Bike_Data[[#This Row],[Product Name]])</f>
        <v>110</v>
      </c>
      <c r="O3857">
        <f>_xlfn.RANK.EQ(Bike_Data[[#This Row],[Product Name Count]],Bike_Data[Product Name Count])</f>
        <v>752</v>
      </c>
      <c r="P38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57" t="s">
        <v>39</v>
      </c>
      <c r="R3857" t="s">
        <v>30</v>
      </c>
      <c r="S3857">
        <v>1</v>
      </c>
      <c r="T3857">
        <v>469.99</v>
      </c>
      <c r="U3857">
        <v>7.0000000000000007E-2</v>
      </c>
      <c r="V3857" t="s">
        <v>31</v>
      </c>
      <c r="W3857">
        <v>0</v>
      </c>
      <c r="X3857" t="s">
        <v>25</v>
      </c>
      <c r="Y3857" t="s">
        <v>32</v>
      </c>
      <c r="Z3857" t="s">
        <v>33</v>
      </c>
      <c r="AA3857" t="s">
        <v>63</v>
      </c>
    </row>
    <row r="3858" spans="1:27" x14ac:dyDescent="0.25">
      <c r="A3858">
        <v>224</v>
      </c>
      <c r="B3858" t="s">
        <v>775</v>
      </c>
      <c r="C3858" t="s">
        <v>778</v>
      </c>
      <c r="D3858">
        <v>4</v>
      </c>
      <c r="E3858" t="s">
        <v>23</v>
      </c>
      <c r="F3858" t="s">
        <v>779</v>
      </c>
      <c r="G3858" t="s">
        <v>25</v>
      </c>
      <c r="H3858" t="s">
        <v>121</v>
      </c>
      <c r="I3858" t="s">
        <v>780</v>
      </c>
      <c r="J3858" t="s">
        <v>132</v>
      </c>
      <c r="K3858" s="7">
        <v>24</v>
      </c>
      <c r="L3858">
        <v>195</v>
      </c>
      <c r="M3858" t="s">
        <v>4340</v>
      </c>
      <c r="N3858">
        <f>COUNTIFS(Bike_Data[Product Name],Bike_Data[[#This Row],[Product Name]])</f>
        <v>98</v>
      </c>
      <c r="O3858">
        <f>_xlfn.RANK.EQ(Bike_Data[[#This Row],[Product Name Count]],Bike_Data[Product Name Count])</f>
        <v>1164</v>
      </c>
      <c r="P38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58" t="s">
        <v>70</v>
      </c>
      <c r="R3858" t="s">
        <v>37</v>
      </c>
      <c r="S3858">
        <v>1</v>
      </c>
      <c r="T3858">
        <v>499.99</v>
      </c>
      <c r="U3858">
        <v>0.05</v>
      </c>
      <c r="V3858" t="s">
        <v>31</v>
      </c>
      <c r="W3858">
        <v>10</v>
      </c>
      <c r="X3858" t="s">
        <v>25</v>
      </c>
      <c r="Y3858" t="s">
        <v>32</v>
      </c>
      <c r="Z3858" t="s">
        <v>33</v>
      </c>
      <c r="AA3858" t="s">
        <v>63</v>
      </c>
    </row>
    <row r="3859" spans="1:27" x14ac:dyDescent="0.25">
      <c r="A3859">
        <v>224</v>
      </c>
      <c r="B3859" t="s">
        <v>775</v>
      </c>
      <c r="C3859" t="s">
        <v>778</v>
      </c>
      <c r="D3859">
        <v>4</v>
      </c>
      <c r="E3859" t="s">
        <v>23</v>
      </c>
      <c r="F3859" t="s">
        <v>779</v>
      </c>
      <c r="G3859" t="s">
        <v>25</v>
      </c>
      <c r="H3859" t="s">
        <v>121</v>
      </c>
      <c r="I3859" t="s">
        <v>780</v>
      </c>
      <c r="J3859" t="s">
        <v>28</v>
      </c>
      <c r="K3859" s="7">
        <v>23</v>
      </c>
      <c r="L3859">
        <v>243</v>
      </c>
      <c r="M3859" t="s">
        <v>4341</v>
      </c>
      <c r="N3859">
        <f>COUNTIFS(Bike_Data[Product Name],Bike_Data[[#This Row],[Product Name]])</f>
        <v>97</v>
      </c>
      <c r="O3859">
        <f>_xlfn.RANK.EQ(Bike_Data[[#This Row],[Product Name Count]],Bike_Data[Product Name Count])</f>
        <v>1262</v>
      </c>
      <c r="P38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59" t="s">
        <v>29</v>
      </c>
      <c r="R3859" t="s">
        <v>30</v>
      </c>
      <c r="S3859">
        <v>2</v>
      </c>
      <c r="T3859">
        <v>1549</v>
      </c>
      <c r="U3859">
        <v>0.2</v>
      </c>
      <c r="V3859" t="s">
        <v>31</v>
      </c>
      <c r="W3859">
        <v>15</v>
      </c>
      <c r="X3859" t="s">
        <v>25</v>
      </c>
      <c r="Y3859" t="s">
        <v>32</v>
      </c>
      <c r="Z3859" t="s">
        <v>33</v>
      </c>
      <c r="AA3859" t="s">
        <v>63</v>
      </c>
    </row>
    <row r="3860" spans="1:27" x14ac:dyDescent="0.25">
      <c r="A3860">
        <v>224</v>
      </c>
      <c r="B3860" t="s">
        <v>775</v>
      </c>
      <c r="C3860" t="s">
        <v>778</v>
      </c>
      <c r="D3860">
        <v>4</v>
      </c>
      <c r="E3860" t="s">
        <v>23</v>
      </c>
      <c r="F3860" t="s">
        <v>779</v>
      </c>
      <c r="G3860" t="s">
        <v>25</v>
      </c>
      <c r="H3860" t="s">
        <v>121</v>
      </c>
      <c r="I3860" t="s">
        <v>780</v>
      </c>
      <c r="J3860" t="s">
        <v>104</v>
      </c>
      <c r="K3860" s="7">
        <v>23</v>
      </c>
      <c r="L3860">
        <v>243</v>
      </c>
      <c r="M3860" t="s">
        <v>4341</v>
      </c>
      <c r="N3860">
        <f>COUNTIFS(Bike_Data[Product Name],Bike_Data[[#This Row],[Product Name]])</f>
        <v>97</v>
      </c>
      <c r="O3860">
        <f>_xlfn.RANK.EQ(Bike_Data[[#This Row],[Product Name Count]],Bike_Data[Product Name Count])</f>
        <v>1262</v>
      </c>
      <c r="P38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60" t="s">
        <v>29</v>
      </c>
      <c r="R3860" t="s">
        <v>30</v>
      </c>
      <c r="S3860">
        <v>2</v>
      </c>
      <c r="T3860">
        <v>1680.99</v>
      </c>
      <c r="U3860">
        <v>0.1</v>
      </c>
      <c r="V3860" t="s">
        <v>31</v>
      </c>
      <c r="W3860">
        <v>8</v>
      </c>
      <c r="X3860" t="s">
        <v>25</v>
      </c>
      <c r="Y3860" t="s">
        <v>32</v>
      </c>
      <c r="Z3860" t="s">
        <v>33</v>
      </c>
      <c r="AA3860" t="s">
        <v>63</v>
      </c>
    </row>
    <row r="3861" spans="1:27" x14ac:dyDescent="0.25">
      <c r="A3861">
        <v>225</v>
      </c>
      <c r="B3861" t="s">
        <v>775</v>
      </c>
      <c r="C3861" t="s">
        <v>778</v>
      </c>
      <c r="D3861">
        <v>4</v>
      </c>
      <c r="E3861" t="s">
        <v>23</v>
      </c>
      <c r="F3861" t="s">
        <v>781</v>
      </c>
      <c r="G3861" t="s">
        <v>25</v>
      </c>
      <c r="H3861" t="s">
        <v>337</v>
      </c>
      <c r="I3861" t="s">
        <v>782</v>
      </c>
      <c r="J3861" t="s">
        <v>109</v>
      </c>
      <c r="K3861" s="7">
        <v>29</v>
      </c>
      <c r="L3861">
        <v>109</v>
      </c>
      <c r="M3861" t="s">
        <v>4340</v>
      </c>
      <c r="N3861">
        <f>COUNTIFS(Bike_Data[Product Name],Bike_Data[[#This Row],[Product Name]])</f>
        <v>193</v>
      </c>
      <c r="O3861">
        <f>_xlfn.RANK.EQ(Bike_Data[[#This Row],[Product Name Count]],Bike_Data[Product Name Count])</f>
        <v>1</v>
      </c>
      <c r="P38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61" t="s">
        <v>87</v>
      </c>
      <c r="R3861" t="s">
        <v>37</v>
      </c>
      <c r="S3861">
        <v>1</v>
      </c>
      <c r="T3861">
        <v>269.99</v>
      </c>
      <c r="U3861">
        <v>0.1</v>
      </c>
      <c r="V3861" t="s">
        <v>31</v>
      </c>
      <c r="W3861">
        <v>24</v>
      </c>
      <c r="X3861" t="s">
        <v>25</v>
      </c>
      <c r="Y3861" t="s">
        <v>32</v>
      </c>
      <c r="Z3861" t="s">
        <v>33</v>
      </c>
      <c r="AA3861" t="s">
        <v>63</v>
      </c>
    </row>
    <row r="3862" spans="1:27" x14ac:dyDescent="0.25">
      <c r="A3862">
        <v>225</v>
      </c>
      <c r="B3862" t="s">
        <v>775</v>
      </c>
      <c r="C3862" t="s">
        <v>778</v>
      </c>
      <c r="D3862">
        <v>4</v>
      </c>
      <c r="E3862" t="s">
        <v>23</v>
      </c>
      <c r="F3862" t="s">
        <v>781</v>
      </c>
      <c r="G3862" t="s">
        <v>25</v>
      </c>
      <c r="H3862" t="s">
        <v>337</v>
      </c>
      <c r="I3862" t="s">
        <v>782</v>
      </c>
      <c r="J3862" t="s">
        <v>76</v>
      </c>
      <c r="K3862" s="7">
        <v>28</v>
      </c>
      <c r="L3862">
        <v>167</v>
      </c>
      <c r="M3862" t="s">
        <v>4340</v>
      </c>
      <c r="N3862">
        <f>COUNTIFS(Bike_Data[Product Name],Bike_Data[[#This Row],[Product Name]])</f>
        <v>101</v>
      </c>
      <c r="O3862">
        <f>_xlfn.RANK.EQ(Bike_Data[[#This Row],[Product Name Count]],Bike_Data[Product Name Count])</f>
        <v>862</v>
      </c>
      <c r="P38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62" t="s">
        <v>77</v>
      </c>
      <c r="R3862" t="s">
        <v>40</v>
      </c>
      <c r="S3862">
        <v>1</v>
      </c>
      <c r="T3862">
        <v>2999.99</v>
      </c>
      <c r="U3862">
        <v>0.1</v>
      </c>
      <c r="V3862" t="s">
        <v>31</v>
      </c>
      <c r="W3862">
        <v>11</v>
      </c>
      <c r="X3862" t="s">
        <v>25</v>
      </c>
      <c r="Y3862" t="s">
        <v>32</v>
      </c>
      <c r="Z3862" t="s">
        <v>33</v>
      </c>
      <c r="AA3862" t="s">
        <v>63</v>
      </c>
    </row>
    <row r="3863" spans="1:27" x14ac:dyDescent="0.25">
      <c r="A3863">
        <v>226</v>
      </c>
      <c r="B3863" t="s">
        <v>775</v>
      </c>
      <c r="C3863" t="s">
        <v>783</v>
      </c>
      <c r="D3863">
        <v>4</v>
      </c>
      <c r="E3863" t="s">
        <v>23</v>
      </c>
      <c r="F3863" t="s">
        <v>784</v>
      </c>
      <c r="G3863" t="s">
        <v>25</v>
      </c>
      <c r="H3863" t="s">
        <v>254</v>
      </c>
      <c r="I3863" t="s">
        <v>785</v>
      </c>
      <c r="J3863" t="s">
        <v>61</v>
      </c>
      <c r="K3863" s="7">
        <v>24</v>
      </c>
      <c r="L3863">
        <v>195</v>
      </c>
      <c r="M3863" t="s">
        <v>4340</v>
      </c>
      <c r="N3863">
        <f>COUNTIFS(Bike_Data[Product Name],Bike_Data[[#This Row],[Product Name]])</f>
        <v>77</v>
      </c>
      <c r="O3863">
        <f>_xlfn.RANK.EQ(Bike_Data[[#This Row],[Product Name Count]],Bike_Data[Product Name Count])</f>
        <v>2248</v>
      </c>
      <c r="P38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63" t="s">
        <v>39</v>
      </c>
      <c r="R3863" t="s">
        <v>62</v>
      </c>
      <c r="S3863">
        <v>1</v>
      </c>
      <c r="T3863">
        <v>749.99</v>
      </c>
      <c r="U3863">
        <v>0.05</v>
      </c>
      <c r="V3863" t="s">
        <v>31</v>
      </c>
      <c r="W3863">
        <v>5</v>
      </c>
      <c r="X3863" t="s">
        <v>25</v>
      </c>
      <c r="Y3863" t="s">
        <v>32</v>
      </c>
      <c r="Z3863" t="s">
        <v>33</v>
      </c>
      <c r="AA3863" t="s">
        <v>34</v>
      </c>
    </row>
    <row r="3864" spans="1:27" x14ac:dyDescent="0.25">
      <c r="A3864">
        <v>232</v>
      </c>
      <c r="B3864" t="s">
        <v>783</v>
      </c>
      <c r="C3864" t="s">
        <v>800</v>
      </c>
      <c r="D3864">
        <v>4</v>
      </c>
      <c r="E3864" t="s">
        <v>23</v>
      </c>
      <c r="F3864" t="s">
        <v>801</v>
      </c>
      <c r="G3864" t="s">
        <v>25</v>
      </c>
      <c r="H3864" t="s">
        <v>355</v>
      </c>
      <c r="I3864" t="s">
        <v>802</v>
      </c>
      <c r="J3864" t="s">
        <v>42</v>
      </c>
      <c r="K3864" s="7">
        <v>35</v>
      </c>
      <c r="L3864">
        <v>40</v>
      </c>
      <c r="M3864" t="s">
        <v>4340</v>
      </c>
      <c r="N3864">
        <f>COUNTIFS(Bike_Data[Product Name],Bike_Data[[#This Row],[Product Name]])</f>
        <v>185</v>
      </c>
      <c r="O3864">
        <f>_xlfn.RANK.EQ(Bike_Data[[#This Row],[Product Name Count]],Bike_Data[Product Name Count])</f>
        <v>387</v>
      </c>
      <c r="P38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64" t="s">
        <v>70</v>
      </c>
      <c r="R3864" t="s">
        <v>37</v>
      </c>
      <c r="S3864">
        <v>2</v>
      </c>
      <c r="T3864">
        <v>599.99</v>
      </c>
      <c r="U3864">
        <v>7.0000000000000007E-2</v>
      </c>
      <c r="V3864" t="s">
        <v>31</v>
      </c>
      <c r="W3864">
        <v>16</v>
      </c>
      <c r="X3864" t="s">
        <v>25</v>
      </c>
      <c r="Y3864" t="s">
        <v>32</v>
      </c>
      <c r="Z3864" t="s">
        <v>33</v>
      </c>
      <c r="AA3864" t="s">
        <v>63</v>
      </c>
    </row>
    <row r="3865" spans="1:27" x14ac:dyDescent="0.25">
      <c r="A3865">
        <v>232</v>
      </c>
      <c r="B3865" t="s">
        <v>783</v>
      </c>
      <c r="C3865" t="s">
        <v>800</v>
      </c>
      <c r="D3865">
        <v>4</v>
      </c>
      <c r="E3865" t="s">
        <v>23</v>
      </c>
      <c r="F3865" t="s">
        <v>801</v>
      </c>
      <c r="G3865" t="s">
        <v>25</v>
      </c>
      <c r="H3865" t="s">
        <v>355</v>
      </c>
      <c r="I3865" t="s">
        <v>802</v>
      </c>
      <c r="J3865" t="s">
        <v>104</v>
      </c>
      <c r="K3865" s="7">
        <v>23</v>
      </c>
      <c r="L3865">
        <v>243</v>
      </c>
      <c r="M3865" t="s">
        <v>4341</v>
      </c>
      <c r="N3865">
        <f>COUNTIFS(Bike_Data[Product Name],Bike_Data[[#This Row],[Product Name]])</f>
        <v>97</v>
      </c>
      <c r="O3865">
        <f>_xlfn.RANK.EQ(Bike_Data[[#This Row],[Product Name Count]],Bike_Data[Product Name Count])</f>
        <v>1262</v>
      </c>
      <c r="P38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65" t="s">
        <v>29</v>
      </c>
      <c r="R3865" t="s">
        <v>30</v>
      </c>
      <c r="S3865">
        <v>2</v>
      </c>
      <c r="T3865">
        <v>1680.99</v>
      </c>
      <c r="U3865">
        <v>0.05</v>
      </c>
      <c r="V3865" t="s">
        <v>31</v>
      </c>
      <c r="W3865">
        <v>8</v>
      </c>
      <c r="X3865" t="s">
        <v>25</v>
      </c>
      <c r="Y3865" t="s">
        <v>32</v>
      </c>
      <c r="Z3865" t="s">
        <v>33</v>
      </c>
      <c r="AA3865" t="s">
        <v>63</v>
      </c>
    </row>
    <row r="3866" spans="1:27" x14ac:dyDescent="0.25">
      <c r="A3866">
        <v>232</v>
      </c>
      <c r="B3866" t="s">
        <v>783</v>
      </c>
      <c r="C3866" t="s">
        <v>800</v>
      </c>
      <c r="D3866">
        <v>4</v>
      </c>
      <c r="E3866" t="s">
        <v>23</v>
      </c>
      <c r="F3866" t="s">
        <v>801</v>
      </c>
      <c r="G3866" t="s">
        <v>25</v>
      </c>
      <c r="H3866" t="s">
        <v>355</v>
      </c>
      <c r="I3866" t="s">
        <v>802</v>
      </c>
      <c r="J3866" t="s">
        <v>75</v>
      </c>
      <c r="K3866" s="7">
        <v>14</v>
      </c>
      <c r="L3866">
        <v>474</v>
      </c>
      <c r="M3866" t="s">
        <v>4342</v>
      </c>
      <c r="N3866">
        <f>COUNTIFS(Bike_Data[Product Name],Bike_Data[[#This Row],[Product Name]])</f>
        <v>89</v>
      </c>
      <c r="O3866">
        <f>_xlfn.RANK.EQ(Bike_Data[[#This Row],[Product Name Count]],Bike_Data[Product Name Count])</f>
        <v>1826</v>
      </c>
      <c r="P38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66" t="s">
        <v>36</v>
      </c>
      <c r="R3866" t="s">
        <v>69</v>
      </c>
      <c r="S3866">
        <v>1</v>
      </c>
      <c r="T3866">
        <v>449</v>
      </c>
      <c r="U3866">
        <v>7.0000000000000007E-2</v>
      </c>
      <c r="V3866" t="s">
        <v>31</v>
      </c>
      <c r="W3866">
        <v>16</v>
      </c>
      <c r="X3866" t="s">
        <v>25</v>
      </c>
      <c r="Y3866" t="s">
        <v>32</v>
      </c>
      <c r="Z3866" t="s">
        <v>33</v>
      </c>
      <c r="AA3866" t="s">
        <v>63</v>
      </c>
    </row>
    <row r="3867" spans="1:27" x14ac:dyDescent="0.25">
      <c r="A3867">
        <v>232</v>
      </c>
      <c r="B3867" t="s">
        <v>783</v>
      </c>
      <c r="C3867" t="s">
        <v>800</v>
      </c>
      <c r="D3867">
        <v>4</v>
      </c>
      <c r="E3867" t="s">
        <v>23</v>
      </c>
      <c r="F3867" t="s">
        <v>801</v>
      </c>
      <c r="G3867" t="s">
        <v>25</v>
      </c>
      <c r="H3867" t="s">
        <v>355</v>
      </c>
      <c r="I3867" t="s">
        <v>802</v>
      </c>
      <c r="J3867" t="s">
        <v>38</v>
      </c>
      <c r="K3867" s="7">
        <v>21</v>
      </c>
      <c r="L3867">
        <v>335</v>
      </c>
      <c r="M3867" t="s">
        <v>4341</v>
      </c>
      <c r="N3867">
        <f>COUNTIFS(Bike_Data[Product Name],Bike_Data[[#This Row],[Product Name]])</f>
        <v>85</v>
      </c>
      <c r="O3867">
        <f>_xlfn.RANK.EQ(Bike_Data[[#This Row],[Product Name Count]],Bike_Data[Product Name Count])</f>
        <v>2001</v>
      </c>
      <c r="P38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67" t="s">
        <v>39</v>
      </c>
      <c r="R3867" t="s">
        <v>40</v>
      </c>
      <c r="S3867">
        <v>2</v>
      </c>
      <c r="T3867">
        <v>1799.99</v>
      </c>
      <c r="U3867">
        <v>0.1</v>
      </c>
      <c r="V3867" t="s">
        <v>31</v>
      </c>
      <c r="W3867">
        <v>0</v>
      </c>
      <c r="X3867" t="s">
        <v>25</v>
      </c>
      <c r="Y3867" t="s">
        <v>32</v>
      </c>
      <c r="Z3867" t="s">
        <v>33</v>
      </c>
      <c r="AA3867" t="s">
        <v>63</v>
      </c>
    </row>
    <row r="3868" spans="1:27" x14ac:dyDescent="0.25">
      <c r="A3868">
        <v>247</v>
      </c>
      <c r="B3868" t="s">
        <v>824</v>
      </c>
      <c r="C3868" t="s">
        <v>842</v>
      </c>
      <c r="D3868">
        <v>4</v>
      </c>
      <c r="E3868" t="s">
        <v>23</v>
      </c>
      <c r="F3868" t="s">
        <v>843</v>
      </c>
      <c r="G3868" t="s">
        <v>25</v>
      </c>
      <c r="H3868" t="s">
        <v>344</v>
      </c>
      <c r="I3868" t="s">
        <v>844</v>
      </c>
      <c r="J3868" t="s">
        <v>132</v>
      </c>
      <c r="K3868" s="7">
        <v>24</v>
      </c>
      <c r="L3868">
        <v>195</v>
      </c>
      <c r="M3868" t="s">
        <v>4340</v>
      </c>
      <c r="N3868">
        <f>COUNTIFS(Bike_Data[Product Name],Bike_Data[[#This Row],[Product Name]])</f>
        <v>98</v>
      </c>
      <c r="O3868">
        <f>_xlfn.RANK.EQ(Bike_Data[[#This Row],[Product Name Count]],Bike_Data[Product Name Count])</f>
        <v>1164</v>
      </c>
      <c r="P38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68" t="s">
        <v>70</v>
      </c>
      <c r="R3868" t="s">
        <v>37</v>
      </c>
      <c r="S3868">
        <v>1</v>
      </c>
      <c r="T3868">
        <v>499.99</v>
      </c>
      <c r="U3868">
        <v>7.0000000000000007E-2</v>
      </c>
      <c r="V3868" t="s">
        <v>31</v>
      </c>
      <c r="W3868">
        <v>10</v>
      </c>
      <c r="X3868" t="s">
        <v>25</v>
      </c>
      <c r="Y3868" t="s">
        <v>32</v>
      </c>
      <c r="Z3868" t="s">
        <v>33</v>
      </c>
      <c r="AA3868" t="s">
        <v>63</v>
      </c>
    </row>
    <row r="3869" spans="1:27" x14ac:dyDescent="0.25">
      <c r="A3869">
        <v>247</v>
      </c>
      <c r="B3869" t="s">
        <v>824</v>
      </c>
      <c r="C3869" t="s">
        <v>842</v>
      </c>
      <c r="D3869">
        <v>4</v>
      </c>
      <c r="E3869" t="s">
        <v>23</v>
      </c>
      <c r="F3869" t="s">
        <v>843</v>
      </c>
      <c r="G3869" t="s">
        <v>25</v>
      </c>
      <c r="H3869" t="s">
        <v>344</v>
      </c>
      <c r="I3869" t="s">
        <v>844</v>
      </c>
      <c r="J3869" t="s">
        <v>56</v>
      </c>
      <c r="K3869" s="7">
        <v>23</v>
      </c>
      <c r="L3869">
        <v>243</v>
      </c>
      <c r="M3869" t="s">
        <v>4341</v>
      </c>
      <c r="N3869">
        <f>COUNTIFS(Bike_Data[Product Name],Bike_Data[[#This Row],[Product Name]])</f>
        <v>86</v>
      </c>
      <c r="O3869">
        <f>_xlfn.RANK.EQ(Bike_Data[[#This Row],[Product Name Count]],Bike_Data[Product Name Count])</f>
        <v>1915</v>
      </c>
      <c r="P38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69" t="s">
        <v>39</v>
      </c>
      <c r="R3869" t="s">
        <v>30</v>
      </c>
      <c r="S3869">
        <v>1</v>
      </c>
      <c r="T3869">
        <v>999.99</v>
      </c>
      <c r="U3869">
        <v>0.2</v>
      </c>
      <c r="V3869" t="s">
        <v>31</v>
      </c>
      <c r="W3869">
        <v>6</v>
      </c>
      <c r="X3869" t="s">
        <v>25</v>
      </c>
      <c r="Y3869" t="s">
        <v>32</v>
      </c>
      <c r="Z3869" t="s">
        <v>33</v>
      </c>
      <c r="AA3869" t="s">
        <v>63</v>
      </c>
    </row>
    <row r="3870" spans="1:27" x14ac:dyDescent="0.25">
      <c r="A3870">
        <v>257</v>
      </c>
      <c r="B3870" t="s">
        <v>861</v>
      </c>
      <c r="C3870" t="s">
        <v>872</v>
      </c>
      <c r="D3870">
        <v>4</v>
      </c>
      <c r="E3870" t="s">
        <v>23</v>
      </c>
      <c r="F3870" t="s">
        <v>873</v>
      </c>
      <c r="G3870" t="s">
        <v>25</v>
      </c>
      <c r="H3870" t="s">
        <v>874</v>
      </c>
      <c r="I3870" t="s">
        <v>875</v>
      </c>
      <c r="J3870" t="s">
        <v>109</v>
      </c>
      <c r="K3870" s="7">
        <v>29</v>
      </c>
      <c r="L3870">
        <v>109</v>
      </c>
      <c r="M3870" t="s">
        <v>4340</v>
      </c>
      <c r="N3870">
        <f>COUNTIFS(Bike_Data[Product Name],Bike_Data[[#This Row],[Product Name]])</f>
        <v>193</v>
      </c>
      <c r="O3870">
        <f>_xlfn.RANK.EQ(Bike_Data[[#This Row],[Product Name Count]],Bike_Data[Product Name Count])</f>
        <v>1</v>
      </c>
      <c r="P38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70" t="s">
        <v>36</v>
      </c>
      <c r="R3870" t="s">
        <v>37</v>
      </c>
      <c r="S3870">
        <v>2</v>
      </c>
      <c r="T3870">
        <v>269.99</v>
      </c>
      <c r="U3870">
        <v>0.2</v>
      </c>
      <c r="V3870" t="s">
        <v>31</v>
      </c>
      <c r="W3870">
        <v>13</v>
      </c>
      <c r="X3870" t="s">
        <v>25</v>
      </c>
      <c r="Y3870" t="s">
        <v>32</v>
      </c>
      <c r="Z3870" t="s">
        <v>33</v>
      </c>
      <c r="AA3870" t="s">
        <v>63</v>
      </c>
    </row>
    <row r="3871" spans="1:27" x14ac:dyDescent="0.25">
      <c r="A3871">
        <v>257</v>
      </c>
      <c r="B3871" t="s">
        <v>861</v>
      </c>
      <c r="C3871" t="s">
        <v>872</v>
      </c>
      <c r="D3871">
        <v>4</v>
      </c>
      <c r="E3871" t="s">
        <v>23</v>
      </c>
      <c r="F3871" t="s">
        <v>873</v>
      </c>
      <c r="G3871" t="s">
        <v>25</v>
      </c>
      <c r="H3871" t="s">
        <v>874</v>
      </c>
      <c r="I3871" t="s">
        <v>875</v>
      </c>
      <c r="J3871" t="s">
        <v>28</v>
      </c>
      <c r="K3871" s="7">
        <v>23</v>
      </c>
      <c r="L3871">
        <v>243</v>
      </c>
      <c r="M3871" t="s">
        <v>4341</v>
      </c>
      <c r="N3871">
        <f>COUNTIFS(Bike_Data[Product Name],Bike_Data[[#This Row],[Product Name]])</f>
        <v>97</v>
      </c>
      <c r="O3871">
        <f>_xlfn.RANK.EQ(Bike_Data[[#This Row],[Product Name Count]],Bike_Data[Product Name Count])</f>
        <v>1262</v>
      </c>
      <c r="P38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71" t="s">
        <v>29</v>
      </c>
      <c r="R3871" t="s">
        <v>30</v>
      </c>
      <c r="S3871">
        <v>2</v>
      </c>
      <c r="T3871">
        <v>1549</v>
      </c>
      <c r="U3871">
        <v>0.1</v>
      </c>
      <c r="V3871" t="s">
        <v>31</v>
      </c>
      <c r="W3871">
        <v>15</v>
      </c>
      <c r="X3871" t="s">
        <v>25</v>
      </c>
      <c r="Y3871" t="s">
        <v>32</v>
      </c>
      <c r="Z3871" t="s">
        <v>33</v>
      </c>
      <c r="AA3871" t="s">
        <v>63</v>
      </c>
    </row>
    <row r="3872" spans="1:27" x14ac:dyDescent="0.25">
      <c r="A3872">
        <v>257</v>
      </c>
      <c r="B3872" t="s">
        <v>861</v>
      </c>
      <c r="C3872" t="s">
        <v>872</v>
      </c>
      <c r="D3872">
        <v>4</v>
      </c>
      <c r="E3872" t="s">
        <v>23</v>
      </c>
      <c r="F3872" t="s">
        <v>873</v>
      </c>
      <c r="G3872" t="s">
        <v>25</v>
      </c>
      <c r="H3872" t="s">
        <v>874</v>
      </c>
      <c r="I3872" t="s">
        <v>875</v>
      </c>
      <c r="J3872" t="s">
        <v>82</v>
      </c>
      <c r="K3872" s="7">
        <v>29</v>
      </c>
      <c r="L3872">
        <v>109</v>
      </c>
      <c r="M3872" t="s">
        <v>4340</v>
      </c>
      <c r="N3872">
        <f>COUNTIFS(Bike_Data[Product Name],Bike_Data[[#This Row],[Product Name]])</f>
        <v>91</v>
      </c>
      <c r="O3872">
        <f>_xlfn.RANK.EQ(Bike_Data[[#This Row],[Product Name Count]],Bike_Data[Product Name Count])</f>
        <v>1553</v>
      </c>
      <c r="P38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72" t="s">
        <v>36</v>
      </c>
      <c r="R3872" t="s">
        <v>37</v>
      </c>
      <c r="S3872">
        <v>1</v>
      </c>
      <c r="T3872">
        <v>529.99</v>
      </c>
      <c r="U3872">
        <v>0.1</v>
      </c>
      <c r="V3872" t="s">
        <v>31</v>
      </c>
      <c r="W3872">
        <v>3</v>
      </c>
      <c r="X3872" t="s">
        <v>25</v>
      </c>
      <c r="Y3872" t="s">
        <v>32</v>
      </c>
      <c r="Z3872" t="s">
        <v>33</v>
      </c>
      <c r="AA3872" t="s">
        <v>63</v>
      </c>
    </row>
    <row r="3873" spans="1:27" x14ac:dyDescent="0.25">
      <c r="A3873">
        <v>257</v>
      </c>
      <c r="B3873" t="s">
        <v>861</v>
      </c>
      <c r="C3873" t="s">
        <v>872</v>
      </c>
      <c r="D3873">
        <v>4</v>
      </c>
      <c r="E3873" t="s">
        <v>23</v>
      </c>
      <c r="F3873" t="s">
        <v>873</v>
      </c>
      <c r="G3873" t="s">
        <v>25</v>
      </c>
      <c r="H3873" t="s">
        <v>874</v>
      </c>
      <c r="I3873" t="s">
        <v>875</v>
      </c>
      <c r="J3873" t="s">
        <v>38</v>
      </c>
      <c r="K3873" s="7">
        <v>21</v>
      </c>
      <c r="L3873">
        <v>335</v>
      </c>
      <c r="M3873" t="s">
        <v>4341</v>
      </c>
      <c r="N3873">
        <f>COUNTIFS(Bike_Data[Product Name],Bike_Data[[#This Row],[Product Name]])</f>
        <v>85</v>
      </c>
      <c r="O3873">
        <f>_xlfn.RANK.EQ(Bike_Data[[#This Row],[Product Name Count]],Bike_Data[Product Name Count])</f>
        <v>2001</v>
      </c>
      <c r="P38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73" t="s">
        <v>39</v>
      </c>
      <c r="R3873" t="s">
        <v>40</v>
      </c>
      <c r="S3873">
        <v>2</v>
      </c>
      <c r="T3873">
        <v>1799.99</v>
      </c>
      <c r="U3873">
        <v>7.0000000000000007E-2</v>
      </c>
      <c r="V3873" t="s">
        <v>31</v>
      </c>
      <c r="W3873">
        <v>0</v>
      </c>
      <c r="X3873" t="s">
        <v>25</v>
      </c>
      <c r="Y3873" t="s">
        <v>32</v>
      </c>
      <c r="Z3873" t="s">
        <v>33</v>
      </c>
      <c r="AA3873" t="s">
        <v>63</v>
      </c>
    </row>
    <row r="3874" spans="1:27" x14ac:dyDescent="0.25">
      <c r="A3874">
        <v>261</v>
      </c>
      <c r="B3874" t="s">
        <v>872</v>
      </c>
      <c r="C3874" t="s">
        <v>879</v>
      </c>
      <c r="D3874">
        <v>4</v>
      </c>
      <c r="E3874" t="s">
        <v>23</v>
      </c>
      <c r="F3874" t="s">
        <v>884</v>
      </c>
      <c r="G3874" t="s">
        <v>25</v>
      </c>
      <c r="H3874" t="s">
        <v>885</v>
      </c>
      <c r="I3874" t="s">
        <v>886</v>
      </c>
      <c r="J3874" t="s">
        <v>42</v>
      </c>
      <c r="K3874" s="7">
        <v>35</v>
      </c>
      <c r="L3874">
        <v>40</v>
      </c>
      <c r="M3874" t="s">
        <v>4340</v>
      </c>
      <c r="N3874">
        <f>COUNTIFS(Bike_Data[Product Name],Bike_Data[[#This Row],[Product Name]])</f>
        <v>185</v>
      </c>
      <c r="O3874">
        <f>_xlfn.RANK.EQ(Bike_Data[[#This Row],[Product Name Count]],Bike_Data[Product Name Count])</f>
        <v>387</v>
      </c>
      <c r="P38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74" t="s">
        <v>36</v>
      </c>
      <c r="R3874" t="s">
        <v>37</v>
      </c>
      <c r="S3874">
        <v>2</v>
      </c>
      <c r="T3874">
        <v>599.99</v>
      </c>
      <c r="U3874">
        <v>0.05</v>
      </c>
      <c r="V3874" t="s">
        <v>31</v>
      </c>
      <c r="W3874">
        <v>4</v>
      </c>
      <c r="X3874" t="s">
        <v>25</v>
      </c>
      <c r="Y3874" t="s">
        <v>32</v>
      </c>
      <c r="Z3874" t="s">
        <v>33</v>
      </c>
      <c r="AA3874" t="s">
        <v>34</v>
      </c>
    </row>
    <row r="3875" spans="1:27" x14ac:dyDescent="0.25">
      <c r="A3875">
        <v>261</v>
      </c>
      <c r="B3875" t="s">
        <v>872</v>
      </c>
      <c r="C3875" t="s">
        <v>879</v>
      </c>
      <c r="D3875">
        <v>4</v>
      </c>
      <c r="E3875" t="s">
        <v>23</v>
      </c>
      <c r="F3875" t="s">
        <v>884</v>
      </c>
      <c r="G3875" t="s">
        <v>25</v>
      </c>
      <c r="H3875" t="s">
        <v>885</v>
      </c>
      <c r="I3875" t="s">
        <v>886</v>
      </c>
      <c r="J3875" t="s">
        <v>86</v>
      </c>
      <c r="K3875" s="7">
        <v>39</v>
      </c>
      <c r="L3875">
        <v>1</v>
      </c>
      <c r="M3875" t="s">
        <v>4340</v>
      </c>
      <c r="N3875">
        <f>COUNTIFS(Bike_Data[Product Name],Bike_Data[[#This Row],[Product Name]])</f>
        <v>180</v>
      </c>
      <c r="O3875">
        <f>_xlfn.RANK.EQ(Bike_Data[[#This Row],[Product Name Count]],Bike_Data[Product Name Count])</f>
        <v>572</v>
      </c>
      <c r="P38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75" t="s">
        <v>36</v>
      </c>
      <c r="R3875" t="s">
        <v>37</v>
      </c>
      <c r="S3875">
        <v>1</v>
      </c>
      <c r="T3875">
        <v>269.99</v>
      </c>
      <c r="U3875">
        <v>0.1</v>
      </c>
      <c r="V3875" t="s">
        <v>31</v>
      </c>
      <c r="W3875">
        <v>8</v>
      </c>
      <c r="X3875" t="s">
        <v>25</v>
      </c>
      <c r="Y3875" t="s">
        <v>32</v>
      </c>
      <c r="Z3875" t="s">
        <v>33</v>
      </c>
      <c r="AA3875" t="s">
        <v>34</v>
      </c>
    </row>
    <row r="3876" spans="1:27" x14ac:dyDescent="0.25">
      <c r="A3876">
        <v>261</v>
      </c>
      <c r="B3876" t="s">
        <v>872</v>
      </c>
      <c r="C3876" t="s">
        <v>879</v>
      </c>
      <c r="D3876">
        <v>4</v>
      </c>
      <c r="E3876" t="s">
        <v>23</v>
      </c>
      <c r="F3876" t="s">
        <v>884</v>
      </c>
      <c r="G3876" t="s">
        <v>25</v>
      </c>
      <c r="H3876" t="s">
        <v>885</v>
      </c>
      <c r="I3876" t="s">
        <v>886</v>
      </c>
      <c r="J3876" t="s">
        <v>68</v>
      </c>
      <c r="K3876" s="7">
        <v>21</v>
      </c>
      <c r="L3876">
        <v>335</v>
      </c>
      <c r="M3876" t="s">
        <v>4341</v>
      </c>
      <c r="N3876">
        <f>COUNTIFS(Bike_Data[Product Name],Bike_Data[[#This Row],[Product Name]])</f>
        <v>91</v>
      </c>
      <c r="O3876">
        <f>_xlfn.RANK.EQ(Bike_Data[[#This Row],[Product Name Count]],Bike_Data[Product Name Count])</f>
        <v>1553</v>
      </c>
      <c r="P38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76" t="s">
        <v>36</v>
      </c>
      <c r="R3876" t="s">
        <v>69</v>
      </c>
      <c r="S3876">
        <v>2</v>
      </c>
      <c r="T3876">
        <v>429</v>
      </c>
      <c r="U3876">
        <v>0.1</v>
      </c>
      <c r="V3876" t="s">
        <v>31</v>
      </c>
      <c r="W3876">
        <v>2</v>
      </c>
      <c r="X3876" t="s">
        <v>25</v>
      </c>
      <c r="Y3876" t="s">
        <v>32</v>
      </c>
      <c r="Z3876" t="s">
        <v>33</v>
      </c>
      <c r="AA3876" t="s">
        <v>34</v>
      </c>
    </row>
    <row r="3877" spans="1:27" x14ac:dyDescent="0.25">
      <c r="A3877">
        <v>264</v>
      </c>
      <c r="B3877" t="s">
        <v>887</v>
      </c>
      <c r="C3877" t="s">
        <v>311</v>
      </c>
      <c r="D3877">
        <v>3</v>
      </c>
      <c r="E3877" t="s">
        <v>312</v>
      </c>
      <c r="F3877" t="s">
        <v>893</v>
      </c>
      <c r="G3877" t="s">
        <v>25</v>
      </c>
      <c r="H3877" t="s">
        <v>894</v>
      </c>
      <c r="I3877" t="s">
        <v>895</v>
      </c>
      <c r="J3877" t="s">
        <v>78</v>
      </c>
      <c r="K3877" s="7">
        <v>34</v>
      </c>
      <c r="L3877">
        <v>75</v>
      </c>
      <c r="M3877" t="s">
        <v>4340</v>
      </c>
      <c r="N3877">
        <f>COUNTIFS(Bike_Data[Product Name],Bike_Data[[#This Row],[Product Name]])</f>
        <v>193</v>
      </c>
      <c r="O3877">
        <f>_xlfn.RANK.EQ(Bike_Data[[#This Row],[Product Name Count]],Bike_Data[Product Name Count])</f>
        <v>1</v>
      </c>
      <c r="P38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77" t="s">
        <v>70</v>
      </c>
      <c r="R3877" t="s">
        <v>37</v>
      </c>
      <c r="S3877">
        <v>2</v>
      </c>
      <c r="T3877">
        <v>549.99</v>
      </c>
      <c r="U3877">
        <v>0.05</v>
      </c>
      <c r="V3877" t="s">
        <v>31</v>
      </c>
      <c r="W3877">
        <v>10</v>
      </c>
      <c r="X3877" t="s">
        <v>25</v>
      </c>
      <c r="Y3877" t="s">
        <v>32</v>
      </c>
      <c r="Z3877" t="s">
        <v>33</v>
      </c>
      <c r="AA3877" t="s">
        <v>63</v>
      </c>
    </row>
    <row r="3878" spans="1:27" x14ac:dyDescent="0.25">
      <c r="A3878">
        <v>264</v>
      </c>
      <c r="B3878" t="s">
        <v>887</v>
      </c>
      <c r="C3878" t="s">
        <v>311</v>
      </c>
      <c r="D3878">
        <v>3</v>
      </c>
      <c r="E3878" t="s">
        <v>312</v>
      </c>
      <c r="F3878" t="s">
        <v>893</v>
      </c>
      <c r="G3878" t="s">
        <v>25</v>
      </c>
      <c r="H3878" t="s">
        <v>894</v>
      </c>
      <c r="I3878" t="s">
        <v>895</v>
      </c>
      <c r="J3878" t="s">
        <v>28</v>
      </c>
      <c r="K3878" s="7">
        <v>23</v>
      </c>
      <c r="L3878">
        <v>243</v>
      </c>
      <c r="M3878" t="s">
        <v>4341</v>
      </c>
      <c r="N3878">
        <f>COUNTIFS(Bike_Data[Product Name],Bike_Data[[#This Row],[Product Name]])</f>
        <v>97</v>
      </c>
      <c r="O3878">
        <f>_xlfn.RANK.EQ(Bike_Data[[#This Row],[Product Name Count]],Bike_Data[Product Name Count])</f>
        <v>1262</v>
      </c>
      <c r="P38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78" t="s">
        <v>29</v>
      </c>
      <c r="R3878" t="s">
        <v>30</v>
      </c>
      <c r="S3878">
        <v>1</v>
      </c>
      <c r="T3878">
        <v>1549</v>
      </c>
      <c r="U3878">
        <v>0.2</v>
      </c>
      <c r="V3878" t="s">
        <v>31</v>
      </c>
      <c r="W3878">
        <v>15</v>
      </c>
      <c r="X3878" t="s">
        <v>25</v>
      </c>
      <c r="Y3878" t="s">
        <v>32</v>
      </c>
      <c r="Z3878" t="s">
        <v>33</v>
      </c>
      <c r="AA3878" t="s">
        <v>63</v>
      </c>
    </row>
    <row r="3879" spans="1:27" x14ac:dyDescent="0.25">
      <c r="A3879">
        <v>264</v>
      </c>
      <c r="B3879" t="s">
        <v>887</v>
      </c>
      <c r="C3879" t="s">
        <v>311</v>
      </c>
      <c r="D3879">
        <v>3</v>
      </c>
      <c r="E3879" t="s">
        <v>312</v>
      </c>
      <c r="F3879" t="s">
        <v>893</v>
      </c>
      <c r="G3879" t="s">
        <v>25</v>
      </c>
      <c r="H3879" t="s">
        <v>894</v>
      </c>
      <c r="I3879" t="s">
        <v>895</v>
      </c>
      <c r="J3879" t="s">
        <v>82</v>
      </c>
      <c r="K3879" s="7">
        <v>29</v>
      </c>
      <c r="L3879">
        <v>109</v>
      </c>
      <c r="M3879" t="s">
        <v>4340</v>
      </c>
      <c r="N3879">
        <f>COUNTIFS(Bike_Data[Product Name],Bike_Data[[#This Row],[Product Name]])</f>
        <v>91</v>
      </c>
      <c r="O3879">
        <f>_xlfn.RANK.EQ(Bike_Data[[#This Row],[Product Name Count]],Bike_Data[Product Name Count])</f>
        <v>1553</v>
      </c>
      <c r="P38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79" t="s">
        <v>36</v>
      </c>
      <c r="R3879" t="s">
        <v>37</v>
      </c>
      <c r="S3879">
        <v>2</v>
      </c>
      <c r="T3879">
        <v>529.99</v>
      </c>
      <c r="U3879">
        <v>0.1</v>
      </c>
      <c r="V3879" t="s">
        <v>31</v>
      </c>
      <c r="W3879">
        <v>3</v>
      </c>
      <c r="X3879" t="s">
        <v>25</v>
      </c>
      <c r="Y3879" t="s">
        <v>32</v>
      </c>
      <c r="Z3879" t="s">
        <v>33</v>
      </c>
      <c r="AA3879" t="s">
        <v>63</v>
      </c>
    </row>
    <row r="3880" spans="1:27" x14ac:dyDescent="0.25">
      <c r="A3880">
        <v>264</v>
      </c>
      <c r="B3880" t="s">
        <v>887</v>
      </c>
      <c r="C3880" t="s">
        <v>311</v>
      </c>
      <c r="D3880">
        <v>3</v>
      </c>
      <c r="E3880" t="s">
        <v>312</v>
      </c>
      <c r="F3880" t="s">
        <v>893</v>
      </c>
      <c r="G3880" t="s">
        <v>25</v>
      </c>
      <c r="H3880" t="s">
        <v>894</v>
      </c>
      <c r="I3880" t="s">
        <v>895</v>
      </c>
      <c r="J3880" t="s">
        <v>56</v>
      </c>
      <c r="K3880" s="7">
        <v>23</v>
      </c>
      <c r="L3880">
        <v>243</v>
      </c>
      <c r="M3880" t="s">
        <v>4341</v>
      </c>
      <c r="N3880">
        <f>COUNTIFS(Bike_Data[Product Name],Bike_Data[[#This Row],[Product Name]])</f>
        <v>86</v>
      </c>
      <c r="O3880">
        <f>_xlfn.RANK.EQ(Bike_Data[[#This Row],[Product Name Count]],Bike_Data[Product Name Count])</f>
        <v>1915</v>
      </c>
      <c r="P38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80" t="s">
        <v>39</v>
      </c>
      <c r="R3880" t="s">
        <v>30</v>
      </c>
      <c r="S3880">
        <v>2</v>
      </c>
      <c r="T3880">
        <v>999.99</v>
      </c>
      <c r="U3880">
        <v>7.0000000000000007E-2</v>
      </c>
      <c r="V3880" t="s">
        <v>31</v>
      </c>
      <c r="W3880">
        <v>6</v>
      </c>
      <c r="X3880" t="s">
        <v>25</v>
      </c>
      <c r="Y3880" t="s">
        <v>32</v>
      </c>
      <c r="Z3880" t="s">
        <v>33</v>
      </c>
      <c r="AA3880" t="s">
        <v>63</v>
      </c>
    </row>
    <row r="3881" spans="1:27" x14ac:dyDescent="0.25">
      <c r="A3881">
        <v>267</v>
      </c>
      <c r="B3881" t="s">
        <v>896</v>
      </c>
      <c r="C3881" t="s">
        <v>902</v>
      </c>
      <c r="D3881">
        <v>4</v>
      </c>
      <c r="E3881" t="s">
        <v>23</v>
      </c>
      <c r="F3881" t="s">
        <v>903</v>
      </c>
      <c r="G3881" t="s">
        <v>25</v>
      </c>
      <c r="H3881" t="s">
        <v>904</v>
      </c>
      <c r="I3881" t="s">
        <v>905</v>
      </c>
      <c r="J3881" t="s">
        <v>109</v>
      </c>
      <c r="K3881" s="7">
        <v>29</v>
      </c>
      <c r="L3881">
        <v>109</v>
      </c>
      <c r="M3881" t="s">
        <v>4340</v>
      </c>
      <c r="N3881">
        <f>COUNTIFS(Bike_Data[Product Name],Bike_Data[[#This Row],[Product Name]])</f>
        <v>193</v>
      </c>
      <c r="O3881">
        <f>_xlfn.RANK.EQ(Bike_Data[[#This Row],[Product Name Count]],Bike_Data[Product Name Count])</f>
        <v>1</v>
      </c>
      <c r="P38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81" t="s">
        <v>87</v>
      </c>
      <c r="R3881" t="s">
        <v>37</v>
      </c>
      <c r="S3881">
        <v>1</v>
      </c>
      <c r="T3881">
        <v>269.99</v>
      </c>
      <c r="U3881">
        <v>0.05</v>
      </c>
      <c r="V3881" t="s">
        <v>31</v>
      </c>
      <c r="W3881">
        <v>24</v>
      </c>
      <c r="X3881" t="s">
        <v>25</v>
      </c>
      <c r="Y3881" t="s">
        <v>32</v>
      </c>
      <c r="Z3881" t="s">
        <v>33</v>
      </c>
      <c r="AA3881" t="s">
        <v>63</v>
      </c>
    </row>
    <row r="3882" spans="1:27" x14ac:dyDescent="0.25">
      <c r="A3882">
        <v>267</v>
      </c>
      <c r="B3882" t="s">
        <v>896</v>
      </c>
      <c r="C3882" t="s">
        <v>902</v>
      </c>
      <c r="D3882">
        <v>4</v>
      </c>
      <c r="E3882" t="s">
        <v>23</v>
      </c>
      <c r="F3882" t="s">
        <v>903</v>
      </c>
      <c r="G3882" t="s">
        <v>25</v>
      </c>
      <c r="H3882" t="s">
        <v>904</v>
      </c>
      <c r="I3882" t="s">
        <v>905</v>
      </c>
      <c r="J3882" t="s">
        <v>78</v>
      </c>
      <c r="K3882" s="7">
        <v>34</v>
      </c>
      <c r="L3882">
        <v>75</v>
      </c>
      <c r="M3882" t="s">
        <v>4340</v>
      </c>
      <c r="N3882">
        <f>COUNTIFS(Bike_Data[Product Name],Bike_Data[[#This Row],[Product Name]])</f>
        <v>193</v>
      </c>
      <c r="O3882">
        <f>_xlfn.RANK.EQ(Bike_Data[[#This Row],[Product Name Count]],Bike_Data[Product Name Count])</f>
        <v>1</v>
      </c>
      <c r="P38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82" t="s">
        <v>70</v>
      </c>
      <c r="R3882" t="s">
        <v>37</v>
      </c>
      <c r="S3882">
        <v>1</v>
      </c>
      <c r="T3882">
        <v>549.99</v>
      </c>
      <c r="U3882">
        <v>0.1</v>
      </c>
      <c r="V3882" t="s">
        <v>31</v>
      </c>
      <c r="W3882">
        <v>10</v>
      </c>
      <c r="X3882" t="s">
        <v>25</v>
      </c>
      <c r="Y3882" t="s">
        <v>32</v>
      </c>
      <c r="Z3882" t="s">
        <v>33</v>
      </c>
      <c r="AA3882" t="s">
        <v>63</v>
      </c>
    </row>
    <row r="3883" spans="1:27" x14ac:dyDescent="0.25">
      <c r="A3883">
        <v>267</v>
      </c>
      <c r="B3883" t="s">
        <v>896</v>
      </c>
      <c r="C3883" t="s">
        <v>902</v>
      </c>
      <c r="D3883">
        <v>4</v>
      </c>
      <c r="E3883" t="s">
        <v>23</v>
      </c>
      <c r="F3883" t="s">
        <v>903</v>
      </c>
      <c r="G3883" t="s">
        <v>25</v>
      </c>
      <c r="H3883" t="s">
        <v>904</v>
      </c>
      <c r="I3883" t="s">
        <v>905</v>
      </c>
      <c r="J3883" t="s">
        <v>86</v>
      </c>
      <c r="K3883" s="7">
        <v>39</v>
      </c>
      <c r="L3883">
        <v>1</v>
      </c>
      <c r="M3883" t="s">
        <v>4340</v>
      </c>
      <c r="N3883">
        <f>COUNTIFS(Bike_Data[Product Name],Bike_Data[[#This Row],[Product Name]])</f>
        <v>180</v>
      </c>
      <c r="O3883">
        <f>_xlfn.RANK.EQ(Bike_Data[[#This Row],[Product Name Count]],Bike_Data[Product Name Count])</f>
        <v>572</v>
      </c>
      <c r="P38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83" t="s">
        <v>87</v>
      </c>
      <c r="R3883" t="s">
        <v>37</v>
      </c>
      <c r="S3883">
        <v>2</v>
      </c>
      <c r="T3883">
        <v>269.99</v>
      </c>
      <c r="U3883">
        <v>0.2</v>
      </c>
      <c r="V3883" t="s">
        <v>31</v>
      </c>
      <c r="W3883">
        <v>29</v>
      </c>
      <c r="X3883" t="s">
        <v>25</v>
      </c>
      <c r="Y3883" t="s">
        <v>32</v>
      </c>
      <c r="Z3883" t="s">
        <v>33</v>
      </c>
      <c r="AA3883" t="s">
        <v>63</v>
      </c>
    </row>
    <row r="3884" spans="1:27" x14ac:dyDescent="0.25">
      <c r="A3884">
        <v>267</v>
      </c>
      <c r="B3884" t="s">
        <v>896</v>
      </c>
      <c r="C3884" t="s">
        <v>902</v>
      </c>
      <c r="D3884">
        <v>4</v>
      </c>
      <c r="E3884" t="s">
        <v>23</v>
      </c>
      <c r="F3884" t="s">
        <v>903</v>
      </c>
      <c r="G3884" t="s">
        <v>25</v>
      </c>
      <c r="H3884" t="s">
        <v>904</v>
      </c>
      <c r="I3884" t="s">
        <v>905</v>
      </c>
      <c r="J3884" t="s">
        <v>92</v>
      </c>
      <c r="K3884" s="7">
        <v>20</v>
      </c>
      <c r="L3884">
        <v>398</v>
      </c>
      <c r="M3884" t="s">
        <v>4341</v>
      </c>
      <c r="N3884">
        <f>COUNTIFS(Bike_Data[Product Name],Bike_Data[[#This Row],[Product Name]])</f>
        <v>101</v>
      </c>
      <c r="O3884">
        <f>_xlfn.RANK.EQ(Bike_Data[[#This Row],[Product Name Count]],Bike_Data[Product Name Count])</f>
        <v>862</v>
      </c>
      <c r="P38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84" t="s">
        <v>39</v>
      </c>
      <c r="R3884" t="s">
        <v>40</v>
      </c>
      <c r="S3884">
        <v>2</v>
      </c>
      <c r="T3884">
        <v>3999.99</v>
      </c>
      <c r="U3884">
        <v>7.0000000000000007E-2</v>
      </c>
      <c r="V3884" t="s">
        <v>31</v>
      </c>
      <c r="W3884">
        <v>8</v>
      </c>
      <c r="X3884" t="s">
        <v>25</v>
      </c>
      <c r="Y3884" t="s">
        <v>32</v>
      </c>
      <c r="Z3884" t="s">
        <v>33</v>
      </c>
      <c r="AA3884" t="s">
        <v>63</v>
      </c>
    </row>
    <row r="3885" spans="1:27" x14ac:dyDescent="0.25">
      <c r="A3885">
        <v>267</v>
      </c>
      <c r="B3885" t="s">
        <v>896</v>
      </c>
      <c r="C3885" t="s">
        <v>902</v>
      </c>
      <c r="D3885">
        <v>4</v>
      </c>
      <c r="E3885" t="s">
        <v>23</v>
      </c>
      <c r="F3885" t="s">
        <v>903</v>
      </c>
      <c r="G3885" t="s">
        <v>25</v>
      </c>
      <c r="H3885" t="s">
        <v>904</v>
      </c>
      <c r="I3885" t="s">
        <v>905</v>
      </c>
      <c r="J3885" t="s">
        <v>118</v>
      </c>
      <c r="K3885" s="7">
        <v>20</v>
      </c>
      <c r="L3885">
        <v>398</v>
      </c>
      <c r="M3885" t="s">
        <v>4341</v>
      </c>
      <c r="N3885">
        <f>COUNTIFS(Bike_Data[Product Name],Bike_Data[[#This Row],[Product Name]])</f>
        <v>100</v>
      </c>
      <c r="O3885">
        <f>_xlfn.RANK.EQ(Bike_Data[[#This Row],[Product Name Count]],Bike_Data[Product Name Count])</f>
        <v>1064</v>
      </c>
      <c r="P38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85" t="s">
        <v>87</v>
      </c>
      <c r="R3885" t="s">
        <v>37</v>
      </c>
      <c r="S3885">
        <v>2</v>
      </c>
      <c r="T3885">
        <v>299.99</v>
      </c>
      <c r="U3885">
        <v>0.1</v>
      </c>
      <c r="V3885" t="s">
        <v>31</v>
      </c>
      <c r="W3885">
        <v>9</v>
      </c>
      <c r="X3885" t="s">
        <v>25</v>
      </c>
      <c r="Y3885" t="s">
        <v>32</v>
      </c>
      <c r="Z3885" t="s">
        <v>33</v>
      </c>
      <c r="AA3885" t="s">
        <v>63</v>
      </c>
    </row>
    <row r="3886" spans="1:27" x14ac:dyDescent="0.25">
      <c r="A3886">
        <v>268</v>
      </c>
      <c r="B3886" t="s">
        <v>896</v>
      </c>
      <c r="C3886" t="s">
        <v>890</v>
      </c>
      <c r="D3886">
        <v>4</v>
      </c>
      <c r="E3886" t="s">
        <v>23</v>
      </c>
      <c r="F3886" t="s">
        <v>906</v>
      </c>
      <c r="G3886" t="s">
        <v>25</v>
      </c>
      <c r="H3886" t="s">
        <v>874</v>
      </c>
      <c r="I3886" t="s">
        <v>907</v>
      </c>
      <c r="J3886" t="s">
        <v>114</v>
      </c>
      <c r="K3886" s="7">
        <v>23</v>
      </c>
      <c r="L3886">
        <v>243</v>
      </c>
      <c r="M3886" t="s">
        <v>4341</v>
      </c>
      <c r="N3886">
        <f>COUNTIFS(Bike_Data[Product Name],Bike_Data[[#This Row],[Product Name]])</f>
        <v>110</v>
      </c>
      <c r="O3886">
        <f>_xlfn.RANK.EQ(Bike_Data[[#This Row],[Product Name Count]],Bike_Data[Product Name Count])</f>
        <v>752</v>
      </c>
      <c r="P38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86" t="s">
        <v>39</v>
      </c>
      <c r="R3886" t="s">
        <v>30</v>
      </c>
      <c r="S3886">
        <v>2</v>
      </c>
      <c r="T3886">
        <v>469.99</v>
      </c>
      <c r="U3886">
        <v>0.2</v>
      </c>
      <c r="V3886" t="s">
        <v>31</v>
      </c>
      <c r="W3886">
        <v>0</v>
      </c>
      <c r="X3886" t="s">
        <v>25</v>
      </c>
      <c r="Y3886" t="s">
        <v>32</v>
      </c>
      <c r="Z3886" t="s">
        <v>33</v>
      </c>
      <c r="AA3886" t="s">
        <v>63</v>
      </c>
    </row>
    <row r="3887" spans="1:27" x14ac:dyDescent="0.25">
      <c r="A3887">
        <v>268</v>
      </c>
      <c r="B3887" t="s">
        <v>896</v>
      </c>
      <c r="C3887" t="s">
        <v>890</v>
      </c>
      <c r="D3887">
        <v>4</v>
      </c>
      <c r="E3887" t="s">
        <v>23</v>
      </c>
      <c r="F3887" t="s">
        <v>906</v>
      </c>
      <c r="G3887" t="s">
        <v>25</v>
      </c>
      <c r="H3887" t="s">
        <v>874</v>
      </c>
      <c r="I3887" t="s">
        <v>907</v>
      </c>
      <c r="J3887" t="s">
        <v>76</v>
      </c>
      <c r="K3887" s="7">
        <v>28</v>
      </c>
      <c r="L3887">
        <v>167</v>
      </c>
      <c r="M3887" t="s">
        <v>4340</v>
      </c>
      <c r="N3887">
        <f>COUNTIFS(Bike_Data[Product Name],Bike_Data[[#This Row],[Product Name]])</f>
        <v>101</v>
      </c>
      <c r="O3887">
        <f>_xlfn.RANK.EQ(Bike_Data[[#This Row],[Product Name Count]],Bike_Data[Product Name Count])</f>
        <v>862</v>
      </c>
      <c r="P38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87" t="s">
        <v>77</v>
      </c>
      <c r="R3887" t="s">
        <v>40</v>
      </c>
      <c r="S3887">
        <v>1</v>
      </c>
      <c r="T3887">
        <v>2999.99</v>
      </c>
      <c r="U3887">
        <v>0.1</v>
      </c>
      <c r="V3887" t="s">
        <v>31</v>
      </c>
      <c r="W3887">
        <v>11</v>
      </c>
      <c r="X3887" t="s">
        <v>25</v>
      </c>
      <c r="Y3887" t="s">
        <v>32</v>
      </c>
      <c r="Z3887" t="s">
        <v>33</v>
      </c>
      <c r="AA3887" t="s">
        <v>63</v>
      </c>
    </row>
    <row r="3888" spans="1:27" x14ac:dyDescent="0.25">
      <c r="A3888">
        <v>268</v>
      </c>
      <c r="B3888" t="s">
        <v>896</v>
      </c>
      <c r="C3888" t="s">
        <v>890</v>
      </c>
      <c r="D3888">
        <v>4</v>
      </c>
      <c r="E3888" t="s">
        <v>23</v>
      </c>
      <c r="F3888" t="s">
        <v>906</v>
      </c>
      <c r="G3888" t="s">
        <v>25</v>
      </c>
      <c r="H3888" t="s">
        <v>874</v>
      </c>
      <c r="I3888" t="s">
        <v>907</v>
      </c>
      <c r="J3888" t="s">
        <v>92</v>
      </c>
      <c r="K3888" s="7">
        <v>20</v>
      </c>
      <c r="L3888">
        <v>398</v>
      </c>
      <c r="M3888" t="s">
        <v>4341</v>
      </c>
      <c r="N3888">
        <f>COUNTIFS(Bike_Data[Product Name],Bike_Data[[#This Row],[Product Name]])</f>
        <v>101</v>
      </c>
      <c r="O3888">
        <f>_xlfn.RANK.EQ(Bike_Data[[#This Row],[Product Name Count]],Bike_Data[Product Name Count])</f>
        <v>862</v>
      </c>
      <c r="P38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88" t="s">
        <v>39</v>
      </c>
      <c r="R3888" t="s">
        <v>40</v>
      </c>
      <c r="S3888">
        <v>1</v>
      </c>
      <c r="T3888">
        <v>3999.99</v>
      </c>
      <c r="U3888">
        <v>0.05</v>
      </c>
      <c r="V3888" t="s">
        <v>31</v>
      </c>
      <c r="W3888">
        <v>8</v>
      </c>
      <c r="X3888" t="s">
        <v>25</v>
      </c>
      <c r="Y3888" t="s">
        <v>32</v>
      </c>
      <c r="Z3888" t="s">
        <v>33</v>
      </c>
      <c r="AA3888" t="s">
        <v>63</v>
      </c>
    </row>
    <row r="3889" spans="1:27" x14ac:dyDescent="0.25">
      <c r="A3889">
        <v>278</v>
      </c>
      <c r="B3889" t="s">
        <v>932</v>
      </c>
      <c r="C3889" t="s">
        <v>935</v>
      </c>
      <c r="D3889">
        <v>4</v>
      </c>
      <c r="E3889" t="s">
        <v>23</v>
      </c>
      <c r="F3889" t="s">
        <v>936</v>
      </c>
      <c r="G3889" t="s">
        <v>25</v>
      </c>
      <c r="H3889" t="s">
        <v>387</v>
      </c>
      <c r="I3889" t="s">
        <v>937</v>
      </c>
      <c r="J3889" t="s">
        <v>109</v>
      </c>
      <c r="K3889" s="7">
        <v>29</v>
      </c>
      <c r="L3889">
        <v>109</v>
      </c>
      <c r="M3889" t="s">
        <v>4340</v>
      </c>
      <c r="N3889">
        <f>COUNTIFS(Bike_Data[Product Name],Bike_Data[[#This Row],[Product Name]])</f>
        <v>193</v>
      </c>
      <c r="O3889">
        <f>_xlfn.RANK.EQ(Bike_Data[[#This Row],[Product Name Count]],Bike_Data[Product Name Count])</f>
        <v>1</v>
      </c>
      <c r="P38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89" t="s">
        <v>36</v>
      </c>
      <c r="R3889" t="s">
        <v>37</v>
      </c>
      <c r="S3889">
        <v>1</v>
      </c>
      <c r="T3889">
        <v>269.99</v>
      </c>
      <c r="U3889">
        <v>7.0000000000000007E-2</v>
      </c>
      <c r="V3889" t="s">
        <v>31</v>
      </c>
      <c r="W3889">
        <v>13</v>
      </c>
      <c r="X3889" t="s">
        <v>25</v>
      </c>
      <c r="Y3889" t="s">
        <v>32</v>
      </c>
      <c r="Z3889" t="s">
        <v>33</v>
      </c>
      <c r="AA3889" t="s">
        <v>63</v>
      </c>
    </row>
    <row r="3890" spans="1:27" x14ac:dyDescent="0.25">
      <c r="A3890">
        <v>278</v>
      </c>
      <c r="B3890" t="s">
        <v>932</v>
      </c>
      <c r="C3890" t="s">
        <v>935</v>
      </c>
      <c r="D3890">
        <v>4</v>
      </c>
      <c r="E3890" t="s">
        <v>23</v>
      </c>
      <c r="F3890" t="s">
        <v>936</v>
      </c>
      <c r="G3890" t="s">
        <v>25</v>
      </c>
      <c r="H3890" t="s">
        <v>387</v>
      </c>
      <c r="I3890" t="s">
        <v>937</v>
      </c>
      <c r="J3890" t="s">
        <v>42</v>
      </c>
      <c r="K3890" s="7">
        <v>35</v>
      </c>
      <c r="L3890">
        <v>40</v>
      </c>
      <c r="M3890" t="s">
        <v>4340</v>
      </c>
      <c r="N3890">
        <f>COUNTIFS(Bike_Data[Product Name],Bike_Data[[#This Row],[Product Name]])</f>
        <v>185</v>
      </c>
      <c r="O3890">
        <f>_xlfn.RANK.EQ(Bike_Data[[#This Row],[Product Name Count]],Bike_Data[Product Name Count])</f>
        <v>387</v>
      </c>
      <c r="P38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90" t="s">
        <v>36</v>
      </c>
      <c r="R3890" t="s">
        <v>37</v>
      </c>
      <c r="S3890">
        <v>1</v>
      </c>
      <c r="T3890">
        <v>599.99</v>
      </c>
      <c r="U3890">
        <v>0.2</v>
      </c>
      <c r="V3890" t="s">
        <v>31</v>
      </c>
      <c r="W3890">
        <v>4</v>
      </c>
      <c r="X3890" t="s">
        <v>25</v>
      </c>
      <c r="Y3890" t="s">
        <v>32</v>
      </c>
      <c r="Z3890" t="s">
        <v>33</v>
      </c>
      <c r="AA3890" t="s">
        <v>63</v>
      </c>
    </row>
    <row r="3891" spans="1:27" x14ac:dyDescent="0.25">
      <c r="A3891">
        <v>278</v>
      </c>
      <c r="B3891" t="s">
        <v>932</v>
      </c>
      <c r="C3891" t="s">
        <v>935</v>
      </c>
      <c r="D3891">
        <v>4</v>
      </c>
      <c r="E3891" t="s">
        <v>23</v>
      </c>
      <c r="F3891" t="s">
        <v>936</v>
      </c>
      <c r="G3891" t="s">
        <v>25</v>
      </c>
      <c r="H3891" t="s">
        <v>387</v>
      </c>
      <c r="I3891" t="s">
        <v>937</v>
      </c>
      <c r="J3891" t="s">
        <v>104</v>
      </c>
      <c r="K3891" s="7">
        <v>23</v>
      </c>
      <c r="L3891">
        <v>243</v>
      </c>
      <c r="M3891" t="s">
        <v>4341</v>
      </c>
      <c r="N3891">
        <f>COUNTIFS(Bike_Data[Product Name],Bike_Data[[#This Row],[Product Name]])</f>
        <v>97</v>
      </c>
      <c r="O3891">
        <f>_xlfn.RANK.EQ(Bike_Data[[#This Row],[Product Name Count]],Bike_Data[Product Name Count])</f>
        <v>1262</v>
      </c>
      <c r="P38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91" t="s">
        <v>29</v>
      </c>
      <c r="R3891" t="s">
        <v>30</v>
      </c>
      <c r="S3891">
        <v>2</v>
      </c>
      <c r="T3891">
        <v>1680.99</v>
      </c>
      <c r="U3891">
        <v>7.0000000000000007E-2</v>
      </c>
      <c r="V3891" t="s">
        <v>31</v>
      </c>
      <c r="W3891">
        <v>8</v>
      </c>
      <c r="X3891" t="s">
        <v>25</v>
      </c>
      <c r="Y3891" t="s">
        <v>32</v>
      </c>
      <c r="Z3891" t="s">
        <v>33</v>
      </c>
      <c r="AA3891" t="s">
        <v>63</v>
      </c>
    </row>
    <row r="3892" spans="1:27" x14ac:dyDescent="0.25">
      <c r="A3892">
        <v>278</v>
      </c>
      <c r="B3892" t="s">
        <v>932</v>
      </c>
      <c r="C3892" t="s">
        <v>935</v>
      </c>
      <c r="D3892">
        <v>4</v>
      </c>
      <c r="E3892" t="s">
        <v>23</v>
      </c>
      <c r="F3892" t="s">
        <v>936</v>
      </c>
      <c r="G3892" t="s">
        <v>25</v>
      </c>
      <c r="H3892" t="s">
        <v>387</v>
      </c>
      <c r="I3892" t="s">
        <v>937</v>
      </c>
      <c r="J3892" t="s">
        <v>165</v>
      </c>
      <c r="K3892" s="7">
        <v>10</v>
      </c>
      <c r="L3892">
        <v>512</v>
      </c>
      <c r="M3892" t="s">
        <v>4342</v>
      </c>
      <c r="N3892">
        <f>COUNTIFS(Bike_Data[Product Name],Bike_Data[[#This Row],[Product Name]])</f>
        <v>78</v>
      </c>
      <c r="O3892">
        <f>_xlfn.RANK.EQ(Bike_Data[[#This Row],[Product Name Count]],Bike_Data[Product Name Count])</f>
        <v>2170</v>
      </c>
      <c r="P38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92" t="s">
        <v>36</v>
      </c>
      <c r="R3892" t="s">
        <v>69</v>
      </c>
      <c r="S3892">
        <v>2</v>
      </c>
      <c r="T3892">
        <v>449</v>
      </c>
      <c r="U3892">
        <v>7.0000000000000007E-2</v>
      </c>
      <c r="V3892" t="s">
        <v>31</v>
      </c>
      <c r="W3892">
        <v>4</v>
      </c>
      <c r="X3892" t="s">
        <v>25</v>
      </c>
      <c r="Y3892" t="s">
        <v>32</v>
      </c>
      <c r="Z3892" t="s">
        <v>33</v>
      </c>
      <c r="AA3892" t="s">
        <v>63</v>
      </c>
    </row>
    <row r="3893" spans="1:27" x14ac:dyDescent="0.25">
      <c r="A3893">
        <v>283</v>
      </c>
      <c r="B3893" t="s">
        <v>941</v>
      </c>
      <c r="C3893" t="s">
        <v>950</v>
      </c>
      <c r="D3893">
        <v>4</v>
      </c>
      <c r="E3893" t="s">
        <v>23</v>
      </c>
      <c r="F3893" t="s">
        <v>951</v>
      </c>
      <c r="G3893" t="s">
        <v>25</v>
      </c>
      <c r="H3893" t="s">
        <v>952</v>
      </c>
      <c r="I3893" t="s">
        <v>953</v>
      </c>
      <c r="J3893" t="s">
        <v>42</v>
      </c>
      <c r="K3893" s="7">
        <v>35</v>
      </c>
      <c r="L3893">
        <v>40</v>
      </c>
      <c r="M3893" t="s">
        <v>4340</v>
      </c>
      <c r="N3893">
        <f>COUNTIFS(Bike_Data[Product Name],Bike_Data[[#This Row],[Product Name]])</f>
        <v>185</v>
      </c>
      <c r="O3893">
        <f>_xlfn.RANK.EQ(Bike_Data[[#This Row],[Product Name Count]],Bike_Data[Product Name Count])</f>
        <v>387</v>
      </c>
      <c r="P38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93" t="s">
        <v>36</v>
      </c>
      <c r="R3893" t="s">
        <v>37</v>
      </c>
      <c r="S3893">
        <v>2</v>
      </c>
      <c r="T3893">
        <v>599.99</v>
      </c>
      <c r="U3893">
        <v>0.2</v>
      </c>
      <c r="V3893" t="s">
        <v>31</v>
      </c>
      <c r="W3893">
        <v>4</v>
      </c>
      <c r="X3893" t="s">
        <v>25</v>
      </c>
      <c r="Y3893" t="s">
        <v>32</v>
      </c>
      <c r="Z3893" t="s">
        <v>33</v>
      </c>
      <c r="AA3893" t="s">
        <v>34</v>
      </c>
    </row>
    <row r="3894" spans="1:27" x14ac:dyDescent="0.25">
      <c r="A3894">
        <v>283</v>
      </c>
      <c r="B3894" t="s">
        <v>941</v>
      </c>
      <c r="C3894" t="s">
        <v>950</v>
      </c>
      <c r="D3894">
        <v>4</v>
      </c>
      <c r="E3894" t="s">
        <v>23</v>
      </c>
      <c r="F3894" t="s">
        <v>951</v>
      </c>
      <c r="G3894" t="s">
        <v>25</v>
      </c>
      <c r="H3894" t="s">
        <v>952</v>
      </c>
      <c r="I3894" t="s">
        <v>953</v>
      </c>
      <c r="J3894" t="s">
        <v>76</v>
      </c>
      <c r="K3894" s="7">
        <v>28</v>
      </c>
      <c r="L3894">
        <v>167</v>
      </c>
      <c r="M3894" t="s">
        <v>4340</v>
      </c>
      <c r="N3894">
        <f>COUNTIFS(Bike_Data[Product Name],Bike_Data[[#This Row],[Product Name]])</f>
        <v>101</v>
      </c>
      <c r="O3894">
        <f>_xlfn.RANK.EQ(Bike_Data[[#This Row],[Product Name Count]],Bike_Data[Product Name Count])</f>
        <v>862</v>
      </c>
      <c r="P38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94" t="s">
        <v>77</v>
      </c>
      <c r="R3894" t="s">
        <v>40</v>
      </c>
      <c r="S3894">
        <v>1</v>
      </c>
      <c r="T3894">
        <v>2999.99</v>
      </c>
      <c r="U3894">
        <v>0.05</v>
      </c>
      <c r="V3894" t="s">
        <v>31</v>
      </c>
      <c r="W3894">
        <v>11</v>
      </c>
      <c r="X3894" t="s">
        <v>25</v>
      </c>
      <c r="Y3894" t="s">
        <v>32</v>
      </c>
      <c r="Z3894" t="s">
        <v>33</v>
      </c>
      <c r="AA3894" t="s">
        <v>34</v>
      </c>
    </row>
    <row r="3895" spans="1:27" x14ac:dyDescent="0.25">
      <c r="A3895">
        <v>285</v>
      </c>
      <c r="B3895" t="s">
        <v>947</v>
      </c>
      <c r="C3895" t="s">
        <v>956</v>
      </c>
      <c r="D3895">
        <v>4</v>
      </c>
      <c r="E3895" t="s">
        <v>23</v>
      </c>
      <c r="F3895" t="s">
        <v>957</v>
      </c>
      <c r="G3895" t="s">
        <v>25</v>
      </c>
      <c r="H3895" t="s">
        <v>758</v>
      </c>
      <c r="I3895" t="s">
        <v>958</v>
      </c>
      <c r="J3895" t="s">
        <v>78</v>
      </c>
      <c r="K3895" s="7">
        <v>34</v>
      </c>
      <c r="L3895">
        <v>75</v>
      </c>
      <c r="M3895" t="s">
        <v>4340</v>
      </c>
      <c r="N3895">
        <f>COUNTIFS(Bike_Data[Product Name],Bike_Data[[#This Row],[Product Name]])</f>
        <v>193</v>
      </c>
      <c r="O3895">
        <f>_xlfn.RANK.EQ(Bike_Data[[#This Row],[Product Name Count]],Bike_Data[Product Name Count])</f>
        <v>1</v>
      </c>
      <c r="P38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95" t="s">
        <v>36</v>
      </c>
      <c r="R3895" t="s">
        <v>37</v>
      </c>
      <c r="S3895">
        <v>1</v>
      </c>
      <c r="T3895">
        <v>549.99</v>
      </c>
      <c r="U3895">
        <v>0.05</v>
      </c>
      <c r="V3895" t="s">
        <v>31</v>
      </c>
      <c r="W3895">
        <v>16</v>
      </c>
      <c r="X3895" t="s">
        <v>25</v>
      </c>
      <c r="Y3895" t="s">
        <v>32</v>
      </c>
      <c r="Z3895" t="s">
        <v>33</v>
      </c>
      <c r="AA3895" t="s">
        <v>34</v>
      </c>
    </row>
    <row r="3896" spans="1:27" x14ac:dyDescent="0.25">
      <c r="A3896">
        <v>285</v>
      </c>
      <c r="B3896" t="s">
        <v>947</v>
      </c>
      <c r="C3896" t="s">
        <v>956</v>
      </c>
      <c r="D3896">
        <v>4</v>
      </c>
      <c r="E3896" t="s">
        <v>23</v>
      </c>
      <c r="F3896" t="s">
        <v>957</v>
      </c>
      <c r="G3896" t="s">
        <v>25</v>
      </c>
      <c r="H3896" t="s">
        <v>758</v>
      </c>
      <c r="I3896" t="s">
        <v>958</v>
      </c>
      <c r="J3896" t="s">
        <v>42</v>
      </c>
      <c r="K3896" s="7">
        <v>35</v>
      </c>
      <c r="L3896">
        <v>40</v>
      </c>
      <c r="M3896" t="s">
        <v>4340</v>
      </c>
      <c r="N3896">
        <f>COUNTIFS(Bike_Data[Product Name],Bike_Data[[#This Row],[Product Name]])</f>
        <v>185</v>
      </c>
      <c r="O3896">
        <f>_xlfn.RANK.EQ(Bike_Data[[#This Row],[Product Name Count]],Bike_Data[Product Name Count])</f>
        <v>387</v>
      </c>
      <c r="P38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96" t="s">
        <v>36</v>
      </c>
      <c r="R3896" t="s">
        <v>37</v>
      </c>
      <c r="S3896">
        <v>2</v>
      </c>
      <c r="T3896">
        <v>599.99</v>
      </c>
      <c r="U3896">
        <v>0.05</v>
      </c>
      <c r="V3896" t="s">
        <v>31</v>
      </c>
      <c r="W3896">
        <v>4</v>
      </c>
      <c r="X3896" t="s">
        <v>25</v>
      </c>
      <c r="Y3896" t="s">
        <v>32</v>
      </c>
      <c r="Z3896" t="s">
        <v>33</v>
      </c>
      <c r="AA3896" t="s">
        <v>34</v>
      </c>
    </row>
    <row r="3897" spans="1:27" x14ac:dyDescent="0.25">
      <c r="A3897">
        <v>285</v>
      </c>
      <c r="B3897" t="s">
        <v>947</v>
      </c>
      <c r="C3897" t="s">
        <v>956</v>
      </c>
      <c r="D3897">
        <v>4</v>
      </c>
      <c r="E3897" t="s">
        <v>23</v>
      </c>
      <c r="F3897" t="s">
        <v>957</v>
      </c>
      <c r="G3897" t="s">
        <v>25</v>
      </c>
      <c r="H3897" t="s">
        <v>758</v>
      </c>
      <c r="I3897" t="s">
        <v>958</v>
      </c>
      <c r="J3897" t="s">
        <v>61</v>
      </c>
      <c r="K3897" s="7">
        <v>24</v>
      </c>
      <c r="L3897">
        <v>195</v>
      </c>
      <c r="M3897" t="s">
        <v>4340</v>
      </c>
      <c r="N3897">
        <f>COUNTIFS(Bike_Data[Product Name],Bike_Data[[#This Row],[Product Name]])</f>
        <v>77</v>
      </c>
      <c r="O3897">
        <f>_xlfn.RANK.EQ(Bike_Data[[#This Row],[Product Name Count]],Bike_Data[Product Name Count])</f>
        <v>2248</v>
      </c>
      <c r="P38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897" t="s">
        <v>39</v>
      </c>
      <c r="R3897" t="s">
        <v>62</v>
      </c>
      <c r="S3897">
        <v>1</v>
      </c>
      <c r="T3897">
        <v>749.99</v>
      </c>
      <c r="U3897">
        <v>0.1</v>
      </c>
      <c r="V3897" t="s">
        <v>31</v>
      </c>
      <c r="W3897">
        <v>5</v>
      </c>
      <c r="X3897" t="s">
        <v>25</v>
      </c>
      <c r="Y3897" t="s">
        <v>32</v>
      </c>
      <c r="Z3897" t="s">
        <v>33</v>
      </c>
      <c r="AA3897" t="s">
        <v>34</v>
      </c>
    </row>
    <row r="3898" spans="1:27" x14ac:dyDescent="0.25">
      <c r="A3898">
        <v>310</v>
      </c>
      <c r="B3898" t="s">
        <v>1013</v>
      </c>
      <c r="C3898" t="s">
        <v>1022</v>
      </c>
      <c r="D3898">
        <v>4</v>
      </c>
      <c r="E3898" t="s">
        <v>23</v>
      </c>
      <c r="F3898" t="s">
        <v>1025</v>
      </c>
      <c r="G3898" t="s">
        <v>25</v>
      </c>
      <c r="H3898" t="s">
        <v>59</v>
      </c>
      <c r="I3898" t="s">
        <v>1026</v>
      </c>
      <c r="J3898" t="s">
        <v>86</v>
      </c>
      <c r="K3898" s="7">
        <v>39</v>
      </c>
      <c r="L3898">
        <v>1</v>
      </c>
      <c r="M3898" t="s">
        <v>4340</v>
      </c>
      <c r="N3898">
        <f>COUNTIFS(Bike_Data[Product Name],Bike_Data[[#This Row],[Product Name]])</f>
        <v>180</v>
      </c>
      <c r="O3898">
        <f>_xlfn.RANK.EQ(Bike_Data[[#This Row],[Product Name Count]],Bike_Data[Product Name Count])</f>
        <v>572</v>
      </c>
      <c r="P38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98" t="s">
        <v>36</v>
      </c>
      <c r="R3898" t="s">
        <v>37</v>
      </c>
      <c r="S3898">
        <v>2</v>
      </c>
      <c r="T3898">
        <v>269.99</v>
      </c>
      <c r="U3898">
        <v>0.1</v>
      </c>
      <c r="V3898" t="s">
        <v>31</v>
      </c>
      <c r="W3898">
        <v>8</v>
      </c>
      <c r="X3898" t="s">
        <v>25</v>
      </c>
      <c r="Y3898" t="s">
        <v>32</v>
      </c>
      <c r="Z3898" t="s">
        <v>33</v>
      </c>
      <c r="AA3898" t="s">
        <v>34</v>
      </c>
    </row>
    <row r="3899" spans="1:27" x14ac:dyDescent="0.25">
      <c r="A3899">
        <v>310</v>
      </c>
      <c r="B3899" t="s">
        <v>1013</v>
      </c>
      <c r="C3899" t="s">
        <v>1022</v>
      </c>
      <c r="D3899">
        <v>4</v>
      </c>
      <c r="E3899" t="s">
        <v>23</v>
      </c>
      <c r="F3899" t="s">
        <v>1025</v>
      </c>
      <c r="G3899" t="s">
        <v>25</v>
      </c>
      <c r="H3899" t="s">
        <v>59</v>
      </c>
      <c r="I3899" t="s">
        <v>1026</v>
      </c>
      <c r="J3899" t="s">
        <v>92</v>
      </c>
      <c r="K3899" s="7">
        <v>20</v>
      </c>
      <c r="L3899">
        <v>398</v>
      </c>
      <c r="M3899" t="s">
        <v>4341</v>
      </c>
      <c r="N3899">
        <f>COUNTIFS(Bike_Data[Product Name],Bike_Data[[#This Row],[Product Name]])</f>
        <v>101</v>
      </c>
      <c r="O3899">
        <f>_xlfn.RANK.EQ(Bike_Data[[#This Row],[Product Name Count]],Bike_Data[Product Name Count])</f>
        <v>862</v>
      </c>
      <c r="P38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899" t="s">
        <v>39</v>
      </c>
      <c r="R3899" t="s">
        <v>40</v>
      </c>
      <c r="S3899">
        <v>2</v>
      </c>
      <c r="T3899">
        <v>3999.99</v>
      </c>
      <c r="U3899">
        <v>7.0000000000000007E-2</v>
      </c>
      <c r="V3899" t="s">
        <v>31</v>
      </c>
      <c r="W3899">
        <v>8</v>
      </c>
      <c r="X3899" t="s">
        <v>25</v>
      </c>
      <c r="Y3899" t="s">
        <v>32</v>
      </c>
      <c r="Z3899" t="s">
        <v>33</v>
      </c>
      <c r="AA3899" t="s">
        <v>34</v>
      </c>
    </row>
    <row r="3900" spans="1:27" x14ac:dyDescent="0.25">
      <c r="A3900">
        <v>310</v>
      </c>
      <c r="B3900" t="s">
        <v>1013</v>
      </c>
      <c r="C3900" t="s">
        <v>1022</v>
      </c>
      <c r="D3900">
        <v>4</v>
      </c>
      <c r="E3900" t="s">
        <v>23</v>
      </c>
      <c r="F3900" t="s">
        <v>1025</v>
      </c>
      <c r="G3900" t="s">
        <v>25</v>
      </c>
      <c r="H3900" t="s">
        <v>59</v>
      </c>
      <c r="I3900" t="s">
        <v>1026</v>
      </c>
      <c r="J3900" t="s">
        <v>127</v>
      </c>
      <c r="K3900" s="7">
        <v>16</v>
      </c>
      <c r="L3900">
        <v>458</v>
      </c>
      <c r="M3900" t="s">
        <v>4341</v>
      </c>
      <c r="N3900">
        <f>COUNTIFS(Bike_Data[Product Name],Bike_Data[[#This Row],[Product Name]])</f>
        <v>91</v>
      </c>
      <c r="O3900">
        <f>_xlfn.RANK.EQ(Bike_Data[[#This Row],[Product Name Count]],Bike_Data[Product Name Count])</f>
        <v>1553</v>
      </c>
      <c r="P39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00" t="s">
        <v>39</v>
      </c>
      <c r="R3900" t="s">
        <v>128</v>
      </c>
      <c r="S3900">
        <v>2</v>
      </c>
      <c r="T3900">
        <v>1320.99</v>
      </c>
      <c r="U3900">
        <v>0.2</v>
      </c>
      <c r="V3900" t="s">
        <v>31</v>
      </c>
      <c r="W3900">
        <v>22</v>
      </c>
      <c r="X3900" t="s">
        <v>25</v>
      </c>
      <c r="Y3900" t="s">
        <v>32</v>
      </c>
      <c r="Z3900" t="s">
        <v>33</v>
      </c>
      <c r="AA3900" t="s">
        <v>34</v>
      </c>
    </row>
    <row r="3901" spans="1:27" x14ac:dyDescent="0.25">
      <c r="A3901">
        <v>310</v>
      </c>
      <c r="B3901" t="s">
        <v>1013</v>
      </c>
      <c r="C3901" t="s">
        <v>1022</v>
      </c>
      <c r="D3901">
        <v>4</v>
      </c>
      <c r="E3901" t="s">
        <v>23</v>
      </c>
      <c r="F3901" t="s">
        <v>1025</v>
      </c>
      <c r="G3901" t="s">
        <v>25</v>
      </c>
      <c r="H3901" t="s">
        <v>59</v>
      </c>
      <c r="I3901" t="s">
        <v>1026</v>
      </c>
      <c r="J3901" t="s">
        <v>38</v>
      </c>
      <c r="K3901" s="7">
        <v>21</v>
      </c>
      <c r="L3901">
        <v>335</v>
      </c>
      <c r="M3901" t="s">
        <v>4341</v>
      </c>
      <c r="N3901">
        <f>COUNTIFS(Bike_Data[Product Name],Bike_Data[[#This Row],[Product Name]])</f>
        <v>85</v>
      </c>
      <c r="O3901">
        <f>_xlfn.RANK.EQ(Bike_Data[[#This Row],[Product Name Count]],Bike_Data[Product Name Count])</f>
        <v>2001</v>
      </c>
      <c r="P39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01" t="s">
        <v>39</v>
      </c>
      <c r="R3901" t="s">
        <v>40</v>
      </c>
      <c r="S3901">
        <v>1</v>
      </c>
      <c r="T3901">
        <v>1799.99</v>
      </c>
      <c r="U3901">
        <v>0.2</v>
      </c>
      <c r="V3901" t="s">
        <v>31</v>
      </c>
      <c r="W3901">
        <v>0</v>
      </c>
      <c r="X3901" t="s">
        <v>25</v>
      </c>
      <c r="Y3901" t="s">
        <v>32</v>
      </c>
      <c r="Z3901" t="s">
        <v>33</v>
      </c>
      <c r="AA3901" t="s">
        <v>34</v>
      </c>
    </row>
    <row r="3902" spans="1:27" x14ac:dyDescent="0.25">
      <c r="A3902">
        <v>320</v>
      </c>
      <c r="B3902" t="s">
        <v>1040</v>
      </c>
      <c r="C3902" t="s">
        <v>1050</v>
      </c>
      <c r="D3902">
        <v>4</v>
      </c>
      <c r="E3902" t="s">
        <v>23</v>
      </c>
      <c r="F3902" t="s">
        <v>1053</v>
      </c>
      <c r="G3902" t="s">
        <v>25</v>
      </c>
      <c r="H3902" t="s">
        <v>32</v>
      </c>
      <c r="I3902" t="s">
        <v>1054</v>
      </c>
      <c r="J3902" t="s">
        <v>61</v>
      </c>
      <c r="K3902" s="7">
        <v>24</v>
      </c>
      <c r="L3902">
        <v>195</v>
      </c>
      <c r="M3902" t="s">
        <v>4340</v>
      </c>
      <c r="N3902">
        <f>COUNTIFS(Bike_Data[Product Name],Bike_Data[[#This Row],[Product Name]])</f>
        <v>77</v>
      </c>
      <c r="O3902">
        <f>_xlfn.RANK.EQ(Bike_Data[[#This Row],[Product Name Count]],Bike_Data[Product Name Count])</f>
        <v>2248</v>
      </c>
      <c r="P39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02" t="s">
        <v>39</v>
      </c>
      <c r="R3902" t="s">
        <v>62</v>
      </c>
      <c r="S3902">
        <v>1</v>
      </c>
      <c r="T3902">
        <v>749.99</v>
      </c>
      <c r="U3902">
        <v>0.1</v>
      </c>
      <c r="V3902" t="s">
        <v>31</v>
      </c>
      <c r="W3902">
        <v>5</v>
      </c>
      <c r="X3902" t="s">
        <v>25</v>
      </c>
      <c r="Y3902" t="s">
        <v>32</v>
      </c>
      <c r="Z3902" t="s">
        <v>33</v>
      </c>
      <c r="AA3902" t="s">
        <v>34</v>
      </c>
    </row>
    <row r="3903" spans="1:27" x14ac:dyDescent="0.25">
      <c r="A3903">
        <v>338</v>
      </c>
      <c r="B3903" t="s">
        <v>1096</v>
      </c>
      <c r="C3903" t="s">
        <v>1099</v>
      </c>
      <c r="D3903">
        <v>4</v>
      </c>
      <c r="E3903" t="s">
        <v>23</v>
      </c>
      <c r="F3903" t="s">
        <v>1100</v>
      </c>
      <c r="G3903" t="s">
        <v>25</v>
      </c>
      <c r="H3903" t="s">
        <v>344</v>
      </c>
      <c r="I3903" t="s">
        <v>1101</v>
      </c>
      <c r="J3903" t="s">
        <v>86</v>
      </c>
      <c r="K3903" s="7">
        <v>39</v>
      </c>
      <c r="L3903">
        <v>1</v>
      </c>
      <c r="M3903" t="s">
        <v>4340</v>
      </c>
      <c r="N3903">
        <f>COUNTIFS(Bike_Data[Product Name],Bike_Data[[#This Row],[Product Name]])</f>
        <v>180</v>
      </c>
      <c r="O3903">
        <f>_xlfn.RANK.EQ(Bike_Data[[#This Row],[Product Name Count]],Bike_Data[Product Name Count])</f>
        <v>572</v>
      </c>
      <c r="P39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03" t="s">
        <v>87</v>
      </c>
      <c r="R3903" t="s">
        <v>37</v>
      </c>
      <c r="S3903">
        <v>1</v>
      </c>
      <c r="T3903">
        <v>269.99</v>
      </c>
      <c r="U3903">
        <v>0.1</v>
      </c>
      <c r="V3903" t="s">
        <v>31</v>
      </c>
      <c r="W3903">
        <v>29</v>
      </c>
      <c r="X3903" t="s">
        <v>25</v>
      </c>
      <c r="Y3903" t="s">
        <v>32</v>
      </c>
      <c r="Z3903" t="s">
        <v>33</v>
      </c>
      <c r="AA3903" t="s">
        <v>63</v>
      </c>
    </row>
    <row r="3904" spans="1:27" x14ac:dyDescent="0.25">
      <c r="A3904">
        <v>338</v>
      </c>
      <c r="B3904" t="s">
        <v>1096</v>
      </c>
      <c r="C3904" t="s">
        <v>1099</v>
      </c>
      <c r="D3904">
        <v>4</v>
      </c>
      <c r="E3904" t="s">
        <v>23</v>
      </c>
      <c r="F3904" t="s">
        <v>1100</v>
      </c>
      <c r="G3904" t="s">
        <v>25</v>
      </c>
      <c r="H3904" t="s">
        <v>344</v>
      </c>
      <c r="I3904" t="s">
        <v>1101</v>
      </c>
      <c r="J3904" t="s">
        <v>114</v>
      </c>
      <c r="K3904" s="7">
        <v>23</v>
      </c>
      <c r="L3904">
        <v>243</v>
      </c>
      <c r="M3904" t="s">
        <v>4341</v>
      </c>
      <c r="N3904">
        <f>COUNTIFS(Bike_Data[Product Name],Bike_Data[[#This Row],[Product Name]])</f>
        <v>110</v>
      </c>
      <c r="O3904">
        <f>_xlfn.RANK.EQ(Bike_Data[[#This Row],[Product Name Count]],Bike_Data[Product Name Count])</f>
        <v>752</v>
      </c>
      <c r="P39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04" t="s">
        <v>39</v>
      </c>
      <c r="R3904" t="s">
        <v>30</v>
      </c>
      <c r="S3904">
        <v>2</v>
      </c>
      <c r="T3904">
        <v>469.99</v>
      </c>
      <c r="U3904">
        <v>7.0000000000000007E-2</v>
      </c>
      <c r="V3904" t="s">
        <v>31</v>
      </c>
      <c r="W3904">
        <v>0</v>
      </c>
      <c r="X3904" t="s">
        <v>25</v>
      </c>
      <c r="Y3904" t="s">
        <v>32</v>
      </c>
      <c r="Z3904" t="s">
        <v>33</v>
      </c>
      <c r="AA3904" t="s">
        <v>63</v>
      </c>
    </row>
    <row r="3905" spans="1:27" x14ac:dyDescent="0.25">
      <c r="A3905">
        <v>338</v>
      </c>
      <c r="B3905" t="s">
        <v>1096</v>
      </c>
      <c r="C3905" t="s">
        <v>1099</v>
      </c>
      <c r="D3905">
        <v>4</v>
      </c>
      <c r="E3905" t="s">
        <v>23</v>
      </c>
      <c r="F3905" t="s">
        <v>1100</v>
      </c>
      <c r="G3905" t="s">
        <v>25</v>
      </c>
      <c r="H3905" t="s">
        <v>344</v>
      </c>
      <c r="I3905" t="s">
        <v>1101</v>
      </c>
      <c r="J3905" t="s">
        <v>76</v>
      </c>
      <c r="K3905" s="7">
        <v>28</v>
      </c>
      <c r="L3905">
        <v>167</v>
      </c>
      <c r="M3905" t="s">
        <v>4340</v>
      </c>
      <c r="N3905">
        <f>COUNTIFS(Bike_Data[Product Name],Bike_Data[[#This Row],[Product Name]])</f>
        <v>101</v>
      </c>
      <c r="O3905">
        <f>_xlfn.RANK.EQ(Bike_Data[[#This Row],[Product Name Count]],Bike_Data[Product Name Count])</f>
        <v>862</v>
      </c>
      <c r="P39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05" t="s">
        <v>77</v>
      </c>
      <c r="R3905" t="s">
        <v>40</v>
      </c>
      <c r="S3905">
        <v>1</v>
      </c>
      <c r="T3905">
        <v>2999.99</v>
      </c>
      <c r="U3905">
        <v>0.05</v>
      </c>
      <c r="V3905" t="s">
        <v>31</v>
      </c>
      <c r="W3905">
        <v>11</v>
      </c>
      <c r="X3905" t="s">
        <v>25</v>
      </c>
      <c r="Y3905" t="s">
        <v>32</v>
      </c>
      <c r="Z3905" t="s">
        <v>33</v>
      </c>
      <c r="AA3905" t="s">
        <v>63</v>
      </c>
    </row>
    <row r="3906" spans="1:27" x14ac:dyDescent="0.25">
      <c r="A3906">
        <v>338</v>
      </c>
      <c r="B3906" t="s">
        <v>1096</v>
      </c>
      <c r="C3906" t="s">
        <v>1099</v>
      </c>
      <c r="D3906">
        <v>4</v>
      </c>
      <c r="E3906" t="s">
        <v>23</v>
      </c>
      <c r="F3906" t="s">
        <v>1100</v>
      </c>
      <c r="G3906" t="s">
        <v>25</v>
      </c>
      <c r="H3906" t="s">
        <v>344</v>
      </c>
      <c r="I3906" t="s">
        <v>1101</v>
      </c>
      <c r="J3906" t="s">
        <v>104</v>
      </c>
      <c r="K3906" s="7">
        <v>23</v>
      </c>
      <c r="L3906">
        <v>243</v>
      </c>
      <c r="M3906" t="s">
        <v>4341</v>
      </c>
      <c r="N3906">
        <f>COUNTIFS(Bike_Data[Product Name],Bike_Data[[#This Row],[Product Name]])</f>
        <v>97</v>
      </c>
      <c r="O3906">
        <f>_xlfn.RANK.EQ(Bike_Data[[#This Row],[Product Name Count]],Bike_Data[Product Name Count])</f>
        <v>1262</v>
      </c>
      <c r="P39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06" t="s">
        <v>29</v>
      </c>
      <c r="R3906" t="s">
        <v>30</v>
      </c>
      <c r="S3906">
        <v>2</v>
      </c>
      <c r="T3906">
        <v>1680.99</v>
      </c>
      <c r="U3906">
        <v>7.0000000000000007E-2</v>
      </c>
      <c r="V3906" t="s">
        <v>31</v>
      </c>
      <c r="W3906">
        <v>8</v>
      </c>
      <c r="X3906" t="s">
        <v>25</v>
      </c>
      <c r="Y3906" t="s">
        <v>32</v>
      </c>
      <c r="Z3906" t="s">
        <v>33</v>
      </c>
      <c r="AA3906" t="s">
        <v>63</v>
      </c>
    </row>
    <row r="3907" spans="1:27" x14ac:dyDescent="0.25">
      <c r="A3907">
        <v>338</v>
      </c>
      <c r="B3907" t="s">
        <v>1096</v>
      </c>
      <c r="C3907" t="s">
        <v>1099</v>
      </c>
      <c r="D3907">
        <v>4</v>
      </c>
      <c r="E3907" t="s">
        <v>23</v>
      </c>
      <c r="F3907" t="s">
        <v>1100</v>
      </c>
      <c r="G3907" t="s">
        <v>25</v>
      </c>
      <c r="H3907" t="s">
        <v>344</v>
      </c>
      <c r="I3907" t="s">
        <v>1101</v>
      </c>
      <c r="J3907" t="s">
        <v>28</v>
      </c>
      <c r="K3907" s="7">
        <v>23</v>
      </c>
      <c r="L3907">
        <v>243</v>
      </c>
      <c r="M3907" t="s">
        <v>4341</v>
      </c>
      <c r="N3907">
        <f>COUNTIFS(Bike_Data[Product Name],Bike_Data[[#This Row],[Product Name]])</f>
        <v>97</v>
      </c>
      <c r="O3907">
        <f>_xlfn.RANK.EQ(Bike_Data[[#This Row],[Product Name Count]],Bike_Data[Product Name Count])</f>
        <v>1262</v>
      </c>
      <c r="P39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07" t="s">
        <v>29</v>
      </c>
      <c r="R3907" t="s">
        <v>30</v>
      </c>
      <c r="S3907">
        <v>1</v>
      </c>
      <c r="T3907">
        <v>1549</v>
      </c>
      <c r="U3907">
        <v>7.0000000000000007E-2</v>
      </c>
      <c r="V3907" t="s">
        <v>31</v>
      </c>
      <c r="W3907">
        <v>15</v>
      </c>
      <c r="X3907" t="s">
        <v>25</v>
      </c>
      <c r="Y3907" t="s">
        <v>32</v>
      </c>
      <c r="Z3907" t="s">
        <v>33</v>
      </c>
      <c r="AA3907" t="s">
        <v>63</v>
      </c>
    </row>
    <row r="3908" spans="1:27" x14ac:dyDescent="0.25">
      <c r="A3908">
        <v>341</v>
      </c>
      <c r="B3908" t="s">
        <v>1105</v>
      </c>
      <c r="C3908" t="s">
        <v>1108</v>
      </c>
      <c r="D3908">
        <v>4</v>
      </c>
      <c r="E3908" t="s">
        <v>23</v>
      </c>
      <c r="F3908" t="s">
        <v>1109</v>
      </c>
      <c r="G3908" t="s">
        <v>25</v>
      </c>
      <c r="H3908" t="s">
        <v>1110</v>
      </c>
      <c r="I3908" t="s">
        <v>1111</v>
      </c>
      <c r="J3908" t="s">
        <v>118</v>
      </c>
      <c r="K3908" s="7">
        <v>20</v>
      </c>
      <c r="L3908">
        <v>398</v>
      </c>
      <c r="M3908" t="s">
        <v>4341</v>
      </c>
      <c r="N3908">
        <f>COUNTIFS(Bike_Data[Product Name],Bike_Data[[#This Row],[Product Name]])</f>
        <v>100</v>
      </c>
      <c r="O3908">
        <f>_xlfn.RANK.EQ(Bike_Data[[#This Row],[Product Name Count]],Bike_Data[Product Name Count])</f>
        <v>1064</v>
      </c>
      <c r="P39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08" t="s">
        <v>87</v>
      </c>
      <c r="R3908" t="s">
        <v>37</v>
      </c>
      <c r="S3908">
        <v>2</v>
      </c>
      <c r="T3908">
        <v>299.99</v>
      </c>
      <c r="U3908">
        <v>0.05</v>
      </c>
      <c r="V3908" t="s">
        <v>31</v>
      </c>
      <c r="W3908">
        <v>9</v>
      </c>
      <c r="X3908" t="s">
        <v>25</v>
      </c>
      <c r="Y3908" t="s">
        <v>32</v>
      </c>
      <c r="Z3908" t="s">
        <v>33</v>
      </c>
      <c r="AA3908" t="s">
        <v>63</v>
      </c>
    </row>
    <row r="3909" spans="1:27" x14ac:dyDescent="0.25">
      <c r="A3909">
        <v>349</v>
      </c>
      <c r="B3909" t="s">
        <v>1112</v>
      </c>
      <c r="C3909" t="s">
        <v>311</v>
      </c>
      <c r="D3909">
        <v>3</v>
      </c>
      <c r="E3909" t="s">
        <v>312</v>
      </c>
      <c r="F3909" t="s">
        <v>1133</v>
      </c>
      <c r="G3909" t="s">
        <v>25</v>
      </c>
      <c r="H3909" t="s">
        <v>112</v>
      </c>
      <c r="I3909" t="s">
        <v>1134</v>
      </c>
      <c r="J3909" t="s">
        <v>35</v>
      </c>
      <c r="K3909" s="7">
        <v>20</v>
      </c>
      <c r="L3909">
        <v>398</v>
      </c>
      <c r="M3909" t="s">
        <v>4341</v>
      </c>
      <c r="N3909">
        <f>COUNTIFS(Bike_Data[Product Name],Bike_Data[[#This Row],[Product Name]])</f>
        <v>84</v>
      </c>
      <c r="O3909">
        <f>_xlfn.RANK.EQ(Bike_Data[[#This Row],[Product Name Count]],Bike_Data[Product Name Count])</f>
        <v>2086</v>
      </c>
      <c r="P39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09" t="s">
        <v>36</v>
      </c>
      <c r="R3909" t="s">
        <v>37</v>
      </c>
      <c r="S3909">
        <v>2</v>
      </c>
      <c r="T3909">
        <v>599.99</v>
      </c>
      <c r="U3909">
        <v>0.2</v>
      </c>
      <c r="V3909" t="s">
        <v>31</v>
      </c>
      <c r="W3909">
        <v>26</v>
      </c>
      <c r="X3909" t="s">
        <v>25</v>
      </c>
      <c r="Y3909" t="s">
        <v>32</v>
      </c>
      <c r="Z3909" t="s">
        <v>33</v>
      </c>
      <c r="AA3909" t="s">
        <v>63</v>
      </c>
    </row>
    <row r="3910" spans="1:27" x14ac:dyDescent="0.25">
      <c r="A3910">
        <v>350</v>
      </c>
      <c r="B3910" t="s">
        <v>1112</v>
      </c>
      <c r="C3910" t="s">
        <v>311</v>
      </c>
      <c r="D3910">
        <v>3</v>
      </c>
      <c r="E3910" t="s">
        <v>312</v>
      </c>
      <c r="F3910" t="s">
        <v>599</v>
      </c>
      <c r="G3910" t="s">
        <v>25</v>
      </c>
      <c r="H3910" t="s">
        <v>600</v>
      </c>
      <c r="I3910" t="s">
        <v>601</v>
      </c>
      <c r="J3910" t="s">
        <v>114</v>
      </c>
      <c r="K3910" s="7">
        <v>23</v>
      </c>
      <c r="L3910">
        <v>243</v>
      </c>
      <c r="M3910" t="s">
        <v>4341</v>
      </c>
      <c r="N3910">
        <f>COUNTIFS(Bike_Data[Product Name],Bike_Data[[#This Row],[Product Name]])</f>
        <v>110</v>
      </c>
      <c r="O3910">
        <f>_xlfn.RANK.EQ(Bike_Data[[#This Row],[Product Name Count]],Bike_Data[Product Name Count])</f>
        <v>752</v>
      </c>
      <c r="P39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10" t="s">
        <v>39</v>
      </c>
      <c r="R3910" t="s">
        <v>30</v>
      </c>
      <c r="S3910">
        <v>2</v>
      </c>
      <c r="T3910">
        <v>469.99</v>
      </c>
      <c r="U3910">
        <v>0.05</v>
      </c>
      <c r="V3910" t="s">
        <v>31</v>
      </c>
      <c r="W3910">
        <v>0</v>
      </c>
      <c r="X3910" t="s">
        <v>25</v>
      </c>
      <c r="Y3910" t="s">
        <v>32</v>
      </c>
      <c r="Z3910" t="s">
        <v>33</v>
      </c>
      <c r="AA3910" t="s">
        <v>63</v>
      </c>
    </row>
    <row r="3911" spans="1:27" x14ac:dyDescent="0.25">
      <c r="A3911">
        <v>350</v>
      </c>
      <c r="B3911" t="s">
        <v>1112</v>
      </c>
      <c r="C3911" t="s">
        <v>311</v>
      </c>
      <c r="D3911">
        <v>3</v>
      </c>
      <c r="E3911" t="s">
        <v>312</v>
      </c>
      <c r="F3911" t="s">
        <v>599</v>
      </c>
      <c r="G3911" t="s">
        <v>25</v>
      </c>
      <c r="H3911" t="s">
        <v>600</v>
      </c>
      <c r="I3911" t="s">
        <v>601</v>
      </c>
      <c r="J3911" t="s">
        <v>56</v>
      </c>
      <c r="K3911" s="7">
        <v>23</v>
      </c>
      <c r="L3911">
        <v>243</v>
      </c>
      <c r="M3911" t="s">
        <v>4341</v>
      </c>
      <c r="N3911">
        <f>COUNTIFS(Bike_Data[Product Name],Bike_Data[[#This Row],[Product Name]])</f>
        <v>86</v>
      </c>
      <c r="O3911">
        <f>_xlfn.RANK.EQ(Bike_Data[[#This Row],[Product Name Count]],Bike_Data[Product Name Count])</f>
        <v>1915</v>
      </c>
      <c r="P39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11" t="s">
        <v>39</v>
      </c>
      <c r="R3911" t="s">
        <v>30</v>
      </c>
      <c r="S3911">
        <v>1</v>
      </c>
      <c r="T3911">
        <v>999.99</v>
      </c>
      <c r="U3911">
        <v>7.0000000000000007E-2</v>
      </c>
      <c r="V3911" t="s">
        <v>31</v>
      </c>
      <c r="W3911">
        <v>6</v>
      </c>
      <c r="X3911" t="s">
        <v>25</v>
      </c>
      <c r="Y3911" t="s">
        <v>32</v>
      </c>
      <c r="Z3911" t="s">
        <v>33</v>
      </c>
      <c r="AA3911" t="s">
        <v>63</v>
      </c>
    </row>
    <row r="3912" spans="1:27" x14ac:dyDescent="0.25">
      <c r="A3912">
        <v>350</v>
      </c>
      <c r="B3912" t="s">
        <v>1112</v>
      </c>
      <c r="C3912" t="s">
        <v>311</v>
      </c>
      <c r="D3912">
        <v>3</v>
      </c>
      <c r="E3912" t="s">
        <v>312</v>
      </c>
      <c r="F3912" t="s">
        <v>599</v>
      </c>
      <c r="G3912" t="s">
        <v>25</v>
      </c>
      <c r="H3912" t="s">
        <v>600</v>
      </c>
      <c r="I3912" t="s">
        <v>601</v>
      </c>
      <c r="J3912" t="s">
        <v>35</v>
      </c>
      <c r="K3912" s="7">
        <v>20</v>
      </c>
      <c r="L3912">
        <v>398</v>
      </c>
      <c r="M3912" t="s">
        <v>4341</v>
      </c>
      <c r="N3912">
        <f>COUNTIFS(Bike_Data[Product Name],Bike_Data[[#This Row],[Product Name]])</f>
        <v>84</v>
      </c>
      <c r="O3912">
        <f>_xlfn.RANK.EQ(Bike_Data[[#This Row],[Product Name Count]],Bike_Data[Product Name Count])</f>
        <v>2086</v>
      </c>
      <c r="P39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12" t="s">
        <v>36</v>
      </c>
      <c r="R3912" t="s">
        <v>37</v>
      </c>
      <c r="S3912">
        <v>1</v>
      </c>
      <c r="T3912">
        <v>599.99</v>
      </c>
      <c r="U3912">
        <v>7.0000000000000007E-2</v>
      </c>
      <c r="V3912" t="s">
        <v>31</v>
      </c>
      <c r="W3912">
        <v>26</v>
      </c>
      <c r="X3912" t="s">
        <v>25</v>
      </c>
      <c r="Y3912" t="s">
        <v>32</v>
      </c>
      <c r="Z3912" t="s">
        <v>33</v>
      </c>
      <c r="AA3912" t="s">
        <v>63</v>
      </c>
    </row>
    <row r="3913" spans="1:27" x14ac:dyDescent="0.25">
      <c r="A3913">
        <v>351</v>
      </c>
      <c r="B3913" t="s">
        <v>1112</v>
      </c>
      <c r="C3913" t="s">
        <v>1130</v>
      </c>
      <c r="D3913">
        <v>4</v>
      </c>
      <c r="E3913" t="s">
        <v>23</v>
      </c>
      <c r="F3913" t="s">
        <v>1135</v>
      </c>
      <c r="G3913" t="s">
        <v>25</v>
      </c>
      <c r="H3913" t="s">
        <v>1136</v>
      </c>
      <c r="I3913" t="s">
        <v>1137</v>
      </c>
      <c r="J3913" t="s">
        <v>78</v>
      </c>
      <c r="K3913" s="7">
        <v>34</v>
      </c>
      <c r="L3913">
        <v>75</v>
      </c>
      <c r="M3913" t="s">
        <v>4340</v>
      </c>
      <c r="N3913">
        <f>COUNTIFS(Bike_Data[Product Name],Bike_Data[[#This Row],[Product Name]])</f>
        <v>193</v>
      </c>
      <c r="O3913">
        <f>_xlfn.RANK.EQ(Bike_Data[[#This Row],[Product Name Count]],Bike_Data[Product Name Count])</f>
        <v>1</v>
      </c>
      <c r="P39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13" t="s">
        <v>70</v>
      </c>
      <c r="R3913" t="s">
        <v>37</v>
      </c>
      <c r="S3913">
        <v>2</v>
      </c>
      <c r="T3913">
        <v>549.99</v>
      </c>
      <c r="U3913">
        <v>0.1</v>
      </c>
      <c r="V3913" t="s">
        <v>31</v>
      </c>
      <c r="W3913">
        <v>10</v>
      </c>
      <c r="X3913" t="s">
        <v>25</v>
      </c>
      <c r="Y3913" t="s">
        <v>32</v>
      </c>
      <c r="Z3913" t="s">
        <v>33</v>
      </c>
      <c r="AA3913" t="s">
        <v>34</v>
      </c>
    </row>
    <row r="3914" spans="1:27" x14ac:dyDescent="0.25">
      <c r="A3914">
        <v>351</v>
      </c>
      <c r="B3914" t="s">
        <v>1112</v>
      </c>
      <c r="C3914" t="s">
        <v>1130</v>
      </c>
      <c r="D3914">
        <v>4</v>
      </c>
      <c r="E3914" t="s">
        <v>23</v>
      </c>
      <c r="F3914" t="s">
        <v>1135</v>
      </c>
      <c r="G3914" t="s">
        <v>25</v>
      </c>
      <c r="H3914" t="s">
        <v>1136</v>
      </c>
      <c r="I3914" t="s">
        <v>1137</v>
      </c>
      <c r="J3914" t="s">
        <v>86</v>
      </c>
      <c r="K3914" s="7">
        <v>39</v>
      </c>
      <c r="L3914">
        <v>1</v>
      </c>
      <c r="M3914" t="s">
        <v>4340</v>
      </c>
      <c r="N3914">
        <f>COUNTIFS(Bike_Data[Product Name],Bike_Data[[#This Row],[Product Name]])</f>
        <v>180</v>
      </c>
      <c r="O3914">
        <f>_xlfn.RANK.EQ(Bike_Data[[#This Row],[Product Name Count]],Bike_Data[Product Name Count])</f>
        <v>572</v>
      </c>
      <c r="P39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14" t="s">
        <v>87</v>
      </c>
      <c r="R3914" t="s">
        <v>37</v>
      </c>
      <c r="S3914">
        <v>2</v>
      </c>
      <c r="T3914">
        <v>269.99</v>
      </c>
      <c r="U3914">
        <v>7.0000000000000007E-2</v>
      </c>
      <c r="V3914" t="s">
        <v>31</v>
      </c>
      <c r="W3914">
        <v>29</v>
      </c>
      <c r="X3914" t="s">
        <v>25</v>
      </c>
      <c r="Y3914" t="s">
        <v>32</v>
      </c>
      <c r="Z3914" t="s">
        <v>33</v>
      </c>
      <c r="AA3914" t="s">
        <v>34</v>
      </c>
    </row>
    <row r="3915" spans="1:27" x14ac:dyDescent="0.25">
      <c r="A3915">
        <v>351</v>
      </c>
      <c r="B3915" t="s">
        <v>1112</v>
      </c>
      <c r="C3915" t="s">
        <v>1130</v>
      </c>
      <c r="D3915">
        <v>4</v>
      </c>
      <c r="E3915" t="s">
        <v>23</v>
      </c>
      <c r="F3915" t="s">
        <v>1135</v>
      </c>
      <c r="G3915" t="s">
        <v>25</v>
      </c>
      <c r="H3915" t="s">
        <v>1136</v>
      </c>
      <c r="I3915" t="s">
        <v>1137</v>
      </c>
      <c r="J3915" t="s">
        <v>41</v>
      </c>
      <c r="K3915" s="7">
        <v>21</v>
      </c>
      <c r="L3915">
        <v>335</v>
      </c>
      <c r="M3915" t="s">
        <v>4341</v>
      </c>
      <c r="N3915">
        <f>COUNTIFS(Bike_Data[Product Name],Bike_Data[[#This Row],[Product Name]])</f>
        <v>97</v>
      </c>
      <c r="O3915">
        <f>_xlfn.RANK.EQ(Bike_Data[[#This Row],[Product Name Count]],Bike_Data[Product Name Count])</f>
        <v>1262</v>
      </c>
      <c r="P39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15" t="s">
        <v>39</v>
      </c>
      <c r="R3915" t="s">
        <v>40</v>
      </c>
      <c r="S3915">
        <v>2</v>
      </c>
      <c r="T3915">
        <v>2899.99</v>
      </c>
      <c r="U3915">
        <v>0.05</v>
      </c>
      <c r="V3915" t="s">
        <v>31</v>
      </c>
      <c r="W3915">
        <v>23</v>
      </c>
      <c r="X3915" t="s">
        <v>25</v>
      </c>
      <c r="Y3915" t="s">
        <v>32</v>
      </c>
      <c r="Z3915" t="s">
        <v>33</v>
      </c>
      <c r="AA3915" t="s">
        <v>34</v>
      </c>
    </row>
    <row r="3916" spans="1:27" x14ac:dyDescent="0.25">
      <c r="A3916">
        <v>351</v>
      </c>
      <c r="B3916" t="s">
        <v>1112</v>
      </c>
      <c r="C3916" t="s">
        <v>1130</v>
      </c>
      <c r="D3916">
        <v>4</v>
      </c>
      <c r="E3916" t="s">
        <v>23</v>
      </c>
      <c r="F3916" t="s">
        <v>1135</v>
      </c>
      <c r="G3916" t="s">
        <v>25</v>
      </c>
      <c r="H3916" t="s">
        <v>1136</v>
      </c>
      <c r="I3916" t="s">
        <v>1137</v>
      </c>
      <c r="J3916" t="s">
        <v>35</v>
      </c>
      <c r="K3916" s="7">
        <v>20</v>
      </c>
      <c r="L3916">
        <v>398</v>
      </c>
      <c r="M3916" t="s">
        <v>4341</v>
      </c>
      <c r="N3916">
        <f>COUNTIFS(Bike_Data[Product Name],Bike_Data[[#This Row],[Product Name]])</f>
        <v>84</v>
      </c>
      <c r="O3916">
        <f>_xlfn.RANK.EQ(Bike_Data[[#This Row],[Product Name Count]],Bike_Data[Product Name Count])</f>
        <v>2086</v>
      </c>
      <c r="P39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16" t="s">
        <v>36</v>
      </c>
      <c r="R3916" t="s">
        <v>37</v>
      </c>
      <c r="S3916">
        <v>1</v>
      </c>
      <c r="T3916">
        <v>599.99</v>
      </c>
      <c r="U3916">
        <v>0.2</v>
      </c>
      <c r="V3916" t="s">
        <v>31</v>
      </c>
      <c r="W3916">
        <v>26</v>
      </c>
      <c r="X3916" t="s">
        <v>25</v>
      </c>
      <c r="Y3916" t="s">
        <v>32</v>
      </c>
      <c r="Z3916" t="s">
        <v>33</v>
      </c>
      <c r="AA3916" t="s">
        <v>34</v>
      </c>
    </row>
    <row r="3917" spans="1:27" x14ac:dyDescent="0.25">
      <c r="A3917">
        <v>362</v>
      </c>
      <c r="B3917" t="s">
        <v>1166</v>
      </c>
      <c r="C3917" t="s">
        <v>1163</v>
      </c>
      <c r="D3917">
        <v>4</v>
      </c>
      <c r="E3917" t="s">
        <v>23</v>
      </c>
      <c r="F3917" t="s">
        <v>1167</v>
      </c>
      <c r="G3917" t="s">
        <v>25</v>
      </c>
      <c r="H3917" t="s">
        <v>758</v>
      </c>
      <c r="I3917" t="s">
        <v>1168</v>
      </c>
      <c r="J3917" t="s">
        <v>61</v>
      </c>
      <c r="K3917" s="7">
        <v>24</v>
      </c>
      <c r="L3917">
        <v>195</v>
      </c>
      <c r="M3917" t="s">
        <v>4340</v>
      </c>
      <c r="N3917">
        <f>COUNTIFS(Bike_Data[Product Name],Bike_Data[[#This Row],[Product Name]])</f>
        <v>77</v>
      </c>
      <c r="O3917">
        <f>_xlfn.RANK.EQ(Bike_Data[[#This Row],[Product Name Count]],Bike_Data[Product Name Count])</f>
        <v>2248</v>
      </c>
      <c r="P39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17" t="s">
        <v>39</v>
      </c>
      <c r="R3917" t="s">
        <v>62</v>
      </c>
      <c r="S3917">
        <v>1</v>
      </c>
      <c r="T3917">
        <v>749.99</v>
      </c>
      <c r="U3917">
        <v>7.0000000000000007E-2</v>
      </c>
      <c r="V3917" t="s">
        <v>31</v>
      </c>
      <c r="W3917">
        <v>5</v>
      </c>
      <c r="X3917" t="s">
        <v>25</v>
      </c>
      <c r="Y3917" t="s">
        <v>32</v>
      </c>
      <c r="Z3917" t="s">
        <v>33</v>
      </c>
      <c r="AA3917" t="s">
        <v>34</v>
      </c>
    </row>
    <row r="3918" spans="1:27" x14ac:dyDescent="0.25">
      <c r="A3918">
        <v>369</v>
      </c>
      <c r="B3918" t="s">
        <v>1175</v>
      </c>
      <c r="C3918" t="s">
        <v>1186</v>
      </c>
      <c r="D3918">
        <v>4</v>
      </c>
      <c r="E3918" t="s">
        <v>23</v>
      </c>
      <c r="F3918" t="s">
        <v>1187</v>
      </c>
      <c r="G3918" t="s">
        <v>25</v>
      </c>
      <c r="H3918" t="s">
        <v>337</v>
      </c>
      <c r="I3918" t="s">
        <v>1188</v>
      </c>
      <c r="J3918" t="s">
        <v>28</v>
      </c>
      <c r="K3918" s="7">
        <v>23</v>
      </c>
      <c r="L3918">
        <v>243</v>
      </c>
      <c r="M3918" t="s">
        <v>4341</v>
      </c>
      <c r="N3918">
        <f>COUNTIFS(Bike_Data[Product Name],Bike_Data[[#This Row],[Product Name]])</f>
        <v>97</v>
      </c>
      <c r="O3918">
        <f>_xlfn.RANK.EQ(Bike_Data[[#This Row],[Product Name Count]],Bike_Data[Product Name Count])</f>
        <v>1262</v>
      </c>
      <c r="P39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18" t="s">
        <v>29</v>
      </c>
      <c r="R3918" t="s">
        <v>30</v>
      </c>
      <c r="S3918">
        <v>2</v>
      </c>
      <c r="T3918">
        <v>1549</v>
      </c>
      <c r="U3918">
        <v>7.0000000000000007E-2</v>
      </c>
      <c r="V3918" t="s">
        <v>31</v>
      </c>
      <c r="W3918">
        <v>15</v>
      </c>
      <c r="X3918" t="s">
        <v>25</v>
      </c>
      <c r="Y3918" t="s">
        <v>32</v>
      </c>
      <c r="Z3918" t="s">
        <v>33</v>
      </c>
      <c r="AA3918" t="s">
        <v>63</v>
      </c>
    </row>
    <row r="3919" spans="1:27" x14ac:dyDescent="0.25">
      <c r="A3919">
        <v>374</v>
      </c>
      <c r="B3919" t="s">
        <v>1183</v>
      </c>
      <c r="C3919" t="s">
        <v>1186</v>
      </c>
      <c r="D3919">
        <v>4</v>
      </c>
      <c r="E3919" t="s">
        <v>23</v>
      </c>
      <c r="F3919" t="s">
        <v>1199</v>
      </c>
      <c r="G3919" t="s">
        <v>25</v>
      </c>
      <c r="H3919" t="s">
        <v>59</v>
      </c>
      <c r="I3919" t="s">
        <v>1200</v>
      </c>
      <c r="J3919" t="s">
        <v>92</v>
      </c>
      <c r="K3919" s="7">
        <v>20</v>
      </c>
      <c r="L3919">
        <v>398</v>
      </c>
      <c r="M3919" t="s">
        <v>4341</v>
      </c>
      <c r="N3919">
        <f>COUNTIFS(Bike_Data[Product Name],Bike_Data[[#This Row],[Product Name]])</f>
        <v>101</v>
      </c>
      <c r="O3919">
        <f>_xlfn.RANK.EQ(Bike_Data[[#This Row],[Product Name Count]],Bike_Data[Product Name Count])</f>
        <v>862</v>
      </c>
      <c r="P39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19" t="s">
        <v>39</v>
      </c>
      <c r="R3919" t="s">
        <v>40</v>
      </c>
      <c r="S3919">
        <v>1</v>
      </c>
      <c r="T3919">
        <v>3999.99</v>
      </c>
      <c r="U3919">
        <v>7.0000000000000007E-2</v>
      </c>
      <c r="V3919" t="s">
        <v>31</v>
      </c>
      <c r="W3919">
        <v>8</v>
      </c>
      <c r="X3919" t="s">
        <v>25</v>
      </c>
      <c r="Y3919" t="s">
        <v>32</v>
      </c>
      <c r="Z3919" t="s">
        <v>33</v>
      </c>
      <c r="AA3919" t="s">
        <v>34</v>
      </c>
    </row>
    <row r="3920" spans="1:27" x14ac:dyDescent="0.25">
      <c r="A3920">
        <v>374</v>
      </c>
      <c r="B3920" t="s">
        <v>1183</v>
      </c>
      <c r="C3920" t="s">
        <v>1186</v>
      </c>
      <c r="D3920">
        <v>4</v>
      </c>
      <c r="E3920" t="s">
        <v>23</v>
      </c>
      <c r="F3920" t="s">
        <v>1199</v>
      </c>
      <c r="G3920" t="s">
        <v>25</v>
      </c>
      <c r="H3920" t="s">
        <v>59</v>
      </c>
      <c r="I3920" t="s">
        <v>1200</v>
      </c>
      <c r="J3920" t="s">
        <v>28</v>
      </c>
      <c r="K3920" s="7">
        <v>23</v>
      </c>
      <c r="L3920">
        <v>243</v>
      </c>
      <c r="M3920" t="s">
        <v>4341</v>
      </c>
      <c r="N3920">
        <f>COUNTIFS(Bike_Data[Product Name],Bike_Data[[#This Row],[Product Name]])</f>
        <v>97</v>
      </c>
      <c r="O3920">
        <f>_xlfn.RANK.EQ(Bike_Data[[#This Row],[Product Name Count]],Bike_Data[Product Name Count])</f>
        <v>1262</v>
      </c>
      <c r="P39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20" t="s">
        <v>29</v>
      </c>
      <c r="R3920" t="s">
        <v>30</v>
      </c>
      <c r="S3920">
        <v>1</v>
      </c>
      <c r="T3920">
        <v>1549</v>
      </c>
      <c r="U3920">
        <v>0.1</v>
      </c>
      <c r="V3920" t="s">
        <v>31</v>
      </c>
      <c r="W3920">
        <v>15</v>
      </c>
      <c r="X3920" t="s">
        <v>25</v>
      </c>
      <c r="Y3920" t="s">
        <v>32</v>
      </c>
      <c r="Z3920" t="s">
        <v>33</v>
      </c>
      <c r="AA3920" t="s">
        <v>34</v>
      </c>
    </row>
    <row r="3921" spans="1:27" x14ac:dyDescent="0.25">
      <c r="A3921">
        <v>389</v>
      </c>
      <c r="B3921" t="s">
        <v>1223</v>
      </c>
      <c r="C3921" t="s">
        <v>1236</v>
      </c>
      <c r="D3921">
        <v>4</v>
      </c>
      <c r="E3921" t="s">
        <v>23</v>
      </c>
      <c r="F3921" t="s">
        <v>1237</v>
      </c>
      <c r="G3921" t="s">
        <v>25</v>
      </c>
      <c r="H3921" t="s">
        <v>337</v>
      </c>
      <c r="I3921" t="s">
        <v>1238</v>
      </c>
      <c r="J3921" t="s">
        <v>76</v>
      </c>
      <c r="K3921" s="7">
        <v>28</v>
      </c>
      <c r="L3921">
        <v>167</v>
      </c>
      <c r="M3921" t="s">
        <v>4340</v>
      </c>
      <c r="N3921">
        <f>COUNTIFS(Bike_Data[Product Name],Bike_Data[[#This Row],[Product Name]])</f>
        <v>101</v>
      </c>
      <c r="O3921">
        <f>_xlfn.RANK.EQ(Bike_Data[[#This Row],[Product Name Count]],Bike_Data[Product Name Count])</f>
        <v>862</v>
      </c>
      <c r="P39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21" t="s">
        <v>77</v>
      </c>
      <c r="R3921" t="s">
        <v>40</v>
      </c>
      <c r="S3921">
        <v>1</v>
      </c>
      <c r="T3921">
        <v>2999.99</v>
      </c>
      <c r="U3921">
        <v>0.2</v>
      </c>
      <c r="V3921" t="s">
        <v>31</v>
      </c>
      <c r="W3921">
        <v>11</v>
      </c>
      <c r="X3921" t="s">
        <v>25</v>
      </c>
      <c r="Y3921" t="s">
        <v>32</v>
      </c>
      <c r="Z3921" t="s">
        <v>33</v>
      </c>
      <c r="AA3921" t="s">
        <v>63</v>
      </c>
    </row>
    <row r="3922" spans="1:27" x14ac:dyDescent="0.25">
      <c r="A3922">
        <v>389</v>
      </c>
      <c r="B3922" t="s">
        <v>1223</v>
      </c>
      <c r="C3922" t="s">
        <v>1236</v>
      </c>
      <c r="D3922">
        <v>4</v>
      </c>
      <c r="E3922" t="s">
        <v>23</v>
      </c>
      <c r="F3922" t="s">
        <v>1237</v>
      </c>
      <c r="G3922" t="s">
        <v>25</v>
      </c>
      <c r="H3922" t="s">
        <v>337</v>
      </c>
      <c r="I3922" t="s">
        <v>1238</v>
      </c>
      <c r="J3922" t="s">
        <v>28</v>
      </c>
      <c r="K3922" s="7">
        <v>23</v>
      </c>
      <c r="L3922">
        <v>243</v>
      </c>
      <c r="M3922" t="s">
        <v>4341</v>
      </c>
      <c r="N3922">
        <f>COUNTIFS(Bike_Data[Product Name],Bike_Data[[#This Row],[Product Name]])</f>
        <v>97</v>
      </c>
      <c r="O3922">
        <f>_xlfn.RANK.EQ(Bike_Data[[#This Row],[Product Name Count]],Bike_Data[Product Name Count])</f>
        <v>1262</v>
      </c>
      <c r="P39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22" t="s">
        <v>29</v>
      </c>
      <c r="R3922" t="s">
        <v>30</v>
      </c>
      <c r="S3922">
        <v>2</v>
      </c>
      <c r="T3922">
        <v>1549</v>
      </c>
      <c r="U3922">
        <v>0.05</v>
      </c>
      <c r="V3922" t="s">
        <v>31</v>
      </c>
      <c r="W3922">
        <v>15</v>
      </c>
      <c r="X3922" t="s">
        <v>25</v>
      </c>
      <c r="Y3922" t="s">
        <v>32</v>
      </c>
      <c r="Z3922" t="s">
        <v>33</v>
      </c>
      <c r="AA3922" t="s">
        <v>63</v>
      </c>
    </row>
    <row r="3923" spans="1:27" x14ac:dyDescent="0.25">
      <c r="A3923">
        <v>389</v>
      </c>
      <c r="B3923" t="s">
        <v>1223</v>
      </c>
      <c r="C3923" t="s">
        <v>1236</v>
      </c>
      <c r="D3923">
        <v>4</v>
      </c>
      <c r="E3923" t="s">
        <v>23</v>
      </c>
      <c r="F3923" t="s">
        <v>1237</v>
      </c>
      <c r="G3923" t="s">
        <v>25</v>
      </c>
      <c r="H3923" t="s">
        <v>337</v>
      </c>
      <c r="I3923" t="s">
        <v>1238</v>
      </c>
      <c r="J3923" t="s">
        <v>127</v>
      </c>
      <c r="K3923" s="7">
        <v>16</v>
      </c>
      <c r="L3923">
        <v>458</v>
      </c>
      <c r="M3923" t="s">
        <v>4341</v>
      </c>
      <c r="N3923">
        <f>COUNTIFS(Bike_Data[Product Name],Bike_Data[[#This Row],[Product Name]])</f>
        <v>91</v>
      </c>
      <c r="O3923">
        <f>_xlfn.RANK.EQ(Bike_Data[[#This Row],[Product Name Count]],Bike_Data[Product Name Count])</f>
        <v>1553</v>
      </c>
      <c r="P39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23" t="s">
        <v>39</v>
      </c>
      <c r="R3923" t="s">
        <v>128</v>
      </c>
      <c r="S3923">
        <v>1</v>
      </c>
      <c r="T3923">
        <v>1320.99</v>
      </c>
      <c r="U3923">
        <v>0.05</v>
      </c>
      <c r="V3923" t="s">
        <v>31</v>
      </c>
      <c r="W3923">
        <v>22</v>
      </c>
      <c r="X3923" t="s">
        <v>25</v>
      </c>
      <c r="Y3923" t="s">
        <v>32</v>
      </c>
      <c r="Z3923" t="s">
        <v>33</v>
      </c>
      <c r="AA3923" t="s">
        <v>63</v>
      </c>
    </row>
    <row r="3924" spans="1:27" x14ac:dyDescent="0.25">
      <c r="A3924">
        <v>389</v>
      </c>
      <c r="B3924" t="s">
        <v>1223</v>
      </c>
      <c r="C3924" t="s">
        <v>1236</v>
      </c>
      <c r="D3924">
        <v>4</v>
      </c>
      <c r="E3924" t="s">
        <v>23</v>
      </c>
      <c r="F3924" t="s">
        <v>1237</v>
      </c>
      <c r="G3924" t="s">
        <v>25</v>
      </c>
      <c r="H3924" t="s">
        <v>337</v>
      </c>
      <c r="I3924" t="s">
        <v>1238</v>
      </c>
      <c r="J3924" t="s">
        <v>82</v>
      </c>
      <c r="K3924" s="7">
        <v>29</v>
      </c>
      <c r="L3924">
        <v>109</v>
      </c>
      <c r="M3924" t="s">
        <v>4340</v>
      </c>
      <c r="N3924">
        <f>COUNTIFS(Bike_Data[Product Name],Bike_Data[[#This Row],[Product Name]])</f>
        <v>91</v>
      </c>
      <c r="O3924">
        <f>_xlfn.RANK.EQ(Bike_Data[[#This Row],[Product Name Count]],Bike_Data[Product Name Count])</f>
        <v>1553</v>
      </c>
      <c r="P39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24" t="s">
        <v>36</v>
      </c>
      <c r="R3924" t="s">
        <v>37</v>
      </c>
      <c r="S3924">
        <v>2</v>
      </c>
      <c r="T3924">
        <v>529.99</v>
      </c>
      <c r="U3924">
        <v>7.0000000000000007E-2</v>
      </c>
      <c r="V3924" t="s">
        <v>31</v>
      </c>
      <c r="W3924">
        <v>3</v>
      </c>
      <c r="X3924" t="s">
        <v>25</v>
      </c>
      <c r="Y3924" t="s">
        <v>32</v>
      </c>
      <c r="Z3924" t="s">
        <v>33</v>
      </c>
      <c r="AA3924" t="s">
        <v>63</v>
      </c>
    </row>
    <row r="3925" spans="1:27" x14ac:dyDescent="0.25">
      <c r="A3925">
        <v>389</v>
      </c>
      <c r="B3925" t="s">
        <v>1223</v>
      </c>
      <c r="C3925" t="s">
        <v>1236</v>
      </c>
      <c r="D3925">
        <v>4</v>
      </c>
      <c r="E3925" t="s">
        <v>23</v>
      </c>
      <c r="F3925" t="s">
        <v>1237</v>
      </c>
      <c r="G3925" t="s">
        <v>25</v>
      </c>
      <c r="H3925" t="s">
        <v>337</v>
      </c>
      <c r="I3925" t="s">
        <v>1238</v>
      </c>
      <c r="J3925" t="s">
        <v>61</v>
      </c>
      <c r="K3925" s="7">
        <v>24</v>
      </c>
      <c r="L3925">
        <v>195</v>
      </c>
      <c r="M3925" t="s">
        <v>4340</v>
      </c>
      <c r="N3925">
        <f>COUNTIFS(Bike_Data[Product Name],Bike_Data[[#This Row],[Product Name]])</f>
        <v>77</v>
      </c>
      <c r="O3925">
        <f>_xlfn.RANK.EQ(Bike_Data[[#This Row],[Product Name Count]],Bike_Data[Product Name Count])</f>
        <v>2248</v>
      </c>
      <c r="P39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25" t="s">
        <v>39</v>
      </c>
      <c r="R3925" t="s">
        <v>62</v>
      </c>
      <c r="S3925">
        <v>1</v>
      </c>
      <c r="T3925">
        <v>749.99</v>
      </c>
      <c r="U3925">
        <v>7.0000000000000007E-2</v>
      </c>
      <c r="V3925" t="s">
        <v>31</v>
      </c>
      <c r="W3925">
        <v>5</v>
      </c>
      <c r="X3925" t="s">
        <v>25</v>
      </c>
      <c r="Y3925" t="s">
        <v>32</v>
      </c>
      <c r="Z3925" t="s">
        <v>33</v>
      </c>
      <c r="AA3925" t="s">
        <v>63</v>
      </c>
    </row>
    <row r="3926" spans="1:27" x14ac:dyDescent="0.25">
      <c r="A3926">
        <v>392</v>
      </c>
      <c r="B3926" t="s">
        <v>1220</v>
      </c>
      <c r="C3926" t="s">
        <v>1243</v>
      </c>
      <c r="D3926">
        <v>4</v>
      </c>
      <c r="E3926" t="s">
        <v>23</v>
      </c>
      <c r="F3926" t="s">
        <v>1244</v>
      </c>
      <c r="G3926" t="s">
        <v>25</v>
      </c>
      <c r="H3926" t="s">
        <v>1245</v>
      </c>
      <c r="I3926" t="s">
        <v>1246</v>
      </c>
      <c r="J3926" t="s">
        <v>86</v>
      </c>
      <c r="K3926" s="7">
        <v>39</v>
      </c>
      <c r="L3926">
        <v>1</v>
      </c>
      <c r="M3926" t="s">
        <v>4340</v>
      </c>
      <c r="N3926">
        <f>COUNTIFS(Bike_Data[Product Name],Bike_Data[[#This Row],[Product Name]])</f>
        <v>180</v>
      </c>
      <c r="O3926">
        <f>_xlfn.RANK.EQ(Bike_Data[[#This Row],[Product Name Count]],Bike_Data[Product Name Count])</f>
        <v>572</v>
      </c>
      <c r="P39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26" t="s">
        <v>36</v>
      </c>
      <c r="R3926" t="s">
        <v>37</v>
      </c>
      <c r="S3926">
        <v>2</v>
      </c>
      <c r="T3926">
        <v>269.99</v>
      </c>
      <c r="U3926">
        <v>0.1</v>
      </c>
      <c r="V3926" t="s">
        <v>31</v>
      </c>
      <c r="W3926">
        <v>8</v>
      </c>
      <c r="X3926" t="s">
        <v>25</v>
      </c>
      <c r="Y3926" t="s">
        <v>32</v>
      </c>
      <c r="Z3926" t="s">
        <v>33</v>
      </c>
      <c r="AA3926" t="s">
        <v>63</v>
      </c>
    </row>
    <row r="3927" spans="1:27" x14ac:dyDescent="0.25">
      <c r="A3927">
        <v>392</v>
      </c>
      <c r="B3927" t="s">
        <v>1220</v>
      </c>
      <c r="C3927" t="s">
        <v>1243</v>
      </c>
      <c r="D3927">
        <v>4</v>
      </c>
      <c r="E3927" t="s">
        <v>23</v>
      </c>
      <c r="F3927" t="s">
        <v>1244</v>
      </c>
      <c r="G3927" t="s">
        <v>25</v>
      </c>
      <c r="H3927" t="s">
        <v>1245</v>
      </c>
      <c r="I3927" t="s">
        <v>1246</v>
      </c>
      <c r="J3927" t="s">
        <v>56</v>
      </c>
      <c r="K3927" s="7">
        <v>23</v>
      </c>
      <c r="L3927">
        <v>243</v>
      </c>
      <c r="M3927" t="s">
        <v>4341</v>
      </c>
      <c r="N3927">
        <f>COUNTIFS(Bike_Data[Product Name],Bike_Data[[#This Row],[Product Name]])</f>
        <v>86</v>
      </c>
      <c r="O3927">
        <f>_xlfn.RANK.EQ(Bike_Data[[#This Row],[Product Name Count]],Bike_Data[Product Name Count])</f>
        <v>1915</v>
      </c>
      <c r="P39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27" t="s">
        <v>39</v>
      </c>
      <c r="R3927" t="s">
        <v>30</v>
      </c>
      <c r="S3927">
        <v>2</v>
      </c>
      <c r="T3927">
        <v>999.99</v>
      </c>
      <c r="U3927">
        <v>0.05</v>
      </c>
      <c r="V3927" t="s">
        <v>31</v>
      </c>
      <c r="W3927">
        <v>6</v>
      </c>
      <c r="X3927" t="s">
        <v>25</v>
      </c>
      <c r="Y3927" t="s">
        <v>32</v>
      </c>
      <c r="Z3927" t="s">
        <v>33</v>
      </c>
      <c r="AA3927" t="s">
        <v>63</v>
      </c>
    </row>
    <row r="3928" spans="1:27" x14ac:dyDescent="0.25">
      <c r="A3928">
        <v>394</v>
      </c>
      <c r="B3928" t="s">
        <v>1250</v>
      </c>
      <c r="C3928" t="s">
        <v>1251</v>
      </c>
      <c r="D3928">
        <v>4</v>
      </c>
      <c r="E3928" t="s">
        <v>23</v>
      </c>
      <c r="F3928" t="s">
        <v>1252</v>
      </c>
      <c r="G3928" t="s">
        <v>25</v>
      </c>
      <c r="H3928" t="s">
        <v>600</v>
      </c>
      <c r="I3928" t="s">
        <v>1253</v>
      </c>
      <c r="J3928" t="s">
        <v>42</v>
      </c>
      <c r="K3928" s="7">
        <v>35</v>
      </c>
      <c r="L3928">
        <v>40</v>
      </c>
      <c r="M3928" t="s">
        <v>4340</v>
      </c>
      <c r="N3928">
        <f>COUNTIFS(Bike_Data[Product Name],Bike_Data[[#This Row],[Product Name]])</f>
        <v>185</v>
      </c>
      <c r="O3928">
        <f>_xlfn.RANK.EQ(Bike_Data[[#This Row],[Product Name Count]],Bike_Data[Product Name Count])</f>
        <v>387</v>
      </c>
      <c r="P39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28" t="s">
        <v>36</v>
      </c>
      <c r="R3928" t="s">
        <v>37</v>
      </c>
      <c r="S3928">
        <v>1</v>
      </c>
      <c r="T3928">
        <v>599.99</v>
      </c>
      <c r="U3928">
        <v>0.2</v>
      </c>
      <c r="V3928" t="s">
        <v>31</v>
      </c>
      <c r="W3928">
        <v>4</v>
      </c>
      <c r="X3928" t="s">
        <v>25</v>
      </c>
      <c r="Y3928" t="s">
        <v>32</v>
      </c>
      <c r="Z3928" t="s">
        <v>33</v>
      </c>
      <c r="AA3928" t="s">
        <v>63</v>
      </c>
    </row>
    <row r="3929" spans="1:27" x14ac:dyDescent="0.25">
      <c r="A3929">
        <v>394</v>
      </c>
      <c r="B3929" t="s">
        <v>1250</v>
      </c>
      <c r="C3929" t="s">
        <v>1251</v>
      </c>
      <c r="D3929">
        <v>4</v>
      </c>
      <c r="E3929" t="s">
        <v>23</v>
      </c>
      <c r="F3929" t="s">
        <v>1252</v>
      </c>
      <c r="G3929" t="s">
        <v>25</v>
      </c>
      <c r="H3929" t="s">
        <v>600</v>
      </c>
      <c r="I3929" t="s">
        <v>1253</v>
      </c>
      <c r="J3929" t="s">
        <v>86</v>
      </c>
      <c r="K3929" s="7">
        <v>39</v>
      </c>
      <c r="L3929">
        <v>1</v>
      </c>
      <c r="M3929" t="s">
        <v>4340</v>
      </c>
      <c r="N3929">
        <f>COUNTIFS(Bike_Data[Product Name],Bike_Data[[#This Row],[Product Name]])</f>
        <v>180</v>
      </c>
      <c r="O3929">
        <f>_xlfn.RANK.EQ(Bike_Data[[#This Row],[Product Name Count]],Bike_Data[Product Name Count])</f>
        <v>572</v>
      </c>
      <c r="P39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29" t="s">
        <v>36</v>
      </c>
      <c r="R3929" t="s">
        <v>37</v>
      </c>
      <c r="S3929">
        <v>2</v>
      </c>
      <c r="T3929">
        <v>269.99</v>
      </c>
      <c r="U3929">
        <v>0.2</v>
      </c>
      <c r="V3929" t="s">
        <v>31</v>
      </c>
      <c r="W3929">
        <v>8</v>
      </c>
      <c r="X3929" t="s">
        <v>25</v>
      </c>
      <c r="Y3929" t="s">
        <v>32</v>
      </c>
      <c r="Z3929" t="s">
        <v>33</v>
      </c>
      <c r="AA3929" t="s">
        <v>63</v>
      </c>
    </row>
    <row r="3930" spans="1:27" x14ac:dyDescent="0.25">
      <c r="A3930">
        <v>394</v>
      </c>
      <c r="B3930" t="s">
        <v>1250</v>
      </c>
      <c r="C3930" t="s">
        <v>1251</v>
      </c>
      <c r="D3930">
        <v>4</v>
      </c>
      <c r="E3930" t="s">
        <v>23</v>
      </c>
      <c r="F3930" t="s">
        <v>1252</v>
      </c>
      <c r="G3930" t="s">
        <v>25</v>
      </c>
      <c r="H3930" t="s">
        <v>600</v>
      </c>
      <c r="I3930" t="s">
        <v>1253</v>
      </c>
      <c r="J3930" t="s">
        <v>118</v>
      </c>
      <c r="K3930" s="7">
        <v>20</v>
      </c>
      <c r="L3930">
        <v>398</v>
      </c>
      <c r="M3930" t="s">
        <v>4341</v>
      </c>
      <c r="N3930">
        <f>COUNTIFS(Bike_Data[Product Name],Bike_Data[[#This Row],[Product Name]])</f>
        <v>100</v>
      </c>
      <c r="O3930">
        <f>_xlfn.RANK.EQ(Bike_Data[[#This Row],[Product Name Count]],Bike_Data[Product Name Count])</f>
        <v>1064</v>
      </c>
      <c r="P39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30" t="s">
        <v>87</v>
      </c>
      <c r="R3930" t="s">
        <v>37</v>
      </c>
      <c r="S3930">
        <v>1</v>
      </c>
      <c r="T3930">
        <v>299.99</v>
      </c>
      <c r="U3930">
        <v>0.05</v>
      </c>
      <c r="V3930" t="s">
        <v>31</v>
      </c>
      <c r="W3930">
        <v>9</v>
      </c>
      <c r="X3930" t="s">
        <v>25</v>
      </c>
      <c r="Y3930" t="s">
        <v>32</v>
      </c>
      <c r="Z3930" t="s">
        <v>33</v>
      </c>
      <c r="AA3930" t="s">
        <v>63</v>
      </c>
    </row>
    <row r="3931" spans="1:27" x14ac:dyDescent="0.25">
      <c r="A3931">
        <v>398</v>
      </c>
      <c r="B3931" t="s">
        <v>1251</v>
      </c>
      <c r="C3931" t="s">
        <v>1261</v>
      </c>
      <c r="D3931">
        <v>4</v>
      </c>
      <c r="E3931" t="s">
        <v>23</v>
      </c>
      <c r="F3931" t="s">
        <v>1262</v>
      </c>
      <c r="G3931" t="s">
        <v>25</v>
      </c>
      <c r="H3931" t="s">
        <v>885</v>
      </c>
      <c r="I3931" t="s">
        <v>1263</v>
      </c>
      <c r="J3931" t="s">
        <v>132</v>
      </c>
      <c r="K3931" s="7">
        <v>24</v>
      </c>
      <c r="L3931">
        <v>195</v>
      </c>
      <c r="M3931" t="s">
        <v>4340</v>
      </c>
      <c r="N3931">
        <f>COUNTIFS(Bike_Data[Product Name],Bike_Data[[#This Row],[Product Name]])</f>
        <v>98</v>
      </c>
      <c r="O3931">
        <f>_xlfn.RANK.EQ(Bike_Data[[#This Row],[Product Name Count]],Bike_Data[Product Name Count])</f>
        <v>1164</v>
      </c>
      <c r="P39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31" t="s">
        <v>70</v>
      </c>
      <c r="R3931" t="s">
        <v>37</v>
      </c>
      <c r="S3931">
        <v>1</v>
      </c>
      <c r="T3931">
        <v>499.99</v>
      </c>
      <c r="U3931">
        <v>0.2</v>
      </c>
      <c r="V3931" t="s">
        <v>31</v>
      </c>
      <c r="W3931">
        <v>10</v>
      </c>
      <c r="X3931" t="s">
        <v>25</v>
      </c>
      <c r="Y3931" t="s">
        <v>32</v>
      </c>
      <c r="Z3931" t="s">
        <v>33</v>
      </c>
      <c r="AA3931" t="s">
        <v>34</v>
      </c>
    </row>
    <row r="3932" spans="1:27" x14ac:dyDescent="0.25">
      <c r="A3932">
        <v>398</v>
      </c>
      <c r="B3932" t="s">
        <v>1251</v>
      </c>
      <c r="C3932" t="s">
        <v>1261</v>
      </c>
      <c r="D3932">
        <v>4</v>
      </c>
      <c r="E3932" t="s">
        <v>23</v>
      </c>
      <c r="F3932" t="s">
        <v>1262</v>
      </c>
      <c r="G3932" t="s">
        <v>25</v>
      </c>
      <c r="H3932" t="s">
        <v>885</v>
      </c>
      <c r="I3932" t="s">
        <v>1263</v>
      </c>
      <c r="J3932" t="s">
        <v>68</v>
      </c>
      <c r="K3932" s="7">
        <v>21</v>
      </c>
      <c r="L3932">
        <v>335</v>
      </c>
      <c r="M3932" t="s">
        <v>4341</v>
      </c>
      <c r="N3932">
        <f>COUNTIFS(Bike_Data[Product Name],Bike_Data[[#This Row],[Product Name]])</f>
        <v>91</v>
      </c>
      <c r="O3932">
        <f>_xlfn.RANK.EQ(Bike_Data[[#This Row],[Product Name Count]],Bike_Data[Product Name Count])</f>
        <v>1553</v>
      </c>
      <c r="P39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32" t="s">
        <v>36</v>
      </c>
      <c r="R3932" t="s">
        <v>69</v>
      </c>
      <c r="S3932">
        <v>1</v>
      </c>
      <c r="T3932">
        <v>429</v>
      </c>
      <c r="U3932">
        <v>0.05</v>
      </c>
      <c r="V3932" t="s">
        <v>31</v>
      </c>
      <c r="W3932">
        <v>2</v>
      </c>
      <c r="X3932" t="s">
        <v>25</v>
      </c>
      <c r="Y3932" t="s">
        <v>32</v>
      </c>
      <c r="Z3932" t="s">
        <v>33</v>
      </c>
      <c r="AA3932" t="s">
        <v>34</v>
      </c>
    </row>
    <row r="3933" spans="1:27" x14ac:dyDescent="0.25">
      <c r="A3933">
        <v>398</v>
      </c>
      <c r="B3933" t="s">
        <v>1251</v>
      </c>
      <c r="C3933" t="s">
        <v>1261</v>
      </c>
      <c r="D3933">
        <v>4</v>
      </c>
      <c r="E3933" t="s">
        <v>23</v>
      </c>
      <c r="F3933" t="s">
        <v>1262</v>
      </c>
      <c r="G3933" t="s">
        <v>25</v>
      </c>
      <c r="H3933" t="s">
        <v>885</v>
      </c>
      <c r="I3933" t="s">
        <v>1263</v>
      </c>
      <c r="J3933" t="s">
        <v>75</v>
      </c>
      <c r="K3933" s="7">
        <v>14</v>
      </c>
      <c r="L3933">
        <v>474</v>
      </c>
      <c r="M3933" t="s">
        <v>4342</v>
      </c>
      <c r="N3933">
        <f>COUNTIFS(Bike_Data[Product Name],Bike_Data[[#This Row],[Product Name]])</f>
        <v>89</v>
      </c>
      <c r="O3933">
        <f>_xlfn.RANK.EQ(Bike_Data[[#This Row],[Product Name Count]],Bike_Data[Product Name Count])</f>
        <v>1826</v>
      </c>
      <c r="P39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33" t="s">
        <v>36</v>
      </c>
      <c r="R3933" t="s">
        <v>69</v>
      </c>
      <c r="S3933">
        <v>2</v>
      </c>
      <c r="T3933">
        <v>449</v>
      </c>
      <c r="U3933">
        <v>0.05</v>
      </c>
      <c r="V3933" t="s">
        <v>31</v>
      </c>
      <c r="W3933">
        <v>16</v>
      </c>
      <c r="X3933" t="s">
        <v>25</v>
      </c>
      <c r="Y3933" t="s">
        <v>32</v>
      </c>
      <c r="Z3933" t="s">
        <v>33</v>
      </c>
      <c r="AA3933" t="s">
        <v>34</v>
      </c>
    </row>
    <row r="3934" spans="1:27" x14ac:dyDescent="0.25">
      <c r="A3934">
        <v>398</v>
      </c>
      <c r="B3934" t="s">
        <v>1251</v>
      </c>
      <c r="C3934" t="s">
        <v>1261</v>
      </c>
      <c r="D3934">
        <v>4</v>
      </c>
      <c r="E3934" t="s">
        <v>23</v>
      </c>
      <c r="F3934" t="s">
        <v>1262</v>
      </c>
      <c r="G3934" t="s">
        <v>25</v>
      </c>
      <c r="H3934" t="s">
        <v>885</v>
      </c>
      <c r="I3934" t="s">
        <v>1263</v>
      </c>
      <c r="J3934" t="s">
        <v>38</v>
      </c>
      <c r="K3934" s="7">
        <v>21</v>
      </c>
      <c r="L3934">
        <v>335</v>
      </c>
      <c r="M3934" t="s">
        <v>4341</v>
      </c>
      <c r="N3934">
        <f>COUNTIFS(Bike_Data[Product Name],Bike_Data[[#This Row],[Product Name]])</f>
        <v>85</v>
      </c>
      <c r="O3934">
        <f>_xlfn.RANK.EQ(Bike_Data[[#This Row],[Product Name Count]],Bike_Data[Product Name Count])</f>
        <v>2001</v>
      </c>
      <c r="P39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34" t="s">
        <v>39</v>
      </c>
      <c r="R3934" t="s">
        <v>40</v>
      </c>
      <c r="S3934">
        <v>2</v>
      </c>
      <c r="T3934">
        <v>1799.99</v>
      </c>
      <c r="U3934">
        <v>0.05</v>
      </c>
      <c r="V3934" t="s">
        <v>31</v>
      </c>
      <c r="W3934">
        <v>0</v>
      </c>
      <c r="X3934" t="s">
        <v>25</v>
      </c>
      <c r="Y3934" t="s">
        <v>32</v>
      </c>
      <c r="Z3934" t="s">
        <v>33</v>
      </c>
      <c r="AA3934" t="s">
        <v>34</v>
      </c>
    </row>
    <row r="3935" spans="1:27" x14ac:dyDescent="0.25">
      <c r="A3935">
        <v>403</v>
      </c>
      <c r="B3935" t="s">
        <v>1266</v>
      </c>
      <c r="C3935" t="s">
        <v>1274</v>
      </c>
      <c r="D3935">
        <v>4</v>
      </c>
      <c r="E3935" t="s">
        <v>23</v>
      </c>
      <c r="F3935" t="s">
        <v>1275</v>
      </c>
      <c r="G3935" t="s">
        <v>25</v>
      </c>
      <c r="H3935" t="s">
        <v>904</v>
      </c>
      <c r="I3935" t="s">
        <v>1276</v>
      </c>
      <c r="J3935" t="s">
        <v>78</v>
      </c>
      <c r="K3935" s="7">
        <v>34</v>
      </c>
      <c r="L3935">
        <v>75</v>
      </c>
      <c r="M3935" t="s">
        <v>4340</v>
      </c>
      <c r="N3935">
        <f>COUNTIFS(Bike_Data[Product Name],Bike_Data[[#This Row],[Product Name]])</f>
        <v>193</v>
      </c>
      <c r="O3935">
        <f>_xlfn.RANK.EQ(Bike_Data[[#This Row],[Product Name Count]],Bike_Data[Product Name Count])</f>
        <v>1</v>
      </c>
      <c r="P39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35" t="s">
        <v>70</v>
      </c>
      <c r="R3935" t="s">
        <v>37</v>
      </c>
      <c r="S3935">
        <v>1</v>
      </c>
      <c r="T3935">
        <v>549.99</v>
      </c>
      <c r="U3935">
        <v>0.2</v>
      </c>
      <c r="V3935" t="s">
        <v>31</v>
      </c>
      <c r="W3935">
        <v>10</v>
      </c>
      <c r="X3935" t="s">
        <v>25</v>
      </c>
      <c r="Y3935" t="s">
        <v>32</v>
      </c>
      <c r="Z3935" t="s">
        <v>33</v>
      </c>
      <c r="AA3935" t="s">
        <v>63</v>
      </c>
    </row>
    <row r="3936" spans="1:27" x14ac:dyDescent="0.25">
      <c r="A3936">
        <v>403</v>
      </c>
      <c r="B3936" t="s">
        <v>1266</v>
      </c>
      <c r="C3936" t="s">
        <v>1274</v>
      </c>
      <c r="D3936">
        <v>4</v>
      </c>
      <c r="E3936" t="s">
        <v>23</v>
      </c>
      <c r="F3936" t="s">
        <v>1275</v>
      </c>
      <c r="G3936" t="s">
        <v>25</v>
      </c>
      <c r="H3936" t="s">
        <v>904</v>
      </c>
      <c r="I3936" t="s">
        <v>1276</v>
      </c>
      <c r="J3936" t="s">
        <v>78</v>
      </c>
      <c r="K3936" s="7">
        <v>34</v>
      </c>
      <c r="L3936">
        <v>75</v>
      </c>
      <c r="M3936" t="s">
        <v>4340</v>
      </c>
      <c r="N3936">
        <f>COUNTIFS(Bike_Data[Product Name],Bike_Data[[#This Row],[Product Name]])</f>
        <v>193</v>
      </c>
      <c r="O3936">
        <f>_xlfn.RANK.EQ(Bike_Data[[#This Row],[Product Name Count]],Bike_Data[Product Name Count])</f>
        <v>1</v>
      </c>
      <c r="P39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36" t="s">
        <v>36</v>
      </c>
      <c r="R3936" t="s">
        <v>37</v>
      </c>
      <c r="S3936">
        <v>2</v>
      </c>
      <c r="T3936">
        <v>549.99</v>
      </c>
      <c r="U3936">
        <v>0.1</v>
      </c>
      <c r="V3936" t="s">
        <v>31</v>
      </c>
      <c r="W3936">
        <v>16</v>
      </c>
      <c r="X3936" t="s">
        <v>25</v>
      </c>
      <c r="Y3936" t="s">
        <v>32</v>
      </c>
      <c r="Z3936" t="s">
        <v>33</v>
      </c>
      <c r="AA3936" t="s">
        <v>63</v>
      </c>
    </row>
    <row r="3937" spans="1:27" x14ac:dyDescent="0.25">
      <c r="A3937">
        <v>403</v>
      </c>
      <c r="B3937" t="s">
        <v>1266</v>
      </c>
      <c r="C3937" t="s">
        <v>1274</v>
      </c>
      <c r="D3937">
        <v>4</v>
      </c>
      <c r="E3937" t="s">
        <v>23</v>
      </c>
      <c r="F3937" t="s">
        <v>1275</v>
      </c>
      <c r="G3937" t="s">
        <v>25</v>
      </c>
      <c r="H3937" t="s">
        <v>904</v>
      </c>
      <c r="I3937" t="s">
        <v>1276</v>
      </c>
      <c r="J3937" t="s">
        <v>86</v>
      </c>
      <c r="K3937" s="7">
        <v>39</v>
      </c>
      <c r="L3937">
        <v>1</v>
      </c>
      <c r="M3937" t="s">
        <v>4340</v>
      </c>
      <c r="N3937">
        <f>COUNTIFS(Bike_Data[Product Name],Bike_Data[[#This Row],[Product Name]])</f>
        <v>180</v>
      </c>
      <c r="O3937">
        <f>_xlfn.RANK.EQ(Bike_Data[[#This Row],[Product Name Count]],Bike_Data[Product Name Count])</f>
        <v>572</v>
      </c>
      <c r="P39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37" t="s">
        <v>87</v>
      </c>
      <c r="R3937" t="s">
        <v>37</v>
      </c>
      <c r="S3937">
        <v>2</v>
      </c>
      <c r="T3937">
        <v>269.99</v>
      </c>
      <c r="U3937">
        <v>0.05</v>
      </c>
      <c r="V3937" t="s">
        <v>31</v>
      </c>
      <c r="W3937">
        <v>29</v>
      </c>
      <c r="X3937" t="s">
        <v>25</v>
      </c>
      <c r="Y3937" t="s">
        <v>32</v>
      </c>
      <c r="Z3937" t="s">
        <v>33</v>
      </c>
      <c r="AA3937" t="s">
        <v>63</v>
      </c>
    </row>
    <row r="3938" spans="1:27" x14ac:dyDescent="0.25">
      <c r="A3938">
        <v>403</v>
      </c>
      <c r="B3938" t="s">
        <v>1266</v>
      </c>
      <c r="C3938" t="s">
        <v>1274</v>
      </c>
      <c r="D3938">
        <v>4</v>
      </c>
      <c r="E3938" t="s">
        <v>23</v>
      </c>
      <c r="F3938" t="s">
        <v>1275</v>
      </c>
      <c r="G3938" t="s">
        <v>25</v>
      </c>
      <c r="H3938" t="s">
        <v>904</v>
      </c>
      <c r="I3938" t="s">
        <v>1276</v>
      </c>
      <c r="J3938" t="s">
        <v>92</v>
      </c>
      <c r="K3938" s="7">
        <v>20</v>
      </c>
      <c r="L3938">
        <v>398</v>
      </c>
      <c r="M3938" t="s">
        <v>4341</v>
      </c>
      <c r="N3938">
        <f>COUNTIFS(Bike_Data[Product Name],Bike_Data[[#This Row],[Product Name]])</f>
        <v>101</v>
      </c>
      <c r="O3938">
        <f>_xlfn.RANK.EQ(Bike_Data[[#This Row],[Product Name Count]],Bike_Data[Product Name Count])</f>
        <v>862</v>
      </c>
      <c r="P39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38" t="s">
        <v>39</v>
      </c>
      <c r="R3938" t="s">
        <v>40</v>
      </c>
      <c r="S3938">
        <v>2</v>
      </c>
      <c r="T3938">
        <v>3999.99</v>
      </c>
      <c r="U3938">
        <v>0.2</v>
      </c>
      <c r="V3938" t="s">
        <v>31</v>
      </c>
      <c r="W3938">
        <v>8</v>
      </c>
      <c r="X3938" t="s">
        <v>25</v>
      </c>
      <c r="Y3938" t="s">
        <v>32</v>
      </c>
      <c r="Z3938" t="s">
        <v>33</v>
      </c>
      <c r="AA3938" t="s">
        <v>63</v>
      </c>
    </row>
    <row r="3939" spans="1:27" x14ac:dyDescent="0.25">
      <c r="A3939">
        <v>408</v>
      </c>
      <c r="B3939" t="s">
        <v>1261</v>
      </c>
      <c r="C3939" t="s">
        <v>1274</v>
      </c>
      <c r="D3939">
        <v>4</v>
      </c>
      <c r="E3939" t="s">
        <v>23</v>
      </c>
      <c r="F3939" t="s">
        <v>1286</v>
      </c>
      <c r="G3939" t="s">
        <v>25</v>
      </c>
      <c r="H3939" t="s">
        <v>125</v>
      </c>
      <c r="I3939" t="s">
        <v>1287</v>
      </c>
      <c r="J3939" t="s">
        <v>68</v>
      </c>
      <c r="K3939" s="7">
        <v>21</v>
      </c>
      <c r="L3939">
        <v>335</v>
      </c>
      <c r="M3939" t="s">
        <v>4341</v>
      </c>
      <c r="N3939">
        <f>COUNTIFS(Bike_Data[Product Name],Bike_Data[[#This Row],[Product Name]])</f>
        <v>91</v>
      </c>
      <c r="O3939">
        <f>_xlfn.RANK.EQ(Bike_Data[[#This Row],[Product Name Count]],Bike_Data[Product Name Count])</f>
        <v>1553</v>
      </c>
      <c r="P39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39" t="s">
        <v>36</v>
      </c>
      <c r="R3939" t="s">
        <v>69</v>
      </c>
      <c r="S3939">
        <v>2</v>
      </c>
      <c r="T3939">
        <v>429</v>
      </c>
      <c r="U3939">
        <v>0.2</v>
      </c>
      <c r="V3939" t="s">
        <v>31</v>
      </c>
      <c r="W3939">
        <v>2</v>
      </c>
      <c r="X3939" t="s">
        <v>25</v>
      </c>
      <c r="Y3939" t="s">
        <v>32</v>
      </c>
      <c r="Z3939" t="s">
        <v>33</v>
      </c>
      <c r="AA3939" t="s">
        <v>34</v>
      </c>
    </row>
    <row r="3940" spans="1:27" x14ac:dyDescent="0.25">
      <c r="A3940">
        <v>408</v>
      </c>
      <c r="B3940" t="s">
        <v>1261</v>
      </c>
      <c r="C3940" t="s">
        <v>1274</v>
      </c>
      <c r="D3940">
        <v>4</v>
      </c>
      <c r="E3940" t="s">
        <v>23</v>
      </c>
      <c r="F3940" t="s">
        <v>1286</v>
      </c>
      <c r="G3940" t="s">
        <v>25</v>
      </c>
      <c r="H3940" t="s">
        <v>125</v>
      </c>
      <c r="I3940" t="s">
        <v>1287</v>
      </c>
      <c r="J3940" t="s">
        <v>75</v>
      </c>
      <c r="K3940" s="7">
        <v>14</v>
      </c>
      <c r="L3940">
        <v>474</v>
      </c>
      <c r="M3940" t="s">
        <v>4342</v>
      </c>
      <c r="N3940">
        <f>COUNTIFS(Bike_Data[Product Name],Bike_Data[[#This Row],[Product Name]])</f>
        <v>89</v>
      </c>
      <c r="O3940">
        <f>_xlfn.RANK.EQ(Bike_Data[[#This Row],[Product Name Count]],Bike_Data[Product Name Count])</f>
        <v>1826</v>
      </c>
      <c r="P39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40" t="s">
        <v>36</v>
      </c>
      <c r="R3940" t="s">
        <v>69</v>
      </c>
      <c r="S3940">
        <v>1</v>
      </c>
      <c r="T3940">
        <v>449</v>
      </c>
      <c r="U3940">
        <v>0.2</v>
      </c>
      <c r="V3940" t="s">
        <v>31</v>
      </c>
      <c r="W3940">
        <v>16</v>
      </c>
      <c r="X3940" t="s">
        <v>25</v>
      </c>
      <c r="Y3940" t="s">
        <v>32</v>
      </c>
      <c r="Z3940" t="s">
        <v>33</v>
      </c>
      <c r="AA3940" t="s">
        <v>34</v>
      </c>
    </row>
    <row r="3941" spans="1:27" x14ac:dyDescent="0.25">
      <c r="A3941">
        <v>408</v>
      </c>
      <c r="B3941" t="s">
        <v>1261</v>
      </c>
      <c r="C3941" t="s">
        <v>1274</v>
      </c>
      <c r="D3941">
        <v>4</v>
      </c>
      <c r="E3941" t="s">
        <v>23</v>
      </c>
      <c r="F3941" t="s">
        <v>1286</v>
      </c>
      <c r="G3941" t="s">
        <v>25</v>
      </c>
      <c r="H3941" t="s">
        <v>125</v>
      </c>
      <c r="I3941" t="s">
        <v>1287</v>
      </c>
      <c r="J3941" t="s">
        <v>56</v>
      </c>
      <c r="K3941" s="7">
        <v>23</v>
      </c>
      <c r="L3941">
        <v>243</v>
      </c>
      <c r="M3941" t="s">
        <v>4341</v>
      </c>
      <c r="N3941">
        <f>COUNTIFS(Bike_Data[Product Name],Bike_Data[[#This Row],[Product Name]])</f>
        <v>86</v>
      </c>
      <c r="O3941">
        <f>_xlfn.RANK.EQ(Bike_Data[[#This Row],[Product Name Count]],Bike_Data[Product Name Count])</f>
        <v>1915</v>
      </c>
      <c r="P39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41" t="s">
        <v>39</v>
      </c>
      <c r="R3941" t="s">
        <v>30</v>
      </c>
      <c r="S3941">
        <v>1</v>
      </c>
      <c r="T3941">
        <v>999.99</v>
      </c>
      <c r="U3941">
        <v>7.0000000000000007E-2</v>
      </c>
      <c r="V3941" t="s">
        <v>31</v>
      </c>
      <c r="W3941">
        <v>6</v>
      </c>
      <c r="X3941" t="s">
        <v>25</v>
      </c>
      <c r="Y3941" t="s">
        <v>32</v>
      </c>
      <c r="Z3941" t="s">
        <v>33</v>
      </c>
      <c r="AA3941" t="s">
        <v>34</v>
      </c>
    </row>
    <row r="3942" spans="1:27" x14ac:dyDescent="0.25">
      <c r="A3942">
        <v>408</v>
      </c>
      <c r="B3942" t="s">
        <v>1261</v>
      </c>
      <c r="C3942" t="s">
        <v>1274</v>
      </c>
      <c r="D3942">
        <v>4</v>
      </c>
      <c r="E3942" t="s">
        <v>23</v>
      </c>
      <c r="F3942" t="s">
        <v>1286</v>
      </c>
      <c r="G3942" t="s">
        <v>25</v>
      </c>
      <c r="H3942" t="s">
        <v>125</v>
      </c>
      <c r="I3942" t="s">
        <v>1287</v>
      </c>
      <c r="J3942" t="s">
        <v>61</v>
      </c>
      <c r="K3942" s="7">
        <v>24</v>
      </c>
      <c r="L3942">
        <v>195</v>
      </c>
      <c r="M3942" t="s">
        <v>4340</v>
      </c>
      <c r="N3942">
        <f>COUNTIFS(Bike_Data[Product Name],Bike_Data[[#This Row],[Product Name]])</f>
        <v>77</v>
      </c>
      <c r="O3942">
        <f>_xlfn.RANK.EQ(Bike_Data[[#This Row],[Product Name Count]],Bike_Data[Product Name Count])</f>
        <v>2248</v>
      </c>
      <c r="P39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42" t="s">
        <v>39</v>
      </c>
      <c r="R3942" t="s">
        <v>62</v>
      </c>
      <c r="S3942">
        <v>2</v>
      </c>
      <c r="T3942">
        <v>749.99</v>
      </c>
      <c r="U3942">
        <v>7.0000000000000007E-2</v>
      </c>
      <c r="V3942" t="s">
        <v>31</v>
      </c>
      <c r="W3942">
        <v>5</v>
      </c>
      <c r="X3942" t="s">
        <v>25</v>
      </c>
      <c r="Y3942" t="s">
        <v>32</v>
      </c>
      <c r="Z3942" t="s">
        <v>33</v>
      </c>
      <c r="AA3942" t="s">
        <v>34</v>
      </c>
    </row>
    <row r="3943" spans="1:27" x14ac:dyDescent="0.25">
      <c r="A3943">
        <v>411</v>
      </c>
      <c r="B3943" t="s">
        <v>1274</v>
      </c>
      <c r="C3943" t="s">
        <v>1288</v>
      </c>
      <c r="D3943">
        <v>4</v>
      </c>
      <c r="E3943" t="s">
        <v>23</v>
      </c>
      <c r="F3943" t="s">
        <v>1293</v>
      </c>
      <c r="G3943" t="s">
        <v>25</v>
      </c>
      <c r="H3943" t="s">
        <v>591</v>
      </c>
      <c r="I3943" t="s">
        <v>1294</v>
      </c>
      <c r="J3943" t="s">
        <v>42</v>
      </c>
      <c r="K3943" s="7">
        <v>35</v>
      </c>
      <c r="L3943">
        <v>40</v>
      </c>
      <c r="M3943" t="s">
        <v>4340</v>
      </c>
      <c r="N3943">
        <f>COUNTIFS(Bike_Data[Product Name],Bike_Data[[#This Row],[Product Name]])</f>
        <v>185</v>
      </c>
      <c r="O3943">
        <f>_xlfn.RANK.EQ(Bike_Data[[#This Row],[Product Name Count]],Bike_Data[Product Name Count])</f>
        <v>387</v>
      </c>
      <c r="P39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43" t="s">
        <v>70</v>
      </c>
      <c r="R3943" t="s">
        <v>37</v>
      </c>
      <c r="S3943">
        <v>2</v>
      </c>
      <c r="T3943">
        <v>599.99</v>
      </c>
      <c r="U3943">
        <v>0.05</v>
      </c>
      <c r="V3943" t="s">
        <v>31</v>
      </c>
      <c r="W3943">
        <v>16</v>
      </c>
      <c r="X3943" t="s">
        <v>25</v>
      </c>
      <c r="Y3943" t="s">
        <v>32</v>
      </c>
      <c r="Z3943" t="s">
        <v>33</v>
      </c>
      <c r="AA3943" t="s">
        <v>63</v>
      </c>
    </row>
    <row r="3944" spans="1:27" x14ac:dyDescent="0.25">
      <c r="A3944">
        <v>411</v>
      </c>
      <c r="B3944" t="s">
        <v>1274</v>
      </c>
      <c r="C3944" t="s">
        <v>1288</v>
      </c>
      <c r="D3944">
        <v>4</v>
      </c>
      <c r="E3944" t="s">
        <v>23</v>
      </c>
      <c r="F3944" t="s">
        <v>1293</v>
      </c>
      <c r="G3944" t="s">
        <v>25</v>
      </c>
      <c r="H3944" t="s">
        <v>591</v>
      </c>
      <c r="I3944" t="s">
        <v>1294</v>
      </c>
      <c r="J3944" t="s">
        <v>61</v>
      </c>
      <c r="K3944" s="7">
        <v>24</v>
      </c>
      <c r="L3944">
        <v>195</v>
      </c>
      <c r="M3944" t="s">
        <v>4340</v>
      </c>
      <c r="N3944">
        <f>COUNTIFS(Bike_Data[Product Name],Bike_Data[[#This Row],[Product Name]])</f>
        <v>77</v>
      </c>
      <c r="O3944">
        <f>_xlfn.RANK.EQ(Bike_Data[[#This Row],[Product Name Count]],Bike_Data[Product Name Count])</f>
        <v>2248</v>
      </c>
      <c r="P39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44" t="s">
        <v>39</v>
      </c>
      <c r="R3944" t="s">
        <v>62</v>
      </c>
      <c r="S3944">
        <v>1</v>
      </c>
      <c r="T3944">
        <v>749.99</v>
      </c>
      <c r="U3944">
        <v>7.0000000000000007E-2</v>
      </c>
      <c r="V3944" t="s">
        <v>31</v>
      </c>
      <c r="W3944">
        <v>5</v>
      </c>
      <c r="X3944" t="s">
        <v>25</v>
      </c>
      <c r="Y3944" t="s">
        <v>32</v>
      </c>
      <c r="Z3944" t="s">
        <v>33</v>
      </c>
      <c r="AA3944" t="s">
        <v>63</v>
      </c>
    </row>
    <row r="3945" spans="1:27" x14ac:dyDescent="0.25">
      <c r="A3945">
        <v>412</v>
      </c>
      <c r="B3945" t="s">
        <v>1274</v>
      </c>
      <c r="C3945" t="s">
        <v>1288</v>
      </c>
      <c r="D3945">
        <v>4</v>
      </c>
      <c r="E3945" t="s">
        <v>23</v>
      </c>
      <c r="F3945" t="s">
        <v>1295</v>
      </c>
      <c r="G3945" t="s">
        <v>25</v>
      </c>
      <c r="H3945" t="s">
        <v>121</v>
      </c>
      <c r="I3945" t="s">
        <v>1296</v>
      </c>
      <c r="J3945" t="s">
        <v>78</v>
      </c>
      <c r="K3945" s="7">
        <v>34</v>
      </c>
      <c r="L3945">
        <v>75</v>
      </c>
      <c r="M3945" t="s">
        <v>4340</v>
      </c>
      <c r="N3945">
        <f>COUNTIFS(Bike_Data[Product Name],Bike_Data[[#This Row],[Product Name]])</f>
        <v>193</v>
      </c>
      <c r="O3945">
        <f>_xlfn.RANK.EQ(Bike_Data[[#This Row],[Product Name Count]],Bike_Data[Product Name Count])</f>
        <v>1</v>
      </c>
      <c r="P39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45" t="s">
        <v>70</v>
      </c>
      <c r="R3945" t="s">
        <v>37</v>
      </c>
      <c r="S3945">
        <v>1</v>
      </c>
      <c r="T3945">
        <v>549.99</v>
      </c>
      <c r="U3945">
        <v>7.0000000000000007E-2</v>
      </c>
      <c r="V3945" t="s">
        <v>31</v>
      </c>
      <c r="W3945">
        <v>10</v>
      </c>
      <c r="X3945" t="s">
        <v>25</v>
      </c>
      <c r="Y3945" t="s">
        <v>32</v>
      </c>
      <c r="Z3945" t="s">
        <v>33</v>
      </c>
      <c r="AA3945" t="s">
        <v>63</v>
      </c>
    </row>
    <row r="3946" spans="1:27" x14ac:dyDescent="0.25">
      <c r="A3946">
        <v>412</v>
      </c>
      <c r="B3946" t="s">
        <v>1274</v>
      </c>
      <c r="C3946" t="s">
        <v>1288</v>
      </c>
      <c r="D3946">
        <v>4</v>
      </c>
      <c r="E3946" t="s">
        <v>23</v>
      </c>
      <c r="F3946" t="s">
        <v>1295</v>
      </c>
      <c r="G3946" t="s">
        <v>25</v>
      </c>
      <c r="H3946" t="s">
        <v>121</v>
      </c>
      <c r="I3946" t="s">
        <v>1296</v>
      </c>
      <c r="J3946" t="s">
        <v>92</v>
      </c>
      <c r="K3946" s="7">
        <v>20</v>
      </c>
      <c r="L3946">
        <v>398</v>
      </c>
      <c r="M3946" t="s">
        <v>4341</v>
      </c>
      <c r="N3946">
        <f>COUNTIFS(Bike_Data[Product Name],Bike_Data[[#This Row],[Product Name]])</f>
        <v>101</v>
      </c>
      <c r="O3946">
        <f>_xlfn.RANK.EQ(Bike_Data[[#This Row],[Product Name Count]],Bike_Data[Product Name Count])</f>
        <v>862</v>
      </c>
      <c r="P39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46" t="s">
        <v>39</v>
      </c>
      <c r="R3946" t="s">
        <v>40</v>
      </c>
      <c r="S3946">
        <v>1</v>
      </c>
      <c r="T3946">
        <v>3999.99</v>
      </c>
      <c r="U3946">
        <v>0.1</v>
      </c>
      <c r="V3946" t="s">
        <v>31</v>
      </c>
      <c r="W3946">
        <v>8</v>
      </c>
      <c r="X3946" t="s">
        <v>25</v>
      </c>
      <c r="Y3946" t="s">
        <v>32</v>
      </c>
      <c r="Z3946" t="s">
        <v>33</v>
      </c>
      <c r="AA3946" t="s">
        <v>63</v>
      </c>
    </row>
    <row r="3947" spans="1:27" x14ac:dyDescent="0.25">
      <c r="A3947">
        <v>412</v>
      </c>
      <c r="B3947" t="s">
        <v>1274</v>
      </c>
      <c r="C3947" t="s">
        <v>1288</v>
      </c>
      <c r="D3947">
        <v>4</v>
      </c>
      <c r="E3947" t="s">
        <v>23</v>
      </c>
      <c r="F3947" t="s">
        <v>1295</v>
      </c>
      <c r="G3947" t="s">
        <v>25</v>
      </c>
      <c r="H3947" t="s">
        <v>121</v>
      </c>
      <c r="I3947" t="s">
        <v>1296</v>
      </c>
      <c r="J3947" t="s">
        <v>68</v>
      </c>
      <c r="K3947" s="7">
        <v>21</v>
      </c>
      <c r="L3947">
        <v>335</v>
      </c>
      <c r="M3947" t="s">
        <v>4341</v>
      </c>
      <c r="N3947">
        <f>COUNTIFS(Bike_Data[Product Name],Bike_Data[[#This Row],[Product Name]])</f>
        <v>91</v>
      </c>
      <c r="O3947">
        <f>_xlfn.RANK.EQ(Bike_Data[[#This Row],[Product Name Count]],Bike_Data[Product Name Count])</f>
        <v>1553</v>
      </c>
      <c r="P39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47" t="s">
        <v>36</v>
      </c>
      <c r="R3947" t="s">
        <v>69</v>
      </c>
      <c r="S3947">
        <v>1</v>
      </c>
      <c r="T3947">
        <v>429</v>
      </c>
      <c r="U3947">
        <v>0.1</v>
      </c>
      <c r="V3947" t="s">
        <v>31</v>
      </c>
      <c r="W3947">
        <v>2</v>
      </c>
      <c r="X3947" t="s">
        <v>25</v>
      </c>
      <c r="Y3947" t="s">
        <v>32</v>
      </c>
      <c r="Z3947" t="s">
        <v>33</v>
      </c>
      <c r="AA3947" t="s">
        <v>63</v>
      </c>
    </row>
    <row r="3948" spans="1:27" x14ac:dyDescent="0.25">
      <c r="A3948">
        <v>417</v>
      </c>
      <c r="B3948" t="s">
        <v>1288</v>
      </c>
      <c r="C3948" t="s">
        <v>1300</v>
      </c>
      <c r="D3948">
        <v>4</v>
      </c>
      <c r="E3948" t="s">
        <v>23</v>
      </c>
      <c r="F3948" t="s">
        <v>1308</v>
      </c>
      <c r="G3948" t="s">
        <v>25</v>
      </c>
      <c r="H3948" t="s">
        <v>125</v>
      </c>
      <c r="I3948" t="s">
        <v>1309</v>
      </c>
      <c r="J3948" t="s">
        <v>42</v>
      </c>
      <c r="K3948" s="7">
        <v>35</v>
      </c>
      <c r="L3948">
        <v>40</v>
      </c>
      <c r="M3948" t="s">
        <v>4340</v>
      </c>
      <c r="N3948">
        <f>COUNTIFS(Bike_Data[Product Name],Bike_Data[[#This Row],[Product Name]])</f>
        <v>185</v>
      </c>
      <c r="O3948">
        <f>_xlfn.RANK.EQ(Bike_Data[[#This Row],[Product Name Count]],Bike_Data[Product Name Count])</f>
        <v>387</v>
      </c>
      <c r="P39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48" t="s">
        <v>70</v>
      </c>
      <c r="R3948" t="s">
        <v>37</v>
      </c>
      <c r="S3948">
        <v>2</v>
      </c>
      <c r="T3948">
        <v>599.99</v>
      </c>
      <c r="U3948">
        <v>7.0000000000000007E-2</v>
      </c>
      <c r="V3948" t="s">
        <v>31</v>
      </c>
      <c r="W3948">
        <v>16</v>
      </c>
      <c r="X3948" t="s">
        <v>25</v>
      </c>
      <c r="Y3948" t="s">
        <v>32</v>
      </c>
      <c r="Z3948" t="s">
        <v>33</v>
      </c>
      <c r="AA3948" t="s">
        <v>63</v>
      </c>
    </row>
    <row r="3949" spans="1:27" x14ac:dyDescent="0.25">
      <c r="A3949">
        <v>417</v>
      </c>
      <c r="B3949" t="s">
        <v>1288</v>
      </c>
      <c r="C3949" t="s">
        <v>1300</v>
      </c>
      <c r="D3949">
        <v>4</v>
      </c>
      <c r="E3949" t="s">
        <v>23</v>
      </c>
      <c r="F3949" t="s">
        <v>1308</v>
      </c>
      <c r="G3949" t="s">
        <v>25</v>
      </c>
      <c r="H3949" t="s">
        <v>125</v>
      </c>
      <c r="I3949" t="s">
        <v>1309</v>
      </c>
      <c r="J3949" t="s">
        <v>114</v>
      </c>
      <c r="K3949" s="7">
        <v>23</v>
      </c>
      <c r="L3949">
        <v>243</v>
      </c>
      <c r="M3949" t="s">
        <v>4341</v>
      </c>
      <c r="N3949">
        <f>COUNTIFS(Bike_Data[Product Name],Bike_Data[[#This Row],[Product Name]])</f>
        <v>110</v>
      </c>
      <c r="O3949">
        <f>_xlfn.RANK.EQ(Bike_Data[[#This Row],[Product Name Count]],Bike_Data[Product Name Count])</f>
        <v>752</v>
      </c>
      <c r="P39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49" t="s">
        <v>39</v>
      </c>
      <c r="R3949" t="s">
        <v>30</v>
      </c>
      <c r="S3949">
        <v>2</v>
      </c>
      <c r="T3949">
        <v>469.99</v>
      </c>
      <c r="U3949">
        <v>7.0000000000000007E-2</v>
      </c>
      <c r="V3949" t="s">
        <v>31</v>
      </c>
      <c r="W3949">
        <v>0</v>
      </c>
      <c r="X3949" t="s">
        <v>25</v>
      </c>
      <c r="Y3949" t="s">
        <v>32</v>
      </c>
      <c r="Z3949" t="s">
        <v>33</v>
      </c>
      <c r="AA3949" t="s">
        <v>63</v>
      </c>
    </row>
    <row r="3950" spans="1:27" x14ac:dyDescent="0.25">
      <c r="A3950">
        <v>420</v>
      </c>
      <c r="B3950" t="s">
        <v>1310</v>
      </c>
      <c r="C3950" t="s">
        <v>1313</v>
      </c>
      <c r="D3950">
        <v>4</v>
      </c>
      <c r="E3950" t="s">
        <v>23</v>
      </c>
      <c r="F3950" t="s">
        <v>1314</v>
      </c>
      <c r="G3950" t="s">
        <v>25</v>
      </c>
      <c r="H3950" t="s">
        <v>1245</v>
      </c>
      <c r="I3950" t="s">
        <v>1315</v>
      </c>
      <c r="J3950" t="s">
        <v>82</v>
      </c>
      <c r="K3950" s="7">
        <v>29</v>
      </c>
      <c r="L3950">
        <v>109</v>
      </c>
      <c r="M3950" t="s">
        <v>4340</v>
      </c>
      <c r="N3950">
        <f>COUNTIFS(Bike_Data[Product Name],Bike_Data[[#This Row],[Product Name]])</f>
        <v>91</v>
      </c>
      <c r="O3950">
        <f>_xlfn.RANK.EQ(Bike_Data[[#This Row],[Product Name Count]],Bike_Data[Product Name Count])</f>
        <v>1553</v>
      </c>
      <c r="P39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50" t="s">
        <v>36</v>
      </c>
      <c r="R3950" t="s">
        <v>37</v>
      </c>
      <c r="S3950">
        <v>2</v>
      </c>
      <c r="T3950">
        <v>529.99</v>
      </c>
      <c r="U3950">
        <v>0.1</v>
      </c>
      <c r="V3950" t="s">
        <v>31</v>
      </c>
      <c r="W3950">
        <v>3</v>
      </c>
      <c r="X3950" t="s">
        <v>25</v>
      </c>
      <c r="Y3950" t="s">
        <v>32</v>
      </c>
      <c r="Z3950" t="s">
        <v>33</v>
      </c>
      <c r="AA3950" t="s">
        <v>63</v>
      </c>
    </row>
    <row r="3951" spans="1:27" x14ac:dyDescent="0.25">
      <c r="A3951">
        <v>420</v>
      </c>
      <c r="B3951" t="s">
        <v>1310</v>
      </c>
      <c r="C3951" t="s">
        <v>1313</v>
      </c>
      <c r="D3951">
        <v>4</v>
      </c>
      <c r="E3951" t="s">
        <v>23</v>
      </c>
      <c r="F3951" t="s">
        <v>1314</v>
      </c>
      <c r="G3951" t="s">
        <v>25</v>
      </c>
      <c r="H3951" t="s">
        <v>1245</v>
      </c>
      <c r="I3951" t="s">
        <v>1315</v>
      </c>
      <c r="J3951" t="s">
        <v>68</v>
      </c>
      <c r="K3951" s="7">
        <v>21</v>
      </c>
      <c r="L3951">
        <v>335</v>
      </c>
      <c r="M3951" t="s">
        <v>4341</v>
      </c>
      <c r="N3951">
        <f>COUNTIFS(Bike_Data[Product Name],Bike_Data[[#This Row],[Product Name]])</f>
        <v>91</v>
      </c>
      <c r="O3951">
        <f>_xlfn.RANK.EQ(Bike_Data[[#This Row],[Product Name Count]],Bike_Data[Product Name Count])</f>
        <v>1553</v>
      </c>
      <c r="P39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51" t="s">
        <v>36</v>
      </c>
      <c r="R3951" t="s">
        <v>69</v>
      </c>
      <c r="S3951">
        <v>2</v>
      </c>
      <c r="T3951">
        <v>429</v>
      </c>
      <c r="U3951">
        <v>0.2</v>
      </c>
      <c r="V3951" t="s">
        <v>31</v>
      </c>
      <c r="W3951">
        <v>2</v>
      </c>
      <c r="X3951" t="s">
        <v>25</v>
      </c>
      <c r="Y3951" t="s">
        <v>32</v>
      </c>
      <c r="Z3951" t="s">
        <v>33</v>
      </c>
      <c r="AA3951" t="s">
        <v>63</v>
      </c>
    </row>
    <row r="3952" spans="1:27" x14ac:dyDescent="0.25">
      <c r="A3952">
        <v>420</v>
      </c>
      <c r="B3952" t="s">
        <v>1310</v>
      </c>
      <c r="C3952" t="s">
        <v>1313</v>
      </c>
      <c r="D3952">
        <v>4</v>
      </c>
      <c r="E3952" t="s">
        <v>23</v>
      </c>
      <c r="F3952" t="s">
        <v>1314</v>
      </c>
      <c r="G3952" t="s">
        <v>25</v>
      </c>
      <c r="H3952" t="s">
        <v>1245</v>
      </c>
      <c r="I3952" t="s">
        <v>1315</v>
      </c>
      <c r="J3952" t="s">
        <v>56</v>
      </c>
      <c r="K3952" s="7">
        <v>23</v>
      </c>
      <c r="L3952">
        <v>243</v>
      </c>
      <c r="M3952" t="s">
        <v>4341</v>
      </c>
      <c r="N3952">
        <f>COUNTIFS(Bike_Data[Product Name],Bike_Data[[#This Row],[Product Name]])</f>
        <v>86</v>
      </c>
      <c r="O3952">
        <f>_xlfn.RANK.EQ(Bike_Data[[#This Row],[Product Name Count]],Bike_Data[Product Name Count])</f>
        <v>1915</v>
      </c>
      <c r="P39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52" t="s">
        <v>39</v>
      </c>
      <c r="R3952" t="s">
        <v>30</v>
      </c>
      <c r="S3952">
        <v>2</v>
      </c>
      <c r="T3952">
        <v>999.99</v>
      </c>
      <c r="U3952">
        <v>0.05</v>
      </c>
      <c r="V3952" t="s">
        <v>31</v>
      </c>
      <c r="W3952">
        <v>6</v>
      </c>
      <c r="X3952" t="s">
        <v>25</v>
      </c>
      <c r="Y3952" t="s">
        <v>32</v>
      </c>
      <c r="Z3952" t="s">
        <v>33</v>
      </c>
      <c r="AA3952" t="s">
        <v>63</v>
      </c>
    </row>
    <row r="3953" spans="1:27" x14ac:dyDescent="0.25">
      <c r="A3953">
        <v>421</v>
      </c>
      <c r="B3953" t="s">
        <v>1310</v>
      </c>
      <c r="C3953" t="s">
        <v>1316</v>
      </c>
      <c r="D3953">
        <v>4</v>
      </c>
      <c r="E3953" t="s">
        <v>23</v>
      </c>
      <c r="F3953" t="s">
        <v>1317</v>
      </c>
      <c r="G3953" t="s">
        <v>25</v>
      </c>
      <c r="H3953" t="s">
        <v>121</v>
      </c>
      <c r="I3953" t="s">
        <v>1318</v>
      </c>
      <c r="J3953" t="s">
        <v>114</v>
      </c>
      <c r="K3953" s="7">
        <v>23</v>
      </c>
      <c r="L3953">
        <v>243</v>
      </c>
      <c r="M3953" t="s">
        <v>4341</v>
      </c>
      <c r="N3953">
        <f>COUNTIFS(Bike_Data[Product Name],Bike_Data[[#This Row],[Product Name]])</f>
        <v>110</v>
      </c>
      <c r="O3953">
        <f>_xlfn.RANK.EQ(Bike_Data[[#This Row],[Product Name Count]],Bike_Data[Product Name Count])</f>
        <v>752</v>
      </c>
      <c r="P39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53" t="s">
        <v>39</v>
      </c>
      <c r="R3953" t="s">
        <v>30</v>
      </c>
      <c r="S3953">
        <v>2</v>
      </c>
      <c r="T3953">
        <v>469.99</v>
      </c>
      <c r="U3953">
        <v>7.0000000000000007E-2</v>
      </c>
      <c r="V3953" t="s">
        <v>31</v>
      </c>
      <c r="W3953">
        <v>0</v>
      </c>
      <c r="X3953" t="s">
        <v>25</v>
      </c>
      <c r="Y3953" t="s">
        <v>32</v>
      </c>
      <c r="Z3953" t="s">
        <v>33</v>
      </c>
      <c r="AA3953" t="s">
        <v>63</v>
      </c>
    </row>
    <row r="3954" spans="1:27" x14ac:dyDescent="0.25">
      <c r="A3954">
        <v>421</v>
      </c>
      <c r="B3954" t="s">
        <v>1310</v>
      </c>
      <c r="C3954" t="s">
        <v>1316</v>
      </c>
      <c r="D3954">
        <v>4</v>
      </c>
      <c r="E3954" t="s">
        <v>23</v>
      </c>
      <c r="F3954" t="s">
        <v>1317</v>
      </c>
      <c r="G3954" t="s">
        <v>25</v>
      </c>
      <c r="H3954" t="s">
        <v>121</v>
      </c>
      <c r="I3954" t="s">
        <v>1318</v>
      </c>
      <c r="J3954" t="s">
        <v>118</v>
      </c>
      <c r="K3954" s="7">
        <v>20</v>
      </c>
      <c r="L3954">
        <v>398</v>
      </c>
      <c r="M3954" t="s">
        <v>4341</v>
      </c>
      <c r="N3954">
        <f>COUNTIFS(Bike_Data[Product Name],Bike_Data[[#This Row],[Product Name]])</f>
        <v>100</v>
      </c>
      <c r="O3954">
        <f>_xlfn.RANK.EQ(Bike_Data[[#This Row],[Product Name Count]],Bike_Data[Product Name Count])</f>
        <v>1064</v>
      </c>
      <c r="P39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54" t="s">
        <v>87</v>
      </c>
      <c r="R3954" t="s">
        <v>37</v>
      </c>
      <c r="S3954">
        <v>2</v>
      </c>
      <c r="T3954">
        <v>299.99</v>
      </c>
      <c r="U3954">
        <v>0.2</v>
      </c>
      <c r="V3954" t="s">
        <v>31</v>
      </c>
      <c r="W3954">
        <v>9</v>
      </c>
      <c r="X3954" t="s">
        <v>25</v>
      </c>
      <c r="Y3954" t="s">
        <v>32</v>
      </c>
      <c r="Z3954" t="s">
        <v>33</v>
      </c>
      <c r="AA3954" t="s">
        <v>63</v>
      </c>
    </row>
    <row r="3955" spans="1:27" x14ac:dyDescent="0.25">
      <c r="A3955">
        <v>421</v>
      </c>
      <c r="B3955" t="s">
        <v>1310</v>
      </c>
      <c r="C3955" t="s">
        <v>1316</v>
      </c>
      <c r="D3955">
        <v>4</v>
      </c>
      <c r="E3955" t="s">
        <v>23</v>
      </c>
      <c r="F3955" t="s">
        <v>1317</v>
      </c>
      <c r="G3955" t="s">
        <v>25</v>
      </c>
      <c r="H3955" t="s">
        <v>121</v>
      </c>
      <c r="I3955" t="s">
        <v>1318</v>
      </c>
      <c r="J3955" t="s">
        <v>41</v>
      </c>
      <c r="K3955" s="7">
        <v>21</v>
      </c>
      <c r="L3955">
        <v>335</v>
      </c>
      <c r="M3955" t="s">
        <v>4341</v>
      </c>
      <c r="N3955">
        <f>COUNTIFS(Bike_Data[Product Name],Bike_Data[[#This Row],[Product Name]])</f>
        <v>97</v>
      </c>
      <c r="O3955">
        <f>_xlfn.RANK.EQ(Bike_Data[[#This Row],[Product Name Count]],Bike_Data[Product Name Count])</f>
        <v>1262</v>
      </c>
      <c r="P39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55" t="s">
        <v>39</v>
      </c>
      <c r="R3955" t="s">
        <v>40</v>
      </c>
      <c r="S3955">
        <v>1</v>
      </c>
      <c r="T3955">
        <v>2899.99</v>
      </c>
      <c r="U3955">
        <v>7.0000000000000007E-2</v>
      </c>
      <c r="V3955" t="s">
        <v>31</v>
      </c>
      <c r="W3955">
        <v>23</v>
      </c>
      <c r="X3955" t="s">
        <v>25</v>
      </c>
      <c r="Y3955" t="s">
        <v>32</v>
      </c>
      <c r="Z3955" t="s">
        <v>33</v>
      </c>
      <c r="AA3955" t="s">
        <v>63</v>
      </c>
    </row>
    <row r="3956" spans="1:27" x14ac:dyDescent="0.25">
      <c r="A3956">
        <v>421</v>
      </c>
      <c r="B3956" t="s">
        <v>1310</v>
      </c>
      <c r="C3956" t="s">
        <v>1316</v>
      </c>
      <c r="D3956">
        <v>4</v>
      </c>
      <c r="E3956" t="s">
        <v>23</v>
      </c>
      <c r="F3956" t="s">
        <v>1317</v>
      </c>
      <c r="G3956" t="s">
        <v>25</v>
      </c>
      <c r="H3956" t="s">
        <v>121</v>
      </c>
      <c r="I3956" t="s">
        <v>1318</v>
      </c>
      <c r="J3956" t="s">
        <v>56</v>
      </c>
      <c r="K3956" s="7">
        <v>23</v>
      </c>
      <c r="L3956">
        <v>243</v>
      </c>
      <c r="M3956" t="s">
        <v>4341</v>
      </c>
      <c r="N3956">
        <f>COUNTIFS(Bike_Data[Product Name],Bike_Data[[#This Row],[Product Name]])</f>
        <v>86</v>
      </c>
      <c r="O3956">
        <f>_xlfn.RANK.EQ(Bike_Data[[#This Row],[Product Name Count]],Bike_Data[Product Name Count])</f>
        <v>1915</v>
      </c>
      <c r="P39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56" t="s">
        <v>39</v>
      </c>
      <c r="R3956" t="s">
        <v>30</v>
      </c>
      <c r="S3956">
        <v>2</v>
      </c>
      <c r="T3956">
        <v>999.99</v>
      </c>
      <c r="U3956">
        <v>0.2</v>
      </c>
      <c r="V3956" t="s">
        <v>31</v>
      </c>
      <c r="W3956">
        <v>6</v>
      </c>
      <c r="X3956" t="s">
        <v>25</v>
      </c>
      <c r="Y3956" t="s">
        <v>32</v>
      </c>
      <c r="Z3956" t="s">
        <v>33</v>
      </c>
      <c r="AA3956" t="s">
        <v>63</v>
      </c>
    </row>
    <row r="3957" spans="1:27" x14ac:dyDescent="0.25">
      <c r="A3957">
        <v>421</v>
      </c>
      <c r="B3957" t="s">
        <v>1310</v>
      </c>
      <c r="C3957" t="s">
        <v>1316</v>
      </c>
      <c r="D3957">
        <v>4</v>
      </c>
      <c r="E3957" t="s">
        <v>23</v>
      </c>
      <c r="F3957" t="s">
        <v>1317</v>
      </c>
      <c r="G3957" t="s">
        <v>25</v>
      </c>
      <c r="H3957" t="s">
        <v>121</v>
      </c>
      <c r="I3957" t="s">
        <v>1318</v>
      </c>
      <c r="J3957" t="s">
        <v>35</v>
      </c>
      <c r="K3957" s="7">
        <v>20</v>
      </c>
      <c r="L3957">
        <v>398</v>
      </c>
      <c r="M3957" t="s">
        <v>4341</v>
      </c>
      <c r="N3957">
        <f>COUNTIFS(Bike_Data[Product Name],Bike_Data[[#This Row],[Product Name]])</f>
        <v>84</v>
      </c>
      <c r="O3957">
        <f>_xlfn.RANK.EQ(Bike_Data[[#This Row],[Product Name Count]],Bike_Data[Product Name Count])</f>
        <v>2086</v>
      </c>
      <c r="P39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57" t="s">
        <v>36</v>
      </c>
      <c r="R3957" t="s">
        <v>37</v>
      </c>
      <c r="S3957">
        <v>2</v>
      </c>
      <c r="T3957">
        <v>599.99</v>
      </c>
      <c r="U3957">
        <v>0.2</v>
      </c>
      <c r="V3957" t="s">
        <v>31</v>
      </c>
      <c r="W3957">
        <v>26</v>
      </c>
      <c r="X3957" t="s">
        <v>25</v>
      </c>
      <c r="Y3957" t="s">
        <v>32</v>
      </c>
      <c r="Z3957" t="s">
        <v>33</v>
      </c>
      <c r="AA3957" t="s">
        <v>63</v>
      </c>
    </row>
    <row r="3958" spans="1:27" x14ac:dyDescent="0.25">
      <c r="A3958">
        <v>424</v>
      </c>
      <c r="B3958" t="s">
        <v>1316</v>
      </c>
      <c r="C3958" t="s">
        <v>1324</v>
      </c>
      <c r="D3958">
        <v>4</v>
      </c>
      <c r="E3958" t="s">
        <v>23</v>
      </c>
      <c r="F3958" t="s">
        <v>1325</v>
      </c>
      <c r="G3958" t="s">
        <v>25</v>
      </c>
      <c r="H3958" t="s">
        <v>894</v>
      </c>
      <c r="I3958" t="s">
        <v>1326</v>
      </c>
      <c r="J3958" t="s">
        <v>86</v>
      </c>
      <c r="K3958" s="7">
        <v>39</v>
      </c>
      <c r="L3958">
        <v>1</v>
      </c>
      <c r="M3958" t="s">
        <v>4340</v>
      </c>
      <c r="N3958">
        <f>COUNTIFS(Bike_Data[Product Name],Bike_Data[[#This Row],[Product Name]])</f>
        <v>180</v>
      </c>
      <c r="O3958">
        <f>_xlfn.RANK.EQ(Bike_Data[[#This Row],[Product Name Count]],Bike_Data[Product Name Count])</f>
        <v>572</v>
      </c>
      <c r="P39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58" t="s">
        <v>87</v>
      </c>
      <c r="R3958" t="s">
        <v>37</v>
      </c>
      <c r="S3958">
        <v>1</v>
      </c>
      <c r="T3958">
        <v>269.99</v>
      </c>
      <c r="U3958">
        <v>0.1</v>
      </c>
      <c r="V3958" t="s">
        <v>31</v>
      </c>
      <c r="W3958">
        <v>29</v>
      </c>
      <c r="X3958" t="s">
        <v>25</v>
      </c>
      <c r="Y3958" t="s">
        <v>32</v>
      </c>
      <c r="Z3958" t="s">
        <v>33</v>
      </c>
      <c r="AA3958" t="s">
        <v>63</v>
      </c>
    </row>
    <row r="3959" spans="1:27" x14ac:dyDescent="0.25">
      <c r="A3959">
        <v>424</v>
      </c>
      <c r="B3959" t="s">
        <v>1316</v>
      </c>
      <c r="C3959" t="s">
        <v>1324</v>
      </c>
      <c r="D3959">
        <v>4</v>
      </c>
      <c r="E3959" t="s">
        <v>23</v>
      </c>
      <c r="F3959" t="s">
        <v>1325</v>
      </c>
      <c r="G3959" t="s">
        <v>25</v>
      </c>
      <c r="H3959" t="s">
        <v>894</v>
      </c>
      <c r="I3959" t="s">
        <v>1326</v>
      </c>
      <c r="J3959" t="s">
        <v>114</v>
      </c>
      <c r="K3959" s="7">
        <v>23</v>
      </c>
      <c r="L3959">
        <v>243</v>
      </c>
      <c r="M3959" t="s">
        <v>4341</v>
      </c>
      <c r="N3959">
        <f>COUNTIFS(Bike_Data[Product Name],Bike_Data[[#This Row],[Product Name]])</f>
        <v>110</v>
      </c>
      <c r="O3959">
        <f>_xlfn.RANK.EQ(Bike_Data[[#This Row],[Product Name Count]],Bike_Data[Product Name Count])</f>
        <v>752</v>
      </c>
      <c r="P39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59" t="s">
        <v>39</v>
      </c>
      <c r="R3959" t="s">
        <v>30</v>
      </c>
      <c r="S3959">
        <v>1</v>
      </c>
      <c r="T3959">
        <v>469.99</v>
      </c>
      <c r="U3959">
        <v>0.05</v>
      </c>
      <c r="V3959" t="s">
        <v>31</v>
      </c>
      <c r="W3959">
        <v>0</v>
      </c>
      <c r="X3959" t="s">
        <v>25</v>
      </c>
      <c r="Y3959" t="s">
        <v>32</v>
      </c>
      <c r="Z3959" t="s">
        <v>33</v>
      </c>
      <c r="AA3959" t="s">
        <v>63</v>
      </c>
    </row>
    <row r="3960" spans="1:27" x14ac:dyDescent="0.25">
      <c r="A3960">
        <v>427</v>
      </c>
      <c r="B3960" t="s">
        <v>1319</v>
      </c>
      <c r="C3960" t="s">
        <v>1324</v>
      </c>
      <c r="D3960">
        <v>4</v>
      </c>
      <c r="E3960" t="s">
        <v>23</v>
      </c>
      <c r="F3960" t="s">
        <v>1332</v>
      </c>
      <c r="G3960" t="s">
        <v>25</v>
      </c>
      <c r="H3960" t="s">
        <v>59</v>
      </c>
      <c r="I3960" t="s">
        <v>1333</v>
      </c>
      <c r="J3960" t="s">
        <v>78</v>
      </c>
      <c r="K3960" s="7">
        <v>34</v>
      </c>
      <c r="L3960">
        <v>75</v>
      </c>
      <c r="M3960" t="s">
        <v>4340</v>
      </c>
      <c r="N3960">
        <f>COUNTIFS(Bike_Data[Product Name],Bike_Data[[#This Row],[Product Name]])</f>
        <v>193</v>
      </c>
      <c r="O3960">
        <f>_xlfn.RANK.EQ(Bike_Data[[#This Row],[Product Name Count]],Bike_Data[Product Name Count])</f>
        <v>1</v>
      </c>
      <c r="P39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60" t="s">
        <v>36</v>
      </c>
      <c r="R3960" t="s">
        <v>37</v>
      </c>
      <c r="S3960">
        <v>2</v>
      </c>
      <c r="T3960">
        <v>549.99</v>
      </c>
      <c r="U3960">
        <v>7.0000000000000007E-2</v>
      </c>
      <c r="V3960" t="s">
        <v>31</v>
      </c>
      <c r="W3960">
        <v>16</v>
      </c>
      <c r="X3960" t="s">
        <v>25</v>
      </c>
      <c r="Y3960" t="s">
        <v>32</v>
      </c>
      <c r="Z3960" t="s">
        <v>33</v>
      </c>
      <c r="AA3960" t="s">
        <v>34</v>
      </c>
    </row>
    <row r="3961" spans="1:27" x14ac:dyDescent="0.25">
      <c r="A3961">
        <v>427</v>
      </c>
      <c r="B3961" t="s">
        <v>1319</v>
      </c>
      <c r="C3961" t="s">
        <v>1324</v>
      </c>
      <c r="D3961">
        <v>4</v>
      </c>
      <c r="E3961" t="s">
        <v>23</v>
      </c>
      <c r="F3961" t="s">
        <v>1332</v>
      </c>
      <c r="G3961" t="s">
        <v>25</v>
      </c>
      <c r="H3961" t="s">
        <v>59</v>
      </c>
      <c r="I3961" t="s">
        <v>1333</v>
      </c>
      <c r="J3961" t="s">
        <v>42</v>
      </c>
      <c r="K3961" s="7">
        <v>35</v>
      </c>
      <c r="L3961">
        <v>40</v>
      </c>
      <c r="M3961" t="s">
        <v>4340</v>
      </c>
      <c r="N3961">
        <f>COUNTIFS(Bike_Data[Product Name],Bike_Data[[#This Row],[Product Name]])</f>
        <v>185</v>
      </c>
      <c r="O3961">
        <f>_xlfn.RANK.EQ(Bike_Data[[#This Row],[Product Name Count]],Bike_Data[Product Name Count])</f>
        <v>387</v>
      </c>
      <c r="P39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61" t="s">
        <v>70</v>
      </c>
      <c r="R3961" t="s">
        <v>37</v>
      </c>
      <c r="S3961">
        <v>2</v>
      </c>
      <c r="T3961">
        <v>599.99</v>
      </c>
      <c r="U3961">
        <v>7.0000000000000007E-2</v>
      </c>
      <c r="V3961" t="s">
        <v>31</v>
      </c>
      <c r="W3961">
        <v>16</v>
      </c>
      <c r="X3961" t="s">
        <v>25</v>
      </c>
      <c r="Y3961" t="s">
        <v>32</v>
      </c>
      <c r="Z3961" t="s">
        <v>33</v>
      </c>
      <c r="AA3961" t="s">
        <v>34</v>
      </c>
    </row>
    <row r="3962" spans="1:27" x14ac:dyDescent="0.25">
      <c r="A3962">
        <v>427</v>
      </c>
      <c r="B3962" t="s">
        <v>1319</v>
      </c>
      <c r="C3962" t="s">
        <v>1324</v>
      </c>
      <c r="D3962">
        <v>4</v>
      </c>
      <c r="E3962" t="s">
        <v>23</v>
      </c>
      <c r="F3962" t="s">
        <v>1332</v>
      </c>
      <c r="G3962" t="s">
        <v>25</v>
      </c>
      <c r="H3962" t="s">
        <v>59</v>
      </c>
      <c r="I3962" t="s">
        <v>1333</v>
      </c>
      <c r="J3962" t="s">
        <v>82</v>
      </c>
      <c r="K3962" s="7">
        <v>29</v>
      </c>
      <c r="L3962">
        <v>109</v>
      </c>
      <c r="M3962" t="s">
        <v>4340</v>
      </c>
      <c r="N3962">
        <f>COUNTIFS(Bike_Data[Product Name],Bike_Data[[#This Row],[Product Name]])</f>
        <v>91</v>
      </c>
      <c r="O3962">
        <f>_xlfn.RANK.EQ(Bike_Data[[#This Row],[Product Name Count]],Bike_Data[Product Name Count])</f>
        <v>1553</v>
      </c>
      <c r="P39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62" t="s">
        <v>36</v>
      </c>
      <c r="R3962" t="s">
        <v>37</v>
      </c>
      <c r="S3962">
        <v>2</v>
      </c>
      <c r="T3962">
        <v>529.99</v>
      </c>
      <c r="U3962">
        <v>0.1</v>
      </c>
      <c r="V3962" t="s">
        <v>31</v>
      </c>
      <c r="W3962">
        <v>3</v>
      </c>
      <c r="X3962" t="s">
        <v>25</v>
      </c>
      <c r="Y3962" t="s">
        <v>32</v>
      </c>
      <c r="Z3962" t="s">
        <v>33</v>
      </c>
      <c r="AA3962" t="s">
        <v>34</v>
      </c>
    </row>
    <row r="3963" spans="1:27" x14ac:dyDescent="0.25">
      <c r="A3963">
        <v>432</v>
      </c>
      <c r="B3963" t="s">
        <v>1336</v>
      </c>
      <c r="C3963" t="s">
        <v>1343</v>
      </c>
      <c r="D3963">
        <v>4</v>
      </c>
      <c r="E3963" t="s">
        <v>23</v>
      </c>
      <c r="F3963" t="s">
        <v>1344</v>
      </c>
      <c r="G3963" t="s">
        <v>25</v>
      </c>
      <c r="H3963" t="s">
        <v>643</v>
      </c>
      <c r="I3963" t="s">
        <v>1345</v>
      </c>
      <c r="J3963" t="s">
        <v>92</v>
      </c>
      <c r="K3963" s="7">
        <v>20</v>
      </c>
      <c r="L3963">
        <v>398</v>
      </c>
      <c r="M3963" t="s">
        <v>4341</v>
      </c>
      <c r="N3963">
        <f>COUNTIFS(Bike_Data[Product Name],Bike_Data[[#This Row],[Product Name]])</f>
        <v>101</v>
      </c>
      <c r="O3963">
        <f>_xlfn.RANK.EQ(Bike_Data[[#This Row],[Product Name Count]],Bike_Data[Product Name Count])</f>
        <v>862</v>
      </c>
      <c r="P39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63" t="s">
        <v>39</v>
      </c>
      <c r="R3963" t="s">
        <v>40</v>
      </c>
      <c r="S3963">
        <v>2</v>
      </c>
      <c r="T3963">
        <v>3999.99</v>
      </c>
      <c r="U3963">
        <v>0.05</v>
      </c>
      <c r="V3963" t="s">
        <v>31</v>
      </c>
      <c r="W3963">
        <v>8</v>
      </c>
      <c r="X3963" t="s">
        <v>25</v>
      </c>
      <c r="Y3963" t="s">
        <v>32</v>
      </c>
      <c r="Z3963" t="s">
        <v>33</v>
      </c>
      <c r="AA3963" t="s">
        <v>34</v>
      </c>
    </row>
    <row r="3964" spans="1:27" x14ac:dyDescent="0.25">
      <c r="A3964">
        <v>432</v>
      </c>
      <c r="B3964" t="s">
        <v>1336</v>
      </c>
      <c r="C3964" t="s">
        <v>1343</v>
      </c>
      <c r="D3964">
        <v>4</v>
      </c>
      <c r="E3964" t="s">
        <v>23</v>
      </c>
      <c r="F3964" t="s">
        <v>1344</v>
      </c>
      <c r="G3964" t="s">
        <v>25</v>
      </c>
      <c r="H3964" t="s">
        <v>643</v>
      </c>
      <c r="I3964" t="s">
        <v>1345</v>
      </c>
      <c r="J3964" t="s">
        <v>28</v>
      </c>
      <c r="K3964" s="7">
        <v>23</v>
      </c>
      <c r="L3964">
        <v>243</v>
      </c>
      <c r="M3964" t="s">
        <v>4341</v>
      </c>
      <c r="N3964">
        <f>COUNTIFS(Bike_Data[Product Name],Bike_Data[[#This Row],[Product Name]])</f>
        <v>97</v>
      </c>
      <c r="O3964">
        <f>_xlfn.RANK.EQ(Bike_Data[[#This Row],[Product Name Count]],Bike_Data[Product Name Count])</f>
        <v>1262</v>
      </c>
      <c r="P39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64" t="s">
        <v>29</v>
      </c>
      <c r="R3964" t="s">
        <v>30</v>
      </c>
      <c r="S3964">
        <v>2</v>
      </c>
      <c r="T3964">
        <v>1549</v>
      </c>
      <c r="U3964">
        <v>0.2</v>
      </c>
      <c r="V3964" t="s">
        <v>31</v>
      </c>
      <c r="W3964">
        <v>15</v>
      </c>
      <c r="X3964" t="s">
        <v>25</v>
      </c>
      <c r="Y3964" t="s">
        <v>32</v>
      </c>
      <c r="Z3964" t="s">
        <v>33</v>
      </c>
      <c r="AA3964" t="s">
        <v>34</v>
      </c>
    </row>
    <row r="3965" spans="1:27" x14ac:dyDescent="0.25">
      <c r="A3965">
        <v>441</v>
      </c>
      <c r="B3965" t="s">
        <v>1355</v>
      </c>
      <c r="C3965" t="s">
        <v>1352</v>
      </c>
      <c r="D3965">
        <v>4</v>
      </c>
      <c r="E3965" t="s">
        <v>23</v>
      </c>
      <c r="F3965" t="s">
        <v>1365</v>
      </c>
      <c r="G3965" t="s">
        <v>25</v>
      </c>
      <c r="H3965" t="s">
        <v>564</v>
      </c>
      <c r="I3965" t="s">
        <v>1366</v>
      </c>
      <c r="J3965" t="s">
        <v>78</v>
      </c>
      <c r="K3965" s="7">
        <v>34</v>
      </c>
      <c r="L3965">
        <v>75</v>
      </c>
      <c r="M3965" t="s">
        <v>4340</v>
      </c>
      <c r="N3965">
        <f>COUNTIFS(Bike_Data[Product Name],Bike_Data[[#This Row],[Product Name]])</f>
        <v>193</v>
      </c>
      <c r="O3965">
        <f>_xlfn.RANK.EQ(Bike_Data[[#This Row],[Product Name Count]],Bike_Data[Product Name Count])</f>
        <v>1</v>
      </c>
      <c r="P39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65" t="s">
        <v>36</v>
      </c>
      <c r="R3965" t="s">
        <v>37</v>
      </c>
      <c r="S3965">
        <v>1</v>
      </c>
      <c r="T3965">
        <v>549.99</v>
      </c>
      <c r="U3965">
        <v>7.0000000000000007E-2</v>
      </c>
      <c r="V3965" t="s">
        <v>31</v>
      </c>
      <c r="W3965">
        <v>16</v>
      </c>
      <c r="X3965" t="s">
        <v>25</v>
      </c>
      <c r="Y3965" t="s">
        <v>32</v>
      </c>
      <c r="Z3965" t="s">
        <v>33</v>
      </c>
      <c r="AA3965" t="s">
        <v>34</v>
      </c>
    </row>
    <row r="3966" spans="1:27" x14ac:dyDescent="0.25">
      <c r="A3966">
        <v>441</v>
      </c>
      <c r="B3966" t="s">
        <v>1355</v>
      </c>
      <c r="C3966" t="s">
        <v>1352</v>
      </c>
      <c r="D3966">
        <v>4</v>
      </c>
      <c r="E3966" t="s">
        <v>23</v>
      </c>
      <c r="F3966" t="s">
        <v>1365</v>
      </c>
      <c r="G3966" t="s">
        <v>25</v>
      </c>
      <c r="H3966" t="s">
        <v>564</v>
      </c>
      <c r="I3966" t="s">
        <v>1366</v>
      </c>
      <c r="J3966" t="s">
        <v>82</v>
      </c>
      <c r="K3966" s="7">
        <v>29</v>
      </c>
      <c r="L3966">
        <v>109</v>
      </c>
      <c r="M3966" t="s">
        <v>4340</v>
      </c>
      <c r="N3966">
        <f>COUNTIFS(Bike_Data[Product Name],Bike_Data[[#This Row],[Product Name]])</f>
        <v>91</v>
      </c>
      <c r="O3966">
        <f>_xlfn.RANK.EQ(Bike_Data[[#This Row],[Product Name Count]],Bike_Data[Product Name Count])</f>
        <v>1553</v>
      </c>
      <c r="P39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66" t="s">
        <v>36</v>
      </c>
      <c r="R3966" t="s">
        <v>37</v>
      </c>
      <c r="S3966">
        <v>1</v>
      </c>
      <c r="T3966">
        <v>529.99</v>
      </c>
      <c r="U3966">
        <v>0.1</v>
      </c>
      <c r="V3966" t="s">
        <v>31</v>
      </c>
      <c r="W3966">
        <v>3</v>
      </c>
      <c r="X3966" t="s">
        <v>25</v>
      </c>
      <c r="Y3966" t="s">
        <v>32</v>
      </c>
      <c r="Z3966" t="s">
        <v>33</v>
      </c>
      <c r="AA3966" t="s">
        <v>34</v>
      </c>
    </row>
    <row r="3967" spans="1:27" x14ac:dyDescent="0.25">
      <c r="A3967">
        <v>444</v>
      </c>
      <c r="B3967" t="s">
        <v>1352</v>
      </c>
      <c r="C3967" t="s">
        <v>1367</v>
      </c>
      <c r="D3967">
        <v>4</v>
      </c>
      <c r="E3967" t="s">
        <v>23</v>
      </c>
      <c r="F3967" t="s">
        <v>1133</v>
      </c>
      <c r="G3967" t="s">
        <v>25</v>
      </c>
      <c r="H3967" t="s">
        <v>112</v>
      </c>
      <c r="I3967" t="s">
        <v>1134</v>
      </c>
      <c r="J3967" t="s">
        <v>42</v>
      </c>
      <c r="K3967" s="7">
        <v>35</v>
      </c>
      <c r="L3967">
        <v>40</v>
      </c>
      <c r="M3967" t="s">
        <v>4340</v>
      </c>
      <c r="N3967">
        <f>COUNTIFS(Bike_Data[Product Name],Bike_Data[[#This Row],[Product Name]])</f>
        <v>185</v>
      </c>
      <c r="O3967">
        <f>_xlfn.RANK.EQ(Bike_Data[[#This Row],[Product Name Count]],Bike_Data[Product Name Count])</f>
        <v>387</v>
      </c>
      <c r="P39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67" t="s">
        <v>36</v>
      </c>
      <c r="R3967" t="s">
        <v>37</v>
      </c>
      <c r="S3967">
        <v>1</v>
      </c>
      <c r="T3967">
        <v>599.99</v>
      </c>
      <c r="U3967">
        <v>0.1</v>
      </c>
      <c r="V3967" t="s">
        <v>31</v>
      </c>
      <c r="W3967">
        <v>4</v>
      </c>
      <c r="X3967" t="s">
        <v>25</v>
      </c>
      <c r="Y3967" t="s">
        <v>32</v>
      </c>
      <c r="Z3967" t="s">
        <v>33</v>
      </c>
      <c r="AA3967" t="s">
        <v>34</v>
      </c>
    </row>
    <row r="3968" spans="1:27" x14ac:dyDescent="0.25">
      <c r="A3968">
        <v>444</v>
      </c>
      <c r="B3968" t="s">
        <v>1352</v>
      </c>
      <c r="C3968" t="s">
        <v>1367</v>
      </c>
      <c r="D3968">
        <v>4</v>
      </c>
      <c r="E3968" t="s">
        <v>23</v>
      </c>
      <c r="F3968" t="s">
        <v>1133</v>
      </c>
      <c r="G3968" t="s">
        <v>25</v>
      </c>
      <c r="H3968" t="s">
        <v>112</v>
      </c>
      <c r="I3968" t="s">
        <v>1134</v>
      </c>
      <c r="J3968" t="s">
        <v>86</v>
      </c>
      <c r="K3968" s="7">
        <v>39</v>
      </c>
      <c r="L3968">
        <v>1</v>
      </c>
      <c r="M3968" t="s">
        <v>4340</v>
      </c>
      <c r="N3968">
        <f>COUNTIFS(Bike_Data[Product Name],Bike_Data[[#This Row],[Product Name]])</f>
        <v>180</v>
      </c>
      <c r="O3968">
        <f>_xlfn.RANK.EQ(Bike_Data[[#This Row],[Product Name Count]],Bike_Data[Product Name Count])</f>
        <v>572</v>
      </c>
      <c r="P39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68" t="s">
        <v>87</v>
      </c>
      <c r="R3968" t="s">
        <v>37</v>
      </c>
      <c r="S3968">
        <v>1</v>
      </c>
      <c r="T3968">
        <v>269.99</v>
      </c>
      <c r="U3968">
        <v>7.0000000000000007E-2</v>
      </c>
      <c r="V3968" t="s">
        <v>31</v>
      </c>
      <c r="W3968">
        <v>29</v>
      </c>
      <c r="X3968" t="s">
        <v>25</v>
      </c>
      <c r="Y3968" t="s">
        <v>32</v>
      </c>
      <c r="Z3968" t="s">
        <v>33</v>
      </c>
      <c r="AA3968" t="s">
        <v>34</v>
      </c>
    </row>
    <row r="3969" spans="1:27" x14ac:dyDescent="0.25">
      <c r="A3969">
        <v>444</v>
      </c>
      <c r="B3969" t="s">
        <v>1352</v>
      </c>
      <c r="C3969" t="s">
        <v>1367</v>
      </c>
      <c r="D3969">
        <v>4</v>
      </c>
      <c r="E3969" t="s">
        <v>23</v>
      </c>
      <c r="F3969" t="s">
        <v>1133</v>
      </c>
      <c r="G3969" t="s">
        <v>25</v>
      </c>
      <c r="H3969" t="s">
        <v>112</v>
      </c>
      <c r="I3969" t="s">
        <v>1134</v>
      </c>
      <c r="J3969" t="s">
        <v>28</v>
      </c>
      <c r="K3969" s="7">
        <v>23</v>
      </c>
      <c r="L3969">
        <v>243</v>
      </c>
      <c r="M3969" t="s">
        <v>4341</v>
      </c>
      <c r="N3969">
        <f>COUNTIFS(Bike_Data[Product Name],Bike_Data[[#This Row],[Product Name]])</f>
        <v>97</v>
      </c>
      <c r="O3969">
        <f>_xlfn.RANK.EQ(Bike_Data[[#This Row],[Product Name Count]],Bike_Data[Product Name Count])</f>
        <v>1262</v>
      </c>
      <c r="P39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69" t="s">
        <v>29</v>
      </c>
      <c r="R3969" t="s">
        <v>30</v>
      </c>
      <c r="S3969">
        <v>2</v>
      </c>
      <c r="T3969">
        <v>1549</v>
      </c>
      <c r="U3969">
        <v>0.2</v>
      </c>
      <c r="V3969" t="s">
        <v>31</v>
      </c>
      <c r="W3969">
        <v>15</v>
      </c>
      <c r="X3969" t="s">
        <v>25</v>
      </c>
      <c r="Y3969" t="s">
        <v>32</v>
      </c>
      <c r="Z3969" t="s">
        <v>33</v>
      </c>
      <c r="AA3969" t="s">
        <v>34</v>
      </c>
    </row>
    <row r="3970" spans="1:27" x14ac:dyDescent="0.25">
      <c r="A3970">
        <v>444</v>
      </c>
      <c r="B3970" t="s">
        <v>1352</v>
      </c>
      <c r="C3970" t="s">
        <v>1367</v>
      </c>
      <c r="D3970">
        <v>4</v>
      </c>
      <c r="E3970" t="s">
        <v>23</v>
      </c>
      <c r="F3970" t="s">
        <v>1133</v>
      </c>
      <c r="G3970" t="s">
        <v>25</v>
      </c>
      <c r="H3970" t="s">
        <v>112</v>
      </c>
      <c r="I3970" t="s">
        <v>1134</v>
      </c>
      <c r="J3970" t="s">
        <v>82</v>
      </c>
      <c r="K3970" s="7">
        <v>29</v>
      </c>
      <c r="L3970">
        <v>109</v>
      </c>
      <c r="M3970" t="s">
        <v>4340</v>
      </c>
      <c r="N3970">
        <f>COUNTIFS(Bike_Data[Product Name],Bike_Data[[#This Row],[Product Name]])</f>
        <v>91</v>
      </c>
      <c r="O3970">
        <f>_xlfn.RANK.EQ(Bike_Data[[#This Row],[Product Name Count]],Bike_Data[Product Name Count])</f>
        <v>1553</v>
      </c>
      <c r="P39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70" t="s">
        <v>36</v>
      </c>
      <c r="R3970" t="s">
        <v>37</v>
      </c>
      <c r="S3970">
        <v>2</v>
      </c>
      <c r="T3970">
        <v>529.99</v>
      </c>
      <c r="U3970">
        <v>7.0000000000000007E-2</v>
      </c>
      <c r="V3970" t="s">
        <v>31</v>
      </c>
      <c r="W3970">
        <v>3</v>
      </c>
      <c r="X3970" t="s">
        <v>25</v>
      </c>
      <c r="Y3970" t="s">
        <v>32</v>
      </c>
      <c r="Z3970" t="s">
        <v>33</v>
      </c>
      <c r="AA3970" t="s">
        <v>34</v>
      </c>
    </row>
    <row r="3971" spans="1:27" x14ac:dyDescent="0.25">
      <c r="A3971">
        <v>444</v>
      </c>
      <c r="B3971" t="s">
        <v>1352</v>
      </c>
      <c r="C3971" t="s">
        <v>1367</v>
      </c>
      <c r="D3971">
        <v>4</v>
      </c>
      <c r="E3971" t="s">
        <v>23</v>
      </c>
      <c r="F3971" t="s">
        <v>1133</v>
      </c>
      <c r="G3971" t="s">
        <v>25</v>
      </c>
      <c r="H3971" t="s">
        <v>112</v>
      </c>
      <c r="I3971" t="s">
        <v>1134</v>
      </c>
      <c r="J3971" t="s">
        <v>35</v>
      </c>
      <c r="K3971" s="7">
        <v>20</v>
      </c>
      <c r="L3971">
        <v>398</v>
      </c>
      <c r="M3971" t="s">
        <v>4341</v>
      </c>
      <c r="N3971">
        <f>COUNTIFS(Bike_Data[Product Name],Bike_Data[[#This Row],[Product Name]])</f>
        <v>84</v>
      </c>
      <c r="O3971">
        <f>_xlfn.RANK.EQ(Bike_Data[[#This Row],[Product Name Count]],Bike_Data[Product Name Count])</f>
        <v>2086</v>
      </c>
      <c r="P39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71" t="s">
        <v>36</v>
      </c>
      <c r="R3971" t="s">
        <v>37</v>
      </c>
      <c r="S3971">
        <v>2</v>
      </c>
      <c r="T3971">
        <v>599.99</v>
      </c>
      <c r="U3971">
        <v>0.05</v>
      </c>
      <c r="V3971" t="s">
        <v>31</v>
      </c>
      <c r="W3971">
        <v>26</v>
      </c>
      <c r="X3971" t="s">
        <v>25</v>
      </c>
      <c r="Y3971" t="s">
        <v>32</v>
      </c>
      <c r="Z3971" t="s">
        <v>33</v>
      </c>
      <c r="AA3971" t="s">
        <v>34</v>
      </c>
    </row>
    <row r="3972" spans="1:27" x14ac:dyDescent="0.25">
      <c r="A3972">
        <v>457</v>
      </c>
      <c r="B3972" t="s">
        <v>1380</v>
      </c>
      <c r="C3972" t="s">
        <v>1403</v>
      </c>
      <c r="D3972">
        <v>4</v>
      </c>
      <c r="E3972" t="s">
        <v>23</v>
      </c>
      <c r="F3972" t="s">
        <v>1404</v>
      </c>
      <c r="G3972" t="s">
        <v>25</v>
      </c>
      <c r="H3972" t="s">
        <v>135</v>
      </c>
      <c r="I3972" t="s">
        <v>1405</v>
      </c>
      <c r="J3972" t="s">
        <v>78</v>
      </c>
      <c r="K3972" s="7">
        <v>34</v>
      </c>
      <c r="L3972">
        <v>75</v>
      </c>
      <c r="M3972" t="s">
        <v>4340</v>
      </c>
      <c r="N3972">
        <f>COUNTIFS(Bike_Data[Product Name],Bike_Data[[#This Row],[Product Name]])</f>
        <v>193</v>
      </c>
      <c r="O3972">
        <f>_xlfn.RANK.EQ(Bike_Data[[#This Row],[Product Name Count]],Bike_Data[Product Name Count])</f>
        <v>1</v>
      </c>
      <c r="P39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72" t="s">
        <v>70</v>
      </c>
      <c r="R3972" t="s">
        <v>37</v>
      </c>
      <c r="S3972">
        <v>2</v>
      </c>
      <c r="T3972">
        <v>549.99</v>
      </c>
      <c r="U3972">
        <v>7.0000000000000007E-2</v>
      </c>
      <c r="V3972" t="s">
        <v>31</v>
      </c>
      <c r="W3972">
        <v>10</v>
      </c>
      <c r="X3972" t="s">
        <v>25</v>
      </c>
      <c r="Y3972" t="s">
        <v>32</v>
      </c>
      <c r="Z3972" t="s">
        <v>33</v>
      </c>
      <c r="AA3972" t="s">
        <v>63</v>
      </c>
    </row>
    <row r="3973" spans="1:27" x14ac:dyDescent="0.25">
      <c r="A3973">
        <v>457</v>
      </c>
      <c r="B3973" t="s">
        <v>1380</v>
      </c>
      <c r="C3973" t="s">
        <v>1403</v>
      </c>
      <c r="D3973">
        <v>4</v>
      </c>
      <c r="E3973" t="s">
        <v>23</v>
      </c>
      <c r="F3973" t="s">
        <v>1404</v>
      </c>
      <c r="G3973" t="s">
        <v>25</v>
      </c>
      <c r="H3973" t="s">
        <v>135</v>
      </c>
      <c r="I3973" t="s">
        <v>1405</v>
      </c>
      <c r="J3973" t="s">
        <v>92</v>
      </c>
      <c r="K3973" s="7">
        <v>20</v>
      </c>
      <c r="L3973">
        <v>398</v>
      </c>
      <c r="M3973" t="s">
        <v>4341</v>
      </c>
      <c r="N3973">
        <f>COUNTIFS(Bike_Data[Product Name],Bike_Data[[#This Row],[Product Name]])</f>
        <v>101</v>
      </c>
      <c r="O3973">
        <f>_xlfn.RANK.EQ(Bike_Data[[#This Row],[Product Name Count]],Bike_Data[Product Name Count])</f>
        <v>862</v>
      </c>
      <c r="P39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73" t="s">
        <v>39</v>
      </c>
      <c r="R3973" t="s">
        <v>40</v>
      </c>
      <c r="S3973">
        <v>2</v>
      </c>
      <c r="T3973">
        <v>3999.99</v>
      </c>
      <c r="U3973">
        <v>0.1</v>
      </c>
      <c r="V3973" t="s">
        <v>31</v>
      </c>
      <c r="W3973">
        <v>8</v>
      </c>
      <c r="X3973" t="s">
        <v>25</v>
      </c>
      <c r="Y3973" t="s">
        <v>32</v>
      </c>
      <c r="Z3973" t="s">
        <v>33</v>
      </c>
      <c r="AA3973" t="s">
        <v>63</v>
      </c>
    </row>
    <row r="3974" spans="1:27" x14ac:dyDescent="0.25">
      <c r="A3974">
        <v>457</v>
      </c>
      <c r="B3974" t="s">
        <v>1380</v>
      </c>
      <c r="C3974" t="s">
        <v>1403</v>
      </c>
      <c r="D3974">
        <v>4</v>
      </c>
      <c r="E3974" t="s">
        <v>23</v>
      </c>
      <c r="F3974" t="s">
        <v>1404</v>
      </c>
      <c r="G3974" t="s">
        <v>25</v>
      </c>
      <c r="H3974" t="s">
        <v>135</v>
      </c>
      <c r="I3974" t="s">
        <v>1405</v>
      </c>
      <c r="J3974" t="s">
        <v>68</v>
      </c>
      <c r="K3974" s="7">
        <v>21</v>
      </c>
      <c r="L3974">
        <v>335</v>
      </c>
      <c r="M3974" t="s">
        <v>4341</v>
      </c>
      <c r="N3974">
        <f>COUNTIFS(Bike_Data[Product Name],Bike_Data[[#This Row],[Product Name]])</f>
        <v>91</v>
      </c>
      <c r="O3974">
        <f>_xlfn.RANK.EQ(Bike_Data[[#This Row],[Product Name Count]],Bike_Data[Product Name Count])</f>
        <v>1553</v>
      </c>
      <c r="P39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74" t="s">
        <v>36</v>
      </c>
      <c r="R3974" t="s">
        <v>69</v>
      </c>
      <c r="S3974">
        <v>1</v>
      </c>
      <c r="T3974">
        <v>429</v>
      </c>
      <c r="U3974">
        <v>0.2</v>
      </c>
      <c r="V3974" t="s">
        <v>31</v>
      </c>
      <c r="W3974">
        <v>2</v>
      </c>
      <c r="X3974" t="s">
        <v>25</v>
      </c>
      <c r="Y3974" t="s">
        <v>32</v>
      </c>
      <c r="Z3974" t="s">
        <v>33</v>
      </c>
      <c r="AA3974" t="s">
        <v>63</v>
      </c>
    </row>
    <row r="3975" spans="1:27" x14ac:dyDescent="0.25">
      <c r="A3975">
        <v>457</v>
      </c>
      <c r="B3975" t="s">
        <v>1380</v>
      </c>
      <c r="C3975" t="s">
        <v>1403</v>
      </c>
      <c r="D3975">
        <v>4</v>
      </c>
      <c r="E3975" t="s">
        <v>23</v>
      </c>
      <c r="F3975" t="s">
        <v>1404</v>
      </c>
      <c r="G3975" t="s">
        <v>25</v>
      </c>
      <c r="H3975" t="s">
        <v>135</v>
      </c>
      <c r="I3975" t="s">
        <v>1405</v>
      </c>
      <c r="J3975" t="s">
        <v>61</v>
      </c>
      <c r="K3975" s="7">
        <v>24</v>
      </c>
      <c r="L3975">
        <v>195</v>
      </c>
      <c r="M3975" t="s">
        <v>4340</v>
      </c>
      <c r="N3975">
        <f>COUNTIFS(Bike_Data[Product Name],Bike_Data[[#This Row],[Product Name]])</f>
        <v>77</v>
      </c>
      <c r="O3975">
        <f>_xlfn.RANK.EQ(Bike_Data[[#This Row],[Product Name Count]],Bike_Data[Product Name Count])</f>
        <v>2248</v>
      </c>
      <c r="P39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75" t="s">
        <v>39</v>
      </c>
      <c r="R3975" t="s">
        <v>62</v>
      </c>
      <c r="S3975">
        <v>1</v>
      </c>
      <c r="T3975">
        <v>749.99</v>
      </c>
      <c r="U3975">
        <v>0.05</v>
      </c>
      <c r="V3975" t="s">
        <v>31</v>
      </c>
      <c r="W3975">
        <v>5</v>
      </c>
      <c r="X3975" t="s">
        <v>25</v>
      </c>
      <c r="Y3975" t="s">
        <v>32</v>
      </c>
      <c r="Z3975" t="s">
        <v>33</v>
      </c>
      <c r="AA3975" t="s">
        <v>63</v>
      </c>
    </row>
    <row r="3976" spans="1:27" x14ac:dyDescent="0.25">
      <c r="A3976">
        <v>468</v>
      </c>
      <c r="B3976" t="s">
        <v>1414</v>
      </c>
      <c r="C3976" t="s">
        <v>1428</v>
      </c>
      <c r="D3976">
        <v>4</v>
      </c>
      <c r="E3976" t="s">
        <v>23</v>
      </c>
      <c r="F3976" t="s">
        <v>1431</v>
      </c>
      <c r="G3976" t="s">
        <v>25</v>
      </c>
      <c r="H3976" t="s">
        <v>379</v>
      </c>
      <c r="I3976" t="s">
        <v>1432</v>
      </c>
      <c r="J3976" t="s">
        <v>76</v>
      </c>
      <c r="K3976" s="7">
        <v>28</v>
      </c>
      <c r="L3976">
        <v>167</v>
      </c>
      <c r="M3976" t="s">
        <v>4340</v>
      </c>
      <c r="N3976">
        <f>COUNTIFS(Bike_Data[Product Name],Bike_Data[[#This Row],[Product Name]])</f>
        <v>101</v>
      </c>
      <c r="O3976">
        <f>_xlfn.RANK.EQ(Bike_Data[[#This Row],[Product Name Count]],Bike_Data[Product Name Count])</f>
        <v>862</v>
      </c>
      <c r="P39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76" t="s">
        <v>77</v>
      </c>
      <c r="R3976" t="s">
        <v>40</v>
      </c>
      <c r="S3976">
        <v>2</v>
      </c>
      <c r="T3976">
        <v>2999.99</v>
      </c>
      <c r="U3976">
        <v>0.05</v>
      </c>
      <c r="V3976" t="s">
        <v>31</v>
      </c>
      <c r="W3976">
        <v>11</v>
      </c>
      <c r="X3976" t="s">
        <v>25</v>
      </c>
      <c r="Y3976" t="s">
        <v>32</v>
      </c>
      <c r="Z3976" t="s">
        <v>33</v>
      </c>
      <c r="AA3976" t="s">
        <v>63</v>
      </c>
    </row>
    <row r="3977" spans="1:27" x14ac:dyDescent="0.25">
      <c r="A3977">
        <v>468</v>
      </c>
      <c r="B3977" t="s">
        <v>1414</v>
      </c>
      <c r="C3977" t="s">
        <v>1428</v>
      </c>
      <c r="D3977">
        <v>4</v>
      </c>
      <c r="E3977" t="s">
        <v>23</v>
      </c>
      <c r="F3977" t="s">
        <v>1431</v>
      </c>
      <c r="G3977" t="s">
        <v>25</v>
      </c>
      <c r="H3977" t="s">
        <v>379</v>
      </c>
      <c r="I3977" t="s">
        <v>1432</v>
      </c>
      <c r="J3977" t="s">
        <v>132</v>
      </c>
      <c r="K3977" s="7">
        <v>24</v>
      </c>
      <c r="L3977">
        <v>195</v>
      </c>
      <c r="M3977" t="s">
        <v>4340</v>
      </c>
      <c r="N3977">
        <f>COUNTIFS(Bike_Data[Product Name],Bike_Data[[#This Row],[Product Name]])</f>
        <v>98</v>
      </c>
      <c r="O3977">
        <f>_xlfn.RANK.EQ(Bike_Data[[#This Row],[Product Name Count]],Bike_Data[Product Name Count])</f>
        <v>1164</v>
      </c>
      <c r="P39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77" t="s">
        <v>70</v>
      </c>
      <c r="R3977" t="s">
        <v>37</v>
      </c>
      <c r="S3977">
        <v>1</v>
      </c>
      <c r="T3977">
        <v>499.99</v>
      </c>
      <c r="U3977">
        <v>0.1</v>
      </c>
      <c r="V3977" t="s">
        <v>31</v>
      </c>
      <c r="W3977">
        <v>10</v>
      </c>
      <c r="X3977" t="s">
        <v>25</v>
      </c>
      <c r="Y3977" t="s">
        <v>32</v>
      </c>
      <c r="Z3977" t="s">
        <v>33</v>
      </c>
      <c r="AA3977" t="s">
        <v>63</v>
      </c>
    </row>
    <row r="3978" spans="1:27" x14ac:dyDescent="0.25">
      <c r="A3978">
        <v>468</v>
      </c>
      <c r="B3978" t="s">
        <v>1414</v>
      </c>
      <c r="C3978" t="s">
        <v>1428</v>
      </c>
      <c r="D3978">
        <v>4</v>
      </c>
      <c r="E3978" t="s">
        <v>23</v>
      </c>
      <c r="F3978" t="s">
        <v>1431</v>
      </c>
      <c r="G3978" t="s">
        <v>25</v>
      </c>
      <c r="H3978" t="s">
        <v>379</v>
      </c>
      <c r="I3978" t="s">
        <v>1432</v>
      </c>
      <c r="J3978" t="s">
        <v>28</v>
      </c>
      <c r="K3978" s="7">
        <v>23</v>
      </c>
      <c r="L3978">
        <v>243</v>
      </c>
      <c r="M3978" t="s">
        <v>4341</v>
      </c>
      <c r="N3978">
        <f>COUNTIFS(Bike_Data[Product Name],Bike_Data[[#This Row],[Product Name]])</f>
        <v>97</v>
      </c>
      <c r="O3978">
        <f>_xlfn.RANK.EQ(Bike_Data[[#This Row],[Product Name Count]],Bike_Data[Product Name Count])</f>
        <v>1262</v>
      </c>
      <c r="P39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78" t="s">
        <v>29</v>
      </c>
      <c r="R3978" t="s">
        <v>30</v>
      </c>
      <c r="S3978">
        <v>2</v>
      </c>
      <c r="T3978">
        <v>1549</v>
      </c>
      <c r="U3978">
        <v>0.05</v>
      </c>
      <c r="V3978" t="s">
        <v>31</v>
      </c>
      <c r="W3978">
        <v>15</v>
      </c>
      <c r="X3978" t="s">
        <v>25</v>
      </c>
      <c r="Y3978" t="s">
        <v>32</v>
      </c>
      <c r="Z3978" t="s">
        <v>33</v>
      </c>
      <c r="AA3978" t="s">
        <v>63</v>
      </c>
    </row>
    <row r="3979" spans="1:27" x14ac:dyDescent="0.25">
      <c r="A3979">
        <v>468</v>
      </c>
      <c r="B3979" t="s">
        <v>1414</v>
      </c>
      <c r="C3979" t="s">
        <v>1428</v>
      </c>
      <c r="D3979">
        <v>4</v>
      </c>
      <c r="E3979" t="s">
        <v>23</v>
      </c>
      <c r="F3979" t="s">
        <v>1431</v>
      </c>
      <c r="G3979" t="s">
        <v>25</v>
      </c>
      <c r="H3979" t="s">
        <v>379</v>
      </c>
      <c r="I3979" t="s">
        <v>1432</v>
      </c>
      <c r="J3979" t="s">
        <v>165</v>
      </c>
      <c r="K3979" s="7">
        <v>10</v>
      </c>
      <c r="L3979">
        <v>512</v>
      </c>
      <c r="M3979" t="s">
        <v>4342</v>
      </c>
      <c r="N3979">
        <f>COUNTIFS(Bike_Data[Product Name],Bike_Data[[#This Row],[Product Name]])</f>
        <v>78</v>
      </c>
      <c r="O3979">
        <f>_xlfn.RANK.EQ(Bike_Data[[#This Row],[Product Name Count]],Bike_Data[Product Name Count])</f>
        <v>2170</v>
      </c>
      <c r="P39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79" t="s">
        <v>36</v>
      </c>
      <c r="R3979" t="s">
        <v>69</v>
      </c>
      <c r="S3979">
        <v>1</v>
      </c>
      <c r="T3979">
        <v>449</v>
      </c>
      <c r="U3979">
        <v>0.1</v>
      </c>
      <c r="V3979" t="s">
        <v>31</v>
      </c>
      <c r="W3979">
        <v>4</v>
      </c>
      <c r="X3979" t="s">
        <v>25</v>
      </c>
      <c r="Y3979" t="s">
        <v>32</v>
      </c>
      <c r="Z3979" t="s">
        <v>33</v>
      </c>
      <c r="AA3979" t="s">
        <v>63</v>
      </c>
    </row>
    <row r="3980" spans="1:27" x14ac:dyDescent="0.25">
      <c r="A3980">
        <v>470</v>
      </c>
      <c r="B3980" t="s">
        <v>1428</v>
      </c>
      <c r="C3980" t="s">
        <v>1433</v>
      </c>
      <c r="D3980">
        <v>4</v>
      </c>
      <c r="E3980" t="s">
        <v>23</v>
      </c>
      <c r="F3980" t="s">
        <v>1436</v>
      </c>
      <c r="G3980" t="s">
        <v>25</v>
      </c>
      <c r="H3980" t="s">
        <v>337</v>
      </c>
      <c r="I3980" t="s">
        <v>1437</v>
      </c>
      <c r="J3980" t="s">
        <v>109</v>
      </c>
      <c r="K3980" s="7">
        <v>29</v>
      </c>
      <c r="L3980">
        <v>109</v>
      </c>
      <c r="M3980" t="s">
        <v>4340</v>
      </c>
      <c r="N3980">
        <f>COUNTIFS(Bike_Data[Product Name],Bike_Data[[#This Row],[Product Name]])</f>
        <v>193</v>
      </c>
      <c r="O3980">
        <f>_xlfn.RANK.EQ(Bike_Data[[#This Row],[Product Name Count]],Bike_Data[Product Name Count])</f>
        <v>1</v>
      </c>
      <c r="P39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80" t="s">
        <v>36</v>
      </c>
      <c r="R3980" t="s">
        <v>37</v>
      </c>
      <c r="S3980">
        <v>1</v>
      </c>
      <c r="T3980">
        <v>269.99</v>
      </c>
      <c r="U3980">
        <v>0.05</v>
      </c>
      <c r="V3980" t="s">
        <v>31</v>
      </c>
      <c r="W3980">
        <v>13</v>
      </c>
      <c r="X3980" t="s">
        <v>25</v>
      </c>
      <c r="Y3980" t="s">
        <v>32</v>
      </c>
      <c r="Z3980" t="s">
        <v>33</v>
      </c>
      <c r="AA3980" t="s">
        <v>63</v>
      </c>
    </row>
    <row r="3981" spans="1:27" x14ac:dyDescent="0.25">
      <c r="A3981">
        <v>470</v>
      </c>
      <c r="B3981" t="s">
        <v>1428</v>
      </c>
      <c r="C3981" t="s">
        <v>1433</v>
      </c>
      <c r="D3981">
        <v>4</v>
      </c>
      <c r="E3981" t="s">
        <v>23</v>
      </c>
      <c r="F3981" t="s">
        <v>1436</v>
      </c>
      <c r="G3981" t="s">
        <v>25</v>
      </c>
      <c r="H3981" t="s">
        <v>337</v>
      </c>
      <c r="I3981" t="s">
        <v>1437</v>
      </c>
      <c r="J3981" t="s">
        <v>75</v>
      </c>
      <c r="K3981" s="7">
        <v>14</v>
      </c>
      <c r="L3981">
        <v>474</v>
      </c>
      <c r="M3981" t="s">
        <v>4342</v>
      </c>
      <c r="N3981">
        <f>COUNTIFS(Bike_Data[Product Name],Bike_Data[[#This Row],[Product Name]])</f>
        <v>89</v>
      </c>
      <c r="O3981">
        <f>_xlfn.RANK.EQ(Bike_Data[[#This Row],[Product Name Count]],Bike_Data[Product Name Count])</f>
        <v>1826</v>
      </c>
      <c r="P39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81" t="s">
        <v>36</v>
      </c>
      <c r="R3981" t="s">
        <v>69</v>
      </c>
      <c r="S3981">
        <v>1</v>
      </c>
      <c r="T3981">
        <v>449</v>
      </c>
      <c r="U3981">
        <v>0.05</v>
      </c>
      <c r="V3981" t="s">
        <v>31</v>
      </c>
      <c r="W3981">
        <v>16</v>
      </c>
      <c r="X3981" t="s">
        <v>25</v>
      </c>
      <c r="Y3981" t="s">
        <v>32</v>
      </c>
      <c r="Z3981" t="s">
        <v>33</v>
      </c>
      <c r="AA3981" t="s">
        <v>63</v>
      </c>
    </row>
    <row r="3982" spans="1:27" x14ac:dyDescent="0.25">
      <c r="A3982">
        <v>470</v>
      </c>
      <c r="B3982" t="s">
        <v>1428</v>
      </c>
      <c r="C3982" t="s">
        <v>1433</v>
      </c>
      <c r="D3982">
        <v>4</v>
      </c>
      <c r="E3982" t="s">
        <v>23</v>
      </c>
      <c r="F3982" t="s">
        <v>1436</v>
      </c>
      <c r="G3982" t="s">
        <v>25</v>
      </c>
      <c r="H3982" t="s">
        <v>337</v>
      </c>
      <c r="I3982" t="s">
        <v>1437</v>
      </c>
      <c r="J3982" t="s">
        <v>38</v>
      </c>
      <c r="K3982" s="7">
        <v>21</v>
      </c>
      <c r="L3982">
        <v>335</v>
      </c>
      <c r="M3982" t="s">
        <v>4341</v>
      </c>
      <c r="N3982">
        <f>COUNTIFS(Bike_Data[Product Name],Bike_Data[[#This Row],[Product Name]])</f>
        <v>85</v>
      </c>
      <c r="O3982">
        <f>_xlfn.RANK.EQ(Bike_Data[[#This Row],[Product Name Count]],Bike_Data[Product Name Count])</f>
        <v>2001</v>
      </c>
      <c r="P39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82" t="s">
        <v>39</v>
      </c>
      <c r="R3982" t="s">
        <v>40</v>
      </c>
      <c r="S3982">
        <v>2</v>
      </c>
      <c r="T3982">
        <v>1799.99</v>
      </c>
      <c r="U3982">
        <v>0.2</v>
      </c>
      <c r="V3982" t="s">
        <v>31</v>
      </c>
      <c r="W3982">
        <v>0</v>
      </c>
      <c r="X3982" t="s">
        <v>25</v>
      </c>
      <c r="Y3982" t="s">
        <v>32</v>
      </c>
      <c r="Z3982" t="s">
        <v>33</v>
      </c>
      <c r="AA3982" t="s">
        <v>63</v>
      </c>
    </row>
    <row r="3983" spans="1:27" x14ac:dyDescent="0.25">
      <c r="A3983">
        <v>471</v>
      </c>
      <c r="B3983" t="s">
        <v>1428</v>
      </c>
      <c r="C3983" t="s">
        <v>1422</v>
      </c>
      <c r="D3983">
        <v>4</v>
      </c>
      <c r="E3983" t="s">
        <v>23</v>
      </c>
      <c r="F3983" t="s">
        <v>1438</v>
      </c>
      <c r="G3983" t="s">
        <v>25</v>
      </c>
      <c r="H3983" t="s">
        <v>102</v>
      </c>
      <c r="I3983" t="s">
        <v>1439</v>
      </c>
      <c r="J3983" t="s">
        <v>109</v>
      </c>
      <c r="K3983" s="7">
        <v>29</v>
      </c>
      <c r="L3983">
        <v>109</v>
      </c>
      <c r="M3983" t="s">
        <v>4340</v>
      </c>
      <c r="N3983">
        <f>COUNTIFS(Bike_Data[Product Name],Bike_Data[[#This Row],[Product Name]])</f>
        <v>193</v>
      </c>
      <c r="O3983">
        <f>_xlfn.RANK.EQ(Bike_Data[[#This Row],[Product Name Count]],Bike_Data[Product Name Count])</f>
        <v>1</v>
      </c>
      <c r="P39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83" t="s">
        <v>36</v>
      </c>
      <c r="R3983" t="s">
        <v>37</v>
      </c>
      <c r="S3983">
        <v>2</v>
      </c>
      <c r="T3983">
        <v>269.99</v>
      </c>
      <c r="U3983">
        <v>0.05</v>
      </c>
      <c r="V3983" t="s">
        <v>31</v>
      </c>
      <c r="W3983">
        <v>13</v>
      </c>
      <c r="X3983" t="s">
        <v>25</v>
      </c>
      <c r="Y3983" t="s">
        <v>32</v>
      </c>
      <c r="Z3983" t="s">
        <v>33</v>
      </c>
      <c r="AA3983" t="s">
        <v>63</v>
      </c>
    </row>
    <row r="3984" spans="1:27" x14ac:dyDescent="0.25">
      <c r="A3984">
        <v>471</v>
      </c>
      <c r="B3984" t="s">
        <v>1428</v>
      </c>
      <c r="C3984" t="s">
        <v>1422</v>
      </c>
      <c r="D3984">
        <v>4</v>
      </c>
      <c r="E3984" t="s">
        <v>23</v>
      </c>
      <c r="F3984" t="s">
        <v>1438</v>
      </c>
      <c r="G3984" t="s">
        <v>25</v>
      </c>
      <c r="H3984" t="s">
        <v>102</v>
      </c>
      <c r="I3984" t="s">
        <v>1439</v>
      </c>
      <c r="J3984" t="s">
        <v>86</v>
      </c>
      <c r="K3984" s="7">
        <v>39</v>
      </c>
      <c r="L3984">
        <v>1</v>
      </c>
      <c r="M3984" t="s">
        <v>4340</v>
      </c>
      <c r="N3984">
        <f>COUNTIFS(Bike_Data[Product Name],Bike_Data[[#This Row],[Product Name]])</f>
        <v>180</v>
      </c>
      <c r="O3984">
        <f>_xlfn.RANK.EQ(Bike_Data[[#This Row],[Product Name Count]],Bike_Data[Product Name Count])</f>
        <v>572</v>
      </c>
      <c r="P39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84" t="s">
        <v>36</v>
      </c>
      <c r="R3984" t="s">
        <v>37</v>
      </c>
      <c r="S3984">
        <v>1</v>
      </c>
      <c r="T3984">
        <v>269.99</v>
      </c>
      <c r="U3984">
        <v>0.2</v>
      </c>
      <c r="V3984" t="s">
        <v>31</v>
      </c>
      <c r="W3984">
        <v>8</v>
      </c>
      <c r="X3984" t="s">
        <v>25</v>
      </c>
      <c r="Y3984" t="s">
        <v>32</v>
      </c>
      <c r="Z3984" t="s">
        <v>33</v>
      </c>
      <c r="AA3984" t="s">
        <v>63</v>
      </c>
    </row>
    <row r="3985" spans="1:27" x14ac:dyDescent="0.25">
      <c r="A3985">
        <v>474</v>
      </c>
      <c r="B3985" t="s">
        <v>1422</v>
      </c>
      <c r="C3985" t="s">
        <v>1445</v>
      </c>
      <c r="D3985">
        <v>4</v>
      </c>
      <c r="E3985" t="s">
        <v>23</v>
      </c>
      <c r="F3985" t="s">
        <v>1446</v>
      </c>
      <c r="G3985" t="s">
        <v>25</v>
      </c>
      <c r="H3985" t="s">
        <v>467</v>
      </c>
      <c r="I3985" t="s">
        <v>1447</v>
      </c>
      <c r="J3985" t="s">
        <v>104</v>
      </c>
      <c r="K3985" s="7">
        <v>23</v>
      </c>
      <c r="L3985">
        <v>243</v>
      </c>
      <c r="M3985" t="s">
        <v>4341</v>
      </c>
      <c r="N3985">
        <f>COUNTIFS(Bike_Data[Product Name],Bike_Data[[#This Row],[Product Name]])</f>
        <v>97</v>
      </c>
      <c r="O3985">
        <f>_xlfn.RANK.EQ(Bike_Data[[#This Row],[Product Name Count]],Bike_Data[Product Name Count])</f>
        <v>1262</v>
      </c>
      <c r="P39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85" t="s">
        <v>29</v>
      </c>
      <c r="R3985" t="s">
        <v>30</v>
      </c>
      <c r="S3985">
        <v>1</v>
      </c>
      <c r="T3985">
        <v>1680.99</v>
      </c>
      <c r="U3985">
        <v>0.2</v>
      </c>
      <c r="V3985" t="s">
        <v>31</v>
      </c>
      <c r="W3985">
        <v>8</v>
      </c>
      <c r="X3985" t="s">
        <v>25</v>
      </c>
      <c r="Y3985" t="s">
        <v>32</v>
      </c>
      <c r="Z3985" t="s">
        <v>33</v>
      </c>
      <c r="AA3985" t="s">
        <v>63</v>
      </c>
    </row>
    <row r="3986" spans="1:27" x14ac:dyDescent="0.25">
      <c r="A3986">
        <v>474</v>
      </c>
      <c r="B3986" t="s">
        <v>1422</v>
      </c>
      <c r="C3986" t="s">
        <v>1445</v>
      </c>
      <c r="D3986">
        <v>4</v>
      </c>
      <c r="E3986" t="s">
        <v>23</v>
      </c>
      <c r="F3986" t="s">
        <v>1446</v>
      </c>
      <c r="G3986" t="s">
        <v>25</v>
      </c>
      <c r="H3986" t="s">
        <v>467</v>
      </c>
      <c r="I3986" t="s">
        <v>1447</v>
      </c>
      <c r="J3986" t="s">
        <v>165</v>
      </c>
      <c r="K3986" s="7">
        <v>10</v>
      </c>
      <c r="L3986">
        <v>512</v>
      </c>
      <c r="M3986" t="s">
        <v>4342</v>
      </c>
      <c r="N3986">
        <f>COUNTIFS(Bike_Data[Product Name],Bike_Data[[#This Row],[Product Name]])</f>
        <v>78</v>
      </c>
      <c r="O3986">
        <f>_xlfn.RANK.EQ(Bike_Data[[#This Row],[Product Name Count]],Bike_Data[Product Name Count])</f>
        <v>2170</v>
      </c>
      <c r="P39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86" t="s">
        <v>36</v>
      </c>
      <c r="R3986" t="s">
        <v>69</v>
      </c>
      <c r="S3986">
        <v>2</v>
      </c>
      <c r="T3986">
        <v>449</v>
      </c>
      <c r="U3986">
        <v>0.05</v>
      </c>
      <c r="V3986" t="s">
        <v>31</v>
      </c>
      <c r="W3986">
        <v>4</v>
      </c>
      <c r="X3986" t="s">
        <v>25</v>
      </c>
      <c r="Y3986" t="s">
        <v>32</v>
      </c>
      <c r="Z3986" t="s">
        <v>33</v>
      </c>
      <c r="AA3986" t="s">
        <v>63</v>
      </c>
    </row>
    <row r="3987" spans="1:27" x14ac:dyDescent="0.25">
      <c r="A3987">
        <v>477</v>
      </c>
      <c r="B3987" t="s">
        <v>1433</v>
      </c>
      <c r="C3987" t="s">
        <v>1445</v>
      </c>
      <c r="D3987">
        <v>4</v>
      </c>
      <c r="E3987" t="s">
        <v>23</v>
      </c>
      <c r="F3987" t="s">
        <v>1452</v>
      </c>
      <c r="G3987" t="s">
        <v>25</v>
      </c>
      <c r="H3987" t="s">
        <v>139</v>
      </c>
      <c r="I3987" t="s">
        <v>1453</v>
      </c>
      <c r="J3987" t="s">
        <v>114</v>
      </c>
      <c r="K3987" s="7">
        <v>23</v>
      </c>
      <c r="L3987">
        <v>243</v>
      </c>
      <c r="M3987" t="s">
        <v>4341</v>
      </c>
      <c r="N3987">
        <f>COUNTIFS(Bike_Data[Product Name],Bike_Data[[#This Row],[Product Name]])</f>
        <v>110</v>
      </c>
      <c r="O3987">
        <f>_xlfn.RANK.EQ(Bike_Data[[#This Row],[Product Name Count]],Bike_Data[Product Name Count])</f>
        <v>752</v>
      </c>
      <c r="P39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87" t="s">
        <v>39</v>
      </c>
      <c r="R3987" t="s">
        <v>30</v>
      </c>
      <c r="S3987">
        <v>1</v>
      </c>
      <c r="T3987">
        <v>469.99</v>
      </c>
      <c r="U3987">
        <v>0.1</v>
      </c>
      <c r="V3987" t="s">
        <v>31</v>
      </c>
      <c r="W3987">
        <v>0</v>
      </c>
      <c r="X3987" t="s">
        <v>25</v>
      </c>
      <c r="Y3987" t="s">
        <v>32</v>
      </c>
      <c r="Z3987" t="s">
        <v>33</v>
      </c>
      <c r="AA3987" t="s">
        <v>34</v>
      </c>
    </row>
    <row r="3988" spans="1:27" x14ac:dyDescent="0.25">
      <c r="A3988">
        <v>477</v>
      </c>
      <c r="B3988" t="s">
        <v>1433</v>
      </c>
      <c r="C3988" t="s">
        <v>1445</v>
      </c>
      <c r="D3988">
        <v>4</v>
      </c>
      <c r="E3988" t="s">
        <v>23</v>
      </c>
      <c r="F3988" t="s">
        <v>1452</v>
      </c>
      <c r="G3988" t="s">
        <v>25</v>
      </c>
      <c r="H3988" t="s">
        <v>139</v>
      </c>
      <c r="I3988" t="s">
        <v>1453</v>
      </c>
      <c r="J3988" t="s">
        <v>28</v>
      </c>
      <c r="K3988" s="7">
        <v>23</v>
      </c>
      <c r="L3988">
        <v>243</v>
      </c>
      <c r="M3988" t="s">
        <v>4341</v>
      </c>
      <c r="N3988">
        <f>COUNTIFS(Bike_Data[Product Name],Bike_Data[[#This Row],[Product Name]])</f>
        <v>97</v>
      </c>
      <c r="O3988">
        <f>_xlfn.RANK.EQ(Bike_Data[[#This Row],[Product Name Count]],Bike_Data[Product Name Count])</f>
        <v>1262</v>
      </c>
      <c r="P39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88" t="s">
        <v>29</v>
      </c>
      <c r="R3988" t="s">
        <v>30</v>
      </c>
      <c r="S3988">
        <v>1</v>
      </c>
      <c r="T3988">
        <v>1549</v>
      </c>
      <c r="U3988">
        <v>0.05</v>
      </c>
      <c r="V3988" t="s">
        <v>31</v>
      </c>
      <c r="W3988">
        <v>15</v>
      </c>
      <c r="X3988" t="s">
        <v>25</v>
      </c>
      <c r="Y3988" t="s">
        <v>32</v>
      </c>
      <c r="Z3988" t="s">
        <v>33</v>
      </c>
      <c r="AA3988" t="s">
        <v>34</v>
      </c>
    </row>
    <row r="3989" spans="1:27" x14ac:dyDescent="0.25">
      <c r="A3989">
        <v>480</v>
      </c>
      <c r="B3989" t="s">
        <v>1445</v>
      </c>
      <c r="C3989" t="s">
        <v>1459</v>
      </c>
      <c r="D3989">
        <v>4</v>
      </c>
      <c r="E3989" t="s">
        <v>23</v>
      </c>
      <c r="F3989" t="s">
        <v>1460</v>
      </c>
      <c r="G3989" t="s">
        <v>25</v>
      </c>
      <c r="H3989" t="s">
        <v>150</v>
      </c>
      <c r="I3989" t="s">
        <v>1461</v>
      </c>
      <c r="J3989" t="s">
        <v>118</v>
      </c>
      <c r="K3989" s="7">
        <v>20</v>
      </c>
      <c r="L3989">
        <v>398</v>
      </c>
      <c r="M3989" t="s">
        <v>4341</v>
      </c>
      <c r="N3989">
        <f>COUNTIFS(Bike_Data[Product Name],Bike_Data[[#This Row],[Product Name]])</f>
        <v>100</v>
      </c>
      <c r="O3989">
        <f>_xlfn.RANK.EQ(Bike_Data[[#This Row],[Product Name Count]],Bike_Data[Product Name Count])</f>
        <v>1064</v>
      </c>
      <c r="P39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89" t="s">
        <v>87</v>
      </c>
      <c r="R3989" t="s">
        <v>37</v>
      </c>
      <c r="S3989">
        <v>2</v>
      </c>
      <c r="T3989">
        <v>299.99</v>
      </c>
      <c r="U3989">
        <v>7.0000000000000007E-2</v>
      </c>
      <c r="V3989" t="s">
        <v>31</v>
      </c>
      <c r="W3989">
        <v>9</v>
      </c>
      <c r="X3989" t="s">
        <v>25</v>
      </c>
      <c r="Y3989" t="s">
        <v>32</v>
      </c>
      <c r="Z3989" t="s">
        <v>33</v>
      </c>
      <c r="AA3989" t="s">
        <v>63</v>
      </c>
    </row>
    <row r="3990" spans="1:27" x14ac:dyDescent="0.25">
      <c r="A3990">
        <v>480</v>
      </c>
      <c r="B3990" t="s">
        <v>1445</v>
      </c>
      <c r="C3990" t="s">
        <v>1459</v>
      </c>
      <c r="D3990">
        <v>4</v>
      </c>
      <c r="E3990" t="s">
        <v>23</v>
      </c>
      <c r="F3990" t="s">
        <v>1460</v>
      </c>
      <c r="G3990" t="s">
        <v>25</v>
      </c>
      <c r="H3990" t="s">
        <v>150</v>
      </c>
      <c r="I3990" t="s">
        <v>1461</v>
      </c>
      <c r="J3990" t="s">
        <v>41</v>
      </c>
      <c r="K3990" s="7">
        <v>21</v>
      </c>
      <c r="L3990">
        <v>335</v>
      </c>
      <c r="M3990" t="s">
        <v>4341</v>
      </c>
      <c r="N3990">
        <f>COUNTIFS(Bike_Data[Product Name],Bike_Data[[#This Row],[Product Name]])</f>
        <v>97</v>
      </c>
      <c r="O3990">
        <f>_xlfn.RANK.EQ(Bike_Data[[#This Row],[Product Name Count]],Bike_Data[Product Name Count])</f>
        <v>1262</v>
      </c>
      <c r="P39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90" t="s">
        <v>39</v>
      </c>
      <c r="R3990" t="s">
        <v>40</v>
      </c>
      <c r="S3990">
        <v>1</v>
      </c>
      <c r="T3990">
        <v>2899.99</v>
      </c>
      <c r="U3990">
        <v>0.05</v>
      </c>
      <c r="V3990" t="s">
        <v>31</v>
      </c>
      <c r="W3990">
        <v>23</v>
      </c>
      <c r="X3990" t="s">
        <v>25</v>
      </c>
      <c r="Y3990" t="s">
        <v>32</v>
      </c>
      <c r="Z3990" t="s">
        <v>33</v>
      </c>
      <c r="AA3990" t="s">
        <v>63</v>
      </c>
    </row>
    <row r="3991" spans="1:27" x14ac:dyDescent="0.25">
      <c r="A3991">
        <v>480</v>
      </c>
      <c r="B3991" t="s">
        <v>1445</v>
      </c>
      <c r="C3991" t="s">
        <v>1459</v>
      </c>
      <c r="D3991">
        <v>4</v>
      </c>
      <c r="E3991" t="s">
        <v>23</v>
      </c>
      <c r="F3991" t="s">
        <v>1460</v>
      </c>
      <c r="G3991" t="s">
        <v>25</v>
      </c>
      <c r="H3991" t="s">
        <v>150</v>
      </c>
      <c r="I3991" t="s">
        <v>1461</v>
      </c>
      <c r="J3991" t="s">
        <v>82</v>
      </c>
      <c r="K3991" s="7">
        <v>29</v>
      </c>
      <c r="L3991">
        <v>109</v>
      </c>
      <c r="M3991" t="s">
        <v>4340</v>
      </c>
      <c r="N3991">
        <f>COUNTIFS(Bike_Data[Product Name],Bike_Data[[#This Row],[Product Name]])</f>
        <v>91</v>
      </c>
      <c r="O3991">
        <f>_xlfn.RANK.EQ(Bike_Data[[#This Row],[Product Name Count]],Bike_Data[Product Name Count])</f>
        <v>1553</v>
      </c>
      <c r="P39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91" t="s">
        <v>36</v>
      </c>
      <c r="R3991" t="s">
        <v>37</v>
      </c>
      <c r="S3991">
        <v>1</v>
      </c>
      <c r="T3991">
        <v>529.99</v>
      </c>
      <c r="U3991">
        <v>0.05</v>
      </c>
      <c r="V3991" t="s">
        <v>31</v>
      </c>
      <c r="W3991">
        <v>3</v>
      </c>
      <c r="X3991" t="s">
        <v>25</v>
      </c>
      <c r="Y3991" t="s">
        <v>32</v>
      </c>
      <c r="Z3991" t="s">
        <v>33</v>
      </c>
      <c r="AA3991" t="s">
        <v>63</v>
      </c>
    </row>
    <row r="3992" spans="1:27" x14ac:dyDescent="0.25">
      <c r="A3992">
        <v>483</v>
      </c>
      <c r="B3992" t="s">
        <v>1462</v>
      </c>
      <c r="C3992" t="s">
        <v>1467</v>
      </c>
      <c r="D3992">
        <v>4</v>
      </c>
      <c r="E3992" t="s">
        <v>23</v>
      </c>
      <c r="F3992" t="s">
        <v>1468</v>
      </c>
      <c r="G3992" t="s">
        <v>25</v>
      </c>
      <c r="H3992" t="s">
        <v>591</v>
      </c>
      <c r="I3992" t="s">
        <v>1469</v>
      </c>
      <c r="J3992" t="s">
        <v>68</v>
      </c>
      <c r="K3992" s="7">
        <v>21</v>
      </c>
      <c r="L3992">
        <v>335</v>
      </c>
      <c r="M3992" t="s">
        <v>4341</v>
      </c>
      <c r="N3992">
        <f>COUNTIFS(Bike_Data[Product Name],Bike_Data[[#This Row],[Product Name]])</f>
        <v>91</v>
      </c>
      <c r="O3992">
        <f>_xlfn.RANK.EQ(Bike_Data[[#This Row],[Product Name Count]],Bike_Data[Product Name Count])</f>
        <v>1553</v>
      </c>
      <c r="P39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92" t="s">
        <v>36</v>
      </c>
      <c r="R3992" t="s">
        <v>69</v>
      </c>
      <c r="S3992">
        <v>1</v>
      </c>
      <c r="T3992">
        <v>429</v>
      </c>
      <c r="U3992">
        <v>7.0000000000000007E-2</v>
      </c>
      <c r="V3992" t="s">
        <v>31</v>
      </c>
      <c r="W3992">
        <v>2</v>
      </c>
      <c r="X3992" t="s">
        <v>25</v>
      </c>
      <c r="Y3992" t="s">
        <v>32</v>
      </c>
      <c r="Z3992" t="s">
        <v>33</v>
      </c>
      <c r="AA3992" t="s">
        <v>34</v>
      </c>
    </row>
    <row r="3993" spans="1:27" x14ac:dyDescent="0.25">
      <c r="A3993">
        <v>491</v>
      </c>
      <c r="B3993" t="s">
        <v>1479</v>
      </c>
      <c r="C3993" t="s">
        <v>1486</v>
      </c>
      <c r="D3993">
        <v>4</v>
      </c>
      <c r="E3993" t="s">
        <v>23</v>
      </c>
      <c r="F3993" t="s">
        <v>1487</v>
      </c>
      <c r="G3993" t="s">
        <v>25</v>
      </c>
      <c r="H3993" t="s">
        <v>758</v>
      </c>
      <c r="I3993" t="s">
        <v>1488</v>
      </c>
      <c r="J3993" t="s">
        <v>109</v>
      </c>
      <c r="K3993" s="7">
        <v>29</v>
      </c>
      <c r="L3993">
        <v>109</v>
      </c>
      <c r="M3993" t="s">
        <v>4340</v>
      </c>
      <c r="N3993">
        <f>COUNTIFS(Bike_Data[Product Name],Bike_Data[[#This Row],[Product Name]])</f>
        <v>193</v>
      </c>
      <c r="O3993">
        <f>_xlfn.RANK.EQ(Bike_Data[[#This Row],[Product Name Count]],Bike_Data[Product Name Count])</f>
        <v>1</v>
      </c>
      <c r="P39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93" t="s">
        <v>87</v>
      </c>
      <c r="R3993" t="s">
        <v>37</v>
      </c>
      <c r="S3993">
        <v>2</v>
      </c>
      <c r="T3993">
        <v>269.99</v>
      </c>
      <c r="U3993">
        <v>0.05</v>
      </c>
      <c r="V3993" t="s">
        <v>31</v>
      </c>
      <c r="W3993">
        <v>24</v>
      </c>
      <c r="X3993" t="s">
        <v>25</v>
      </c>
      <c r="Y3993" t="s">
        <v>32</v>
      </c>
      <c r="Z3993" t="s">
        <v>33</v>
      </c>
      <c r="AA3993" t="s">
        <v>34</v>
      </c>
    </row>
    <row r="3994" spans="1:27" x14ac:dyDescent="0.25">
      <c r="A3994">
        <v>491</v>
      </c>
      <c r="B3994" t="s">
        <v>1479</v>
      </c>
      <c r="C3994" t="s">
        <v>1486</v>
      </c>
      <c r="D3994">
        <v>4</v>
      </c>
      <c r="E3994" t="s">
        <v>23</v>
      </c>
      <c r="F3994" t="s">
        <v>1487</v>
      </c>
      <c r="G3994" t="s">
        <v>25</v>
      </c>
      <c r="H3994" t="s">
        <v>758</v>
      </c>
      <c r="I3994" t="s">
        <v>1488</v>
      </c>
      <c r="J3994" t="s">
        <v>76</v>
      </c>
      <c r="K3994" s="7">
        <v>28</v>
      </c>
      <c r="L3994">
        <v>167</v>
      </c>
      <c r="M3994" t="s">
        <v>4340</v>
      </c>
      <c r="N3994">
        <f>COUNTIFS(Bike_Data[Product Name],Bike_Data[[#This Row],[Product Name]])</f>
        <v>101</v>
      </c>
      <c r="O3994">
        <f>_xlfn.RANK.EQ(Bike_Data[[#This Row],[Product Name Count]],Bike_Data[Product Name Count])</f>
        <v>862</v>
      </c>
      <c r="P39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94" t="s">
        <v>77</v>
      </c>
      <c r="R3994" t="s">
        <v>40</v>
      </c>
      <c r="S3994">
        <v>2</v>
      </c>
      <c r="T3994">
        <v>2999.99</v>
      </c>
      <c r="U3994">
        <v>0.2</v>
      </c>
      <c r="V3994" t="s">
        <v>31</v>
      </c>
      <c r="W3994">
        <v>11</v>
      </c>
      <c r="X3994" t="s">
        <v>25</v>
      </c>
      <c r="Y3994" t="s">
        <v>32</v>
      </c>
      <c r="Z3994" t="s">
        <v>33</v>
      </c>
      <c r="AA3994" t="s">
        <v>34</v>
      </c>
    </row>
    <row r="3995" spans="1:27" x14ac:dyDescent="0.25">
      <c r="A3995">
        <v>491</v>
      </c>
      <c r="B3995" t="s">
        <v>1479</v>
      </c>
      <c r="C3995" t="s">
        <v>1486</v>
      </c>
      <c r="D3995">
        <v>4</v>
      </c>
      <c r="E3995" t="s">
        <v>23</v>
      </c>
      <c r="F3995" t="s">
        <v>1487</v>
      </c>
      <c r="G3995" t="s">
        <v>25</v>
      </c>
      <c r="H3995" t="s">
        <v>758</v>
      </c>
      <c r="I3995" t="s">
        <v>1488</v>
      </c>
      <c r="J3995" t="s">
        <v>82</v>
      </c>
      <c r="K3995" s="7">
        <v>29</v>
      </c>
      <c r="L3995">
        <v>109</v>
      </c>
      <c r="M3995" t="s">
        <v>4340</v>
      </c>
      <c r="N3995">
        <f>COUNTIFS(Bike_Data[Product Name],Bike_Data[[#This Row],[Product Name]])</f>
        <v>91</v>
      </c>
      <c r="O3995">
        <f>_xlfn.RANK.EQ(Bike_Data[[#This Row],[Product Name Count]],Bike_Data[Product Name Count])</f>
        <v>1553</v>
      </c>
      <c r="P39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3995" t="s">
        <v>36</v>
      </c>
      <c r="R3995" t="s">
        <v>37</v>
      </c>
      <c r="S3995">
        <v>2</v>
      </c>
      <c r="T3995">
        <v>529.99</v>
      </c>
      <c r="U3995">
        <v>0.05</v>
      </c>
      <c r="V3995" t="s">
        <v>31</v>
      </c>
      <c r="W3995">
        <v>3</v>
      </c>
      <c r="X3995" t="s">
        <v>25</v>
      </c>
      <c r="Y3995" t="s">
        <v>32</v>
      </c>
      <c r="Z3995" t="s">
        <v>33</v>
      </c>
      <c r="AA3995" t="s">
        <v>34</v>
      </c>
    </row>
    <row r="3996" spans="1:27" x14ac:dyDescent="0.25">
      <c r="A3996">
        <v>492</v>
      </c>
      <c r="B3996" t="s">
        <v>1467</v>
      </c>
      <c r="C3996" t="s">
        <v>1489</v>
      </c>
      <c r="D3996">
        <v>4</v>
      </c>
      <c r="E3996" t="s">
        <v>23</v>
      </c>
      <c r="F3996" t="s">
        <v>1490</v>
      </c>
      <c r="G3996" t="s">
        <v>25</v>
      </c>
      <c r="H3996" t="s">
        <v>539</v>
      </c>
      <c r="I3996" t="s">
        <v>1491</v>
      </c>
      <c r="J3996" t="s">
        <v>42</v>
      </c>
      <c r="K3996" s="7">
        <v>35</v>
      </c>
      <c r="L3996">
        <v>40</v>
      </c>
      <c r="M3996" t="s">
        <v>4340</v>
      </c>
      <c r="N3996">
        <f>COUNTIFS(Bike_Data[Product Name],Bike_Data[[#This Row],[Product Name]])</f>
        <v>185</v>
      </c>
      <c r="O3996">
        <f>_xlfn.RANK.EQ(Bike_Data[[#This Row],[Product Name Count]],Bike_Data[Product Name Count])</f>
        <v>387</v>
      </c>
      <c r="P39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96" t="s">
        <v>70</v>
      </c>
      <c r="R3996" t="s">
        <v>37</v>
      </c>
      <c r="S3996">
        <v>1</v>
      </c>
      <c r="T3996">
        <v>599.99</v>
      </c>
      <c r="U3996">
        <v>0.05</v>
      </c>
      <c r="V3996" t="s">
        <v>31</v>
      </c>
      <c r="W3996">
        <v>16</v>
      </c>
      <c r="X3996" t="s">
        <v>25</v>
      </c>
      <c r="Y3996" t="s">
        <v>32</v>
      </c>
      <c r="Z3996" t="s">
        <v>33</v>
      </c>
      <c r="AA3996" t="s">
        <v>34</v>
      </c>
    </row>
    <row r="3997" spans="1:27" x14ac:dyDescent="0.25">
      <c r="A3997">
        <v>492</v>
      </c>
      <c r="B3997" t="s">
        <v>1467</v>
      </c>
      <c r="C3997" t="s">
        <v>1489</v>
      </c>
      <c r="D3997">
        <v>4</v>
      </c>
      <c r="E3997" t="s">
        <v>23</v>
      </c>
      <c r="F3997" t="s">
        <v>1490</v>
      </c>
      <c r="G3997" t="s">
        <v>25</v>
      </c>
      <c r="H3997" t="s">
        <v>539</v>
      </c>
      <c r="I3997" t="s">
        <v>1491</v>
      </c>
      <c r="J3997" t="s">
        <v>86</v>
      </c>
      <c r="K3997" s="7">
        <v>39</v>
      </c>
      <c r="L3997">
        <v>1</v>
      </c>
      <c r="M3997" t="s">
        <v>4340</v>
      </c>
      <c r="N3997">
        <f>COUNTIFS(Bike_Data[Product Name],Bike_Data[[#This Row],[Product Name]])</f>
        <v>180</v>
      </c>
      <c r="O3997">
        <f>_xlfn.RANK.EQ(Bike_Data[[#This Row],[Product Name Count]],Bike_Data[Product Name Count])</f>
        <v>572</v>
      </c>
      <c r="P39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97" t="s">
        <v>87</v>
      </c>
      <c r="R3997" t="s">
        <v>37</v>
      </c>
      <c r="S3997">
        <v>2</v>
      </c>
      <c r="T3997">
        <v>269.99</v>
      </c>
      <c r="U3997">
        <v>0.1</v>
      </c>
      <c r="V3997" t="s">
        <v>31</v>
      </c>
      <c r="W3997">
        <v>29</v>
      </c>
      <c r="X3997" t="s">
        <v>25</v>
      </c>
      <c r="Y3997" t="s">
        <v>32</v>
      </c>
      <c r="Z3997" t="s">
        <v>33</v>
      </c>
      <c r="AA3997" t="s">
        <v>34</v>
      </c>
    </row>
    <row r="3998" spans="1:27" x14ac:dyDescent="0.25">
      <c r="A3998">
        <v>492</v>
      </c>
      <c r="B3998" t="s">
        <v>1467</v>
      </c>
      <c r="C3998" t="s">
        <v>1489</v>
      </c>
      <c r="D3998">
        <v>4</v>
      </c>
      <c r="E3998" t="s">
        <v>23</v>
      </c>
      <c r="F3998" t="s">
        <v>1490</v>
      </c>
      <c r="G3998" t="s">
        <v>25</v>
      </c>
      <c r="H3998" t="s">
        <v>539</v>
      </c>
      <c r="I3998" t="s">
        <v>1491</v>
      </c>
      <c r="J3998" t="s">
        <v>114</v>
      </c>
      <c r="K3998" s="7">
        <v>23</v>
      </c>
      <c r="L3998">
        <v>243</v>
      </c>
      <c r="M3998" t="s">
        <v>4341</v>
      </c>
      <c r="N3998">
        <f>COUNTIFS(Bike_Data[Product Name],Bike_Data[[#This Row],[Product Name]])</f>
        <v>110</v>
      </c>
      <c r="O3998">
        <f>_xlfn.RANK.EQ(Bike_Data[[#This Row],[Product Name Count]],Bike_Data[Product Name Count])</f>
        <v>752</v>
      </c>
      <c r="P39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98" t="s">
        <v>39</v>
      </c>
      <c r="R3998" t="s">
        <v>30</v>
      </c>
      <c r="S3998">
        <v>1</v>
      </c>
      <c r="T3998">
        <v>469.99</v>
      </c>
      <c r="U3998">
        <v>0.1</v>
      </c>
      <c r="V3998" t="s">
        <v>31</v>
      </c>
      <c r="W3998">
        <v>0</v>
      </c>
      <c r="X3998" t="s">
        <v>25</v>
      </c>
      <c r="Y3998" t="s">
        <v>32</v>
      </c>
      <c r="Z3998" t="s">
        <v>33</v>
      </c>
      <c r="AA3998" t="s">
        <v>34</v>
      </c>
    </row>
    <row r="3999" spans="1:27" x14ac:dyDescent="0.25">
      <c r="A3999">
        <v>493</v>
      </c>
      <c r="B3999" t="s">
        <v>1467</v>
      </c>
      <c r="C3999" t="s">
        <v>1486</v>
      </c>
      <c r="D3999">
        <v>4</v>
      </c>
      <c r="E3999" t="s">
        <v>23</v>
      </c>
      <c r="F3999" t="s">
        <v>1492</v>
      </c>
      <c r="G3999" t="s">
        <v>25</v>
      </c>
      <c r="H3999" t="s">
        <v>355</v>
      </c>
      <c r="I3999" t="s">
        <v>1493</v>
      </c>
      <c r="J3999" t="s">
        <v>42</v>
      </c>
      <c r="K3999" s="7">
        <v>35</v>
      </c>
      <c r="L3999">
        <v>40</v>
      </c>
      <c r="M3999" t="s">
        <v>4340</v>
      </c>
      <c r="N3999">
        <f>COUNTIFS(Bike_Data[Product Name],Bike_Data[[#This Row],[Product Name]])</f>
        <v>185</v>
      </c>
      <c r="O3999">
        <f>_xlfn.RANK.EQ(Bike_Data[[#This Row],[Product Name Count]],Bike_Data[Product Name Count])</f>
        <v>387</v>
      </c>
      <c r="P39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3999" t="s">
        <v>70</v>
      </c>
      <c r="R3999" t="s">
        <v>37</v>
      </c>
      <c r="S3999">
        <v>1</v>
      </c>
      <c r="T3999">
        <v>599.99</v>
      </c>
      <c r="U3999">
        <v>0.05</v>
      </c>
      <c r="V3999" t="s">
        <v>31</v>
      </c>
      <c r="W3999">
        <v>16</v>
      </c>
      <c r="X3999" t="s">
        <v>25</v>
      </c>
      <c r="Y3999" t="s">
        <v>32</v>
      </c>
      <c r="Z3999" t="s">
        <v>33</v>
      </c>
      <c r="AA3999" t="s">
        <v>63</v>
      </c>
    </row>
    <row r="4000" spans="1:27" x14ac:dyDescent="0.25">
      <c r="A4000">
        <v>493</v>
      </c>
      <c r="B4000" t="s">
        <v>1467</v>
      </c>
      <c r="C4000" t="s">
        <v>1486</v>
      </c>
      <c r="D4000">
        <v>4</v>
      </c>
      <c r="E4000" t="s">
        <v>23</v>
      </c>
      <c r="F4000" t="s">
        <v>1492</v>
      </c>
      <c r="G4000" t="s">
        <v>25</v>
      </c>
      <c r="H4000" t="s">
        <v>355</v>
      </c>
      <c r="I4000" t="s">
        <v>1493</v>
      </c>
      <c r="J4000" t="s">
        <v>82</v>
      </c>
      <c r="K4000" s="7">
        <v>29</v>
      </c>
      <c r="L4000">
        <v>109</v>
      </c>
      <c r="M4000" t="s">
        <v>4340</v>
      </c>
      <c r="N4000">
        <f>COUNTIFS(Bike_Data[Product Name],Bike_Data[[#This Row],[Product Name]])</f>
        <v>91</v>
      </c>
      <c r="O4000">
        <f>_xlfn.RANK.EQ(Bike_Data[[#This Row],[Product Name Count]],Bike_Data[Product Name Count])</f>
        <v>1553</v>
      </c>
      <c r="P40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00" t="s">
        <v>36</v>
      </c>
      <c r="R4000" t="s">
        <v>37</v>
      </c>
      <c r="S4000">
        <v>1</v>
      </c>
      <c r="T4000">
        <v>529.99</v>
      </c>
      <c r="U4000">
        <v>0.05</v>
      </c>
      <c r="V4000" t="s">
        <v>31</v>
      </c>
      <c r="W4000">
        <v>3</v>
      </c>
      <c r="X4000" t="s">
        <v>25</v>
      </c>
      <c r="Y4000" t="s">
        <v>32</v>
      </c>
      <c r="Z4000" t="s">
        <v>33</v>
      </c>
      <c r="AA4000" t="s">
        <v>63</v>
      </c>
    </row>
    <row r="4001" spans="1:27" x14ac:dyDescent="0.25">
      <c r="A4001">
        <v>493</v>
      </c>
      <c r="B4001" t="s">
        <v>1467</v>
      </c>
      <c r="C4001" t="s">
        <v>1486</v>
      </c>
      <c r="D4001">
        <v>4</v>
      </c>
      <c r="E4001" t="s">
        <v>23</v>
      </c>
      <c r="F4001" t="s">
        <v>1492</v>
      </c>
      <c r="G4001" t="s">
        <v>25</v>
      </c>
      <c r="H4001" t="s">
        <v>355</v>
      </c>
      <c r="I4001" t="s">
        <v>1493</v>
      </c>
      <c r="J4001" t="s">
        <v>75</v>
      </c>
      <c r="K4001" s="7">
        <v>14</v>
      </c>
      <c r="L4001">
        <v>474</v>
      </c>
      <c r="M4001" t="s">
        <v>4342</v>
      </c>
      <c r="N4001">
        <f>COUNTIFS(Bike_Data[Product Name],Bike_Data[[#This Row],[Product Name]])</f>
        <v>89</v>
      </c>
      <c r="O4001">
        <f>_xlfn.RANK.EQ(Bike_Data[[#This Row],[Product Name Count]],Bike_Data[Product Name Count])</f>
        <v>1826</v>
      </c>
      <c r="P40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01" t="s">
        <v>36</v>
      </c>
      <c r="R4001" t="s">
        <v>69</v>
      </c>
      <c r="S4001">
        <v>2</v>
      </c>
      <c r="T4001">
        <v>449</v>
      </c>
      <c r="U4001">
        <v>0.05</v>
      </c>
      <c r="V4001" t="s">
        <v>31</v>
      </c>
      <c r="W4001">
        <v>16</v>
      </c>
      <c r="X4001" t="s">
        <v>25</v>
      </c>
      <c r="Y4001" t="s">
        <v>32</v>
      </c>
      <c r="Z4001" t="s">
        <v>33</v>
      </c>
      <c r="AA4001" t="s">
        <v>63</v>
      </c>
    </row>
    <row r="4002" spans="1:27" x14ac:dyDescent="0.25">
      <c r="A4002">
        <v>495</v>
      </c>
      <c r="B4002" t="s">
        <v>1496</v>
      </c>
      <c r="C4002" t="s">
        <v>1497</v>
      </c>
      <c r="D4002">
        <v>4</v>
      </c>
      <c r="E4002" t="s">
        <v>23</v>
      </c>
      <c r="F4002" t="s">
        <v>1498</v>
      </c>
      <c r="G4002" t="s">
        <v>25</v>
      </c>
      <c r="H4002" t="s">
        <v>32</v>
      </c>
      <c r="I4002" t="s">
        <v>1499</v>
      </c>
      <c r="J4002" t="s">
        <v>86</v>
      </c>
      <c r="K4002" s="7">
        <v>39</v>
      </c>
      <c r="L4002">
        <v>1</v>
      </c>
      <c r="M4002" t="s">
        <v>4340</v>
      </c>
      <c r="N4002">
        <f>COUNTIFS(Bike_Data[Product Name],Bike_Data[[#This Row],[Product Name]])</f>
        <v>180</v>
      </c>
      <c r="O4002">
        <f>_xlfn.RANK.EQ(Bike_Data[[#This Row],[Product Name Count]],Bike_Data[Product Name Count])</f>
        <v>572</v>
      </c>
      <c r="P40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02" t="s">
        <v>87</v>
      </c>
      <c r="R4002" t="s">
        <v>37</v>
      </c>
      <c r="S4002">
        <v>1</v>
      </c>
      <c r="T4002">
        <v>269.99</v>
      </c>
      <c r="U4002">
        <v>0.2</v>
      </c>
      <c r="V4002" t="s">
        <v>31</v>
      </c>
      <c r="W4002">
        <v>29</v>
      </c>
      <c r="X4002" t="s">
        <v>25</v>
      </c>
      <c r="Y4002" t="s">
        <v>32</v>
      </c>
      <c r="Z4002" t="s">
        <v>33</v>
      </c>
      <c r="AA4002" t="s">
        <v>63</v>
      </c>
    </row>
    <row r="4003" spans="1:27" x14ac:dyDescent="0.25">
      <c r="A4003">
        <v>495</v>
      </c>
      <c r="B4003" t="s">
        <v>1496</v>
      </c>
      <c r="C4003" t="s">
        <v>1497</v>
      </c>
      <c r="D4003">
        <v>4</v>
      </c>
      <c r="E4003" t="s">
        <v>23</v>
      </c>
      <c r="F4003" t="s">
        <v>1498</v>
      </c>
      <c r="G4003" t="s">
        <v>25</v>
      </c>
      <c r="H4003" t="s">
        <v>32</v>
      </c>
      <c r="I4003" t="s">
        <v>1499</v>
      </c>
      <c r="J4003" t="s">
        <v>76</v>
      </c>
      <c r="K4003" s="7">
        <v>28</v>
      </c>
      <c r="L4003">
        <v>167</v>
      </c>
      <c r="M4003" t="s">
        <v>4340</v>
      </c>
      <c r="N4003">
        <f>COUNTIFS(Bike_Data[Product Name],Bike_Data[[#This Row],[Product Name]])</f>
        <v>101</v>
      </c>
      <c r="O4003">
        <f>_xlfn.RANK.EQ(Bike_Data[[#This Row],[Product Name Count]],Bike_Data[Product Name Count])</f>
        <v>862</v>
      </c>
      <c r="P40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03" t="s">
        <v>77</v>
      </c>
      <c r="R4003" t="s">
        <v>40</v>
      </c>
      <c r="S4003">
        <v>1</v>
      </c>
      <c r="T4003">
        <v>2999.99</v>
      </c>
      <c r="U4003">
        <v>0.05</v>
      </c>
      <c r="V4003" t="s">
        <v>31</v>
      </c>
      <c r="W4003">
        <v>11</v>
      </c>
      <c r="X4003" t="s">
        <v>25</v>
      </c>
      <c r="Y4003" t="s">
        <v>32</v>
      </c>
      <c r="Z4003" t="s">
        <v>33</v>
      </c>
      <c r="AA4003" t="s">
        <v>63</v>
      </c>
    </row>
    <row r="4004" spans="1:27" x14ac:dyDescent="0.25">
      <c r="A4004">
        <v>499</v>
      </c>
      <c r="B4004" t="s">
        <v>1486</v>
      </c>
      <c r="C4004" t="s">
        <v>1497</v>
      </c>
      <c r="D4004">
        <v>4</v>
      </c>
      <c r="E4004" t="s">
        <v>23</v>
      </c>
      <c r="F4004" t="s">
        <v>1506</v>
      </c>
      <c r="G4004" t="s">
        <v>25</v>
      </c>
      <c r="H4004" t="s">
        <v>139</v>
      </c>
      <c r="I4004" t="s">
        <v>1507</v>
      </c>
      <c r="J4004" t="s">
        <v>86</v>
      </c>
      <c r="K4004" s="7">
        <v>39</v>
      </c>
      <c r="L4004">
        <v>1</v>
      </c>
      <c r="M4004" t="s">
        <v>4340</v>
      </c>
      <c r="N4004">
        <f>COUNTIFS(Bike_Data[Product Name],Bike_Data[[#This Row],[Product Name]])</f>
        <v>180</v>
      </c>
      <c r="O4004">
        <f>_xlfn.RANK.EQ(Bike_Data[[#This Row],[Product Name Count]],Bike_Data[Product Name Count])</f>
        <v>572</v>
      </c>
      <c r="P40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04" t="s">
        <v>36</v>
      </c>
      <c r="R4004" t="s">
        <v>37</v>
      </c>
      <c r="S4004">
        <v>2</v>
      </c>
      <c r="T4004">
        <v>269.99</v>
      </c>
      <c r="U4004">
        <v>0.2</v>
      </c>
      <c r="V4004" t="s">
        <v>31</v>
      </c>
      <c r="W4004">
        <v>8</v>
      </c>
      <c r="X4004" t="s">
        <v>25</v>
      </c>
      <c r="Y4004" t="s">
        <v>32</v>
      </c>
      <c r="Z4004" t="s">
        <v>33</v>
      </c>
      <c r="AA4004" t="s">
        <v>34</v>
      </c>
    </row>
    <row r="4005" spans="1:27" x14ac:dyDescent="0.25">
      <c r="A4005">
        <v>499</v>
      </c>
      <c r="B4005" t="s">
        <v>1486</v>
      </c>
      <c r="C4005" t="s">
        <v>1497</v>
      </c>
      <c r="D4005">
        <v>4</v>
      </c>
      <c r="E4005" t="s">
        <v>23</v>
      </c>
      <c r="F4005" t="s">
        <v>1506</v>
      </c>
      <c r="G4005" t="s">
        <v>25</v>
      </c>
      <c r="H4005" t="s">
        <v>139</v>
      </c>
      <c r="I4005" t="s">
        <v>1507</v>
      </c>
      <c r="J4005" t="s">
        <v>104</v>
      </c>
      <c r="K4005" s="7">
        <v>23</v>
      </c>
      <c r="L4005">
        <v>243</v>
      </c>
      <c r="M4005" t="s">
        <v>4341</v>
      </c>
      <c r="N4005">
        <f>COUNTIFS(Bike_Data[Product Name],Bike_Data[[#This Row],[Product Name]])</f>
        <v>97</v>
      </c>
      <c r="O4005">
        <f>_xlfn.RANK.EQ(Bike_Data[[#This Row],[Product Name Count]],Bike_Data[Product Name Count])</f>
        <v>1262</v>
      </c>
      <c r="P40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05" t="s">
        <v>29</v>
      </c>
      <c r="R4005" t="s">
        <v>30</v>
      </c>
      <c r="S4005">
        <v>1</v>
      </c>
      <c r="T4005">
        <v>1680.99</v>
      </c>
      <c r="U4005">
        <v>0.2</v>
      </c>
      <c r="V4005" t="s">
        <v>31</v>
      </c>
      <c r="W4005">
        <v>8</v>
      </c>
      <c r="X4005" t="s">
        <v>25</v>
      </c>
      <c r="Y4005" t="s">
        <v>32</v>
      </c>
      <c r="Z4005" t="s">
        <v>33</v>
      </c>
      <c r="AA4005" t="s">
        <v>34</v>
      </c>
    </row>
    <row r="4006" spans="1:27" x14ac:dyDescent="0.25">
      <c r="A4006">
        <v>499</v>
      </c>
      <c r="B4006" t="s">
        <v>1486</v>
      </c>
      <c r="C4006" t="s">
        <v>1497</v>
      </c>
      <c r="D4006">
        <v>4</v>
      </c>
      <c r="E4006" t="s">
        <v>23</v>
      </c>
      <c r="F4006" t="s">
        <v>1506</v>
      </c>
      <c r="G4006" t="s">
        <v>25</v>
      </c>
      <c r="H4006" t="s">
        <v>139</v>
      </c>
      <c r="I4006" t="s">
        <v>1507</v>
      </c>
      <c r="J4006" t="s">
        <v>82</v>
      </c>
      <c r="K4006" s="7">
        <v>29</v>
      </c>
      <c r="L4006">
        <v>109</v>
      </c>
      <c r="M4006" t="s">
        <v>4340</v>
      </c>
      <c r="N4006">
        <f>COUNTIFS(Bike_Data[Product Name],Bike_Data[[#This Row],[Product Name]])</f>
        <v>91</v>
      </c>
      <c r="O4006">
        <f>_xlfn.RANK.EQ(Bike_Data[[#This Row],[Product Name Count]],Bike_Data[Product Name Count])</f>
        <v>1553</v>
      </c>
      <c r="P40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06" t="s">
        <v>36</v>
      </c>
      <c r="R4006" t="s">
        <v>37</v>
      </c>
      <c r="S4006">
        <v>1</v>
      </c>
      <c r="T4006">
        <v>529.99</v>
      </c>
      <c r="U4006">
        <v>7.0000000000000007E-2</v>
      </c>
      <c r="V4006" t="s">
        <v>31</v>
      </c>
      <c r="W4006">
        <v>3</v>
      </c>
      <c r="X4006" t="s">
        <v>25</v>
      </c>
      <c r="Y4006" t="s">
        <v>32</v>
      </c>
      <c r="Z4006" t="s">
        <v>33</v>
      </c>
      <c r="AA4006" t="s">
        <v>34</v>
      </c>
    </row>
    <row r="4007" spans="1:27" x14ac:dyDescent="0.25">
      <c r="A4007">
        <v>499</v>
      </c>
      <c r="B4007" t="s">
        <v>1486</v>
      </c>
      <c r="C4007" t="s">
        <v>1497</v>
      </c>
      <c r="D4007">
        <v>4</v>
      </c>
      <c r="E4007" t="s">
        <v>23</v>
      </c>
      <c r="F4007" t="s">
        <v>1506</v>
      </c>
      <c r="G4007" t="s">
        <v>25</v>
      </c>
      <c r="H4007" t="s">
        <v>139</v>
      </c>
      <c r="I4007" t="s">
        <v>1507</v>
      </c>
      <c r="J4007" t="s">
        <v>35</v>
      </c>
      <c r="K4007" s="7">
        <v>20</v>
      </c>
      <c r="L4007">
        <v>398</v>
      </c>
      <c r="M4007" t="s">
        <v>4341</v>
      </c>
      <c r="N4007">
        <f>COUNTIFS(Bike_Data[Product Name],Bike_Data[[#This Row],[Product Name]])</f>
        <v>84</v>
      </c>
      <c r="O4007">
        <f>_xlfn.RANK.EQ(Bike_Data[[#This Row],[Product Name Count]],Bike_Data[Product Name Count])</f>
        <v>2086</v>
      </c>
      <c r="P40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07" t="s">
        <v>36</v>
      </c>
      <c r="R4007" t="s">
        <v>37</v>
      </c>
      <c r="S4007">
        <v>2</v>
      </c>
      <c r="T4007">
        <v>599.99</v>
      </c>
      <c r="U4007">
        <v>0.1</v>
      </c>
      <c r="V4007" t="s">
        <v>31</v>
      </c>
      <c r="W4007">
        <v>26</v>
      </c>
      <c r="X4007" t="s">
        <v>25</v>
      </c>
      <c r="Y4007" t="s">
        <v>32</v>
      </c>
      <c r="Z4007" t="s">
        <v>33</v>
      </c>
      <c r="AA4007" t="s">
        <v>34</v>
      </c>
    </row>
    <row r="4008" spans="1:27" x14ac:dyDescent="0.25">
      <c r="A4008">
        <v>504</v>
      </c>
      <c r="B4008" t="s">
        <v>1514</v>
      </c>
      <c r="C4008" t="s">
        <v>1517</v>
      </c>
      <c r="D4008">
        <v>4</v>
      </c>
      <c r="E4008" t="s">
        <v>23</v>
      </c>
      <c r="F4008" t="s">
        <v>1518</v>
      </c>
      <c r="G4008" t="s">
        <v>25</v>
      </c>
      <c r="H4008" t="s">
        <v>59</v>
      </c>
      <c r="I4008" t="s">
        <v>1519</v>
      </c>
      <c r="J4008" t="s">
        <v>78</v>
      </c>
      <c r="K4008" s="7">
        <v>34</v>
      </c>
      <c r="L4008">
        <v>75</v>
      </c>
      <c r="M4008" t="s">
        <v>4340</v>
      </c>
      <c r="N4008">
        <f>COUNTIFS(Bike_Data[Product Name],Bike_Data[[#This Row],[Product Name]])</f>
        <v>193</v>
      </c>
      <c r="O4008">
        <f>_xlfn.RANK.EQ(Bike_Data[[#This Row],[Product Name Count]],Bike_Data[Product Name Count])</f>
        <v>1</v>
      </c>
      <c r="P40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08" t="s">
        <v>70</v>
      </c>
      <c r="R4008" t="s">
        <v>37</v>
      </c>
      <c r="S4008">
        <v>2</v>
      </c>
      <c r="T4008">
        <v>549.99</v>
      </c>
      <c r="U4008">
        <v>0.1</v>
      </c>
      <c r="V4008" t="s">
        <v>31</v>
      </c>
      <c r="W4008">
        <v>10</v>
      </c>
      <c r="X4008" t="s">
        <v>25</v>
      </c>
      <c r="Y4008" t="s">
        <v>32</v>
      </c>
      <c r="Z4008" t="s">
        <v>33</v>
      </c>
      <c r="AA4008" t="s">
        <v>34</v>
      </c>
    </row>
    <row r="4009" spans="1:27" x14ac:dyDescent="0.25">
      <c r="A4009">
        <v>504</v>
      </c>
      <c r="B4009" t="s">
        <v>1514</v>
      </c>
      <c r="C4009" t="s">
        <v>1517</v>
      </c>
      <c r="D4009">
        <v>4</v>
      </c>
      <c r="E4009" t="s">
        <v>23</v>
      </c>
      <c r="F4009" t="s">
        <v>1518</v>
      </c>
      <c r="G4009" t="s">
        <v>25</v>
      </c>
      <c r="H4009" t="s">
        <v>59</v>
      </c>
      <c r="I4009" t="s">
        <v>1519</v>
      </c>
      <c r="J4009" t="s">
        <v>61</v>
      </c>
      <c r="K4009" s="7">
        <v>24</v>
      </c>
      <c r="L4009">
        <v>195</v>
      </c>
      <c r="M4009" t="s">
        <v>4340</v>
      </c>
      <c r="N4009">
        <f>COUNTIFS(Bike_Data[Product Name],Bike_Data[[#This Row],[Product Name]])</f>
        <v>77</v>
      </c>
      <c r="O4009">
        <f>_xlfn.RANK.EQ(Bike_Data[[#This Row],[Product Name Count]],Bike_Data[Product Name Count])</f>
        <v>2248</v>
      </c>
      <c r="P40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09" t="s">
        <v>39</v>
      </c>
      <c r="R4009" t="s">
        <v>62</v>
      </c>
      <c r="S4009">
        <v>2</v>
      </c>
      <c r="T4009">
        <v>749.99</v>
      </c>
      <c r="U4009">
        <v>0.05</v>
      </c>
      <c r="V4009" t="s">
        <v>31</v>
      </c>
      <c r="W4009">
        <v>5</v>
      </c>
      <c r="X4009" t="s">
        <v>25</v>
      </c>
      <c r="Y4009" t="s">
        <v>32</v>
      </c>
      <c r="Z4009" t="s">
        <v>33</v>
      </c>
      <c r="AA4009" t="s">
        <v>34</v>
      </c>
    </row>
    <row r="4010" spans="1:27" x14ac:dyDescent="0.25">
      <c r="A4010">
        <v>507</v>
      </c>
      <c r="B4010" t="s">
        <v>1517</v>
      </c>
      <c r="C4010" t="s">
        <v>1520</v>
      </c>
      <c r="D4010">
        <v>4</v>
      </c>
      <c r="E4010" t="s">
        <v>23</v>
      </c>
      <c r="F4010" t="s">
        <v>1526</v>
      </c>
      <c r="G4010" t="s">
        <v>25</v>
      </c>
      <c r="H4010" t="s">
        <v>1110</v>
      </c>
      <c r="I4010" t="s">
        <v>1527</v>
      </c>
      <c r="J4010" t="s">
        <v>109</v>
      </c>
      <c r="K4010" s="7">
        <v>29</v>
      </c>
      <c r="L4010">
        <v>109</v>
      </c>
      <c r="M4010" t="s">
        <v>4340</v>
      </c>
      <c r="N4010">
        <f>COUNTIFS(Bike_Data[Product Name],Bike_Data[[#This Row],[Product Name]])</f>
        <v>193</v>
      </c>
      <c r="O4010">
        <f>_xlfn.RANK.EQ(Bike_Data[[#This Row],[Product Name Count]],Bike_Data[Product Name Count])</f>
        <v>1</v>
      </c>
      <c r="P40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10" t="s">
        <v>36</v>
      </c>
      <c r="R4010" t="s">
        <v>37</v>
      </c>
      <c r="S4010">
        <v>2</v>
      </c>
      <c r="T4010">
        <v>269.99</v>
      </c>
      <c r="U4010">
        <v>7.0000000000000007E-2</v>
      </c>
      <c r="V4010" t="s">
        <v>31</v>
      </c>
      <c r="W4010">
        <v>13</v>
      </c>
      <c r="X4010" t="s">
        <v>25</v>
      </c>
      <c r="Y4010" t="s">
        <v>32</v>
      </c>
      <c r="Z4010" t="s">
        <v>33</v>
      </c>
      <c r="AA4010" t="s">
        <v>63</v>
      </c>
    </row>
    <row r="4011" spans="1:27" x14ac:dyDescent="0.25">
      <c r="A4011">
        <v>507</v>
      </c>
      <c r="B4011" t="s">
        <v>1517</v>
      </c>
      <c r="C4011" t="s">
        <v>1520</v>
      </c>
      <c r="D4011">
        <v>4</v>
      </c>
      <c r="E4011" t="s">
        <v>23</v>
      </c>
      <c r="F4011" t="s">
        <v>1526</v>
      </c>
      <c r="G4011" t="s">
        <v>25</v>
      </c>
      <c r="H4011" t="s">
        <v>1110</v>
      </c>
      <c r="I4011" t="s">
        <v>1527</v>
      </c>
      <c r="J4011" t="s">
        <v>104</v>
      </c>
      <c r="K4011" s="7">
        <v>23</v>
      </c>
      <c r="L4011">
        <v>243</v>
      </c>
      <c r="M4011" t="s">
        <v>4341</v>
      </c>
      <c r="N4011">
        <f>COUNTIFS(Bike_Data[Product Name],Bike_Data[[#This Row],[Product Name]])</f>
        <v>97</v>
      </c>
      <c r="O4011">
        <f>_xlfn.RANK.EQ(Bike_Data[[#This Row],[Product Name Count]],Bike_Data[Product Name Count])</f>
        <v>1262</v>
      </c>
      <c r="P40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11" t="s">
        <v>29</v>
      </c>
      <c r="R4011" t="s">
        <v>30</v>
      </c>
      <c r="S4011">
        <v>2</v>
      </c>
      <c r="T4011">
        <v>1680.99</v>
      </c>
      <c r="U4011">
        <v>0.05</v>
      </c>
      <c r="V4011" t="s">
        <v>31</v>
      </c>
      <c r="W4011">
        <v>8</v>
      </c>
      <c r="X4011" t="s">
        <v>25</v>
      </c>
      <c r="Y4011" t="s">
        <v>32</v>
      </c>
      <c r="Z4011" t="s">
        <v>33</v>
      </c>
      <c r="AA4011" t="s">
        <v>63</v>
      </c>
    </row>
    <row r="4012" spans="1:27" x14ac:dyDescent="0.25">
      <c r="A4012">
        <v>507</v>
      </c>
      <c r="B4012" t="s">
        <v>1517</v>
      </c>
      <c r="C4012" t="s">
        <v>1520</v>
      </c>
      <c r="D4012">
        <v>4</v>
      </c>
      <c r="E4012" t="s">
        <v>23</v>
      </c>
      <c r="F4012" t="s">
        <v>1526</v>
      </c>
      <c r="G4012" t="s">
        <v>25</v>
      </c>
      <c r="H4012" t="s">
        <v>1110</v>
      </c>
      <c r="I4012" t="s">
        <v>1527</v>
      </c>
      <c r="J4012" t="s">
        <v>35</v>
      </c>
      <c r="K4012" s="7">
        <v>20</v>
      </c>
      <c r="L4012">
        <v>398</v>
      </c>
      <c r="M4012" t="s">
        <v>4341</v>
      </c>
      <c r="N4012">
        <f>COUNTIFS(Bike_Data[Product Name],Bike_Data[[#This Row],[Product Name]])</f>
        <v>84</v>
      </c>
      <c r="O4012">
        <f>_xlfn.RANK.EQ(Bike_Data[[#This Row],[Product Name Count]],Bike_Data[Product Name Count])</f>
        <v>2086</v>
      </c>
      <c r="P40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12" t="s">
        <v>36</v>
      </c>
      <c r="R4012" t="s">
        <v>37</v>
      </c>
      <c r="S4012">
        <v>2</v>
      </c>
      <c r="T4012">
        <v>599.99</v>
      </c>
      <c r="U4012">
        <v>0.1</v>
      </c>
      <c r="V4012" t="s">
        <v>31</v>
      </c>
      <c r="W4012">
        <v>26</v>
      </c>
      <c r="X4012" t="s">
        <v>25</v>
      </c>
      <c r="Y4012" t="s">
        <v>32</v>
      </c>
      <c r="Z4012" t="s">
        <v>33</v>
      </c>
      <c r="AA4012" t="s">
        <v>63</v>
      </c>
    </row>
    <row r="4013" spans="1:27" x14ac:dyDescent="0.25">
      <c r="A4013">
        <v>518</v>
      </c>
      <c r="B4013" t="s">
        <v>1546</v>
      </c>
      <c r="C4013" t="s">
        <v>1555</v>
      </c>
      <c r="D4013">
        <v>4</v>
      </c>
      <c r="E4013" t="s">
        <v>23</v>
      </c>
      <c r="F4013" t="s">
        <v>1556</v>
      </c>
      <c r="G4013" t="s">
        <v>25</v>
      </c>
      <c r="H4013" t="s">
        <v>337</v>
      </c>
      <c r="I4013" t="s">
        <v>1557</v>
      </c>
      <c r="J4013" t="s">
        <v>42</v>
      </c>
      <c r="K4013" s="7">
        <v>35</v>
      </c>
      <c r="L4013">
        <v>40</v>
      </c>
      <c r="M4013" t="s">
        <v>4340</v>
      </c>
      <c r="N4013">
        <f>COUNTIFS(Bike_Data[Product Name],Bike_Data[[#This Row],[Product Name]])</f>
        <v>185</v>
      </c>
      <c r="O4013">
        <f>_xlfn.RANK.EQ(Bike_Data[[#This Row],[Product Name Count]],Bike_Data[Product Name Count])</f>
        <v>387</v>
      </c>
      <c r="P40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13" t="s">
        <v>36</v>
      </c>
      <c r="R4013" t="s">
        <v>37</v>
      </c>
      <c r="S4013">
        <v>2</v>
      </c>
      <c r="T4013">
        <v>599.99</v>
      </c>
      <c r="U4013">
        <v>0.2</v>
      </c>
      <c r="V4013" t="s">
        <v>31</v>
      </c>
      <c r="W4013">
        <v>4</v>
      </c>
      <c r="X4013" t="s">
        <v>25</v>
      </c>
      <c r="Y4013" t="s">
        <v>32</v>
      </c>
      <c r="Z4013" t="s">
        <v>33</v>
      </c>
      <c r="AA4013" t="s">
        <v>34</v>
      </c>
    </row>
    <row r="4014" spans="1:27" x14ac:dyDescent="0.25">
      <c r="A4014">
        <v>518</v>
      </c>
      <c r="B4014" t="s">
        <v>1546</v>
      </c>
      <c r="C4014" t="s">
        <v>1555</v>
      </c>
      <c r="D4014">
        <v>4</v>
      </c>
      <c r="E4014" t="s">
        <v>23</v>
      </c>
      <c r="F4014" t="s">
        <v>1556</v>
      </c>
      <c r="G4014" t="s">
        <v>25</v>
      </c>
      <c r="H4014" t="s">
        <v>337</v>
      </c>
      <c r="I4014" t="s">
        <v>1557</v>
      </c>
      <c r="J4014" t="s">
        <v>132</v>
      </c>
      <c r="K4014" s="7">
        <v>24</v>
      </c>
      <c r="L4014">
        <v>195</v>
      </c>
      <c r="M4014" t="s">
        <v>4340</v>
      </c>
      <c r="N4014">
        <f>COUNTIFS(Bike_Data[Product Name],Bike_Data[[#This Row],[Product Name]])</f>
        <v>98</v>
      </c>
      <c r="O4014">
        <f>_xlfn.RANK.EQ(Bike_Data[[#This Row],[Product Name Count]],Bike_Data[Product Name Count])</f>
        <v>1164</v>
      </c>
      <c r="P40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14" t="s">
        <v>70</v>
      </c>
      <c r="R4014" t="s">
        <v>37</v>
      </c>
      <c r="S4014">
        <v>2</v>
      </c>
      <c r="T4014">
        <v>499.99</v>
      </c>
      <c r="U4014">
        <v>0.05</v>
      </c>
      <c r="V4014" t="s">
        <v>31</v>
      </c>
      <c r="W4014">
        <v>10</v>
      </c>
      <c r="X4014" t="s">
        <v>25</v>
      </c>
      <c r="Y4014" t="s">
        <v>32</v>
      </c>
      <c r="Z4014" t="s">
        <v>33</v>
      </c>
      <c r="AA4014" t="s">
        <v>34</v>
      </c>
    </row>
    <row r="4015" spans="1:27" x14ac:dyDescent="0.25">
      <c r="A4015">
        <v>518</v>
      </c>
      <c r="B4015" t="s">
        <v>1546</v>
      </c>
      <c r="C4015" t="s">
        <v>1555</v>
      </c>
      <c r="D4015">
        <v>4</v>
      </c>
      <c r="E4015" t="s">
        <v>23</v>
      </c>
      <c r="F4015" t="s">
        <v>1556</v>
      </c>
      <c r="G4015" t="s">
        <v>25</v>
      </c>
      <c r="H4015" t="s">
        <v>337</v>
      </c>
      <c r="I4015" t="s">
        <v>1557</v>
      </c>
      <c r="J4015" t="s">
        <v>104</v>
      </c>
      <c r="K4015" s="7">
        <v>23</v>
      </c>
      <c r="L4015">
        <v>243</v>
      </c>
      <c r="M4015" t="s">
        <v>4341</v>
      </c>
      <c r="N4015">
        <f>COUNTIFS(Bike_Data[Product Name],Bike_Data[[#This Row],[Product Name]])</f>
        <v>97</v>
      </c>
      <c r="O4015">
        <f>_xlfn.RANK.EQ(Bike_Data[[#This Row],[Product Name Count]],Bike_Data[Product Name Count])</f>
        <v>1262</v>
      </c>
      <c r="P40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15" t="s">
        <v>29</v>
      </c>
      <c r="R4015" t="s">
        <v>30</v>
      </c>
      <c r="S4015">
        <v>2</v>
      </c>
      <c r="T4015">
        <v>1680.99</v>
      </c>
      <c r="U4015">
        <v>7.0000000000000007E-2</v>
      </c>
      <c r="V4015" t="s">
        <v>31</v>
      </c>
      <c r="W4015">
        <v>8</v>
      </c>
      <c r="X4015" t="s">
        <v>25</v>
      </c>
      <c r="Y4015" t="s">
        <v>32</v>
      </c>
      <c r="Z4015" t="s">
        <v>33</v>
      </c>
      <c r="AA4015" t="s">
        <v>34</v>
      </c>
    </row>
    <row r="4016" spans="1:27" x14ac:dyDescent="0.25">
      <c r="A4016">
        <v>518</v>
      </c>
      <c r="B4016" t="s">
        <v>1546</v>
      </c>
      <c r="C4016" t="s">
        <v>1555</v>
      </c>
      <c r="D4016">
        <v>4</v>
      </c>
      <c r="E4016" t="s">
        <v>23</v>
      </c>
      <c r="F4016" t="s">
        <v>1556</v>
      </c>
      <c r="G4016" t="s">
        <v>25</v>
      </c>
      <c r="H4016" t="s">
        <v>337</v>
      </c>
      <c r="I4016" t="s">
        <v>1557</v>
      </c>
      <c r="J4016" t="s">
        <v>82</v>
      </c>
      <c r="K4016" s="7">
        <v>29</v>
      </c>
      <c r="L4016">
        <v>109</v>
      </c>
      <c r="M4016" t="s">
        <v>4340</v>
      </c>
      <c r="N4016">
        <f>COUNTIFS(Bike_Data[Product Name],Bike_Data[[#This Row],[Product Name]])</f>
        <v>91</v>
      </c>
      <c r="O4016">
        <f>_xlfn.RANK.EQ(Bike_Data[[#This Row],[Product Name Count]],Bike_Data[Product Name Count])</f>
        <v>1553</v>
      </c>
      <c r="P40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16" t="s">
        <v>36</v>
      </c>
      <c r="R4016" t="s">
        <v>37</v>
      </c>
      <c r="S4016">
        <v>2</v>
      </c>
      <c r="T4016">
        <v>529.99</v>
      </c>
      <c r="U4016">
        <v>0.2</v>
      </c>
      <c r="V4016" t="s">
        <v>31</v>
      </c>
      <c r="W4016">
        <v>3</v>
      </c>
      <c r="X4016" t="s">
        <v>25</v>
      </c>
      <c r="Y4016" t="s">
        <v>32</v>
      </c>
      <c r="Z4016" t="s">
        <v>33</v>
      </c>
      <c r="AA4016" t="s">
        <v>34</v>
      </c>
    </row>
    <row r="4017" spans="1:27" x14ac:dyDescent="0.25">
      <c r="A4017">
        <v>518</v>
      </c>
      <c r="B4017" t="s">
        <v>1546</v>
      </c>
      <c r="C4017" t="s">
        <v>1555</v>
      </c>
      <c r="D4017">
        <v>4</v>
      </c>
      <c r="E4017" t="s">
        <v>23</v>
      </c>
      <c r="F4017" t="s">
        <v>1556</v>
      </c>
      <c r="G4017" t="s">
        <v>25</v>
      </c>
      <c r="H4017" t="s">
        <v>337</v>
      </c>
      <c r="I4017" t="s">
        <v>1557</v>
      </c>
      <c r="J4017" t="s">
        <v>127</v>
      </c>
      <c r="K4017" s="7">
        <v>16</v>
      </c>
      <c r="L4017">
        <v>458</v>
      </c>
      <c r="M4017" t="s">
        <v>4341</v>
      </c>
      <c r="N4017">
        <f>COUNTIFS(Bike_Data[Product Name],Bike_Data[[#This Row],[Product Name]])</f>
        <v>91</v>
      </c>
      <c r="O4017">
        <f>_xlfn.RANK.EQ(Bike_Data[[#This Row],[Product Name Count]],Bike_Data[Product Name Count])</f>
        <v>1553</v>
      </c>
      <c r="P40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17" t="s">
        <v>39</v>
      </c>
      <c r="R4017" t="s">
        <v>128</v>
      </c>
      <c r="S4017">
        <v>2</v>
      </c>
      <c r="T4017">
        <v>1320.99</v>
      </c>
      <c r="U4017">
        <v>0.05</v>
      </c>
      <c r="V4017" t="s">
        <v>31</v>
      </c>
      <c r="W4017">
        <v>22</v>
      </c>
      <c r="X4017" t="s">
        <v>25</v>
      </c>
      <c r="Y4017" t="s">
        <v>32</v>
      </c>
      <c r="Z4017" t="s">
        <v>33</v>
      </c>
      <c r="AA4017" t="s">
        <v>34</v>
      </c>
    </row>
    <row r="4018" spans="1:27" x14ac:dyDescent="0.25">
      <c r="A4018">
        <v>524</v>
      </c>
      <c r="B4018" t="s">
        <v>1555</v>
      </c>
      <c r="C4018" t="s">
        <v>1567</v>
      </c>
      <c r="D4018">
        <v>4</v>
      </c>
      <c r="E4018" t="s">
        <v>23</v>
      </c>
      <c r="F4018" t="s">
        <v>1570</v>
      </c>
      <c r="G4018" t="s">
        <v>25</v>
      </c>
      <c r="H4018" t="s">
        <v>344</v>
      </c>
      <c r="I4018" t="s">
        <v>1571</v>
      </c>
      <c r="J4018" t="s">
        <v>42</v>
      </c>
      <c r="K4018" s="7">
        <v>35</v>
      </c>
      <c r="L4018">
        <v>40</v>
      </c>
      <c r="M4018" t="s">
        <v>4340</v>
      </c>
      <c r="N4018">
        <f>COUNTIFS(Bike_Data[Product Name],Bike_Data[[#This Row],[Product Name]])</f>
        <v>185</v>
      </c>
      <c r="O4018">
        <f>_xlfn.RANK.EQ(Bike_Data[[#This Row],[Product Name Count]],Bike_Data[Product Name Count])</f>
        <v>387</v>
      </c>
      <c r="P40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18" t="s">
        <v>70</v>
      </c>
      <c r="R4018" t="s">
        <v>37</v>
      </c>
      <c r="S4018">
        <v>1</v>
      </c>
      <c r="T4018">
        <v>599.99</v>
      </c>
      <c r="U4018">
        <v>0.05</v>
      </c>
      <c r="V4018" t="s">
        <v>31</v>
      </c>
      <c r="W4018">
        <v>16</v>
      </c>
      <c r="X4018" t="s">
        <v>25</v>
      </c>
      <c r="Y4018" t="s">
        <v>32</v>
      </c>
      <c r="Z4018" t="s">
        <v>33</v>
      </c>
      <c r="AA4018" t="s">
        <v>34</v>
      </c>
    </row>
    <row r="4019" spans="1:27" x14ac:dyDescent="0.25">
      <c r="A4019">
        <v>524</v>
      </c>
      <c r="B4019" t="s">
        <v>1555</v>
      </c>
      <c r="C4019" t="s">
        <v>1567</v>
      </c>
      <c r="D4019">
        <v>4</v>
      </c>
      <c r="E4019" t="s">
        <v>23</v>
      </c>
      <c r="F4019" t="s">
        <v>1570</v>
      </c>
      <c r="G4019" t="s">
        <v>25</v>
      </c>
      <c r="H4019" t="s">
        <v>344</v>
      </c>
      <c r="I4019" t="s">
        <v>1571</v>
      </c>
      <c r="J4019" t="s">
        <v>76</v>
      </c>
      <c r="K4019" s="7">
        <v>28</v>
      </c>
      <c r="L4019">
        <v>167</v>
      </c>
      <c r="M4019" t="s">
        <v>4340</v>
      </c>
      <c r="N4019">
        <f>COUNTIFS(Bike_Data[Product Name],Bike_Data[[#This Row],[Product Name]])</f>
        <v>101</v>
      </c>
      <c r="O4019">
        <f>_xlfn.RANK.EQ(Bike_Data[[#This Row],[Product Name Count]],Bike_Data[Product Name Count])</f>
        <v>862</v>
      </c>
      <c r="P40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19" t="s">
        <v>77</v>
      </c>
      <c r="R4019" t="s">
        <v>40</v>
      </c>
      <c r="S4019">
        <v>1</v>
      </c>
      <c r="T4019">
        <v>2999.99</v>
      </c>
      <c r="U4019">
        <v>0.2</v>
      </c>
      <c r="V4019" t="s">
        <v>31</v>
      </c>
      <c r="W4019">
        <v>11</v>
      </c>
      <c r="X4019" t="s">
        <v>25</v>
      </c>
      <c r="Y4019" t="s">
        <v>32</v>
      </c>
      <c r="Z4019" t="s">
        <v>33</v>
      </c>
      <c r="AA4019" t="s">
        <v>34</v>
      </c>
    </row>
    <row r="4020" spans="1:27" x14ac:dyDescent="0.25">
      <c r="A4020">
        <v>524</v>
      </c>
      <c r="B4020" t="s">
        <v>1555</v>
      </c>
      <c r="C4020" t="s">
        <v>1567</v>
      </c>
      <c r="D4020">
        <v>4</v>
      </c>
      <c r="E4020" t="s">
        <v>23</v>
      </c>
      <c r="F4020" t="s">
        <v>1570</v>
      </c>
      <c r="G4020" t="s">
        <v>25</v>
      </c>
      <c r="H4020" t="s">
        <v>344</v>
      </c>
      <c r="I4020" t="s">
        <v>1571</v>
      </c>
      <c r="J4020" t="s">
        <v>104</v>
      </c>
      <c r="K4020" s="7">
        <v>23</v>
      </c>
      <c r="L4020">
        <v>243</v>
      </c>
      <c r="M4020" t="s">
        <v>4341</v>
      </c>
      <c r="N4020">
        <f>COUNTIFS(Bike_Data[Product Name],Bike_Data[[#This Row],[Product Name]])</f>
        <v>97</v>
      </c>
      <c r="O4020">
        <f>_xlfn.RANK.EQ(Bike_Data[[#This Row],[Product Name Count]],Bike_Data[Product Name Count])</f>
        <v>1262</v>
      </c>
      <c r="P40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20" t="s">
        <v>29</v>
      </c>
      <c r="R4020" t="s">
        <v>30</v>
      </c>
      <c r="S4020">
        <v>1</v>
      </c>
      <c r="T4020">
        <v>1680.99</v>
      </c>
      <c r="U4020">
        <v>7.0000000000000007E-2</v>
      </c>
      <c r="V4020" t="s">
        <v>31</v>
      </c>
      <c r="W4020">
        <v>8</v>
      </c>
      <c r="X4020" t="s">
        <v>25</v>
      </c>
      <c r="Y4020" t="s">
        <v>32</v>
      </c>
      <c r="Z4020" t="s">
        <v>33</v>
      </c>
      <c r="AA4020" t="s">
        <v>34</v>
      </c>
    </row>
    <row r="4021" spans="1:27" x14ac:dyDescent="0.25">
      <c r="A4021">
        <v>524</v>
      </c>
      <c r="B4021" t="s">
        <v>1555</v>
      </c>
      <c r="C4021" t="s">
        <v>1567</v>
      </c>
      <c r="D4021">
        <v>4</v>
      </c>
      <c r="E4021" t="s">
        <v>23</v>
      </c>
      <c r="F4021" t="s">
        <v>1570</v>
      </c>
      <c r="G4021" t="s">
        <v>25</v>
      </c>
      <c r="H4021" t="s">
        <v>344</v>
      </c>
      <c r="I4021" t="s">
        <v>1571</v>
      </c>
      <c r="J4021" t="s">
        <v>56</v>
      </c>
      <c r="K4021" s="7">
        <v>23</v>
      </c>
      <c r="L4021">
        <v>243</v>
      </c>
      <c r="M4021" t="s">
        <v>4341</v>
      </c>
      <c r="N4021">
        <f>COUNTIFS(Bike_Data[Product Name],Bike_Data[[#This Row],[Product Name]])</f>
        <v>86</v>
      </c>
      <c r="O4021">
        <f>_xlfn.RANK.EQ(Bike_Data[[#This Row],[Product Name Count]],Bike_Data[Product Name Count])</f>
        <v>1915</v>
      </c>
      <c r="P40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21" t="s">
        <v>39</v>
      </c>
      <c r="R4021" t="s">
        <v>30</v>
      </c>
      <c r="S4021">
        <v>2</v>
      </c>
      <c r="T4021">
        <v>999.99</v>
      </c>
      <c r="U4021">
        <v>7.0000000000000007E-2</v>
      </c>
      <c r="V4021" t="s">
        <v>31</v>
      </c>
      <c r="W4021">
        <v>6</v>
      </c>
      <c r="X4021" t="s">
        <v>25</v>
      </c>
      <c r="Y4021" t="s">
        <v>32</v>
      </c>
      <c r="Z4021" t="s">
        <v>33</v>
      </c>
      <c r="AA4021" t="s">
        <v>34</v>
      </c>
    </row>
    <row r="4022" spans="1:27" x14ac:dyDescent="0.25">
      <c r="A4022">
        <v>524</v>
      </c>
      <c r="B4022" t="s">
        <v>1555</v>
      </c>
      <c r="C4022" t="s">
        <v>1567</v>
      </c>
      <c r="D4022">
        <v>4</v>
      </c>
      <c r="E4022" t="s">
        <v>23</v>
      </c>
      <c r="F4022" t="s">
        <v>1570</v>
      </c>
      <c r="G4022" t="s">
        <v>25</v>
      </c>
      <c r="H4022" t="s">
        <v>344</v>
      </c>
      <c r="I4022" t="s">
        <v>1571</v>
      </c>
      <c r="J4022" t="s">
        <v>61</v>
      </c>
      <c r="K4022" s="7">
        <v>24</v>
      </c>
      <c r="L4022">
        <v>195</v>
      </c>
      <c r="M4022" t="s">
        <v>4340</v>
      </c>
      <c r="N4022">
        <f>COUNTIFS(Bike_Data[Product Name],Bike_Data[[#This Row],[Product Name]])</f>
        <v>77</v>
      </c>
      <c r="O4022">
        <f>_xlfn.RANK.EQ(Bike_Data[[#This Row],[Product Name Count]],Bike_Data[Product Name Count])</f>
        <v>2248</v>
      </c>
      <c r="P40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22" t="s">
        <v>39</v>
      </c>
      <c r="R4022" t="s">
        <v>62</v>
      </c>
      <c r="S4022">
        <v>1</v>
      </c>
      <c r="T4022">
        <v>749.99</v>
      </c>
      <c r="U4022">
        <v>0.05</v>
      </c>
      <c r="V4022" t="s">
        <v>31</v>
      </c>
      <c r="W4022">
        <v>5</v>
      </c>
      <c r="X4022" t="s">
        <v>25</v>
      </c>
      <c r="Y4022" t="s">
        <v>32</v>
      </c>
      <c r="Z4022" t="s">
        <v>33</v>
      </c>
      <c r="AA4022" t="s">
        <v>34</v>
      </c>
    </row>
    <row r="4023" spans="1:27" x14ac:dyDescent="0.25">
      <c r="A4023">
        <v>525</v>
      </c>
      <c r="B4023" t="s">
        <v>1572</v>
      </c>
      <c r="C4023" t="s">
        <v>1573</v>
      </c>
      <c r="D4023">
        <v>4</v>
      </c>
      <c r="E4023" t="s">
        <v>23</v>
      </c>
      <c r="F4023" t="s">
        <v>1574</v>
      </c>
      <c r="G4023" t="s">
        <v>25</v>
      </c>
      <c r="H4023" t="s">
        <v>139</v>
      </c>
      <c r="I4023" t="s">
        <v>1575</v>
      </c>
      <c r="J4023" t="s">
        <v>114</v>
      </c>
      <c r="K4023" s="7">
        <v>23</v>
      </c>
      <c r="L4023">
        <v>243</v>
      </c>
      <c r="M4023" t="s">
        <v>4341</v>
      </c>
      <c r="N4023">
        <f>COUNTIFS(Bike_Data[Product Name],Bike_Data[[#This Row],[Product Name]])</f>
        <v>110</v>
      </c>
      <c r="O4023">
        <f>_xlfn.RANK.EQ(Bike_Data[[#This Row],[Product Name Count]],Bike_Data[Product Name Count])</f>
        <v>752</v>
      </c>
      <c r="P40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23" t="s">
        <v>39</v>
      </c>
      <c r="R4023" t="s">
        <v>30</v>
      </c>
      <c r="S4023">
        <v>2</v>
      </c>
      <c r="T4023">
        <v>469.99</v>
      </c>
      <c r="U4023">
        <v>7.0000000000000007E-2</v>
      </c>
      <c r="V4023" t="s">
        <v>31</v>
      </c>
      <c r="W4023">
        <v>0</v>
      </c>
      <c r="X4023" t="s">
        <v>25</v>
      </c>
      <c r="Y4023" t="s">
        <v>32</v>
      </c>
      <c r="Z4023" t="s">
        <v>33</v>
      </c>
      <c r="AA4023" t="s">
        <v>63</v>
      </c>
    </row>
    <row r="4024" spans="1:27" x14ac:dyDescent="0.25">
      <c r="A4024">
        <v>525</v>
      </c>
      <c r="B4024" t="s">
        <v>1572</v>
      </c>
      <c r="C4024" t="s">
        <v>1573</v>
      </c>
      <c r="D4024">
        <v>4</v>
      </c>
      <c r="E4024" t="s">
        <v>23</v>
      </c>
      <c r="F4024" t="s">
        <v>1574</v>
      </c>
      <c r="G4024" t="s">
        <v>25</v>
      </c>
      <c r="H4024" t="s">
        <v>139</v>
      </c>
      <c r="I4024" t="s">
        <v>1575</v>
      </c>
      <c r="J4024" t="s">
        <v>76</v>
      </c>
      <c r="K4024" s="7">
        <v>28</v>
      </c>
      <c r="L4024">
        <v>167</v>
      </c>
      <c r="M4024" t="s">
        <v>4340</v>
      </c>
      <c r="N4024">
        <f>COUNTIFS(Bike_Data[Product Name],Bike_Data[[#This Row],[Product Name]])</f>
        <v>101</v>
      </c>
      <c r="O4024">
        <f>_xlfn.RANK.EQ(Bike_Data[[#This Row],[Product Name Count]],Bike_Data[Product Name Count])</f>
        <v>862</v>
      </c>
      <c r="P40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24" t="s">
        <v>77</v>
      </c>
      <c r="R4024" t="s">
        <v>40</v>
      </c>
      <c r="S4024">
        <v>2</v>
      </c>
      <c r="T4024">
        <v>2999.99</v>
      </c>
      <c r="U4024">
        <v>7.0000000000000007E-2</v>
      </c>
      <c r="V4024" t="s">
        <v>31</v>
      </c>
      <c r="W4024">
        <v>11</v>
      </c>
      <c r="X4024" t="s">
        <v>25</v>
      </c>
      <c r="Y4024" t="s">
        <v>32</v>
      </c>
      <c r="Z4024" t="s">
        <v>33</v>
      </c>
      <c r="AA4024" t="s">
        <v>63</v>
      </c>
    </row>
    <row r="4025" spans="1:27" x14ac:dyDescent="0.25">
      <c r="A4025">
        <v>525</v>
      </c>
      <c r="B4025" t="s">
        <v>1572</v>
      </c>
      <c r="C4025" t="s">
        <v>1573</v>
      </c>
      <c r="D4025">
        <v>4</v>
      </c>
      <c r="E4025" t="s">
        <v>23</v>
      </c>
      <c r="F4025" t="s">
        <v>1574</v>
      </c>
      <c r="G4025" t="s">
        <v>25</v>
      </c>
      <c r="H4025" t="s">
        <v>139</v>
      </c>
      <c r="I4025" t="s">
        <v>1575</v>
      </c>
      <c r="J4025" t="s">
        <v>28</v>
      </c>
      <c r="K4025" s="7">
        <v>23</v>
      </c>
      <c r="L4025">
        <v>243</v>
      </c>
      <c r="M4025" t="s">
        <v>4341</v>
      </c>
      <c r="N4025">
        <f>COUNTIFS(Bike_Data[Product Name],Bike_Data[[#This Row],[Product Name]])</f>
        <v>97</v>
      </c>
      <c r="O4025">
        <f>_xlfn.RANK.EQ(Bike_Data[[#This Row],[Product Name Count]],Bike_Data[Product Name Count])</f>
        <v>1262</v>
      </c>
      <c r="P40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25" t="s">
        <v>29</v>
      </c>
      <c r="R4025" t="s">
        <v>30</v>
      </c>
      <c r="S4025">
        <v>1</v>
      </c>
      <c r="T4025">
        <v>1549</v>
      </c>
      <c r="U4025">
        <v>0.1</v>
      </c>
      <c r="V4025" t="s">
        <v>31</v>
      </c>
      <c r="W4025">
        <v>15</v>
      </c>
      <c r="X4025" t="s">
        <v>25</v>
      </c>
      <c r="Y4025" t="s">
        <v>32</v>
      </c>
      <c r="Z4025" t="s">
        <v>33</v>
      </c>
      <c r="AA4025" t="s">
        <v>63</v>
      </c>
    </row>
    <row r="4026" spans="1:27" x14ac:dyDescent="0.25">
      <c r="A4026">
        <v>527</v>
      </c>
      <c r="B4026" t="s">
        <v>1567</v>
      </c>
      <c r="C4026" t="s">
        <v>1576</v>
      </c>
      <c r="D4026">
        <v>4</v>
      </c>
      <c r="E4026" t="s">
        <v>23</v>
      </c>
      <c r="F4026" t="s">
        <v>1579</v>
      </c>
      <c r="G4026" t="s">
        <v>25</v>
      </c>
      <c r="H4026" t="s">
        <v>112</v>
      </c>
      <c r="I4026" t="s">
        <v>1580</v>
      </c>
      <c r="J4026" t="s">
        <v>76</v>
      </c>
      <c r="K4026" s="7">
        <v>28</v>
      </c>
      <c r="L4026">
        <v>167</v>
      </c>
      <c r="M4026" t="s">
        <v>4340</v>
      </c>
      <c r="N4026">
        <f>COUNTIFS(Bike_Data[Product Name],Bike_Data[[#This Row],[Product Name]])</f>
        <v>101</v>
      </c>
      <c r="O4026">
        <f>_xlfn.RANK.EQ(Bike_Data[[#This Row],[Product Name Count]],Bike_Data[Product Name Count])</f>
        <v>862</v>
      </c>
      <c r="P40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26" t="s">
        <v>77</v>
      </c>
      <c r="R4026" t="s">
        <v>40</v>
      </c>
      <c r="S4026">
        <v>2</v>
      </c>
      <c r="T4026">
        <v>2999.99</v>
      </c>
      <c r="U4026">
        <v>0.2</v>
      </c>
      <c r="V4026" t="s">
        <v>31</v>
      </c>
      <c r="W4026">
        <v>11</v>
      </c>
      <c r="X4026" t="s">
        <v>25</v>
      </c>
      <c r="Y4026" t="s">
        <v>32</v>
      </c>
      <c r="Z4026" t="s">
        <v>33</v>
      </c>
      <c r="AA4026" t="s">
        <v>34</v>
      </c>
    </row>
    <row r="4027" spans="1:27" x14ac:dyDescent="0.25">
      <c r="A4027">
        <v>527</v>
      </c>
      <c r="B4027" t="s">
        <v>1567</v>
      </c>
      <c r="C4027" t="s">
        <v>1576</v>
      </c>
      <c r="D4027">
        <v>4</v>
      </c>
      <c r="E4027" t="s">
        <v>23</v>
      </c>
      <c r="F4027" t="s">
        <v>1579</v>
      </c>
      <c r="G4027" t="s">
        <v>25</v>
      </c>
      <c r="H4027" t="s">
        <v>112</v>
      </c>
      <c r="I4027" t="s">
        <v>1580</v>
      </c>
      <c r="J4027" t="s">
        <v>41</v>
      </c>
      <c r="K4027" s="7">
        <v>21</v>
      </c>
      <c r="L4027">
        <v>335</v>
      </c>
      <c r="M4027" t="s">
        <v>4341</v>
      </c>
      <c r="N4027">
        <f>COUNTIFS(Bike_Data[Product Name],Bike_Data[[#This Row],[Product Name]])</f>
        <v>97</v>
      </c>
      <c r="O4027">
        <f>_xlfn.RANK.EQ(Bike_Data[[#This Row],[Product Name Count]],Bike_Data[Product Name Count])</f>
        <v>1262</v>
      </c>
      <c r="P40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27" t="s">
        <v>39</v>
      </c>
      <c r="R4027" t="s">
        <v>40</v>
      </c>
      <c r="S4027">
        <v>1</v>
      </c>
      <c r="T4027">
        <v>2899.99</v>
      </c>
      <c r="U4027">
        <v>0.2</v>
      </c>
      <c r="V4027" t="s">
        <v>31</v>
      </c>
      <c r="W4027">
        <v>23</v>
      </c>
      <c r="X4027" t="s">
        <v>25</v>
      </c>
      <c r="Y4027" t="s">
        <v>32</v>
      </c>
      <c r="Z4027" t="s">
        <v>33</v>
      </c>
      <c r="AA4027" t="s">
        <v>34</v>
      </c>
    </row>
    <row r="4028" spans="1:27" x14ac:dyDescent="0.25">
      <c r="A4028">
        <v>527</v>
      </c>
      <c r="B4028" t="s">
        <v>1567</v>
      </c>
      <c r="C4028" t="s">
        <v>1576</v>
      </c>
      <c r="D4028">
        <v>4</v>
      </c>
      <c r="E4028" t="s">
        <v>23</v>
      </c>
      <c r="F4028" t="s">
        <v>1579</v>
      </c>
      <c r="G4028" t="s">
        <v>25</v>
      </c>
      <c r="H4028" t="s">
        <v>112</v>
      </c>
      <c r="I4028" t="s">
        <v>1580</v>
      </c>
      <c r="J4028" t="s">
        <v>75</v>
      </c>
      <c r="K4028" s="7">
        <v>14</v>
      </c>
      <c r="L4028">
        <v>474</v>
      </c>
      <c r="M4028" t="s">
        <v>4342</v>
      </c>
      <c r="N4028">
        <f>COUNTIFS(Bike_Data[Product Name],Bike_Data[[#This Row],[Product Name]])</f>
        <v>89</v>
      </c>
      <c r="O4028">
        <f>_xlfn.RANK.EQ(Bike_Data[[#This Row],[Product Name Count]],Bike_Data[Product Name Count])</f>
        <v>1826</v>
      </c>
      <c r="P40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28" t="s">
        <v>36</v>
      </c>
      <c r="R4028" t="s">
        <v>69</v>
      </c>
      <c r="S4028">
        <v>2</v>
      </c>
      <c r="T4028">
        <v>449</v>
      </c>
      <c r="U4028">
        <v>7.0000000000000007E-2</v>
      </c>
      <c r="V4028" t="s">
        <v>31</v>
      </c>
      <c r="W4028">
        <v>16</v>
      </c>
      <c r="X4028" t="s">
        <v>25</v>
      </c>
      <c r="Y4028" t="s">
        <v>32</v>
      </c>
      <c r="Z4028" t="s">
        <v>33</v>
      </c>
      <c r="AA4028" t="s">
        <v>34</v>
      </c>
    </row>
    <row r="4029" spans="1:27" x14ac:dyDescent="0.25">
      <c r="A4029">
        <v>527</v>
      </c>
      <c r="B4029" t="s">
        <v>1567</v>
      </c>
      <c r="C4029" t="s">
        <v>1576</v>
      </c>
      <c r="D4029">
        <v>4</v>
      </c>
      <c r="E4029" t="s">
        <v>23</v>
      </c>
      <c r="F4029" t="s">
        <v>1579</v>
      </c>
      <c r="G4029" t="s">
        <v>25</v>
      </c>
      <c r="H4029" t="s">
        <v>112</v>
      </c>
      <c r="I4029" t="s">
        <v>1580</v>
      </c>
      <c r="J4029" t="s">
        <v>165</v>
      </c>
      <c r="K4029" s="7">
        <v>10</v>
      </c>
      <c r="L4029">
        <v>512</v>
      </c>
      <c r="M4029" t="s">
        <v>4342</v>
      </c>
      <c r="N4029">
        <f>COUNTIFS(Bike_Data[Product Name],Bike_Data[[#This Row],[Product Name]])</f>
        <v>78</v>
      </c>
      <c r="O4029">
        <f>_xlfn.RANK.EQ(Bike_Data[[#This Row],[Product Name Count]],Bike_Data[Product Name Count])</f>
        <v>2170</v>
      </c>
      <c r="P40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29" t="s">
        <v>36</v>
      </c>
      <c r="R4029" t="s">
        <v>69</v>
      </c>
      <c r="S4029">
        <v>1</v>
      </c>
      <c r="T4029">
        <v>449</v>
      </c>
      <c r="U4029">
        <v>0.1</v>
      </c>
      <c r="V4029" t="s">
        <v>31</v>
      </c>
      <c r="W4029">
        <v>4</v>
      </c>
      <c r="X4029" t="s">
        <v>25</v>
      </c>
      <c r="Y4029" t="s">
        <v>32</v>
      </c>
      <c r="Z4029" t="s">
        <v>33</v>
      </c>
      <c r="AA4029" t="s">
        <v>34</v>
      </c>
    </row>
    <row r="4030" spans="1:27" x14ac:dyDescent="0.25">
      <c r="A4030">
        <v>536</v>
      </c>
      <c r="B4030" t="s">
        <v>1581</v>
      </c>
      <c r="C4030" t="s">
        <v>1593</v>
      </c>
      <c r="D4030">
        <v>4</v>
      </c>
      <c r="E4030" t="s">
        <v>23</v>
      </c>
      <c r="F4030" t="s">
        <v>1600</v>
      </c>
      <c r="G4030" t="s">
        <v>25</v>
      </c>
      <c r="H4030" t="s">
        <v>600</v>
      </c>
      <c r="I4030" t="s">
        <v>1601</v>
      </c>
      <c r="J4030" t="s">
        <v>78</v>
      </c>
      <c r="K4030" s="7">
        <v>34</v>
      </c>
      <c r="L4030">
        <v>75</v>
      </c>
      <c r="M4030" t="s">
        <v>4340</v>
      </c>
      <c r="N4030">
        <f>COUNTIFS(Bike_Data[Product Name],Bike_Data[[#This Row],[Product Name]])</f>
        <v>193</v>
      </c>
      <c r="O4030">
        <f>_xlfn.RANK.EQ(Bike_Data[[#This Row],[Product Name Count]],Bike_Data[Product Name Count])</f>
        <v>1</v>
      </c>
      <c r="P40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30" t="s">
        <v>36</v>
      </c>
      <c r="R4030" t="s">
        <v>37</v>
      </c>
      <c r="S4030">
        <v>2</v>
      </c>
      <c r="T4030">
        <v>549.99</v>
      </c>
      <c r="U4030">
        <v>0.05</v>
      </c>
      <c r="V4030" t="s">
        <v>31</v>
      </c>
      <c r="W4030">
        <v>16</v>
      </c>
      <c r="X4030" t="s">
        <v>25</v>
      </c>
      <c r="Y4030" t="s">
        <v>32</v>
      </c>
      <c r="Z4030" t="s">
        <v>33</v>
      </c>
      <c r="AA4030" t="s">
        <v>63</v>
      </c>
    </row>
    <row r="4031" spans="1:27" x14ac:dyDescent="0.25">
      <c r="A4031">
        <v>536</v>
      </c>
      <c r="B4031" t="s">
        <v>1581</v>
      </c>
      <c r="C4031" t="s">
        <v>1593</v>
      </c>
      <c r="D4031">
        <v>4</v>
      </c>
      <c r="E4031" t="s">
        <v>23</v>
      </c>
      <c r="F4031" t="s">
        <v>1600</v>
      </c>
      <c r="G4031" t="s">
        <v>25</v>
      </c>
      <c r="H4031" t="s">
        <v>600</v>
      </c>
      <c r="I4031" t="s">
        <v>1601</v>
      </c>
      <c r="J4031" t="s">
        <v>86</v>
      </c>
      <c r="K4031" s="7">
        <v>39</v>
      </c>
      <c r="L4031">
        <v>1</v>
      </c>
      <c r="M4031" t="s">
        <v>4340</v>
      </c>
      <c r="N4031">
        <f>COUNTIFS(Bike_Data[Product Name],Bike_Data[[#This Row],[Product Name]])</f>
        <v>180</v>
      </c>
      <c r="O4031">
        <f>_xlfn.RANK.EQ(Bike_Data[[#This Row],[Product Name Count]],Bike_Data[Product Name Count])</f>
        <v>572</v>
      </c>
      <c r="P40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31" t="s">
        <v>87</v>
      </c>
      <c r="R4031" t="s">
        <v>37</v>
      </c>
      <c r="S4031">
        <v>1</v>
      </c>
      <c r="T4031">
        <v>269.99</v>
      </c>
      <c r="U4031">
        <v>0.1</v>
      </c>
      <c r="V4031" t="s">
        <v>31</v>
      </c>
      <c r="W4031">
        <v>29</v>
      </c>
      <c r="X4031" t="s">
        <v>25</v>
      </c>
      <c r="Y4031" t="s">
        <v>32</v>
      </c>
      <c r="Z4031" t="s">
        <v>33</v>
      </c>
      <c r="AA4031" t="s">
        <v>63</v>
      </c>
    </row>
    <row r="4032" spans="1:27" x14ac:dyDescent="0.25">
      <c r="A4032">
        <v>536</v>
      </c>
      <c r="B4032" t="s">
        <v>1581</v>
      </c>
      <c r="C4032" t="s">
        <v>1593</v>
      </c>
      <c r="D4032">
        <v>4</v>
      </c>
      <c r="E4032" t="s">
        <v>23</v>
      </c>
      <c r="F4032" t="s">
        <v>1600</v>
      </c>
      <c r="G4032" t="s">
        <v>25</v>
      </c>
      <c r="H4032" t="s">
        <v>600</v>
      </c>
      <c r="I4032" t="s">
        <v>1601</v>
      </c>
      <c r="J4032" t="s">
        <v>86</v>
      </c>
      <c r="K4032" s="7">
        <v>39</v>
      </c>
      <c r="L4032">
        <v>1</v>
      </c>
      <c r="M4032" t="s">
        <v>4340</v>
      </c>
      <c r="N4032">
        <f>COUNTIFS(Bike_Data[Product Name],Bike_Data[[#This Row],[Product Name]])</f>
        <v>180</v>
      </c>
      <c r="O4032">
        <f>_xlfn.RANK.EQ(Bike_Data[[#This Row],[Product Name Count]],Bike_Data[Product Name Count])</f>
        <v>572</v>
      </c>
      <c r="P40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32" t="s">
        <v>36</v>
      </c>
      <c r="R4032" t="s">
        <v>37</v>
      </c>
      <c r="S4032">
        <v>1</v>
      </c>
      <c r="T4032">
        <v>269.99</v>
      </c>
      <c r="U4032">
        <v>7.0000000000000007E-2</v>
      </c>
      <c r="V4032" t="s">
        <v>31</v>
      </c>
      <c r="W4032">
        <v>8</v>
      </c>
      <c r="X4032" t="s">
        <v>25</v>
      </c>
      <c r="Y4032" t="s">
        <v>32</v>
      </c>
      <c r="Z4032" t="s">
        <v>33</v>
      </c>
      <c r="AA4032" t="s">
        <v>63</v>
      </c>
    </row>
    <row r="4033" spans="1:27" x14ac:dyDescent="0.25">
      <c r="A4033">
        <v>536</v>
      </c>
      <c r="B4033" t="s">
        <v>1581</v>
      </c>
      <c r="C4033" t="s">
        <v>1593</v>
      </c>
      <c r="D4033">
        <v>4</v>
      </c>
      <c r="E4033" t="s">
        <v>23</v>
      </c>
      <c r="F4033" t="s">
        <v>1600</v>
      </c>
      <c r="G4033" t="s">
        <v>25</v>
      </c>
      <c r="H4033" t="s">
        <v>600</v>
      </c>
      <c r="I4033" t="s">
        <v>1601</v>
      </c>
      <c r="J4033" t="s">
        <v>61</v>
      </c>
      <c r="K4033" s="7">
        <v>24</v>
      </c>
      <c r="L4033">
        <v>195</v>
      </c>
      <c r="M4033" t="s">
        <v>4340</v>
      </c>
      <c r="N4033">
        <f>COUNTIFS(Bike_Data[Product Name],Bike_Data[[#This Row],[Product Name]])</f>
        <v>77</v>
      </c>
      <c r="O4033">
        <f>_xlfn.RANK.EQ(Bike_Data[[#This Row],[Product Name Count]],Bike_Data[Product Name Count])</f>
        <v>2248</v>
      </c>
      <c r="P40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33" t="s">
        <v>39</v>
      </c>
      <c r="R4033" t="s">
        <v>62</v>
      </c>
      <c r="S4033">
        <v>1</v>
      </c>
      <c r="T4033">
        <v>749.99</v>
      </c>
      <c r="U4033">
        <v>0.1</v>
      </c>
      <c r="V4033" t="s">
        <v>31</v>
      </c>
      <c r="W4033">
        <v>5</v>
      </c>
      <c r="X4033" t="s">
        <v>25</v>
      </c>
      <c r="Y4033" t="s">
        <v>32</v>
      </c>
      <c r="Z4033" t="s">
        <v>33</v>
      </c>
      <c r="AA4033" t="s">
        <v>63</v>
      </c>
    </row>
    <row r="4034" spans="1:27" x14ac:dyDescent="0.25">
      <c r="A4034">
        <v>537</v>
      </c>
      <c r="B4034" t="s">
        <v>1581</v>
      </c>
      <c r="C4034" t="s">
        <v>1602</v>
      </c>
      <c r="D4034">
        <v>4</v>
      </c>
      <c r="E4034" t="s">
        <v>23</v>
      </c>
      <c r="F4034" t="s">
        <v>1603</v>
      </c>
      <c r="G4034" t="s">
        <v>25</v>
      </c>
      <c r="H4034" t="s">
        <v>1245</v>
      </c>
      <c r="I4034" t="s">
        <v>1604</v>
      </c>
      <c r="J4034" t="s">
        <v>42</v>
      </c>
      <c r="K4034" s="7">
        <v>35</v>
      </c>
      <c r="L4034">
        <v>40</v>
      </c>
      <c r="M4034" t="s">
        <v>4340</v>
      </c>
      <c r="N4034">
        <f>COUNTIFS(Bike_Data[Product Name],Bike_Data[[#This Row],[Product Name]])</f>
        <v>185</v>
      </c>
      <c r="O4034">
        <f>_xlfn.RANK.EQ(Bike_Data[[#This Row],[Product Name Count]],Bike_Data[Product Name Count])</f>
        <v>387</v>
      </c>
      <c r="P40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34" t="s">
        <v>70</v>
      </c>
      <c r="R4034" t="s">
        <v>37</v>
      </c>
      <c r="S4034">
        <v>1</v>
      </c>
      <c r="T4034">
        <v>599.99</v>
      </c>
      <c r="U4034">
        <v>0.05</v>
      </c>
      <c r="V4034" t="s">
        <v>31</v>
      </c>
      <c r="W4034">
        <v>16</v>
      </c>
      <c r="X4034" t="s">
        <v>25</v>
      </c>
      <c r="Y4034" t="s">
        <v>32</v>
      </c>
      <c r="Z4034" t="s">
        <v>33</v>
      </c>
      <c r="AA4034" t="s">
        <v>34</v>
      </c>
    </row>
    <row r="4035" spans="1:27" x14ac:dyDescent="0.25">
      <c r="A4035">
        <v>537</v>
      </c>
      <c r="B4035" t="s">
        <v>1581</v>
      </c>
      <c r="C4035" t="s">
        <v>1602</v>
      </c>
      <c r="D4035">
        <v>4</v>
      </c>
      <c r="E4035" t="s">
        <v>23</v>
      </c>
      <c r="F4035" t="s">
        <v>1603</v>
      </c>
      <c r="G4035" t="s">
        <v>25</v>
      </c>
      <c r="H4035" t="s">
        <v>1245</v>
      </c>
      <c r="I4035" t="s">
        <v>1604</v>
      </c>
      <c r="J4035" t="s">
        <v>132</v>
      </c>
      <c r="K4035" s="7">
        <v>24</v>
      </c>
      <c r="L4035">
        <v>195</v>
      </c>
      <c r="M4035" t="s">
        <v>4340</v>
      </c>
      <c r="N4035">
        <f>COUNTIFS(Bike_Data[Product Name],Bike_Data[[#This Row],[Product Name]])</f>
        <v>98</v>
      </c>
      <c r="O4035">
        <f>_xlfn.RANK.EQ(Bike_Data[[#This Row],[Product Name Count]],Bike_Data[Product Name Count])</f>
        <v>1164</v>
      </c>
      <c r="P40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35" t="s">
        <v>70</v>
      </c>
      <c r="R4035" t="s">
        <v>37</v>
      </c>
      <c r="S4035">
        <v>2</v>
      </c>
      <c r="T4035">
        <v>499.99</v>
      </c>
      <c r="U4035">
        <v>0.2</v>
      </c>
      <c r="V4035" t="s">
        <v>31</v>
      </c>
      <c r="W4035">
        <v>10</v>
      </c>
      <c r="X4035" t="s">
        <v>25</v>
      </c>
      <c r="Y4035" t="s">
        <v>32</v>
      </c>
      <c r="Z4035" t="s">
        <v>33</v>
      </c>
      <c r="AA4035" t="s">
        <v>34</v>
      </c>
    </row>
    <row r="4036" spans="1:27" x14ac:dyDescent="0.25">
      <c r="A4036">
        <v>537</v>
      </c>
      <c r="B4036" t="s">
        <v>1581</v>
      </c>
      <c r="C4036" t="s">
        <v>1602</v>
      </c>
      <c r="D4036">
        <v>4</v>
      </c>
      <c r="E4036" t="s">
        <v>23</v>
      </c>
      <c r="F4036" t="s">
        <v>1603</v>
      </c>
      <c r="G4036" t="s">
        <v>25</v>
      </c>
      <c r="H4036" t="s">
        <v>1245</v>
      </c>
      <c r="I4036" t="s">
        <v>1604</v>
      </c>
      <c r="J4036" t="s">
        <v>28</v>
      </c>
      <c r="K4036" s="7">
        <v>23</v>
      </c>
      <c r="L4036">
        <v>243</v>
      </c>
      <c r="M4036" t="s">
        <v>4341</v>
      </c>
      <c r="N4036">
        <f>COUNTIFS(Bike_Data[Product Name],Bike_Data[[#This Row],[Product Name]])</f>
        <v>97</v>
      </c>
      <c r="O4036">
        <f>_xlfn.RANK.EQ(Bike_Data[[#This Row],[Product Name Count]],Bike_Data[Product Name Count])</f>
        <v>1262</v>
      </c>
      <c r="P40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36" t="s">
        <v>29</v>
      </c>
      <c r="R4036" t="s">
        <v>30</v>
      </c>
      <c r="S4036">
        <v>1</v>
      </c>
      <c r="T4036">
        <v>1549</v>
      </c>
      <c r="U4036">
        <v>0.05</v>
      </c>
      <c r="V4036" t="s">
        <v>31</v>
      </c>
      <c r="W4036">
        <v>15</v>
      </c>
      <c r="X4036" t="s">
        <v>25</v>
      </c>
      <c r="Y4036" t="s">
        <v>32</v>
      </c>
      <c r="Z4036" t="s">
        <v>33</v>
      </c>
      <c r="AA4036" t="s">
        <v>34</v>
      </c>
    </row>
    <row r="4037" spans="1:27" x14ac:dyDescent="0.25">
      <c r="A4037">
        <v>537</v>
      </c>
      <c r="B4037" t="s">
        <v>1581</v>
      </c>
      <c r="C4037" t="s">
        <v>1602</v>
      </c>
      <c r="D4037">
        <v>4</v>
      </c>
      <c r="E4037" t="s">
        <v>23</v>
      </c>
      <c r="F4037" t="s">
        <v>1603</v>
      </c>
      <c r="G4037" t="s">
        <v>25</v>
      </c>
      <c r="H4037" t="s">
        <v>1245</v>
      </c>
      <c r="I4037" t="s">
        <v>1604</v>
      </c>
      <c r="J4037" t="s">
        <v>68</v>
      </c>
      <c r="K4037" s="7">
        <v>21</v>
      </c>
      <c r="L4037">
        <v>335</v>
      </c>
      <c r="M4037" t="s">
        <v>4341</v>
      </c>
      <c r="N4037">
        <f>COUNTIFS(Bike_Data[Product Name],Bike_Data[[#This Row],[Product Name]])</f>
        <v>91</v>
      </c>
      <c r="O4037">
        <f>_xlfn.RANK.EQ(Bike_Data[[#This Row],[Product Name Count]],Bike_Data[Product Name Count])</f>
        <v>1553</v>
      </c>
      <c r="P40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37" t="s">
        <v>36</v>
      </c>
      <c r="R4037" t="s">
        <v>69</v>
      </c>
      <c r="S4037">
        <v>2</v>
      </c>
      <c r="T4037">
        <v>429</v>
      </c>
      <c r="U4037">
        <v>0.1</v>
      </c>
      <c r="V4037" t="s">
        <v>31</v>
      </c>
      <c r="W4037">
        <v>2</v>
      </c>
      <c r="X4037" t="s">
        <v>25</v>
      </c>
      <c r="Y4037" t="s">
        <v>32</v>
      </c>
      <c r="Z4037" t="s">
        <v>33</v>
      </c>
      <c r="AA4037" t="s">
        <v>34</v>
      </c>
    </row>
    <row r="4038" spans="1:27" x14ac:dyDescent="0.25">
      <c r="A4038">
        <v>540</v>
      </c>
      <c r="B4038" t="s">
        <v>1602</v>
      </c>
      <c r="C4038" t="s">
        <v>1611</v>
      </c>
      <c r="D4038">
        <v>4</v>
      </c>
      <c r="E4038" t="s">
        <v>23</v>
      </c>
      <c r="F4038" t="s">
        <v>1612</v>
      </c>
      <c r="G4038" t="s">
        <v>25</v>
      </c>
      <c r="H4038" t="s">
        <v>125</v>
      </c>
      <c r="I4038" t="s">
        <v>1613</v>
      </c>
      <c r="J4038" t="s">
        <v>42</v>
      </c>
      <c r="K4038" s="7">
        <v>35</v>
      </c>
      <c r="L4038">
        <v>40</v>
      </c>
      <c r="M4038" t="s">
        <v>4340</v>
      </c>
      <c r="N4038">
        <f>COUNTIFS(Bike_Data[Product Name],Bike_Data[[#This Row],[Product Name]])</f>
        <v>185</v>
      </c>
      <c r="O4038">
        <f>_xlfn.RANK.EQ(Bike_Data[[#This Row],[Product Name Count]],Bike_Data[Product Name Count])</f>
        <v>387</v>
      </c>
      <c r="P40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38" t="s">
        <v>70</v>
      </c>
      <c r="R4038" t="s">
        <v>37</v>
      </c>
      <c r="S4038">
        <v>2</v>
      </c>
      <c r="T4038">
        <v>599.99</v>
      </c>
      <c r="U4038">
        <v>0.1</v>
      </c>
      <c r="V4038" t="s">
        <v>31</v>
      </c>
      <c r="W4038">
        <v>16</v>
      </c>
      <c r="X4038" t="s">
        <v>25</v>
      </c>
      <c r="Y4038" t="s">
        <v>32</v>
      </c>
      <c r="Z4038" t="s">
        <v>33</v>
      </c>
      <c r="AA4038" t="s">
        <v>63</v>
      </c>
    </row>
    <row r="4039" spans="1:27" x14ac:dyDescent="0.25">
      <c r="A4039">
        <v>540</v>
      </c>
      <c r="B4039" t="s">
        <v>1602</v>
      </c>
      <c r="C4039" t="s">
        <v>1611</v>
      </c>
      <c r="D4039">
        <v>4</v>
      </c>
      <c r="E4039" t="s">
        <v>23</v>
      </c>
      <c r="F4039" t="s">
        <v>1612</v>
      </c>
      <c r="G4039" t="s">
        <v>25</v>
      </c>
      <c r="H4039" t="s">
        <v>125</v>
      </c>
      <c r="I4039" t="s">
        <v>1613</v>
      </c>
      <c r="J4039" t="s">
        <v>118</v>
      </c>
      <c r="K4039" s="7">
        <v>20</v>
      </c>
      <c r="L4039">
        <v>398</v>
      </c>
      <c r="M4039" t="s">
        <v>4341</v>
      </c>
      <c r="N4039">
        <f>COUNTIFS(Bike_Data[Product Name],Bike_Data[[#This Row],[Product Name]])</f>
        <v>100</v>
      </c>
      <c r="O4039">
        <f>_xlfn.RANK.EQ(Bike_Data[[#This Row],[Product Name Count]],Bike_Data[Product Name Count])</f>
        <v>1064</v>
      </c>
      <c r="P40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39" t="s">
        <v>87</v>
      </c>
      <c r="R4039" t="s">
        <v>37</v>
      </c>
      <c r="S4039">
        <v>2</v>
      </c>
      <c r="T4039">
        <v>299.99</v>
      </c>
      <c r="U4039">
        <v>7.0000000000000007E-2</v>
      </c>
      <c r="V4039" t="s">
        <v>31</v>
      </c>
      <c r="W4039">
        <v>9</v>
      </c>
      <c r="X4039" t="s">
        <v>25</v>
      </c>
      <c r="Y4039" t="s">
        <v>32</v>
      </c>
      <c r="Z4039" t="s">
        <v>33</v>
      </c>
      <c r="AA4039" t="s">
        <v>63</v>
      </c>
    </row>
    <row r="4040" spans="1:27" x14ac:dyDescent="0.25">
      <c r="A4040">
        <v>540</v>
      </c>
      <c r="B4040" t="s">
        <v>1602</v>
      </c>
      <c r="C4040" t="s">
        <v>1611</v>
      </c>
      <c r="D4040">
        <v>4</v>
      </c>
      <c r="E4040" t="s">
        <v>23</v>
      </c>
      <c r="F4040" t="s">
        <v>1612</v>
      </c>
      <c r="G4040" t="s">
        <v>25</v>
      </c>
      <c r="H4040" t="s">
        <v>125</v>
      </c>
      <c r="I4040" t="s">
        <v>1613</v>
      </c>
      <c r="J4040" t="s">
        <v>165</v>
      </c>
      <c r="K4040" s="7">
        <v>10</v>
      </c>
      <c r="L4040">
        <v>512</v>
      </c>
      <c r="M4040" t="s">
        <v>4342</v>
      </c>
      <c r="N4040">
        <f>COUNTIFS(Bike_Data[Product Name],Bike_Data[[#This Row],[Product Name]])</f>
        <v>78</v>
      </c>
      <c r="O4040">
        <f>_xlfn.RANK.EQ(Bike_Data[[#This Row],[Product Name Count]],Bike_Data[Product Name Count])</f>
        <v>2170</v>
      </c>
      <c r="P40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40" t="s">
        <v>36</v>
      </c>
      <c r="R4040" t="s">
        <v>69</v>
      </c>
      <c r="S4040">
        <v>1</v>
      </c>
      <c r="T4040">
        <v>449</v>
      </c>
      <c r="U4040">
        <v>0.1</v>
      </c>
      <c r="V4040" t="s">
        <v>31</v>
      </c>
      <c r="W4040">
        <v>4</v>
      </c>
      <c r="X4040" t="s">
        <v>25</v>
      </c>
      <c r="Y4040" t="s">
        <v>32</v>
      </c>
      <c r="Z4040" t="s">
        <v>33</v>
      </c>
      <c r="AA4040" t="s">
        <v>63</v>
      </c>
    </row>
    <row r="4041" spans="1:27" x14ac:dyDescent="0.25">
      <c r="A4041">
        <v>541</v>
      </c>
      <c r="B4041" t="s">
        <v>1614</v>
      </c>
      <c r="C4041" t="s">
        <v>1615</v>
      </c>
      <c r="D4041">
        <v>4</v>
      </c>
      <c r="E4041" t="s">
        <v>23</v>
      </c>
      <c r="F4041" t="s">
        <v>1616</v>
      </c>
      <c r="G4041" t="s">
        <v>25</v>
      </c>
      <c r="H4041" t="s">
        <v>600</v>
      </c>
      <c r="I4041" t="s">
        <v>1617</v>
      </c>
      <c r="J4041" t="s">
        <v>86</v>
      </c>
      <c r="K4041" s="7">
        <v>39</v>
      </c>
      <c r="L4041">
        <v>1</v>
      </c>
      <c r="M4041" t="s">
        <v>4340</v>
      </c>
      <c r="N4041">
        <f>COUNTIFS(Bike_Data[Product Name],Bike_Data[[#This Row],[Product Name]])</f>
        <v>180</v>
      </c>
      <c r="O4041">
        <f>_xlfn.RANK.EQ(Bike_Data[[#This Row],[Product Name Count]],Bike_Data[Product Name Count])</f>
        <v>572</v>
      </c>
      <c r="P40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41" t="s">
        <v>87</v>
      </c>
      <c r="R4041" t="s">
        <v>37</v>
      </c>
      <c r="S4041">
        <v>2</v>
      </c>
      <c r="T4041">
        <v>269.99</v>
      </c>
      <c r="U4041">
        <v>0.05</v>
      </c>
      <c r="V4041" t="s">
        <v>31</v>
      </c>
      <c r="W4041">
        <v>29</v>
      </c>
      <c r="X4041" t="s">
        <v>25</v>
      </c>
      <c r="Y4041" t="s">
        <v>32</v>
      </c>
      <c r="Z4041" t="s">
        <v>33</v>
      </c>
      <c r="AA4041" t="s">
        <v>63</v>
      </c>
    </row>
    <row r="4042" spans="1:27" x14ac:dyDescent="0.25">
      <c r="A4042">
        <v>554</v>
      </c>
      <c r="B4042" t="s">
        <v>1634</v>
      </c>
      <c r="C4042" t="s">
        <v>1649</v>
      </c>
      <c r="D4042">
        <v>4</v>
      </c>
      <c r="E4042" t="s">
        <v>23</v>
      </c>
      <c r="F4042" t="s">
        <v>1650</v>
      </c>
      <c r="G4042" t="s">
        <v>25</v>
      </c>
      <c r="H4042" t="s">
        <v>146</v>
      </c>
      <c r="I4042" t="s">
        <v>1651</v>
      </c>
      <c r="J4042" t="s">
        <v>86</v>
      </c>
      <c r="K4042" s="7">
        <v>39</v>
      </c>
      <c r="L4042">
        <v>1</v>
      </c>
      <c r="M4042" t="s">
        <v>4340</v>
      </c>
      <c r="N4042">
        <f>COUNTIFS(Bike_Data[Product Name],Bike_Data[[#This Row],[Product Name]])</f>
        <v>180</v>
      </c>
      <c r="O4042">
        <f>_xlfn.RANK.EQ(Bike_Data[[#This Row],[Product Name Count]],Bike_Data[Product Name Count])</f>
        <v>572</v>
      </c>
      <c r="P40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42" t="s">
        <v>87</v>
      </c>
      <c r="R4042" t="s">
        <v>37</v>
      </c>
      <c r="S4042">
        <v>1</v>
      </c>
      <c r="T4042">
        <v>269.99</v>
      </c>
      <c r="U4042">
        <v>0.05</v>
      </c>
      <c r="V4042" t="s">
        <v>31</v>
      </c>
      <c r="W4042">
        <v>29</v>
      </c>
      <c r="X4042" t="s">
        <v>25</v>
      </c>
      <c r="Y4042" t="s">
        <v>32</v>
      </c>
      <c r="Z4042" t="s">
        <v>33</v>
      </c>
      <c r="AA4042" t="s">
        <v>63</v>
      </c>
    </row>
    <row r="4043" spans="1:27" x14ac:dyDescent="0.25">
      <c r="A4043">
        <v>554</v>
      </c>
      <c r="B4043" t="s">
        <v>1634</v>
      </c>
      <c r="C4043" t="s">
        <v>1649</v>
      </c>
      <c r="D4043">
        <v>4</v>
      </c>
      <c r="E4043" t="s">
        <v>23</v>
      </c>
      <c r="F4043" t="s">
        <v>1650</v>
      </c>
      <c r="G4043" t="s">
        <v>25</v>
      </c>
      <c r="H4043" t="s">
        <v>146</v>
      </c>
      <c r="I4043" t="s">
        <v>1651</v>
      </c>
      <c r="J4043" t="s">
        <v>41</v>
      </c>
      <c r="K4043" s="7">
        <v>21</v>
      </c>
      <c r="L4043">
        <v>335</v>
      </c>
      <c r="M4043" t="s">
        <v>4341</v>
      </c>
      <c r="N4043">
        <f>COUNTIFS(Bike_Data[Product Name],Bike_Data[[#This Row],[Product Name]])</f>
        <v>97</v>
      </c>
      <c r="O4043">
        <f>_xlfn.RANK.EQ(Bike_Data[[#This Row],[Product Name Count]],Bike_Data[Product Name Count])</f>
        <v>1262</v>
      </c>
      <c r="P40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43" t="s">
        <v>39</v>
      </c>
      <c r="R4043" t="s">
        <v>40</v>
      </c>
      <c r="S4043">
        <v>2</v>
      </c>
      <c r="T4043">
        <v>2899.99</v>
      </c>
      <c r="U4043">
        <v>0.2</v>
      </c>
      <c r="V4043" t="s">
        <v>31</v>
      </c>
      <c r="W4043">
        <v>23</v>
      </c>
      <c r="X4043" t="s">
        <v>25</v>
      </c>
      <c r="Y4043" t="s">
        <v>32</v>
      </c>
      <c r="Z4043" t="s">
        <v>33</v>
      </c>
      <c r="AA4043" t="s">
        <v>63</v>
      </c>
    </row>
    <row r="4044" spans="1:27" x14ac:dyDescent="0.25">
      <c r="A4044">
        <v>554</v>
      </c>
      <c r="B4044" t="s">
        <v>1634</v>
      </c>
      <c r="C4044" t="s">
        <v>1649</v>
      </c>
      <c r="D4044">
        <v>4</v>
      </c>
      <c r="E4044" t="s">
        <v>23</v>
      </c>
      <c r="F4044" t="s">
        <v>1650</v>
      </c>
      <c r="G4044" t="s">
        <v>25</v>
      </c>
      <c r="H4044" t="s">
        <v>146</v>
      </c>
      <c r="I4044" t="s">
        <v>1651</v>
      </c>
      <c r="J4044" t="s">
        <v>56</v>
      </c>
      <c r="K4044" s="7">
        <v>23</v>
      </c>
      <c r="L4044">
        <v>243</v>
      </c>
      <c r="M4044" t="s">
        <v>4341</v>
      </c>
      <c r="N4044">
        <f>COUNTIFS(Bike_Data[Product Name],Bike_Data[[#This Row],[Product Name]])</f>
        <v>86</v>
      </c>
      <c r="O4044">
        <f>_xlfn.RANK.EQ(Bike_Data[[#This Row],[Product Name Count]],Bike_Data[Product Name Count])</f>
        <v>1915</v>
      </c>
      <c r="P40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44" t="s">
        <v>39</v>
      </c>
      <c r="R4044" t="s">
        <v>30</v>
      </c>
      <c r="S4044">
        <v>2</v>
      </c>
      <c r="T4044">
        <v>999.99</v>
      </c>
      <c r="U4044">
        <v>7.0000000000000007E-2</v>
      </c>
      <c r="V4044" t="s">
        <v>31</v>
      </c>
      <c r="W4044">
        <v>6</v>
      </c>
      <c r="X4044" t="s">
        <v>25</v>
      </c>
      <c r="Y4044" t="s">
        <v>32</v>
      </c>
      <c r="Z4044" t="s">
        <v>33</v>
      </c>
      <c r="AA4044" t="s">
        <v>63</v>
      </c>
    </row>
    <row r="4045" spans="1:27" x14ac:dyDescent="0.25">
      <c r="A4045">
        <v>559</v>
      </c>
      <c r="B4045" t="s">
        <v>1649</v>
      </c>
      <c r="C4045" t="s">
        <v>1657</v>
      </c>
      <c r="D4045">
        <v>4</v>
      </c>
      <c r="E4045" t="s">
        <v>23</v>
      </c>
      <c r="F4045" t="s">
        <v>1660</v>
      </c>
      <c r="G4045" t="s">
        <v>25</v>
      </c>
      <c r="H4045" t="s">
        <v>894</v>
      </c>
      <c r="I4045" t="s">
        <v>1661</v>
      </c>
      <c r="J4045" t="s">
        <v>114</v>
      </c>
      <c r="K4045" s="7">
        <v>23</v>
      </c>
      <c r="L4045">
        <v>243</v>
      </c>
      <c r="M4045" t="s">
        <v>4341</v>
      </c>
      <c r="N4045">
        <f>COUNTIFS(Bike_Data[Product Name],Bike_Data[[#This Row],[Product Name]])</f>
        <v>110</v>
      </c>
      <c r="O4045">
        <f>_xlfn.RANK.EQ(Bike_Data[[#This Row],[Product Name Count]],Bike_Data[Product Name Count])</f>
        <v>752</v>
      </c>
      <c r="P40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45" t="s">
        <v>39</v>
      </c>
      <c r="R4045" t="s">
        <v>30</v>
      </c>
      <c r="S4045">
        <v>1</v>
      </c>
      <c r="T4045">
        <v>469.99</v>
      </c>
      <c r="U4045">
        <v>0.1</v>
      </c>
      <c r="V4045" t="s">
        <v>31</v>
      </c>
      <c r="W4045">
        <v>0</v>
      </c>
      <c r="X4045" t="s">
        <v>25</v>
      </c>
      <c r="Y4045" t="s">
        <v>32</v>
      </c>
      <c r="Z4045" t="s">
        <v>33</v>
      </c>
      <c r="AA4045" t="s">
        <v>34</v>
      </c>
    </row>
    <row r="4046" spans="1:27" x14ac:dyDescent="0.25">
      <c r="A4046">
        <v>559</v>
      </c>
      <c r="B4046" t="s">
        <v>1649</v>
      </c>
      <c r="C4046" t="s">
        <v>1657</v>
      </c>
      <c r="D4046">
        <v>4</v>
      </c>
      <c r="E4046" t="s">
        <v>23</v>
      </c>
      <c r="F4046" t="s">
        <v>1660</v>
      </c>
      <c r="G4046" t="s">
        <v>25</v>
      </c>
      <c r="H4046" t="s">
        <v>894</v>
      </c>
      <c r="I4046" t="s">
        <v>1661</v>
      </c>
      <c r="J4046" t="s">
        <v>92</v>
      </c>
      <c r="K4046" s="7">
        <v>20</v>
      </c>
      <c r="L4046">
        <v>398</v>
      </c>
      <c r="M4046" t="s">
        <v>4341</v>
      </c>
      <c r="N4046">
        <f>COUNTIFS(Bike_Data[Product Name],Bike_Data[[#This Row],[Product Name]])</f>
        <v>101</v>
      </c>
      <c r="O4046">
        <f>_xlfn.RANK.EQ(Bike_Data[[#This Row],[Product Name Count]],Bike_Data[Product Name Count])</f>
        <v>862</v>
      </c>
      <c r="P40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46" t="s">
        <v>39</v>
      </c>
      <c r="R4046" t="s">
        <v>40</v>
      </c>
      <c r="S4046">
        <v>2</v>
      </c>
      <c r="T4046">
        <v>3999.99</v>
      </c>
      <c r="U4046">
        <v>7.0000000000000007E-2</v>
      </c>
      <c r="V4046" t="s">
        <v>31</v>
      </c>
      <c r="W4046">
        <v>8</v>
      </c>
      <c r="X4046" t="s">
        <v>25</v>
      </c>
      <c r="Y4046" t="s">
        <v>32</v>
      </c>
      <c r="Z4046" t="s">
        <v>33</v>
      </c>
      <c r="AA4046" t="s">
        <v>34</v>
      </c>
    </row>
    <row r="4047" spans="1:27" x14ac:dyDescent="0.25">
      <c r="A4047">
        <v>559</v>
      </c>
      <c r="B4047" t="s">
        <v>1649</v>
      </c>
      <c r="C4047" t="s">
        <v>1657</v>
      </c>
      <c r="D4047">
        <v>4</v>
      </c>
      <c r="E4047" t="s">
        <v>23</v>
      </c>
      <c r="F4047" t="s">
        <v>1660</v>
      </c>
      <c r="G4047" t="s">
        <v>25</v>
      </c>
      <c r="H4047" t="s">
        <v>894</v>
      </c>
      <c r="I4047" t="s">
        <v>1661</v>
      </c>
      <c r="J4047" t="s">
        <v>82</v>
      </c>
      <c r="K4047" s="7">
        <v>29</v>
      </c>
      <c r="L4047">
        <v>109</v>
      </c>
      <c r="M4047" t="s">
        <v>4340</v>
      </c>
      <c r="N4047">
        <f>COUNTIFS(Bike_Data[Product Name],Bike_Data[[#This Row],[Product Name]])</f>
        <v>91</v>
      </c>
      <c r="O4047">
        <f>_xlfn.RANK.EQ(Bike_Data[[#This Row],[Product Name Count]],Bike_Data[Product Name Count])</f>
        <v>1553</v>
      </c>
      <c r="P40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47" t="s">
        <v>36</v>
      </c>
      <c r="R4047" t="s">
        <v>37</v>
      </c>
      <c r="S4047">
        <v>2</v>
      </c>
      <c r="T4047">
        <v>529.99</v>
      </c>
      <c r="U4047">
        <v>0.1</v>
      </c>
      <c r="V4047" t="s">
        <v>31</v>
      </c>
      <c r="W4047">
        <v>3</v>
      </c>
      <c r="X4047" t="s">
        <v>25</v>
      </c>
      <c r="Y4047" t="s">
        <v>32</v>
      </c>
      <c r="Z4047" t="s">
        <v>33</v>
      </c>
      <c r="AA4047" t="s">
        <v>34</v>
      </c>
    </row>
    <row r="4048" spans="1:27" x14ac:dyDescent="0.25">
      <c r="A4048">
        <v>566</v>
      </c>
      <c r="B4048" t="s">
        <v>1667</v>
      </c>
      <c r="C4048" t="s">
        <v>1679</v>
      </c>
      <c r="D4048">
        <v>4</v>
      </c>
      <c r="E4048" t="s">
        <v>23</v>
      </c>
      <c r="F4048" t="s">
        <v>1680</v>
      </c>
      <c r="G4048" t="s">
        <v>25</v>
      </c>
      <c r="H4048" t="s">
        <v>355</v>
      </c>
      <c r="I4048" t="s">
        <v>1681</v>
      </c>
      <c r="J4048" t="s">
        <v>109</v>
      </c>
      <c r="K4048" s="7">
        <v>29</v>
      </c>
      <c r="L4048">
        <v>109</v>
      </c>
      <c r="M4048" t="s">
        <v>4340</v>
      </c>
      <c r="N4048">
        <f>COUNTIFS(Bike_Data[Product Name],Bike_Data[[#This Row],[Product Name]])</f>
        <v>193</v>
      </c>
      <c r="O4048">
        <f>_xlfn.RANK.EQ(Bike_Data[[#This Row],[Product Name Count]],Bike_Data[Product Name Count])</f>
        <v>1</v>
      </c>
      <c r="P40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48" t="s">
        <v>87</v>
      </c>
      <c r="R4048" t="s">
        <v>37</v>
      </c>
      <c r="S4048">
        <v>2</v>
      </c>
      <c r="T4048">
        <v>269.99</v>
      </c>
      <c r="U4048">
        <v>0.2</v>
      </c>
      <c r="V4048" t="s">
        <v>31</v>
      </c>
      <c r="W4048">
        <v>24</v>
      </c>
      <c r="X4048" t="s">
        <v>25</v>
      </c>
      <c r="Y4048" t="s">
        <v>32</v>
      </c>
      <c r="Z4048" t="s">
        <v>33</v>
      </c>
      <c r="AA4048" t="s">
        <v>63</v>
      </c>
    </row>
    <row r="4049" spans="1:27" x14ac:dyDescent="0.25">
      <c r="A4049">
        <v>566</v>
      </c>
      <c r="B4049" t="s">
        <v>1667</v>
      </c>
      <c r="C4049" t="s">
        <v>1679</v>
      </c>
      <c r="D4049">
        <v>4</v>
      </c>
      <c r="E4049" t="s">
        <v>23</v>
      </c>
      <c r="F4049" t="s">
        <v>1680</v>
      </c>
      <c r="G4049" t="s">
        <v>25</v>
      </c>
      <c r="H4049" t="s">
        <v>355</v>
      </c>
      <c r="I4049" t="s">
        <v>1681</v>
      </c>
      <c r="J4049" t="s">
        <v>78</v>
      </c>
      <c r="K4049" s="7">
        <v>34</v>
      </c>
      <c r="L4049">
        <v>75</v>
      </c>
      <c r="M4049" t="s">
        <v>4340</v>
      </c>
      <c r="N4049">
        <f>COUNTIFS(Bike_Data[Product Name],Bike_Data[[#This Row],[Product Name]])</f>
        <v>193</v>
      </c>
      <c r="O4049">
        <f>_xlfn.RANK.EQ(Bike_Data[[#This Row],[Product Name Count]],Bike_Data[Product Name Count])</f>
        <v>1</v>
      </c>
      <c r="P40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49" t="s">
        <v>70</v>
      </c>
      <c r="R4049" t="s">
        <v>37</v>
      </c>
      <c r="S4049">
        <v>2</v>
      </c>
      <c r="T4049">
        <v>549.99</v>
      </c>
      <c r="U4049">
        <v>7.0000000000000007E-2</v>
      </c>
      <c r="V4049" t="s">
        <v>31</v>
      </c>
      <c r="W4049">
        <v>10</v>
      </c>
      <c r="X4049" t="s">
        <v>25</v>
      </c>
      <c r="Y4049" t="s">
        <v>32</v>
      </c>
      <c r="Z4049" t="s">
        <v>33</v>
      </c>
      <c r="AA4049" t="s">
        <v>63</v>
      </c>
    </row>
    <row r="4050" spans="1:27" x14ac:dyDescent="0.25">
      <c r="A4050">
        <v>566</v>
      </c>
      <c r="B4050" t="s">
        <v>1667</v>
      </c>
      <c r="C4050" t="s">
        <v>1679</v>
      </c>
      <c r="D4050">
        <v>4</v>
      </c>
      <c r="E4050" t="s">
        <v>23</v>
      </c>
      <c r="F4050" t="s">
        <v>1680</v>
      </c>
      <c r="G4050" t="s">
        <v>25</v>
      </c>
      <c r="H4050" t="s">
        <v>355</v>
      </c>
      <c r="I4050" t="s">
        <v>1681</v>
      </c>
      <c r="J4050" t="s">
        <v>92</v>
      </c>
      <c r="K4050" s="7">
        <v>20</v>
      </c>
      <c r="L4050">
        <v>398</v>
      </c>
      <c r="M4050" t="s">
        <v>4341</v>
      </c>
      <c r="N4050">
        <f>COUNTIFS(Bike_Data[Product Name],Bike_Data[[#This Row],[Product Name]])</f>
        <v>101</v>
      </c>
      <c r="O4050">
        <f>_xlfn.RANK.EQ(Bike_Data[[#This Row],[Product Name Count]],Bike_Data[Product Name Count])</f>
        <v>862</v>
      </c>
      <c r="P40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50" t="s">
        <v>39</v>
      </c>
      <c r="R4050" t="s">
        <v>40</v>
      </c>
      <c r="S4050">
        <v>2</v>
      </c>
      <c r="T4050">
        <v>3999.99</v>
      </c>
      <c r="U4050">
        <v>0.2</v>
      </c>
      <c r="V4050" t="s">
        <v>31</v>
      </c>
      <c r="W4050">
        <v>8</v>
      </c>
      <c r="X4050" t="s">
        <v>25</v>
      </c>
      <c r="Y4050" t="s">
        <v>32</v>
      </c>
      <c r="Z4050" t="s">
        <v>33</v>
      </c>
      <c r="AA4050" t="s">
        <v>63</v>
      </c>
    </row>
    <row r="4051" spans="1:27" x14ac:dyDescent="0.25">
      <c r="A4051">
        <v>566</v>
      </c>
      <c r="B4051" t="s">
        <v>1667</v>
      </c>
      <c r="C4051" t="s">
        <v>1679</v>
      </c>
      <c r="D4051">
        <v>4</v>
      </c>
      <c r="E4051" t="s">
        <v>23</v>
      </c>
      <c r="F4051" t="s">
        <v>1680</v>
      </c>
      <c r="G4051" t="s">
        <v>25</v>
      </c>
      <c r="H4051" t="s">
        <v>355</v>
      </c>
      <c r="I4051" t="s">
        <v>1681</v>
      </c>
      <c r="J4051" t="s">
        <v>38</v>
      </c>
      <c r="K4051" s="7">
        <v>21</v>
      </c>
      <c r="L4051">
        <v>335</v>
      </c>
      <c r="M4051" t="s">
        <v>4341</v>
      </c>
      <c r="N4051">
        <f>COUNTIFS(Bike_Data[Product Name],Bike_Data[[#This Row],[Product Name]])</f>
        <v>85</v>
      </c>
      <c r="O4051">
        <f>_xlfn.RANK.EQ(Bike_Data[[#This Row],[Product Name Count]],Bike_Data[Product Name Count])</f>
        <v>2001</v>
      </c>
      <c r="P40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51" t="s">
        <v>39</v>
      </c>
      <c r="R4051" t="s">
        <v>40</v>
      </c>
      <c r="S4051">
        <v>1</v>
      </c>
      <c r="T4051">
        <v>1799.99</v>
      </c>
      <c r="U4051">
        <v>0.1</v>
      </c>
      <c r="V4051" t="s">
        <v>31</v>
      </c>
      <c r="W4051">
        <v>0</v>
      </c>
      <c r="X4051" t="s">
        <v>25</v>
      </c>
      <c r="Y4051" t="s">
        <v>32</v>
      </c>
      <c r="Z4051" t="s">
        <v>33</v>
      </c>
      <c r="AA4051" t="s">
        <v>63</v>
      </c>
    </row>
    <row r="4052" spans="1:27" x14ac:dyDescent="0.25">
      <c r="A4052">
        <v>567</v>
      </c>
      <c r="B4052" t="s">
        <v>1667</v>
      </c>
      <c r="C4052" t="s">
        <v>1679</v>
      </c>
      <c r="D4052">
        <v>4</v>
      </c>
      <c r="E4052" t="s">
        <v>23</v>
      </c>
      <c r="F4052" t="s">
        <v>1682</v>
      </c>
      <c r="G4052" t="s">
        <v>25</v>
      </c>
      <c r="H4052" t="s">
        <v>564</v>
      </c>
      <c r="I4052" t="s">
        <v>1683</v>
      </c>
      <c r="J4052" t="s">
        <v>76</v>
      </c>
      <c r="K4052" s="7">
        <v>28</v>
      </c>
      <c r="L4052">
        <v>167</v>
      </c>
      <c r="M4052" t="s">
        <v>4340</v>
      </c>
      <c r="N4052">
        <f>COUNTIFS(Bike_Data[Product Name],Bike_Data[[#This Row],[Product Name]])</f>
        <v>101</v>
      </c>
      <c r="O4052">
        <f>_xlfn.RANK.EQ(Bike_Data[[#This Row],[Product Name Count]],Bike_Data[Product Name Count])</f>
        <v>862</v>
      </c>
      <c r="P40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52" t="s">
        <v>77</v>
      </c>
      <c r="R4052" t="s">
        <v>40</v>
      </c>
      <c r="S4052">
        <v>1</v>
      </c>
      <c r="T4052">
        <v>2999.99</v>
      </c>
      <c r="U4052">
        <v>0.2</v>
      </c>
      <c r="V4052" t="s">
        <v>31</v>
      </c>
      <c r="W4052">
        <v>11</v>
      </c>
      <c r="X4052" t="s">
        <v>25</v>
      </c>
      <c r="Y4052" t="s">
        <v>32</v>
      </c>
      <c r="Z4052" t="s">
        <v>33</v>
      </c>
      <c r="AA4052" t="s">
        <v>34</v>
      </c>
    </row>
    <row r="4053" spans="1:27" x14ac:dyDescent="0.25">
      <c r="A4053">
        <v>567</v>
      </c>
      <c r="B4053" t="s">
        <v>1667</v>
      </c>
      <c r="C4053" t="s">
        <v>1679</v>
      </c>
      <c r="D4053">
        <v>4</v>
      </c>
      <c r="E4053" t="s">
        <v>23</v>
      </c>
      <c r="F4053" t="s">
        <v>1682</v>
      </c>
      <c r="G4053" t="s">
        <v>25</v>
      </c>
      <c r="H4053" t="s">
        <v>564</v>
      </c>
      <c r="I4053" t="s">
        <v>1683</v>
      </c>
      <c r="J4053" t="s">
        <v>127</v>
      </c>
      <c r="K4053" s="7">
        <v>16</v>
      </c>
      <c r="L4053">
        <v>458</v>
      </c>
      <c r="M4053" t="s">
        <v>4341</v>
      </c>
      <c r="N4053">
        <f>COUNTIFS(Bike_Data[Product Name],Bike_Data[[#This Row],[Product Name]])</f>
        <v>91</v>
      </c>
      <c r="O4053">
        <f>_xlfn.RANK.EQ(Bike_Data[[#This Row],[Product Name Count]],Bike_Data[Product Name Count])</f>
        <v>1553</v>
      </c>
      <c r="P40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53" t="s">
        <v>39</v>
      </c>
      <c r="R4053" t="s">
        <v>128</v>
      </c>
      <c r="S4053">
        <v>1</v>
      </c>
      <c r="T4053">
        <v>1320.99</v>
      </c>
      <c r="U4053">
        <v>7.0000000000000007E-2</v>
      </c>
      <c r="V4053" t="s">
        <v>31</v>
      </c>
      <c r="W4053">
        <v>22</v>
      </c>
      <c r="X4053" t="s">
        <v>25</v>
      </c>
      <c r="Y4053" t="s">
        <v>32</v>
      </c>
      <c r="Z4053" t="s">
        <v>33</v>
      </c>
      <c r="AA4053" t="s">
        <v>34</v>
      </c>
    </row>
    <row r="4054" spans="1:27" x14ac:dyDescent="0.25">
      <c r="A4054">
        <v>568</v>
      </c>
      <c r="B4054" t="s">
        <v>1679</v>
      </c>
      <c r="C4054" t="s">
        <v>1684</v>
      </c>
      <c r="D4054">
        <v>4</v>
      </c>
      <c r="E4054" t="s">
        <v>23</v>
      </c>
      <c r="F4054" t="s">
        <v>1685</v>
      </c>
      <c r="G4054" t="s">
        <v>25</v>
      </c>
      <c r="H4054" t="s">
        <v>1136</v>
      </c>
      <c r="I4054" t="s">
        <v>1686</v>
      </c>
      <c r="J4054" t="s">
        <v>28</v>
      </c>
      <c r="K4054" s="7">
        <v>23</v>
      </c>
      <c r="L4054">
        <v>243</v>
      </c>
      <c r="M4054" t="s">
        <v>4341</v>
      </c>
      <c r="N4054">
        <f>COUNTIFS(Bike_Data[Product Name],Bike_Data[[#This Row],[Product Name]])</f>
        <v>97</v>
      </c>
      <c r="O4054">
        <f>_xlfn.RANK.EQ(Bike_Data[[#This Row],[Product Name Count]],Bike_Data[Product Name Count])</f>
        <v>1262</v>
      </c>
      <c r="P40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54" t="s">
        <v>29</v>
      </c>
      <c r="R4054" t="s">
        <v>30</v>
      </c>
      <c r="S4054">
        <v>1</v>
      </c>
      <c r="T4054">
        <v>1549</v>
      </c>
      <c r="U4054">
        <v>0.05</v>
      </c>
      <c r="V4054" t="s">
        <v>31</v>
      </c>
      <c r="W4054">
        <v>15</v>
      </c>
      <c r="X4054" t="s">
        <v>25</v>
      </c>
      <c r="Y4054" t="s">
        <v>32</v>
      </c>
      <c r="Z4054" t="s">
        <v>33</v>
      </c>
      <c r="AA4054" t="s">
        <v>63</v>
      </c>
    </row>
    <row r="4055" spans="1:27" x14ac:dyDescent="0.25">
      <c r="A4055">
        <v>568</v>
      </c>
      <c r="B4055" t="s">
        <v>1679</v>
      </c>
      <c r="C4055" t="s">
        <v>1684</v>
      </c>
      <c r="D4055">
        <v>4</v>
      </c>
      <c r="E4055" t="s">
        <v>23</v>
      </c>
      <c r="F4055" t="s">
        <v>1685</v>
      </c>
      <c r="G4055" t="s">
        <v>25</v>
      </c>
      <c r="H4055" t="s">
        <v>1136</v>
      </c>
      <c r="I4055" t="s">
        <v>1686</v>
      </c>
      <c r="J4055" t="s">
        <v>127</v>
      </c>
      <c r="K4055" s="7">
        <v>16</v>
      </c>
      <c r="L4055">
        <v>458</v>
      </c>
      <c r="M4055" t="s">
        <v>4341</v>
      </c>
      <c r="N4055">
        <f>COUNTIFS(Bike_Data[Product Name],Bike_Data[[#This Row],[Product Name]])</f>
        <v>91</v>
      </c>
      <c r="O4055">
        <f>_xlfn.RANK.EQ(Bike_Data[[#This Row],[Product Name Count]],Bike_Data[Product Name Count])</f>
        <v>1553</v>
      </c>
      <c r="P40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55" t="s">
        <v>39</v>
      </c>
      <c r="R4055" t="s">
        <v>128</v>
      </c>
      <c r="S4055">
        <v>1</v>
      </c>
      <c r="T4055">
        <v>1320.99</v>
      </c>
      <c r="U4055">
        <v>0.05</v>
      </c>
      <c r="V4055" t="s">
        <v>31</v>
      </c>
      <c r="W4055">
        <v>22</v>
      </c>
      <c r="X4055" t="s">
        <v>25</v>
      </c>
      <c r="Y4055" t="s">
        <v>32</v>
      </c>
      <c r="Z4055" t="s">
        <v>33</v>
      </c>
      <c r="AA4055" t="s">
        <v>63</v>
      </c>
    </row>
    <row r="4056" spans="1:27" x14ac:dyDescent="0.25">
      <c r="A4056">
        <v>571</v>
      </c>
      <c r="B4056" t="s">
        <v>1684</v>
      </c>
      <c r="C4056" t="s">
        <v>1692</v>
      </c>
      <c r="D4056">
        <v>4</v>
      </c>
      <c r="E4056" t="s">
        <v>23</v>
      </c>
      <c r="F4056" t="s">
        <v>893</v>
      </c>
      <c r="G4056" t="s">
        <v>25</v>
      </c>
      <c r="H4056" t="s">
        <v>894</v>
      </c>
      <c r="I4056" t="s">
        <v>895</v>
      </c>
      <c r="J4056" t="s">
        <v>76</v>
      </c>
      <c r="K4056" s="7">
        <v>28</v>
      </c>
      <c r="L4056">
        <v>167</v>
      </c>
      <c r="M4056" t="s">
        <v>4340</v>
      </c>
      <c r="N4056">
        <f>COUNTIFS(Bike_Data[Product Name],Bike_Data[[#This Row],[Product Name]])</f>
        <v>101</v>
      </c>
      <c r="O4056">
        <f>_xlfn.RANK.EQ(Bike_Data[[#This Row],[Product Name Count]],Bike_Data[Product Name Count])</f>
        <v>862</v>
      </c>
      <c r="P40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56" t="s">
        <v>77</v>
      </c>
      <c r="R4056" t="s">
        <v>40</v>
      </c>
      <c r="S4056">
        <v>1</v>
      </c>
      <c r="T4056">
        <v>2999.99</v>
      </c>
      <c r="U4056">
        <v>0.1</v>
      </c>
      <c r="V4056" t="s">
        <v>31</v>
      </c>
      <c r="W4056">
        <v>11</v>
      </c>
      <c r="X4056" t="s">
        <v>25</v>
      </c>
      <c r="Y4056" t="s">
        <v>32</v>
      </c>
      <c r="Z4056" t="s">
        <v>33</v>
      </c>
      <c r="AA4056" t="s">
        <v>34</v>
      </c>
    </row>
    <row r="4057" spans="1:27" x14ac:dyDescent="0.25">
      <c r="A4057">
        <v>571</v>
      </c>
      <c r="B4057" t="s">
        <v>1684</v>
      </c>
      <c r="C4057" t="s">
        <v>1692</v>
      </c>
      <c r="D4057">
        <v>4</v>
      </c>
      <c r="E4057" t="s">
        <v>23</v>
      </c>
      <c r="F4057" t="s">
        <v>893</v>
      </c>
      <c r="G4057" t="s">
        <v>25</v>
      </c>
      <c r="H4057" t="s">
        <v>894</v>
      </c>
      <c r="I4057" t="s">
        <v>895</v>
      </c>
      <c r="J4057" t="s">
        <v>41</v>
      </c>
      <c r="K4057" s="7">
        <v>21</v>
      </c>
      <c r="L4057">
        <v>335</v>
      </c>
      <c r="M4057" t="s">
        <v>4341</v>
      </c>
      <c r="N4057">
        <f>COUNTIFS(Bike_Data[Product Name],Bike_Data[[#This Row],[Product Name]])</f>
        <v>97</v>
      </c>
      <c r="O4057">
        <f>_xlfn.RANK.EQ(Bike_Data[[#This Row],[Product Name Count]],Bike_Data[Product Name Count])</f>
        <v>1262</v>
      </c>
      <c r="P40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57" t="s">
        <v>39</v>
      </c>
      <c r="R4057" t="s">
        <v>40</v>
      </c>
      <c r="S4057">
        <v>1</v>
      </c>
      <c r="T4057">
        <v>2899.99</v>
      </c>
      <c r="U4057">
        <v>0.05</v>
      </c>
      <c r="V4057" t="s">
        <v>31</v>
      </c>
      <c r="W4057">
        <v>23</v>
      </c>
      <c r="X4057" t="s">
        <v>25</v>
      </c>
      <c r="Y4057" t="s">
        <v>32</v>
      </c>
      <c r="Z4057" t="s">
        <v>33</v>
      </c>
      <c r="AA4057" t="s">
        <v>34</v>
      </c>
    </row>
    <row r="4058" spans="1:27" x14ac:dyDescent="0.25">
      <c r="A4058">
        <v>575</v>
      </c>
      <c r="B4058" t="s">
        <v>1692</v>
      </c>
      <c r="C4058" t="s">
        <v>1701</v>
      </c>
      <c r="D4058">
        <v>4</v>
      </c>
      <c r="E4058" t="s">
        <v>23</v>
      </c>
      <c r="F4058" t="s">
        <v>1702</v>
      </c>
      <c r="G4058" t="s">
        <v>25</v>
      </c>
      <c r="H4058" t="s">
        <v>643</v>
      </c>
      <c r="I4058" t="s">
        <v>1703</v>
      </c>
      <c r="J4058" t="s">
        <v>78</v>
      </c>
      <c r="K4058" s="7">
        <v>34</v>
      </c>
      <c r="L4058">
        <v>75</v>
      </c>
      <c r="M4058" t="s">
        <v>4340</v>
      </c>
      <c r="N4058">
        <f>COUNTIFS(Bike_Data[Product Name],Bike_Data[[#This Row],[Product Name]])</f>
        <v>193</v>
      </c>
      <c r="O4058">
        <f>_xlfn.RANK.EQ(Bike_Data[[#This Row],[Product Name Count]],Bike_Data[Product Name Count])</f>
        <v>1</v>
      </c>
      <c r="P40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58" t="s">
        <v>36</v>
      </c>
      <c r="R4058" t="s">
        <v>37</v>
      </c>
      <c r="S4058">
        <v>1</v>
      </c>
      <c r="T4058">
        <v>549.99</v>
      </c>
      <c r="U4058">
        <v>0.2</v>
      </c>
      <c r="V4058" t="s">
        <v>31</v>
      </c>
      <c r="W4058">
        <v>16</v>
      </c>
      <c r="X4058" t="s">
        <v>25</v>
      </c>
      <c r="Y4058" t="s">
        <v>32</v>
      </c>
      <c r="Z4058" t="s">
        <v>33</v>
      </c>
      <c r="AA4058" t="s">
        <v>63</v>
      </c>
    </row>
    <row r="4059" spans="1:27" x14ac:dyDescent="0.25">
      <c r="A4059">
        <v>575</v>
      </c>
      <c r="B4059" t="s">
        <v>1692</v>
      </c>
      <c r="C4059" t="s">
        <v>1701</v>
      </c>
      <c r="D4059">
        <v>4</v>
      </c>
      <c r="E4059" t="s">
        <v>23</v>
      </c>
      <c r="F4059" t="s">
        <v>1702</v>
      </c>
      <c r="G4059" t="s">
        <v>25</v>
      </c>
      <c r="H4059" t="s">
        <v>643</v>
      </c>
      <c r="I4059" t="s">
        <v>1703</v>
      </c>
      <c r="J4059" t="s">
        <v>41</v>
      </c>
      <c r="K4059" s="7">
        <v>21</v>
      </c>
      <c r="L4059">
        <v>335</v>
      </c>
      <c r="M4059" t="s">
        <v>4341</v>
      </c>
      <c r="N4059">
        <f>COUNTIFS(Bike_Data[Product Name],Bike_Data[[#This Row],[Product Name]])</f>
        <v>97</v>
      </c>
      <c r="O4059">
        <f>_xlfn.RANK.EQ(Bike_Data[[#This Row],[Product Name Count]],Bike_Data[Product Name Count])</f>
        <v>1262</v>
      </c>
      <c r="P40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59" t="s">
        <v>39</v>
      </c>
      <c r="R4059" t="s">
        <v>40</v>
      </c>
      <c r="S4059">
        <v>2</v>
      </c>
      <c r="T4059">
        <v>2899.99</v>
      </c>
      <c r="U4059">
        <v>7.0000000000000007E-2</v>
      </c>
      <c r="V4059" t="s">
        <v>31</v>
      </c>
      <c r="W4059">
        <v>23</v>
      </c>
      <c r="X4059" t="s">
        <v>25</v>
      </c>
      <c r="Y4059" t="s">
        <v>32</v>
      </c>
      <c r="Z4059" t="s">
        <v>33</v>
      </c>
      <c r="AA4059" t="s">
        <v>63</v>
      </c>
    </row>
    <row r="4060" spans="1:27" x14ac:dyDescent="0.25">
      <c r="A4060">
        <v>576</v>
      </c>
      <c r="B4060" t="s">
        <v>1692</v>
      </c>
      <c r="C4060" t="s">
        <v>1704</v>
      </c>
      <c r="D4060">
        <v>4</v>
      </c>
      <c r="E4060" t="s">
        <v>23</v>
      </c>
      <c r="F4060" t="s">
        <v>1705</v>
      </c>
      <c r="G4060" t="s">
        <v>25</v>
      </c>
      <c r="H4060" t="s">
        <v>591</v>
      </c>
      <c r="I4060" t="s">
        <v>1706</v>
      </c>
      <c r="J4060" t="s">
        <v>76</v>
      </c>
      <c r="K4060" s="7">
        <v>28</v>
      </c>
      <c r="L4060">
        <v>167</v>
      </c>
      <c r="M4060" t="s">
        <v>4340</v>
      </c>
      <c r="N4060">
        <f>COUNTIFS(Bike_Data[Product Name],Bike_Data[[#This Row],[Product Name]])</f>
        <v>101</v>
      </c>
      <c r="O4060">
        <f>_xlfn.RANK.EQ(Bike_Data[[#This Row],[Product Name Count]],Bike_Data[Product Name Count])</f>
        <v>862</v>
      </c>
      <c r="P40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60" t="s">
        <v>77</v>
      </c>
      <c r="R4060" t="s">
        <v>40</v>
      </c>
      <c r="S4060">
        <v>1</v>
      </c>
      <c r="T4060">
        <v>2999.99</v>
      </c>
      <c r="U4060">
        <v>0.1</v>
      </c>
      <c r="V4060" t="s">
        <v>31</v>
      </c>
      <c r="W4060">
        <v>11</v>
      </c>
      <c r="X4060" t="s">
        <v>25</v>
      </c>
      <c r="Y4060" t="s">
        <v>32</v>
      </c>
      <c r="Z4060" t="s">
        <v>33</v>
      </c>
      <c r="AA4060" t="s">
        <v>63</v>
      </c>
    </row>
    <row r="4061" spans="1:27" x14ac:dyDescent="0.25">
      <c r="A4061">
        <v>580</v>
      </c>
      <c r="B4061" t="s">
        <v>1701</v>
      </c>
      <c r="C4061" t="s">
        <v>1713</v>
      </c>
      <c r="D4061">
        <v>4</v>
      </c>
      <c r="E4061" t="s">
        <v>23</v>
      </c>
      <c r="F4061" t="s">
        <v>1714</v>
      </c>
      <c r="G4061" t="s">
        <v>25</v>
      </c>
      <c r="H4061" t="s">
        <v>150</v>
      </c>
      <c r="I4061" t="s">
        <v>1715</v>
      </c>
      <c r="J4061" t="s">
        <v>109</v>
      </c>
      <c r="K4061" s="7">
        <v>29</v>
      </c>
      <c r="L4061">
        <v>109</v>
      </c>
      <c r="M4061" t="s">
        <v>4340</v>
      </c>
      <c r="N4061">
        <f>COUNTIFS(Bike_Data[Product Name],Bike_Data[[#This Row],[Product Name]])</f>
        <v>193</v>
      </c>
      <c r="O4061">
        <f>_xlfn.RANK.EQ(Bike_Data[[#This Row],[Product Name Count]],Bike_Data[Product Name Count])</f>
        <v>1</v>
      </c>
      <c r="P40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61" t="s">
        <v>87</v>
      </c>
      <c r="R4061" t="s">
        <v>37</v>
      </c>
      <c r="S4061">
        <v>2</v>
      </c>
      <c r="T4061">
        <v>269.99</v>
      </c>
      <c r="U4061">
        <v>0.2</v>
      </c>
      <c r="V4061" t="s">
        <v>31</v>
      </c>
      <c r="W4061">
        <v>24</v>
      </c>
      <c r="X4061" t="s">
        <v>25</v>
      </c>
      <c r="Y4061" t="s">
        <v>32</v>
      </c>
      <c r="Z4061" t="s">
        <v>33</v>
      </c>
      <c r="AA4061" t="s">
        <v>63</v>
      </c>
    </row>
    <row r="4062" spans="1:27" x14ac:dyDescent="0.25">
      <c r="A4062">
        <v>580</v>
      </c>
      <c r="B4062" t="s">
        <v>1701</v>
      </c>
      <c r="C4062" t="s">
        <v>1713</v>
      </c>
      <c r="D4062">
        <v>4</v>
      </c>
      <c r="E4062" t="s">
        <v>23</v>
      </c>
      <c r="F4062" t="s">
        <v>1714</v>
      </c>
      <c r="G4062" t="s">
        <v>25</v>
      </c>
      <c r="H4062" t="s">
        <v>150</v>
      </c>
      <c r="I4062" t="s">
        <v>1715</v>
      </c>
      <c r="J4062" t="s">
        <v>42</v>
      </c>
      <c r="K4062" s="7">
        <v>35</v>
      </c>
      <c r="L4062">
        <v>40</v>
      </c>
      <c r="M4062" t="s">
        <v>4340</v>
      </c>
      <c r="N4062">
        <f>COUNTIFS(Bike_Data[Product Name],Bike_Data[[#This Row],[Product Name]])</f>
        <v>185</v>
      </c>
      <c r="O4062">
        <f>_xlfn.RANK.EQ(Bike_Data[[#This Row],[Product Name Count]],Bike_Data[Product Name Count])</f>
        <v>387</v>
      </c>
      <c r="P40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62" t="s">
        <v>36</v>
      </c>
      <c r="R4062" t="s">
        <v>37</v>
      </c>
      <c r="S4062">
        <v>2</v>
      </c>
      <c r="T4062">
        <v>599.99</v>
      </c>
      <c r="U4062">
        <v>0.2</v>
      </c>
      <c r="V4062" t="s">
        <v>31</v>
      </c>
      <c r="W4062">
        <v>4</v>
      </c>
      <c r="X4062" t="s">
        <v>25</v>
      </c>
      <c r="Y4062" t="s">
        <v>32</v>
      </c>
      <c r="Z4062" t="s">
        <v>33</v>
      </c>
      <c r="AA4062" t="s">
        <v>63</v>
      </c>
    </row>
    <row r="4063" spans="1:27" x14ac:dyDescent="0.25">
      <c r="A4063">
        <v>580</v>
      </c>
      <c r="B4063" t="s">
        <v>1701</v>
      </c>
      <c r="C4063" t="s">
        <v>1713</v>
      </c>
      <c r="D4063">
        <v>4</v>
      </c>
      <c r="E4063" t="s">
        <v>23</v>
      </c>
      <c r="F4063" t="s">
        <v>1714</v>
      </c>
      <c r="G4063" t="s">
        <v>25</v>
      </c>
      <c r="H4063" t="s">
        <v>150</v>
      </c>
      <c r="I4063" t="s">
        <v>1715</v>
      </c>
      <c r="J4063" t="s">
        <v>76</v>
      </c>
      <c r="K4063" s="7">
        <v>28</v>
      </c>
      <c r="L4063">
        <v>167</v>
      </c>
      <c r="M4063" t="s">
        <v>4340</v>
      </c>
      <c r="N4063">
        <f>COUNTIFS(Bike_Data[Product Name],Bike_Data[[#This Row],[Product Name]])</f>
        <v>101</v>
      </c>
      <c r="O4063">
        <f>_xlfn.RANK.EQ(Bike_Data[[#This Row],[Product Name Count]],Bike_Data[Product Name Count])</f>
        <v>862</v>
      </c>
      <c r="P40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63" t="s">
        <v>77</v>
      </c>
      <c r="R4063" t="s">
        <v>40</v>
      </c>
      <c r="S4063">
        <v>2</v>
      </c>
      <c r="T4063">
        <v>2999.99</v>
      </c>
      <c r="U4063">
        <v>7.0000000000000007E-2</v>
      </c>
      <c r="V4063" t="s">
        <v>31</v>
      </c>
      <c r="W4063">
        <v>11</v>
      </c>
      <c r="X4063" t="s">
        <v>25</v>
      </c>
      <c r="Y4063" t="s">
        <v>32</v>
      </c>
      <c r="Z4063" t="s">
        <v>33</v>
      </c>
      <c r="AA4063" t="s">
        <v>63</v>
      </c>
    </row>
    <row r="4064" spans="1:27" x14ac:dyDescent="0.25">
      <c r="A4064">
        <v>580</v>
      </c>
      <c r="B4064" t="s">
        <v>1701</v>
      </c>
      <c r="C4064" t="s">
        <v>1713</v>
      </c>
      <c r="D4064">
        <v>4</v>
      </c>
      <c r="E4064" t="s">
        <v>23</v>
      </c>
      <c r="F4064" t="s">
        <v>1714</v>
      </c>
      <c r="G4064" t="s">
        <v>25</v>
      </c>
      <c r="H4064" t="s">
        <v>150</v>
      </c>
      <c r="I4064" t="s">
        <v>1715</v>
      </c>
      <c r="J4064" t="s">
        <v>82</v>
      </c>
      <c r="K4064" s="7">
        <v>29</v>
      </c>
      <c r="L4064">
        <v>109</v>
      </c>
      <c r="M4064" t="s">
        <v>4340</v>
      </c>
      <c r="N4064">
        <f>COUNTIFS(Bike_Data[Product Name],Bike_Data[[#This Row],[Product Name]])</f>
        <v>91</v>
      </c>
      <c r="O4064">
        <f>_xlfn.RANK.EQ(Bike_Data[[#This Row],[Product Name Count]],Bike_Data[Product Name Count])</f>
        <v>1553</v>
      </c>
      <c r="P40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64" t="s">
        <v>36</v>
      </c>
      <c r="R4064" t="s">
        <v>37</v>
      </c>
      <c r="S4064">
        <v>1</v>
      </c>
      <c r="T4064">
        <v>529.99</v>
      </c>
      <c r="U4064">
        <v>7.0000000000000007E-2</v>
      </c>
      <c r="V4064" t="s">
        <v>31</v>
      </c>
      <c r="W4064">
        <v>3</v>
      </c>
      <c r="X4064" t="s">
        <v>25</v>
      </c>
      <c r="Y4064" t="s">
        <v>32</v>
      </c>
      <c r="Z4064" t="s">
        <v>33</v>
      </c>
      <c r="AA4064" t="s">
        <v>63</v>
      </c>
    </row>
    <row r="4065" spans="1:27" x14ac:dyDescent="0.25">
      <c r="A4065">
        <v>580</v>
      </c>
      <c r="B4065" t="s">
        <v>1701</v>
      </c>
      <c r="C4065" t="s">
        <v>1713</v>
      </c>
      <c r="D4065">
        <v>4</v>
      </c>
      <c r="E4065" t="s">
        <v>23</v>
      </c>
      <c r="F4065" t="s">
        <v>1714</v>
      </c>
      <c r="G4065" t="s">
        <v>25</v>
      </c>
      <c r="H4065" t="s">
        <v>150</v>
      </c>
      <c r="I4065" t="s">
        <v>1715</v>
      </c>
      <c r="J4065" t="s">
        <v>165</v>
      </c>
      <c r="K4065" s="7">
        <v>10</v>
      </c>
      <c r="L4065">
        <v>512</v>
      </c>
      <c r="M4065" t="s">
        <v>4342</v>
      </c>
      <c r="N4065">
        <f>COUNTIFS(Bike_Data[Product Name],Bike_Data[[#This Row],[Product Name]])</f>
        <v>78</v>
      </c>
      <c r="O4065">
        <f>_xlfn.RANK.EQ(Bike_Data[[#This Row],[Product Name Count]],Bike_Data[Product Name Count])</f>
        <v>2170</v>
      </c>
      <c r="P40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65" t="s">
        <v>36</v>
      </c>
      <c r="R4065" t="s">
        <v>69</v>
      </c>
      <c r="S4065">
        <v>1</v>
      </c>
      <c r="T4065">
        <v>449</v>
      </c>
      <c r="U4065">
        <v>0.2</v>
      </c>
      <c r="V4065" t="s">
        <v>31</v>
      </c>
      <c r="W4065">
        <v>4</v>
      </c>
      <c r="X4065" t="s">
        <v>25</v>
      </c>
      <c r="Y4065" t="s">
        <v>32</v>
      </c>
      <c r="Z4065" t="s">
        <v>33</v>
      </c>
      <c r="AA4065" t="s">
        <v>63</v>
      </c>
    </row>
    <row r="4066" spans="1:27" x14ac:dyDescent="0.25">
      <c r="A4066">
        <v>581</v>
      </c>
      <c r="B4066" t="s">
        <v>1716</v>
      </c>
      <c r="C4066" t="s">
        <v>1717</v>
      </c>
      <c r="D4066">
        <v>4</v>
      </c>
      <c r="E4066" t="s">
        <v>23</v>
      </c>
      <c r="F4066" t="s">
        <v>1718</v>
      </c>
      <c r="G4066" t="s">
        <v>25</v>
      </c>
      <c r="H4066" t="s">
        <v>146</v>
      </c>
      <c r="I4066" t="s">
        <v>1719</v>
      </c>
      <c r="J4066" t="s">
        <v>38</v>
      </c>
      <c r="K4066" s="7">
        <v>21</v>
      </c>
      <c r="L4066">
        <v>335</v>
      </c>
      <c r="M4066" t="s">
        <v>4341</v>
      </c>
      <c r="N4066">
        <f>COUNTIFS(Bike_Data[Product Name],Bike_Data[[#This Row],[Product Name]])</f>
        <v>85</v>
      </c>
      <c r="O4066">
        <f>_xlfn.RANK.EQ(Bike_Data[[#This Row],[Product Name Count]],Bike_Data[Product Name Count])</f>
        <v>2001</v>
      </c>
      <c r="P40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66" t="s">
        <v>39</v>
      </c>
      <c r="R4066" t="s">
        <v>40</v>
      </c>
      <c r="S4066">
        <v>2</v>
      </c>
      <c r="T4066">
        <v>1799.99</v>
      </c>
      <c r="U4066">
        <v>7.0000000000000007E-2</v>
      </c>
      <c r="V4066" t="s">
        <v>31</v>
      </c>
      <c r="W4066">
        <v>0</v>
      </c>
      <c r="X4066" t="s">
        <v>25</v>
      </c>
      <c r="Y4066" t="s">
        <v>32</v>
      </c>
      <c r="Z4066" t="s">
        <v>33</v>
      </c>
      <c r="AA4066" t="s">
        <v>63</v>
      </c>
    </row>
    <row r="4067" spans="1:27" x14ac:dyDescent="0.25">
      <c r="A4067">
        <v>582</v>
      </c>
      <c r="B4067" t="s">
        <v>1720</v>
      </c>
      <c r="C4067" t="s">
        <v>311</v>
      </c>
      <c r="D4067">
        <v>3</v>
      </c>
      <c r="E4067" t="s">
        <v>312</v>
      </c>
      <c r="F4067" t="s">
        <v>590</v>
      </c>
      <c r="G4067" t="s">
        <v>25</v>
      </c>
      <c r="H4067" t="s">
        <v>591</v>
      </c>
      <c r="I4067" t="s">
        <v>592</v>
      </c>
      <c r="J4067" t="s">
        <v>28</v>
      </c>
      <c r="K4067" s="7">
        <v>23</v>
      </c>
      <c r="L4067">
        <v>243</v>
      </c>
      <c r="M4067" t="s">
        <v>4341</v>
      </c>
      <c r="N4067">
        <f>COUNTIFS(Bike_Data[Product Name],Bike_Data[[#This Row],[Product Name]])</f>
        <v>97</v>
      </c>
      <c r="O4067">
        <f>_xlfn.RANK.EQ(Bike_Data[[#This Row],[Product Name Count]],Bike_Data[Product Name Count])</f>
        <v>1262</v>
      </c>
      <c r="P40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67" t="s">
        <v>29</v>
      </c>
      <c r="R4067" t="s">
        <v>30</v>
      </c>
      <c r="S4067">
        <v>2</v>
      </c>
      <c r="T4067">
        <v>1549</v>
      </c>
      <c r="U4067">
        <v>0.2</v>
      </c>
      <c r="V4067" t="s">
        <v>31</v>
      </c>
      <c r="W4067">
        <v>15</v>
      </c>
      <c r="X4067" t="s">
        <v>25</v>
      </c>
      <c r="Y4067" t="s">
        <v>32</v>
      </c>
      <c r="Z4067" t="s">
        <v>33</v>
      </c>
      <c r="AA4067" t="s">
        <v>34</v>
      </c>
    </row>
    <row r="4068" spans="1:27" x14ac:dyDescent="0.25">
      <c r="A4068">
        <v>582</v>
      </c>
      <c r="B4068" t="s">
        <v>1720</v>
      </c>
      <c r="C4068" t="s">
        <v>311</v>
      </c>
      <c r="D4068">
        <v>3</v>
      </c>
      <c r="E4068" t="s">
        <v>312</v>
      </c>
      <c r="F4068" t="s">
        <v>590</v>
      </c>
      <c r="G4068" t="s">
        <v>25</v>
      </c>
      <c r="H4068" t="s">
        <v>591</v>
      </c>
      <c r="I4068" t="s">
        <v>592</v>
      </c>
      <c r="J4068" t="s">
        <v>68</v>
      </c>
      <c r="K4068" s="7">
        <v>21</v>
      </c>
      <c r="L4068">
        <v>335</v>
      </c>
      <c r="M4068" t="s">
        <v>4341</v>
      </c>
      <c r="N4068">
        <f>COUNTIFS(Bike_Data[Product Name],Bike_Data[[#This Row],[Product Name]])</f>
        <v>91</v>
      </c>
      <c r="O4068">
        <f>_xlfn.RANK.EQ(Bike_Data[[#This Row],[Product Name Count]],Bike_Data[Product Name Count])</f>
        <v>1553</v>
      </c>
      <c r="P40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68" t="s">
        <v>36</v>
      </c>
      <c r="R4068" t="s">
        <v>69</v>
      </c>
      <c r="S4068">
        <v>2</v>
      </c>
      <c r="T4068">
        <v>429</v>
      </c>
      <c r="U4068">
        <v>7.0000000000000007E-2</v>
      </c>
      <c r="V4068" t="s">
        <v>31</v>
      </c>
      <c r="W4068">
        <v>2</v>
      </c>
      <c r="X4068" t="s">
        <v>25</v>
      </c>
      <c r="Y4068" t="s">
        <v>32</v>
      </c>
      <c r="Z4068" t="s">
        <v>33</v>
      </c>
      <c r="AA4068" t="s">
        <v>34</v>
      </c>
    </row>
    <row r="4069" spans="1:27" x14ac:dyDescent="0.25">
      <c r="A4069">
        <v>587</v>
      </c>
      <c r="B4069" t="s">
        <v>1717</v>
      </c>
      <c r="C4069" t="s">
        <v>1731</v>
      </c>
      <c r="D4069">
        <v>4</v>
      </c>
      <c r="E4069" t="s">
        <v>23</v>
      </c>
      <c r="F4069" t="s">
        <v>1732</v>
      </c>
      <c r="G4069" t="s">
        <v>25</v>
      </c>
      <c r="H4069" t="s">
        <v>379</v>
      </c>
      <c r="I4069" t="s">
        <v>1733</v>
      </c>
      <c r="J4069" t="s">
        <v>109</v>
      </c>
      <c r="K4069" s="7">
        <v>29</v>
      </c>
      <c r="L4069">
        <v>109</v>
      </c>
      <c r="M4069" t="s">
        <v>4340</v>
      </c>
      <c r="N4069">
        <f>COUNTIFS(Bike_Data[Product Name],Bike_Data[[#This Row],[Product Name]])</f>
        <v>193</v>
      </c>
      <c r="O4069">
        <f>_xlfn.RANK.EQ(Bike_Data[[#This Row],[Product Name Count]],Bike_Data[Product Name Count])</f>
        <v>1</v>
      </c>
      <c r="P40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69" t="s">
        <v>87</v>
      </c>
      <c r="R4069" t="s">
        <v>37</v>
      </c>
      <c r="S4069">
        <v>1</v>
      </c>
      <c r="T4069">
        <v>269.99</v>
      </c>
      <c r="U4069">
        <v>0.2</v>
      </c>
      <c r="V4069" t="s">
        <v>31</v>
      </c>
      <c r="W4069">
        <v>24</v>
      </c>
      <c r="X4069" t="s">
        <v>25</v>
      </c>
      <c r="Y4069" t="s">
        <v>32</v>
      </c>
      <c r="Z4069" t="s">
        <v>33</v>
      </c>
      <c r="AA4069" t="s">
        <v>34</v>
      </c>
    </row>
    <row r="4070" spans="1:27" x14ac:dyDescent="0.25">
      <c r="A4070">
        <v>587</v>
      </c>
      <c r="B4070" t="s">
        <v>1717</v>
      </c>
      <c r="C4070" t="s">
        <v>1731</v>
      </c>
      <c r="D4070">
        <v>4</v>
      </c>
      <c r="E4070" t="s">
        <v>23</v>
      </c>
      <c r="F4070" t="s">
        <v>1732</v>
      </c>
      <c r="G4070" t="s">
        <v>25</v>
      </c>
      <c r="H4070" t="s">
        <v>379</v>
      </c>
      <c r="I4070" t="s">
        <v>1733</v>
      </c>
      <c r="J4070" t="s">
        <v>78</v>
      </c>
      <c r="K4070" s="7">
        <v>34</v>
      </c>
      <c r="L4070">
        <v>75</v>
      </c>
      <c r="M4070" t="s">
        <v>4340</v>
      </c>
      <c r="N4070">
        <f>COUNTIFS(Bike_Data[Product Name],Bike_Data[[#This Row],[Product Name]])</f>
        <v>193</v>
      </c>
      <c r="O4070">
        <f>_xlfn.RANK.EQ(Bike_Data[[#This Row],[Product Name Count]],Bike_Data[Product Name Count])</f>
        <v>1</v>
      </c>
      <c r="P40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70" t="s">
        <v>70</v>
      </c>
      <c r="R4070" t="s">
        <v>37</v>
      </c>
      <c r="S4070">
        <v>1</v>
      </c>
      <c r="T4070">
        <v>549.99</v>
      </c>
      <c r="U4070">
        <v>0.05</v>
      </c>
      <c r="V4070" t="s">
        <v>31</v>
      </c>
      <c r="W4070">
        <v>10</v>
      </c>
      <c r="X4070" t="s">
        <v>25</v>
      </c>
      <c r="Y4070" t="s">
        <v>32</v>
      </c>
      <c r="Z4070" t="s">
        <v>33</v>
      </c>
      <c r="AA4070" t="s">
        <v>34</v>
      </c>
    </row>
    <row r="4071" spans="1:27" x14ac:dyDescent="0.25">
      <c r="A4071">
        <v>587</v>
      </c>
      <c r="B4071" t="s">
        <v>1717</v>
      </c>
      <c r="C4071" t="s">
        <v>1731</v>
      </c>
      <c r="D4071">
        <v>4</v>
      </c>
      <c r="E4071" t="s">
        <v>23</v>
      </c>
      <c r="F4071" t="s">
        <v>1732</v>
      </c>
      <c r="G4071" t="s">
        <v>25</v>
      </c>
      <c r="H4071" t="s">
        <v>379</v>
      </c>
      <c r="I4071" t="s">
        <v>1733</v>
      </c>
      <c r="J4071" t="s">
        <v>118</v>
      </c>
      <c r="K4071" s="7">
        <v>20</v>
      </c>
      <c r="L4071">
        <v>398</v>
      </c>
      <c r="M4071" t="s">
        <v>4341</v>
      </c>
      <c r="N4071">
        <f>COUNTIFS(Bike_Data[Product Name],Bike_Data[[#This Row],[Product Name]])</f>
        <v>100</v>
      </c>
      <c r="O4071">
        <f>_xlfn.RANK.EQ(Bike_Data[[#This Row],[Product Name Count]],Bike_Data[Product Name Count])</f>
        <v>1064</v>
      </c>
      <c r="P40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71" t="s">
        <v>87</v>
      </c>
      <c r="R4071" t="s">
        <v>37</v>
      </c>
      <c r="S4071">
        <v>1</v>
      </c>
      <c r="T4071">
        <v>299.99</v>
      </c>
      <c r="U4071">
        <v>0.05</v>
      </c>
      <c r="V4071" t="s">
        <v>31</v>
      </c>
      <c r="W4071">
        <v>9</v>
      </c>
      <c r="X4071" t="s">
        <v>25</v>
      </c>
      <c r="Y4071" t="s">
        <v>32</v>
      </c>
      <c r="Z4071" t="s">
        <v>33</v>
      </c>
      <c r="AA4071" t="s">
        <v>34</v>
      </c>
    </row>
    <row r="4072" spans="1:27" x14ac:dyDescent="0.25">
      <c r="A4072">
        <v>587</v>
      </c>
      <c r="B4072" t="s">
        <v>1717</v>
      </c>
      <c r="C4072" t="s">
        <v>1731</v>
      </c>
      <c r="D4072">
        <v>4</v>
      </c>
      <c r="E4072" t="s">
        <v>23</v>
      </c>
      <c r="F4072" t="s">
        <v>1732</v>
      </c>
      <c r="G4072" t="s">
        <v>25</v>
      </c>
      <c r="H4072" t="s">
        <v>379</v>
      </c>
      <c r="I4072" t="s">
        <v>1733</v>
      </c>
      <c r="J4072" t="s">
        <v>75</v>
      </c>
      <c r="K4072" s="7">
        <v>14</v>
      </c>
      <c r="L4072">
        <v>474</v>
      </c>
      <c r="M4072" t="s">
        <v>4342</v>
      </c>
      <c r="N4072">
        <f>COUNTIFS(Bike_Data[Product Name],Bike_Data[[#This Row],[Product Name]])</f>
        <v>89</v>
      </c>
      <c r="O4072">
        <f>_xlfn.RANK.EQ(Bike_Data[[#This Row],[Product Name Count]],Bike_Data[Product Name Count])</f>
        <v>1826</v>
      </c>
      <c r="P40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72" t="s">
        <v>36</v>
      </c>
      <c r="R4072" t="s">
        <v>69</v>
      </c>
      <c r="S4072">
        <v>1</v>
      </c>
      <c r="T4072">
        <v>449</v>
      </c>
      <c r="U4072">
        <v>0.05</v>
      </c>
      <c r="V4072" t="s">
        <v>31</v>
      </c>
      <c r="W4072">
        <v>16</v>
      </c>
      <c r="X4072" t="s">
        <v>25</v>
      </c>
      <c r="Y4072" t="s">
        <v>32</v>
      </c>
      <c r="Z4072" t="s">
        <v>33</v>
      </c>
      <c r="AA4072" t="s">
        <v>34</v>
      </c>
    </row>
    <row r="4073" spans="1:27" x14ac:dyDescent="0.25">
      <c r="A4073">
        <v>595</v>
      </c>
      <c r="B4073" t="s">
        <v>1731</v>
      </c>
      <c r="C4073" t="s">
        <v>1748</v>
      </c>
      <c r="D4073">
        <v>4</v>
      </c>
      <c r="E4073" t="s">
        <v>23</v>
      </c>
      <c r="F4073" t="s">
        <v>1749</v>
      </c>
      <c r="G4073" t="s">
        <v>25</v>
      </c>
      <c r="H4073" t="s">
        <v>1245</v>
      </c>
      <c r="I4073" t="s">
        <v>1750</v>
      </c>
      <c r="J4073" t="s">
        <v>42</v>
      </c>
      <c r="K4073" s="7">
        <v>35</v>
      </c>
      <c r="L4073">
        <v>40</v>
      </c>
      <c r="M4073" t="s">
        <v>4340</v>
      </c>
      <c r="N4073">
        <f>COUNTIFS(Bike_Data[Product Name],Bike_Data[[#This Row],[Product Name]])</f>
        <v>185</v>
      </c>
      <c r="O4073">
        <f>_xlfn.RANK.EQ(Bike_Data[[#This Row],[Product Name Count]],Bike_Data[Product Name Count])</f>
        <v>387</v>
      </c>
      <c r="P40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73" t="s">
        <v>70</v>
      </c>
      <c r="R4073" t="s">
        <v>37</v>
      </c>
      <c r="S4073">
        <v>2</v>
      </c>
      <c r="T4073">
        <v>599.99</v>
      </c>
      <c r="U4073">
        <v>0.05</v>
      </c>
      <c r="V4073" t="s">
        <v>31</v>
      </c>
      <c r="W4073">
        <v>16</v>
      </c>
      <c r="X4073" t="s">
        <v>25</v>
      </c>
      <c r="Y4073" t="s">
        <v>32</v>
      </c>
      <c r="Z4073" t="s">
        <v>33</v>
      </c>
      <c r="AA4073" t="s">
        <v>34</v>
      </c>
    </row>
    <row r="4074" spans="1:27" x14ac:dyDescent="0.25">
      <c r="A4074">
        <v>595</v>
      </c>
      <c r="B4074" t="s">
        <v>1731</v>
      </c>
      <c r="C4074" t="s">
        <v>1748</v>
      </c>
      <c r="D4074">
        <v>4</v>
      </c>
      <c r="E4074" t="s">
        <v>23</v>
      </c>
      <c r="F4074" t="s">
        <v>1749</v>
      </c>
      <c r="G4074" t="s">
        <v>25</v>
      </c>
      <c r="H4074" t="s">
        <v>1245</v>
      </c>
      <c r="I4074" t="s">
        <v>1750</v>
      </c>
      <c r="J4074" t="s">
        <v>28</v>
      </c>
      <c r="K4074" s="7">
        <v>23</v>
      </c>
      <c r="L4074">
        <v>243</v>
      </c>
      <c r="M4074" t="s">
        <v>4341</v>
      </c>
      <c r="N4074">
        <f>COUNTIFS(Bike_Data[Product Name],Bike_Data[[#This Row],[Product Name]])</f>
        <v>97</v>
      </c>
      <c r="O4074">
        <f>_xlfn.RANK.EQ(Bike_Data[[#This Row],[Product Name Count]],Bike_Data[Product Name Count])</f>
        <v>1262</v>
      </c>
      <c r="P40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74" t="s">
        <v>29</v>
      </c>
      <c r="R4074" t="s">
        <v>30</v>
      </c>
      <c r="S4074">
        <v>1</v>
      </c>
      <c r="T4074">
        <v>1549</v>
      </c>
      <c r="U4074">
        <v>7.0000000000000007E-2</v>
      </c>
      <c r="V4074" t="s">
        <v>31</v>
      </c>
      <c r="W4074">
        <v>15</v>
      </c>
      <c r="X4074" t="s">
        <v>25</v>
      </c>
      <c r="Y4074" t="s">
        <v>32</v>
      </c>
      <c r="Z4074" t="s">
        <v>33</v>
      </c>
      <c r="AA4074" t="s">
        <v>34</v>
      </c>
    </row>
    <row r="4075" spans="1:27" x14ac:dyDescent="0.25">
      <c r="A4075">
        <v>595</v>
      </c>
      <c r="B4075" t="s">
        <v>1731</v>
      </c>
      <c r="C4075" t="s">
        <v>1748</v>
      </c>
      <c r="D4075">
        <v>4</v>
      </c>
      <c r="E4075" t="s">
        <v>23</v>
      </c>
      <c r="F4075" t="s">
        <v>1749</v>
      </c>
      <c r="G4075" t="s">
        <v>25</v>
      </c>
      <c r="H4075" t="s">
        <v>1245</v>
      </c>
      <c r="I4075" t="s">
        <v>1750</v>
      </c>
      <c r="J4075" t="s">
        <v>41</v>
      </c>
      <c r="K4075" s="7">
        <v>21</v>
      </c>
      <c r="L4075">
        <v>335</v>
      </c>
      <c r="M4075" t="s">
        <v>4341</v>
      </c>
      <c r="N4075">
        <f>COUNTIFS(Bike_Data[Product Name],Bike_Data[[#This Row],[Product Name]])</f>
        <v>97</v>
      </c>
      <c r="O4075">
        <f>_xlfn.RANK.EQ(Bike_Data[[#This Row],[Product Name Count]],Bike_Data[Product Name Count])</f>
        <v>1262</v>
      </c>
      <c r="P40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75" t="s">
        <v>39</v>
      </c>
      <c r="R4075" t="s">
        <v>40</v>
      </c>
      <c r="S4075">
        <v>1</v>
      </c>
      <c r="T4075">
        <v>2899.99</v>
      </c>
      <c r="U4075">
        <v>7.0000000000000007E-2</v>
      </c>
      <c r="V4075" t="s">
        <v>31</v>
      </c>
      <c r="W4075">
        <v>23</v>
      </c>
      <c r="X4075" t="s">
        <v>25</v>
      </c>
      <c r="Y4075" t="s">
        <v>32</v>
      </c>
      <c r="Z4075" t="s">
        <v>33</v>
      </c>
      <c r="AA4075" t="s">
        <v>34</v>
      </c>
    </row>
    <row r="4076" spans="1:27" x14ac:dyDescent="0.25">
      <c r="A4076">
        <v>595</v>
      </c>
      <c r="B4076" t="s">
        <v>1731</v>
      </c>
      <c r="C4076" t="s">
        <v>1748</v>
      </c>
      <c r="D4076">
        <v>4</v>
      </c>
      <c r="E4076" t="s">
        <v>23</v>
      </c>
      <c r="F4076" t="s">
        <v>1749</v>
      </c>
      <c r="G4076" t="s">
        <v>25</v>
      </c>
      <c r="H4076" t="s">
        <v>1245</v>
      </c>
      <c r="I4076" t="s">
        <v>1750</v>
      </c>
      <c r="J4076" t="s">
        <v>56</v>
      </c>
      <c r="K4076" s="7">
        <v>23</v>
      </c>
      <c r="L4076">
        <v>243</v>
      </c>
      <c r="M4076" t="s">
        <v>4341</v>
      </c>
      <c r="N4076">
        <f>COUNTIFS(Bike_Data[Product Name],Bike_Data[[#This Row],[Product Name]])</f>
        <v>86</v>
      </c>
      <c r="O4076">
        <f>_xlfn.RANK.EQ(Bike_Data[[#This Row],[Product Name Count]],Bike_Data[Product Name Count])</f>
        <v>1915</v>
      </c>
      <c r="P40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76" t="s">
        <v>39</v>
      </c>
      <c r="R4076" t="s">
        <v>30</v>
      </c>
      <c r="S4076">
        <v>1</v>
      </c>
      <c r="T4076">
        <v>999.99</v>
      </c>
      <c r="U4076">
        <v>7.0000000000000007E-2</v>
      </c>
      <c r="V4076" t="s">
        <v>31</v>
      </c>
      <c r="W4076">
        <v>6</v>
      </c>
      <c r="X4076" t="s">
        <v>25</v>
      </c>
      <c r="Y4076" t="s">
        <v>32</v>
      </c>
      <c r="Z4076" t="s">
        <v>33</v>
      </c>
      <c r="AA4076" t="s">
        <v>34</v>
      </c>
    </row>
    <row r="4077" spans="1:27" x14ac:dyDescent="0.25">
      <c r="A4077">
        <v>595</v>
      </c>
      <c r="B4077" t="s">
        <v>1731</v>
      </c>
      <c r="C4077" t="s">
        <v>1748</v>
      </c>
      <c r="D4077">
        <v>4</v>
      </c>
      <c r="E4077" t="s">
        <v>23</v>
      </c>
      <c r="F4077" t="s">
        <v>1749</v>
      </c>
      <c r="G4077" t="s">
        <v>25</v>
      </c>
      <c r="H4077" t="s">
        <v>1245</v>
      </c>
      <c r="I4077" t="s">
        <v>1750</v>
      </c>
      <c r="J4077" t="s">
        <v>165</v>
      </c>
      <c r="K4077" s="7">
        <v>10</v>
      </c>
      <c r="L4077">
        <v>512</v>
      </c>
      <c r="M4077" t="s">
        <v>4342</v>
      </c>
      <c r="N4077">
        <f>COUNTIFS(Bike_Data[Product Name],Bike_Data[[#This Row],[Product Name]])</f>
        <v>78</v>
      </c>
      <c r="O4077">
        <f>_xlfn.RANK.EQ(Bike_Data[[#This Row],[Product Name Count]],Bike_Data[Product Name Count])</f>
        <v>2170</v>
      </c>
      <c r="P40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77" t="s">
        <v>36</v>
      </c>
      <c r="R4077" t="s">
        <v>69</v>
      </c>
      <c r="S4077">
        <v>2</v>
      </c>
      <c r="T4077">
        <v>449</v>
      </c>
      <c r="U4077">
        <v>7.0000000000000007E-2</v>
      </c>
      <c r="V4077" t="s">
        <v>31</v>
      </c>
      <c r="W4077">
        <v>4</v>
      </c>
      <c r="X4077" t="s">
        <v>25</v>
      </c>
      <c r="Y4077" t="s">
        <v>32</v>
      </c>
      <c r="Z4077" t="s">
        <v>33</v>
      </c>
      <c r="AA4077" t="s">
        <v>34</v>
      </c>
    </row>
    <row r="4078" spans="1:27" x14ac:dyDescent="0.25">
      <c r="A4078">
        <v>596</v>
      </c>
      <c r="B4078" t="s">
        <v>1731</v>
      </c>
      <c r="C4078" t="s">
        <v>1740</v>
      </c>
      <c r="D4078">
        <v>4</v>
      </c>
      <c r="E4078" t="s">
        <v>23</v>
      </c>
      <c r="F4078" t="s">
        <v>1751</v>
      </c>
      <c r="G4078" t="s">
        <v>25</v>
      </c>
      <c r="H4078" t="s">
        <v>112</v>
      </c>
      <c r="I4078" t="s">
        <v>1752</v>
      </c>
      <c r="J4078" t="s">
        <v>76</v>
      </c>
      <c r="K4078" s="7">
        <v>28</v>
      </c>
      <c r="L4078">
        <v>167</v>
      </c>
      <c r="M4078" t="s">
        <v>4340</v>
      </c>
      <c r="N4078">
        <f>COUNTIFS(Bike_Data[Product Name],Bike_Data[[#This Row],[Product Name]])</f>
        <v>101</v>
      </c>
      <c r="O4078">
        <f>_xlfn.RANK.EQ(Bike_Data[[#This Row],[Product Name Count]],Bike_Data[Product Name Count])</f>
        <v>862</v>
      </c>
      <c r="P40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78" t="s">
        <v>77</v>
      </c>
      <c r="R4078" t="s">
        <v>40</v>
      </c>
      <c r="S4078">
        <v>1</v>
      </c>
      <c r="T4078">
        <v>2999.99</v>
      </c>
      <c r="U4078">
        <v>0.05</v>
      </c>
      <c r="V4078" t="s">
        <v>31</v>
      </c>
      <c r="W4078">
        <v>11</v>
      </c>
      <c r="X4078" t="s">
        <v>25</v>
      </c>
      <c r="Y4078" t="s">
        <v>32</v>
      </c>
      <c r="Z4078" t="s">
        <v>33</v>
      </c>
      <c r="AA4078" t="s">
        <v>63</v>
      </c>
    </row>
    <row r="4079" spans="1:27" x14ac:dyDescent="0.25">
      <c r="A4079">
        <v>596</v>
      </c>
      <c r="B4079" t="s">
        <v>1731</v>
      </c>
      <c r="C4079" t="s">
        <v>1740</v>
      </c>
      <c r="D4079">
        <v>4</v>
      </c>
      <c r="E4079" t="s">
        <v>23</v>
      </c>
      <c r="F4079" t="s">
        <v>1751</v>
      </c>
      <c r="G4079" t="s">
        <v>25</v>
      </c>
      <c r="H4079" t="s">
        <v>112</v>
      </c>
      <c r="I4079" t="s">
        <v>1752</v>
      </c>
      <c r="J4079" t="s">
        <v>118</v>
      </c>
      <c r="K4079" s="7">
        <v>20</v>
      </c>
      <c r="L4079">
        <v>398</v>
      </c>
      <c r="M4079" t="s">
        <v>4341</v>
      </c>
      <c r="N4079">
        <f>COUNTIFS(Bike_Data[Product Name],Bike_Data[[#This Row],[Product Name]])</f>
        <v>100</v>
      </c>
      <c r="O4079">
        <f>_xlfn.RANK.EQ(Bike_Data[[#This Row],[Product Name Count]],Bike_Data[Product Name Count])</f>
        <v>1064</v>
      </c>
      <c r="P40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79" t="s">
        <v>87</v>
      </c>
      <c r="R4079" t="s">
        <v>37</v>
      </c>
      <c r="S4079">
        <v>2</v>
      </c>
      <c r="T4079">
        <v>299.99</v>
      </c>
      <c r="U4079">
        <v>0.1</v>
      </c>
      <c r="V4079" t="s">
        <v>31</v>
      </c>
      <c r="W4079">
        <v>9</v>
      </c>
      <c r="X4079" t="s">
        <v>25</v>
      </c>
      <c r="Y4079" t="s">
        <v>32</v>
      </c>
      <c r="Z4079" t="s">
        <v>33</v>
      </c>
      <c r="AA4079" t="s">
        <v>63</v>
      </c>
    </row>
    <row r="4080" spans="1:27" x14ac:dyDescent="0.25">
      <c r="A4080">
        <v>596</v>
      </c>
      <c r="B4080" t="s">
        <v>1731</v>
      </c>
      <c r="C4080" t="s">
        <v>1740</v>
      </c>
      <c r="D4080">
        <v>4</v>
      </c>
      <c r="E4080" t="s">
        <v>23</v>
      </c>
      <c r="F4080" t="s">
        <v>1751</v>
      </c>
      <c r="G4080" t="s">
        <v>25</v>
      </c>
      <c r="H4080" t="s">
        <v>112</v>
      </c>
      <c r="I4080" t="s">
        <v>1752</v>
      </c>
      <c r="J4080" t="s">
        <v>127</v>
      </c>
      <c r="K4080" s="7">
        <v>16</v>
      </c>
      <c r="L4080">
        <v>458</v>
      </c>
      <c r="M4080" t="s">
        <v>4341</v>
      </c>
      <c r="N4080">
        <f>COUNTIFS(Bike_Data[Product Name],Bike_Data[[#This Row],[Product Name]])</f>
        <v>91</v>
      </c>
      <c r="O4080">
        <f>_xlfn.RANK.EQ(Bike_Data[[#This Row],[Product Name Count]],Bike_Data[Product Name Count])</f>
        <v>1553</v>
      </c>
      <c r="P40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80" t="s">
        <v>39</v>
      </c>
      <c r="R4080" t="s">
        <v>128</v>
      </c>
      <c r="S4080">
        <v>1</v>
      </c>
      <c r="T4080">
        <v>1320.99</v>
      </c>
      <c r="U4080">
        <v>0.05</v>
      </c>
      <c r="V4080" t="s">
        <v>31</v>
      </c>
      <c r="W4080">
        <v>22</v>
      </c>
      <c r="X4080" t="s">
        <v>25</v>
      </c>
      <c r="Y4080" t="s">
        <v>32</v>
      </c>
      <c r="Z4080" t="s">
        <v>33</v>
      </c>
      <c r="AA4080" t="s">
        <v>63</v>
      </c>
    </row>
    <row r="4081" spans="1:27" x14ac:dyDescent="0.25">
      <c r="A4081">
        <v>598</v>
      </c>
      <c r="B4081" t="s">
        <v>1740</v>
      </c>
      <c r="C4081" t="s">
        <v>311</v>
      </c>
      <c r="D4081">
        <v>3</v>
      </c>
      <c r="E4081" t="s">
        <v>312</v>
      </c>
      <c r="F4081" t="s">
        <v>1756</v>
      </c>
      <c r="G4081" t="s">
        <v>25</v>
      </c>
      <c r="H4081" t="s">
        <v>135</v>
      </c>
      <c r="I4081" t="s">
        <v>1757</v>
      </c>
      <c r="J4081" t="s">
        <v>42</v>
      </c>
      <c r="K4081" s="7">
        <v>35</v>
      </c>
      <c r="L4081">
        <v>40</v>
      </c>
      <c r="M4081" t="s">
        <v>4340</v>
      </c>
      <c r="N4081">
        <f>COUNTIFS(Bike_Data[Product Name],Bike_Data[[#This Row],[Product Name]])</f>
        <v>185</v>
      </c>
      <c r="O4081">
        <f>_xlfn.RANK.EQ(Bike_Data[[#This Row],[Product Name Count]],Bike_Data[Product Name Count])</f>
        <v>387</v>
      </c>
      <c r="P40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81" t="s">
        <v>36</v>
      </c>
      <c r="R4081" t="s">
        <v>37</v>
      </c>
      <c r="S4081">
        <v>2</v>
      </c>
      <c r="T4081">
        <v>599.99</v>
      </c>
      <c r="U4081">
        <v>7.0000000000000007E-2</v>
      </c>
      <c r="V4081" t="s">
        <v>31</v>
      </c>
      <c r="W4081">
        <v>4</v>
      </c>
      <c r="X4081" t="s">
        <v>25</v>
      </c>
      <c r="Y4081" t="s">
        <v>32</v>
      </c>
      <c r="Z4081" t="s">
        <v>33</v>
      </c>
      <c r="AA4081" t="s">
        <v>63</v>
      </c>
    </row>
    <row r="4082" spans="1:27" x14ac:dyDescent="0.25">
      <c r="A4082">
        <v>598</v>
      </c>
      <c r="B4082" t="s">
        <v>1740</v>
      </c>
      <c r="C4082" t="s">
        <v>311</v>
      </c>
      <c r="D4082">
        <v>3</v>
      </c>
      <c r="E4082" t="s">
        <v>312</v>
      </c>
      <c r="F4082" t="s">
        <v>1756</v>
      </c>
      <c r="G4082" t="s">
        <v>25</v>
      </c>
      <c r="H4082" t="s">
        <v>135</v>
      </c>
      <c r="I4082" t="s">
        <v>1757</v>
      </c>
      <c r="J4082" t="s">
        <v>86</v>
      </c>
      <c r="K4082" s="7">
        <v>39</v>
      </c>
      <c r="L4082">
        <v>1</v>
      </c>
      <c r="M4082" t="s">
        <v>4340</v>
      </c>
      <c r="N4082">
        <f>COUNTIFS(Bike_Data[Product Name],Bike_Data[[#This Row],[Product Name]])</f>
        <v>180</v>
      </c>
      <c r="O4082">
        <f>_xlfn.RANK.EQ(Bike_Data[[#This Row],[Product Name Count]],Bike_Data[Product Name Count])</f>
        <v>572</v>
      </c>
      <c r="P40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82" t="s">
        <v>36</v>
      </c>
      <c r="R4082" t="s">
        <v>37</v>
      </c>
      <c r="S4082">
        <v>1</v>
      </c>
      <c r="T4082">
        <v>269.99</v>
      </c>
      <c r="U4082">
        <v>0.1</v>
      </c>
      <c r="V4082" t="s">
        <v>31</v>
      </c>
      <c r="W4082">
        <v>8</v>
      </c>
      <c r="X4082" t="s">
        <v>25</v>
      </c>
      <c r="Y4082" t="s">
        <v>32</v>
      </c>
      <c r="Z4082" t="s">
        <v>33</v>
      </c>
      <c r="AA4082" t="s">
        <v>63</v>
      </c>
    </row>
    <row r="4083" spans="1:27" x14ac:dyDescent="0.25">
      <c r="A4083">
        <v>598</v>
      </c>
      <c r="B4083" t="s">
        <v>1740</v>
      </c>
      <c r="C4083" t="s">
        <v>311</v>
      </c>
      <c r="D4083">
        <v>3</v>
      </c>
      <c r="E4083" t="s">
        <v>312</v>
      </c>
      <c r="F4083" t="s">
        <v>1756</v>
      </c>
      <c r="G4083" t="s">
        <v>25</v>
      </c>
      <c r="H4083" t="s">
        <v>135</v>
      </c>
      <c r="I4083" t="s">
        <v>1757</v>
      </c>
      <c r="J4083" t="s">
        <v>41</v>
      </c>
      <c r="K4083" s="7">
        <v>21</v>
      </c>
      <c r="L4083">
        <v>335</v>
      </c>
      <c r="M4083" t="s">
        <v>4341</v>
      </c>
      <c r="N4083">
        <f>COUNTIFS(Bike_Data[Product Name],Bike_Data[[#This Row],[Product Name]])</f>
        <v>97</v>
      </c>
      <c r="O4083">
        <f>_xlfn.RANK.EQ(Bike_Data[[#This Row],[Product Name Count]],Bike_Data[Product Name Count])</f>
        <v>1262</v>
      </c>
      <c r="P40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83" t="s">
        <v>39</v>
      </c>
      <c r="R4083" t="s">
        <v>40</v>
      </c>
      <c r="S4083">
        <v>2</v>
      </c>
      <c r="T4083">
        <v>2899.99</v>
      </c>
      <c r="U4083">
        <v>0.05</v>
      </c>
      <c r="V4083" t="s">
        <v>31</v>
      </c>
      <c r="W4083">
        <v>23</v>
      </c>
      <c r="X4083" t="s">
        <v>25</v>
      </c>
      <c r="Y4083" t="s">
        <v>32</v>
      </c>
      <c r="Z4083" t="s">
        <v>33</v>
      </c>
      <c r="AA4083" t="s">
        <v>63</v>
      </c>
    </row>
    <row r="4084" spans="1:27" x14ac:dyDescent="0.25">
      <c r="A4084">
        <v>608</v>
      </c>
      <c r="B4084" t="s">
        <v>1758</v>
      </c>
      <c r="C4084" t="s">
        <v>1778</v>
      </c>
      <c r="D4084">
        <v>4</v>
      </c>
      <c r="E4084" t="s">
        <v>23</v>
      </c>
      <c r="F4084" t="s">
        <v>1779</v>
      </c>
      <c r="G4084" t="s">
        <v>25</v>
      </c>
      <c r="H4084" t="s">
        <v>139</v>
      </c>
      <c r="I4084" t="s">
        <v>1780</v>
      </c>
      <c r="J4084" t="s">
        <v>78</v>
      </c>
      <c r="K4084" s="7">
        <v>34</v>
      </c>
      <c r="L4084">
        <v>75</v>
      </c>
      <c r="M4084" t="s">
        <v>4340</v>
      </c>
      <c r="N4084">
        <f>COUNTIFS(Bike_Data[Product Name],Bike_Data[[#This Row],[Product Name]])</f>
        <v>193</v>
      </c>
      <c r="O4084">
        <f>_xlfn.RANK.EQ(Bike_Data[[#This Row],[Product Name Count]],Bike_Data[Product Name Count])</f>
        <v>1</v>
      </c>
      <c r="P40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84" t="s">
        <v>70</v>
      </c>
      <c r="R4084" t="s">
        <v>37</v>
      </c>
      <c r="S4084">
        <v>1</v>
      </c>
      <c r="T4084">
        <v>549.99</v>
      </c>
      <c r="U4084">
        <v>0.1</v>
      </c>
      <c r="V4084" t="s">
        <v>31</v>
      </c>
      <c r="W4084">
        <v>10</v>
      </c>
      <c r="X4084" t="s">
        <v>25</v>
      </c>
      <c r="Y4084" t="s">
        <v>32</v>
      </c>
      <c r="Z4084" t="s">
        <v>33</v>
      </c>
      <c r="AA4084" t="s">
        <v>63</v>
      </c>
    </row>
    <row r="4085" spans="1:27" x14ac:dyDescent="0.25">
      <c r="A4085">
        <v>608</v>
      </c>
      <c r="B4085" t="s">
        <v>1758</v>
      </c>
      <c r="C4085" t="s">
        <v>1778</v>
      </c>
      <c r="D4085">
        <v>4</v>
      </c>
      <c r="E4085" t="s">
        <v>23</v>
      </c>
      <c r="F4085" t="s">
        <v>1779</v>
      </c>
      <c r="G4085" t="s">
        <v>25</v>
      </c>
      <c r="H4085" t="s">
        <v>139</v>
      </c>
      <c r="I4085" t="s">
        <v>1780</v>
      </c>
      <c r="J4085" t="s">
        <v>92</v>
      </c>
      <c r="K4085" s="7">
        <v>20</v>
      </c>
      <c r="L4085">
        <v>398</v>
      </c>
      <c r="M4085" t="s">
        <v>4341</v>
      </c>
      <c r="N4085">
        <f>COUNTIFS(Bike_Data[Product Name],Bike_Data[[#This Row],[Product Name]])</f>
        <v>101</v>
      </c>
      <c r="O4085">
        <f>_xlfn.RANK.EQ(Bike_Data[[#This Row],[Product Name Count]],Bike_Data[Product Name Count])</f>
        <v>862</v>
      </c>
      <c r="P40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85" t="s">
        <v>39</v>
      </c>
      <c r="R4085" t="s">
        <v>40</v>
      </c>
      <c r="S4085">
        <v>2</v>
      </c>
      <c r="T4085">
        <v>3999.99</v>
      </c>
      <c r="U4085">
        <v>0.1</v>
      </c>
      <c r="V4085" t="s">
        <v>31</v>
      </c>
      <c r="W4085">
        <v>8</v>
      </c>
      <c r="X4085" t="s">
        <v>25</v>
      </c>
      <c r="Y4085" t="s">
        <v>32</v>
      </c>
      <c r="Z4085" t="s">
        <v>33</v>
      </c>
      <c r="AA4085" t="s">
        <v>63</v>
      </c>
    </row>
    <row r="4086" spans="1:27" x14ac:dyDescent="0.25">
      <c r="A4086">
        <v>608</v>
      </c>
      <c r="B4086" t="s">
        <v>1758</v>
      </c>
      <c r="C4086" t="s">
        <v>1778</v>
      </c>
      <c r="D4086">
        <v>4</v>
      </c>
      <c r="E4086" t="s">
        <v>23</v>
      </c>
      <c r="F4086" t="s">
        <v>1779</v>
      </c>
      <c r="G4086" t="s">
        <v>25</v>
      </c>
      <c r="H4086" t="s">
        <v>139</v>
      </c>
      <c r="I4086" t="s">
        <v>1780</v>
      </c>
      <c r="J4086" t="s">
        <v>41</v>
      </c>
      <c r="K4086" s="7">
        <v>21</v>
      </c>
      <c r="L4086">
        <v>335</v>
      </c>
      <c r="M4086" t="s">
        <v>4341</v>
      </c>
      <c r="N4086">
        <f>COUNTIFS(Bike_Data[Product Name],Bike_Data[[#This Row],[Product Name]])</f>
        <v>97</v>
      </c>
      <c r="O4086">
        <f>_xlfn.RANK.EQ(Bike_Data[[#This Row],[Product Name Count]],Bike_Data[Product Name Count])</f>
        <v>1262</v>
      </c>
      <c r="P40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86" t="s">
        <v>39</v>
      </c>
      <c r="R4086" t="s">
        <v>40</v>
      </c>
      <c r="S4086">
        <v>2</v>
      </c>
      <c r="T4086">
        <v>2899.99</v>
      </c>
      <c r="U4086">
        <v>0.2</v>
      </c>
      <c r="V4086" t="s">
        <v>31</v>
      </c>
      <c r="W4086">
        <v>23</v>
      </c>
      <c r="X4086" t="s">
        <v>25</v>
      </c>
      <c r="Y4086" t="s">
        <v>32</v>
      </c>
      <c r="Z4086" t="s">
        <v>33</v>
      </c>
      <c r="AA4086" t="s">
        <v>63</v>
      </c>
    </row>
    <row r="4087" spans="1:27" x14ac:dyDescent="0.25">
      <c r="A4087">
        <v>614</v>
      </c>
      <c r="B4087" t="s">
        <v>1786</v>
      </c>
      <c r="C4087" t="s">
        <v>1796</v>
      </c>
      <c r="D4087">
        <v>4</v>
      </c>
      <c r="E4087" t="s">
        <v>23</v>
      </c>
      <c r="F4087" t="s">
        <v>1797</v>
      </c>
      <c r="G4087" t="s">
        <v>25</v>
      </c>
      <c r="H4087" t="s">
        <v>102</v>
      </c>
      <c r="I4087" t="s">
        <v>1798</v>
      </c>
      <c r="J4087" t="s">
        <v>109</v>
      </c>
      <c r="K4087" s="7">
        <v>29</v>
      </c>
      <c r="L4087">
        <v>109</v>
      </c>
      <c r="M4087" t="s">
        <v>4340</v>
      </c>
      <c r="N4087">
        <f>COUNTIFS(Bike_Data[Product Name],Bike_Data[[#This Row],[Product Name]])</f>
        <v>193</v>
      </c>
      <c r="O4087">
        <f>_xlfn.RANK.EQ(Bike_Data[[#This Row],[Product Name Count]],Bike_Data[Product Name Count])</f>
        <v>1</v>
      </c>
      <c r="P40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87" t="s">
        <v>87</v>
      </c>
      <c r="R4087" t="s">
        <v>37</v>
      </c>
      <c r="S4087">
        <v>1</v>
      </c>
      <c r="T4087">
        <v>269.99</v>
      </c>
      <c r="U4087">
        <v>0.05</v>
      </c>
      <c r="V4087" t="s">
        <v>31</v>
      </c>
      <c r="W4087">
        <v>24</v>
      </c>
      <c r="X4087" t="s">
        <v>25</v>
      </c>
      <c r="Y4087" t="s">
        <v>32</v>
      </c>
      <c r="Z4087" t="s">
        <v>33</v>
      </c>
      <c r="AA4087" t="s">
        <v>34</v>
      </c>
    </row>
    <row r="4088" spans="1:27" x14ac:dyDescent="0.25">
      <c r="A4088">
        <v>614</v>
      </c>
      <c r="B4088" t="s">
        <v>1786</v>
      </c>
      <c r="C4088" t="s">
        <v>1796</v>
      </c>
      <c r="D4088">
        <v>4</v>
      </c>
      <c r="E4088" t="s">
        <v>23</v>
      </c>
      <c r="F4088" t="s">
        <v>1797</v>
      </c>
      <c r="G4088" t="s">
        <v>25</v>
      </c>
      <c r="H4088" t="s">
        <v>102</v>
      </c>
      <c r="I4088" t="s">
        <v>1798</v>
      </c>
      <c r="J4088" t="s">
        <v>75</v>
      </c>
      <c r="K4088" s="7">
        <v>14</v>
      </c>
      <c r="L4088">
        <v>474</v>
      </c>
      <c r="M4088" t="s">
        <v>4342</v>
      </c>
      <c r="N4088">
        <f>COUNTIFS(Bike_Data[Product Name],Bike_Data[[#This Row],[Product Name]])</f>
        <v>89</v>
      </c>
      <c r="O4088">
        <f>_xlfn.RANK.EQ(Bike_Data[[#This Row],[Product Name Count]],Bike_Data[Product Name Count])</f>
        <v>1826</v>
      </c>
      <c r="P40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88" t="s">
        <v>36</v>
      </c>
      <c r="R4088" t="s">
        <v>69</v>
      </c>
      <c r="S4088">
        <v>1</v>
      </c>
      <c r="T4088">
        <v>449</v>
      </c>
      <c r="U4088">
        <v>0.1</v>
      </c>
      <c r="V4088" t="s">
        <v>31</v>
      </c>
      <c r="W4088">
        <v>16</v>
      </c>
      <c r="X4088" t="s">
        <v>25</v>
      </c>
      <c r="Y4088" t="s">
        <v>32</v>
      </c>
      <c r="Z4088" t="s">
        <v>33</v>
      </c>
      <c r="AA4088" t="s">
        <v>34</v>
      </c>
    </row>
    <row r="4089" spans="1:27" x14ac:dyDescent="0.25">
      <c r="A4089">
        <v>625</v>
      </c>
      <c r="B4089" t="s">
        <v>1810</v>
      </c>
      <c r="C4089" t="s">
        <v>1825</v>
      </c>
      <c r="D4089">
        <v>4</v>
      </c>
      <c r="E4089" t="s">
        <v>23</v>
      </c>
      <c r="F4089" t="s">
        <v>1826</v>
      </c>
      <c r="G4089" t="s">
        <v>25</v>
      </c>
      <c r="H4089" t="s">
        <v>387</v>
      </c>
      <c r="I4089" t="s">
        <v>1827</v>
      </c>
      <c r="J4089" t="s">
        <v>42</v>
      </c>
      <c r="K4089" s="7">
        <v>35</v>
      </c>
      <c r="L4089">
        <v>40</v>
      </c>
      <c r="M4089" t="s">
        <v>4340</v>
      </c>
      <c r="N4089">
        <f>COUNTIFS(Bike_Data[Product Name],Bike_Data[[#This Row],[Product Name]])</f>
        <v>185</v>
      </c>
      <c r="O4089">
        <f>_xlfn.RANK.EQ(Bike_Data[[#This Row],[Product Name Count]],Bike_Data[Product Name Count])</f>
        <v>387</v>
      </c>
      <c r="P40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89" t="s">
        <v>70</v>
      </c>
      <c r="R4089" t="s">
        <v>37</v>
      </c>
      <c r="S4089">
        <v>1</v>
      </c>
      <c r="T4089">
        <v>599.99</v>
      </c>
      <c r="U4089">
        <v>7.0000000000000007E-2</v>
      </c>
      <c r="V4089" t="s">
        <v>31</v>
      </c>
      <c r="W4089">
        <v>16</v>
      </c>
      <c r="X4089" t="s">
        <v>25</v>
      </c>
      <c r="Y4089" t="s">
        <v>32</v>
      </c>
      <c r="Z4089" t="s">
        <v>33</v>
      </c>
      <c r="AA4089" t="s">
        <v>34</v>
      </c>
    </row>
    <row r="4090" spans="1:27" x14ac:dyDescent="0.25">
      <c r="A4090">
        <v>625</v>
      </c>
      <c r="B4090" t="s">
        <v>1810</v>
      </c>
      <c r="C4090" t="s">
        <v>1825</v>
      </c>
      <c r="D4090">
        <v>4</v>
      </c>
      <c r="E4090" t="s">
        <v>23</v>
      </c>
      <c r="F4090" t="s">
        <v>1826</v>
      </c>
      <c r="G4090" t="s">
        <v>25</v>
      </c>
      <c r="H4090" t="s">
        <v>387</v>
      </c>
      <c r="I4090" t="s">
        <v>1827</v>
      </c>
      <c r="J4090" t="s">
        <v>118</v>
      </c>
      <c r="K4090" s="7">
        <v>20</v>
      </c>
      <c r="L4090">
        <v>398</v>
      </c>
      <c r="M4090" t="s">
        <v>4341</v>
      </c>
      <c r="N4090">
        <f>COUNTIFS(Bike_Data[Product Name],Bike_Data[[#This Row],[Product Name]])</f>
        <v>100</v>
      </c>
      <c r="O4090">
        <f>_xlfn.RANK.EQ(Bike_Data[[#This Row],[Product Name Count]],Bike_Data[Product Name Count])</f>
        <v>1064</v>
      </c>
      <c r="P40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90" t="s">
        <v>87</v>
      </c>
      <c r="R4090" t="s">
        <v>37</v>
      </c>
      <c r="S4090">
        <v>2</v>
      </c>
      <c r="T4090">
        <v>299.99</v>
      </c>
      <c r="U4090">
        <v>0.1</v>
      </c>
      <c r="V4090" t="s">
        <v>31</v>
      </c>
      <c r="W4090">
        <v>9</v>
      </c>
      <c r="X4090" t="s">
        <v>25</v>
      </c>
      <c r="Y4090" t="s">
        <v>32</v>
      </c>
      <c r="Z4090" t="s">
        <v>33</v>
      </c>
      <c r="AA4090" t="s">
        <v>34</v>
      </c>
    </row>
    <row r="4091" spans="1:27" x14ac:dyDescent="0.25">
      <c r="A4091">
        <v>625</v>
      </c>
      <c r="B4091" t="s">
        <v>1810</v>
      </c>
      <c r="C4091" t="s">
        <v>1825</v>
      </c>
      <c r="D4091">
        <v>4</v>
      </c>
      <c r="E4091" t="s">
        <v>23</v>
      </c>
      <c r="F4091" t="s">
        <v>1826</v>
      </c>
      <c r="G4091" t="s">
        <v>25</v>
      </c>
      <c r="H4091" t="s">
        <v>387</v>
      </c>
      <c r="I4091" t="s">
        <v>1827</v>
      </c>
      <c r="J4091" t="s">
        <v>104</v>
      </c>
      <c r="K4091" s="7">
        <v>23</v>
      </c>
      <c r="L4091">
        <v>243</v>
      </c>
      <c r="M4091" t="s">
        <v>4341</v>
      </c>
      <c r="N4091">
        <f>COUNTIFS(Bike_Data[Product Name],Bike_Data[[#This Row],[Product Name]])</f>
        <v>97</v>
      </c>
      <c r="O4091">
        <f>_xlfn.RANK.EQ(Bike_Data[[#This Row],[Product Name Count]],Bike_Data[Product Name Count])</f>
        <v>1262</v>
      </c>
      <c r="P40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91" t="s">
        <v>29</v>
      </c>
      <c r="R4091" t="s">
        <v>30</v>
      </c>
      <c r="S4091">
        <v>2</v>
      </c>
      <c r="T4091">
        <v>1680.99</v>
      </c>
      <c r="U4091">
        <v>0.2</v>
      </c>
      <c r="V4091" t="s">
        <v>31</v>
      </c>
      <c r="W4091">
        <v>8</v>
      </c>
      <c r="X4091" t="s">
        <v>25</v>
      </c>
      <c r="Y4091" t="s">
        <v>32</v>
      </c>
      <c r="Z4091" t="s">
        <v>33</v>
      </c>
      <c r="AA4091" t="s">
        <v>34</v>
      </c>
    </row>
    <row r="4092" spans="1:27" x14ac:dyDescent="0.25">
      <c r="A4092">
        <v>625</v>
      </c>
      <c r="B4092" t="s">
        <v>1810</v>
      </c>
      <c r="C4092" t="s">
        <v>1825</v>
      </c>
      <c r="D4092">
        <v>4</v>
      </c>
      <c r="E4092" t="s">
        <v>23</v>
      </c>
      <c r="F4092" t="s">
        <v>1826</v>
      </c>
      <c r="G4092" t="s">
        <v>25</v>
      </c>
      <c r="H4092" t="s">
        <v>387</v>
      </c>
      <c r="I4092" t="s">
        <v>1827</v>
      </c>
      <c r="J4092" t="s">
        <v>68</v>
      </c>
      <c r="K4092" s="7">
        <v>21</v>
      </c>
      <c r="L4092">
        <v>335</v>
      </c>
      <c r="M4092" t="s">
        <v>4341</v>
      </c>
      <c r="N4092">
        <f>COUNTIFS(Bike_Data[Product Name],Bike_Data[[#This Row],[Product Name]])</f>
        <v>91</v>
      </c>
      <c r="O4092">
        <f>_xlfn.RANK.EQ(Bike_Data[[#This Row],[Product Name Count]],Bike_Data[Product Name Count])</f>
        <v>1553</v>
      </c>
      <c r="P40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92" t="s">
        <v>36</v>
      </c>
      <c r="R4092" t="s">
        <v>69</v>
      </c>
      <c r="S4092">
        <v>1</v>
      </c>
      <c r="T4092">
        <v>429</v>
      </c>
      <c r="U4092">
        <v>7.0000000000000007E-2</v>
      </c>
      <c r="V4092" t="s">
        <v>31</v>
      </c>
      <c r="W4092">
        <v>2</v>
      </c>
      <c r="X4092" t="s">
        <v>25</v>
      </c>
      <c r="Y4092" t="s">
        <v>32</v>
      </c>
      <c r="Z4092" t="s">
        <v>33</v>
      </c>
      <c r="AA4092" t="s">
        <v>34</v>
      </c>
    </row>
    <row r="4093" spans="1:27" x14ac:dyDescent="0.25">
      <c r="A4093">
        <v>628</v>
      </c>
      <c r="B4093" t="s">
        <v>1825</v>
      </c>
      <c r="C4093" t="s">
        <v>1820</v>
      </c>
      <c r="D4093">
        <v>4</v>
      </c>
      <c r="E4093" t="s">
        <v>23</v>
      </c>
      <c r="F4093" t="s">
        <v>1833</v>
      </c>
      <c r="G4093" t="s">
        <v>25</v>
      </c>
      <c r="H4093" t="s">
        <v>904</v>
      </c>
      <c r="I4093" t="s">
        <v>1834</v>
      </c>
      <c r="J4093" t="s">
        <v>82</v>
      </c>
      <c r="K4093" s="7">
        <v>29</v>
      </c>
      <c r="L4093">
        <v>109</v>
      </c>
      <c r="M4093" t="s">
        <v>4340</v>
      </c>
      <c r="N4093">
        <f>COUNTIFS(Bike_Data[Product Name],Bike_Data[[#This Row],[Product Name]])</f>
        <v>91</v>
      </c>
      <c r="O4093">
        <f>_xlfn.RANK.EQ(Bike_Data[[#This Row],[Product Name Count]],Bike_Data[Product Name Count])</f>
        <v>1553</v>
      </c>
      <c r="P40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93" t="s">
        <v>36</v>
      </c>
      <c r="R4093" t="s">
        <v>37</v>
      </c>
      <c r="S4093">
        <v>2</v>
      </c>
      <c r="T4093">
        <v>529.99</v>
      </c>
      <c r="U4093">
        <v>0.1</v>
      </c>
      <c r="V4093" t="s">
        <v>31</v>
      </c>
      <c r="W4093">
        <v>3</v>
      </c>
      <c r="X4093" t="s">
        <v>25</v>
      </c>
      <c r="Y4093" t="s">
        <v>32</v>
      </c>
      <c r="Z4093" t="s">
        <v>33</v>
      </c>
      <c r="AA4093" t="s">
        <v>63</v>
      </c>
    </row>
    <row r="4094" spans="1:27" x14ac:dyDescent="0.25">
      <c r="A4094">
        <v>629</v>
      </c>
      <c r="B4094" t="s">
        <v>1825</v>
      </c>
      <c r="C4094" t="s">
        <v>1835</v>
      </c>
      <c r="D4094">
        <v>4</v>
      </c>
      <c r="E4094" t="s">
        <v>23</v>
      </c>
      <c r="F4094" t="s">
        <v>1836</v>
      </c>
      <c r="G4094" t="s">
        <v>25</v>
      </c>
      <c r="H4094" t="s">
        <v>287</v>
      </c>
      <c r="I4094" t="s">
        <v>1837</v>
      </c>
      <c r="J4094" t="s">
        <v>86</v>
      </c>
      <c r="K4094" s="7">
        <v>39</v>
      </c>
      <c r="L4094">
        <v>1</v>
      </c>
      <c r="M4094" t="s">
        <v>4340</v>
      </c>
      <c r="N4094">
        <f>COUNTIFS(Bike_Data[Product Name],Bike_Data[[#This Row],[Product Name]])</f>
        <v>180</v>
      </c>
      <c r="O4094">
        <f>_xlfn.RANK.EQ(Bike_Data[[#This Row],[Product Name Count]],Bike_Data[Product Name Count])</f>
        <v>572</v>
      </c>
      <c r="P40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94" t="s">
        <v>36</v>
      </c>
      <c r="R4094" t="s">
        <v>37</v>
      </c>
      <c r="S4094">
        <v>2</v>
      </c>
      <c r="T4094">
        <v>269.99</v>
      </c>
      <c r="U4094">
        <v>0.05</v>
      </c>
      <c r="V4094" t="s">
        <v>31</v>
      </c>
      <c r="W4094">
        <v>8</v>
      </c>
      <c r="X4094" t="s">
        <v>25</v>
      </c>
      <c r="Y4094" t="s">
        <v>32</v>
      </c>
      <c r="Z4094" t="s">
        <v>33</v>
      </c>
      <c r="AA4094" t="s">
        <v>34</v>
      </c>
    </row>
    <row r="4095" spans="1:27" x14ac:dyDescent="0.25">
      <c r="A4095">
        <v>629</v>
      </c>
      <c r="B4095" t="s">
        <v>1825</v>
      </c>
      <c r="C4095" t="s">
        <v>1835</v>
      </c>
      <c r="D4095">
        <v>4</v>
      </c>
      <c r="E4095" t="s">
        <v>23</v>
      </c>
      <c r="F4095" t="s">
        <v>1836</v>
      </c>
      <c r="G4095" t="s">
        <v>25</v>
      </c>
      <c r="H4095" t="s">
        <v>287</v>
      </c>
      <c r="I4095" t="s">
        <v>1837</v>
      </c>
      <c r="J4095" t="s">
        <v>114</v>
      </c>
      <c r="K4095" s="7">
        <v>23</v>
      </c>
      <c r="L4095">
        <v>243</v>
      </c>
      <c r="M4095" t="s">
        <v>4341</v>
      </c>
      <c r="N4095">
        <f>COUNTIFS(Bike_Data[Product Name],Bike_Data[[#This Row],[Product Name]])</f>
        <v>110</v>
      </c>
      <c r="O4095">
        <f>_xlfn.RANK.EQ(Bike_Data[[#This Row],[Product Name Count]],Bike_Data[Product Name Count])</f>
        <v>752</v>
      </c>
      <c r="P40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95" t="s">
        <v>39</v>
      </c>
      <c r="R4095" t="s">
        <v>30</v>
      </c>
      <c r="S4095">
        <v>2</v>
      </c>
      <c r="T4095">
        <v>469.99</v>
      </c>
      <c r="U4095">
        <v>0.1</v>
      </c>
      <c r="V4095" t="s">
        <v>31</v>
      </c>
      <c r="W4095">
        <v>0</v>
      </c>
      <c r="X4095" t="s">
        <v>25</v>
      </c>
      <c r="Y4095" t="s">
        <v>32</v>
      </c>
      <c r="Z4095" t="s">
        <v>33</v>
      </c>
      <c r="AA4095" t="s">
        <v>34</v>
      </c>
    </row>
    <row r="4096" spans="1:27" x14ac:dyDescent="0.25">
      <c r="A4096">
        <v>629</v>
      </c>
      <c r="B4096" t="s">
        <v>1825</v>
      </c>
      <c r="C4096" t="s">
        <v>1835</v>
      </c>
      <c r="D4096">
        <v>4</v>
      </c>
      <c r="E4096" t="s">
        <v>23</v>
      </c>
      <c r="F4096" t="s">
        <v>1836</v>
      </c>
      <c r="G4096" t="s">
        <v>25</v>
      </c>
      <c r="H4096" t="s">
        <v>287</v>
      </c>
      <c r="I4096" t="s">
        <v>1837</v>
      </c>
      <c r="J4096" t="s">
        <v>118</v>
      </c>
      <c r="K4096" s="7">
        <v>20</v>
      </c>
      <c r="L4096">
        <v>398</v>
      </c>
      <c r="M4096" t="s">
        <v>4341</v>
      </c>
      <c r="N4096">
        <f>COUNTIFS(Bike_Data[Product Name],Bike_Data[[#This Row],[Product Name]])</f>
        <v>100</v>
      </c>
      <c r="O4096">
        <f>_xlfn.RANK.EQ(Bike_Data[[#This Row],[Product Name Count]],Bike_Data[Product Name Count])</f>
        <v>1064</v>
      </c>
      <c r="P40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96" t="s">
        <v>87</v>
      </c>
      <c r="R4096" t="s">
        <v>37</v>
      </c>
      <c r="S4096">
        <v>2</v>
      </c>
      <c r="T4096">
        <v>299.99</v>
      </c>
      <c r="U4096">
        <v>0.1</v>
      </c>
      <c r="V4096" t="s">
        <v>31</v>
      </c>
      <c r="W4096">
        <v>9</v>
      </c>
      <c r="X4096" t="s">
        <v>25</v>
      </c>
      <c r="Y4096" t="s">
        <v>32</v>
      </c>
      <c r="Z4096" t="s">
        <v>33</v>
      </c>
      <c r="AA4096" t="s">
        <v>34</v>
      </c>
    </row>
    <row r="4097" spans="1:27" x14ac:dyDescent="0.25">
      <c r="A4097">
        <v>629</v>
      </c>
      <c r="B4097" t="s">
        <v>1825</v>
      </c>
      <c r="C4097" t="s">
        <v>1835</v>
      </c>
      <c r="D4097">
        <v>4</v>
      </c>
      <c r="E4097" t="s">
        <v>23</v>
      </c>
      <c r="F4097" t="s">
        <v>1836</v>
      </c>
      <c r="G4097" t="s">
        <v>25</v>
      </c>
      <c r="H4097" t="s">
        <v>287</v>
      </c>
      <c r="I4097" t="s">
        <v>1837</v>
      </c>
      <c r="J4097" t="s">
        <v>127</v>
      </c>
      <c r="K4097" s="7">
        <v>16</v>
      </c>
      <c r="L4097">
        <v>458</v>
      </c>
      <c r="M4097" t="s">
        <v>4341</v>
      </c>
      <c r="N4097">
        <f>COUNTIFS(Bike_Data[Product Name],Bike_Data[[#This Row],[Product Name]])</f>
        <v>91</v>
      </c>
      <c r="O4097">
        <f>_xlfn.RANK.EQ(Bike_Data[[#This Row],[Product Name Count]],Bike_Data[Product Name Count])</f>
        <v>1553</v>
      </c>
      <c r="P40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97" t="s">
        <v>39</v>
      </c>
      <c r="R4097" t="s">
        <v>128</v>
      </c>
      <c r="S4097">
        <v>2</v>
      </c>
      <c r="T4097">
        <v>1320.99</v>
      </c>
      <c r="U4097">
        <v>0.05</v>
      </c>
      <c r="V4097" t="s">
        <v>31</v>
      </c>
      <c r="W4097">
        <v>22</v>
      </c>
      <c r="X4097" t="s">
        <v>25</v>
      </c>
      <c r="Y4097" t="s">
        <v>32</v>
      </c>
      <c r="Z4097" t="s">
        <v>33</v>
      </c>
      <c r="AA4097" t="s">
        <v>34</v>
      </c>
    </row>
    <row r="4098" spans="1:27" x14ac:dyDescent="0.25">
      <c r="A4098">
        <v>629</v>
      </c>
      <c r="B4098" t="s">
        <v>1825</v>
      </c>
      <c r="C4098" t="s">
        <v>1835</v>
      </c>
      <c r="D4098">
        <v>4</v>
      </c>
      <c r="E4098" t="s">
        <v>23</v>
      </c>
      <c r="F4098" t="s">
        <v>1836</v>
      </c>
      <c r="G4098" t="s">
        <v>25</v>
      </c>
      <c r="H4098" t="s">
        <v>287</v>
      </c>
      <c r="I4098" t="s">
        <v>1837</v>
      </c>
      <c r="J4098" t="s">
        <v>165</v>
      </c>
      <c r="K4098" s="7">
        <v>10</v>
      </c>
      <c r="L4098">
        <v>512</v>
      </c>
      <c r="M4098" t="s">
        <v>4342</v>
      </c>
      <c r="N4098">
        <f>COUNTIFS(Bike_Data[Product Name],Bike_Data[[#This Row],[Product Name]])</f>
        <v>78</v>
      </c>
      <c r="O4098">
        <f>_xlfn.RANK.EQ(Bike_Data[[#This Row],[Product Name Count]],Bike_Data[Product Name Count])</f>
        <v>2170</v>
      </c>
      <c r="P40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098" t="s">
        <v>36</v>
      </c>
      <c r="R4098" t="s">
        <v>69</v>
      </c>
      <c r="S4098">
        <v>1</v>
      </c>
      <c r="T4098">
        <v>449</v>
      </c>
      <c r="U4098">
        <v>0.05</v>
      </c>
      <c r="V4098" t="s">
        <v>31</v>
      </c>
      <c r="W4098">
        <v>4</v>
      </c>
      <c r="X4098" t="s">
        <v>25</v>
      </c>
      <c r="Y4098" t="s">
        <v>32</v>
      </c>
      <c r="Z4098" t="s">
        <v>33</v>
      </c>
      <c r="AA4098" t="s">
        <v>34</v>
      </c>
    </row>
    <row r="4099" spans="1:27" x14ac:dyDescent="0.25">
      <c r="A4099">
        <v>631</v>
      </c>
      <c r="B4099" t="s">
        <v>1820</v>
      </c>
      <c r="C4099" t="s">
        <v>1835</v>
      </c>
      <c r="D4099">
        <v>4</v>
      </c>
      <c r="E4099" t="s">
        <v>23</v>
      </c>
      <c r="F4099" t="s">
        <v>1840</v>
      </c>
      <c r="G4099" t="s">
        <v>25</v>
      </c>
      <c r="H4099" t="s">
        <v>355</v>
      </c>
      <c r="I4099" t="s">
        <v>1841</v>
      </c>
      <c r="J4099" t="s">
        <v>78</v>
      </c>
      <c r="K4099" s="7">
        <v>34</v>
      </c>
      <c r="L4099">
        <v>75</v>
      </c>
      <c r="M4099" t="s">
        <v>4340</v>
      </c>
      <c r="N4099">
        <f>COUNTIFS(Bike_Data[Product Name],Bike_Data[[#This Row],[Product Name]])</f>
        <v>193</v>
      </c>
      <c r="O4099">
        <f>_xlfn.RANK.EQ(Bike_Data[[#This Row],[Product Name Count]],Bike_Data[Product Name Count])</f>
        <v>1</v>
      </c>
      <c r="P40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099" t="s">
        <v>70</v>
      </c>
      <c r="R4099" t="s">
        <v>37</v>
      </c>
      <c r="S4099">
        <v>2</v>
      </c>
      <c r="T4099">
        <v>549.99</v>
      </c>
      <c r="U4099">
        <v>7.0000000000000007E-2</v>
      </c>
      <c r="V4099" t="s">
        <v>31</v>
      </c>
      <c r="W4099">
        <v>10</v>
      </c>
      <c r="X4099" t="s">
        <v>25</v>
      </c>
      <c r="Y4099" t="s">
        <v>32</v>
      </c>
      <c r="Z4099" t="s">
        <v>33</v>
      </c>
      <c r="AA4099" t="s">
        <v>63</v>
      </c>
    </row>
    <row r="4100" spans="1:27" x14ac:dyDescent="0.25">
      <c r="A4100">
        <v>631</v>
      </c>
      <c r="B4100" t="s">
        <v>1820</v>
      </c>
      <c r="C4100" t="s">
        <v>1835</v>
      </c>
      <c r="D4100">
        <v>4</v>
      </c>
      <c r="E4100" t="s">
        <v>23</v>
      </c>
      <c r="F4100" t="s">
        <v>1840</v>
      </c>
      <c r="G4100" t="s">
        <v>25</v>
      </c>
      <c r="H4100" t="s">
        <v>355</v>
      </c>
      <c r="I4100" t="s">
        <v>1841</v>
      </c>
      <c r="J4100" t="s">
        <v>82</v>
      </c>
      <c r="K4100" s="7">
        <v>29</v>
      </c>
      <c r="L4100">
        <v>109</v>
      </c>
      <c r="M4100" t="s">
        <v>4340</v>
      </c>
      <c r="N4100">
        <f>COUNTIFS(Bike_Data[Product Name],Bike_Data[[#This Row],[Product Name]])</f>
        <v>91</v>
      </c>
      <c r="O4100">
        <f>_xlfn.RANK.EQ(Bike_Data[[#This Row],[Product Name Count]],Bike_Data[Product Name Count])</f>
        <v>1553</v>
      </c>
      <c r="P41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100" t="s">
        <v>36</v>
      </c>
      <c r="R4100" t="s">
        <v>37</v>
      </c>
      <c r="S4100">
        <v>2</v>
      </c>
      <c r="T4100">
        <v>529.99</v>
      </c>
      <c r="U4100">
        <v>7.0000000000000007E-2</v>
      </c>
      <c r="V4100" t="s">
        <v>31</v>
      </c>
      <c r="W4100">
        <v>3</v>
      </c>
      <c r="X4100" t="s">
        <v>25</v>
      </c>
      <c r="Y4100" t="s">
        <v>32</v>
      </c>
      <c r="Z4100" t="s">
        <v>33</v>
      </c>
      <c r="AA4100" t="s">
        <v>63</v>
      </c>
    </row>
    <row r="4101" spans="1:27" x14ac:dyDescent="0.25">
      <c r="A4101">
        <v>636</v>
      </c>
      <c r="B4101" t="s">
        <v>1852</v>
      </c>
      <c r="C4101" t="s">
        <v>1853</v>
      </c>
      <c r="D4101">
        <v>4</v>
      </c>
      <c r="E4101" t="s">
        <v>23</v>
      </c>
      <c r="F4101" t="s">
        <v>1854</v>
      </c>
      <c r="G4101" t="s">
        <v>25</v>
      </c>
      <c r="H4101" t="s">
        <v>130</v>
      </c>
      <c r="I4101" t="s">
        <v>1855</v>
      </c>
      <c r="J4101" t="s">
        <v>1856</v>
      </c>
      <c r="K4101" s="7">
        <v>4</v>
      </c>
      <c r="L4101">
        <v>727</v>
      </c>
      <c r="M4101" t="s">
        <v>4343</v>
      </c>
      <c r="N4101">
        <f>COUNTIFS(Bike_Data[Product Name],Bike_Data[[#This Row],[Product Name]])</f>
        <v>21</v>
      </c>
      <c r="O4101">
        <f>_xlfn.RANK.EQ(Bike_Data[[#This Row],[Product Name Count]],Bike_Data[Product Name Count])</f>
        <v>3437</v>
      </c>
      <c r="P41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01" t="s">
        <v>87</v>
      </c>
      <c r="R4101" t="s">
        <v>1857</v>
      </c>
      <c r="S4101">
        <v>2</v>
      </c>
      <c r="T4101">
        <v>329.99</v>
      </c>
      <c r="U4101">
        <v>0.2</v>
      </c>
      <c r="V4101" t="s">
        <v>31</v>
      </c>
      <c r="W4101">
        <v>23</v>
      </c>
      <c r="X4101" t="s">
        <v>25</v>
      </c>
      <c r="Y4101" t="s">
        <v>32</v>
      </c>
      <c r="Z4101" t="s">
        <v>33</v>
      </c>
      <c r="AA4101" t="s">
        <v>34</v>
      </c>
    </row>
    <row r="4102" spans="1:27" x14ac:dyDescent="0.25">
      <c r="A4102">
        <v>641</v>
      </c>
      <c r="B4102" t="s">
        <v>1870</v>
      </c>
      <c r="C4102" t="s">
        <v>1883</v>
      </c>
      <c r="D4102">
        <v>4</v>
      </c>
      <c r="E4102" t="s">
        <v>23</v>
      </c>
      <c r="F4102" t="s">
        <v>1884</v>
      </c>
      <c r="G4102" t="s">
        <v>25</v>
      </c>
      <c r="H4102" t="s">
        <v>1136</v>
      </c>
      <c r="I4102" t="s">
        <v>1885</v>
      </c>
      <c r="J4102" t="s">
        <v>82</v>
      </c>
      <c r="K4102" s="7">
        <v>29</v>
      </c>
      <c r="L4102">
        <v>109</v>
      </c>
      <c r="M4102" t="s">
        <v>4340</v>
      </c>
      <c r="N4102">
        <f>COUNTIFS(Bike_Data[Product Name],Bike_Data[[#This Row],[Product Name]])</f>
        <v>91</v>
      </c>
      <c r="O4102">
        <f>_xlfn.RANK.EQ(Bike_Data[[#This Row],[Product Name Count]],Bike_Data[Product Name Count])</f>
        <v>1553</v>
      </c>
      <c r="P41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102" t="s">
        <v>36</v>
      </c>
      <c r="R4102" t="s">
        <v>37</v>
      </c>
      <c r="S4102">
        <v>1</v>
      </c>
      <c r="T4102">
        <v>529.99</v>
      </c>
      <c r="U4102">
        <v>0.05</v>
      </c>
      <c r="V4102" t="s">
        <v>31</v>
      </c>
      <c r="W4102">
        <v>3</v>
      </c>
      <c r="X4102" t="s">
        <v>25</v>
      </c>
      <c r="Y4102" t="s">
        <v>32</v>
      </c>
      <c r="Z4102" t="s">
        <v>33</v>
      </c>
      <c r="AA4102" t="s">
        <v>63</v>
      </c>
    </row>
    <row r="4103" spans="1:27" x14ac:dyDescent="0.25">
      <c r="A4103">
        <v>641</v>
      </c>
      <c r="B4103" t="s">
        <v>1870</v>
      </c>
      <c r="C4103" t="s">
        <v>1883</v>
      </c>
      <c r="D4103">
        <v>4</v>
      </c>
      <c r="E4103" t="s">
        <v>23</v>
      </c>
      <c r="F4103" t="s">
        <v>1884</v>
      </c>
      <c r="G4103" t="s">
        <v>25</v>
      </c>
      <c r="H4103" t="s">
        <v>1136</v>
      </c>
      <c r="I4103" t="s">
        <v>1885</v>
      </c>
      <c r="J4103" t="s">
        <v>1886</v>
      </c>
      <c r="K4103" s="7">
        <v>10</v>
      </c>
      <c r="L4103">
        <v>512</v>
      </c>
      <c r="M4103" t="s">
        <v>4342</v>
      </c>
      <c r="N4103">
        <f>COUNTIFS(Bike_Data[Product Name],Bike_Data[[#This Row],[Product Name]])</f>
        <v>45</v>
      </c>
      <c r="O4103">
        <f>_xlfn.RANK.EQ(Bike_Data[[#This Row],[Product Name Count]],Bike_Data[Product Name Count])</f>
        <v>2420</v>
      </c>
      <c r="P41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03" t="s">
        <v>36</v>
      </c>
      <c r="R4103" t="s">
        <v>37</v>
      </c>
      <c r="S4103">
        <v>1</v>
      </c>
      <c r="T4103">
        <v>489.99</v>
      </c>
      <c r="U4103">
        <v>0.2</v>
      </c>
      <c r="V4103" t="s">
        <v>31</v>
      </c>
      <c r="W4103">
        <v>30</v>
      </c>
      <c r="X4103" t="s">
        <v>25</v>
      </c>
      <c r="Y4103" t="s">
        <v>32</v>
      </c>
      <c r="Z4103" t="s">
        <v>33</v>
      </c>
      <c r="AA4103" t="s">
        <v>63</v>
      </c>
    </row>
    <row r="4104" spans="1:27" x14ac:dyDescent="0.25">
      <c r="A4104">
        <v>641</v>
      </c>
      <c r="B4104" t="s">
        <v>1870</v>
      </c>
      <c r="C4104" t="s">
        <v>1883</v>
      </c>
      <c r="D4104">
        <v>4</v>
      </c>
      <c r="E4104" t="s">
        <v>23</v>
      </c>
      <c r="F4104" t="s">
        <v>1884</v>
      </c>
      <c r="G4104" t="s">
        <v>25</v>
      </c>
      <c r="H4104" t="s">
        <v>1136</v>
      </c>
      <c r="I4104" t="s">
        <v>1885</v>
      </c>
      <c r="J4104" t="s">
        <v>1887</v>
      </c>
      <c r="K4104" s="7">
        <v>4</v>
      </c>
      <c r="L4104">
        <v>727</v>
      </c>
      <c r="M4104" t="s">
        <v>4343</v>
      </c>
      <c r="N4104">
        <f>COUNTIFS(Bike_Data[Product Name],Bike_Data[[#This Row],[Product Name]])</f>
        <v>25</v>
      </c>
      <c r="O4104">
        <f>_xlfn.RANK.EQ(Bike_Data[[#This Row],[Product Name Count]],Bike_Data[Product Name Count])</f>
        <v>2944</v>
      </c>
      <c r="P41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04" t="s">
        <v>29</v>
      </c>
      <c r="R4104" t="s">
        <v>40</v>
      </c>
      <c r="S4104">
        <v>1</v>
      </c>
      <c r="T4104">
        <v>3499.99</v>
      </c>
      <c r="U4104">
        <v>0.2</v>
      </c>
      <c r="V4104" t="s">
        <v>31</v>
      </c>
      <c r="W4104">
        <v>21</v>
      </c>
      <c r="X4104" t="s">
        <v>25</v>
      </c>
      <c r="Y4104" t="s">
        <v>32</v>
      </c>
      <c r="Z4104" t="s">
        <v>33</v>
      </c>
      <c r="AA4104" t="s">
        <v>63</v>
      </c>
    </row>
    <row r="4105" spans="1:27" x14ac:dyDescent="0.25">
      <c r="A4105">
        <v>643</v>
      </c>
      <c r="B4105" t="s">
        <v>1883</v>
      </c>
      <c r="C4105" t="s">
        <v>1891</v>
      </c>
      <c r="D4105">
        <v>4</v>
      </c>
      <c r="E4105" t="s">
        <v>23</v>
      </c>
      <c r="F4105" t="s">
        <v>1892</v>
      </c>
      <c r="G4105" t="s">
        <v>25</v>
      </c>
      <c r="H4105" t="s">
        <v>874</v>
      </c>
      <c r="I4105" t="s">
        <v>1893</v>
      </c>
      <c r="J4105" t="s">
        <v>1866</v>
      </c>
      <c r="K4105" s="7">
        <v>6</v>
      </c>
      <c r="L4105">
        <v>616</v>
      </c>
      <c r="M4105" t="s">
        <v>4342</v>
      </c>
      <c r="N4105">
        <f>COUNTIFS(Bike_Data[Product Name],Bike_Data[[#This Row],[Product Name]])</f>
        <v>17</v>
      </c>
      <c r="O4105">
        <f>_xlfn.RANK.EQ(Bike_Data[[#This Row],[Product Name Count]],Bike_Data[Product Name Count])</f>
        <v>3886</v>
      </c>
      <c r="P41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105" t="s">
        <v>1867</v>
      </c>
      <c r="R4105" t="s">
        <v>30</v>
      </c>
      <c r="S4105">
        <v>1</v>
      </c>
      <c r="T4105">
        <v>749.99</v>
      </c>
      <c r="U4105">
        <v>0.05</v>
      </c>
      <c r="V4105" t="s">
        <v>31</v>
      </c>
      <c r="W4105">
        <v>17</v>
      </c>
      <c r="X4105" t="s">
        <v>25</v>
      </c>
      <c r="Y4105" t="s">
        <v>32</v>
      </c>
      <c r="Z4105" t="s">
        <v>33</v>
      </c>
      <c r="AA4105" t="s">
        <v>63</v>
      </c>
    </row>
    <row r="4106" spans="1:27" x14ac:dyDescent="0.25">
      <c r="A4106">
        <v>646</v>
      </c>
      <c r="B4106" t="s">
        <v>1901</v>
      </c>
      <c r="C4106" t="s">
        <v>1891</v>
      </c>
      <c r="D4106">
        <v>4</v>
      </c>
      <c r="E4106" t="s">
        <v>23</v>
      </c>
      <c r="F4106" t="s">
        <v>1902</v>
      </c>
      <c r="G4106" t="s">
        <v>25</v>
      </c>
      <c r="H4106" t="s">
        <v>1903</v>
      </c>
      <c r="I4106" t="s">
        <v>1904</v>
      </c>
      <c r="J4106" t="s">
        <v>78</v>
      </c>
      <c r="K4106" s="7">
        <v>34</v>
      </c>
      <c r="L4106">
        <v>75</v>
      </c>
      <c r="M4106" t="s">
        <v>4340</v>
      </c>
      <c r="N4106">
        <f>COUNTIFS(Bike_Data[Product Name],Bike_Data[[#This Row],[Product Name]])</f>
        <v>193</v>
      </c>
      <c r="O4106">
        <f>_xlfn.RANK.EQ(Bike_Data[[#This Row],[Product Name Count]],Bike_Data[Product Name Count])</f>
        <v>1</v>
      </c>
      <c r="P41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106" t="s">
        <v>36</v>
      </c>
      <c r="R4106" t="s">
        <v>37</v>
      </c>
      <c r="S4106">
        <v>1</v>
      </c>
      <c r="T4106">
        <v>549.99</v>
      </c>
      <c r="U4106">
        <v>0.2</v>
      </c>
      <c r="V4106" t="s">
        <v>31</v>
      </c>
      <c r="W4106">
        <v>16</v>
      </c>
      <c r="X4106" t="s">
        <v>25</v>
      </c>
      <c r="Y4106" t="s">
        <v>32</v>
      </c>
      <c r="Z4106" t="s">
        <v>33</v>
      </c>
      <c r="AA4106" t="s">
        <v>34</v>
      </c>
    </row>
    <row r="4107" spans="1:27" x14ac:dyDescent="0.25">
      <c r="A4107">
        <v>646</v>
      </c>
      <c r="B4107" t="s">
        <v>1901</v>
      </c>
      <c r="C4107" t="s">
        <v>1891</v>
      </c>
      <c r="D4107">
        <v>4</v>
      </c>
      <c r="E4107" t="s">
        <v>23</v>
      </c>
      <c r="F4107" t="s">
        <v>1902</v>
      </c>
      <c r="G4107" t="s">
        <v>25</v>
      </c>
      <c r="H4107" t="s">
        <v>1903</v>
      </c>
      <c r="I4107" t="s">
        <v>1904</v>
      </c>
      <c r="J4107" t="s">
        <v>41</v>
      </c>
      <c r="K4107" s="7">
        <v>21</v>
      </c>
      <c r="L4107">
        <v>335</v>
      </c>
      <c r="M4107" t="s">
        <v>4341</v>
      </c>
      <c r="N4107">
        <f>COUNTIFS(Bike_Data[Product Name],Bike_Data[[#This Row],[Product Name]])</f>
        <v>97</v>
      </c>
      <c r="O4107">
        <f>_xlfn.RANK.EQ(Bike_Data[[#This Row],[Product Name Count]],Bike_Data[Product Name Count])</f>
        <v>1262</v>
      </c>
      <c r="P41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107" t="s">
        <v>39</v>
      </c>
      <c r="R4107" t="s">
        <v>40</v>
      </c>
      <c r="S4107">
        <v>1</v>
      </c>
      <c r="T4107">
        <v>2899.99</v>
      </c>
      <c r="U4107">
        <v>7.0000000000000007E-2</v>
      </c>
      <c r="V4107" t="s">
        <v>31</v>
      </c>
      <c r="W4107">
        <v>23</v>
      </c>
      <c r="X4107" t="s">
        <v>25</v>
      </c>
      <c r="Y4107" t="s">
        <v>32</v>
      </c>
      <c r="Z4107" t="s">
        <v>33</v>
      </c>
      <c r="AA4107" t="s">
        <v>34</v>
      </c>
    </row>
    <row r="4108" spans="1:27" x14ac:dyDescent="0.25">
      <c r="A4108">
        <v>646</v>
      </c>
      <c r="B4108" t="s">
        <v>1901</v>
      </c>
      <c r="C4108" t="s">
        <v>1891</v>
      </c>
      <c r="D4108">
        <v>4</v>
      </c>
      <c r="E4108" t="s">
        <v>23</v>
      </c>
      <c r="F4108" t="s">
        <v>1902</v>
      </c>
      <c r="G4108" t="s">
        <v>25</v>
      </c>
      <c r="H4108" t="s">
        <v>1903</v>
      </c>
      <c r="I4108" t="s">
        <v>1904</v>
      </c>
      <c r="J4108" t="s">
        <v>82</v>
      </c>
      <c r="K4108" s="7">
        <v>29</v>
      </c>
      <c r="L4108">
        <v>109</v>
      </c>
      <c r="M4108" t="s">
        <v>4340</v>
      </c>
      <c r="N4108">
        <f>COUNTIFS(Bike_Data[Product Name],Bike_Data[[#This Row],[Product Name]])</f>
        <v>91</v>
      </c>
      <c r="O4108">
        <f>_xlfn.RANK.EQ(Bike_Data[[#This Row],[Product Name Count]],Bike_Data[Product Name Count])</f>
        <v>1553</v>
      </c>
      <c r="P41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108" t="s">
        <v>36</v>
      </c>
      <c r="R4108" t="s">
        <v>37</v>
      </c>
      <c r="S4108">
        <v>2</v>
      </c>
      <c r="T4108">
        <v>529.99</v>
      </c>
      <c r="U4108">
        <v>0.2</v>
      </c>
      <c r="V4108" t="s">
        <v>31</v>
      </c>
      <c r="W4108">
        <v>3</v>
      </c>
      <c r="X4108" t="s">
        <v>25</v>
      </c>
      <c r="Y4108" t="s">
        <v>32</v>
      </c>
      <c r="Z4108" t="s">
        <v>33</v>
      </c>
      <c r="AA4108" t="s">
        <v>34</v>
      </c>
    </row>
    <row r="4109" spans="1:27" x14ac:dyDescent="0.25">
      <c r="A4109">
        <v>646</v>
      </c>
      <c r="B4109" t="s">
        <v>1901</v>
      </c>
      <c r="C4109" t="s">
        <v>1891</v>
      </c>
      <c r="D4109">
        <v>4</v>
      </c>
      <c r="E4109" t="s">
        <v>23</v>
      </c>
      <c r="F4109" t="s">
        <v>1902</v>
      </c>
      <c r="G4109" t="s">
        <v>25</v>
      </c>
      <c r="H4109" t="s">
        <v>1903</v>
      </c>
      <c r="I4109" t="s">
        <v>1904</v>
      </c>
      <c r="J4109" t="s">
        <v>1879</v>
      </c>
      <c r="K4109" s="7">
        <v>13</v>
      </c>
      <c r="L4109">
        <v>488</v>
      </c>
      <c r="M4109" t="s">
        <v>4342</v>
      </c>
      <c r="N4109">
        <f>COUNTIFS(Bike_Data[Product Name],Bike_Data[[#This Row],[Product Name]])</f>
        <v>49</v>
      </c>
      <c r="O4109">
        <f>_xlfn.RANK.EQ(Bike_Data[[#This Row],[Product Name Count]],Bike_Data[Product Name Count])</f>
        <v>2325</v>
      </c>
      <c r="P41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109" t="s">
        <v>87</v>
      </c>
      <c r="R4109" t="s">
        <v>37</v>
      </c>
      <c r="S4109">
        <v>1</v>
      </c>
      <c r="T4109">
        <v>299.99</v>
      </c>
      <c r="U4109">
        <v>0.05</v>
      </c>
      <c r="V4109" t="s">
        <v>31</v>
      </c>
      <c r="W4109">
        <v>25</v>
      </c>
      <c r="X4109" t="s">
        <v>25</v>
      </c>
      <c r="Y4109" t="s">
        <v>32</v>
      </c>
      <c r="Z4109" t="s">
        <v>33</v>
      </c>
      <c r="AA4109" t="s">
        <v>34</v>
      </c>
    </row>
    <row r="4110" spans="1:27" x14ac:dyDescent="0.25">
      <c r="A4110">
        <v>649</v>
      </c>
      <c r="B4110" t="s">
        <v>1888</v>
      </c>
      <c r="C4110" t="s">
        <v>1909</v>
      </c>
      <c r="D4110">
        <v>4</v>
      </c>
      <c r="E4110" t="s">
        <v>23</v>
      </c>
      <c r="F4110" t="s">
        <v>1910</v>
      </c>
      <c r="G4110" t="s">
        <v>25</v>
      </c>
      <c r="H4110" t="s">
        <v>90</v>
      </c>
      <c r="I4110" t="s">
        <v>1911</v>
      </c>
      <c r="J4110" t="s">
        <v>104</v>
      </c>
      <c r="K4110" s="7">
        <v>23</v>
      </c>
      <c r="L4110">
        <v>243</v>
      </c>
      <c r="M4110" t="s">
        <v>4341</v>
      </c>
      <c r="N4110">
        <f>COUNTIFS(Bike_Data[Product Name],Bike_Data[[#This Row],[Product Name]])</f>
        <v>97</v>
      </c>
      <c r="O4110">
        <f>_xlfn.RANK.EQ(Bike_Data[[#This Row],[Product Name Count]],Bike_Data[Product Name Count])</f>
        <v>1262</v>
      </c>
      <c r="P41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110" t="s">
        <v>29</v>
      </c>
      <c r="R4110" t="s">
        <v>30</v>
      </c>
      <c r="S4110">
        <v>2</v>
      </c>
      <c r="T4110">
        <v>1680.99</v>
      </c>
      <c r="U4110">
        <v>0.1</v>
      </c>
      <c r="V4110" t="s">
        <v>31</v>
      </c>
      <c r="W4110">
        <v>8</v>
      </c>
      <c r="X4110" t="s">
        <v>25</v>
      </c>
      <c r="Y4110" t="s">
        <v>32</v>
      </c>
      <c r="Z4110" t="s">
        <v>33</v>
      </c>
      <c r="AA4110" t="s">
        <v>63</v>
      </c>
    </row>
    <row r="4111" spans="1:27" x14ac:dyDescent="0.25">
      <c r="A4111">
        <v>649</v>
      </c>
      <c r="B4111" t="s">
        <v>1888</v>
      </c>
      <c r="C4111" t="s">
        <v>1909</v>
      </c>
      <c r="D4111">
        <v>4</v>
      </c>
      <c r="E4111" t="s">
        <v>23</v>
      </c>
      <c r="F4111" t="s">
        <v>1910</v>
      </c>
      <c r="G4111" t="s">
        <v>25</v>
      </c>
      <c r="H4111" t="s">
        <v>90</v>
      </c>
      <c r="I4111" t="s">
        <v>1911</v>
      </c>
      <c r="J4111" t="s">
        <v>1914</v>
      </c>
      <c r="K4111" s="7">
        <v>3</v>
      </c>
      <c r="L4111">
        <v>783</v>
      </c>
      <c r="M4111" t="s">
        <v>4343</v>
      </c>
      <c r="N4111">
        <f>COUNTIFS(Bike_Data[Product Name],Bike_Data[[#This Row],[Product Name]])</f>
        <v>27</v>
      </c>
      <c r="O4111">
        <f>_xlfn.RANK.EQ(Bike_Data[[#This Row],[Product Name Count]],Bike_Data[Product Name Count])</f>
        <v>2735</v>
      </c>
      <c r="P41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11" t="s">
        <v>36</v>
      </c>
      <c r="R4111" t="s">
        <v>1861</v>
      </c>
      <c r="S4111">
        <v>1</v>
      </c>
      <c r="T4111">
        <v>647.99</v>
      </c>
      <c r="U4111">
        <v>0.05</v>
      </c>
      <c r="V4111" t="s">
        <v>31</v>
      </c>
      <c r="W4111">
        <v>13</v>
      </c>
      <c r="X4111" t="s">
        <v>25</v>
      </c>
      <c r="Y4111" t="s">
        <v>32</v>
      </c>
      <c r="Z4111" t="s">
        <v>33</v>
      </c>
      <c r="AA4111" t="s">
        <v>63</v>
      </c>
    </row>
    <row r="4112" spans="1:27" x14ac:dyDescent="0.25">
      <c r="A4112">
        <v>649</v>
      </c>
      <c r="B4112" t="s">
        <v>1888</v>
      </c>
      <c r="C4112" t="s">
        <v>1909</v>
      </c>
      <c r="D4112">
        <v>4</v>
      </c>
      <c r="E4112" t="s">
        <v>23</v>
      </c>
      <c r="F4112" t="s">
        <v>1910</v>
      </c>
      <c r="G4112" t="s">
        <v>25</v>
      </c>
      <c r="H4112" t="s">
        <v>90</v>
      </c>
      <c r="I4112" t="s">
        <v>1911</v>
      </c>
      <c r="J4112" t="s">
        <v>1912</v>
      </c>
      <c r="K4112" s="7">
        <v>3</v>
      </c>
      <c r="L4112">
        <v>783</v>
      </c>
      <c r="M4112" t="s">
        <v>4343</v>
      </c>
      <c r="N4112">
        <f>COUNTIFS(Bike_Data[Product Name],Bike_Data[[#This Row],[Product Name]])</f>
        <v>22</v>
      </c>
      <c r="O4112">
        <f>_xlfn.RANK.EQ(Bike_Data[[#This Row],[Product Name Count]],Bike_Data[Product Name Count])</f>
        <v>3283</v>
      </c>
      <c r="P41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12" t="s">
        <v>87</v>
      </c>
      <c r="R4112" t="s">
        <v>37</v>
      </c>
      <c r="S4112">
        <v>2</v>
      </c>
      <c r="T4112">
        <v>349.99</v>
      </c>
      <c r="U4112">
        <v>0.1</v>
      </c>
      <c r="V4112" t="s">
        <v>31</v>
      </c>
      <c r="W4112">
        <v>20</v>
      </c>
      <c r="X4112" t="s">
        <v>25</v>
      </c>
      <c r="Y4112" t="s">
        <v>32</v>
      </c>
      <c r="Z4112" t="s">
        <v>33</v>
      </c>
      <c r="AA4112" t="s">
        <v>63</v>
      </c>
    </row>
    <row r="4113" spans="1:27" x14ac:dyDescent="0.25">
      <c r="A4113">
        <v>649</v>
      </c>
      <c r="B4113" t="s">
        <v>1888</v>
      </c>
      <c r="C4113" t="s">
        <v>1909</v>
      </c>
      <c r="D4113">
        <v>4</v>
      </c>
      <c r="E4113" t="s">
        <v>23</v>
      </c>
      <c r="F4113" t="s">
        <v>1910</v>
      </c>
      <c r="G4113" t="s">
        <v>25</v>
      </c>
      <c r="H4113" t="s">
        <v>90</v>
      </c>
      <c r="I4113" t="s">
        <v>1911</v>
      </c>
      <c r="J4113" t="s">
        <v>1913</v>
      </c>
      <c r="K4113" s="7">
        <v>6</v>
      </c>
      <c r="L4113">
        <v>616</v>
      </c>
      <c r="M4113" t="s">
        <v>4342</v>
      </c>
      <c r="N4113">
        <f>COUNTIFS(Bike_Data[Product Name],Bike_Data[[#This Row],[Product Name]])</f>
        <v>18</v>
      </c>
      <c r="O4113">
        <f>_xlfn.RANK.EQ(Bike_Data[[#This Row],[Product Name Count]],Bike_Data[Product Name Count])</f>
        <v>3778</v>
      </c>
      <c r="P41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113" t="s">
        <v>87</v>
      </c>
      <c r="R4113" t="s">
        <v>40</v>
      </c>
      <c r="S4113">
        <v>1</v>
      </c>
      <c r="T4113">
        <v>209.99</v>
      </c>
      <c r="U4113">
        <v>7.0000000000000007E-2</v>
      </c>
      <c r="V4113" t="s">
        <v>31</v>
      </c>
      <c r="W4113">
        <v>4</v>
      </c>
      <c r="X4113" t="s">
        <v>25</v>
      </c>
      <c r="Y4113" t="s">
        <v>32</v>
      </c>
      <c r="Z4113" t="s">
        <v>33</v>
      </c>
      <c r="AA4113" t="s">
        <v>63</v>
      </c>
    </row>
    <row r="4114" spans="1:27" x14ac:dyDescent="0.25">
      <c r="A4114">
        <v>650</v>
      </c>
      <c r="B4114" t="s">
        <v>1891</v>
      </c>
      <c r="C4114" t="s">
        <v>1915</v>
      </c>
      <c r="D4114">
        <v>4</v>
      </c>
      <c r="E4114" t="s">
        <v>23</v>
      </c>
      <c r="F4114" t="s">
        <v>1916</v>
      </c>
      <c r="G4114" t="s">
        <v>25</v>
      </c>
      <c r="H4114" t="s">
        <v>758</v>
      </c>
      <c r="I4114" t="s">
        <v>1917</v>
      </c>
      <c r="J4114" t="s">
        <v>56</v>
      </c>
      <c r="K4114" s="7">
        <v>23</v>
      </c>
      <c r="L4114">
        <v>243</v>
      </c>
      <c r="M4114" t="s">
        <v>4341</v>
      </c>
      <c r="N4114">
        <f>COUNTIFS(Bike_Data[Product Name],Bike_Data[[#This Row],[Product Name]])</f>
        <v>86</v>
      </c>
      <c r="O4114">
        <f>_xlfn.RANK.EQ(Bike_Data[[#This Row],[Product Name Count]],Bike_Data[Product Name Count])</f>
        <v>1915</v>
      </c>
      <c r="P41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114" t="s">
        <v>39</v>
      </c>
      <c r="R4114" t="s">
        <v>30</v>
      </c>
      <c r="S4114">
        <v>1</v>
      </c>
      <c r="T4114">
        <v>999.99</v>
      </c>
      <c r="U4114">
        <v>0.2</v>
      </c>
      <c r="V4114" t="s">
        <v>31</v>
      </c>
      <c r="W4114">
        <v>6</v>
      </c>
      <c r="X4114" t="s">
        <v>25</v>
      </c>
      <c r="Y4114" t="s">
        <v>32</v>
      </c>
      <c r="Z4114" t="s">
        <v>33</v>
      </c>
      <c r="AA4114" t="s">
        <v>34</v>
      </c>
    </row>
    <row r="4115" spans="1:27" x14ac:dyDescent="0.25">
      <c r="A4115">
        <v>653</v>
      </c>
      <c r="B4115" t="s">
        <v>1926</v>
      </c>
      <c r="C4115" t="s">
        <v>1927</v>
      </c>
      <c r="D4115">
        <v>4</v>
      </c>
      <c r="E4115" t="s">
        <v>23</v>
      </c>
      <c r="F4115" t="s">
        <v>1928</v>
      </c>
      <c r="G4115" t="s">
        <v>25</v>
      </c>
      <c r="H4115" t="s">
        <v>287</v>
      </c>
      <c r="I4115" t="s">
        <v>1929</v>
      </c>
      <c r="J4115" t="s">
        <v>114</v>
      </c>
      <c r="K4115" s="7">
        <v>23</v>
      </c>
      <c r="L4115">
        <v>243</v>
      </c>
      <c r="M4115" t="s">
        <v>4341</v>
      </c>
      <c r="N4115">
        <f>COUNTIFS(Bike_Data[Product Name],Bike_Data[[#This Row],[Product Name]])</f>
        <v>110</v>
      </c>
      <c r="O4115">
        <f>_xlfn.RANK.EQ(Bike_Data[[#This Row],[Product Name Count]],Bike_Data[Product Name Count])</f>
        <v>752</v>
      </c>
      <c r="P41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115" t="s">
        <v>39</v>
      </c>
      <c r="R4115" t="s">
        <v>30</v>
      </c>
      <c r="S4115">
        <v>1</v>
      </c>
      <c r="T4115">
        <v>469.99</v>
      </c>
      <c r="U4115">
        <v>7.0000000000000007E-2</v>
      </c>
      <c r="V4115" t="s">
        <v>31</v>
      </c>
      <c r="W4115">
        <v>0</v>
      </c>
      <c r="X4115" t="s">
        <v>25</v>
      </c>
      <c r="Y4115" t="s">
        <v>32</v>
      </c>
      <c r="Z4115" t="s">
        <v>33</v>
      </c>
      <c r="AA4115" t="s">
        <v>34</v>
      </c>
    </row>
    <row r="4116" spans="1:27" x14ac:dyDescent="0.25">
      <c r="A4116">
        <v>653</v>
      </c>
      <c r="B4116" t="s">
        <v>1926</v>
      </c>
      <c r="C4116" t="s">
        <v>1927</v>
      </c>
      <c r="D4116">
        <v>4</v>
      </c>
      <c r="E4116" t="s">
        <v>23</v>
      </c>
      <c r="F4116" t="s">
        <v>1928</v>
      </c>
      <c r="G4116" t="s">
        <v>25</v>
      </c>
      <c r="H4116" t="s">
        <v>287</v>
      </c>
      <c r="I4116" t="s">
        <v>1929</v>
      </c>
      <c r="J4116" t="s">
        <v>61</v>
      </c>
      <c r="K4116" s="7">
        <v>24</v>
      </c>
      <c r="L4116">
        <v>195</v>
      </c>
      <c r="M4116" t="s">
        <v>4340</v>
      </c>
      <c r="N4116">
        <f>COUNTIFS(Bike_Data[Product Name],Bike_Data[[#This Row],[Product Name]])</f>
        <v>77</v>
      </c>
      <c r="O4116">
        <f>_xlfn.RANK.EQ(Bike_Data[[#This Row],[Product Name Count]],Bike_Data[Product Name Count])</f>
        <v>2248</v>
      </c>
      <c r="P41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116" t="s">
        <v>39</v>
      </c>
      <c r="R4116" t="s">
        <v>62</v>
      </c>
      <c r="S4116">
        <v>2</v>
      </c>
      <c r="T4116">
        <v>749.99</v>
      </c>
      <c r="U4116">
        <v>0.1</v>
      </c>
      <c r="V4116" t="s">
        <v>31</v>
      </c>
      <c r="W4116">
        <v>5</v>
      </c>
      <c r="X4116" t="s">
        <v>25</v>
      </c>
      <c r="Y4116" t="s">
        <v>32</v>
      </c>
      <c r="Z4116" t="s">
        <v>33</v>
      </c>
      <c r="AA4116" t="s">
        <v>34</v>
      </c>
    </row>
    <row r="4117" spans="1:27" x14ac:dyDescent="0.25">
      <c r="A4117">
        <v>653</v>
      </c>
      <c r="B4117" t="s">
        <v>1926</v>
      </c>
      <c r="C4117" t="s">
        <v>1927</v>
      </c>
      <c r="D4117">
        <v>4</v>
      </c>
      <c r="E4117" t="s">
        <v>23</v>
      </c>
      <c r="F4117" t="s">
        <v>1928</v>
      </c>
      <c r="G4117" t="s">
        <v>25</v>
      </c>
      <c r="H4117" t="s">
        <v>287</v>
      </c>
      <c r="I4117" t="s">
        <v>1929</v>
      </c>
      <c r="J4117" t="s">
        <v>1930</v>
      </c>
      <c r="K4117" s="7">
        <v>4</v>
      </c>
      <c r="L4117">
        <v>727</v>
      </c>
      <c r="M4117" t="s">
        <v>4343</v>
      </c>
      <c r="N4117">
        <f>COUNTIFS(Bike_Data[Product Name],Bike_Data[[#This Row],[Product Name]])</f>
        <v>25</v>
      </c>
      <c r="O4117">
        <f>_xlfn.RANK.EQ(Bike_Data[[#This Row],[Product Name Count]],Bike_Data[Product Name Count])</f>
        <v>2944</v>
      </c>
      <c r="P41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17" t="s">
        <v>39</v>
      </c>
      <c r="R4117" t="s">
        <v>40</v>
      </c>
      <c r="S4117">
        <v>1</v>
      </c>
      <c r="T4117">
        <v>5299.99</v>
      </c>
      <c r="U4117">
        <v>0.1</v>
      </c>
      <c r="V4117" t="s">
        <v>31</v>
      </c>
      <c r="W4117">
        <v>2</v>
      </c>
      <c r="X4117" t="s">
        <v>25</v>
      </c>
      <c r="Y4117" t="s">
        <v>32</v>
      </c>
      <c r="Z4117" t="s">
        <v>33</v>
      </c>
      <c r="AA4117" t="s">
        <v>34</v>
      </c>
    </row>
    <row r="4118" spans="1:27" x14ac:dyDescent="0.25">
      <c r="A4118">
        <v>653</v>
      </c>
      <c r="B4118" t="s">
        <v>1926</v>
      </c>
      <c r="C4118" t="s">
        <v>1927</v>
      </c>
      <c r="D4118">
        <v>4</v>
      </c>
      <c r="E4118" t="s">
        <v>23</v>
      </c>
      <c r="F4118" t="s">
        <v>1928</v>
      </c>
      <c r="G4118" t="s">
        <v>25</v>
      </c>
      <c r="H4118" t="s">
        <v>287</v>
      </c>
      <c r="I4118" t="s">
        <v>1929</v>
      </c>
      <c r="J4118" t="s">
        <v>1932</v>
      </c>
      <c r="K4118" s="7">
        <v>5</v>
      </c>
      <c r="L4118">
        <v>652</v>
      </c>
      <c r="M4118" t="s">
        <v>4342</v>
      </c>
      <c r="N4118">
        <f>COUNTIFS(Bike_Data[Product Name],Bike_Data[[#This Row],[Product Name]])</f>
        <v>23</v>
      </c>
      <c r="O4118">
        <f>_xlfn.RANK.EQ(Bike_Data[[#This Row],[Product Name Count]],Bike_Data[Product Name Count])</f>
        <v>3237</v>
      </c>
      <c r="P41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18" t="s">
        <v>87</v>
      </c>
      <c r="R4118" t="s">
        <v>40</v>
      </c>
      <c r="S4118">
        <v>2</v>
      </c>
      <c r="T4118">
        <v>189.99</v>
      </c>
      <c r="U4118">
        <v>7.0000000000000007E-2</v>
      </c>
      <c r="V4118" t="s">
        <v>31</v>
      </c>
      <c r="W4118">
        <v>7</v>
      </c>
      <c r="X4118" t="s">
        <v>25</v>
      </c>
      <c r="Y4118" t="s">
        <v>32</v>
      </c>
      <c r="Z4118" t="s">
        <v>33</v>
      </c>
      <c r="AA4118" t="s">
        <v>34</v>
      </c>
    </row>
    <row r="4119" spans="1:27" x14ac:dyDescent="0.25">
      <c r="A4119">
        <v>653</v>
      </c>
      <c r="B4119" t="s">
        <v>1926</v>
      </c>
      <c r="C4119" t="s">
        <v>1927</v>
      </c>
      <c r="D4119">
        <v>4</v>
      </c>
      <c r="E4119" t="s">
        <v>23</v>
      </c>
      <c r="F4119" t="s">
        <v>1928</v>
      </c>
      <c r="G4119" t="s">
        <v>25</v>
      </c>
      <c r="H4119" t="s">
        <v>287</v>
      </c>
      <c r="I4119" t="s">
        <v>1929</v>
      </c>
      <c r="J4119" t="s">
        <v>1931</v>
      </c>
      <c r="K4119" s="7">
        <v>2</v>
      </c>
      <c r="L4119">
        <v>861</v>
      </c>
      <c r="M4119" t="s">
        <v>4343</v>
      </c>
      <c r="N4119">
        <f>COUNTIFS(Bike_Data[Product Name],Bike_Data[[#This Row],[Product Name]])</f>
        <v>14</v>
      </c>
      <c r="O4119">
        <f>_xlfn.RANK.EQ(Bike_Data[[#This Row],[Product Name Count]],Bike_Data[Product Name Count])</f>
        <v>4078</v>
      </c>
      <c r="P41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119" t="s">
        <v>36</v>
      </c>
      <c r="R4119" t="s">
        <v>1861</v>
      </c>
      <c r="S4119">
        <v>1</v>
      </c>
      <c r="T4119">
        <v>761.99</v>
      </c>
      <c r="U4119">
        <v>0.2</v>
      </c>
      <c r="V4119" t="s">
        <v>31</v>
      </c>
      <c r="W4119">
        <v>11</v>
      </c>
      <c r="X4119" t="s">
        <v>25</v>
      </c>
      <c r="Y4119" t="s">
        <v>32</v>
      </c>
      <c r="Z4119" t="s">
        <v>33</v>
      </c>
      <c r="AA4119" t="s">
        <v>34</v>
      </c>
    </row>
    <row r="4120" spans="1:27" x14ac:dyDescent="0.25">
      <c r="A4120">
        <v>655</v>
      </c>
      <c r="B4120" t="s">
        <v>1937</v>
      </c>
      <c r="C4120" t="s">
        <v>1938</v>
      </c>
      <c r="D4120">
        <v>4</v>
      </c>
      <c r="E4120" t="s">
        <v>23</v>
      </c>
      <c r="F4120" t="s">
        <v>1939</v>
      </c>
      <c r="G4120" t="s">
        <v>25</v>
      </c>
      <c r="H4120" t="s">
        <v>600</v>
      </c>
      <c r="I4120" t="s">
        <v>1940</v>
      </c>
      <c r="J4120" t="s">
        <v>1924</v>
      </c>
      <c r="K4120" s="7">
        <v>3</v>
      </c>
      <c r="L4120">
        <v>783</v>
      </c>
      <c r="M4120" t="s">
        <v>4343</v>
      </c>
      <c r="N4120">
        <f>COUNTIFS(Bike_Data[Product Name],Bike_Data[[#This Row],[Product Name]])</f>
        <v>16</v>
      </c>
      <c r="O4120">
        <f>_xlfn.RANK.EQ(Bike_Data[[#This Row],[Product Name Count]],Bike_Data[Product Name Count])</f>
        <v>3937</v>
      </c>
      <c r="P41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120" t="s">
        <v>36</v>
      </c>
      <c r="R4120" t="s">
        <v>1861</v>
      </c>
      <c r="S4120">
        <v>1</v>
      </c>
      <c r="T4120">
        <v>250.99</v>
      </c>
      <c r="U4120">
        <v>0.1</v>
      </c>
      <c r="V4120" t="s">
        <v>31</v>
      </c>
      <c r="W4120">
        <v>19</v>
      </c>
      <c r="X4120" t="s">
        <v>25</v>
      </c>
      <c r="Y4120" t="s">
        <v>32</v>
      </c>
      <c r="Z4120" t="s">
        <v>33</v>
      </c>
      <c r="AA4120" t="s">
        <v>63</v>
      </c>
    </row>
    <row r="4121" spans="1:27" x14ac:dyDescent="0.25">
      <c r="A4121">
        <v>657</v>
      </c>
      <c r="B4121" t="s">
        <v>1933</v>
      </c>
      <c r="C4121" t="s">
        <v>1945</v>
      </c>
      <c r="D4121">
        <v>4</v>
      </c>
      <c r="E4121" t="s">
        <v>23</v>
      </c>
      <c r="F4121" t="s">
        <v>1946</v>
      </c>
      <c r="G4121" t="s">
        <v>25</v>
      </c>
      <c r="H4121" t="s">
        <v>130</v>
      </c>
      <c r="I4121" t="s">
        <v>1947</v>
      </c>
      <c r="J4121" t="s">
        <v>1948</v>
      </c>
      <c r="K4121" s="7">
        <v>3</v>
      </c>
      <c r="L4121">
        <v>783</v>
      </c>
      <c r="M4121" t="s">
        <v>4343</v>
      </c>
      <c r="N4121">
        <f>COUNTIFS(Bike_Data[Product Name],Bike_Data[[#This Row],[Product Name]])</f>
        <v>26</v>
      </c>
      <c r="O4121">
        <f>_xlfn.RANK.EQ(Bike_Data[[#This Row],[Product Name Count]],Bike_Data[Product Name Count])</f>
        <v>2762</v>
      </c>
      <c r="P41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21" t="s">
        <v>1867</v>
      </c>
      <c r="R4121" t="s">
        <v>30</v>
      </c>
      <c r="S4121">
        <v>1</v>
      </c>
      <c r="T4121">
        <v>875.99</v>
      </c>
      <c r="U4121">
        <v>0.05</v>
      </c>
      <c r="V4121" t="s">
        <v>31</v>
      </c>
      <c r="W4121">
        <v>18</v>
      </c>
      <c r="X4121" t="s">
        <v>25</v>
      </c>
      <c r="Y4121" t="s">
        <v>32</v>
      </c>
      <c r="Z4121" t="s">
        <v>33</v>
      </c>
      <c r="AA4121" t="s">
        <v>34</v>
      </c>
    </row>
    <row r="4122" spans="1:27" x14ac:dyDescent="0.25">
      <c r="A4122">
        <v>657</v>
      </c>
      <c r="B4122" t="s">
        <v>1933</v>
      </c>
      <c r="C4122" t="s">
        <v>1945</v>
      </c>
      <c r="D4122">
        <v>4</v>
      </c>
      <c r="E4122" t="s">
        <v>23</v>
      </c>
      <c r="F4122" t="s">
        <v>1946</v>
      </c>
      <c r="G4122" t="s">
        <v>25</v>
      </c>
      <c r="H4122" t="s">
        <v>130</v>
      </c>
      <c r="I4122" t="s">
        <v>1947</v>
      </c>
      <c r="J4122" t="s">
        <v>1949</v>
      </c>
      <c r="K4122" s="7">
        <v>3</v>
      </c>
      <c r="L4122">
        <v>783</v>
      </c>
      <c r="M4122" t="s">
        <v>4343</v>
      </c>
      <c r="N4122">
        <f>COUNTIFS(Bike_Data[Product Name],Bike_Data[[#This Row],[Product Name]])</f>
        <v>17</v>
      </c>
      <c r="O4122">
        <f>_xlfn.RANK.EQ(Bike_Data[[#This Row],[Product Name Count]],Bike_Data[Product Name Count])</f>
        <v>3886</v>
      </c>
      <c r="P41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122" t="s">
        <v>1867</v>
      </c>
      <c r="R4122" t="s">
        <v>40</v>
      </c>
      <c r="S4122">
        <v>2</v>
      </c>
      <c r="T4122">
        <v>3199.99</v>
      </c>
      <c r="U4122">
        <v>0.05</v>
      </c>
      <c r="V4122" t="s">
        <v>31</v>
      </c>
      <c r="W4122">
        <v>11</v>
      </c>
      <c r="X4122" t="s">
        <v>25</v>
      </c>
      <c r="Y4122" t="s">
        <v>32</v>
      </c>
      <c r="Z4122" t="s">
        <v>33</v>
      </c>
      <c r="AA4122" t="s">
        <v>34</v>
      </c>
    </row>
    <row r="4123" spans="1:27" x14ac:dyDescent="0.25">
      <c r="A4123">
        <v>662</v>
      </c>
      <c r="B4123" t="s">
        <v>1958</v>
      </c>
      <c r="C4123" t="s">
        <v>1945</v>
      </c>
      <c r="D4123">
        <v>4</v>
      </c>
      <c r="E4123" t="s">
        <v>23</v>
      </c>
      <c r="F4123" t="s">
        <v>1965</v>
      </c>
      <c r="G4123" t="s">
        <v>25</v>
      </c>
      <c r="H4123" t="s">
        <v>26</v>
      </c>
      <c r="I4123" t="s">
        <v>1966</v>
      </c>
      <c r="J4123" t="s">
        <v>86</v>
      </c>
      <c r="K4123" s="7">
        <v>39</v>
      </c>
      <c r="L4123">
        <v>1</v>
      </c>
      <c r="M4123" t="s">
        <v>4340</v>
      </c>
      <c r="N4123">
        <f>COUNTIFS(Bike_Data[Product Name],Bike_Data[[#This Row],[Product Name]])</f>
        <v>180</v>
      </c>
      <c r="O4123">
        <f>_xlfn.RANK.EQ(Bike_Data[[#This Row],[Product Name Count]],Bike_Data[Product Name Count])</f>
        <v>572</v>
      </c>
      <c r="P41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123" t="s">
        <v>87</v>
      </c>
      <c r="R4123" t="s">
        <v>37</v>
      </c>
      <c r="S4123">
        <v>1</v>
      </c>
      <c r="T4123">
        <v>269.99</v>
      </c>
      <c r="U4123">
        <v>7.0000000000000007E-2</v>
      </c>
      <c r="V4123" t="s">
        <v>31</v>
      </c>
      <c r="W4123">
        <v>29</v>
      </c>
      <c r="X4123" t="s">
        <v>25</v>
      </c>
      <c r="Y4123" t="s">
        <v>32</v>
      </c>
      <c r="Z4123" t="s">
        <v>33</v>
      </c>
      <c r="AA4123" t="s">
        <v>63</v>
      </c>
    </row>
    <row r="4124" spans="1:27" x14ac:dyDescent="0.25">
      <c r="A4124">
        <v>662</v>
      </c>
      <c r="B4124" t="s">
        <v>1958</v>
      </c>
      <c r="C4124" t="s">
        <v>1945</v>
      </c>
      <c r="D4124">
        <v>4</v>
      </c>
      <c r="E4124" t="s">
        <v>23</v>
      </c>
      <c r="F4124" t="s">
        <v>1965</v>
      </c>
      <c r="G4124" t="s">
        <v>25</v>
      </c>
      <c r="H4124" t="s">
        <v>26</v>
      </c>
      <c r="I4124" t="s">
        <v>1966</v>
      </c>
      <c r="J4124" t="s">
        <v>1879</v>
      </c>
      <c r="K4124" s="7">
        <v>13</v>
      </c>
      <c r="L4124">
        <v>488</v>
      </c>
      <c r="M4124" t="s">
        <v>4342</v>
      </c>
      <c r="N4124">
        <f>COUNTIFS(Bike_Data[Product Name],Bike_Data[[#This Row],[Product Name]])</f>
        <v>49</v>
      </c>
      <c r="O4124">
        <f>_xlfn.RANK.EQ(Bike_Data[[#This Row],[Product Name Count]],Bike_Data[Product Name Count])</f>
        <v>2325</v>
      </c>
      <c r="P41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124" t="s">
        <v>87</v>
      </c>
      <c r="R4124" t="s">
        <v>37</v>
      </c>
      <c r="S4124">
        <v>2</v>
      </c>
      <c r="T4124">
        <v>299.99</v>
      </c>
      <c r="U4124">
        <v>0.2</v>
      </c>
      <c r="V4124" t="s">
        <v>31</v>
      </c>
      <c r="W4124">
        <v>25</v>
      </c>
      <c r="X4124" t="s">
        <v>25</v>
      </c>
      <c r="Y4124" t="s">
        <v>32</v>
      </c>
      <c r="Z4124" t="s">
        <v>33</v>
      </c>
      <c r="AA4124" t="s">
        <v>63</v>
      </c>
    </row>
    <row r="4125" spans="1:27" x14ac:dyDescent="0.25">
      <c r="A4125">
        <v>662</v>
      </c>
      <c r="B4125" t="s">
        <v>1958</v>
      </c>
      <c r="C4125" t="s">
        <v>1945</v>
      </c>
      <c r="D4125">
        <v>4</v>
      </c>
      <c r="E4125" t="s">
        <v>23</v>
      </c>
      <c r="F4125" t="s">
        <v>1965</v>
      </c>
      <c r="G4125" t="s">
        <v>25</v>
      </c>
      <c r="H4125" t="s">
        <v>26</v>
      </c>
      <c r="I4125" t="s">
        <v>1966</v>
      </c>
      <c r="J4125" t="s">
        <v>1860</v>
      </c>
      <c r="K4125" s="7">
        <v>11</v>
      </c>
      <c r="L4125">
        <v>501</v>
      </c>
      <c r="M4125" t="s">
        <v>4342</v>
      </c>
      <c r="N4125">
        <f>COUNTIFS(Bike_Data[Product Name],Bike_Data[[#This Row],[Product Name]])</f>
        <v>46</v>
      </c>
      <c r="O4125">
        <f>_xlfn.RANK.EQ(Bike_Data[[#This Row],[Product Name Count]],Bike_Data[Product Name Count])</f>
        <v>2374</v>
      </c>
      <c r="P41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25" t="s">
        <v>70</v>
      </c>
      <c r="R4125" t="s">
        <v>1861</v>
      </c>
      <c r="S4125">
        <v>2</v>
      </c>
      <c r="T4125">
        <v>449.99</v>
      </c>
      <c r="U4125">
        <v>7.0000000000000007E-2</v>
      </c>
      <c r="V4125" t="s">
        <v>31</v>
      </c>
      <c r="W4125">
        <v>30</v>
      </c>
      <c r="X4125" t="s">
        <v>25</v>
      </c>
      <c r="Y4125" t="s">
        <v>32</v>
      </c>
      <c r="Z4125" t="s">
        <v>33</v>
      </c>
      <c r="AA4125" t="s">
        <v>63</v>
      </c>
    </row>
    <row r="4126" spans="1:27" x14ac:dyDescent="0.25">
      <c r="A4126">
        <v>662</v>
      </c>
      <c r="B4126" t="s">
        <v>1958</v>
      </c>
      <c r="C4126" t="s">
        <v>1945</v>
      </c>
      <c r="D4126">
        <v>4</v>
      </c>
      <c r="E4126" t="s">
        <v>23</v>
      </c>
      <c r="F4126" t="s">
        <v>1965</v>
      </c>
      <c r="G4126" t="s">
        <v>25</v>
      </c>
      <c r="H4126" t="s">
        <v>26</v>
      </c>
      <c r="I4126" t="s">
        <v>1966</v>
      </c>
      <c r="J4126" t="s">
        <v>1886</v>
      </c>
      <c r="K4126" s="7">
        <v>10</v>
      </c>
      <c r="L4126">
        <v>512</v>
      </c>
      <c r="M4126" t="s">
        <v>4342</v>
      </c>
      <c r="N4126">
        <f>COUNTIFS(Bike_Data[Product Name],Bike_Data[[#This Row],[Product Name]])</f>
        <v>45</v>
      </c>
      <c r="O4126">
        <f>_xlfn.RANK.EQ(Bike_Data[[#This Row],[Product Name Count]],Bike_Data[Product Name Count])</f>
        <v>2420</v>
      </c>
      <c r="P41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26" t="s">
        <v>70</v>
      </c>
      <c r="R4126" t="s">
        <v>37</v>
      </c>
      <c r="S4126">
        <v>2</v>
      </c>
      <c r="T4126">
        <v>489.99</v>
      </c>
      <c r="U4126">
        <v>7.0000000000000007E-2</v>
      </c>
      <c r="V4126" t="s">
        <v>31</v>
      </c>
      <c r="W4126">
        <v>9</v>
      </c>
      <c r="X4126" t="s">
        <v>25</v>
      </c>
      <c r="Y4126" t="s">
        <v>32</v>
      </c>
      <c r="Z4126" t="s">
        <v>33</v>
      </c>
      <c r="AA4126" t="s">
        <v>63</v>
      </c>
    </row>
    <row r="4127" spans="1:27" x14ac:dyDescent="0.25">
      <c r="A4127">
        <v>662</v>
      </c>
      <c r="B4127" t="s">
        <v>1958</v>
      </c>
      <c r="C4127" t="s">
        <v>1945</v>
      </c>
      <c r="D4127">
        <v>4</v>
      </c>
      <c r="E4127" t="s">
        <v>23</v>
      </c>
      <c r="F4127" t="s">
        <v>1965</v>
      </c>
      <c r="G4127" t="s">
        <v>25</v>
      </c>
      <c r="H4127" t="s">
        <v>26</v>
      </c>
      <c r="I4127" t="s">
        <v>1966</v>
      </c>
      <c r="J4127" t="s">
        <v>1967</v>
      </c>
      <c r="K4127" s="7">
        <v>8</v>
      </c>
      <c r="L4127">
        <v>550</v>
      </c>
      <c r="M4127" t="s">
        <v>4342</v>
      </c>
      <c r="N4127">
        <f>COUNTIFS(Bike_Data[Product Name],Bike_Data[[#This Row],[Product Name]])</f>
        <v>26</v>
      </c>
      <c r="O4127">
        <f>_xlfn.RANK.EQ(Bike_Data[[#This Row],[Product Name Count]],Bike_Data[Product Name Count])</f>
        <v>2762</v>
      </c>
      <c r="P41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27" t="s">
        <v>1867</v>
      </c>
      <c r="R4127" t="s">
        <v>40</v>
      </c>
      <c r="S4127">
        <v>2</v>
      </c>
      <c r="T4127">
        <v>2699.99</v>
      </c>
      <c r="U4127">
        <v>0.1</v>
      </c>
      <c r="V4127" t="s">
        <v>31</v>
      </c>
      <c r="W4127">
        <v>11</v>
      </c>
      <c r="X4127" t="s">
        <v>25</v>
      </c>
      <c r="Y4127" t="s">
        <v>32</v>
      </c>
      <c r="Z4127" t="s">
        <v>33</v>
      </c>
      <c r="AA4127" t="s">
        <v>63</v>
      </c>
    </row>
    <row r="4128" spans="1:27" x14ac:dyDescent="0.25">
      <c r="A4128">
        <v>663</v>
      </c>
      <c r="B4128" t="s">
        <v>1945</v>
      </c>
      <c r="C4128" t="s">
        <v>1968</v>
      </c>
      <c r="D4128">
        <v>4</v>
      </c>
      <c r="E4128" t="s">
        <v>23</v>
      </c>
      <c r="F4128" t="s">
        <v>1969</v>
      </c>
      <c r="G4128" t="s">
        <v>25</v>
      </c>
      <c r="H4128" t="s">
        <v>1970</v>
      </c>
      <c r="I4128" t="s">
        <v>1971</v>
      </c>
      <c r="J4128" t="s">
        <v>68</v>
      </c>
      <c r="K4128" s="7">
        <v>21</v>
      </c>
      <c r="L4128">
        <v>335</v>
      </c>
      <c r="M4128" t="s">
        <v>4341</v>
      </c>
      <c r="N4128">
        <f>COUNTIFS(Bike_Data[Product Name],Bike_Data[[#This Row],[Product Name]])</f>
        <v>91</v>
      </c>
      <c r="O4128">
        <f>_xlfn.RANK.EQ(Bike_Data[[#This Row],[Product Name Count]],Bike_Data[Product Name Count])</f>
        <v>1553</v>
      </c>
      <c r="P41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128" t="s">
        <v>36</v>
      </c>
      <c r="R4128" t="s">
        <v>69</v>
      </c>
      <c r="S4128">
        <v>2</v>
      </c>
      <c r="T4128">
        <v>429</v>
      </c>
      <c r="U4128">
        <v>0.2</v>
      </c>
      <c r="V4128" t="s">
        <v>31</v>
      </c>
      <c r="W4128">
        <v>2</v>
      </c>
      <c r="X4128" t="s">
        <v>25</v>
      </c>
      <c r="Y4128" t="s">
        <v>32</v>
      </c>
      <c r="Z4128" t="s">
        <v>33</v>
      </c>
      <c r="AA4128" t="s">
        <v>63</v>
      </c>
    </row>
    <row r="4129" spans="1:27" x14ac:dyDescent="0.25">
      <c r="A4129">
        <v>663</v>
      </c>
      <c r="B4129" t="s">
        <v>1945</v>
      </c>
      <c r="C4129" t="s">
        <v>1968</v>
      </c>
      <c r="D4129">
        <v>4</v>
      </c>
      <c r="E4129" t="s">
        <v>23</v>
      </c>
      <c r="F4129" t="s">
        <v>1969</v>
      </c>
      <c r="G4129" t="s">
        <v>25</v>
      </c>
      <c r="H4129" t="s">
        <v>1970</v>
      </c>
      <c r="I4129" t="s">
        <v>1971</v>
      </c>
      <c r="J4129" t="s">
        <v>1860</v>
      </c>
      <c r="K4129" s="7">
        <v>11</v>
      </c>
      <c r="L4129">
        <v>501</v>
      </c>
      <c r="M4129" t="s">
        <v>4342</v>
      </c>
      <c r="N4129">
        <f>COUNTIFS(Bike_Data[Product Name],Bike_Data[[#This Row],[Product Name]])</f>
        <v>46</v>
      </c>
      <c r="O4129">
        <f>_xlfn.RANK.EQ(Bike_Data[[#This Row],[Product Name Count]],Bike_Data[Product Name Count])</f>
        <v>2374</v>
      </c>
      <c r="P41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29" t="s">
        <v>70</v>
      </c>
      <c r="R4129" t="s">
        <v>1861</v>
      </c>
      <c r="S4129">
        <v>1</v>
      </c>
      <c r="T4129">
        <v>449.99</v>
      </c>
      <c r="U4129">
        <v>0.2</v>
      </c>
      <c r="V4129" t="s">
        <v>31</v>
      </c>
      <c r="W4129">
        <v>30</v>
      </c>
      <c r="X4129" t="s">
        <v>25</v>
      </c>
      <c r="Y4129" t="s">
        <v>32</v>
      </c>
      <c r="Z4129" t="s">
        <v>33</v>
      </c>
      <c r="AA4129" t="s">
        <v>63</v>
      </c>
    </row>
    <row r="4130" spans="1:27" x14ac:dyDescent="0.25">
      <c r="A4130">
        <v>663</v>
      </c>
      <c r="B4130" t="s">
        <v>1945</v>
      </c>
      <c r="C4130" t="s">
        <v>1968</v>
      </c>
      <c r="D4130">
        <v>4</v>
      </c>
      <c r="E4130" t="s">
        <v>23</v>
      </c>
      <c r="F4130" t="s">
        <v>1969</v>
      </c>
      <c r="G4130" t="s">
        <v>25</v>
      </c>
      <c r="H4130" t="s">
        <v>1970</v>
      </c>
      <c r="I4130" t="s">
        <v>1971</v>
      </c>
      <c r="J4130" t="s">
        <v>1972</v>
      </c>
      <c r="K4130" s="7">
        <v>7</v>
      </c>
      <c r="L4130">
        <v>574</v>
      </c>
      <c r="M4130" t="s">
        <v>4342</v>
      </c>
      <c r="N4130">
        <f>COUNTIFS(Bike_Data[Product Name],Bike_Data[[#This Row],[Product Name]])</f>
        <v>26</v>
      </c>
      <c r="O4130">
        <f>_xlfn.RANK.EQ(Bike_Data[[#This Row],[Product Name Count]],Bike_Data[Product Name Count])</f>
        <v>2762</v>
      </c>
      <c r="P41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30" t="s">
        <v>36</v>
      </c>
      <c r="R4130" t="s">
        <v>1861</v>
      </c>
      <c r="S4130">
        <v>1</v>
      </c>
      <c r="T4130">
        <v>416.99</v>
      </c>
      <c r="U4130">
        <v>7.0000000000000007E-2</v>
      </c>
      <c r="V4130" t="s">
        <v>31</v>
      </c>
      <c r="W4130">
        <v>25</v>
      </c>
      <c r="X4130" t="s">
        <v>25</v>
      </c>
      <c r="Y4130" t="s">
        <v>32</v>
      </c>
      <c r="Z4130" t="s">
        <v>33</v>
      </c>
      <c r="AA4130" t="s">
        <v>63</v>
      </c>
    </row>
    <row r="4131" spans="1:27" x14ac:dyDescent="0.25">
      <c r="A4131">
        <v>663</v>
      </c>
      <c r="B4131" t="s">
        <v>1945</v>
      </c>
      <c r="C4131" t="s">
        <v>1968</v>
      </c>
      <c r="D4131">
        <v>4</v>
      </c>
      <c r="E4131" t="s">
        <v>23</v>
      </c>
      <c r="F4131" t="s">
        <v>1969</v>
      </c>
      <c r="G4131" t="s">
        <v>25</v>
      </c>
      <c r="H4131" t="s">
        <v>1970</v>
      </c>
      <c r="I4131" t="s">
        <v>1971</v>
      </c>
      <c r="J4131" t="s">
        <v>1973</v>
      </c>
      <c r="K4131" s="7">
        <v>5</v>
      </c>
      <c r="L4131">
        <v>652</v>
      </c>
      <c r="M4131" t="s">
        <v>4342</v>
      </c>
      <c r="N4131">
        <f>COUNTIFS(Bike_Data[Product Name],Bike_Data[[#This Row],[Product Name]])</f>
        <v>24</v>
      </c>
      <c r="O4131">
        <f>_xlfn.RANK.EQ(Bike_Data[[#This Row],[Product Name Count]],Bike_Data[Product Name Count])</f>
        <v>3069</v>
      </c>
      <c r="P41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31" t="s">
        <v>39</v>
      </c>
      <c r="R4131" t="s">
        <v>1857</v>
      </c>
      <c r="S4131">
        <v>2</v>
      </c>
      <c r="T4131">
        <v>1469.99</v>
      </c>
      <c r="U4131">
        <v>0.05</v>
      </c>
      <c r="V4131" t="s">
        <v>31</v>
      </c>
      <c r="W4131">
        <v>10</v>
      </c>
      <c r="X4131" t="s">
        <v>25</v>
      </c>
      <c r="Y4131" t="s">
        <v>32</v>
      </c>
      <c r="Z4131" t="s">
        <v>33</v>
      </c>
      <c r="AA4131" t="s">
        <v>63</v>
      </c>
    </row>
    <row r="4132" spans="1:27" x14ac:dyDescent="0.25">
      <c r="A4132">
        <v>663</v>
      </c>
      <c r="B4132" t="s">
        <v>1945</v>
      </c>
      <c r="C4132" t="s">
        <v>1968</v>
      </c>
      <c r="D4132">
        <v>4</v>
      </c>
      <c r="E4132" t="s">
        <v>23</v>
      </c>
      <c r="F4132" t="s">
        <v>1969</v>
      </c>
      <c r="G4132" t="s">
        <v>25</v>
      </c>
      <c r="H4132" t="s">
        <v>1970</v>
      </c>
      <c r="I4132" t="s">
        <v>1971</v>
      </c>
      <c r="J4132" t="s">
        <v>1920</v>
      </c>
      <c r="K4132" s="7">
        <v>4</v>
      </c>
      <c r="L4132">
        <v>727</v>
      </c>
      <c r="M4132" t="s">
        <v>4343</v>
      </c>
      <c r="N4132">
        <f>COUNTIFS(Bike_Data[Product Name],Bike_Data[[#This Row],[Product Name]])</f>
        <v>19</v>
      </c>
      <c r="O4132">
        <f>_xlfn.RANK.EQ(Bike_Data[[#This Row],[Product Name Count]],Bike_Data[Product Name Count])</f>
        <v>3683</v>
      </c>
      <c r="P41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132" t="s">
        <v>87</v>
      </c>
      <c r="R4132" t="s">
        <v>1857</v>
      </c>
      <c r="S4132">
        <v>1</v>
      </c>
      <c r="T4132">
        <v>249.99</v>
      </c>
      <c r="U4132">
        <v>0.05</v>
      </c>
      <c r="V4132" t="s">
        <v>31</v>
      </c>
      <c r="W4132">
        <v>6</v>
      </c>
      <c r="X4132" t="s">
        <v>25</v>
      </c>
      <c r="Y4132" t="s">
        <v>32</v>
      </c>
      <c r="Z4132" t="s">
        <v>33</v>
      </c>
      <c r="AA4132" t="s">
        <v>63</v>
      </c>
    </row>
    <row r="4133" spans="1:27" x14ac:dyDescent="0.25">
      <c r="A4133">
        <v>679</v>
      </c>
      <c r="B4133" t="s">
        <v>2009</v>
      </c>
      <c r="C4133" t="s">
        <v>2020</v>
      </c>
      <c r="D4133">
        <v>4</v>
      </c>
      <c r="E4133" t="s">
        <v>23</v>
      </c>
      <c r="F4133" t="s">
        <v>2035</v>
      </c>
      <c r="G4133" t="s">
        <v>25</v>
      </c>
      <c r="H4133" t="s">
        <v>904</v>
      </c>
      <c r="I4133" t="s">
        <v>2036</v>
      </c>
      <c r="J4133" t="s">
        <v>82</v>
      </c>
      <c r="K4133" s="7">
        <v>29</v>
      </c>
      <c r="L4133">
        <v>109</v>
      </c>
      <c r="M4133" t="s">
        <v>4340</v>
      </c>
      <c r="N4133">
        <f>COUNTIFS(Bike_Data[Product Name],Bike_Data[[#This Row],[Product Name]])</f>
        <v>91</v>
      </c>
      <c r="O4133">
        <f>_xlfn.RANK.EQ(Bike_Data[[#This Row],[Product Name Count]],Bike_Data[Product Name Count])</f>
        <v>1553</v>
      </c>
      <c r="P41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133" t="s">
        <v>36</v>
      </c>
      <c r="R4133" t="s">
        <v>37</v>
      </c>
      <c r="S4133">
        <v>2</v>
      </c>
      <c r="T4133">
        <v>529.99</v>
      </c>
      <c r="U4133">
        <v>0.2</v>
      </c>
      <c r="V4133" t="s">
        <v>31</v>
      </c>
      <c r="W4133">
        <v>3</v>
      </c>
      <c r="X4133" t="s">
        <v>25</v>
      </c>
      <c r="Y4133" t="s">
        <v>32</v>
      </c>
      <c r="Z4133" t="s">
        <v>33</v>
      </c>
      <c r="AA4133" t="s">
        <v>63</v>
      </c>
    </row>
    <row r="4134" spans="1:27" x14ac:dyDescent="0.25">
      <c r="A4134">
        <v>679</v>
      </c>
      <c r="B4134" t="s">
        <v>2009</v>
      </c>
      <c r="C4134" t="s">
        <v>2020</v>
      </c>
      <c r="D4134">
        <v>4</v>
      </c>
      <c r="E4134" t="s">
        <v>23</v>
      </c>
      <c r="F4134" t="s">
        <v>2035</v>
      </c>
      <c r="G4134" t="s">
        <v>25</v>
      </c>
      <c r="H4134" t="s">
        <v>904</v>
      </c>
      <c r="I4134" t="s">
        <v>2036</v>
      </c>
      <c r="J4134" t="s">
        <v>1943</v>
      </c>
      <c r="K4134" s="7">
        <v>5</v>
      </c>
      <c r="L4134">
        <v>652</v>
      </c>
      <c r="M4134" t="s">
        <v>4342</v>
      </c>
      <c r="N4134">
        <f>COUNTIFS(Bike_Data[Product Name],Bike_Data[[#This Row],[Product Name]])</f>
        <v>15</v>
      </c>
      <c r="O4134">
        <f>_xlfn.RANK.EQ(Bike_Data[[#This Row],[Product Name Count]],Bike_Data[Product Name Count])</f>
        <v>4033</v>
      </c>
      <c r="P41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134" t="s">
        <v>87</v>
      </c>
      <c r="R4134" t="s">
        <v>40</v>
      </c>
      <c r="S4134">
        <v>2</v>
      </c>
      <c r="T4134">
        <v>149.99</v>
      </c>
      <c r="U4134">
        <v>0.05</v>
      </c>
      <c r="V4134" t="s">
        <v>31</v>
      </c>
      <c r="W4134">
        <v>13</v>
      </c>
      <c r="X4134" t="s">
        <v>25</v>
      </c>
      <c r="Y4134" t="s">
        <v>32</v>
      </c>
      <c r="Z4134" t="s">
        <v>33</v>
      </c>
      <c r="AA4134" t="s">
        <v>63</v>
      </c>
    </row>
    <row r="4135" spans="1:27" x14ac:dyDescent="0.25">
      <c r="A4135">
        <v>680</v>
      </c>
      <c r="B4135" t="s">
        <v>2009</v>
      </c>
      <c r="C4135" t="s">
        <v>2020</v>
      </c>
      <c r="D4135">
        <v>4</v>
      </c>
      <c r="E4135" t="s">
        <v>23</v>
      </c>
      <c r="F4135" t="s">
        <v>2037</v>
      </c>
      <c r="G4135" t="s">
        <v>25</v>
      </c>
      <c r="H4135" t="s">
        <v>643</v>
      </c>
      <c r="I4135" t="s">
        <v>2038</v>
      </c>
      <c r="J4135" t="s">
        <v>92</v>
      </c>
      <c r="K4135" s="7">
        <v>20</v>
      </c>
      <c r="L4135">
        <v>398</v>
      </c>
      <c r="M4135" t="s">
        <v>4341</v>
      </c>
      <c r="N4135">
        <f>COUNTIFS(Bike_Data[Product Name],Bike_Data[[#This Row],[Product Name]])</f>
        <v>101</v>
      </c>
      <c r="O4135">
        <f>_xlfn.RANK.EQ(Bike_Data[[#This Row],[Product Name Count]],Bike_Data[Product Name Count])</f>
        <v>862</v>
      </c>
      <c r="P41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135" t="s">
        <v>39</v>
      </c>
      <c r="R4135" t="s">
        <v>40</v>
      </c>
      <c r="S4135">
        <v>1</v>
      </c>
      <c r="T4135">
        <v>3999.99</v>
      </c>
      <c r="U4135">
        <v>0.2</v>
      </c>
      <c r="V4135" t="s">
        <v>31</v>
      </c>
      <c r="W4135">
        <v>8</v>
      </c>
      <c r="X4135" t="s">
        <v>25</v>
      </c>
      <c r="Y4135" t="s">
        <v>32</v>
      </c>
      <c r="Z4135" t="s">
        <v>33</v>
      </c>
      <c r="AA4135" t="s">
        <v>63</v>
      </c>
    </row>
    <row r="4136" spans="1:27" x14ac:dyDescent="0.25">
      <c r="A4136">
        <v>680</v>
      </c>
      <c r="B4136" t="s">
        <v>2009</v>
      </c>
      <c r="C4136" t="s">
        <v>2020</v>
      </c>
      <c r="D4136">
        <v>4</v>
      </c>
      <c r="E4136" t="s">
        <v>23</v>
      </c>
      <c r="F4136" t="s">
        <v>2037</v>
      </c>
      <c r="G4136" t="s">
        <v>25</v>
      </c>
      <c r="H4136" t="s">
        <v>643</v>
      </c>
      <c r="I4136" t="s">
        <v>2038</v>
      </c>
      <c r="J4136" t="s">
        <v>2039</v>
      </c>
      <c r="K4136" s="7">
        <v>5</v>
      </c>
      <c r="L4136">
        <v>652</v>
      </c>
      <c r="M4136" t="s">
        <v>4342</v>
      </c>
      <c r="N4136">
        <f>COUNTIFS(Bike_Data[Product Name],Bike_Data[[#This Row],[Product Name]])</f>
        <v>24</v>
      </c>
      <c r="O4136">
        <f>_xlfn.RANK.EQ(Bike_Data[[#This Row],[Product Name Count]],Bike_Data[Product Name Count])</f>
        <v>3069</v>
      </c>
      <c r="P41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36" t="s">
        <v>36</v>
      </c>
      <c r="R4136" t="s">
        <v>37</v>
      </c>
      <c r="S4136">
        <v>2</v>
      </c>
      <c r="T4136">
        <v>1099.99</v>
      </c>
      <c r="U4136">
        <v>0.05</v>
      </c>
      <c r="V4136" t="s">
        <v>31</v>
      </c>
      <c r="W4136">
        <v>25</v>
      </c>
      <c r="X4136" t="s">
        <v>25</v>
      </c>
      <c r="Y4136" t="s">
        <v>32</v>
      </c>
      <c r="Z4136" t="s">
        <v>33</v>
      </c>
      <c r="AA4136" t="s">
        <v>63</v>
      </c>
    </row>
    <row r="4137" spans="1:27" x14ac:dyDescent="0.25">
      <c r="A4137">
        <v>680</v>
      </c>
      <c r="B4137" t="s">
        <v>2009</v>
      </c>
      <c r="C4137" t="s">
        <v>2020</v>
      </c>
      <c r="D4137">
        <v>4</v>
      </c>
      <c r="E4137" t="s">
        <v>23</v>
      </c>
      <c r="F4137" t="s">
        <v>2037</v>
      </c>
      <c r="G4137" t="s">
        <v>25</v>
      </c>
      <c r="H4137" t="s">
        <v>643</v>
      </c>
      <c r="I4137" t="s">
        <v>2038</v>
      </c>
      <c r="J4137" t="s">
        <v>1978</v>
      </c>
      <c r="K4137" s="7">
        <v>3</v>
      </c>
      <c r="L4137">
        <v>783</v>
      </c>
      <c r="M4137" t="s">
        <v>4343</v>
      </c>
      <c r="N4137">
        <f>COUNTIFS(Bike_Data[Product Name],Bike_Data[[#This Row],[Product Name]])</f>
        <v>20</v>
      </c>
      <c r="O4137">
        <f>_xlfn.RANK.EQ(Bike_Data[[#This Row],[Product Name Count]],Bike_Data[Product Name Count])</f>
        <v>3563</v>
      </c>
      <c r="P41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137" t="s">
        <v>1867</v>
      </c>
      <c r="R4137" t="s">
        <v>40</v>
      </c>
      <c r="S4137">
        <v>1</v>
      </c>
      <c r="T4137">
        <v>5999.99</v>
      </c>
      <c r="U4137">
        <v>7.0000000000000007E-2</v>
      </c>
      <c r="V4137" t="s">
        <v>31</v>
      </c>
      <c r="W4137">
        <v>29</v>
      </c>
      <c r="X4137" t="s">
        <v>25</v>
      </c>
      <c r="Y4137" t="s">
        <v>32</v>
      </c>
      <c r="Z4137" t="s">
        <v>33</v>
      </c>
      <c r="AA4137" t="s">
        <v>63</v>
      </c>
    </row>
    <row r="4138" spans="1:27" x14ac:dyDescent="0.25">
      <c r="A4138">
        <v>687</v>
      </c>
      <c r="B4138" t="s">
        <v>2049</v>
      </c>
      <c r="C4138" t="s">
        <v>2054</v>
      </c>
      <c r="D4138">
        <v>4</v>
      </c>
      <c r="E4138" t="s">
        <v>23</v>
      </c>
      <c r="F4138" t="s">
        <v>2057</v>
      </c>
      <c r="G4138" t="s">
        <v>25</v>
      </c>
      <c r="H4138" t="s">
        <v>59</v>
      </c>
      <c r="I4138" t="s">
        <v>2058</v>
      </c>
      <c r="J4138" t="s">
        <v>127</v>
      </c>
      <c r="K4138" s="7">
        <v>16</v>
      </c>
      <c r="L4138">
        <v>458</v>
      </c>
      <c r="M4138" t="s">
        <v>4341</v>
      </c>
      <c r="N4138">
        <f>COUNTIFS(Bike_Data[Product Name],Bike_Data[[#This Row],[Product Name]])</f>
        <v>91</v>
      </c>
      <c r="O4138">
        <f>_xlfn.RANK.EQ(Bike_Data[[#This Row],[Product Name Count]],Bike_Data[Product Name Count])</f>
        <v>1553</v>
      </c>
      <c r="P41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138" t="s">
        <v>39</v>
      </c>
      <c r="R4138" t="s">
        <v>128</v>
      </c>
      <c r="S4138">
        <v>2</v>
      </c>
      <c r="T4138">
        <v>1320.99</v>
      </c>
      <c r="U4138">
        <v>0.2</v>
      </c>
      <c r="V4138" t="s">
        <v>31</v>
      </c>
      <c r="W4138">
        <v>22</v>
      </c>
      <c r="X4138" t="s">
        <v>25</v>
      </c>
      <c r="Y4138" t="s">
        <v>32</v>
      </c>
      <c r="Z4138" t="s">
        <v>33</v>
      </c>
      <c r="AA4138" t="s">
        <v>63</v>
      </c>
    </row>
    <row r="4139" spans="1:27" x14ac:dyDescent="0.25">
      <c r="A4139">
        <v>687</v>
      </c>
      <c r="B4139" t="s">
        <v>2049</v>
      </c>
      <c r="C4139" t="s">
        <v>2054</v>
      </c>
      <c r="D4139">
        <v>4</v>
      </c>
      <c r="E4139" t="s">
        <v>23</v>
      </c>
      <c r="F4139" t="s">
        <v>2057</v>
      </c>
      <c r="G4139" t="s">
        <v>25</v>
      </c>
      <c r="H4139" t="s">
        <v>59</v>
      </c>
      <c r="I4139" t="s">
        <v>2058</v>
      </c>
      <c r="J4139" t="s">
        <v>1879</v>
      </c>
      <c r="K4139" s="7">
        <v>13</v>
      </c>
      <c r="L4139">
        <v>488</v>
      </c>
      <c r="M4139" t="s">
        <v>4342</v>
      </c>
      <c r="N4139">
        <f>COUNTIFS(Bike_Data[Product Name],Bike_Data[[#This Row],[Product Name]])</f>
        <v>49</v>
      </c>
      <c r="O4139">
        <f>_xlfn.RANK.EQ(Bike_Data[[#This Row],[Product Name Count]],Bike_Data[Product Name Count])</f>
        <v>2325</v>
      </c>
      <c r="P41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139" t="s">
        <v>87</v>
      </c>
      <c r="R4139" t="s">
        <v>37</v>
      </c>
      <c r="S4139">
        <v>1</v>
      </c>
      <c r="T4139">
        <v>299.99</v>
      </c>
      <c r="U4139">
        <v>7.0000000000000007E-2</v>
      </c>
      <c r="V4139" t="s">
        <v>31</v>
      </c>
      <c r="W4139">
        <v>25</v>
      </c>
      <c r="X4139" t="s">
        <v>25</v>
      </c>
      <c r="Y4139" t="s">
        <v>32</v>
      </c>
      <c r="Z4139" t="s">
        <v>33</v>
      </c>
      <c r="AA4139" t="s">
        <v>63</v>
      </c>
    </row>
    <row r="4140" spans="1:27" x14ac:dyDescent="0.25">
      <c r="A4140">
        <v>687</v>
      </c>
      <c r="B4140" t="s">
        <v>2049</v>
      </c>
      <c r="C4140" t="s">
        <v>2054</v>
      </c>
      <c r="D4140">
        <v>4</v>
      </c>
      <c r="E4140" t="s">
        <v>23</v>
      </c>
      <c r="F4140" t="s">
        <v>2057</v>
      </c>
      <c r="G4140" t="s">
        <v>25</v>
      </c>
      <c r="H4140" t="s">
        <v>59</v>
      </c>
      <c r="I4140" t="s">
        <v>2058</v>
      </c>
      <c r="J4140" t="s">
        <v>1995</v>
      </c>
      <c r="K4140" s="7">
        <v>4</v>
      </c>
      <c r="L4140">
        <v>727</v>
      </c>
      <c r="M4140" t="s">
        <v>4343</v>
      </c>
      <c r="N4140">
        <f>COUNTIFS(Bike_Data[Product Name],Bike_Data[[#This Row],[Product Name]])</f>
        <v>28</v>
      </c>
      <c r="O4140">
        <f>_xlfn.RANK.EQ(Bike_Data[[#This Row],[Product Name Count]],Bike_Data[Product Name Count])</f>
        <v>2595</v>
      </c>
      <c r="P41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40" t="s">
        <v>1867</v>
      </c>
      <c r="R4140" t="s">
        <v>40</v>
      </c>
      <c r="S4140">
        <v>2</v>
      </c>
      <c r="T4140">
        <v>1499.99</v>
      </c>
      <c r="U4140">
        <v>0.05</v>
      </c>
      <c r="V4140" t="s">
        <v>31</v>
      </c>
      <c r="W4140">
        <v>5</v>
      </c>
      <c r="X4140" t="s">
        <v>25</v>
      </c>
      <c r="Y4140" t="s">
        <v>32</v>
      </c>
      <c r="Z4140" t="s">
        <v>33</v>
      </c>
      <c r="AA4140" t="s">
        <v>63</v>
      </c>
    </row>
    <row r="4141" spans="1:27" x14ac:dyDescent="0.25">
      <c r="A4141">
        <v>687</v>
      </c>
      <c r="B4141" t="s">
        <v>2049</v>
      </c>
      <c r="C4141" t="s">
        <v>2054</v>
      </c>
      <c r="D4141">
        <v>4</v>
      </c>
      <c r="E4141" t="s">
        <v>23</v>
      </c>
      <c r="F4141" t="s">
        <v>2057</v>
      </c>
      <c r="G4141" t="s">
        <v>25</v>
      </c>
      <c r="H4141" t="s">
        <v>59</v>
      </c>
      <c r="I4141" t="s">
        <v>2058</v>
      </c>
      <c r="J4141" t="s">
        <v>1943</v>
      </c>
      <c r="K4141" s="7">
        <v>5</v>
      </c>
      <c r="L4141">
        <v>652</v>
      </c>
      <c r="M4141" t="s">
        <v>4342</v>
      </c>
      <c r="N4141">
        <f>COUNTIFS(Bike_Data[Product Name],Bike_Data[[#This Row],[Product Name]])</f>
        <v>15</v>
      </c>
      <c r="O4141">
        <f>_xlfn.RANK.EQ(Bike_Data[[#This Row],[Product Name Count]],Bike_Data[Product Name Count])</f>
        <v>4033</v>
      </c>
      <c r="P41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141" t="s">
        <v>87</v>
      </c>
      <c r="R4141" t="s">
        <v>40</v>
      </c>
      <c r="S4141">
        <v>1</v>
      </c>
      <c r="T4141">
        <v>149.99</v>
      </c>
      <c r="U4141">
        <v>7.0000000000000007E-2</v>
      </c>
      <c r="V4141" t="s">
        <v>31</v>
      </c>
      <c r="W4141">
        <v>13</v>
      </c>
      <c r="X4141" t="s">
        <v>25</v>
      </c>
      <c r="Y4141" t="s">
        <v>32</v>
      </c>
      <c r="Z4141" t="s">
        <v>33</v>
      </c>
      <c r="AA4141" t="s">
        <v>63</v>
      </c>
    </row>
    <row r="4142" spans="1:27" x14ac:dyDescent="0.25">
      <c r="A4142">
        <v>690</v>
      </c>
      <c r="B4142" t="s">
        <v>2065</v>
      </c>
      <c r="C4142" t="s">
        <v>2066</v>
      </c>
      <c r="D4142">
        <v>4</v>
      </c>
      <c r="E4142" t="s">
        <v>23</v>
      </c>
      <c r="F4142" t="s">
        <v>2067</v>
      </c>
      <c r="G4142" t="s">
        <v>25</v>
      </c>
      <c r="H4142" t="s">
        <v>379</v>
      </c>
      <c r="I4142" t="s">
        <v>2068</v>
      </c>
      <c r="J4142" t="s">
        <v>104</v>
      </c>
      <c r="K4142" s="7">
        <v>23</v>
      </c>
      <c r="L4142">
        <v>243</v>
      </c>
      <c r="M4142" t="s">
        <v>4341</v>
      </c>
      <c r="N4142">
        <f>COUNTIFS(Bike_Data[Product Name],Bike_Data[[#This Row],[Product Name]])</f>
        <v>97</v>
      </c>
      <c r="O4142">
        <f>_xlfn.RANK.EQ(Bike_Data[[#This Row],[Product Name Count]],Bike_Data[Product Name Count])</f>
        <v>1262</v>
      </c>
      <c r="P41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142" t="s">
        <v>29</v>
      </c>
      <c r="R4142" t="s">
        <v>30</v>
      </c>
      <c r="S4142">
        <v>2</v>
      </c>
      <c r="T4142">
        <v>1680.99</v>
      </c>
      <c r="U4142">
        <v>7.0000000000000007E-2</v>
      </c>
      <c r="V4142" t="s">
        <v>31</v>
      </c>
      <c r="W4142">
        <v>8</v>
      </c>
      <c r="X4142" t="s">
        <v>25</v>
      </c>
      <c r="Y4142" t="s">
        <v>32</v>
      </c>
      <c r="Z4142" t="s">
        <v>33</v>
      </c>
      <c r="AA4142" t="s">
        <v>34</v>
      </c>
    </row>
    <row r="4143" spans="1:27" x14ac:dyDescent="0.25">
      <c r="A4143">
        <v>690</v>
      </c>
      <c r="B4143" t="s">
        <v>2065</v>
      </c>
      <c r="C4143" t="s">
        <v>2066</v>
      </c>
      <c r="D4143">
        <v>4</v>
      </c>
      <c r="E4143" t="s">
        <v>23</v>
      </c>
      <c r="F4143" t="s">
        <v>2067</v>
      </c>
      <c r="G4143" t="s">
        <v>25</v>
      </c>
      <c r="H4143" t="s">
        <v>379</v>
      </c>
      <c r="I4143" t="s">
        <v>2068</v>
      </c>
      <c r="J4143" t="s">
        <v>1856</v>
      </c>
      <c r="K4143" s="7">
        <v>4</v>
      </c>
      <c r="L4143">
        <v>727</v>
      </c>
      <c r="M4143" t="s">
        <v>4343</v>
      </c>
      <c r="N4143">
        <f>COUNTIFS(Bike_Data[Product Name],Bike_Data[[#This Row],[Product Name]])</f>
        <v>21</v>
      </c>
      <c r="O4143">
        <f>_xlfn.RANK.EQ(Bike_Data[[#This Row],[Product Name Count]],Bike_Data[Product Name Count])</f>
        <v>3437</v>
      </c>
      <c r="P41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43" t="s">
        <v>87</v>
      </c>
      <c r="R4143" t="s">
        <v>1857</v>
      </c>
      <c r="S4143">
        <v>1</v>
      </c>
      <c r="T4143">
        <v>329.99</v>
      </c>
      <c r="U4143">
        <v>0.05</v>
      </c>
      <c r="V4143" t="s">
        <v>31</v>
      </c>
      <c r="W4143">
        <v>23</v>
      </c>
      <c r="X4143" t="s">
        <v>25</v>
      </c>
      <c r="Y4143" t="s">
        <v>32</v>
      </c>
      <c r="Z4143" t="s">
        <v>33</v>
      </c>
      <c r="AA4143" t="s">
        <v>34</v>
      </c>
    </row>
    <row r="4144" spans="1:27" x14ac:dyDescent="0.25">
      <c r="A4144">
        <v>690</v>
      </c>
      <c r="B4144" t="s">
        <v>2065</v>
      </c>
      <c r="C4144" t="s">
        <v>2066</v>
      </c>
      <c r="D4144">
        <v>4</v>
      </c>
      <c r="E4144" t="s">
        <v>23</v>
      </c>
      <c r="F4144" t="s">
        <v>2067</v>
      </c>
      <c r="G4144" t="s">
        <v>25</v>
      </c>
      <c r="H4144" t="s">
        <v>379</v>
      </c>
      <c r="I4144" t="s">
        <v>2068</v>
      </c>
      <c r="J4144" t="s">
        <v>1880</v>
      </c>
      <c r="K4144" s="7">
        <v>5</v>
      </c>
      <c r="L4144">
        <v>652</v>
      </c>
      <c r="M4144" t="s">
        <v>4342</v>
      </c>
      <c r="N4144">
        <f>COUNTIFS(Bike_Data[Product Name],Bike_Data[[#This Row],[Product Name]])</f>
        <v>20</v>
      </c>
      <c r="O4144">
        <f>_xlfn.RANK.EQ(Bike_Data[[#This Row],[Product Name Count]],Bike_Data[Product Name Count])</f>
        <v>3563</v>
      </c>
      <c r="P41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144" t="s">
        <v>70</v>
      </c>
      <c r="R4144" t="s">
        <v>1861</v>
      </c>
      <c r="S4144">
        <v>2</v>
      </c>
      <c r="T4144">
        <v>416.99</v>
      </c>
      <c r="U4144">
        <v>0.2</v>
      </c>
      <c r="V4144" t="s">
        <v>31</v>
      </c>
      <c r="W4144">
        <v>30</v>
      </c>
      <c r="X4144" t="s">
        <v>25</v>
      </c>
      <c r="Y4144" t="s">
        <v>32</v>
      </c>
      <c r="Z4144" t="s">
        <v>33</v>
      </c>
      <c r="AA4144" t="s">
        <v>34</v>
      </c>
    </row>
    <row r="4145" spans="1:27" x14ac:dyDescent="0.25">
      <c r="A4145">
        <v>690</v>
      </c>
      <c r="B4145" t="s">
        <v>2065</v>
      </c>
      <c r="C4145" t="s">
        <v>2066</v>
      </c>
      <c r="D4145">
        <v>4</v>
      </c>
      <c r="E4145" t="s">
        <v>23</v>
      </c>
      <c r="F4145" t="s">
        <v>2067</v>
      </c>
      <c r="G4145" t="s">
        <v>25</v>
      </c>
      <c r="H4145" t="s">
        <v>379</v>
      </c>
      <c r="I4145" t="s">
        <v>2068</v>
      </c>
      <c r="J4145" t="s">
        <v>1992</v>
      </c>
      <c r="K4145" s="7">
        <v>5</v>
      </c>
      <c r="L4145">
        <v>652</v>
      </c>
      <c r="M4145" t="s">
        <v>4342</v>
      </c>
      <c r="N4145">
        <f>COUNTIFS(Bike_Data[Product Name],Bike_Data[[#This Row],[Product Name]])</f>
        <v>16</v>
      </c>
      <c r="O4145">
        <f>_xlfn.RANK.EQ(Bike_Data[[#This Row],[Product Name Count]],Bike_Data[Product Name Count])</f>
        <v>3937</v>
      </c>
      <c r="P41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145" t="s">
        <v>87</v>
      </c>
      <c r="R4145" t="s">
        <v>1861</v>
      </c>
      <c r="S4145">
        <v>1</v>
      </c>
      <c r="T4145">
        <v>109.99</v>
      </c>
      <c r="U4145">
        <v>0.2</v>
      </c>
      <c r="V4145" t="s">
        <v>31</v>
      </c>
      <c r="W4145">
        <v>11</v>
      </c>
      <c r="X4145" t="s">
        <v>25</v>
      </c>
      <c r="Y4145" t="s">
        <v>32</v>
      </c>
      <c r="Z4145" t="s">
        <v>33</v>
      </c>
      <c r="AA4145" t="s">
        <v>34</v>
      </c>
    </row>
    <row r="4146" spans="1:27" x14ac:dyDescent="0.25">
      <c r="A4146">
        <v>692</v>
      </c>
      <c r="B4146" t="s">
        <v>2059</v>
      </c>
      <c r="C4146" t="s">
        <v>311</v>
      </c>
      <c r="D4146">
        <v>3</v>
      </c>
      <c r="E4146" t="s">
        <v>312</v>
      </c>
      <c r="F4146" t="s">
        <v>2071</v>
      </c>
      <c r="G4146" t="s">
        <v>25</v>
      </c>
      <c r="H4146" t="s">
        <v>146</v>
      </c>
      <c r="I4146" t="s">
        <v>2072</v>
      </c>
      <c r="J4146" t="s">
        <v>82</v>
      </c>
      <c r="K4146" s="7">
        <v>29</v>
      </c>
      <c r="L4146">
        <v>109</v>
      </c>
      <c r="M4146" t="s">
        <v>4340</v>
      </c>
      <c r="N4146">
        <f>COUNTIFS(Bike_Data[Product Name],Bike_Data[[#This Row],[Product Name]])</f>
        <v>91</v>
      </c>
      <c r="O4146">
        <f>_xlfn.RANK.EQ(Bike_Data[[#This Row],[Product Name Count]],Bike_Data[Product Name Count])</f>
        <v>1553</v>
      </c>
      <c r="P41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146" t="s">
        <v>36</v>
      </c>
      <c r="R4146" t="s">
        <v>37</v>
      </c>
      <c r="S4146">
        <v>2</v>
      </c>
      <c r="T4146">
        <v>529.99</v>
      </c>
      <c r="U4146">
        <v>7.0000000000000007E-2</v>
      </c>
      <c r="V4146" t="s">
        <v>31</v>
      </c>
      <c r="W4146">
        <v>3</v>
      </c>
      <c r="X4146" t="s">
        <v>25</v>
      </c>
      <c r="Y4146" t="s">
        <v>32</v>
      </c>
      <c r="Z4146" t="s">
        <v>33</v>
      </c>
      <c r="AA4146" t="s">
        <v>63</v>
      </c>
    </row>
    <row r="4147" spans="1:27" x14ac:dyDescent="0.25">
      <c r="A4147">
        <v>692</v>
      </c>
      <c r="B4147" t="s">
        <v>2059</v>
      </c>
      <c r="C4147" t="s">
        <v>311</v>
      </c>
      <c r="D4147">
        <v>3</v>
      </c>
      <c r="E4147" t="s">
        <v>312</v>
      </c>
      <c r="F4147" t="s">
        <v>2071</v>
      </c>
      <c r="G4147" t="s">
        <v>25</v>
      </c>
      <c r="H4147" t="s">
        <v>146</v>
      </c>
      <c r="I4147" t="s">
        <v>2072</v>
      </c>
      <c r="J4147" t="s">
        <v>1868</v>
      </c>
      <c r="K4147" s="7">
        <v>2</v>
      </c>
      <c r="L4147">
        <v>861</v>
      </c>
      <c r="M4147" t="s">
        <v>4343</v>
      </c>
      <c r="N4147">
        <f>COUNTIFS(Bike_Data[Product Name],Bike_Data[[#This Row],[Product Name]])</f>
        <v>28</v>
      </c>
      <c r="O4147">
        <f>_xlfn.RANK.EQ(Bike_Data[[#This Row],[Product Name Count]],Bike_Data[Product Name Count])</f>
        <v>2595</v>
      </c>
      <c r="P41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47" t="s">
        <v>1867</v>
      </c>
      <c r="R4147" t="s">
        <v>40</v>
      </c>
      <c r="S4147">
        <v>2</v>
      </c>
      <c r="T4147">
        <v>5499.99</v>
      </c>
      <c r="U4147">
        <v>0.1</v>
      </c>
      <c r="V4147" t="s">
        <v>31</v>
      </c>
      <c r="W4147">
        <v>15</v>
      </c>
      <c r="X4147" t="s">
        <v>25</v>
      </c>
      <c r="Y4147" t="s">
        <v>32</v>
      </c>
      <c r="Z4147" t="s">
        <v>33</v>
      </c>
      <c r="AA4147" t="s">
        <v>63</v>
      </c>
    </row>
    <row r="4148" spans="1:27" x14ac:dyDescent="0.25">
      <c r="A4148">
        <v>692</v>
      </c>
      <c r="B4148" t="s">
        <v>2059</v>
      </c>
      <c r="C4148" t="s">
        <v>311</v>
      </c>
      <c r="D4148">
        <v>3</v>
      </c>
      <c r="E4148" t="s">
        <v>312</v>
      </c>
      <c r="F4148" t="s">
        <v>2071</v>
      </c>
      <c r="G4148" t="s">
        <v>25</v>
      </c>
      <c r="H4148" t="s">
        <v>146</v>
      </c>
      <c r="I4148" t="s">
        <v>2072</v>
      </c>
      <c r="J4148" t="s">
        <v>1961</v>
      </c>
      <c r="K4148" s="7">
        <v>5</v>
      </c>
      <c r="L4148">
        <v>652</v>
      </c>
      <c r="M4148" t="s">
        <v>4342</v>
      </c>
      <c r="N4148">
        <f>COUNTIFS(Bike_Data[Product Name],Bike_Data[[#This Row],[Product Name]])</f>
        <v>18</v>
      </c>
      <c r="O4148">
        <f>_xlfn.RANK.EQ(Bike_Data[[#This Row],[Product Name Count]],Bike_Data[Product Name Count])</f>
        <v>3778</v>
      </c>
      <c r="P41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148" t="s">
        <v>1867</v>
      </c>
      <c r="R4148" t="s">
        <v>40</v>
      </c>
      <c r="S4148">
        <v>1</v>
      </c>
      <c r="T4148">
        <v>2599.9899999999998</v>
      </c>
      <c r="U4148">
        <v>0.2</v>
      </c>
      <c r="V4148" t="s">
        <v>31</v>
      </c>
      <c r="W4148">
        <v>22</v>
      </c>
      <c r="X4148" t="s">
        <v>25</v>
      </c>
      <c r="Y4148" t="s">
        <v>32</v>
      </c>
      <c r="Z4148" t="s">
        <v>33</v>
      </c>
      <c r="AA4148" t="s">
        <v>63</v>
      </c>
    </row>
    <row r="4149" spans="1:27" x14ac:dyDescent="0.25">
      <c r="A4149">
        <v>692</v>
      </c>
      <c r="B4149" t="s">
        <v>2059</v>
      </c>
      <c r="C4149" t="s">
        <v>311</v>
      </c>
      <c r="D4149">
        <v>3</v>
      </c>
      <c r="E4149" t="s">
        <v>312</v>
      </c>
      <c r="F4149" t="s">
        <v>2071</v>
      </c>
      <c r="G4149" t="s">
        <v>25</v>
      </c>
      <c r="H4149" t="s">
        <v>146</v>
      </c>
      <c r="I4149" t="s">
        <v>2072</v>
      </c>
      <c r="J4149" t="s">
        <v>2029</v>
      </c>
      <c r="K4149" s="7">
        <v>5</v>
      </c>
      <c r="L4149">
        <v>652</v>
      </c>
      <c r="M4149" t="s">
        <v>4342</v>
      </c>
      <c r="N4149">
        <f>COUNTIFS(Bike_Data[Product Name],Bike_Data[[#This Row],[Product Name]])</f>
        <v>18</v>
      </c>
      <c r="O4149">
        <f>_xlfn.RANK.EQ(Bike_Data[[#This Row],[Product Name Count]],Bike_Data[Product Name Count])</f>
        <v>3778</v>
      </c>
      <c r="P41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149" t="s">
        <v>36</v>
      </c>
      <c r="R4149" t="s">
        <v>37</v>
      </c>
      <c r="S4149">
        <v>1</v>
      </c>
      <c r="T4149">
        <v>599.99</v>
      </c>
      <c r="U4149">
        <v>7.0000000000000007E-2</v>
      </c>
      <c r="V4149" t="s">
        <v>31</v>
      </c>
      <c r="W4149">
        <v>23</v>
      </c>
      <c r="X4149" t="s">
        <v>25</v>
      </c>
      <c r="Y4149" t="s">
        <v>32</v>
      </c>
      <c r="Z4149" t="s">
        <v>33</v>
      </c>
      <c r="AA4149" t="s">
        <v>63</v>
      </c>
    </row>
    <row r="4150" spans="1:27" x14ac:dyDescent="0.25">
      <c r="A4150">
        <v>693</v>
      </c>
      <c r="B4150" t="s">
        <v>2059</v>
      </c>
      <c r="C4150" t="s">
        <v>2066</v>
      </c>
      <c r="D4150">
        <v>4</v>
      </c>
      <c r="E4150" t="s">
        <v>23</v>
      </c>
      <c r="F4150" t="s">
        <v>2073</v>
      </c>
      <c r="G4150" t="s">
        <v>25</v>
      </c>
      <c r="H4150" t="s">
        <v>885</v>
      </c>
      <c r="I4150" t="s">
        <v>2074</v>
      </c>
      <c r="J4150" t="s">
        <v>109</v>
      </c>
      <c r="K4150" s="7">
        <v>29</v>
      </c>
      <c r="L4150">
        <v>109</v>
      </c>
      <c r="M4150" t="s">
        <v>4340</v>
      </c>
      <c r="N4150">
        <f>COUNTIFS(Bike_Data[Product Name],Bike_Data[[#This Row],[Product Name]])</f>
        <v>193</v>
      </c>
      <c r="O4150">
        <f>_xlfn.RANK.EQ(Bike_Data[[#This Row],[Product Name Count]],Bike_Data[Product Name Count])</f>
        <v>1</v>
      </c>
      <c r="P41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150" t="s">
        <v>36</v>
      </c>
      <c r="R4150" t="s">
        <v>37</v>
      </c>
      <c r="S4150">
        <v>1</v>
      </c>
      <c r="T4150">
        <v>269.99</v>
      </c>
      <c r="U4150">
        <v>0.2</v>
      </c>
      <c r="V4150" t="s">
        <v>31</v>
      </c>
      <c r="W4150">
        <v>13</v>
      </c>
      <c r="X4150" t="s">
        <v>25</v>
      </c>
      <c r="Y4150" t="s">
        <v>32</v>
      </c>
      <c r="Z4150" t="s">
        <v>33</v>
      </c>
      <c r="AA4150" t="s">
        <v>63</v>
      </c>
    </row>
    <row r="4151" spans="1:27" x14ac:dyDescent="0.25">
      <c r="A4151">
        <v>693</v>
      </c>
      <c r="B4151" t="s">
        <v>2059</v>
      </c>
      <c r="C4151" t="s">
        <v>2066</v>
      </c>
      <c r="D4151">
        <v>4</v>
      </c>
      <c r="E4151" t="s">
        <v>23</v>
      </c>
      <c r="F4151" t="s">
        <v>2073</v>
      </c>
      <c r="G4151" t="s">
        <v>25</v>
      </c>
      <c r="H4151" t="s">
        <v>885</v>
      </c>
      <c r="I4151" t="s">
        <v>2074</v>
      </c>
      <c r="J4151" t="s">
        <v>127</v>
      </c>
      <c r="K4151" s="7">
        <v>16</v>
      </c>
      <c r="L4151">
        <v>458</v>
      </c>
      <c r="M4151" t="s">
        <v>4341</v>
      </c>
      <c r="N4151">
        <f>COUNTIFS(Bike_Data[Product Name],Bike_Data[[#This Row],[Product Name]])</f>
        <v>91</v>
      </c>
      <c r="O4151">
        <f>_xlfn.RANK.EQ(Bike_Data[[#This Row],[Product Name Count]],Bike_Data[Product Name Count])</f>
        <v>1553</v>
      </c>
      <c r="P41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151" t="s">
        <v>39</v>
      </c>
      <c r="R4151" t="s">
        <v>128</v>
      </c>
      <c r="S4151">
        <v>2</v>
      </c>
      <c r="T4151">
        <v>1320.99</v>
      </c>
      <c r="U4151">
        <v>0.05</v>
      </c>
      <c r="V4151" t="s">
        <v>31</v>
      </c>
      <c r="W4151">
        <v>22</v>
      </c>
      <c r="X4151" t="s">
        <v>25</v>
      </c>
      <c r="Y4151" t="s">
        <v>32</v>
      </c>
      <c r="Z4151" t="s">
        <v>33</v>
      </c>
      <c r="AA4151" t="s">
        <v>63</v>
      </c>
    </row>
    <row r="4152" spans="1:27" x14ac:dyDescent="0.25">
      <c r="A4152">
        <v>693</v>
      </c>
      <c r="B4152" t="s">
        <v>2059</v>
      </c>
      <c r="C4152" t="s">
        <v>2066</v>
      </c>
      <c r="D4152">
        <v>4</v>
      </c>
      <c r="E4152" t="s">
        <v>23</v>
      </c>
      <c r="F4152" t="s">
        <v>2073</v>
      </c>
      <c r="G4152" t="s">
        <v>25</v>
      </c>
      <c r="H4152" t="s">
        <v>885</v>
      </c>
      <c r="I4152" t="s">
        <v>2074</v>
      </c>
      <c r="J4152" t="s">
        <v>2004</v>
      </c>
      <c r="K4152" s="7">
        <v>5</v>
      </c>
      <c r="L4152">
        <v>652</v>
      </c>
      <c r="M4152" t="s">
        <v>4342</v>
      </c>
      <c r="N4152">
        <f>COUNTIFS(Bike_Data[Product Name],Bike_Data[[#This Row],[Product Name]])</f>
        <v>20</v>
      </c>
      <c r="O4152">
        <f>_xlfn.RANK.EQ(Bike_Data[[#This Row],[Product Name Count]],Bike_Data[Product Name Count])</f>
        <v>3563</v>
      </c>
      <c r="P41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152" t="s">
        <v>70</v>
      </c>
      <c r="R4152" t="s">
        <v>1861</v>
      </c>
      <c r="S4152">
        <v>2</v>
      </c>
      <c r="T4152">
        <v>481.99</v>
      </c>
      <c r="U4152">
        <v>0.2</v>
      </c>
      <c r="V4152" t="s">
        <v>31</v>
      </c>
      <c r="W4152">
        <v>25</v>
      </c>
      <c r="X4152" t="s">
        <v>25</v>
      </c>
      <c r="Y4152" t="s">
        <v>32</v>
      </c>
      <c r="Z4152" t="s">
        <v>33</v>
      </c>
      <c r="AA4152" t="s">
        <v>63</v>
      </c>
    </row>
    <row r="4153" spans="1:27" x14ac:dyDescent="0.25">
      <c r="A4153">
        <v>693</v>
      </c>
      <c r="B4153" t="s">
        <v>2059</v>
      </c>
      <c r="C4153" t="s">
        <v>2066</v>
      </c>
      <c r="D4153">
        <v>4</v>
      </c>
      <c r="E4153" t="s">
        <v>23</v>
      </c>
      <c r="F4153" t="s">
        <v>2073</v>
      </c>
      <c r="G4153" t="s">
        <v>25</v>
      </c>
      <c r="H4153" t="s">
        <v>885</v>
      </c>
      <c r="I4153" t="s">
        <v>2074</v>
      </c>
      <c r="J4153" t="s">
        <v>2075</v>
      </c>
      <c r="K4153" s="7">
        <v>3</v>
      </c>
      <c r="L4153">
        <v>783</v>
      </c>
      <c r="M4153" t="s">
        <v>4343</v>
      </c>
      <c r="N4153">
        <f>COUNTIFS(Bike_Data[Product Name],Bike_Data[[#This Row],[Product Name]])</f>
        <v>13</v>
      </c>
      <c r="O4153">
        <f>_xlfn.RANK.EQ(Bike_Data[[#This Row],[Product Name Count]],Bike_Data[Product Name Count])</f>
        <v>4106</v>
      </c>
      <c r="P41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153" t="s">
        <v>39</v>
      </c>
      <c r="R4153" t="s">
        <v>30</v>
      </c>
      <c r="S4153">
        <v>1</v>
      </c>
      <c r="T4153">
        <v>1632.99</v>
      </c>
      <c r="U4153">
        <v>7.0000000000000007E-2</v>
      </c>
      <c r="V4153" t="s">
        <v>31</v>
      </c>
      <c r="W4153">
        <v>2</v>
      </c>
      <c r="X4153" t="s">
        <v>25</v>
      </c>
      <c r="Y4153" t="s">
        <v>32</v>
      </c>
      <c r="Z4153" t="s">
        <v>33</v>
      </c>
      <c r="AA4153" t="s">
        <v>63</v>
      </c>
    </row>
    <row r="4154" spans="1:27" x14ac:dyDescent="0.25">
      <c r="A4154">
        <v>697</v>
      </c>
      <c r="B4154" t="s">
        <v>2066</v>
      </c>
      <c r="C4154" t="s">
        <v>2085</v>
      </c>
      <c r="D4154">
        <v>4</v>
      </c>
      <c r="E4154" t="s">
        <v>23</v>
      </c>
      <c r="F4154" t="s">
        <v>2086</v>
      </c>
      <c r="G4154" t="s">
        <v>25</v>
      </c>
      <c r="H4154" t="s">
        <v>355</v>
      </c>
      <c r="I4154" t="s">
        <v>2087</v>
      </c>
      <c r="J4154" t="s">
        <v>127</v>
      </c>
      <c r="K4154" s="7">
        <v>16</v>
      </c>
      <c r="L4154">
        <v>458</v>
      </c>
      <c r="M4154" t="s">
        <v>4341</v>
      </c>
      <c r="N4154">
        <f>COUNTIFS(Bike_Data[Product Name],Bike_Data[[#This Row],[Product Name]])</f>
        <v>91</v>
      </c>
      <c r="O4154">
        <f>_xlfn.RANK.EQ(Bike_Data[[#This Row],[Product Name Count]],Bike_Data[Product Name Count])</f>
        <v>1553</v>
      </c>
      <c r="P41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154" t="s">
        <v>39</v>
      </c>
      <c r="R4154" t="s">
        <v>128</v>
      </c>
      <c r="S4154">
        <v>2</v>
      </c>
      <c r="T4154">
        <v>1320.99</v>
      </c>
      <c r="U4154">
        <v>0.05</v>
      </c>
      <c r="V4154" t="s">
        <v>31</v>
      </c>
      <c r="W4154">
        <v>22</v>
      </c>
      <c r="X4154" t="s">
        <v>25</v>
      </c>
      <c r="Y4154" t="s">
        <v>32</v>
      </c>
      <c r="Z4154" t="s">
        <v>33</v>
      </c>
      <c r="AA4154" t="s">
        <v>34</v>
      </c>
    </row>
    <row r="4155" spans="1:27" x14ac:dyDescent="0.25">
      <c r="A4155">
        <v>702</v>
      </c>
      <c r="B4155" t="s">
        <v>2076</v>
      </c>
      <c r="C4155" t="s">
        <v>2097</v>
      </c>
      <c r="D4155">
        <v>4</v>
      </c>
      <c r="E4155" t="s">
        <v>23</v>
      </c>
      <c r="F4155" t="s">
        <v>2098</v>
      </c>
      <c r="G4155" t="s">
        <v>25</v>
      </c>
      <c r="H4155" t="s">
        <v>355</v>
      </c>
      <c r="I4155" t="s">
        <v>2099</v>
      </c>
      <c r="J4155" t="s">
        <v>132</v>
      </c>
      <c r="K4155" s="7">
        <v>24</v>
      </c>
      <c r="L4155">
        <v>195</v>
      </c>
      <c r="M4155" t="s">
        <v>4340</v>
      </c>
      <c r="N4155">
        <f>COUNTIFS(Bike_Data[Product Name],Bike_Data[[#This Row],[Product Name]])</f>
        <v>98</v>
      </c>
      <c r="O4155">
        <f>_xlfn.RANK.EQ(Bike_Data[[#This Row],[Product Name Count]],Bike_Data[Product Name Count])</f>
        <v>1164</v>
      </c>
      <c r="P41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155" t="s">
        <v>70</v>
      </c>
      <c r="R4155" t="s">
        <v>37</v>
      </c>
      <c r="S4155">
        <v>2</v>
      </c>
      <c r="T4155">
        <v>499.99</v>
      </c>
      <c r="U4155">
        <v>0.05</v>
      </c>
      <c r="V4155" t="s">
        <v>31</v>
      </c>
      <c r="W4155">
        <v>10</v>
      </c>
      <c r="X4155" t="s">
        <v>25</v>
      </c>
      <c r="Y4155" t="s">
        <v>32</v>
      </c>
      <c r="Z4155" t="s">
        <v>33</v>
      </c>
      <c r="AA4155" t="s">
        <v>63</v>
      </c>
    </row>
    <row r="4156" spans="1:27" x14ac:dyDescent="0.25">
      <c r="A4156">
        <v>702</v>
      </c>
      <c r="B4156" t="s">
        <v>2076</v>
      </c>
      <c r="C4156" t="s">
        <v>2097</v>
      </c>
      <c r="D4156">
        <v>4</v>
      </c>
      <c r="E4156" t="s">
        <v>23</v>
      </c>
      <c r="F4156" t="s">
        <v>2098</v>
      </c>
      <c r="G4156" t="s">
        <v>25</v>
      </c>
      <c r="H4156" t="s">
        <v>355</v>
      </c>
      <c r="I4156" t="s">
        <v>2099</v>
      </c>
      <c r="J4156" t="s">
        <v>56</v>
      </c>
      <c r="K4156" s="7">
        <v>23</v>
      </c>
      <c r="L4156">
        <v>243</v>
      </c>
      <c r="M4156" t="s">
        <v>4341</v>
      </c>
      <c r="N4156">
        <f>COUNTIFS(Bike_Data[Product Name],Bike_Data[[#This Row],[Product Name]])</f>
        <v>86</v>
      </c>
      <c r="O4156">
        <f>_xlfn.RANK.EQ(Bike_Data[[#This Row],[Product Name Count]],Bike_Data[Product Name Count])</f>
        <v>1915</v>
      </c>
      <c r="P41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156" t="s">
        <v>39</v>
      </c>
      <c r="R4156" t="s">
        <v>30</v>
      </c>
      <c r="S4156">
        <v>2</v>
      </c>
      <c r="T4156">
        <v>999.99</v>
      </c>
      <c r="U4156">
        <v>7.0000000000000007E-2</v>
      </c>
      <c r="V4156" t="s">
        <v>31</v>
      </c>
      <c r="W4156">
        <v>6</v>
      </c>
      <c r="X4156" t="s">
        <v>25</v>
      </c>
      <c r="Y4156" t="s">
        <v>32</v>
      </c>
      <c r="Z4156" t="s">
        <v>33</v>
      </c>
      <c r="AA4156" t="s">
        <v>63</v>
      </c>
    </row>
    <row r="4157" spans="1:27" x14ac:dyDescent="0.25">
      <c r="A4157">
        <v>702</v>
      </c>
      <c r="B4157" t="s">
        <v>2076</v>
      </c>
      <c r="C4157" t="s">
        <v>2097</v>
      </c>
      <c r="D4157">
        <v>4</v>
      </c>
      <c r="E4157" t="s">
        <v>23</v>
      </c>
      <c r="F4157" t="s">
        <v>2098</v>
      </c>
      <c r="G4157" t="s">
        <v>25</v>
      </c>
      <c r="H4157" t="s">
        <v>355</v>
      </c>
      <c r="I4157" t="s">
        <v>2099</v>
      </c>
      <c r="J4157" t="s">
        <v>2004</v>
      </c>
      <c r="K4157" s="7">
        <v>5</v>
      </c>
      <c r="L4157">
        <v>652</v>
      </c>
      <c r="M4157" t="s">
        <v>4342</v>
      </c>
      <c r="N4157">
        <f>COUNTIFS(Bike_Data[Product Name],Bike_Data[[#This Row],[Product Name]])</f>
        <v>20</v>
      </c>
      <c r="O4157">
        <f>_xlfn.RANK.EQ(Bike_Data[[#This Row],[Product Name Count]],Bike_Data[Product Name Count])</f>
        <v>3563</v>
      </c>
      <c r="P41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157" t="s">
        <v>70</v>
      </c>
      <c r="R4157" t="s">
        <v>1861</v>
      </c>
      <c r="S4157">
        <v>1</v>
      </c>
      <c r="T4157">
        <v>481.99</v>
      </c>
      <c r="U4157">
        <v>0.1</v>
      </c>
      <c r="V4157" t="s">
        <v>31</v>
      </c>
      <c r="W4157">
        <v>25</v>
      </c>
      <c r="X4157" t="s">
        <v>25</v>
      </c>
      <c r="Y4157" t="s">
        <v>32</v>
      </c>
      <c r="Z4157" t="s">
        <v>33</v>
      </c>
      <c r="AA4157" t="s">
        <v>63</v>
      </c>
    </row>
    <row r="4158" spans="1:27" x14ac:dyDescent="0.25">
      <c r="A4158">
        <v>706</v>
      </c>
      <c r="B4158" t="s">
        <v>2085</v>
      </c>
      <c r="C4158" t="s">
        <v>2107</v>
      </c>
      <c r="D4158">
        <v>4</v>
      </c>
      <c r="E4158" t="s">
        <v>23</v>
      </c>
      <c r="F4158" t="s">
        <v>2108</v>
      </c>
      <c r="G4158" t="s">
        <v>25</v>
      </c>
      <c r="H4158" t="s">
        <v>125</v>
      </c>
      <c r="I4158" t="s">
        <v>2109</v>
      </c>
      <c r="J4158" t="s">
        <v>118</v>
      </c>
      <c r="K4158" s="7">
        <v>20</v>
      </c>
      <c r="L4158">
        <v>398</v>
      </c>
      <c r="M4158" t="s">
        <v>4341</v>
      </c>
      <c r="N4158">
        <f>COUNTIFS(Bike_Data[Product Name],Bike_Data[[#This Row],[Product Name]])</f>
        <v>100</v>
      </c>
      <c r="O4158">
        <f>_xlfn.RANK.EQ(Bike_Data[[#This Row],[Product Name Count]],Bike_Data[Product Name Count])</f>
        <v>1064</v>
      </c>
      <c r="P41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158" t="s">
        <v>87</v>
      </c>
      <c r="R4158" t="s">
        <v>37</v>
      </c>
      <c r="S4158">
        <v>2</v>
      </c>
      <c r="T4158">
        <v>299.99</v>
      </c>
      <c r="U4158">
        <v>0.05</v>
      </c>
      <c r="V4158" t="s">
        <v>31</v>
      </c>
      <c r="W4158">
        <v>9</v>
      </c>
      <c r="X4158" t="s">
        <v>25</v>
      </c>
      <c r="Y4158" t="s">
        <v>32</v>
      </c>
      <c r="Z4158" t="s">
        <v>33</v>
      </c>
      <c r="AA4158" t="s">
        <v>34</v>
      </c>
    </row>
    <row r="4159" spans="1:27" x14ac:dyDescent="0.25">
      <c r="A4159">
        <v>706</v>
      </c>
      <c r="B4159" t="s">
        <v>2085</v>
      </c>
      <c r="C4159" t="s">
        <v>2107</v>
      </c>
      <c r="D4159">
        <v>4</v>
      </c>
      <c r="E4159" t="s">
        <v>23</v>
      </c>
      <c r="F4159" t="s">
        <v>2108</v>
      </c>
      <c r="G4159" t="s">
        <v>25</v>
      </c>
      <c r="H4159" t="s">
        <v>125</v>
      </c>
      <c r="I4159" t="s">
        <v>2109</v>
      </c>
      <c r="J4159" t="s">
        <v>2045</v>
      </c>
      <c r="K4159" s="7">
        <v>6</v>
      </c>
      <c r="L4159">
        <v>616</v>
      </c>
      <c r="M4159" t="s">
        <v>4342</v>
      </c>
      <c r="N4159">
        <f>COUNTIFS(Bike_Data[Product Name],Bike_Data[[#This Row],[Product Name]])</f>
        <v>24</v>
      </c>
      <c r="O4159">
        <f>_xlfn.RANK.EQ(Bike_Data[[#This Row],[Product Name Count]],Bike_Data[Product Name Count])</f>
        <v>3069</v>
      </c>
      <c r="P41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59" t="s">
        <v>77</v>
      </c>
      <c r="R4159" t="s">
        <v>1861</v>
      </c>
      <c r="S4159">
        <v>1</v>
      </c>
      <c r="T4159">
        <v>1559.99</v>
      </c>
      <c r="U4159">
        <v>0.2</v>
      </c>
      <c r="V4159" t="s">
        <v>31</v>
      </c>
      <c r="W4159">
        <v>19</v>
      </c>
      <c r="X4159" t="s">
        <v>25</v>
      </c>
      <c r="Y4159" t="s">
        <v>32</v>
      </c>
      <c r="Z4159" t="s">
        <v>33</v>
      </c>
      <c r="AA4159" t="s">
        <v>34</v>
      </c>
    </row>
    <row r="4160" spans="1:27" x14ac:dyDescent="0.25">
      <c r="A4160">
        <v>706</v>
      </c>
      <c r="B4160" t="s">
        <v>2085</v>
      </c>
      <c r="C4160" t="s">
        <v>2107</v>
      </c>
      <c r="D4160">
        <v>4</v>
      </c>
      <c r="E4160" t="s">
        <v>23</v>
      </c>
      <c r="F4160" t="s">
        <v>2108</v>
      </c>
      <c r="G4160" t="s">
        <v>25</v>
      </c>
      <c r="H4160" t="s">
        <v>125</v>
      </c>
      <c r="I4160" t="s">
        <v>2109</v>
      </c>
      <c r="J4160" t="s">
        <v>2110</v>
      </c>
      <c r="K4160" s="7">
        <v>4</v>
      </c>
      <c r="L4160">
        <v>727</v>
      </c>
      <c r="M4160" t="s">
        <v>4343</v>
      </c>
      <c r="N4160">
        <f>COUNTIFS(Bike_Data[Product Name],Bike_Data[[#This Row],[Product Name]])</f>
        <v>21</v>
      </c>
      <c r="O4160">
        <f>_xlfn.RANK.EQ(Bike_Data[[#This Row],[Product Name Count]],Bike_Data[Product Name Count])</f>
        <v>3437</v>
      </c>
      <c r="P41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60" t="s">
        <v>39</v>
      </c>
      <c r="R4160" t="s">
        <v>30</v>
      </c>
      <c r="S4160">
        <v>1</v>
      </c>
      <c r="T4160">
        <v>999.99</v>
      </c>
      <c r="U4160">
        <v>0.1</v>
      </c>
      <c r="V4160" t="s">
        <v>31</v>
      </c>
      <c r="W4160">
        <v>21</v>
      </c>
      <c r="X4160" t="s">
        <v>25</v>
      </c>
      <c r="Y4160" t="s">
        <v>32</v>
      </c>
      <c r="Z4160" t="s">
        <v>33</v>
      </c>
      <c r="AA4160" t="s">
        <v>34</v>
      </c>
    </row>
    <row r="4161" spans="1:27" x14ac:dyDescent="0.25">
      <c r="A4161">
        <v>708</v>
      </c>
      <c r="B4161" t="s">
        <v>2107</v>
      </c>
      <c r="C4161" t="s">
        <v>2097</v>
      </c>
      <c r="D4161">
        <v>4</v>
      </c>
      <c r="E4161" t="s">
        <v>23</v>
      </c>
      <c r="F4161" t="s">
        <v>2113</v>
      </c>
      <c r="G4161" t="s">
        <v>25</v>
      </c>
      <c r="H4161" t="s">
        <v>287</v>
      </c>
      <c r="I4161" t="s">
        <v>2114</v>
      </c>
      <c r="J4161" t="s">
        <v>114</v>
      </c>
      <c r="K4161" s="7">
        <v>23</v>
      </c>
      <c r="L4161">
        <v>243</v>
      </c>
      <c r="M4161" t="s">
        <v>4341</v>
      </c>
      <c r="N4161">
        <f>COUNTIFS(Bike_Data[Product Name],Bike_Data[[#This Row],[Product Name]])</f>
        <v>110</v>
      </c>
      <c r="O4161">
        <f>_xlfn.RANK.EQ(Bike_Data[[#This Row],[Product Name Count]],Bike_Data[Product Name Count])</f>
        <v>752</v>
      </c>
      <c r="P41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161" t="s">
        <v>39</v>
      </c>
      <c r="R4161" t="s">
        <v>30</v>
      </c>
      <c r="S4161">
        <v>1</v>
      </c>
      <c r="T4161">
        <v>469.99</v>
      </c>
      <c r="U4161">
        <v>7.0000000000000007E-2</v>
      </c>
      <c r="V4161" t="s">
        <v>31</v>
      </c>
      <c r="W4161">
        <v>0</v>
      </c>
      <c r="X4161" t="s">
        <v>25</v>
      </c>
      <c r="Y4161" t="s">
        <v>32</v>
      </c>
      <c r="Z4161" t="s">
        <v>33</v>
      </c>
      <c r="AA4161" t="s">
        <v>34</v>
      </c>
    </row>
    <row r="4162" spans="1:27" x14ac:dyDescent="0.25">
      <c r="A4162">
        <v>708</v>
      </c>
      <c r="B4162" t="s">
        <v>2107</v>
      </c>
      <c r="C4162" t="s">
        <v>2097</v>
      </c>
      <c r="D4162">
        <v>4</v>
      </c>
      <c r="E4162" t="s">
        <v>23</v>
      </c>
      <c r="F4162" t="s">
        <v>2113</v>
      </c>
      <c r="G4162" t="s">
        <v>25</v>
      </c>
      <c r="H4162" t="s">
        <v>287</v>
      </c>
      <c r="I4162" t="s">
        <v>2114</v>
      </c>
      <c r="J4162" t="s">
        <v>1899</v>
      </c>
      <c r="K4162" s="7">
        <v>3</v>
      </c>
      <c r="L4162">
        <v>783</v>
      </c>
      <c r="M4162" t="s">
        <v>4343</v>
      </c>
      <c r="N4162">
        <f>COUNTIFS(Bike_Data[Product Name],Bike_Data[[#This Row],[Product Name]])</f>
        <v>14</v>
      </c>
      <c r="O4162">
        <f>_xlfn.RANK.EQ(Bike_Data[[#This Row],[Product Name Count]],Bike_Data[Product Name Count])</f>
        <v>4078</v>
      </c>
      <c r="P41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162" t="s">
        <v>39</v>
      </c>
      <c r="R4162" t="s">
        <v>40</v>
      </c>
      <c r="S4162">
        <v>1</v>
      </c>
      <c r="T4162">
        <v>5299.99</v>
      </c>
      <c r="U4162">
        <v>0.1</v>
      </c>
      <c r="V4162" t="s">
        <v>31</v>
      </c>
      <c r="W4162">
        <v>21</v>
      </c>
      <c r="X4162" t="s">
        <v>25</v>
      </c>
      <c r="Y4162" t="s">
        <v>32</v>
      </c>
      <c r="Z4162" t="s">
        <v>33</v>
      </c>
      <c r="AA4162" t="s">
        <v>34</v>
      </c>
    </row>
    <row r="4163" spans="1:27" x14ac:dyDescent="0.25">
      <c r="A4163">
        <v>708</v>
      </c>
      <c r="B4163" t="s">
        <v>2107</v>
      </c>
      <c r="C4163" t="s">
        <v>2097</v>
      </c>
      <c r="D4163">
        <v>4</v>
      </c>
      <c r="E4163" t="s">
        <v>23</v>
      </c>
      <c r="F4163" t="s">
        <v>2113</v>
      </c>
      <c r="G4163" t="s">
        <v>25</v>
      </c>
      <c r="H4163" t="s">
        <v>287</v>
      </c>
      <c r="I4163" t="s">
        <v>2114</v>
      </c>
      <c r="J4163" t="s">
        <v>2115</v>
      </c>
      <c r="K4163" s="7">
        <v>5</v>
      </c>
      <c r="L4163">
        <v>652</v>
      </c>
      <c r="M4163" t="s">
        <v>4342</v>
      </c>
      <c r="N4163">
        <f>COUNTIFS(Bike_Data[Product Name],Bike_Data[[#This Row],[Product Name]])</f>
        <v>11</v>
      </c>
      <c r="O4163">
        <f>_xlfn.RANK.EQ(Bike_Data[[#This Row],[Product Name Count]],Bike_Data[Product Name Count])</f>
        <v>4131</v>
      </c>
      <c r="P41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163" t="s">
        <v>39</v>
      </c>
      <c r="R4163" t="s">
        <v>40</v>
      </c>
      <c r="S4163">
        <v>2</v>
      </c>
      <c r="T4163">
        <v>469.99</v>
      </c>
      <c r="U4163">
        <v>0.2</v>
      </c>
      <c r="V4163" t="s">
        <v>31</v>
      </c>
      <c r="W4163">
        <v>2</v>
      </c>
      <c r="X4163" t="s">
        <v>25</v>
      </c>
      <c r="Y4163" t="s">
        <v>32</v>
      </c>
      <c r="Z4163" t="s">
        <v>33</v>
      </c>
      <c r="AA4163" t="s">
        <v>34</v>
      </c>
    </row>
    <row r="4164" spans="1:27" x14ac:dyDescent="0.25">
      <c r="A4164">
        <v>728</v>
      </c>
      <c r="B4164" t="s">
        <v>2164</v>
      </c>
      <c r="C4164" t="s">
        <v>2169</v>
      </c>
      <c r="D4164">
        <v>4</v>
      </c>
      <c r="E4164" t="s">
        <v>23</v>
      </c>
      <c r="F4164" t="s">
        <v>2170</v>
      </c>
      <c r="G4164" t="s">
        <v>25</v>
      </c>
      <c r="H4164" t="s">
        <v>287</v>
      </c>
      <c r="I4164" t="s">
        <v>2171</v>
      </c>
      <c r="J4164" t="s">
        <v>1868</v>
      </c>
      <c r="K4164" s="7">
        <v>2</v>
      </c>
      <c r="L4164">
        <v>861</v>
      </c>
      <c r="M4164" t="s">
        <v>4343</v>
      </c>
      <c r="N4164">
        <f>COUNTIFS(Bike_Data[Product Name],Bike_Data[[#This Row],[Product Name]])</f>
        <v>28</v>
      </c>
      <c r="O4164">
        <f>_xlfn.RANK.EQ(Bike_Data[[#This Row],[Product Name Count]],Bike_Data[Product Name Count])</f>
        <v>2595</v>
      </c>
      <c r="P41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64" t="s">
        <v>1867</v>
      </c>
      <c r="R4164" t="s">
        <v>40</v>
      </c>
      <c r="S4164">
        <v>1</v>
      </c>
      <c r="T4164">
        <v>5499.99</v>
      </c>
      <c r="U4164">
        <v>0.1</v>
      </c>
      <c r="V4164" t="s">
        <v>31</v>
      </c>
      <c r="W4164">
        <v>15</v>
      </c>
      <c r="X4164" t="s">
        <v>25</v>
      </c>
      <c r="Y4164" t="s">
        <v>32</v>
      </c>
      <c r="Z4164" t="s">
        <v>33</v>
      </c>
      <c r="AA4164" t="s">
        <v>63</v>
      </c>
    </row>
    <row r="4165" spans="1:27" x14ac:dyDescent="0.25">
      <c r="A4165">
        <v>728</v>
      </c>
      <c r="B4165" t="s">
        <v>2164</v>
      </c>
      <c r="C4165" t="s">
        <v>2169</v>
      </c>
      <c r="D4165">
        <v>4</v>
      </c>
      <c r="E4165" t="s">
        <v>23</v>
      </c>
      <c r="F4165" t="s">
        <v>2170</v>
      </c>
      <c r="G4165" t="s">
        <v>25</v>
      </c>
      <c r="H4165" t="s">
        <v>287</v>
      </c>
      <c r="I4165" t="s">
        <v>2171</v>
      </c>
      <c r="J4165" t="s">
        <v>2030</v>
      </c>
      <c r="K4165" s="7">
        <v>3</v>
      </c>
      <c r="L4165">
        <v>783</v>
      </c>
      <c r="M4165" t="s">
        <v>4343</v>
      </c>
      <c r="N4165">
        <f>COUNTIFS(Bike_Data[Product Name],Bike_Data[[#This Row],[Product Name]])</f>
        <v>28</v>
      </c>
      <c r="O4165">
        <f>_xlfn.RANK.EQ(Bike_Data[[#This Row],[Product Name Count]],Bike_Data[Product Name Count])</f>
        <v>2595</v>
      </c>
      <c r="P41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65" t="s">
        <v>87</v>
      </c>
      <c r="R4165" t="s">
        <v>40</v>
      </c>
      <c r="S4165">
        <v>1</v>
      </c>
      <c r="T4165">
        <v>349.99</v>
      </c>
      <c r="U4165">
        <v>0.1</v>
      </c>
      <c r="V4165" t="s">
        <v>31</v>
      </c>
      <c r="W4165">
        <v>8</v>
      </c>
      <c r="X4165" t="s">
        <v>25</v>
      </c>
      <c r="Y4165" t="s">
        <v>32</v>
      </c>
      <c r="Z4165" t="s">
        <v>33</v>
      </c>
      <c r="AA4165" t="s">
        <v>63</v>
      </c>
    </row>
    <row r="4166" spans="1:27" x14ac:dyDescent="0.25">
      <c r="A4166">
        <v>728</v>
      </c>
      <c r="B4166" t="s">
        <v>2164</v>
      </c>
      <c r="C4166" t="s">
        <v>2169</v>
      </c>
      <c r="D4166">
        <v>4</v>
      </c>
      <c r="E4166" t="s">
        <v>23</v>
      </c>
      <c r="F4166" t="s">
        <v>2170</v>
      </c>
      <c r="G4166" t="s">
        <v>25</v>
      </c>
      <c r="H4166" t="s">
        <v>287</v>
      </c>
      <c r="I4166" t="s">
        <v>2171</v>
      </c>
      <c r="J4166" t="s">
        <v>1984</v>
      </c>
      <c r="K4166" s="7">
        <v>7</v>
      </c>
      <c r="L4166">
        <v>574</v>
      </c>
      <c r="M4166" t="s">
        <v>4342</v>
      </c>
      <c r="N4166">
        <f>COUNTIFS(Bike_Data[Product Name],Bike_Data[[#This Row],[Product Name]])</f>
        <v>26</v>
      </c>
      <c r="O4166">
        <f>_xlfn.RANK.EQ(Bike_Data[[#This Row],[Product Name Count]],Bike_Data[Product Name Count])</f>
        <v>2762</v>
      </c>
      <c r="P41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66" t="s">
        <v>1867</v>
      </c>
      <c r="R4166" t="s">
        <v>40</v>
      </c>
      <c r="S4166">
        <v>1</v>
      </c>
      <c r="T4166">
        <v>4999.99</v>
      </c>
      <c r="U4166">
        <v>7.0000000000000007E-2</v>
      </c>
      <c r="V4166" t="s">
        <v>31</v>
      </c>
      <c r="W4166">
        <v>1</v>
      </c>
      <c r="X4166" t="s">
        <v>25</v>
      </c>
      <c r="Y4166" t="s">
        <v>32</v>
      </c>
      <c r="Z4166" t="s">
        <v>33</v>
      </c>
      <c r="AA4166" t="s">
        <v>63</v>
      </c>
    </row>
    <row r="4167" spans="1:27" x14ac:dyDescent="0.25">
      <c r="A4167">
        <v>728</v>
      </c>
      <c r="B4167" t="s">
        <v>2164</v>
      </c>
      <c r="C4167" t="s">
        <v>2169</v>
      </c>
      <c r="D4167">
        <v>4</v>
      </c>
      <c r="E4167" t="s">
        <v>23</v>
      </c>
      <c r="F4167" t="s">
        <v>2170</v>
      </c>
      <c r="G4167" t="s">
        <v>25</v>
      </c>
      <c r="H4167" t="s">
        <v>287</v>
      </c>
      <c r="I4167" t="s">
        <v>2171</v>
      </c>
      <c r="J4167" t="s">
        <v>1957</v>
      </c>
      <c r="K4167" s="7">
        <v>4</v>
      </c>
      <c r="L4167">
        <v>727</v>
      </c>
      <c r="M4167" t="s">
        <v>4343</v>
      </c>
      <c r="N4167">
        <f>COUNTIFS(Bike_Data[Product Name],Bike_Data[[#This Row],[Product Name]])</f>
        <v>22</v>
      </c>
      <c r="O4167">
        <f>_xlfn.RANK.EQ(Bike_Data[[#This Row],[Product Name Count]],Bike_Data[Product Name Count])</f>
        <v>3283</v>
      </c>
      <c r="P41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67" t="s">
        <v>36</v>
      </c>
      <c r="R4167" t="s">
        <v>37</v>
      </c>
      <c r="S4167">
        <v>1</v>
      </c>
      <c r="T4167">
        <v>659.99</v>
      </c>
      <c r="U4167">
        <v>0.05</v>
      </c>
      <c r="V4167" t="s">
        <v>31</v>
      </c>
      <c r="W4167">
        <v>3</v>
      </c>
      <c r="X4167" t="s">
        <v>25</v>
      </c>
      <c r="Y4167" t="s">
        <v>32</v>
      </c>
      <c r="Z4167" t="s">
        <v>33</v>
      </c>
      <c r="AA4167" t="s">
        <v>63</v>
      </c>
    </row>
    <row r="4168" spans="1:27" x14ac:dyDescent="0.25">
      <c r="A4168">
        <v>738</v>
      </c>
      <c r="B4168" t="s">
        <v>2190</v>
      </c>
      <c r="C4168" t="s">
        <v>2195</v>
      </c>
      <c r="D4168">
        <v>4</v>
      </c>
      <c r="E4168" t="s">
        <v>23</v>
      </c>
      <c r="F4168" t="s">
        <v>2196</v>
      </c>
      <c r="G4168" t="s">
        <v>25</v>
      </c>
      <c r="H4168" t="s">
        <v>1245</v>
      </c>
      <c r="I4168" t="s">
        <v>2197</v>
      </c>
      <c r="J4168" t="s">
        <v>132</v>
      </c>
      <c r="K4168" s="7">
        <v>24</v>
      </c>
      <c r="L4168">
        <v>195</v>
      </c>
      <c r="M4168" t="s">
        <v>4340</v>
      </c>
      <c r="N4168">
        <f>COUNTIFS(Bike_Data[Product Name],Bike_Data[[#This Row],[Product Name]])</f>
        <v>98</v>
      </c>
      <c r="O4168">
        <f>_xlfn.RANK.EQ(Bike_Data[[#This Row],[Product Name Count]],Bike_Data[Product Name Count])</f>
        <v>1164</v>
      </c>
      <c r="P41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168" t="s">
        <v>70</v>
      </c>
      <c r="R4168" t="s">
        <v>37</v>
      </c>
      <c r="S4168">
        <v>1</v>
      </c>
      <c r="T4168">
        <v>499.99</v>
      </c>
      <c r="U4168">
        <v>0.1</v>
      </c>
      <c r="V4168" t="s">
        <v>31</v>
      </c>
      <c r="W4168">
        <v>10</v>
      </c>
      <c r="X4168" t="s">
        <v>25</v>
      </c>
      <c r="Y4168" t="s">
        <v>32</v>
      </c>
      <c r="Z4168" t="s">
        <v>33</v>
      </c>
      <c r="AA4168" t="s">
        <v>34</v>
      </c>
    </row>
    <row r="4169" spans="1:27" x14ac:dyDescent="0.25">
      <c r="A4169">
        <v>738</v>
      </c>
      <c r="B4169" t="s">
        <v>2190</v>
      </c>
      <c r="C4169" t="s">
        <v>2195</v>
      </c>
      <c r="D4169">
        <v>4</v>
      </c>
      <c r="E4169" t="s">
        <v>23</v>
      </c>
      <c r="F4169" t="s">
        <v>2196</v>
      </c>
      <c r="G4169" t="s">
        <v>25</v>
      </c>
      <c r="H4169" t="s">
        <v>1245</v>
      </c>
      <c r="I4169" t="s">
        <v>2197</v>
      </c>
      <c r="J4169" t="s">
        <v>2042</v>
      </c>
      <c r="K4169" s="7">
        <v>3</v>
      </c>
      <c r="L4169">
        <v>783</v>
      </c>
      <c r="M4169" t="s">
        <v>4343</v>
      </c>
      <c r="N4169">
        <f>COUNTIFS(Bike_Data[Product Name],Bike_Data[[#This Row],[Product Name]])</f>
        <v>23</v>
      </c>
      <c r="O4169">
        <f>_xlfn.RANK.EQ(Bike_Data[[#This Row],[Product Name Count]],Bike_Data[Product Name Count])</f>
        <v>3237</v>
      </c>
      <c r="P41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69" t="s">
        <v>36</v>
      </c>
      <c r="R4169" t="s">
        <v>37</v>
      </c>
      <c r="S4169">
        <v>2</v>
      </c>
      <c r="T4169">
        <v>659.99</v>
      </c>
      <c r="U4169">
        <v>7.0000000000000007E-2</v>
      </c>
      <c r="V4169" t="s">
        <v>31</v>
      </c>
      <c r="W4169">
        <v>1</v>
      </c>
      <c r="X4169" t="s">
        <v>25</v>
      </c>
      <c r="Y4169" t="s">
        <v>32</v>
      </c>
      <c r="Z4169" t="s">
        <v>33</v>
      </c>
      <c r="AA4169" t="s">
        <v>34</v>
      </c>
    </row>
    <row r="4170" spans="1:27" x14ac:dyDescent="0.25">
      <c r="A4170">
        <v>738</v>
      </c>
      <c r="B4170" t="s">
        <v>2190</v>
      </c>
      <c r="C4170" t="s">
        <v>2195</v>
      </c>
      <c r="D4170">
        <v>4</v>
      </c>
      <c r="E4170" t="s">
        <v>23</v>
      </c>
      <c r="F4170" t="s">
        <v>2196</v>
      </c>
      <c r="G4170" t="s">
        <v>25</v>
      </c>
      <c r="H4170" t="s">
        <v>1245</v>
      </c>
      <c r="I4170" t="s">
        <v>2197</v>
      </c>
      <c r="J4170" t="s">
        <v>1964</v>
      </c>
      <c r="K4170" s="7">
        <v>3</v>
      </c>
      <c r="L4170">
        <v>783</v>
      </c>
      <c r="M4170" t="s">
        <v>4343</v>
      </c>
      <c r="N4170">
        <f>COUNTIFS(Bike_Data[Product Name],Bike_Data[[#This Row],[Product Name]])</f>
        <v>21</v>
      </c>
      <c r="O4170">
        <f>_xlfn.RANK.EQ(Bike_Data[[#This Row],[Product Name Count]],Bike_Data[Product Name Count])</f>
        <v>3437</v>
      </c>
      <c r="P41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70" t="s">
        <v>29</v>
      </c>
      <c r="R4170" t="s">
        <v>40</v>
      </c>
      <c r="S4170">
        <v>1</v>
      </c>
      <c r="T4170">
        <v>3499.99</v>
      </c>
      <c r="U4170">
        <v>7.0000000000000007E-2</v>
      </c>
      <c r="V4170" t="s">
        <v>31</v>
      </c>
      <c r="W4170">
        <v>4</v>
      </c>
      <c r="X4170" t="s">
        <v>25</v>
      </c>
      <c r="Y4170" t="s">
        <v>32</v>
      </c>
      <c r="Z4170" t="s">
        <v>33</v>
      </c>
      <c r="AA4170" t="s">
        <v>34</v>
      </c>
    </row>
    <row r="4171" spans="1:27" x14ac:dyDescent="0.25">
      <c r="A4171">
        <v>738</v>
      </c>
      <c r="B4171" t="s">
        <v>2190</v>
      </c>
      <c r="C4171" t="s">
        <v>2195</v>
      </c>
      <c r="D4171">
        <v>4</v>
      </c>
      <c r="E4171" t="s">
        <v>23</v>
      </c>
      <c r="F4171" t="s">
        <v>2196</v>
      </c>
      <c r="G4171" t="s">
        <v>25</v>
      </c>
      <c r="H4171" t="s">
        <v>1245</v>
      </c>
      <c r="I4171" t="s">
        <v>2197</v>
      </c>
      <c r="J4171" t="s">
        <v>2015</v>
      </c>
      <c r="K4171" s="7">
        <v>2</v>
      </c>
      <c r="L4171">
        <v>861</v>
      </c>
      <c r="M4171" t="s">
        <v>4343</v>
      </c>
      <c r="N4171">
        <f>COUNTIFS(Bike_Data[Product Name],Bike_Data[[#This Row],[Product Name]])</f>
        <v>18</v>
      </c>
      <c r="O4171">
        <f>_xlfn.RANK.EQ(Bike_Data[[#This Row],[Product Name Count]],Bike_Data[Product Name Count])</f>
        <v>3778</v>
      </c>
      <c r="P41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171" t="s">
        <v>39</v>
      </c>
      <c r="R4171" t="s">
        <v>1857</v>
      </c>
      <c r="S4171">
        <v>2</v>
      </c>
      <c r="T4171">
        <v>549.99</v>
      </c>
      <c r="U4171">
        <v>0.2</v>
      </c>
      <c r="V4171" t="s">
        <v>31</v>
      </c>
      <c r="W4171">
        <v>13</v>
      </c>
      <c r="X4171" t="s">
        <v>25</v>
      </c>
      <c r="Y4171" t="s">
        <v>32</v>
      </c>
      <c r="Z4171" t="s">
        <v>33</v>
      </c>
      <c r="AA4171" t="s">
        <v>34</v>
      </c>
    </row>
    <row r="4172" spans="1:27" x14ac:dyDescent="0.25">
      <c r="A4172">
        <v>746</v>
      </c>
      <c r="B4172" t="s">
        <v>2198</v>
      </c>
      <c r="C4172" t="s">
        <v>2215</v>
      </c>
      <c r="D4172">
        <v>4</v>
      </c>
      <c r="E4172" t="s">
        <v>23</v>
      </c>
      <c r="F4172" t="s">
        <v>2216</v>
      </c>
      <c r="G4172" t="s">
        <v>25</v>
      </c>
      <c r="H4172" t="s">
        <v>1136</v>
      </c>
      <c r="I4172" t="s">
        <v>2217</v>
      </c>
      <c r="J4172" t="s">
        <v>1900</v>
      </c>
      <c r="K4172" s="7">
        <v>8</v>
      </c>
      <c r="L4172">
        <v>550</v>
      </c>
      <c r="M4172" t="s">
        <v>4342</v>
      </c>
      <c r="N4172">
        <f>COUNTIFS(Bike_Data[Product Name],Bike_Data[[#This Row],[Product Name]])</f>
        <v>24</v>
      </c>
      <c r="O4172">
        <f>_xlfn.RANK.EQ(Bike_Data[[#This Row],[Product Name Count]],Bike_Data[Product Name Count])</f>
        <v>3069</v>
      </c>
      <c r="P41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72" t="s">
        <v>87</v>
      </c>
      <c r="R4172" t="s">
        <v>37</v>
      </c>
      <c r="S4172">
        <v>1</v>
      </c>
      <c r="T4172">
        <v>299.99</v>
      </c>
      <c r="U4172">
        <v>0.1</v>
      </c>
      <c r="V4172" t="s">
        <v>31</v>
      </c>
      <c r="W4172">
        <v>28</v>
      </c>
      <c r="X4172" t="s">
        <v>25</v>
      </c>
      <c r="Y4172" t="s">
        <v>32</v>
      </c>
      <c r="Z4172" t="s">
        <v>33</v>
      </c>
      <c r="AA4172" t="s">
        <v>63</v>
      </c>
    </row>
    <row r="4173" spans="1:27" x14ac:dyDescent="0.25">
      <c r="A4173">
        <v>747</v>
      </c>
      <c r="B4173" t="s">
        <v>2195</v>
      </c>
      <c r="C4173" t="s">
        <v>2215</v>
      </c>
      <c r="D4173">
        <v>4</v>
      </c>
      <c r="E4173" t="s">
        <v>23</v>
      </c>
      <c r="F4173" t="s">
        <v>2218</v>
      </c>
      <c r="G4173" t="s">
        <v>25</v>
      </c>
      <c r="H4173" t="s">
        <v>59</v>
      </c>
      <c r="I4173" t="s">
        <v>2219</v>
      </c>
      <c r="J4173" t="s">
        <v>2039</v>
      </c>
      <c r="K4173" s="7">
        <v>5</v>
      </c>
      <c r="L4173">
        <v>652</v>
      </c>
      <c r="M4173" t="s">
        <v>4342</v>
      </c>
      <c r="N4173">
        <f>COUNTIFS(Bike_Data[Product Name],Bike_Data[[#This Row],[Product Name]])</f>
        <v>24</v>
      </c>
      <c r="O4173">
        <f>_xlfn.RANK.EQ(Bike_Data[[#This Row],[Product Name Count]],Bike_Data[Product Name Count])</f>
        <v>3069</v>
      </c>
      <c r="P41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73" t="s">
        <v>36</v>
      </c>
      <c r="R4173" t="s">
        <v>37</v>
      </c>
      <c r="S4173">
        <v>1</v>
      </c>
      <c r="T4173">
        <v>1099.99</v>
      </c>
      <c r="U4173">
        <v>7.0000000000000007E-2</v>
      </c>
      <c r="V4173" t="s">
        <v>31</v>
      </c>
      <c r="W4173">
        <v>25</v>
      </c>
      <c r="X4173" t="s">
        <v>25</v>
      </c>
      <c r="Y4173" t="s">
        <v>32</v>
      </c>
      <c r="Z4173" t="s">
        <v>33</v>
      </c>
      <c r="AA4173" t="s">
        <v>63</v>
      </c>
    </row>
    <row r="4174" spans="1:27" x14ac:dyDescent="0.25">
      <c r="A4174">
        <v>747</v>
      </c>
      <c r="B4174" t="s">
        <v>2195</v>
      </c>
      <c r="C4174" t="s">
        <v>2215</v>
      </c>
      <c r="D4174">
        <v>4</v>
      </c>
      <c r="E4174" t="s">
        <v>23</v>
      </c>
      <c r="F4174" t="s">
        <v>2218</v>
      </c>
      <c r="G4174" t="s">
        <v>25</v>
      </c>
      <c r="H4174" t="s">
        <v>59</v>
      </c>
      <c r="I4174" t="s">
        <v>2219</v>
      </c>
      <c r="J4174" t="s">
        <v>1944</v>
      </c>
      <c r="K4174" s="7">
        <v>3</v>
      </c>
      <c r="L4174">
        <v>783</v>
      </c>
      <c r="M4174" t="s">
        <v>4343</v>
      </c>
      <c r="N4174">
        <f>COUNTIFS(Bike_Data[Product Name],Bike_Data[[#This Row],[Product Name]])</f>
        <v>22</v>
      </c>
      <c r="O4174">
        <f>_xlfn.RANK.EQ(Bike_Data[[#This Row],[Product Name Count]],Bike_Data[Product Name Count])</f>
        <v>3283</v>
      </c>
      <c r="P41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74" t="s">
        <v>39</v>
      </c>
      <c r="R4174" t="s">
        <v>30</v>
      </c>
      <c r="S4174">
        <v>2</v>
      </c>
      <c r="T4174">
        <v>469.99</v>
      </c>
      <c r="U4174">
        <v>0.1</v>
      </c>
      <c r="V4174" t="s">
        <v>31</v>
      </c>
      <c r="W4174">
        <v>10</v>
      </c>
      <c r="X4174" t="s">
        <v>25</v>
      </c>
      <c r="Y4174" t="s">
        <v>32</v>
      </c>
      <c r="Z4174" t="s">
        <v>33</v>
      </c>
      <c r="AA4174" t="s">
        <v>63</v>
      </c>
    </row>
    <row r="4175" spans="1:27" x14ac:dyDescent="0.25">
      <c r="A4175">
        <v>747</v>
      </c>
      <c r="B4175" t="s">
        <v>2195</v>
      </c>
      <c r="C4175" t="s">
        <v>2215</v>
      </c>
      <c r="D4175">
        <v>4</v>
      </c>
      <c r="E4175" t="s">
        <v>23</v>
      </c>
      <c r="F4175" t="s">
        <v>2218</v>
      </c>
      <c r="G4175" t="s">
        <v>25</v>
      </c>
      <c r="H4175" t="s">
        <v>59</v>
      </c>
      <c r="I4175" t="s">
        <v>2219</v>
      </c>
      <c r="J4175" t="s">
        <v>1936</v>
      </c>
      <c r="K4175" s="7">
        <v>4</v>
      </c>
      <c r="L4175">
        <v>727</v>
      </c>
      <c r="M4175" t="s">
        <v>4343</v>
      </c>
      <c r="N4175">
        <f>COUNTIFS(Bike_Data[Product Name],Bike_Data[[#This Row],[Product Name]])</f>
        <v>16</v>
      </c>
      <c r="O4175">
        <f>_xlfn.RANK.EQ(Bike_Data[[#This Row],[Product Name Count]],Bike_Data[Product Name Count])</f>
        <v>3937</v>
      </c>
      <c r="P41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175" t="s">
        <v>70</v>
      </c>
      <c r="R4175" t="s">
        <v>1861</v>
      </c>
      <c r="S4175">
        <v>1</v>
      </c>
      <c r="T4175">
        <v>470.99</v>
      </c>
      <c r="U4175">
        <v>7.0000000000000007E-2</v>
      </c>
      <c r="V4175" t="s">
        <v>31</v>
      </c>
      <c r="W4175">
        <v>1</v>
      </c>
      <c r="X4175" t="s">
        <v>25</v>
      </c>
      <c r="Y4175" t="s">
        <v>32</v>
      </c>
      <c r="Z4175" t="s">
        <v>33</v>
      </c>
      <c r="AA4175" t="s">
        <v>63</v>
      </c>
    </row>
    <row r="4176" spans="1:27" x14ac:dyDescent="0.25">
      <c r="A4176">
        <v>747</v>
      </c>
      <c r="B4176" t="s">
        <v>2195</v>
      </c>
      <c r="C4176" t="s">
        <v>2215</v>
      </c>
      <c r="D4176">
        <v>4</v>
      </c>
      <c r="E4176" t="s">
        <v>23</v>
      </c>
      <c r="F4176" t="s">
        <v>2218</v>
      </c>
      <c r="G4176" t="s">
        <v>25</v>
      </c>
      <c r="H4176" t="s">
        <v>59</v>
      </c>
      <c r="I4176" t="s">
        <v>2219</v>
      </c>
      <c r="J4176" t="s">
        <v>2220</v>
      </c>
      <c r="K4176" s="7">
        <v>3</v>
      </c>
      <c r="L4176">
        <v>783</v>
      </c>
      <c r="M4176" t="s">
        <v>4343</v>
      </c>
      <c r="N4176">
        <f>COUNTIFS(Bike_Data[Product Name],Bike_Data[[#This Row],[Product Name]])</f>
        <v>15</v>
      </c>
      <c r="O4176">
        <f>_xlfn.RANK.EQ(Bike_Data[[#This Row],[Product Name Count]],Bike_Data[Product Name Count])</f>
        <v>4033</v>
      </c>
      <c r="P41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176" t="s">
        <v>87</v>
      </c>
      <c r="R4176" t="s">
        <v>40</v>
      </c>
      <c r="S4176">
        <v>1</v>
      </c>
      <c r="T4176">
        <v>149.99</v>
      </c>
      <c r="U4176">
        <v>0.2</v>
      </c>
      <c r="V4176" t="s">
        <v>31</v>
      </c>
      <c r="W4176">
        <v>19</v>
      </c>
      <c r="X4176" t="s">
        <v>25</v>
      </c>
      <c r="Y4176" t="s">
        <v>32</v>
      </c>
      <c r="Z4176" t="s">
        <v>33</v>
      </c>
      <c r="AA4176" t="s">
        <v>63</v>
      </c>
    </row>
    <row r="4177" spans="1:27" x14ac:dyDescent="0.25">
      <c r="A4177">
        <v>751</v>
      </c>
      <c r="B4177" t="s">
        <v>2215</v>
      </c>
      <c r="C4177" t="s">
        <v>2228</v>
      </c>
      <c r="D4177">
        <v>4</v>
      </c>
      <c r="E4177" t="s">
        <v>23</v>
      </c>
      <c r="F4177" t="s">
        <v>2229</v>
      </c>
      <c r="G4177" t="s">
        <v>25</v>
      </c>
      <c r="H4177" t="s">
        <v>539</v>
      </c>
      <c r="I4177" t="s">
        <v>2230</v>
      </c>
      <c r="J4177" t="s">
        <v>2003</v>
      </c>
      <c r="K4177" s="7">
        <v>7</v>
      </c>
      <c r="L4177">
        <v>574</v>
      </c>
      <c r="M4177" t="s">
        <v>4342</v>
      </c>
      <c r="N4177">
        <f>COUNTIFS(Bike_Data[Product Name],Bike_Data[[#This Row],[Product Name]])</f>
        <v>32</v>
      </c>
      <c r="O4177">
        <f>_xlfn.RANK.EQ(Bike_Data[[#This Row],[Product Name Count]],Bike_Data[Product Name Count])</f>
        <v>2534</v>
      </c>
      <c r="P41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77" t="s">
        <v>39</v>
      </c>
      <c r="R4177" t="s">
        <v>1857</v>
      </c>
      <c r="S4177">
        <v>2</v>
      </c>
      <c r="T4177">
        <v>869.99</v>
      </c>
      <c r="U4177">
        <v>0.05</v>
      </c>
      <c r="V4177" t="s">
        <v>31</v>
      </c>
      <c r="W4177">
        <v>15</v>
      </c>
      <c r="X4177" t="s">
        <v>25</v>
      </c>
      <c r="Y4177" t="s">
        <v>32</v>
      </c>
      <c r="Z4177" t="s">
        <v>33</v>
      </c>
      <c r="AA4177" t="s">
        <v>63</v>
      </c>
    </row>
    <row r="4178" spans="1:27" x14ac:dyDescent="0.25">
      <c r="A4178">
        <v>754</v>
      </c>
      <c r="B4178" t="s">
        <v>2237</v>
      </c>
      <c r="C4178" t="s">
        <v>2233</v>
      </c>
      <c r="D4178">
        <v>4</v>
      </c>
      <c r="E4178" t="s">
        <v>23</v>
      </c>
      <c r="F4178" t="s">
        <v>2238</v>
      </c>
      <c r="G4178" t="s">
        <v>25</v>
      </c>
      <c r="H4178" t="s">
        <v>1245</v>
      </c>
      <c r="I4178" t="s">
        <v>2239</v>
      </c>
      <c r="J4178" t="s">
        <v>78</v>
      </c>
      <c r="K4178" s="7">
        <v>34</v>
      </c>
      <c r="L4178">
        <v>75</v>
      </c>
      <c r="M4178" t="s">
        <v>4340</v>
      </c>
      <c r="N4178">
        <f>COUNTIFS(Bike_Data[Product Name],Bike_Data[[#This Row],[Product Name]])</f>
        <v>193</v>
      </c>
      <c r="O4178">
        <f>_xlfn.RANK.EQ(Bike_Data[[#This Row],[Product Name Count]],Bike_Data[Product Name Count])</f>
        <v>1</v>
      </c>
      <c r="P41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178" t="s">
        <v>36</v>
      </c>
      <c r="R4178" t="s">
        <v>37</v>
      </c>
      <c r="S4178">
        <v>2</v>
      </c>
      <c r="T4178">
        <v>549.99</v>
      </c>
      <c r="U4178">
        <v>7.0000000000000007E-2</v>
      </c>
      <c r="V4178" t="s">
        <v>31</v>
      </c>
      <c r="W4178">
        <v>16</v>
      </c>
      <c r="X4178" t="s">
        <v>25</v>
      </c>
      <c r="Y4178" t="s">
        <v>32</v>
      </c>
      <c r="Z4178" t="s">
        <v>33</v>
      </c>
      <c r="AA4178" t="s">
        <v>34</v>
      </c>
    </row>
    <row r="4179" spans="1:27" x14ac:dyDescent="0.25">
      <c r="A4179">
        <v>754</v>
      </c>
      <c r="B4179" t="s">
        <v>2237</v>
      </c>
      <c r="C4179" t="s">
        <v>2233</v>
      </c>
      <c r="D4179">
        <v>4</v>
      </c>
      <c r="E4179" t="s">
        <v>23</v>
      </c>
      <c r="F4179" t="s">
        <v>2238</v>
      </c>
      <c r="G4179" t="s">
        <v>25</v>
      </c>
      <c r="H4179" t="s">
        <v>1245</v>
      </c>
      <c r="I4179" t="s">
        <v>2239</v>
      </c>
      <c r="J4179" t="s">
        <v>92</v>
      </c>
      <c r="K4179" s="7">
        <v>20</v>
      </c>
      <c r="L4179">
        <v>398</v>
      </c>
      <c r="M4179" t="s">
        <v>4341</v>
      </c>
      <c r="N4179">
        <f>COUNTIFS(Bike_Data[Product Name],Bike_Data[[#This Row],[Product Name]])</f>
        <v>101</v>
      </c>
      <c r="O4179">
        <f>_xlfn.RANK.EQ(Bike_Data[[#This Row],[Product Name Count]],Bike_Data[Product Name Count])</f>
        <v>862</v>
      </c>
      <c r="P41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179" t="s">
        <v>39</v>
      </c>
      <c r="R4179" t="s">
        <v>40</v>
      </c>
      <c r="S4179">
        <v>1</v>
      </c>
      <c r="T4179">
        <v>3999.99</v>
      </c>
      <c r="U4179">
        <v>0.2</v>
      </c>
      <c r="V4179" t="s">
        <v>31</v>
      </c>
      <c r="W4179">
        <v>8</v>
      </c>
      <c r="X4179" t="s">
        <v>25</v>
      </c>
      <c r="Y4179" t="s">
        <v>32</v>
      </c>
      <c r="Z4179" t="s">
        <v>33</v>
      </c>
      <c r="AA4179" t="s">
        <v>34</v>
      </c>
    </row>
    <row r="4180" spans="1:27" x14ac:dyDescent="0.25">
      <c r="A4180">
        <v>754</v>
      </c>
      <c r="B4180" t="s">
        <v>2237</v>
      </c>
      <c r="C4180" t="s">
        <v>2233</v>
      </c>
      <c r="D4180">
        <v>4</v>
      </c>
      <c r="E4180" t="s">
        <v>23</v>
      </c>
      <c r="F4180" t="s">
        <v>2238</v>
      </c>
      <c r="G4180" t="s">
        <v>25</v>
      </c>
      <c r="H4180" t="s">
        <v>1245</v>
      </c>
      <c r="I4180" t="s">
        <v>2239</v>
      </c>
      <c r="J4180" t="s">
        <v>56</v>
      </c>
      <c r="K4180" s="7">
        <v>23</v>
      </c>
      <c r="L4180">
        <v>243</v>
      </c>
      <c r="M4180" t="s">
        <v>4341</v>
      </c>
      <c r="N4180">
        <f>COUNTIFS(Bike_Data[Product Name],Bike_Data[[#This Row],[Product Name]])</f>
        <v>86</v>
      </c>
      <c r="O4180">
        <f>_xlfn.RANK.EQ(Bike_Data[[#This Row],[Product Name Count]],Bike_Data[Product Name Count])</f>
        <v>1915</v>
      </c>
      <c r="P41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180" t="s">
        <v>39</v>
      </c>
      <c r="R4180" t="s">
        <v>30</v>
      </c>
      <c r="S4180">
        <v>1</v>
      </c>
      <c r="T4180">
        <v>999.99</v>
      </c>
      <c r="U4180">
        <v>0.05</v>
      </c>
      <c r="V4180" t="s">
        <v>31</v>
      </c>
      <c r="W4180">
        <v>6</v>
      </c>
      <c r="X4180" t="s">
        <v>25</v>
      </c>
      <c r="Y4180" t="s">
        <v>32</v>
      </c>
      <c r="Z4180" t="s">
        <v>33</v>
      </c>
      <c r="AA4180" t="s">
        <v>34</v>
      </c>
    </row>
    <row r="4181" spans="1:27" x14ac:dyDescent="0.25">
      <c r="A4181">
        <v>754</v>
      </c>
      <c r="B4181" t="s">
        <v>2237</v>
      </c>
      <c r="C4181" t="s">
        <v>2233</v>
      </c>
      <c r="D4181">
        <v>4</v>
      </c>
      <c r="E4181" t="s">
        <v>23</v>
      </c>
      <c r="F4181" t="s">
        <v>2238</v>
      </c>
      <c r="G4181" t="s">
        <v>25</v>
      </c>
      <c r="H4181" t="s">
        <v>1245</v>
      </c>
      <c r="I4181" t="s">
        <v>2239</v>
      </c>
      <c r="J4181" t="s">
        <v>1925</v>
      </c>
      <c r="K4181" s="7">
        <v>5</v>
      </c>
      <c r="L4181">
        <v>652</v>
      </c>
      <c r="M4181" t="s">
        <v>4342</v>
      </c>
      <c r="N4181">
        <f>COUNTIFS(Bike_Data[Product Name],Bike_Data[[#This Row],[Product Name]])</f>
        <v>19</v>
      </c>
      <c r="O4181">
        <f>_xlfn.RANK.EQ(Bike_Data[[#This Row],[Product Name Count]],Bike_Data[Product Name Count])</f>
        <v>3683</v>
      </c>
      <c r="P41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181" t="s">
        <v>36</v>
      </c>
      <c r="R4181" t="s">
        <v>37</v>
      </c>
      <c r="S4181">
        <v>2</v>
      </c>
      <c r="T4181">
        <v>439.99</v>
      </c>
      <c r="U4181">
        <v>7.0000000000000007E-2</v>
      </c>
      <c r="V4181" t="s">
        <v>31</v>
      </c>
      <c r="W4181">
        <v>9</v>
      </c>
      <c r="X4181" t="s">
        <v>25</v>
      </c>
      <c r="Y4181" t="s">
        <v>32</v>
      </c>
      <c r="Z4181" t="s">
        <v>33</v>
      </c>
      <c r="AA4181" t="s">
        <v>34</v>
      </c>
    </row>
    <row r="4182" spans="1:27" x14ac:dyDescent="0.25">
      <c r="A4182">
        <v>754</v>
      </c>
      <c r="B4182" t="s">
        <v>2237</v>
      </c>
      <c r="C4182" t="s">
        <v>2233</v>
      </c>
      <c r="D4182">
        <v>4</v>
      </c>
      <c r="E4182" t="s">
        <v>23</v>
      </c>
      <c r="F4182" t="s">
        <v>2238</v>
      </c>
      <c r="G4182" t="s">
        <v>25</v>
      </c>
      <c r="H4182" t="s">
        <v>1245</v>
      </c>
      <c r="I4182" t="s">
        <v>2239</v>
      </c>
      <c r="J4182" t="s">
        <v>1924</v>
      </c>
      <c r="K4182" s="7">
        <v>3</v>
      </c>
      <c r="L4182">
        <v>783</v>
      </c>
      <c r="M4182" t="s">
        <v>4343</v>
      </c>
      <c r="N4182">
        <f>COUNTIFS(Bike_Data[Product Name],Bike_Data[[#This Row],[Product Name]])</f>
        <v>16</v>
      </c>
      <c r="O4182">
        <f>_xlfn.RANK.EQ(Bike_Data[[#This Row],[Product Name Count]],Bike_Data[Product Name Count])</f>
        <v>3937</v>
      </c>
      <c r="P41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182" t="s">
        <v>36</v>
      </c>
      <c r="R4182" t="s">
        <v>1861</v>
      </c>
      <c r="S4182">
        <v>2</v>
      </c>
      <c r="T4182">
        <v>250.99</v>
      </c>
      <c r="U4182">
        <v>0.05</v>
      </c>
      <c r="V4182" t="s">
        <v>31</v>
      </c>
      <c r="W4182">
        <v>19</v>
      </c>
      <c r="X4182" t="s">
        <v>25</v>
      </c>
      <c r="Y4182" t="s">
        <v>32</v>
      </c>
      <c r="Z4182" t="s">
        <v>33</v>
      </c>
      <c r="AA4182" t="s">
        <v>34</v>
      </c>
    </row>
    <row r="4183" spans="1:27" x14ac:dyDescent="0.25">
      <c r="A4183">
        <v>764</v>
      </c>
      <c r="B4183" t="s">
        <v>2242</v>
      </c>
      <c r="C4183" t="s">
        <v>2261</v>
      </c>
      <c r="D4183">
        <v>4</v>
      </c>
      <c r="E4183" t="s">
        <v>23</v>
      </c>
      <c r="F4183" t="s">
        <v>2262</v>
      </c>
      <c r="G4183" t="s">
        <v>25</v>
      </c>
      <c r="H4183" t="s">
        <v>539</v>
      </c>
      <c r="I4183" t="s">
        <v>2263</v>
      </c>
      <c r="J4183" t="s">
        <v>1879</v>
      </c>
      <c r="K4183" s="7">
        <v>13</v>
      </c>
      <c r="L4183">
        <v>488</v>
      </c>
      <c r="M4183" t="s">
        <v>4342</v>
      </c>
      <c r="N4183">
        <f>COUNTIFS(Bike_Data[Product Name],Bike_Data[[#This Row],[Product Name]])</f>
        <v>49</v>
      </c>
      <c r="O4183">
        <f>_xlfn.RANK.EQ(Bike_Data[[#This Row],[Product Name Count]],Bike_Data[Product Name Count])</f>
        <v>2325</v>
      </c>
      <c r="P41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183" t="s">
        <v>87</v>
      </c>
      <c r="R4183" t="s">
        <v>37</v>
      </c>
      <c r="S4183">
        <v>2</v>
      </c>
      <c r="T4183">
        <v>299.99</v>
      </c>
      <c r="U4183">
        <v>0.05</v>
      </c>
      <c r="V4183" t="s">
        <v>31</v>
      </c>
      <c r="W4183">
        <v>25</v>
      </c>
      <c r="X4183" t="s">
        <v>25</v>
      </c>
      <c r="Y4183" t="s">
        <v>32</v>
      </c>
      <c r="Z4183" t="s">
        <v>33</v>
      </c>
      <c r="AA4183" t="s">
        <v>34</v>
      </c>
    </row>
    <row r="4184" spans="1:27" x14ac:dyDescent="0.25">
      <c r="A4184">
        <v>764</v>
      </c>
      <c r="B4184" t="s">
        <v>2242</v>
      </c>
      <c r="C4184" t="s">
        <v>2261</v>
      </c>
      <c r="D4184">
        <v>4</v>
      </c>
      <c r="E4184" t="s">
        <v>23</v>
      </c>
      <c r="F4184" t="s">
        <v>2262</v>
      </c>
      <c r="G4184" t="s">
        <v>25</v>
      </c>
      <c r="H4184" t="s">
        <v>539</v>
      </c>
      <c r="I4184" t="s">
        <v>2263</v>
      </c>
      <c r="J4184" t="s">
        <v>1967</v>
      </c>
      <c r="K4184" s="7">
        <v>8</v>
      </c>
      <c r="L4184">
        <v>550</v>
      </c>
      <c r="M4184" t="s">
        <v>4342</v>
      </c>
      <c r="N4184">
        <f>COUNTIFS(Bike_Data[Product Name],Bike_Data[[#This Row],[Product Name]])</f>
        <v>26</v>
      </c>
      <c r="O4184">
        <f>_xlfn.RANK.EQ(Bike_Data[[#This Row],[Product Name Count]],Bike_Data[Product Name Count])</f>
        <v>2762</v>
      </c>
      <c r="P41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84" t="s">
        <v>1867</v>
      </c>
      <c r="R4184" t="s">
        <v>40</v>
      </c>
      <c r="S4184">
        <v>1</v>
      </c>
      <c r="T4184">
        <v>2699.99</v>
      </c>
      <c r="U4184">
        <v>7.0000000000000007E-2</v>
      </c>
      <c r="V4184" t="s">
        <v>31</v>
      </c>
      <c r="W4184">
        <v>11</v>
      </c>
      <c r="X4184" t="s">
        <v>25</v>
      </c>
      <c r="Y4184" t="s">
        <v>32</v>
      </c>
      <c r="Z4184" t="s">
        <v>33</v>
      </c>
      <c r="AA4184" t="s">
        <v>34</v>
      </c>
    </row>
    <row r="4185" spans="1:27" x14ac:dyDescent="0.25">
      <c r="A4185">
        <v>764</v>
      </c>
      <c r="B4185" t="s">
        <v>2242</v>
      </c>
      <c r="C4185" t="s">
        <v>2261</v>
      </c>
      <c r="D4185">
        <v>4</v>
      </c>
      <c r="E4185" t="s">
        <v>23</v>
      </c>
      <c r="F4185" t="s">
        <v>2262</v>
      </c>
      <c r="G4185" t="s">
        <v>25</v>
      </c>
      <c r="H4185" t="s">
        <v>539</v>
      </c>
      <c r="I4185" t="s">
        <v>2263</v>
      </c>
      <c r="J4185" t="s">
        <v>2039</v>
      </c>
      <c r="K4185" s="7">
        <v>5</v>
      </c>
      <c r="L4185">
        <v>652</v>
      </c>
      <c r="M4185" t="s">
        <v>4342</v>
      </c>
      <c r="N4185">
        <f>COUNTIFS(Bike_Data[Product Name],Bike_Data[[#This Row],[Product Name]])</f>
        <v>24</v>
      </c>
      <c r="O4185">
        <f>_xlfn.RANK.EQ(Bike_Data[[#This Row],[Product Name Count]],Bike_Data[Product Name Count])</f>
        <v>3069</v>
      </c>
      <c r="P41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85" t="s">
        <v>36</v>
      </c>
      <c r="R4185" t="s">
        <v>37</v>
      </c>
      <c r="S4185">
        <v>2</v>
      </c>
      <c r="T4185">
        <v>1099.99</v>
      </c>
      <c r="U4185">
        <v>7.0000000000000007E-2</v>
      </c>
      <c r="V4185" t="s">
        <v>31</v>
      </c>
      <c r="W4185">
        <v>25</v>
      </c>
      <c r="X4185" t="s">
        <v>25</v>
      </c>
      <c r="Y4185" t="s">
        <v>32</v>
      </c>
      <c r="Z4185" t="s">
        <v>33</v>
      </c>
      <c r="AA4185" t="s">
        <v>34</v>
      </c>
    </row>
    <row r="4186" spans="1:27" x14ac:dyDescent="0.25">
      <c r="A4186">
        <v>765</v>
      </c>
      <c r="B4186" t="s">
        <v>2242</v>
      </c>
      <c r="C4186" t="s">
        <v>2261</v>
      </c>
      <c r="D4186">
        <v>4</v>
      </c>
      <c r="E4186" t="s">
        <v>23</v>
      </c>
      <c r="F4186" t="s">
        <v>2264</v>
      </c>
      <c r="G4186" t="s">
        <v>25</v>
      </c>
      <c r="H4186" t="s">
        <v>1245</v>
      </c>
      <c r="I4186" t="s">
        <v>2265</v>
      </c>
      <c r="J4186" t="s">
        <v>78</v>
      </c>
      <c r="K4186" s="7">
        <v>34</v>
      </c>
      <c r="L4186">
        <v>75</v>
      </c>
      <c r="M4186" t="s">
        <v>4340</v>
      </c>
      <c r="N4186">
        <f>COUNTIFS(Bike_Data[Product Name],Bike_Data[[#This Row],[Product Name]])</f>
        <v>193</v>
      </c>
      <c r="O4186">
        <f>_xlfn.RANK.EQ(Bike_Data[[#This Row],[Product Name Count]],Bike_Data[Product Name Count])</f>
        <v>1</v>
      </c>
      <c r="P41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186" t="s">
        <v>36</v>
      </c>
      <c r="R4186" t="s">
        <v>37</v>
      </c>
      <c r="S4186">
        <v>1</v>
      </c>
      <c r="T4186">
        <v>549.99</v>
      </c>
      <c r="U4186">
        <v>7.0000000000000007E-2</v>
      </c>
      <c r="V4186" t="s">
        <v>31</v>
      </c>
      <c r="W4186">
        <v>16</v>
      </c>
      <c r="X4186" t="s">
        <v>25</v>
      </c>
      <c r="Y4186" t="s">
        <v>32</v>
      </c>
      <c r="Z4186" t="s">
        <v>33</v>
      </c>
      <c r="AA4186" t="s">
        <v>34</v>
      </c>
    </row>
    <row r="4187" spans="1:27" x14ac:dyDescent="0.25">
      <c r="A4187">
        <v>765</v>
      </c>
      <c r="B4187" t="s">
        <v>2242</v>
      </c>
      <c r="C4187" t="s">
        <v>2261</v>
      </c>
      <c r="D4187">
        <v>4</v>
      </c>
      <c r="E4187" t="s">
        <v>23</v>
      </c>
      <c r="F4187" t="s">
        <v>2264</v>
      </c>
      <c r="G4187" t="s">
        <v>25</v>
      </c>
      <c r="H4187" t="s">
        <v>1245</v>
      </c>
      <c r="I4187" t="s">
        <v>2265</v>
      </c>
      <c r="J4187" t="s">
        <v>132</v>
      </c>
      <c r="K4187" s="7">
        <v>24</v>
      </c>
      <c r="L4187">
        <v>195</v>
      </c>
      <c r="M4187" t="s">
        <v>4340</v>
      </c>
      <c r="N4187">
        <f>COUNTIFS(Bike_Data[Product Name],Bike_Data[[#This Row],[Product Name]])</f>
        <v>98</v>
      </c>
      <c r="O4187">
        <f>_xlfn.RANK.EQ(Bike_Data[[#This Row],[Product Name Count]],Bike_Data[Product Name Count])</f>
        <v>1164</v>
      </c>
      <c r="P41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187" t="s">
        <v>70</v>
      </c>
      <c r="R4187" t="s">
        <v>37</v>
      </c>
      <c r="S4187">
        <v>1</v>
      </c>
      <c r="T4187">
        <v>499.99</v>
      </c>
      <c r="U4187">
        <v>0.2</v>
      </c>
      <c r="V4187" t="s">
        <v>31</v>
      </c>
      <c r="W4187">
        <v>10</v>
      </c>
      <c r="X4187" t="s">
        <v>25</v>
      </c>
      <c r="Y4187" t="s">
        <v>32</v>
      </c>
      <c r="Z4187" t="s">
        <v>33</v>
      </c>
      <c r="AA4187" t="s">
        <v>34</v>
      </c>
    </row>
    <row r="4188" spans="1:27" x14ac:dyDescent="0.25">
      <c r="A4188">
        <v>765</v>
      </c>
      <c r="B4188" t="s">
        <v>2242</v>
      </c>
      <c r="C4188" t="s">
        <v>2261</v>
      </c>
      <c r="D4188">
        <v>4</v>
      </c>
      <c r="E4188" t="s">
        <v>23</v>
      </c>
      <c r="F4188" t="s">
        <v>2264</v>
      </c>
      <c r="G4188" t="s">
        <v>25</v>
      </c>
      <c r="H4188" t="s">
        <v>1245</v>
      </c>
      <c r="I4188" t="s">
        <v>2265</v>
      </c>
      <c r="J4188" t="s">
        <v>2189</v>
      </c>
      <c r="K4188" s="7">
        <v>7</v>
      </c>
      <c r="L4188">
        <v>574</v>
      </c>
      <c r="M4188" t="s">
        <v>4342</v>
      </c>
      <c r="N4188">
        <f>COUNTIFS(Bike_Data[Product Name],Bike_Data[[#This Row],[Product Name]])</f>
        <v>35</v>
      </c>
      <c r="O4188">
        <f>_xlfn.RANK.EQ(Bike_Data[[#This Row],[Product Name Count]],Bike_Data[Product Name Count])</f>
        <v>2465</v>
      </c>
      <c r="P41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88" t="s">
        <v>36</v>
      </c>
      <c r="R4188" t="s">
        <v>1861</v>
      </c>
      <c r="S4188">
        <v>1</v>
      </c>
      <c r="T4188">
        <v>346.99</v>
      </c>
      <c r="U4188">
        <v>0.05</v>
      </c>
      <c r="V4188" t="s">
        <v>31</v>
      </c>
      <c r="W4188">
        <v>10</v>
      </c>
      <c r="X4188" t="s">
        <v>25</v>
      </c>
      <c r="Y4188" t="s">
        <v>32</v>
      </c>
      <c r="Z4188" t="s">
        <v>33</v>
      </c>
      <c r="AA4188" t="s">
        <v>34</v>
      </c>
    </row>
    <row r="4189" spans="1:27" x14ac:dyDescent="0.25">
      <c r="A4189">
        <v>765</v>
      </c>
      <c r="B4189" t="s">
        <v>2242</v>
      </c>
      <c r="C4189" t="s">
        <v>2261</v>
      </c>
      <c r="D4189">
        <v>4</v>
      </c>
      <c r="E4189" t="s">
        <v>23</v>
      </c>
      <c r="F4189" t="s">
        <v>2264</v>
      </c>
      <c r="G4189" t="s">
        <v>25</v>
      </c>
      <c r="H4189" t="s">
        <v>1245</v>
      </c>
      <c r="I4189" t="s">
        <v>2265</v>
      </c>
      <c r="J4189" t="s">
        <v>2002</v>
      </c>
      <c r="K4189" s="7">
        <v>4</v>
      </c>
      <c r="L4189">
        <v>727</v>
      </c>
      <c r="M4189" t="s">
        <v>4343</v>
      </c>
      <c r="N4189">
        <f>COUNTIFS(Bike_Data[Product Name],Bike_Data[[#This Row],[Product Name]])</f>
        <v>26</v>
      </c>
      <c r="O4189">
        <f>_xlfn.RANK.EQ(Bike_Data[[#This Row],[Product Name Count]],Bike_Data[Product Name Count])</f>
        <v>2762</v>
      </c>
      <c r="P41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89" t="s">
        <v>39</v>
      </c>
      <c r="R4189" t="s">
        <v>30</v>
      </c>
      <c r="S4189">
        <v>2</v>
      </c>
      <c r="T4189">
        <v>2499.9899999999998</v>
      </c>
      <c r="U4189">
        <v>0.2</v>
      </c>
      <c r="V4189" t="s">
        <v>31</v>
      </c>
      <c r="W4189">
        <v>20</v>
      </c>
      <c r="X4189" t="s">
        <v>25</v>
      </c>
      <c r="Y4189" t="s">
        <v>32</v>
      </c>
      <c r="Z4189" t="s">
        <v>33</v>
      </c>
      <c r="AA4189" t="s">
        <v>34</v>
      </c>
    </row>
    <row r="4190" spans="1:27" x14ac:dyDescent="0.25">
      <c r="A4190">
        <v>765</v>
      </c>
      <c r="B4190" t="s">
        <v>2242</v>
      </c>
      <c r="C4190" t="s">
        <v>2261</v>
      </c>
      <c r="D4190">
        <v>4</v>
      </c>
      <c r="E4190" t="s">
        <v>23</v>
      </c>
      <c r="F4190" t="s">
        <v>2264</v>
      </c>
      <c r="G4190" t="s">
        <v>25</v>
      </c>
      <c r="H4190" t="s">
        <v>1245</v>
      </c>
      <c r="I4190" t="s">
        <v>2265</v>
      </c>
      <c r="J4190" t="s">
        <v>1866</v>
      </c>
      <c r="K4190" s="7">
        <v>6</v>
      </c>
      <c r="L4190">
        <v>616</v>
      </c>
      <c r="M4190" t="s">
        <v>4342</v>
      </c>
      <c r="N4190">
        <f>COUNTIFS(Bike_Data[Product Name],Bike_Data[[#This Row],[Product Name]])</f>
        <v>17</v>
      </c>
      <c r="O4190">
        <f>_xlfn.RANK.EQ(Bike_Data[[#This Row],[Product Name Count]],Bike_Data[Product Name Count])</f>
        <v>3886</v>
      </c>
      <c r="P41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190" t="s">
        <v>1867</v>
      </c>
      <c r="R4190" t="s">
        <v>30</v>
      </c>
      <c r="S4190">
        <v>1</v>
      </c>
      <c r="T4190">
        <v>749.99</v>
      </c>
      <c r="U4190">
        <v>0.2</v>
      </c>
      <c r="V4190" t="s">
        <v>31</v>
      </c>
      <c r="W4190">
        <v>17</v>
      </c>
      <c r="X4190" t="s">
        <v>25</v>
      </c>
      <c r="Y4190" t="s">
        <v>32</v>
      </c>
      <c r="Z4190" t="s">
        <v>33</v>
      </c>
      <c r="AA4190" t="s">
        <v>34</v>
      </c>
    </row>
    <row r="4191" spans="1:27" x14ac:dyDescent="0.25">
      <c r="A4191">
        <v>771</v>
      </c>
      <c r="B4191" t="s">
        <v>2268</v>
      </c>
      <c r="C4191" t="s">
        <v>2261</v>
      </c>
      <c r="D4191">
        <v>4</v>
      </c>
      <c r="E4191" t="s">
        <v>23</v>
      </c>
      <c r="F4191" t="s">
        <v>2277</v>
      </c>
      <c r="G4191" t="s">
        <v>25</v>
      </c>
      <c r="H4191" t="s">
        <v>121</v>
      </c>
      <c r="I4191" t="s">
        <v>2278</v>
      </c>
      <c r="J4191" t="s">
        <v>109</v>
      </c>
      <c r="K4191" s="7">
        <v>29</v>
      </c>
      <c r="L4191">
        <v>109</v>
      </c>
      <c r="M4191" t="s">
        <v>4340</v>
      </c>
      <c r="N4191">
        <f>COUNTIFS(Bike_Data[Product Name],Bike_Data[[#This Row],[Product Name]])</f>
        <v>193</v>
      </c>
      <c r="O4191">
        <f>_xlfn.RANK.EQ(Bike_Data[[#This Row],[Product Name Count]],Bike_Data[Product Name Count])</f>
        <v>1</v>
      </c>
      <c r="P41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191" t="s">
        <v>36</v>
      </c>
      <c r="R4191" t="s">
        <v>37</v>
      </c>
      <c r="S4191">
        <v>2</v>
      </c>
      <c r="T4191">
        <v>269.99</v>
      </c>
      <c r="U4191">
        <v>0.2</v>
      </c>
      <c r="V4191" t="s">
        <v>31</v>
      </c>
      <c r="W4191">
        <v>13</v>
      </c>
      <c r="X4191" t="s">
        <v>25</v>
      </c>
      <c r="Y4191" t="s">
        <v>32</v>
      </c>
      <c r="Z4191" t="s">
        <v>33</v>
      </c>
      <c r="AA4191" t="s">
        <v>63</v>
      </c>
    </row>
    <row r="4192" spans="1:27" x14ac:dyDescent="0.25">
      <c r="A4192">
        <v>771</v>
      </c>
      <c r="B4192" t="s">
        <v>2268</v>
      </c>
      <c r="C4192" t="s">
        <v>2261</v>
      </c>
      <c r="D4192">
        <v>4</v>
      </c>
      <c r="E4192" t="s">
        <v>23</v>
      </c>
      <c r="F4192" t="s">
        <v>2277</v>
      </c>
      <c r="G4192" t="s">
        <v>25</v>
      </c>
      <c r="H4192" t="s">
        <v>121</v>
      </c>
      <c r="I4192" t="s">
        <v>2278</v>
      </c>
      <c r="J4192" t="s">
        <v>1932</v>
      </c>
      <c r="K4192" s="7">
        <v>5</v>
      </c>
      <c r="L4192">
        <v>652</v>
      </c>
      <c r="M4192" t="s">
        <v>4342</v>
      </c>
      <c r="N4192">
        <f>COUNTIFS(Bike_Data[Product Name],Bike_Data[[#This Row],[Product Name]])</f>
        <v>23</v>
      </c>
      <c r="O4192">
        <f>_xlfn.RANK.EQ(Bike_Data[[#This Row],[Product Name Count]],Bike_Data[Product Name Count])</f>
        <v>3237</v>
      </c>
      <c r="P41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92" t="s">
        <v>87</v>
      </c>
      <c r="R4192" t="s">
        <v>40</v>
      </c>
      <c r="S4192">
        <v>1</v>
      </c>
      <c r="T4192">
        <v>189.99</v>
      </c>
      <c r="U4192">
        <v>0.2</v>
      </c>
      <c r="V4192" t="s">
        <v>31</v>
      </c>
      <c r="W4192">
        <v>7</v>
      </c>
      <c r="X4192" t="s">
        <v>25</v>
      </c>
      <c r="Y4192" t="s">
        <v>32</v>
      </c>
      <c r="Z4192" t="s">
        <v>33</v>
      </c>
      <c r="AA4192" t="s">
        <v>63</v>
      </c>
    </row>
    <row r="4193" spans="1:27" x14ac:dyDescent="0.25">
      <c r="A4193">
        <v>783</v>
      </c>
      <c r="B4193" t="s">
        <v>2289</v>
      </c>
      <c r="C4193" t="s">
        <v>2300</v>
      </c>
      <c r="D4193">
        <v>4</v>
      </c>
      <c r="E4193" t="s">
        <v>23</v>
      </c>
      <c r="F4193" t="s">
        <v>2307</v>
      </c>
      <c r="G4193" t="s">
        <v>25</v>
      </c>
      <c r="H4193" t="s">
        <v>355</v>
      </c>
      <c r="I4193" t="s">
        <v>2308</v>
      </c>
      <c r="J4193" t="s">
        <v>86</v>
      </c>
      <c r="K4193" s="7">
        <v>39</v>
      </c>
      <c r="L4193">
        <v>1</v>
      </c>
      <c r="M4193" t="s">
        <v>4340</v>
      </c>
      <c r="N4193">
        <f>COUNTIFS(Bike_Data[Product Name],Bike_Data[[#This Row],[Product Name]])</f>
        <v>180</v>
      </c>
      <c r="O4193">
        <f>_xlfn.RANK.EQ(Bike_Data[[#This Row],[Product Name Count]],Bike_Data[Product Name Count])</f>
        <v>572</v>
      </c>
      <c r="P41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193" t="s">
        <v>87</v>
      </c>
      <c r="R4193" t="s">
        <v>37</v>
      </c>
      <c r="S4193">
        <v>2</v>
      </c>
      <c r="T4193">
        <v>269.99</v>
      </c>
      <c r="U4193">
        <v>0.05</v>
      </c>
      <c r="V4193" t="s">
        <v>31</v>
      </c>
      <c r="W4193">
        <v>29</v>
      </c>
      <c r="X4193" t="s">
        <v>25</v>
      </c>
      <c r="Y4193" t="s">
        <v>32</v>
      </c>
      <c r="Z4193" t="s">
        <v>33</v>
      </c>
      <c r="AA4193" t="s">
        <v>34</v>
      </c>
    </row>
    <row r="4194" spans="1:27" x14ac:dyDescent="0.25">
      <c r="A4194">
        <v>783</v>
      </c>
      <c r="B4194" t="s">
        <v>2289</v>
      </c>
      <c r="C4194" t="s">
        <v>2300</v>
      </c>
      <c r="D4194">
        <v>4</v>
      </c>
      <c r="E4194" t="s">
        <v>23</v>
      </c>
      <c r="F4194" t="s">
        <v>2307</v>
      </c>
      <c r="G4194" t="s">
        <v>25</v>
      </c>
      <c r="H4194" t="s">
        <v>355</v>
      </c>
      <c r="I4194" t="s">
        <v>2308</v>
      </c>
      <c r="J4194" t="s">
        <v>2136</v>
      </c>
      <c r="K4194" s="7">
        <v>8</v>
      </c>
      <c r="L4194">
        <v>550</v>
      </c>
      <c r="M4194" t="s">
        <v>4342</v>
      </c>
      <c r="N4194">
        <f>COUNTIFS(Bike_Data[Product Name],Bike_Data[[#This Row],[Product Name]])</f>
        <v>26</v>
      </c>
      <c r="O4194">
        <f>_xlfn.RANK.EQ(Bike_Data[[#This Row],[Product Name Count]],Bike_Data[Product Name Count])</f>
        <v>2762</v>
      </c>
      <c r="P41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94" t="s">
        <v>87</v>
      </c>
      <c r="R4194" t="s">
        <v>1857</v>
      </c>
      <c r="S4194">
        <v>1</v>
      </c>
      <c r="T4194">
        <v>209.99</v>
      </c>
      <c r="U4194">
        <v>0.2</v>
      </c>
      <c r="V4194" t="s">
        <v>31</v>
      </c>
      <c r="W4194">
        <v>0</v>
      </c>
      <c r="X4194" t="s">
        <v>25</v>
      </c>
      <c r="Y4194" t="s">
        <v>32</v>
      </c>
      <c r="Z4194" t="s">
        <v>33</v>
      </c>
      <c r="AA4194" t="s">
        <v>34</v>
      </c>
    </row>
    <row r="4195" spans="1:27" x14ac:dyDescent="0.25">
      <c r="A4195">
        <v>783</v>
      </c>
      <c r="B4195" t="s">
        <v>2289</v>
      </c>
      <c r="C4195" t="s">
        <v>2300</v>
      </c>
      <c r="D4195">
        <v>4</v>
      </c>
      <c r="E4195" t="s">
        <v>23</v>
      </c>
      <c r="F4195" t="s">
        <v>2307</v>
      </c>
      <c r="G4195" t="s">
        <v>25</v>
      </c>
      <c r="H4195" t="s">
        <v>355</v>
      </c>
      <c r="I4195" t="s">
        <v>2308</v>
      </c>
      <c r="J4195" t="s">
        <v>1953</v>
      </c>
      <c r="K4195" s="7">
        <v>6</v>
      </c>
      <c r="L4195">
        <v>616</v>
      </c>
      <c r="M4195" t="s">
        <v>4342</v>
      </c>
      <c r="N4195">
        <f>COUNTIFS(Bike_Data[Product Name],Bike_Data[[#This Row],[Product Name]])</f>
        <v>24</v>
      </c>
      <c r="O4195">
        <f>_xlfn.RANK.EQ(Bike_Data[[#This Row],[Product Name Count]],Bike_Data[Product Name Count])</f>
        <v>3069</v>
      </c>
      <c r="P41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95" t="s">
        <v>39</v>
      </c>
      <c r="R4195" t="s">
        <v>40</v>
      </c>
      <c r="S4195">
        <v>1</v>
      </c>
      <c r="T4195">
        <v>999.99</v>
      </c>
      <c r="U4195">
        <v>0.1</v>
      </c>
      <c r="V4195" t="s">
        <v>31</v>
      </c>
      <c r="W4195">
        <v>13</v>
      </c>
      <c r="X4195" t="s">
        <v>25</v>
      </c>
      <c r="Y4195" t="s">
        <v>32</v>
      </c>
      <c r="Z4195" t="s">
        <v>33</v>
      </c>
      <c r="AA4195" t="s">
        <v>34</v>
      </c>
    </row>
    <row r="4196" spans="1:27" x14ac:dyDescent="0.25">
      <c r="A4196">
        <v>783</v>
      </c>
      <c r="B4196" t="s">
        <v>2289</v>
      </c>
      <c r="C4196" t="s">
        <v>2300</v>
      </c>
      <c r="D4196">
        <v>4</v>
      </c>
      <c r="E4196" t="s">
        <v>23</v>
      </c>
      <c r="F4196" t="s">
        <v>2307</v>
      </c>
      <c r="G4196" t="s">
        <v>25</v>
      </c>
      <c r="H4196" t="s">
        <v>355</v>
      </c>
      <c r="I4196" t="s">
        <v>2308</v>
      </c>
      <c r="J4196" t="s">
        <v>1920</v>
      </c>
      <c r="K4196" s="7">
        <v>4</v>
      </c>
      <c r="L4196">
        <v>727</v>
      </c>
      <c r="M4196" t="s">
        <v>4343</v>
      </c>
      <c r="N4196">
        <f>COUNTIFS(Bike_Data[Product Name],Bike_Data[[#This Row],[Product Name]])</f>
        <v>19</v>
      </c>
      <c r="O4196">
        <f>_xlfn.RANK.EQ(Bike_Data[[#This Row],[Product Name Count]],Bike_Data[Product Name Count])</f>
        <v>3683</v>
      </c>
      <c r="P41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196" t="s">
        <v>87</v>
      </c>
      <c r="R4196" t="s">
        <v>1857</v>
      </c>
      <c r="S4196">
        <v>1</v>
      </c>
      <c r="T4196">
        <v>249.99</v>
      </c>
      <c r="U4196">
        <v>0.05</v>
      </c>
      <c r="V4196" t="s">
        <v>31</v>
      </c>
      <c r="W4196">
        <v>6</v>
      </c>
      <c r="X4196" t="s">
        <v>25</v>
      </c>
      <c r="Y4196" t="s">
        <v>32</v>
      </c>
      <c r="Z4196" t="s">
        <v>33</v>
      </c>
      <c r="AA4196" t="s">
        <v>34</v>
      </c>
    </row>
    <row r="4197" spans="1:27" x14ac:dyDescent="0.25">
      <c r="A4197">
        <v>785</v>
      </c>
      <c r="B4197" t="s">
        <v>2297</v>
      </c>
      <c r="C4197" t="s">
        <v>2312</v>
      </c>
      <c r="D4197">
        <v>4</v>
      </c>
      <c r="E4197" t="s">
        <v>23</v>
      </c>
      <c r="F4197" t="s">
        <v>2313</v>
      </c>
      <c r="G4197" t="s">
        <v>25</v>
      </c>
      <c r="H4197" t="s">
        <v>952</v>
      </c>
      <c r="I4197" t="s">
        <v>2314</v>
      </c>
      <c r="J4197" t="s">
        <v>132</v>
      </c>
      <c r="K4197" s="7">
        <v>24</v>
      </c>
      <c r="L4197">
        <v>195</v>
      </c>
      <c r="M4197" t="s">
        <v>4340</v>
      </c>
      <c r="N4197">
        <f>COUNTIFS(Bike_Data[Product Name],Bike_Data[[#This Row],[Product Name]])</f>
        <v>98</v>
      </c>
      <c r="O4197">
        <f>_xlfn.RANK.EQ(Bike_Data[[#This Row],[Product Name Count]],Bike_Data[Product Name Count])</f>
        <v>1164</v>
      </c>
      <c r="P41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197" t="s">
        <v>70</v>
      </c>
      <c r="R4197" t="s">
        <v>37</v>
      </c>
      <c r="S4197">
        <v>1</v>
      </c>
      <c r="T4197">
        <v>499.99</v>
      </c>
      <c r="U4197">
        <v>7.0000000000000007E-2</v>
      </c>
      <c r="V4197" t="s">
        <v>31</v>
      </c>
      <c r="W4197">
        <v>10</v>
      </c>
      <c r="X4197" t="s">
        <v>25</v>
      </c>
      <c r="Y4197" t="s">
        <v>32</v>
      </c>
      <c r="Z4197" t="s">
        <v>33</v>
      </c>
      <c r="AA4197" t="s">
        <v>34</v>
      </c>
    </row>
    <row r="4198" spans="1:27" x14ac:dyDescent="0.25">
      <c r="A4198">
        <v>785</v>
      </c>
      <c r="B4198" t="s">
        <v>2297</v>
      </c>
      <c r="C4198" t="s">
        <v>2312</v>
      </c>
      <c r="D4198">
        <v>4</v>
      </c>
      <c r="E4198" t="s">
        <v>23</v>
      </c>
      <c r="F4198" t="s">
        <v>2313</v>
      </c>
      <c r="G4198" t="s">
        <v>25</v>
      </c>
      <c r="H4198" t="s">
        <v>952</v>
      </c>
      <c r="I4198" t="s">
        <v>2314</v>
      </c>
      <c r="J4198" t="s">
        <v>2090</v>
      </c>
      <c r="K4198" s="7">
        <v>2</v>
      </c>
      <c r="L4198">
        <v>861</v>
      </c>
      <c r="M4198" t="s">
        <v>4343</v>
      </c>
      <c r="N4198">
        <f>COUNTIFS(Bike_Data[Product Name],Bike_Data[[#This Row],[Product Name]])</f>
        <v>21</v>
      </c>
      <c r="O4198">
        <f>_xlfn.RANK.EQ(Bike_Data[[#This Row],[Product Name Count]],Bike_Data[Product Name Count])</f>
        <v>3437</v>
      </c>
      <c r="P41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198" t="s">
        <v>39</v>
      </c>
      <c r="R4198" t="s">
        <v>40</v>
      </c>
      <c r="S4198">
        <v>1</v>
      </c>
      <c r="T4198">
        <v>4999.99</v>
      </c>
      <c r="U4198">
        <v>7.0000000000000007E-2</v>
      </c>
      <c r="V4198" t="s">
        <v>31</v>
      </c>
      <c r="W4198">
        <v>24</v>
      </c>
      <c r="X4198" t="s">
        <v>25</v>
      </c>
      <c r="Y4198" t="s">
        <v>32</v>
      </c>
      <c r="Z4198" t="s">
        <v>33</v>
      </c>
      <c r="AA4198" t="s">
        <v>34</v>
      </c>
    </row>
    <row r="4199" spans="1:27" x14ac:dyDescent="0.25">
      <c r="A4199">
        <v>785</v>
      </c>
      <c r="B4199" t="s">
        <v>2297</v>
      </c>
      <c r="C4199" t="s">
        <v>2312</v>
      </c>
      <c r="D4199">
        <v>4</v>
      </c>
      <c r="E4199" t="s">
        <v>23</v>
      </c>
      <c r="F4199" t="s">
        <v>2313</v>
      </c>
      <c r="G4199" t="s">
        <v>25</v>
      </c>
      <c r="H4199" t="s">
        <v>952</v>
      </c>
      <c r="I4199" t="s">
        <v>2314</v>
      </c>
      <c r="J4199" t="s">
        <v>1961</v>
      </c>
      <c r="K4199" s="7">
        <v>5</v>
      </c>
      <c r="L4199">
        <v>652</v>
      </c>
      <c r="M4199" t="s">
        <v>4342</v>
      </c>
      <c r="N4199">
        <f>COUNTIFS(Bike_Data[Product Name],Bike_Data[[#This Row],[Product Name]])</f>
        <v>18</v>
      </c>
      <c r="O4199">
        <f>_xlfn.RANK.EQ(Bike_Data[[#This Row],[Product Name Count]],Bike_Data[Product Name Count])</f>
        <v>3778</v>
      </c>
      <c r="P41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199" t="s">
        <v>1867</v>
      </c>
      <c r="R4199" t="s">
        <v>40</v>
      </c>
      <c r="S4199">
        <v>2</v>
      </c>
      <c r="T4199">
        <v>2599.9899999999998</v>
      </c>
      <c r="U4199">
        <v>0.2</v>
      </c>
      <c r="V4199" t="s">
        <v>31</v>
      </c>
      <c r="W4199">
        <v>22</v>
      </c>
      <c r="X4199" t="s">
        <v>25</v>
      </c>
      <c r="Y4199" t="s">
        <v>32</v>
      </c>
      <c r="Z4199" t="s">
        <v>33</v>
      </c>
      <c r="AA4199" t="s">
        <v>34</v>
      </c>
    </row>
    <row r="4200" spans="1:27" x14ac:dyDescent="0.25">
      <c r="A4200">
        <v>798</v>
      </c>
      <c r="B4200" t="s">
        <v>2338</v>
      </c>
      <c r="C4200" t="s">
        <v>2346</v>
      </c>
      <c r="D4200">
        <v>4</v>
      </c>
      <c r="E4200" t="s">
        <v>23</v>
      </c>
      <c r="F4200" t="s">
        <v>2347</v>
      </c>
      <c r="G4200" t="s">
        <v>25</v>
      </c>
      <c r="H4200" t="s">
        <v>254</v>
      </c>
      <c r="I4200" t="s">
        <v>2348</v>
      </c>
      <c r="J4200" t="s">
        <v>42</v>
      </c>
      <c r="K4200" s="7">
        <v>35</v>
      </c>
      <c r="L4200">
        <v>40</v>
      </c>
      <c r="M4200" t="s">
        <v>4340</v>
      </c>
      <c r="N4200">
        <f>COUNTIFS(Bike_Data[Product Name],Bike_Data[[#This Row],[Product Name]])</f>
        <v>185</v>
      </c>
      <c r="O4200">
        <f>_xlfn.RANK.EQ(Bike_Data[[#This Row],[Product Name Count]],Bike_Data[Product Name Count])</f>
        <v>387</v>
      </c>
      <c r="P42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200" t="s">
        <v>70</v>
      </c>
      <c r="R4200" t="s">
        <v>37</v>
      </c>
      <c r="S4200">
        <v>2</v>
      </c>
      <c r="T4200">
        <v>599.99</v>
      </c>
      <c r="U4200">
        <v>0.05</v>
      </c>
      <c r="V4200" t="s">
        <v>31</v>
      </c>
      <c r="W4200">
        <v>16</v>
      </c>
      <c r="X4200" t="s">
        <v>25</v>
      </c>
      <c r="Y4200" t="s">
        <v>32</v>
      </c>
      <c r="Z4200" t="s">
        <v>33</v>
      </c>
      <c r="AA4200" t="s">
        <v>63</v>
      </c>
    </row>
    <row r="4201" spans="1:27" x14ac:dyDescent="0.25">
      <c r="A4201">
        <v>798</v>
      </c>
      <c r="B4201" t="s">
        <v>2338</v>
      </c>
      <c r="C4201" t="s">
        <v>2346</v>
      </c>
      <c r="D4201">
        <v>4</v>
      </c>
      <c r="E4201" t="s">
        <v>23</v>
      </c>
      <c r="F4201" t="s">
        <v>2347</v>
      </c>
      <c r="G4201" t="s">
        <v>25</v>
      </c>
      <c r="H4201" t="s">
        <v>254</v>
      </c>
      <c r="I4201" t="s">
        <v>2348</v>
      </c>
      <c r="J4201" t="s">
        <v>118</v>
      </c>
      <c r="K4201" s="7">
        <v>20</v>
      </c>
      <c r="L4201">
        <v>398</v>
      </c>
      <c r="M4201" t="s">
        <v>4341</v>
      </c>
      <c r="N4201">
        <f>COUNTIFS(Bike_Data[Product Name],Bike_Data[[#This Row],[Product Name]])</f>
        <v>100</v>
      </c>
      <c r="O4201">
        <f>_xlfn.RANK.EQ(Bike_Data[[#This Row],[Product Name Count]],Bike_Data[Product Name Count])</f>
        <v>1064</v>
      </c>
      <c r="P42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201" t="s">
        <v>87</v>
      </c>
      <c r="R4201" t="s">
        <v>37</v>
      </c>
      <c r="S4201">
        <v>1</v>
      </c>
      <c r="T4201">
        <v>299.99</v>
      </c>
      <c r="U4201">
        <v>0.1</v>
      </c>
      <c r="V4201" t="s">
        <v>31</v>
      </c>
      <c r="W4201">
        <v>9</v>
      </c>
      <c r="X4201" t="s">
        <v>25</v>
      </c>
      <c r="Y4201" t="s">
        <v>32</v>
      </c>
      <c r="Z4201" t="s">
        <v>33</v>
      </c>
      <c r="AA4201" t="s">
        <v>63</v>
      </c>
    </row>
    <row r="4202" spans="1:27" x14ac:dyDescent="0.25">
      <c r="A4202">
        <v>798</v>
      </c>
      <c r="B4202" t="s">
        <v>2338</v>
      </c>
      <c r="C4202" t="s">
        <v>2346</v>
      </c>
      <c r="D4202">
        <v>4</v>
      </c>
      <c r="E4202" t="s">
        <v>23</v>
      </c>
      <c r="F4202" t="s">
        <v>2347</v>
      </c>
      <c r="G4202" t="s">
        <v>25</v>
      </c>
      <c r="H4202" t="s">
        <v>254</v>
      </c>
      <c r="I4202" t="s">
        <v>2348</v>
      </c>
      <c r="J4202" t="s">
        <v>2030</v>
      </c>
      <c r="K4202" s="7">
        <v>3</v>
      </c>
      <c r="L4202">
        <v>783</v>
      </c>
      <c r="M4202" t="s">
        <v>4343</v>
      </c>
      <c r="N4202">
        <f>COUNTIFS(Bike_Data[Product Name],Bike_Data[[#This Row],[Product Name]])</f>
        <v>28</v>
      </c>
      <c r="O4202">
        <f>_xlfn.RANK.EQ(Bike_Data[[#This Row],[Product Name Count]],Bike_Data[Product Name Count])</f>
        <v>2595</v>
      </c>
      <c r="P42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02" t="s">
        <v>87</v>
      </c>
      <c r="R4202" t="s">
        <v>40</v>
      </c>
      <c r="S4202">
        <v>2</v>
      </c>
      <c r="T4202">
        <v>349.99</v>
      </c>
      <c r="U4202">
        <v>7.0000000000000007E-2</v>
      </c>
      <c r="V4202" t="s">
        <v>31</v>
      </c>
      <c r="W4202">
        <v>8</v>
      </c>
      <c r="X4202" t="s">
        <v>25</v>
      </c>
      <c r="Y4202" t="s">
        <v>32</v>
      </c>
      <c r="Z4202" t="s">
        <v>33</v>
      </c>
      <c r="AA4202" t="s">
        <v>63</v>
      </c>
    </row>
    <row r="4203" spans="1:27" x14ac:dyDescent="0.25">
      <c r="A4203">
        <v>798</v>
      </c>
      <c r="B4203" t="s">
        <v>2338</v>
      </c>
      <c r="C4203" t="s">
        <v>2346</v>
      </c>
      <c r="D4203">
        <v>4</v>
      </c>
      <c r="E4203" t="s">
        <v>23</v>
      </c>
      <c r="F4203" t="s">
        <v>2347</v>
      </c>
      <c r="G4203" t="s">
        <v>25</v>
      </c>
      <c r="H4203" t="s">
        <v>254</v>
      </c>
      <c r="I4203" t="s">
        <v>2348</v>
      </c>
      <c r="J4203" t="s">
        <v>1898</v>
      </c>
      <c r="K4203" s="7">
        <v>3</v>
      </c>
      <c r="L4203">
        <v>783</v>
      </c>
      <c r="M4203" t="s">
        <v>4343</v>
      </c>
      <c r="N4203">
        <f>COUNTIFS(Bike_Data[Product Name],Bike_Data[[#This Row],[Product Name]])</f>
        <v>24</v>
      </c>
      <c r="O4203">
        <f>_xlfn.RANK.EQ(Bike_Data[[#This Row],[Product Name Count]],Bike_Data[Product Name Count])</f>
        <v>3069</v>
      </c>
      <c r="P42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03" t="s">
        <v>39</v>
      </c>
      <c r="R4203" t="s">
        <v>40</v>
      </c>
      <c r="S4203">
        <v>1</v>
      </c>
      <c r="T4203">
        <v>2299.9899999999998</v>
      </c>
      <c r="U4203">
        <v>0.2</v>
      </c>
      <c r="V4203" t="s">
        <v>31</v>
      </c>
      <c r="W4203">
        <v>0</v>
      </c>
      <c r="X4203" t="s">
        <v>25</v>
      </c>
      <c r="Y4203" t="s">
        <v>32</v>
      </c>
      <c r="Z4203" t="s">
        <v>33</v>
      </c>
      <c r="AA4203" t="s">
        <v>63</v>
      </c>
    </row>
    <row r="4204" spans="1:27" x14ac:dyDescent="0.25">
      <c r="A4204">
        <v>798</v>
      </c>
      <c r="B4204" t="s">
        <v>2338</v>
      </c>
      <c r="C4204" t="s">
        <v>2346</v>
      </c>
      <c r="D4204">
        <v>4</v>
      </c>
      <c r="E4204" t="s">
        <v>23</v>
      </c>
      <c r="F4204" t="s">
        <v>2347</v>
      </c>
      <c r="G4204" t="s">
        <v>25</v>
      </c>
      <c r="H4204" t="s">
        <v>254</v>
      </c>
      <c r="I4204" t="s">
        <v>2348</v>
      </c>
      <c r="J4204" t="s">
        <v>1913</v>
      </c>
      <c r="K4204" s="7">
        <v>6</v>
      </c>
      <c r="L4204">
        <v>616</v>
      </c>
      <c r="M4204" t="s">
        <v>4342</v>
      </c>
      <c r="N4204">
        <f>COUNTIFS(Bike_Data[Product Name],Bike_Data[[#This Row],[Product Name]])</f>
        <v>18</v>
      </c>
      <c r="O4204">
        <f>_xlfn.RANK.EQ(Bike_Data[[#This Row],[Product Name Count]],Bike_Data[Product Name Count])</f>
        <v>3778</v>
      </c>
      <c r="P42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204" t="s">
        <v>87</v>
      </c>
      <c r="R4204" t="s">
        <v>40</v>
      </c>
      <c r="S4204">
        <v>1</v>
      </c>
      <c r="T4204">
        <v>209.99</v>
      </c>
      <c r="U4204">
        <v>0.05</v>
      </c>
      <c r="V4204" t="s">
        <v>31</v>
      </c>
      <c r="W4204">
        <v>4</v>
      </c>
      <c r="X4204" t="s">
        <v>25</v>
      </c>
      <c r="Y4204" t="s">
        <v>32</v>
      </c>
      <c r="Z4204" t="s">
        <v>33</v>
      </c>
      <c r="AA4204" t="s">
        <v>63</v>
      </c>
    </row>
    <row r="4205" spans="1:27" x14ac:dyDescent="0.25">
      <c r="A4205">
        <v>799</v>
      </c>
      <c r="B4205" t="s">
        <v>2349</v>
      </c>
      <c r="C4205" t="s">
        <v>2346</v>
      </c>
      <c r="D4205">
        <v>4</v>
      </c>
      <c r="E4205" t="s">
        <v>23</v>
      </c>
      <c r="F4205" t="s">
        <v>2350</v>
      </c>
      <c r="G4205" t="s">
        <v>25</v>
      </c>
      <c r="H4205" t="s">
        <v>885</v>
      </c>
      <c r="I4205" t="s">
        <v>2351</v>
      </c>
      <c r="J4205" t="s">
        <v>127</v>
      </c>
      <c r="K4205" s="7">
        <v>16</v>
      </c>
      <c r="L4205">
        <v>458</v>
      </c>
      <c r="M4205" t="s">
        <v>4341</v>
      </c>
      <c r="N4205">
        <f>COUNTIFS(Bike_Data[Product Name],Bike_Data[[#This Row],[Product Name]])</f>
        <v>91</v>
      </c>
      <c r="O4205">
        <f>_xlfn.RANK.EQ(Bike_Data[[#This Row],[Product Name Count]],Bike_Data[Product Name Count])</f>
        <v>1553</v>
      </c>
      <c r="P42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205" t="s">
        <v>39</v>
      </c>
      <c r="R4205" t="s">
        <v>128</v>
      </c>
      <c r="S4205">
        <v>2</v>
      </c>
      <c r="T4205">
        <v>1320.99</v>
      </c>
      <c r="U4205">
        <v>0.1</v>
      </c>
      <c r="V4205" t="s">
        <v>31</v>
      </c>
      <c r="W4205">
        <v>22</v>
      </c>
      <c r="X4205" t="s">
        <v>25</v>
      </c>
      <c r="Y4205" t="s">
        <v>32</v>
      </c>
      <c r="Z4205" t="s">
        <v>33</v>
      </c>
      <c r="AA4205" t="s">
        <v>63</v>
      </c>
    </row>
    <row r="4206" spans="1:27" x14ac:dyDescent="0.25">
      <c r="A4206">
        <v>799</v>
      </c>
      <c r="B4206" t="s">
        <v>2349</v>
      </c>
      <c r="C4206" t="s">
        <v>2346</v>
      </c>
      <c r="D4206">
        <v>4</v>
      </c>
      <c r="E4206" t="s">
        <v>23</v>
      </c>
      <c r="F4206" t="s">
        <v>2350</v>
      </c>
      <c r="G4206" t="s">
        <v>25</v>
      </c>
      <c r="H4206" t="s">
        <v>885</v>
      </c>
      <c r="I4206" t="s">
        <v>2351</v>
      </c>
      <c r="J4206" t="s">
        <v>1984</v>
      </c>
      <c r="K4206" s="7">
        <v>7</v>
      </c>
      <c r="L4206">
        <v>574</v>
      </c>
      <c r="M4206" t="s">
        <v>4342</v>
      </c>
      <c r="N4206">
        <f>COUNTIFS(Bike_Data[Product Name],Bike_Data[[#This Row],[Product Name]])</f>
        <v>26</v>
      </c>
      <c r="O4206">
        <f>_xlfn.RANK.EQ(Bike_Data[[#This Row],[Product Name Count]],Bike_Data[Product Name Count])</f>
        <v>2762</v>
      </c>
      <c r="P42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06" t="s">
        <v>1867</v>
      </c>
      <c r="R4206" t="s">
        <v>40</v>
      </c>
      <c r="S4206">
        <v>2</v>
      </c>
      <c r="T4206">
        <v>4999.99</v>
      </c>
      <c r="U4206">
        <v>7.0000000000000007E-2</v>
      </c>
      <c r="V4206" t="s">
        <v>31</v>
      </c>
      <c r="W4206">
        <v>1</v>
      </c>
      <c r="X4206" t="s">
        <v>25</v>
      </c>
      <c r="Y4206" t="s">
        <v>32</v>
      </c>
      <c r="Z4206" t="s">
        <v>33</v>
      </c>
      <c r="AA4206" t="s">
        <v>63</v>
      </c>
    </row>
    <row r="4207" spans="1:27" x14ac:dyDescent="0.25">
      <c r="A4207">
        <v>799</v>
      </c>
      <c r="B4207" t="s">
        <v>2349</v>
      </c>
      <c r="C4207" t="s">
        <v>2346</v>
      </c>
      <c r="D4207">
        <v>4</v>
      </c>
      <c r="E4207" t="s">
        <v>23</v>
      </c>
      <c r="F4207" t="s">
        <v>2350</v>
      </c>
      <c r="G4207" t="s">
        <v>25</v>
      </c>
      <c r="H4207" t="s">
        <v>885</v>
      </c>
      <c r="I4207" t="s">
        <v>2351</v>
      </c>
      <c r="J4207" t="s">
        <v>1953</v>
      </c>
      <c r="K4207" s="7">
        <v>6</v>
      </c>
      <c r="L4207">
        <v>616</v>
      </c>
      <c r="M4207" t="s">
        <v>4342</v>
      </c>
      <c r="N4207">
        <f>COUNTIFS(Bike_Data[Product Name],Bike_Data[[#This Row],[Product Name]])</f>
        <v>24</v>
      </c>
      <c r="O4207">
        <f>_xlfn.RANK.EQ(Bike_Data[[#This Row],[Product Name Count]],Bike_Data[Product Name Count])</f>
        <v>3069</v>
      </c>
      <c r="P42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07" t="s">
        <v>39</v>
      </c>
      <c r="R4207" t="s">
        <v>40</v>
      </c>
      <c r="S4207">
        <v>2</v>
      </c>
      <c r="T4207">
        <v>999.99</v>
      </c>
      <c r="U4207">
        <v>7.0000000000000007E-2</v>
      </c>
      <c r="V4207" t="s">
        <v>31</v>
      </c>
      <c r="W4207">
        <v>13</v>
      </c>
      <c r="X4207" t="s">
        <v>25</v>
      </c>
      <c r="Y4207" t="s">
        <v>32</v>
      </c>
      <c r="Z4207" t="s">
        <v>33</v>
      </c>
      <c r="AA4207" t="s">
        <v>63</v>
      </c>
    </row>
    <row r="4208" spans="1:27" x14ac:dyDescent="0.25">
      <c r="A4208">
        <v>799</v>
      </c>
      <c r="B4208" t="s">
        <v>2349</v>
      </c>
      <c r="C4208" t="s">
        <v>2346</v>
      </c>
      <c r="D4208">
        <v>4</v>
      </c>
      <c r="E4208" t="s">
        <v>23</v>
      </c>
      <c r="F4208" t="s">
        <v>2350</v>
      </c>
      <c r="G4208" t="s">
        <v>25</v>
      </c>
      <c r="H4208" t="s">
        <v>885</v>
      </c>
      <c r="I4208" t="s">
        <v>2351</v>
      </c>
      <c r="J4208" t="s">
        <v>1964</v>
      </c>
      <c r="K4208" s="7">
        <v>3</v>
      </c>
      <c r="L4208">
        <v>783</v>
      </c>
      <c r="M4208" t="s">
        <v>4343</v>
      </c>
      <c r="N4208">
        <f>COUNTIFS(Bike_Data[Product Name],Bike_Data[[#This Row],[Product Name]])</f>
        <v>21</v>
      </c>
      <c r="O4208">
        <f>_xlfn.RANK.EQ(Bike_Data[[#This Row],[Product Name Count]],Bike_Data[Product Name Count])</f>
        <v>3437</v>
      </c>
      <c r="P42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08" t="s">
        <v>29</v>
      </c>
      <c r="R4208" t="s">
        <v>40</v>
      </c>
      <c r="S4208">
        <v>1</v>
      </c>
      <c r="T4208">
        <v>3499.99</v>
      </c>
      <c r="U4208">
        <v>0.1</v>
      </c>
      <c r="V4208" t="s">
        <v>31</v>
      </c>
      <c r="W4208">
        <v>4</v>
      </c>
      <c r="X4208" t="s">
        <v>25</v>
      </c>
      <c r="Y4208" t="s">
        <v>32</v>
      </c>
      <c r="Z4208" t="s">
        <v>33</v>
      </c>
      <c r="AA4208" t="s">
        <v>63</v>
      </c>
    </row>
    <row r="4209" spans="1:27" x14ac:dyDescent="0.25">
      <c r="A4209">
        <v>799</v>
      </c>
      <c r="B4209" t="s">
        <v>2349</v>
      </c>
      <c r="C4209" t="s">
        <v>2346</v>
      </c>
      <c r="D4209">
        <v>4</v>
      </c>
      <c r="E4209" t="s">
        <v>23</v>
      </c>
      <c r="F4209" t="s">
        <v>2350</v>
      </c>
      <c r="G4209" t="s">
        <v>25</v>
      </c>
      <c r="H4209" t="s">
        <v>885</v>
      </c>
      <c r="I4209" t="s">
        <v>2351</v>
      </c>
      <c r="J4209" t="s">
        <v>2115</v>
      </c>
      <c r="K4209" s="7">
        <v>5</v>
      </c>
      <c r="L4209">
        <v>652</v>
      </c>
      <c r="M4209" t="s">
        <v>4342</v>
      </c>
      <c r="N4209">
        <f>COUNTIFS(Bike_Data[Product Name],Bike_Data[[#This Row],[Product Name]])</f>
        <v>11</v>
      </c>
      <c r="O4209">
        <f>_xlfn.RANK.EQ(Bike_Data[[#This Row],[Product Name Count]],Bike_Data[Product Name Count])</f>
        <v>4131</v>
      </c>
      <c r="P42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209" t="s">
        <v>39</v>
      </c>
      <c r="R4209" t="s">
        <v>40</v>
      </c>
      <c r="S4209">
        <v>2</v>
      </c>
      <c r="T4209">
        <v>469.99</v>
      </c>
      <c r="U4209">
        <v>0.05</v>
      </c>
      <c r="V4209" t="s">
        <v>31</v>
      </c>
      <c r="W4209">
        <v>2</v>
      </c>
      <c r="X4209" t="s">
        <v>25</v>
      </c>
      <c r="Y4209" t="s">
        <v>32</v>
      </c>
      <c r="Z4209" t="s">
        <v>33</v>
      </c>
      <c r="AA4209" t="s">
        <v>63</v>
      </c>
    </row>
    <row r="4210" spans="1:27" x14ac:dyDescent="0.25">
      <c r="A4210">
        <v>801</v>
      </c>
      <c r="B4210" t="s">
        <v>2352</v>
      </c>
      <c r="C4210" t="s">
        <v>2355</v>
      </c>
      <c r="D4210">
        <v>4</v>
      </c>
      <c r="E4210" t="s">
        <v>23</v>
      </c>
      <c r="F4210" t="s">
        <v>2356</v>
      </c>
      <c r="G4210" t="s">
        <v>25</v>
      </c>
      <c r="H4210" t="s">
        <v>643</v>
      </c>
      <c r="I4210" t="s">
        <v>2357</v>
      </c>
      <c r="J4210" t="s">
        <v>1979</v>
      </c>
      <c r="K4210" s="7">
        <v>7</v>
      </c>
      <c r="L4210">
        <v>574</v>
      </c>
      <c r="M4210" t="s">
        <v>4342</v>
      </c>
      <c r="N4210">
        <f>COUNTIFS(Bike_Data[Product Name],Bike_Data[[#This Row],[Product Name]])</f>
        <v>26</v>
      </c>
      <c r="O4210">
        <f>_xlfn.RANK.EQ(Bike_Data[[#This Row],[Product Name Count]],Bike_Data[Product Name Count])</f>
        <v>2762</v>
      </c>
      <c r="P42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10" t="s">
        <v>87</v>
      </c>
      <c r="R4210" t="s">
        <v>37</v>
      </c>
      <c r="S4210">
        <v>1</v>
      </c>
      <c r="T4210">
        <v>339.99</v>
      </c>
      <c r="U4210">
        <v>7.0000000000000007E-2</v>
      </c>
      <c r="V4210" t="s">
        <v>31</v>
      </c>
      <c r="W4210">
        <v>17</v>
      </c>
      <c r="X4210" t="s">
        <v>25</v>
      </c>
      <c r="Y4210" t="s">
        <v>32</v>
      </c>
      <c r="Z4210" t="s">
        <v>33</v>
      </c>
      <c r="AA4210" t="s">
        <v>34</v>
      </c>
    </row>
    <row r="4211" spans="1:27" x14ac:dyDescent="0.25">
      <c r="A4211">
        <v>815</v>
      </c>
      <c r="B4211" t="s">
        <v>2374</v>
      </c>
      <c r="C4211" t="s">
        <v>2377</v>
      </c>
      <c r="D4211">
        <v>4</v>
      </c>
      <c r="E4211" t="s">
        <v>23</v>
      </c>
      <c r="F4211" t="s">
        <v>2386</v>
      </c>
      <c r="G4211" t="s">
        <v>25</v>
      </c>
      <c r="H4211" t="s">
        <v>337</v>
      </c>
      <c r="I4211" t="s">
        <v>2387</v>
      </c>
      <c r="J4211" t="s">
        <v>118</v>
      </c>
      <c r="K4211" s="7">
        <v>20</v>
      </c>
      <c r="L4211">
        <v>398</v>
      </c>
      <c r="M4211" t="s">
        <v>4341</v>
      </c>
      <c r="N4211">
        <f>COUNTIFS(Bike_Data[Product Name],Bike_Data[[#This Row],[Product Name]])</f>
        <v>100</v>
      </c>
      <c r="O4211">
        <f>_xlfn.RANK.EQ(Bike_Data[[#This Row],[Product Name Count]],Bike_Data[Product Name Count])</f>
        <v>1064</v>
      </c>
      <c r="P42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211" t="s">
        <v>87</v>
      </c>
      <c r="R4211" t="s">
        <v>37</v>
      </c>
      <c r="S4211">
        <v>1</v>
      </c>
      <c r="T4211">
        <v>299.99</v>
      </c>
      <c r="U4211">
        <v>7.0000000000000007E-2</v>
      </c>
      <c r="V4211" t="s">
        <v>31</v>
      </c>
      <c r="W4211">
        <v>9</v>
      </c>
      <c r="X4211" t="s">
        <v>25</v>
      </c>
      <c r="Y4211" t="s">
        <v>32</v>
      </c>
      <c r="Z4211" t="s">
        <v>33</v>
      </c>
      <c r="AA4211" t="s">
        <v>63</v>
      </c>
    </row>
    <row r="4212" spans="1:27" x14ac:dyDescent="0.25">
      <c r="A4212">
        <v>815</v>
      </c>
      <c r="B4212" t="s">
        <v>2374</v>
      </c>
      <c r="C4212" t="s">
        <v>2377</v>
      </c>
      <c r="D4212">
        <v>4</v>
      </c>
      <c r="E4212" t="s">
        <v>23</v>
      </c>
      <c r="F4212" t="s">
        <v>2386</v>
      </c>
      <c r="G4212" t="s">
        <v>25</v>
      </c>
      <c r="H4212" t="s">
        <v>337</v>
      </c>
      <c r="I4212" t="s">
        <v>2387</v>
      </c>
      <c r="J4212" t="s">
        <v>1886</v>
      </c>
      <c r="K4212" s="7">
        <v>10</v>
      </c>
      <c r="L4212">
        <v>512</v>
      </c>
      <c r="M4212" t="s">
        <v>4342</v>
      </c>
      <c r="N4212">
        <f>COUNTIFS(Bike_Data[Product Name],Bike_Data[[#This Row],[Product Name]])</f>
        <v>45</v>
      </c>
      <c r="O4212">
        <f>_xlfn.RANK.EQ(Bike_Data[[#This Row],[Product Name Count]],Bike_Data[Product Name Count])</f>
        <v>2420</v>
      </c>
      <c r="P42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12" t="s">
        <v>70</v>
      </c>
      <c r="R4212" t="s">
        <v>37</v>
      </c>
      <c r="S4212">
        <v>2</v>
      </c>
      <c r="T4212">
        <v>489.99</v>
      </c>
      <c r="U4212">
        <v>0.2</v>
      </c>
      <c r="V4212" t="s">
        <v>31</v>
      </c>
      <c r="W4212">
        <v>9</v>
      </c>
      <c r="X4212" t="s">
        <v>25</v>
      </c>
      <c r="Y4212" t="s">
        <v>32</v>
      </c>
      <c r="Z4212" t="s">
        <v>33</v>
      </c>
      <c r="AA4212" t="s">
        <v>63</v>
      </c>
    </row>
    <row r="4213" spans="1:27" x14ac:dyDescent="0.25">
      <c r="A4213">
        <v>815</v>
      </c>
      <c r="B4213" t="s">
        <v>2374</v>
      </c>
      <c r="C4213" t="s">
        <v>2377</v>
      </c>
      <c r="D4213">
        <v>4</v>
      </c>
      <c r="E4213" t="s">
        <v>23</v>
      </c>
      <c r="F4213" t="s">
        <v>2386</v>
      </c>
      <c r="G4213" t="s">
        <v>25</v>
      </c>
      <c r="H4213" t="s">
        <v>337</v>
      </c>
      <c r="I4213" t="s">
        <v>2387</v>
      </c>
      <c r="J4213" t="s">
        <v>2031</v>
      </c>
      <c r="K4213" s="7">
        <v>9</v>
      </c>
      <c r="L4213">
        <v>532</v>
      </c>
      <c r="M4213" t="s">
        <v>4342</v>
      </c>
      <c r="N4213">
        <f>COUNTIFS(Bike_Data[Product Name],Bike_Data[[#This Row],[Product Name]])</f>
        <v>25</v>
      </c>
      <c r="O4213">
        <f>_xlfn.RANK.EQ(Bike_Data[[#This Row],[Product Name Count]],Bike_Data[Product Name Count])</f>
        <v>2944</v>
      </c>
      <c r="P42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13" t="s">
        <v>70</v>
      </c>
      <c r="R4213" t="s">
        <v>1861</v>
      </c>
      <c r="S4213">
        <v>2</v>
      </c>
      <c r="T4213">
        <v>533.99</v>
      </c>
      <c r="U4213">
        <v>0.2</v>
      </c>
      <c r="V4213" t="s">
        <v>31</v>
      </c>
      <c r="W4213">
        <v>7</v>
      </c>
      <c r="X4213" t="s">
        <v>25</v>
      </c>
      <c r="Y4213" t="s">
        <v>32</v>
      </c>
      <c r="Z4213" t="s">
        <v>33</v>
      </c>
      <c r="AA4213" t="s">
        <v>63</v>
      </c>
    </row>
    <row r="4214" spans="1:27" x14ac:dyDescent="0.25">
      <c r="A4214">
        <v>815</v>
      </c>
      <c r="B4214" t="s">
        <v>2374</v>
      </c>
      <c r="C4214" t="s">
        <v>2377</v>
      </c>
      <c r="D4214">
        <v>4</v>
      </c>
      <c r="E4214" t="s">
        <v>23</v>
      </c>
      <c r="F4214" t="s">
        <v>2386</v>
      </c>
      <c r="G4214" t="s">
        <v>25</v>
      </c>
      <c r="H4214" t="s">
        <v>337</v>
      </c>
      <c r="I4214" t="s">
        <v>2387</v>
      </c>
      <c r="J4214" t="s">
        <v>2388</v>
      </c>
      <c r="K4214" s="7">
        <v>3</v>
      </c>
      <c r="L4214">
        <v>783</v>
      </c>
      <c r="M4214" t="s">
        <v>4343</v>
      </c>
      <c r="N4214">
        <f>COUNTIFS(Bike_Data[Product Name],Bike_Data[[#This Row],[Product Name]])</f>
        <v>19</v>
      </c>
      <c r="O4214">
        <f>_xlfn.RANK.EQ(Bike_Data[[#This Row],[Product Name Count]],Bike_Data[Product Name Count])</f>
        <v>3683</v>
      </c>
      <c r="P42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214" t="s">
        <v>87</v>
      </c>
      <c r="R4214" t="s">
        <v>40</v>
      </c>
      <c r="S4214">
        <v>2</v>
      </c>
      <c r="T4214">
        <v>189.99</v>
      </c>
      <c r="U4214">
        <v>0.1</v>
      </c>
      <c r="V4214" t="s">
        <v>31</v>
      </c>
      <c r="W4214">
        <v>27</v>
      </c>
      <c r="X4214" t="s">
        <v>25</v>
      </c>
      <c r="Y4214" t="s">
        <v>32</v>
      </c>
      <c r="Z4214" t="s">
        <v>33</v>
      </c>
      <c r="AA4214" t="s">
        <v>63</v>
      </c>
    </row>
    <row r="4215" spans="1:27" x14ac:dyDescent="0.25">
      <c r="A4215">
        <v>824</v>
      </c>
      <c r="B4215" t="s">
        <v>2392</v>
      </c>
      <c r="C4215" t="s">
        <v>2410</v>
      </c>
      <c r="D4215">
        <v>4</v>
      </c>
      <c r="E4215" t="s">
        <v>23</v>
      </c>
      <c r="F4215" t="s">
        <v>2411</v>
      </c>
      <c r="G4215" t="s">
        <v>25</v>
      </c>
      <c r="H4215" t="s">
        <v>287</v>
      </c>
      <c r="I4215" t="s">
        <v>2412</v>
      </c>
      <c r="J4215" t="s">
        <v>2136</v>
      </c>
      <c r="K4215" s="7">
        <v>8</v>
      </c>
      <c r="L4215">
        <v>550</v>
      </c>
      <c r="M4215" t="s">
        <v>4342</v>
      </c>
      <c r="N4215">
        <f>COUNTIFS(Bike_Data[Product Name],Bike_Data[[#This Row],[Product Name]])</f>
        <v>26</v>
      </c>
      <c r="O4215">
        <f>_xlfn.RANK.EQ(Bike_Data[[#This Row],[Product Name Count]],Bike_Data[Product Name Count])</f>
        <v>2762</v>
      </c>
      <c r="P42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15" t="s">
        <v>87</v>
      </c>
      <c r="R4215" t="s">
        <v>1857</v>
      </c>
      <c r="S4215">
        <v>2</v>
      </c>
      <c r="T4215">
        <v>209.99</v>
      </c>
      <c r="U4215">
        <v>0.1</v>
      </c>
      <c r="V4215" t="s">
        <v>31</v>
      </c>
      <c r="W4215">
        <v>0</v>
      </c>
      <c r="X4215" t="s">
        <v>25</v>
      </c>
      <c r="Y4215" t="s">
        <v>32</v>
      </c>
      <c r="Z4215" t="s">
        <v>33</v>
      </c>
      <c r="AA4215" t="s">
        <v>34</v>
      </c>
    </row>
    <row r="4216" spans="1:27" x14ac:dyDescent="0.25">
      <c r="A4216">
        <v>835</v>
      </c>
      <c r="B4216" t="s">
        <v>2436</v>
      </c>
      <c r="C4216" t="s">
        <v>2437</v>
      </c>
      <c r="D4216">
        <v>4</v>
      </c>
      <c r="E4216" t="s">
        <v>23</v>
      </c>
      <c r="F4216" t="s">
        <v>2438</v>
      </c>
      <c r="G4216" t="s">
        <v>25</v>
      </c>
      <c r="H4216" t="s">
        <v>135</v>
      </c>
      <c r="I4216" t="s">
        <v>2439</v>
      </c>
      <c r="J4216" t="s">
        <v>61</v>
      </c>
      <c r="K4216" s="7">
        <v>24</v>
      </c>
      <c r="L4216">
        <v>195</v>
      </c>
      <c r="M4216" t="s">
        <v>4340</v>
      </c>
      <c r="N4216">
        <f>COUNTIFS(Bike_Data[Product Name],Bike_Data[[#This Row],[Product Name]])</f>
        <v>77</v>
      </c>
      <c r="O4216">
        <f>_xlfn.RANK.EQ(Bike_Data[[#This Row],[Product Name Count]],Bike_Data[Product Name Count])</f>
        <v>2248</v>
      </c>
      <c r="P42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216" t="s">
        <v>39</v>
      </c>
      <c r="R4216" t="s">
        <v>62</v>
      </c>
      <c r="S4216">
        <v>1</v>
      </c>
      <c r="T4216">
        <v>749.99</v>
      </c>
      <c r="U4216">
        <v>0.05</v>
      </c>
      <c r="V4216" t="s">
        <v>31</v>
      </c>
      <c r="W4216">
        <v>5</v>
      </c>
      <c r="X4216" t="s">
        <v>25</v>
      </c>
      <c r="Y4216" t="s">
        <v>32</v>
      </c>
      <c r="Z4216" t="s">
        <v>33</v>
      </c>
      <c r="AA4216" t="s">
        <v>34</v>
      </c>
    </row>
    <row r="4217" spans="1:27" x14ac:dyDescent="0.25">
      <c r="A4217">
        <v>835</v>
      </c>
      <c r="B4217" t="s">
        <v>2436</v>
      </c>
      <c r="C4217" t="s">
        <v>2437</v>
      </c>
      <c r="D4217">
        <v>4</v>
      </c>
      <c r="E4217" t="s">
        <v>23</v>
      </c>
      <c r="F4217" t="s">
        <v>2438</v>
      </c>
      <c r="G4217" t="s">
        <v>25</v>
      </c>
      <c r="H4217" t="s">
        <v>135</v>
      </c>
      <c r="I4217" t="s">
        <v>2439</v>
      </c>
      <c r="J4217" t="s">
        <v>2189</v>
      </c>
      <c r="K4217" s="7">
        <v>7</v>
      </c>
      <c r="L4217">
        <v>574</v>
      </c>
      <c r="M4217" t="s">
        <v>4342</v>
      </c>
      <c r="N4217">
        <f>COUNTIFS(Bike_Data[Product Name],Bike_Data[[#This Row],[Product Name]])</f>
        <v>35</v>
      </c>
      <c r="O4217">
        <f>_xlfn.RANK.EQ(Bike_Data[[#This Row],[Product Name Count]],Bike_Data[Product Name Count])</f>
        <v>2465</v>
      </c>
      <c r="P42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17" t="s">
        <v>36</v>
      </c>
      <c r="R4217" t="s">
        <v>1861</v>
      </c>
      <c r="S4217">
        <v>2</v>
      </c>
      <c r="T4217">
        <v>346.99</v>
      </c>
      <c r="U4217">
        <v>7.0000000000000007E-2</v>
      </c>
      <c r="V4217" t="s">
        <v>31</v>
      </c>
      <c r="W4217">
        <v>10</v>
      </c>
      <c r="X4217" t="s">
        <v>25</v>
      </c>
      <c r="Y4217" t="s">
        <v>32</v>
      </c>
      <c r="Z4217" t="s">
        <v>33</v>
      </c>
      <c r="AA4217" t="s">
        <v>34</v>
      </c>
    </row>
    <row r="4218" spans="1:27" x14ac:dyDescent="0.25">
      <c r="A4218">
        <v>835</v>
      </c>
      <c r="B4218" t="s">
        <v>2436</v>
      </c>
      <c r="C4218" t="s">
        <v>2437</v>
      </c>
      <c r="D4218">
        <v>4</v>
      </c>
      <c r="E4218" t="s">
        <v>23</v>
      </c>
      <c r="F4218" t="s">
        <v>2438</v>
      </c>
      <c r="G4218" t="s">
        <v>25</v>
      </c>
      <c r="H4218" t="s">
        <v>135</v>
      </c>
      <c r="I4218" t="s">
        <v>2439</v>
      </c>
      <c r="J4218" t="s">
        <v>2042</v>
      </c>
      <c r="K4218" s="7">
        <v>3</v>
      </c>
      <c r="L4218">
        <v>783</v>
      </c>
      <c r="M4218" t="s">
        <v>4343</v>
      </c>
      <c r="N4218">
        <f>COUNTIFS(Bike_Data[Product Name],Bike_Data[[#This Row],[Product Name]])</f>
        <v>23</v>
      </c>
      <c r="O4218">
        <f>_xlfn.RANK.EQ(Bike_Data[[#This Row],[Product Name Count]],Bike_Data[Product Name Count])</f>
        <v>3237</v>
      </c>
      <c r="P42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18" t="s">
        <v>36</v>
      </c>
      <c r="R4218" t="s">
        <v>37</v>
      </c>
      <c r="S4218">
        <v>1</v>
      </c>
      <c r="T4218">
        <v>659.99</v>
      </c>
      <c r="U4218">
        <v>0.2</v>
      </c>
      <c r="V4218" t="s">
        <v>31</v>
      </c>
      <c r="W4218">
        <v>1</v>
      </c>
      <c r="X4218" t="s">
        <v>25</v>
      </c>
      <c r="Y4218" t="s">
        <v>32</v>
      </c>
      <c r="Z4218" t="s">
        <v>33</v>
      </c>
      <c r="AA4218" t="s">
        <v>34</v>
      </c>
    </row>
    <row r="4219" spans="1:27" x14ac:dyDescent="0.25">
      <c r="A4219">
        <v>839</v>
      </c>
      <c r="B4219" t="s">
        <v>2431</v>
      </c>
      <c r="C4219" t="s">
        <v>2446</v>
      </c>
      <c r="D4219">
        <v>4</v>
      </c>
      <c r="E4219" t="s">
        <v>23</v>
      </c>
      <c r="F4219" t="s">
        <v>2447</v>
      </c>
      <c r="G4219" t="s">
        <v>25</v>
      </c>
      <c r="H4219" t="s">
        <v>337</v>
      </c>
      <c r="I4219" t="s">
        <v>2448</v>
      </c>
      <c r="J4219" t="s">
        <v>1984</v>
      </c>
      <c r="K4219" s="7">
        <v>7</v>
      </c>
      <c r="L4219">
        <v>574</v>
      </c>
      <c r="M4219" t="s">
        <v>4342</v>
      </c>
      <c r="N4219">
        <f>COUNTIFS(Bike_Data[Product Name],Bike_Data[[#This Row],[Product Name]])</f>
        <v>26</v>
      </c>
      <c r="O4219">
        <f>_xlfn.RANK.EQ(Bike_Data[[#This Row],[Product Name Count]],Bike_Data[Product Name Count])</f>
        <v>2762</v>
      </c>
      <c r="P42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19" t="s">
        <v>1867</v>
      </c>
      <c r="R4219" t="s">
        <v>40</v>
      </c>
      <c r="S4219">
        <v>2</v>
      </c>
      <c r="T4219">
        <v>4999.99</v>
      </c>
      <c r="U4219">
        <v>0.05</v>
      </c>
      <c r="V4219" t="s">
        <v>31</v>
      </c>
      <c r="W4219">
        <v>1</v>
      </c>
      <c r="X4219" t="s">
        <v>25</v>
      </c>
      <c r="Y4219" t="s">
        <v>32</v>
      </c>
      <c r="Z4219" t="s">
        <v>33</v>
      </c>
      <c r="AA4219" t="s">
        <v>63</v>
      </c>
    </row>
    <row r="4220" spans="1:27" x14ac:dyDescent="0.25">
      <c r="A4220">
        <v>839</v>
      </c>
      <c r="B4220" t="s">
        <v>2431</v>
      </c>
      <c r="C4220" t="s">
        <v>2446</v>
      </c>
      <c r="D4220">
        <v>4</v>
      </c>
      <c r="E4220" t="s">
        <v>23</v>
      </c>
      <c r="F4220" t="s">
        <v>2447</v>
      </c>
      <c r="G4220" t="s">
        <v>25</v>
      </c>
      <c r="H4220" t="s">
        <v>337</v>
      </c>
      <c r="I4220" t="s">
        <v>2448</v>
      </c>
      <c r="J4220" t="s">
        <v>1967</v>
      </c>
      <c r="K4220" s="7">
        <v>8</v>
      </c>
      <c r="L4220">
        <v>550</v>
      </c>
      <c r="M4220" t="s">
        <v>4342</v>
      </c>
      <c r="N4220">
        <f>COUNTIFS(Bike_Data[Product Name],Bike_Data[[#This Row],[Product Name]])</f>
        <v>26</v>
      </c>
      <c r="O4220">
        <f>_xlfn.RANK.EQ(Bike_Data[[#This Row],[Product Name Count]],Bike_Data[Product Name Count])</f>
        <v>2762</v>
      </c>
      <c r="P42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20" t="s">
        <v>1867</v>
      </c>
      <c r="R4220" t="s">
        <v>40</v>
      </c>
      <c r="S4220">
        <v>1</v>
      </c>
      <c r="T4220">
        <v>2699.99</v>
      </c>
      <c r="U4220">
        <v>7.0000000000000007E-2</v>
      </c>
      <c r="V4220" t="s">
        <v>31</v>
      </c>
      <c r="W4220">
        <v>11</v>
      </c>
      <c r="X4220" t="s">
        <v>25</v>
      </c>
      <c r="Y4220" t="s">
        <v>32</v>
      </c>
      <c r="Z4220" t="s">
        <v>33</v>
      </c>
      <c r="AA4220" t="s">
        <v>63</v>
      </c>
    </row>
    <row r="4221" spans="1:27" x14ac:dyDescent="0.25">
      <c r="A4221">
        <v>839</v>
      </c>
      <c r="B4221" t="s">
        <v>2431</v>
      </c>
      <c r="C4221" t="s">
        <v>2446</v>
      </c>
      <c r="D4221">
        <v>4</v>
      </c>
      <c r="E4221" t="s">
        <v>23</v>
      </c>
      <c r="F4221" t="s">
        <v>2447</v>
      </c>
      <c r="G4221" t="s">
        <v>25</v>
      </c>
      <c r="H4221" t="s">
        <v>337</v>
      </c>
      <c r="I4221" t="s">
        <v>2448</v>
      </c>
      <c r="J4221" t="s">
        <v>1856</v>
      </c>
      <c r="K4221" s="7">
        <v>4</v>
      </c>
      <c r="L4221">
        <v>727</v>
      </c>
      <c r="M4221" t="s">
        <v>4343</v>
      </c>
      <c r="N4221">
        <f>COUNTIFS(Bike_Data[Product Name],Bike_Data[[#This Row],[Product Name]])</f>
        <v>21</v>
      </c>
      <c r="O4221">
        <f>_xlfn.RANK.EQ(Bike_Data[[#This Row],[Product Name Count]],Bike_Data[Product Name Count])</f>
        <v>3437</v>
      </c>
      <c r="P42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21" t="s">
        <v>87</v>
      </c>
      <c r="R4221" t="s">
        <v>1857</v>
      </c>
      <c r="S4221">
        <v>1</v>
      </c>
      <c r="T4221">
        <v>329.99</v>
      </c>
      <c r="U4221">
        <v>0.1</v>
      </c>
      <c r="V4221" t="s">
        <v>31</v>
      </c>
      <c r="W4221">
        <v>23</v>
      </c>
      <c r="X4221" t="s">
        <v>25</v>
      </c>
      <c r="Y4221" t="s">
        <v>32</v>
      </c>
      <c r="Z4221" t="s">
        <v>33</v>
      </c>
      <c r="AA4221" t="s">
        <v>63</v>
      </c>
    </row>
    <row r="4222" spans="1:27" x14ac:dyDescent="0.25">
      <c r="A4222">
        <v>849</v>
      </c>
      <c r="B4222" t="s">
        <v>2456</v>
      </c>
      <c r="C4222" t="s">
        <v>2472</v>
      </c>
      <c r="D4222">
        <v>4</v>
      </c>
      <c r="E4222" t="s">
        <v>23</v>
      </c>
      <c r="F4222" t="s">
        <v>2473</v>
      </c>
      <c r="G4222" t="s">
        <v>25</v>
      </c>
      <c r="H4222" t="s">
        <v>1245</v>
      </c>
      <c r="I4222" t="s">
        <v>2474</v>
      </c>
      <c r="J4222" t="s">
        <v>1880</v>
      </c>
      <c r="K4222" s="7">
        <v>5</v>
      </c>
      <c r="L4222">
        <v>652</v>
      </c>
      <c r="M4222" t="s">
        <v>4342</v>
      </c>
      <c r="N4222">
        <f>COUNTIFS(Bike_Data[Product Name],Bike_Data[[#This Row],[Product Name]])</f>
        <v>20</v>
      </c>
      <c r="O4222">
        <f>_xlfn.RANK.EQ(Bike_Data[[#This Row],[Product Name Count]],Bike_Data[Product Name Count])</f>
        <v>3563</v>
      </c>
      <c r="P42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222" t="s">
        <v>70</v>
      </c>
      <c r="R4222" t="s">
        <v>1861</v>
      </c>
      <c r="S4222">
        <v>1</v>
      </c>
      <c r="T4222">
        <v>416.99</v>
      </c>
      <c r="U4222">
        <v>0.2</v>
      </c>
      <c r="V4222" t="s">
        <v>31</v>
      </c>
      <c r="W4222">
        <v>30</v>
      </c>
      <c r="X4222" t="s">
        <v>25</v>
      </c>
      <c r="Y4222" t="s">
        <v>32</v>
      </c>
      <c r="Z4222" t="s">
        <v>33</v>
      </c>
      <c r="AA4222" t="s">
        <v>34</v>
      </c>
    </row>
    <row r="4223" spans="1:27" x14ac:dyDescent="0.25">
      <c r="A4223">
        <v>850</v>
      </c>
      <c r="B4223" t="s">
        <v>2456</v>
      </c>
      <c r="C4223" t="s">
        <v>2475</v>
      </c>
      <c r="D4223">
        <v>4</v>
      </c>
      <c r="E4223" t="s">
        <v>23</v>
      </c>
      <c r="F4223" t="s">
        <v>2476</v>
      </c>
      <c r="G4223" t="s">
        <v>25</v>
      </c>
      <c r="H4223" t="s">
        <v>1903</v>
      </c>
      <c r="I4223" t="s">
        <v>2477</v>
      </c>
      <c r="J4223" t="s">
        <v>127</v>
      </c>
      <c r="K4223" s="7">
        <v>16</v>
      </c>
      <c r="L4223">
        <v>458</v>
      </c>
      <c r="M4223" t="s">
        <v>4341</v>
      </c>
      <c r="N4223">
        <f>COUNTIFS(Bike_Data[Product Name],Bike_Data[[#This Row],[Product Name]])</f>
        <v>91</v>
      </c>
      <c r="O4223">
        <f>_xlfn.RANK.EQ(Bike_Data[[#This Row],[Product Name Count]],Bike_Data[Product Name Count])</f>
        <v>1553</v>
      </c>
      <c r="P42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223" t="s">
        <v>39</v>
      </c>
      <c r="R4223" t="s">
        <v>128</v>
      </c>
      <c r="S4223">
        <v>2</v>
      </c>
      <c r="T4223">
        <v>1320.99</v>
      </c>
      <c r="U4223">
        <v>7.0000000000000007E-2</v>
      </c>
      <c r="V4223" t="s">
        <v>31</v>
      </c>
      <c r="W4223">
        <v>22</v>
      </c>
      <c r="X4223" t="s">
        <v>25</v>
      </c>
      <c r="Y4223" t="s">
        <v>32</v>
      </c>
      <c r="Z4223" t="s">
        <v>33</v>
      </c>
      <c r="AA4223" t="s">
        <v>63</v>
      </c>
    </row>
    <row r="4224" spans="1:27" x14ac:dyDescent="0.25">
      <c r="A4224">
        <v>850</v>
      </c>
      <c r="B4224" t="s">
        <v>2456</v>
      </c>
      <c r="C4224" t="s">
        <v>2475</v>
      </c>
      <c r="D4224">
        <v>4</v>
      </c>
      <c r="E4224" t="s">
        <v>23</v>
      </c>
      <c r="F4224" t="s">
        <v>2476</v>
      </c>
      <c r="G4224" t="s">
        <v>25</v>
      </c>
      <c r="H4224" t="s">
        <v>1903</v>
      </c>
      <c r="I4224" t="s">
        <v>2477</v>
      </c>
      <c r="J4224" t="s">
        <v>1979</v>
      </c>
      <c r="K4224" s="7">
        <v>7</v>
      </c>
      <c r="L4224">
        <v>574</v>
      </c>
      <c r="M4224" t="s">
        <v>4342</v>
      </c>
      <c r="N4224">
        <f>COUNTIFS(Bike_Data[Product Name],Bike_Data[[#This Row],[Product Name]])</f>
        <v>26</v>
      </c>
      <c r="O4224">
        <f>_xlfn.RANK.EQ(Bike_Data[[#This Row],[Product Name Count]],Bike_Data[Product Name Count])</f>
        <v>2762</v>
      </c>
      <c r="P42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24" t="s">
        <v>87</v>
      </c>
      <c r="R4224" t="s">
        <v>37</v>
      </c>
      <c r="S4224">
        <v>2</v>
      </c>
      <c r="T4224">
        <v>339.99</v>
      </c>
      <c r="U4224">
        <v>7.0000000000000007E-2</v>
      </c>
      <c r="V4224" t="s">
        <v>31</v>
      </c>
      <c r="W4224">
        <v>17</v>
      </c>
      <c r="X4224" t="s">
        <v>25</v>
      </c>
      <c r="Y4224" t="s">
        <v>32</v>
      </c>
      <c r="Z4224" t="s">
        <v>33</v>
      </c>
      <c r="AA4224" t="s">
        <v>63</v>
      </c>
    </row>
    <row r="4225" spans="1:27" x14ac:dyDescent="0.25">
      <c r="A4225">
        <v>850</v>
      </c>
      <c r="B4225" t="s">
        <v>2456</v>
      </c>
      <c r="C4225" t="s">
        <v>2475</v>
      </c>
      <c r="D4225">
        <v>4</v>
      </c>
      <c r="E4225" t="s">
        <v>23</v>
      </c>
      <c r="F4225" t="s">
        <v>2476</v>
      </c>
      <c r="G4225" t="s">
        <v>25</v>
      </c>
      <c r="H4225" t="s">
        <v>1903</v>
      </c>
      <c r="I4225" t="s">
        <v>2477</v>
      </c>
      <c r="J4225" t="s">
        <v>2034</v>
      </c>
      <c r="K4225" s="7">
        <v>4</v>
      </c>
      <c r="L4225">
        <v>727</v>
      </c>
      <c r="M4225" t="s">
        <v>4343</v>
      </c>
      <c r="N4225">
        <f>COUNTIFS(Bike_Data[Product Name],Bike_Data[[#This Row],[Product Name]])</f>
        <v>20</v>
      </c>
      <c r="O4225">
        <f>_xlfn.RANK.EQ(Bike_Data[[#This Row],[Product Name Count]],Bike_Data[Product Name Count])</f>
        <v>3563</v>
      </c>
      <c r="P42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225" t="s">
        <v>39</v>
      </c>
      <c r="R4225" t="s">
        <v>1857</v>
      </c>
      <c r="S4225">
        <v>1</v>
      </c>
      <c r="T4225">
        <v>379.99</v>
      </c>
      <c r="U4225">
        <v>7.0000000000000007E-2</v>
      </c>
      <c r="V4225" t="s">
        <v>31</v>
      </c>
      <c r="W4225">
        <v>12</v>
      </c>
      <c r="X4225" t="s">
        <v>25</v>
      </c>
      <c r="Y4225" t="s">
        <v>32</v>
      </c>
      <c r="Z4225" t="s">
        <v>33</v>
      </c>
      <c r="AA4225" t="s">
        <v>63</v>
      </c>
    </row>
    <row r="4226" spans="1:27" x14ac:dyDescent="0.25">
      <c r="A4226">
        <v>867</v>
      </c>
      <c r="B4226" t="s">
        <v>2509</v>
      </c>
      <c r="C4226" t="s">
        <v>2518</v>
      </c>
      <c r="D4226">
        <v>4</v>
      </c>
      <c r="E4226" t="s">
        <v>23</v>
      </c>
      <c r="F4226" t="s">
        <v>2519</v>
      </c>
      <c r="G4226" t="s">
        <v>25</v>
      </c>
      <c r="H4226" t="s">
        <v>2520</v>
      </c>
      <c r="I4226" t="s">
        <v>2521</v>
      </c>
      <c r="J4226" t="s">
        <v>1979</v>
      </c>
      <c r="K4226" s="7">
        <v>7</v>
      </c>
      <c r="L4226">
        <v>574</v>
      </c>
      <c r="M4226" t="s">
        <v>4342</v>
      </c>
      <c r="N4226">
        <f>COUNTIFS(Bike_Data[Product Name],Bike_Data[[#This Row],[Product Name]])</f>
        <v>26</v>
      </c>
      <c r="O4226">
        <f>_xlfn.RANK.EQ(Bike_Data[[#This Row],[Product Name Count]],Bike_Data[Product Name Count])</f>
        <v>2762</v>
      </c>
      <c r="P42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26" t="s">
        <v>87</v>
      </c>
      <c r="R4226" t="s">
        <v>37</v>
      </c>
      <c r="S4226">
        <v>1</v>
      </c>
      <c r="T4226">
        <v>339.99</v>
      </c>
      <c r="U4226">
        <v>0.05</v>
      </c>
      <c r="V4226" t="s">
        <v>31</v>
      </c>
      <c r="W4226">
        <v>17</v>
      </c>
      <c r="X4226" t="s">
        <v>25</v>
      </c>
      <c r="Y4226" t="s">
        <v>32</v>
      </c>
      <c r="Z4226" t="s">
        <v>33</v>
      </c>
      <c r="AA4226" t="s">
        <v>63</v>
      </c>
    </row>
    <row r="4227" spans="1:27" x14ac:dyDescent="0.25">
      <c r="A4227">
        <v>868</v>
      </c>
      <c r="B4227" t="s">
        <v>2509</v>
      </c>
      <c r="C4227" t="s">
        <v>2518</v>
      </c>
      <c r="D4227">
        <v>4</v>
      </c>
      <c r="E4227" t="s">
        <v>23</v>
      </c>
      <c r="F4227" t="s">
        <v>2522</v>
      </c>
      <c r="G4227" t="s">
        <v>25</v>
      </c>
      <c r="H4227" t="s">
        <v>582</v>
      </c>
      <c r="I4227" t="s">
        <v>2523</v>
      </c>
      <c r="J4227" t="s">
        <v>2466</v>
      </c>
      <c r="K4227" s="7">
        <v>3</v>
      </c>
      <c r="L4227">
        <v>783</v>
      </c>
      <c r="M4227" t="s">
        <v>4343</v>
      </c>
      <c r="N4227">
        <f>COUNTIFS(Bike_Data[Product Name],Bike_Data[[#This Row],[Product Name]])</f>
        <v>19</v>
      </c>
      <c r="O4227">
        <f>_xlfn.RANK.EQ(Bike_Data[[#This Row],[Product Name Count]],Bike_Data[Product Name Count])</f>
        <v>3683</v>
      </c>
      <c r="P42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227" t="s">
        <v>39</v>
      </c>
      <c r="R4227" t="s">
        <v>1857</v>
      </c>
      <c r="S4227">
        <v>1</v>
      </c>
      <c r="T4227">
        <v>1409.99</v>
      </c>
      <c r="U4227">
        <v>7.0000000000000007E-2</v>
      </c>
      <c r="V4227" t="s">
        <v>31</v>
      </c>
      <c r="W4227">
        <v>19</v>
      </c>
      <c r="X4227" t="s">
        <v>25</v>
      </c>
      <c r="Y4227" t="s">
        <v>32</v>
      </c>
      <c r="Z4227" t="s">
        <v>33</v>
      </c>
      <c r="AA4227" t="s">
        <v>63</v>
      </c>
    </row>
    <row r="4228" spans="1:27" x14ac:dyDescent="0.25">
      <c r="A4228">
        <v>872</v>
      </c>
      <c r="B4228" t="s">
        <v>2528</v>
      </c>
      <c r="C4228" t="s">
        <v>2531</v>
      </c>
      <c r="D4228">
        <v>4</v>
      </c>
      <c r="E4228" t="s">
        <v>23</v>
      </c>
      <c r="F4228" t="s">
        <v>2532</v>
      </c>
      <c r="G4228" t="s">
        <v>25</v>
      </c>
      <c r="H4228" t="s">
        <v>1245</v>
      </c>
      <c r="I4228" t="s">
        <v>2533</v>
      </c>
      <c r="J4228" t="s">
        <v>1887</v>
      </c>
      <c r="K4228" s="7">
        <v>4</v>
      </c>
      <c r="L4228">
        <v>727</v>
      </c>
      <c r="M4228" t="s">
        <v>4343</v>
      </c>
      <c r="N4228">
        <f>COUNTIFS(Bike_Data[Product Name],Bike_Data[[#This Row],[Product Name]])</f>
        <v>25</v>
      </c>
      <c r="O4228">
        <f>_xlfn.RANK.EQ(Bike_Data[[#This Row],[Product Name Count]],Bike_Data[Product Name Count])</f>
        <v>2944</v>
      </c>
      <c r="P42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28" t="s">
        <v>29</v>
      </c>
      <c r="R4228" t="s">
        <v>40</v>
      </c>
      <c r="S4228">
        <v>2</v>
      </c>
      <c r="T4228">
        <v>3499.99</v>
      </c>
      <c r="U4228">
        <v>7.0000000000000007E-2</v>
      </c>
      <c r="V4228" t="s">
        <v>31</v>
      </c>
      <c r="W4228">
        <v>21</v>
      </c>
      <c r="X4228" t="s">
        <v>25</v>
      </c>
      <c r="Y4228" t="s">
        <v>32</v>
      </c>
      <c r="Z4228" t="s">
        <v>33</v>
      </c>
      <c r="AA4228" t="s">
        <v>63</v>
      </c>
    </row>
    <row r="4229" spans="1:27" x14ac:dyDescent="0.25">
      <c r="A4229">
        <v>872</v>
      </c>
      <c r="B4229" t="s">
        <v>2528</v>
      </c>
      <c r="C4229" t="s">
        <v>2531</v>
      </c>
      <c r="D4229">
        <v>4</v>
      </c>
      <c r="E4229" t="s">
        <v>23</v>
      </c>
      <c r="F4229" t="s">
        <v>2532</v>
      </c>
      <c r="G4229" t="s">
        <v>25</v>
      </c>
      <c r="H4229" t="s">
        <v>1245</v>
      </c>
      <c r="I4229" t="s">
        <v>2533</v>
      </c>
      <c r="J4229" t="s">
        <v>1866</v>
      </c>
      <c r="K4229" s="7">
        <v>6</v>
      </c>
      <c r="L4229">
        <v>616</v>
      </c>
      <c r="M4229" t="s">
        <v>4342</v>
      </c>
      <c r="N4229">
        <f>COUNTIFS(Bike_Data[Product Name],Bike_Data[[#This Row],[Product Name]])</f>
        <v>17</v>
      </c>
      <c r="O4229">
        <f>_xlfn.RANK.EQ(Bike_Data[[#This Row],[Product Name Count]],Bike_Data[Product Name Count])</f>
        <v>3886</v>
      </c>
      <c r="P42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229" t="s">
        <v>1867</v>
      </c>
      <c r="R4229" t="s">
        <v>30</v>
      </c>
      <c r="S4229">
        <v>1</v>
      </c>
      <c r="T4229">
        <v>749.99</v>
      </c>
      <c r="U4229">
        <v>0.1</v>
      </c>
      <c r="V4229" t="s">
        <v>31</v>
      </c>
      <c r="W4229">
        <v>17</v>
      </c>
      <c r="X4229" t="s">
        <v>25</v>
      </c>
      <c r="Y4229" t="s">
        <v>32</v>
      </c>
      <c r="Z4229" t="s">
        <v>33</v>
      </c>
      <c r="AA4229" t="s">
        <v>63</v>
      </c>
    </row>
    <row r="4230" spans="1:27" x14ac:dyDescent="0.25">
      <c r="A4230">
        <v>875</v>
      </c>
      <c r="B4230" t="s">
        <v>2534</v>
      </c>
      <c r="C4230" t="s">
        <v>2540</v>
      </c>
      <c r="D4230">
        <v>4</v>
      </c>
      <c r="E4230" t="s">
        <v>23</v>
      </c>
      <c r="F4230" t="s">
        <v>2541</v>
      </c>
      <c r="G4230" t="s">
        <v>25</v>
      </c>
      <c r="H4230" t="s">
        <v>355</v>
      </c>
      <c r="I4230" t="s">
        <v>2542</v>
      </c>
      <c r="J4230" t="s">
        <v>86</v>
      </c>
      <c r="K4230" s="7">
        <v>39</v>
      </c>
      <c r="L4230">
        <v>1</v>
      </c>
      <c r="M4230" t="s">
        <v>4340</v>
      </c>
      <c r="N4230">
        <f>COUNTIFS(Bike_Data[Product Name],Bike_Data[[#This Row],[Product Name]])</f>
        <v>180</v>
      </c>
      <c r="O4230">
        <f>_xlfn.RANK.EQ(Bike_Data[[#This Row],[Product Name Count]],Bike_Data[Product Name Count])</f>
        <v>572</v>
      </c>
      <c r="P42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230" t="s">
        <v>36</v>
      </c>
      <c r="R4230" t="s">
        <v>37</v>
      </c>
      <c r="S4230">
        <v>1</v>
      </c>
      <c r="T4230">
        <v>269.99</v>
      </c>
      <c r="U4230">
        <v>7.0000000000000007E-2</v>
      </c>
      <c r="V4230" t="s">
        <v>31</v>
      </c>
      <c r="W4230">
        <v>8</v>
      </c>
      <c r="X4230" t="s">
        <v>25</v>
      </c>
      <c r="Y4230" t="s">
        <v>32</v>
      </c>
      <c r="Z4230" t="s">
        <v>33</v>
      </c>
      <c r="AA4230" t="s">
        <v>63</v>
      </c>
    </row>
    <row r="4231" spans="1:27" x14ac:dyDescent="0.25">
      <c r="A4231">
        <v>875</v>
      </c>
      <c r="B4231" t="s">
        <v>2534</v>
      </c>
      <c r="C4231" t="s">
        <v>2540</v>
      </c>
      <c r="D4231">
        <v>4</v>
      </c>
      <c r="E4231" t="s">
        <v>23</v>
      </c>
      <c r="F4231" t="s">
        <v>2541</v>
      </c>
      <c r="G4231" t="s">
        <v>25</v>
      </c>
      <c r="H4231" t="s">
        <v>355</v>
      </c>
      <c r="I4231" t="s">
        <v>2542</v>
      </c>
      <c r="J4231" t="s">
        <v>82</v>
      </c>
      <c r="K4231" s="7">
        <v>29</v>
      </c>
      <c r="L4231">
        <v>109</v>
      </c>
      <c r="M4231" t="s">
        <v>4340</v>
      </c>
      <c r="N4231">
        <f>COUNTIFS(Bike_Data[Product Name],Bike_Data[[#This Row],[Product Name]])</f>
        <v>91</v>
      </c>
      <c r="O4231">
        <f>_xlfn.RANK.EQ(Bike_Data[[#This Row],[Product Name Count]],Bike_Data[Product Name Count])</f>
        <v>1553</v>
      </c>
      <c r="P42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231" t="s">
        <v>36</v>
      </c>
      <c r="R4231" t="s">
        <v>37</v>
      </c>
      <c r="S4231">
        <v>2</v>
      </c>
      <c r="T4231">
        <v>529.99</v>
      </c>
      <c r="U4231">
        <v>0.05</v>
      </c>
      <c r="V4231" t="s">
        <v>31</v>
      </c>
      <c r="W4231">
        <v>3</v>
      </c>
      <c r="X4231" t="s">
        <v>25</v>
      </c>
      <c r="Y4231" t="s">
        <v>32</v>
      </c>
      <c r="Z4231" t="s">
        <v>33</v>
      </c>
      <c r="AA4231" t="s">
        <v>63</v>
      </c>
    </row>
    <row r="4232" spans="1:27" x14ac:dyDescent="0.25">
      <c r="A4232">
        <v>875</v>
      </c>
      <c r="B4232" t="s">
        <v>2534</v>
      </c>
      <c r="C4232" t="s">
        <v>2540</v>
      </c>
      <c r="D4232">
        <v>4</v>
      </c>
      <c r="E4232" t="s">
        <v>23</v>
      </c>
      <c r="F4232" t="s">
        <v>2541</v>
      </c>
      <c r="G4232" t="s">
        <v>25</v>
      </c>
      <c r="H4232" t="s">
        <v>355</v>
      </c>
      <c r="I4232" t="s">
        <v>2542</v>
      </c>
      <c r="J4232" t="s">
        <v>127</v>
      </c>
      <c r="K4232" s="7">
        <v>16</v>
      </c>
      <c r="L4232">
        <v>458</v>
      </c>
      <c r="M4232" t="s">
        <v>4341</v>
      </c>
      <c r="N4232">
        <f>COUNTIFS(Bike_Data[Product Name],Bike_Data[[#This Row],[Product Name]])</f>
        <v>91</v>
      </c>
      <c r="O4232">
        <f>_xlfn.RANK.EQ(Bike_Data[[#This Row],[Product Name Count]],Bike_Data[Product Name Count])</f>
        <v>1553</v>
      </c>
      <c r="P42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232" t="s">
        <v>39</v>
      </c>
      <c r="R4232" t="s">
        <v>128</v>
      </c>
      <c r="S4232">
        <v>2</v>
      </c>
      <c r="T4232">
        <v>1320.99</v>
      </c>
      <c r="U4232">
        <v>0.1</v>
      </c>
      <c r="V4232" t="s">
        <v>31</v>
      </c>
      <c r="W4232">
        <v>22</v>
      </c>
      <c r="X4232" t="s">
        <v>25</v>
      </c>
      <c r="Y4232" t="s">
        <v>32</v>
      </c>
      <c r="Z4232" t="s">
        <v>33</v>
      </c>
      <c r="AA4232" t="s">
        <v>63</v>
      </c>
    </row>
    <row r="4233" spans="1:27" x14ac:dyDescent="0.25">
      <c r="A4233">
        <v>875</v>
      </c>
      <c r="B4233" t="s">
        <v>2534</v>
      </c>
      <c r="C4233" t="s">
        <v>2540</v>
      </c>
      <c r="D4233">
        <v>4</v>
      </c>
      <c r="E4233" t="s">
        <v>23</v>
      </c>
      <c r="F4233" t="s">
        <v>2541</v>
      </c>
      <c r="G4233" t="s">
        <v>25</v>
      </c>
      <c r="H4233" t="s">
        <v>355</v>
      </c>
      <c r="I4233" t="s">
        <v>2542</v>
      </c>
      <c r="J4233" t="s">
        <v>2140</v>
      </c>
      <c r="K4233" s="7">
        <v>2</v>
      </c>
      <c r="L4233">
        <v>861</v>
      </c>
      <c r="M4233" t="s">
        <v>4343</v>
      </c>
      <c r="N4233">
        <f>COUNTIFS(Bike_Data[Product Name],Bike_Data[[#This Row],[Product Name]])</f>
        <v>18</v>
      </c>
      <c r="O4233">
        <f>_xlfn.RANK.EQ(Bike_Data[[#This Row],[Product Name Count]],Bike_Data[Product Name Count])</f>
        <v>3778</v>
      </c>
      <c r="P42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233" t="s">
        <v>70</v>
      </c>
      <c r="R4233" t="s">
        <v>1861</v>
      </c>
      <c r="S4233">
        <v>1</v>
      </c>
      <c r="T4233">
        <v>470.99</v>
      </c>
      <c r="U4233">
        <v>0.2</v>
      </c>
      <c r="V4233" t="s">
        <v>31</v>
      </c>
      <c r="W4233">
        <v>11</v>
      </c>
      <c r="X4233" t="s">
        <v>25</v>
      </c>
      <c r="Y4233" t="s">
        <v>32</v>
      </c>
      <c r="Z4233" t="s">
        <v>33</v>
      </c>
      <c r="AA4233" t="s">
        <v>63</v>
      </c>
    </row>
    <row r="4234" spans="1:27" x14ac:dyDescent="0.25">
      <c r="A4234">
        <v>878</v>
      </c>
      <c r="B4234" t="s">
        <v>2547</v>
      </c>
      <c r="C4234" t="s">
        <v>2548</v>
      </c>
      <c r="D4234">
        <v>4</v>
      </c>
      <c r="E4234" t="s">
        <v>23</v>
      </c>
      <c r="F4234" t="s">
        <v>2549</v>
      </c>
      <c r="G4234" t="s">
        <v>25</v>
      </c>
      <c r="H4234" t="s">
        <v>387</v>
      </c>
      <c r="I4234" t="s">
        <v>2550</v>
      </c>
      <c r="J4234" t="s">
        <v>109</v>
      </c>
      <c r="K4234" s="7">
        <v>29</v>
      </c>
      <c r="L4234">
        <v>109</v>
      </c>
      <c r="M4234" t="s">
        <v>4340</v>
      </c>
      <c r="N4234">
        <f>COUNTIFS(Bike_Data[Product Name],Bike_Data[[#This Row],[Product Name]])</f>
        <v>193</v>
      </c>
      <c r="O4234">
        <f>_xlfn.RANK.EQ(Bike_Data[[#This Row],[Product Name Count]],Bike_Data[Product Name Count])</f>
        <v>1</v>
      </c>
      <c r="P42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234" t="s">
        <v>36</v>
      </c>
      <c r="R4234" t="s">
        <v>37</v>
      </c>
      <c r="S4234">
        <v>1</v>
      </c>
      <c r="T4234">
        <v>269.99</v>
      </c>
      <c r="U4234">
        <v>0.1</v>
      </c>
      <c r="V4234" t="s">
        <v>31</v>
      </c>
      <c r="W4234">
        <v>13</v>
      </c>
      <c r="X4234" t="s">
        <v>25</v>
      </c>
      <c r="Y4234" t="s">
        <v>32</v>
      </c>
      <c r="Z4234" t="s">
        <v>33</v>
      </c>
      <c r="AA4234" t="s">
        <v>63</v>
      </c>
    </row>
    <row r="4235" spans="1:27" x14ac:dyDescent="0.25">
      <c r="A4235">
        <v>878</v>
      </c>
      <c r="B4235" t="s">
        <v>2547</v>
      </c>
      <c r="C4235" t="s">
        <v>2548</v>
      </c>
      <c r="D4235">
        <v>4</v>
      </c>
      <c r="E4235" t="s">
        <v>23</v>
      </c>
      <c r="F4235" t="s">
        <v>2549</v>
      </c>
      <c r="G4235" t="s">
        <v>25</v>
      </c>
      <c r="H4235" t="s">
        <v>387</v>
      </c>
      <c r="I4235" t="s">
        <v>2550</v>
      </c>
      <c r="J4235" t="s">
        <v>114</v>
      </c>
      <c r="K4235" s="7">
        <v>23</v>
      </c>
      <c r="L4235">
        <v>243</v>
      </c>
      <c r="M4235" t="s">
        <v>4341</v>
      </c>
      <c r="N4235">
        <f>COUNTIFS(Bike_Data[Product Name],Bike_Data[[#This Row],[Product Name]])</f>
        <v>110</v>
      </c>
      <c r="O4235">
        <f>_xlfn.RANK.EQ(Bike_Data[[#This Row],[Product Name Count]],Bike_Data[Product Name Count])</f>
        <v>752</v>
      </c>
      <c r="P42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235" t="s">
        <v>39</v>
      </c>
      <c r="R4235" t="s">
        <v>30</v>
      </c>
      <c r="S4235">
        <v>2</v>
      </c>
      <c r="T4235">
        <v>469.99</v>
      </c>
      <c r="U4235">
        <v>0.2</v>
      </c>
      <c r="V4235" t="s">
        <v>31</v>
      </c>
      <c r="W4235">
        <v>0</v>
      </c>
      <c r="X4235" t="s">
        <v>25</v>
      </c>
      <c r="Y4235" t="s">
        <v>32</v>
      </c>
      <c r="Z4235" t="s">
        <v>33</v>
      </c>
      <c r="AA4235" t="s">
        <v>63</v>
      </c>
    </row>
    <row r="4236" spans="1:27" x14ac:dyDescent="0.25">
      <c r="A4236">
        <v>878</v>
      </c>
      <c r="B4236" t="s">
        <v>2547</v>
      </c>
      <c r="C4236" t="s">
        <v>2548</v>
      </c>
      <c r="D4236">
        <v>4</v>
      </c>
      <c r="E4236" t="s">
        <v>23</v>
      </c>
      <c r="F4236" t="s">
        <v>2549</v>
      </c>
      <c r="G4236" t="s">
        <v>25</v>
      </c>
      <c r="H4236" t="s">
        <v>387</v>
      </c>
      <c r="I4236" t="s">
        <v>2550</v>
      </c>
      <c r="J4236" t="s">
        <v>75</v>
      </c>
      <c r="K4236" s="7">
        <v>14</v>
      </c>
      <c r="L4236">
        <v>474</v>
      </c>
      <c r="M4236" t="s">
        <v>4342</v>
      </c>
      <c r="N4236">
        <f>COUNTIFS(Bike_Data[Product Name],Bike_Data[[#This Row],[Product Name]])</f>
        <v>89</v>
      </c>
      <c r="O4236">
        <f>_xlfn.RANK.EQ(Bike_Data[[#This Row],[Product Name Count]],Bike_Data[Product Name Count])</f>
        <v>1826</v>
      </c>
      <c r="P42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236" t="s">
        <v>36</v>
      </c>
      <c r="R4236" t="s">
        <v>69</v>
      </c>
      <c r="S4236">
        <v>2</v>
      </c>
      <c r="T4236">
        <v>449</v>
      </c>
      <c r="U4236">
        <v>0.05</v>
      </c>
      <c r="V4236" t="s">
        <v>31</v>
      </c>
      <c r="W4236">
        <v>16</v>
      </c>
      <c r="X4236" t="s">
        <v>25</v>
      </c>
      <c r="Y4236" t="s">
        <v>32</v>
      </c>
      <c r="Z4236" t="s">
        <v>33</v>
      </c>
      <c r="AA4236" t="s">
        <v>63</v>
      </c>
    </row>
    <row r="4237" spans="1:27" x14ac:dyDescent="0.25">
      <c r="A4237">
        <v>878</v>
      </c>
      <c r="B4237" t="s">
        <v>2547</v>
      </c>
      <c r="C4237" t="s">
        <v>2548</v>
      </c>
      <c r="D4237">
        <v>4</v>
      </c>
      <c r="E4237" t="s">
        <v>23</v>
      </c>
      <c r="F4237" t="s">
        <v>2549</v>
      </c>
      <c r="G4237" t="s">
        <v>25</v>
      </c>
      <c r="H4237" t="s">
        <v>387</v>
      </c>
      <c r="I4237" t="s">
        <v>2550</v>
      </c>
      <c r="J4237" t="s">
        <v>1869</v>
      </c>
      <c r="K4237" s="7">
        <v>3</v>
      </c>
      <c r="L4237">
        <v>783</v>
      </c>
      <c r="M4237" t="s">
        <v>4343</v>
      </c>
      <c r="N4237">
        <f>COUNTIFS(Bike_Data[Product Name],Bike_Data[[#This Row],[Product Name]])</f>
        <v>28</v>
      </c>
      <c r="O4237">
        <f>_xlfn.RANK.EQ(Bike_Data[[#This Row],[Product Name Count]],Bike_Data[Product Name Count])</f>
        <v>2595</v>
      </c>
      <c r="P42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37" t="s">
        <v>70</v>
      </c>
      <c r="R4237" t="s">
        <v>1861</v>
      </c>
      <c r="S4237">
        <v>1</v>
      </c>
      <c r="T4237">
        <v>551.99</v>
      </c>
      <c r="U4237">
        <v>0.2</v>
      </c>
      <c r="V4237" t="s">
        <v>31</v>
      </c>
      <c r="W4237">
        <v>13</v>
      </c>
      <c r="X4237" t="s">
        <v>25</v>
      </c>
      <c r="Y4237" t="s">
        <v>32</v>
      </c>
      <c r="Z4237" t="s">
        <v>33</v>
      </c>
      <c r="AA4237" t="s">
        <v>63</v>
      </c>
    </row>
    <row r="4238" spans="1:27" x14ac:dyDescent="0.25">
      <c r="A4238">
        <v>886</v>
      </c>
      <c r="B4238" t="s">
        <v>2567</v>
      </c>
      <c r="C4238" t="s">
        <v>2568</v>
      </c>
      <c r="D4238">
        <v>4</v>
      </c>
      <c r="E4238" t="s">
        <v>23</v>
      </c>
      <c r="F4238" t="s">
        <v>2569</v>
      </c>
      <c r="G4238" t="s">
        <v>25</v>
      </c>
      <c r="H4238" t="s">
        <v>254</v>
      </c>
      <c r="I4238" t="s">
        <v>2570</v>
      </c>
      <c r="J4238" t="s">
        <v>1881</v>
      </c>
      <c r="K4238" s="7">
        <v>7</v>
      </c>
      <c r="L4238">
        <v>574</v>
      </c>
      <c r="M4238" t="s">
        <v>4342</v>
      </c>
      <c r="N4238">
        <f>COUNTIFS(Bike_Data[Product Name],Bike_Data[[#This Row],[Product Name]])</f>
        <v>22</v>
      </c>
      <c r="O4238">
        <f>_xlfn.RANK.EQ(Bike_Data[[#This Row],[Product Name Count]],Bike_Data[Product Name Count])</f>
        <v>3283</v>
      </c>
      <c r="P42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38" t="s">
        <v>39</v>
      </c>
      <c r="R4238" t="s">
        <v>30</v>
      </c>
      <c r="S4238">
        <v>1</v>
      </c>
      <c r="T4238">
        <v>999.99</v>
      </c>
      <c r="U4238">
        <v>0.05</v>
      </c>
      <c r="V4238" t="s">
        <v>31</v>
      </c>
      <c r="W4238">
        <v>30</v>
      </c>
      <c r="X4238" t="s">
        <v>25</v>
      </c>
      <c r="Y4238" t="s">
        <v>32</v>
      </c>
      <c r="Z4238" t="s">
        <v>33</v>
      </c>
      <c r="AA4238" t="s">
        <v>34</v>
      </c>
    </row>
    <row r="4239" spans="1:27" x14ac:dyDescent="0.25">
      <c r="A4239">
        <v>886</v>
      </c>
      <c r="B4239" t="s">
        <v>2567</v>
      </c>
      <c r="C4239" t="s">
        <v>2568</v>
      </c>
      <c r="D4239">
        <v>4</v>
      </c>
      <c r="E4239" t="s">
        <v>23</v>
      </c>
      <c r="F4239" t="s">
        <v>2569</v>
      </c>
      <c r="G4239" t="s">
        <v>25</v>
      </c>
      <c r="H4239" t="s">
        <v>254</v>
      </c>
      <c r="I4239" t="s">
        <v>2570</v>
      </c>
      <c r="J4239" t="s">
        <v>1899</v>
      </c>
      <c r="K4239" s="7">
        <v>3</v>
      </c>
      <c r="L4239">
        <v>783</v>
      </c>
      <c r="M4239" t="s">
        <v>4343</v>
      </c>
      <c r="N4239">
        <f>COUNTIFS(Bike_Data[Product Name],Bike_Data[[#This Row],[Product Name]])</f>
        <v>14</v>
      </c>
      <c r="O4239">
        <f>_xlfn.RANK.EQ(Bike_Data[[#This Row],[Product Name Count]],Bike_Data[Product Name Count])</f>
        <v>4078</v>
      </c>
      <c r="P42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239" t="s">
        <v>39</v>
      </c>
      <c r="R4239" t="s">
        <v>40</v>
      </c>
      <c r="S4239">
        <v>1</v>
      </c>
      <c r="T4239">
        <v>5299.99</v>
      </c>
      <c r="U4239">
        <v>0.05</v>
      </c>
      <c r="V4239" t="s">
        <v>31</v>
      </c>
      <c r="W4239">
        <v>21</v>
      </c>
      <c r="X4239" t="s">
        <v>25</v>
      </c>
      <c r="Y4239" t="s">
        <v>32</v>
      </c>
      <c r="Z4239" t="s">
        <v>33</v>
      </c>
      <c r="AA4239" t="s">
        <v>34</v>
      </c>
    </row>
    <row r="4240" spans="1:27" x14ac:dyDescent="0.25">
      <c r="A4240">
        <v>897</v>
      </c>
      <c r="B4240" t="s">
        <v>2596</v>
      </c>
      <c r="C4240" t="s">
        <v>2593</v>
      </c>
      <c r="D4240">
        <v>4</v>
      </c>
      <c r="E4240" t="s">
        <v>23</v>
      </c>
      <c r="F4240" t="s">
        <v>2597</v>
      </c>
      <c r="G4240" t="s">
        <v>25</v>
      </c>
      <c r="H4240" t="s">
        <v>904</v>
      </c>
      <c r="I4240" t="s">
        <v>2598</v>
      </c>
      <c r="J4240" t="s">
        <v>2031</v>
      </c>
      <c r="K4240" s="7">
        <v>9</v>
      </c>
      <c r="L4240">
        <v>532</v>
      </c>
      <c r="M4240" t="s">
        <v>4342</v>
      </c>
      <c r="N4240">
        <f>COUNTIFS(Bike_Data[Product Name],Bike_Data[[#This Row],[Product Name]])</f>
        <v>25</v>
      </c>
      <c r="O4240">
        <f>_xlfn.RANK.EQ(Bike_Data[[#This Row],[Product Name Count]],Bike_Data[Product Name Count])</f>
        <v>2944</v>
      </c>
      <c r="P42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40" t="s">
        <v>70</v>
      </c>
      <c r="R4240" t="s">
        <v>1861</v>
      </c>
      <c r="S4240">
        <v>1</v>
      </c>
      <c r="T4240">
        <v>533.99</v>
      </c>
      <c r="U4240">
        <v>0.05</v>
      </c>
      <c r="V4240" t="s">
        <v>31</v>
      </c>
      <c r="W4240">
        <v>7</v>
      </c>
      <c r="X4240" t="s">
        <v>25</v>
      </c>
      <c r="Y4240" t="s">
        <v>32</v>
      </c>
      <c r="Z4240" t="s">
        <v>33</v>
      </c>
      <c r="AA4240" t="s">
        <v>34</v>
      </c>
    </row>
    <row r="4241" spans="1:27" x14ac:dyDescent="0.25">
      <c r="A4241">
        <v>897</v>
      </c>
      <c r="B4241" t="s">
        <v>2596</v>
      </c>
      <c r="C4241" t="s">
        <v>2593</v>
      </c>
      <c r="D4241">
        <v>4</v>
      </c>
      <c r="E4241" t="s">
        <v>23</v>
      </c>
      <c r="F4241" t="s">
        <v>2597</v>
      </c>
      <c r="G4241" t="s">
        <v>25</v>
      </c>
      <c r="H4241" t="s">
        <v>904</v>
      </c>
      <c r="I4241" t="s">
        <v>2598</v>
      </c>
      <c r="J4241" t="s">
        <v>2012</v>
      </c>
      <c r="K4241" s="7">
        <v>5</v>
      </c>
      <c r="L4241">
        <v>652</v>
      </c>
      <c r="M4241" t="s">
        <v>4342</v>
      </c>
      <c r="N4241">
        <f>COUNTIFS(Bike_Data[Product Name],Bike_Data[[#This Row],[Product Name]])</f>
        <v>20</v>
      </c>
      <c r="O4241">
        <f>_xlfn.RANK.EQ(Bike_Data[[#This Row],[Product Name Count]],Bike_Data[Product Name Count])</f>
        <v>3563</v>
      </c>
      <c r="P42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241" t="s">
        <v>87</v>
      </c>
      <c r="R4241" t="s">
        <v>37</v>
      </c>
      <c r="S4241">
        <v>1</v>
      </c>
      <c r="T4241">
        <v>349.99</v>
      </c>
      <c r="U4241">
        <v>0.05</v>
      </c>
      <c r="V4241" t="s">
        <v>31</v>
      </c>
      <c r="W4241">
        <v>20</v>
      </c>
      <c r="X4241" t="s">
        <v>25</v>
      </c>
      <c r="Y4241" t="s">
        <v>32</v>
      </c>
      <c r="Z4241" t="s">
        <v>33</v>
      </c>
      <c r="AA4241" t="s">
        <v>34</v>
      </c>
    </row>
    <row r="4242" spans="1:27" x14ac:dyDescent="0.25">
      <c r="A4242">
        <v>904</v>
      </c>
      <c r="B4242" t="s">
        <v>2614</v>
      </c>
      <c r="C4242" t="s">
        <v>2606</v>
      </c>
      <c r="D4242">
        <v>4</v>
      </c>
      <c r="E4242" t="s">
        <v>23</v>
      </c>
      <c r="F4242" t="s">
        <v>2615</v>
      </c>
      <c r="G4242" t="s">
        <v>25</v>
      </c>
      <c r="H4242" t="s">
        <v>90</v>
      </c>
      <c r="I4242" t="s">
        <v>2616</v>
      </c>
      <c r="J4242" t="s">
        <v>109</v>
      </c>
      <c r="K4242" s="7">
        <v>29</v>
      </c>
      <c r="L4242">
        <v>109</v>
      </c>
      <c r="M4242" t="s">
        <v>4340</v>
      </c>
      <c r="N4242">
        <f>COUNTIFS(Bike_Data[Product Name],Bike_Data[[#This Row],[Product Name]])</f>
        <v>193</v>
      </c>
      <c r="O4242">
        <f>_xlfn.RANK.EQ(Bike_Data[[#This Row],[Product Name Count]],Bike_Data[Product Name Count])</f>
        <v>1</v>
      </c>
      <c r="P42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242" t="s">
        <v>36</v>
      </c>
      <c r="R4242" t="s">
        <v>37</v>
      </c>
      <c r="S4242">
        <v>1</v>
      </c>
      <c r="T4242">
        <v>269.99</v>
      </c>
      <c r="U4242">
        <v>0.2</v>
      </c>
      <c r="V4242" t="s">
        <v>31</v>
      </c>
      <c r="W4242">
        <v>13</v>
      </c>
      <c r="X4242" t="s">
        <v>25</v>
      </c>
      <c r="Y4242" t="s">
        <v>32</v>
      </c>
      <c r="Z4242" t="s">
        <v>33</v>
      </c>
      <c r="AA4242" t="s">
        <v>34</v>
      </c>
    </row>
    <row r="4243" spans="1:27" x14ac:dyDescent="0.25">
      <c r="A4243">
        <v>904</v>
      </c>
      <c r="B4243" t="s">
        <v>2614</v>
      </c>
      <c r="C4243" t="s">
        <v>2606</v>
      </c>
      <c r="D4243">
        <v>4</v>
      </c>
      <c r="E4243" t="s">
        <v>23</v>
      </c>
      <c r="F4243" t="s">
        <v>2615</v>
      </c>
      <c r="G4243" t="s">
        <v>25</v>
      </c>
      <c r="H4243" t="s">
        <v>90</v>
      </c>
      <c r="I4243" t="s">
        <v>2616</v>
      </c>
      <c r="J4243" t="s">
        <v>2236</v>
      </c>
      <c r="K4243" s="7">
        <v>6</v>
      </c>
      <c r="L4243">
        <v>616</v>
      </c>
      <c r="M4243" t="s">
        <v>4342</v>
      </c>
      <c r="N4243">
        <f>COUNTIFS(Bike_Data[Product Name],Bike_Data[[#This Row],[Product Name]])</f>
        <v>29</v>
      </c>
      <c r="O4243">
        <f>_xlfn.RANK.EQ(Bike_Data[[#This Row],[Product Name Count]],Bike_Data[Product Name Count])</f>
        <v>2566</v>
      </c>
      <c r="P42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43" t="s">
        <v>39</v>
      </c>
      <c r="R4243" t="s">
        <v>30</v>
      </c>
      <c r="S4243">
        <v>2</v>
      </c>
      <c r="T4243">
        <v>832.99</v>
      </c>
      <c r="U4243">
        <v>0.1</v>
      </c>
      <c r="V4243" t="s">
        <v>31</v>
      </c>
      <c r="W4243">
        <v>26</v>
      </c>
      <c r="X4243" t="s">
        <v>25</v>
      </c>
      <c r="Y4243" t="s">
        <v>32</v>
      </c>
      <c r="Z4243" t="s">
        <v>33</v>
      </c>
      <c r="AA4243" t="s">
        <v>34</v>
      </c>
    </row>
    <row r="4244" spans="1:27" x14ac:dyDescent="0.25">
      <c r="A4244">
        <v>904</v>
      </c>
      <c r="B4244" t="s">
        <v>2614</v>
      </c>
      <c r="C4244" t="s">
        <v>2606</v>
      </c>
      <c r="D4244">
        <v>4</v>
      </c>
      <c r="E4244" t="s">
        <v>23</v>
      </c>
      <c r="F4244" t="s">
        <v>2615</v>
      </c>
      <c r="G4244" t="s">
        <v>25</v>
      </c>
      <c r="H4244" t="s">
        <v>90</v>
      </c>
      <c r="I4244" t="s">
        <v>2616</v>
      </c>
      <c r="J4244" t="s">
        <v>2136</v>
      </c>
      <c r="K4244" s="7">
        <v>8</v>
      </c>
      <c r="L4244">
        <v>550</v>
      </c>
      <c r="M4244" t="s">
        <v>4342</v>
      </c>
      <c r="N4244">
        <f>COUNTIFS(Bike_Data[Product Name],Bike_Data[[#This Row],[Product Name]])</f>
        <v>26</v>
      </c>
      <c r="O4244">
        <f>_xlfn.RANK.EQ(Bike_Data[[#This Row],[Product Name Count]],Bike_Data[Product Name Count])</f>
        <v>2762</v>
      </c>
      <c r="P42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44" t="s">
        <v>87</v>
      </c>
      <c r="R4244" t="s">
        <v>1857</v>
      </c>
      <c r="S4244">
        <v>2</v>
      </c>
      <c r="T4244">
        <v>209.99</v>
      </c>
      <c r="U4244">
        <v>0.2</v>
      </c>
      <c r="V4244" t="s">
        <v>31</v>
      </c>
      <c r="W4244">
        <v>0</v>
      </c>
      <c r="X4244" t="s">
        <v>25</v>
      </c>
      <c r="Y4244" t="s">
        <v>32</v>
      </c>
      <c r="Z4244" t="s">
        <v>33</v>
      </c>
      <c r="AA4244" t="s">
        <v>34</v>
      </c>
    </row>
    <row r="4245" spans="1:27" x14ac:dyDescent="0.25">
      <c r="A4245">
        <v>904</v>
      </c>
      <c r="B4245" t="s">
        <v>2614</v>
      </c>
      <c r="C4245" t="s">
        <v>2606</v>
      </c>
      <c r="D4245">
        <v>4</v>
      </c>
      <c r="E4245" t="s">
        <v>23</v>
      </c>
      <c r="F4245" t="s">
        <v>2615</v>
      </c>
      <c r="G4245" t="s">
        <v>25</v>
      </c>
      <c r="H4245" t="s">
        <v>90</v>
      </c>
      <c r="I4245" t="s">
        <v>2616</v>
      </c>
      <c r="J4245" t="s">
        <v>2013</v>
      </c>
      <c r="K4245" s="7">
        <v>3</v>
      </c>
      <c r="L4245">
        <v>783</v>
      </c>
      <c r="M4245" t="s">
        <v>4343</v>
      </c>
      <c r="N4245">
        <f>COUNTIFS(Bike_Data[Product Name],Bike_Data[[#This Row],[Product Name]])</f>
        <v>19</v>
      </c>
      <c r="O4245">
        <f>_xlfn.RANK.EQ(Bike_Data[[#This Row],[Product Name Count]],Bike_Data[Product Name Count])</f>
        <v>3683</v>
      </c>
      <c r="P42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245" t="s">
        <v>1867</v>
      </c>
      <c r="R4245" t="s">
        <v>40</v>
      </c>
      <c r="S4245">
        <v>2</v>
      </c>
      <c r="T4245">
        <v>6499.99</v>
      </c>
      <c r="U4245">
        <v>7.0000000000000007E-2</v>
      </c>
      <c r="V4245" t="s">
        <v>31</v>
      </c>
      <c r="W4245">
        <v>2</v>
      </c>
      <c r="X4245" t="s">
        <v>25</v>
      </c>
      <c r="Y4245" t="s">
        <v>32</v>
      </c>
      <c r="Z4245" t="s">
        <v>33</v>
      </c>
      <c r="AA4245" t="s">
        <v>34</v>
      </c>
    </row>
    <row r="4246" spans="1:27" x14ac:dyDescent="0.25">
      <c r="A4246">
        <v>907</v>
      </c>
      <c r="B4246" t="s">
        <v>2606</v>
      </c>
      <c r="C4246" t="s">
        <v>2622</v>
      </c>
      <c r="D4246">
        <v>4</v>
      </c>
      <c r="E4246" t="s">
        <v>23</v>
      </c>
      <c r="F4246" t="s">
        <v>2623</v>
      </c>
      <c r="G4246" t="s">
        <v>25</v>
      </c>
      <c r="H4246" t="s">
        <v>1110</v>
      </c>
      <c r="I4246" t="s">
        <v>2624</v>
      </c>
      <c r="J4246" t="s">
        <v>2189</v>
      </c>
      <c r="K4246" s="7">
        <v>7</v>
      </c>
      <c r="L4246">
        <v>574</v>
      </c>
      <c r="M4246" t="s">
        <v>4342</v>
      </c>
      <c r="N4246">
        <f>COUNTIFS(Bike_Data[Product Name],Bike_Data[[#This Row],[Product Name]])</f>
        <v>35</v>
      </c>
      <c r="O4246">
        <f>_xlfn.RANK.EQ(Bike_Data[[#This Row],[Product Name Count]],Bike_Data[Product Name Count])</f>
        <v>2465</v>
      </c>
      <c r="P42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46" t="s">
        <v>36</v>
      </c>
      <c r="R4246" t="s">
        <v>1861</v>
      </c>
      <c r="S4246">
        <v>1</v>
      </c>
      <c r="T4246">
        <v>346.99</v>
      </c>
      <c r="U4246">
        <v>7.0000000000000007E-2</v>
      </c>
      <c r="V4246" t="s">
        <v>31</v>
      </c>
      <c r="W4246">
        <v>10</v>
      </c>
      <c r="X4246" t="s">
        <v>25</v>
      </c>
      <c r="Y4246" t="s">
        <v>32</v>
      </c>
      <c r="Z4246" t="s">
        <v>33</v>
      </c>
      <c r="AA4246" t="s">
        <v>34</v>
      </c>
    </row>
    <row r="4247" spans="1:27" x14ac:dyDescent="0.25">
      <c r="A4247">
        <v>907</v>
      </c>
      <c r="B4247" t="s">
        <v>2606</v>
      </c>
      <c r="C4247" t="s">
        <v>2622</v>
      </c>
      <c r="D4247">
        <v>4</v>
      </c>
      <c r="E4247" t="s">
        <v>23</v>
      </c>
      <c r="F4247" t="s">
        <v>2623</v>
      </c>
      <c r="G4247" t="s">
        <v>25</v>
      </c>
      <c r="H4247" t="s">
        <v>1110</v>
      </c>
      <c r="I4247" t="s">
        <v>2624</v>
      </c>
      <c r="J4247" t="s">
        <v>1992</v>
      </c>
      <c r="K4247" s="7">
        <v>5</v>
      </c>
      <c r="L4247">
        <v>652</v>
      </c>
      <c r="M4247" t="s">
        <v>4342</v>
      </c>
      <c r="N4247">
        <f>COUNTIFS(Bike_Data[Product Name],Bike_Data[[#This Row],[Product Name]])</f>
        <v>16</v>
      </c>
      <c r="O4247">
        <f>_xlfn.RANK.EQ(Bike_Data[[#This Row],[Product Name Count]],Bike_Data[Product Name Count])</f>
        <v>3937</v>
      </c>
      <c r="P42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247" t="s">
        <v>87</v>
      </c>
      <c r="R4247" t="s">
        <v>1861</v>
      </c>
      <c r="S4247">
        <v>2</v>
      </c>
      <c r="T4247">
        <v>109.99</v>
      </c>
      <c r="U4247">
        <v>7.0000000000000007E-2</v>
      </c>
      <c r="V4247" t="s">
        <v>31</v>
      </c>
      <c r="W4247">
        <v>11</v>
      </c>
      <c r="X4247" t="s">
        <v>25</v>
      </c>
      <c r="Y4247" t="s">
        <v>32</v>
      </c>
      <c r="Z4247" t="s">
        <v>33</v>
      </c>
      <c r="AA4247" t="s">
        <v>34</v>
      </c>
    </row>
    <row r="4248" spans="1:27" x14ac:dyDescent="0.25">
      <c r="A4248">
        <v>909</v>
      </c>
      <c r="B4248" t="s">
        <v>2619</v>
      </c>
      <c r="C4248" t="s">
        <v>2628</v>
      </c>
      <c r="D4248">
        <v>4</v>
      </c>
      <c r="E4248" t="s">
        <v>23</v>
      </c>
      <c r="F4248" t="s">
        <v>2629</v>
      </c>
      <c r="G4248" t="s">
        <v>25</v>
      </c>
      <c r="H4248" t="s">
        <v>539</v>
      </c>
      <c r="I4248" t="s">
        <v>2630</v>
      </c>
      <c r="J4248" t="s">
        <v>127</v>
      </c>
      <c r="K4248" s="7">
        <v>16</v>
      </c>
      <c r="L4248">
        <v>458</v>
      </c>
      <c r="M4248" t="s">
        <v>4341</v>
      </c>
      <c r="N4248">
        <f>COUNTIFS(Bike_Data[Product Name],Bike_Data[[#This Row],[Product Name]])</f>
        <v>91</v>
      </c>
      <c r="O4248">
        <f>_xlfn.RANK.EQ(Bike_Data[[#This Row],[Product Name Count]],Bike_Data[Product Name Count])</f>
        <v>1553</v>
      </c>
      <c r="P42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248" t="s">
        <v>39</v>
      </c>
      <c r="R4248" t="s">
        <v>128</v>
      </c>
      <c r="S4248">
        <v>1</v>
      </c>
      <c r="T4248">
        <v>1320.99</v>
      </c>
      <c r="U4248">
        <v>0.2</v>
      </c>
      <c r="V4248" t="s">
        <v>31</v>
      </c>
      <c r="W4248">
        <v>22</v>
      </c>
      <c r="X4248" t="s">
        <v>25</v>
      </c>
      <c r="Y4248" t="s">
        <v>32</v>
      </c>
      <c r="Z4248" t="s">
        <v>33</v>
      </c>
      <c r="AA4248" t="s">
        <v>34</v>
      </c>
    </row>
    <row r="4249" spans="1:27" x14ac:dyDescent="0.25">
      <c r="A4249">
        <v>912</v>
      </c>
      <c r="B4249" t="s">
        <v>2622</v>
      </c>
      <c r="C4249" t="s">
        <v>2633</v>
      </c>
      <c r="D4249">
        <v>4</v>
      </c>
      <c r="E4249" t="s">
        <v>23</v>
      </c>
      <c r="F4249" t="s">
        <v>2636</v>
      </c>
      <c r="G4249" t="s">
        <v>25</v>
      </c>
      <c r="H4249" t="s">
        <v>643</v>
      </c>
      <c r="I4249" t="s">
        <v>2637</v>
      </c>
      <c r="J4249" t="s">
        <v>86</v>
      </c>
      <c r="K4249" s="7">
        <v>39</v>
      </c>
      <c r="L4249">
        <v>1</v>
      </c>
      <c r="M4249" t="s">
        <v>4340</v>
      </c>
      <c r="N4249">
        <f>COUNTIFS(Bike_Data[Product Name],Bike_Data[[#This Row],[Product Name]])</f>
        <v>180</v>
      </c>
      <c r="O4249">
        <f>_xlfn.RANK.EQ(Bike_Data[[#This Row],[Product Name Count]],Bike_Data[Product Name Count])</f>
        <v>572</v>
      </c>
      <c r="P42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249" t="s">
        <v>87</v>
      </c>
      <c r="R4249" t="s">
        <v>37</v>
      </c>
      <c r="S4249">
        <v>2</v>
      </c>
      <c r="T4249">
        <v>269.99</v>
      </c>
      <c r="U4249">
        <v>0.2</v>
      </c>
      <c r="V4249" t="s">
        <v>31</v>
      </c>
      <c r="W4249">
        <v>29</v>
      </c>
      <c r="X4249" t="s">
        <v>25</v>
      </c>
      <c r="Y4249" t="s">
        <v>32</v>
      </c>
      <c r="Z4249" t="s">
        <v>33</v>
      </c>
      <c r="AA4249" t="s">
        <v>34</v>
      </c>
    </row>
    <row r="4250" spans="1:27" x14ac:dyDescent="0.25">
      <c r="A4250">
        <v>912</v>
      </c>
      <c r="B4250" t="s">
        <v>2622</v>
      </c>
      <c r="C4250" t="s">
        <v>2633</v>
      </c>
      <c r="D4250">
        <v>4</v>
      </c>
      <c r="E4250" t="s">
        <v>23</v>
      </c>
      <c r="F4250" t="s">
        <v>2636</v>
      </c>
      <c r="G4250" t="s">
        <v>25</v>
      </c>
      <c r="H4250" t="s">
        <v>643</v>
      </c>
      <c r="I4250" t="s">
        <v>2637</v>
      </c>
      <c r="J4250" t="s">
        <v>61</v>
      </c>
      <c r="K4250" s="7">
        <v>24</v>
      </c>
      <c r="L4250">
        <v>195</v>
      </c>
      <c r="M4250" t="s">
        <v>4340</v>
      </c>
      <c r="N4250">
        <f>COUNTIFS(Bike_Data[Product Name],Bike_Data[[#This Row],[Product Name]])</f>
        <v>77</v>
      </c>
      <c r="O4250">
        <f>_xlfn.RANK.EQ(Bike_Data[[#This Row],[Product Name Count]],Bike_Data[Product Name Count])</f>
        <v>2248</v>
      </c>
      <c r="P42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250" t="s">
        <v>39</v>
      </c>
      <c r="R4250" t="s">
        <v>62</v>
      </c>
      <c r="S4250">
        <v>2</v>
      </c>
      <c r="T4250">
        <v>749.99</v>
      </c>
      <c r="U4250">
        <v>0.2</v>
      </c>
      <c r="V4250" t="s">
        <v>31</v>
      </c>
      <c r="W4250">
        <v>5</v>
      </c>
      <c r="X4250" t="s">
        <v>25</v>
      </c>
      <c r="Y4250" t="s">
        <v>32</v>
      </c>
      <c r="Z4250" t="s">
        <v>33</v>
      </c>
      <c r="AA4250" t="s">
        <v>34</v>
      </c>
    </row>
    <row r="4251" spans="1:27" x14ac:dyDescent="0.25">
      <c r="A4251">
        <v>912</v>
      </c>
      <c r="B4251" t="s">
        <v>2622</v>
      </c>
      <c r="C4251" t="s">
        <v>2633</v>
      </c>
      <c r="D4251">
        <v>4</v>
      </c>
      <c r="E4251" t="s">
        <v>23</v>
      </c>
      <c r="F4251" t="s">
        <v>2636</v>
      </c>
      <c r="G4251" t="s">
        <v>25</v>
      </c>
      <c r="H4251" t="s">
        <v>643</v>
      </c>
      <c r="I4251" t="s">
        <v>2637</v>
      </c>
      <c r="J4251" t="s">
        <v>1972</v>
      </c>
      <c r="K4251" s="7">
        <v>7</v>
      </c>
      <c r="L4251">
        <v>574</v>
      </c>
      <c r="M4251" t="s">
        <v>4342</v>
      </c>
      <c r="N4251">
        <f>COUNTIFS(Bike_Data[Product Name],Bike_Data[[#This Row],[Product Name]])</f>
        <v>26</v>
      </c>
      <c r="O4251">
        <f>_xlfn.RANK.EQ(Bike_Data[[#This Row],[Product Name Count]],Bike_Data[Product Name Count])</f>
        <v>2762</v>
      </c>
      <c r="P42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51" t="s">
        <v>36</v>
      </c>
      <c r="R4251" t="s">
        <v>1861</v>
      </c>
      <c r="S4251">
        <v>2</v>
      </c>
      <c r="T4251">
        <v>416.99</v>
      </c>
      <c r="U4251">
        <v>0.05</v>
      </c>
      <c r="V4251" t="s">
        <v>31</v>
      </c>
      <c r="W4251">
        <v>25</v>
      </c>
      <c r="X4251" t="s">
        <v>25</v>
      </c>
      <c r="Y4251" t="s">
        <v>32</v>
      </c>
      <c r="Z4251" t="s">
        <v>33</v>
      </c>
      <c r="AA4251" t="s">
        <v>34</v>
      </c>
    </row>
    <row r="4252" spans="1:27" x14ac:dyDescent="0.25">
      <c r="A4252">
        <v>912</v>
      </c>
      <c r="B4252" t="s">
        <v>2622</v>
      </c>
      <c r="C4252" t="s">
        <v>2633</v>
      </c>
      <c r="D4252">
        <v>4</v>
      </c>
      <c r="E4252" t="s">
        <v>23</v>
      </c>
      <c r="F4252" t="s">
        <v>2636</v>
      </c>
      <c r="G4252" t="s">
        <v>25</v>
      </c>
      <c r="H4252" t="s">
        <v>643</v>
      </c>
      <c r="I4252" t="s">
        <v>2637</v>
      </c>
      <c r="J4252" t="s">
        <v>1979</v>
      </c>
      <c r="K4252" s="7">
        <v>7</v>
      </c>
      <c r="L4252">
        <v>574</v>
      </c>
      <c r="M4252" t="s">
        <v>4342</v>
      </c>
      <c r="N4252">
        <f>COUNTIFS(Bike_Data[Product Name],Bike_Data[[#This Row],[Product Name]])</f>
        <v>26</v>
      </c>
      <c r="O4252">
        <f>_xlfn.RANK.EQ(Bike_Data[[#This Row],[Product Name Count]],Bike_Data[Product Name Count])</f>
        <v>2762</v>
      </c>
      <c r="P42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52" t="s">
        <v>87</v>
      </c>
      <c r="R4252" t="s">
        <v>37</v>
      </c>
      <c r="S4252">
        <v>1</v>
      </c>
      <c r="T4252">
        <v>339.99</v>
      </c>
      <c r="U4252">
        <v>0.05</v>
      </c>
      <c r="V4252" t="s">
        <v>31</v>
      </c>
      <c r="W4252">
        <v>17</v>
      </c>
      <c r="X4252" t="s">
        <v>25</v>
      </c>
      <c r="Y4252" t="s">
        <v>32</v>
      </c>
      <c r="Z4252" t="s">
        <v>33</v>
      </c>
      <c r="AA4252" t="s">
        <v>34</v>
      </c>
    </row>
    <row r="4253" spans="1:27" x14ac:dyDescent="0.25">
      <c r="A4253">
        <v>914</v>
      </c>
      <c r="B4253" t="s">
        <v>2628</v>
      </c>
      <c r="C4253" t="s">
        <v>2640</v>
      </c>
      <c r="D4253">
        <v>4</v>
      </c>
      <c r="E4253" t="s">
        <v>23</v>
      </c>
      <c r="F4253" t="s">
        <v>2641</v>
      </c>
      <c r="G4253" t="s">
        <v>25</v>
      </c>
      <c r="H4253" t="s">
        <v>59</v>
      </c>
      <c r="I4253" t="s">
        <v>2642</v>
      </c>
      <c r="J4253" t="s">
        <v>35</v>
      </c>
      <c r="K4253" s="7">
        <v>20</v>
      </c>
      <c r="L4253">
        <v>398</v>
      </c>
      <c r="M4253" t="s">
        <v>4341</v>
      </c>
      <c r="N4253">
        <f>COUNTIFS(Bike_Data[Product Name],Bike_Data[[#This Row],[Product Name]])</f>
        <v>84</v>
      </c>
      <c r="O4253">
        <f>_xlfn.RANK.EQ(Bike_Data[[#This Row],[Product Name Count]],Bike_Data[Product Name Count])</f>
        <v>2086</v>
      </c>
      <c r="P42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253" t="s">
        <v>36</v>
      </c>
      <c r="R4253" t="s">
        <v>37</v>
      </c>
      <c r="S4253">
        <v>2</v>
      </c>
      <c r="T4253">
        <v>599.99</v>
      </c>
      <c r="U4253">
        <v>0.2</v>
      </c>
      <c r="V4253" t="s">
        <v>31</v>
      </c>
      <c r="W4253">
        <v>26</v>
      </c>
      <c r="X4253" t="s">
        <v>25</v>
      </c>
      <c r="Y4253" t="s">
        <v>32</v>
      </c>
      <c r="Z4253" t="s">
        <v>33</v>
      </c>
      <c r="AA4253" t="s">
        <v>34</v>
      </c>
    </row>
    <row r="4254" spans="1:27" x14ac:dyDescent="0.25">
      <c r="A4254">
        <v>914</v>
      </c>
      <c r="B4254" t="s">
        <v>2628</v>
      </c>
      <c r="C4254" t="s">
        <v>2640</v>
      </c>
      <c r="D4254">
        <v>4</v>
      </c>
      <c r="E4254" t="s">
        <v>23</v>
      </c>
      <c r="F4254" t="s">
        <v>2641</v>
      </c>
      <c r="G4254" t="s">
        <v>25</v>
      </c>
      <c r="H4254" t="s">
        <v>59</v>
      </c>
      <c r="I4254" t="s">
        <v>2642</v>
      </c>
      <c r="J4254" t="s">
        <v>1860</v>
      </c>
      <c r="K4254" s="7">
        <v>11</v>
      </c>
      <c r="L4254">
        <v>501</v>
      </c>
      <c r="M4254" t="s">
        <v>4342</v>
      </c>
      <c r="N4254">
        <f>COUNTIFS(Bike_Data[Product Name],Bike_Data[[#This Row],[Product Name]])</f>
        <v>46</v>
      </c>
      <c r="O4254">
        <f>_xlfn.RANK.EQ(Bike_Data[[#This Row],[Product Name Count]],Bike_Data[Product Name Count])</f>
        <v>2374</v>
      </c>
      <c r="P42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54" t="s">
        <v>70</v>
      </c>
      <c r="R4254" t="s">
        <v>1861</v>
      </c>
      <c r="S4254">
        <v>1</v>
      </c>
      <c r="T4254">
        <v>449.99</v>
      </c>
      <c r="U4254">
        <v>0.05</v>
      </c>
      <c r="V4254" t="s">
        <v>31</v>
      </c>
      <c r="W4254">
        <v>30</v>
      </c>
      <c r="X4254" t="s">
        <v>25</v>
      </c>
      <c r="Y4254" t="s">
        <v>32</v>
      </c>
      <c r="Z4254" t="s">
        <v>33</v>
      </c>
      <c r="AA4254" t="s">
        <v>34</v>
      </c>
    </row>
    <row r="4255" spans="1:27" x14ac:dyDescent="0.25">
      <c r="A4255">
        <v>914</v>
      </c>
      <c r="B4255" t="s">
        <v>2628</v>
      </c>
      <c r="C4255" t="s">
        <v>2640</v>
      </c>
      <c r="D4255">
        <v>4</v>
      </c>
      <c r="E4255" t="s">
        <v>23</v>
      </c>
      <c r="F4255" t="s">
        <v>2641</v>
      </c>
      <c r="G4255" t="s">
        <v>25</v>
      </c>
      <c r="H4255" t="s">
        <v>59</v>
      </c>
      <c r="I4255" t="s">
        <v>2642</v>
      </c>
      <c r="J4255" t="s">
        <v>2466</v>
      </c>
      <c r="K4255" s="7">
        <v>3</v>
      </c>
      <c r="L4255">
        <v>783</v>
      </c>
      <c r="M4255" t="s">
        <v>4343</v>
      </c>
      <c r="N4255">
        <f>COUNTIFS(Bike_Data[Product Name],Bike_Data[[#This Row],[Product Name]])</f>
        <v>19</v>
      </c>
      <c r="O4255">
        <f>_xlfn.RANK.EQ(Bike_Data[[#This Row],[Product Name Count]],Bike_Data[Product Name Count])</f>
        <v>3683</v>
      </c>
      <c r="P42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255" t="s">
        <v>39</v>
      </c>
      <c r="R4255" t="s">
        <v>1857</v>
      </c>
      <c r="S4255">
        <v>1</v>
      </c>
      <c r="T4255">
        <v>1409.99</v>
      </c>
      <c r="U4255">
        <v>0.1</v>
      </c>
      <c r="V4255" t="s">
        <v>31</v>
      </c>
      <c r="W4255">
        <v>19</v>
      </c>
      <c r="X4255" t="s">
        <v>25</v>
      </c>
      <c r="Y4255" t="s">
        <v>32</v>
      </c>
      <c r="Z4255" t="s">
        <v>33</v>
      </c>
      <c r="AA4255" t="s">
        <v>34</v>
      </c>
    </row>
    <row r="4256" spans="1:27" x14ac:dyDescent="0.25">
      <c r="A4256">
        <v>914</v>
      </c>
      <c r="B4256" t="s">
        <v>2628</v>
      </c>
      <c r="C4256" t="s">
        <v>2640</v>
      </c>
      <c r="D4256">
        <v>4</v>
      </c>
      <c r="E4256" t="s">
        <v>23</v>
      </c>
      <c r="F4256" t="s">
        <v>2641</v>
      </c>
      <c r="G4256" t="s">
        <v>25</v>
      </c>
      <c r="H4256" t="s">
        <v>59</v>
      </c>
      <c r="I4256" t="s">
        <v>2642</v>
      </c>
      <c r="J4256" t="s">
        <v>2015</v>
      </c>
      <c r="K4256" s="7">
        <v>2</v>
      </c>
      <c r="L4256">
        <v>861</v>
      </c>
      <c r="M4256" t="s">
        <v>4343</v>
      </c>
      <c r="N4256">
        <f>COUNTIFS(Bike_Data[Product Name],Bike_Data[[#This Row],[Product Name]])</f>
        <v>18</v>
      </c>
      <c r="O4256">
        <f>_xlfn.RANK.EQ(Bike_Data[[#This Row],[Product Name Count]],Bike_Data[Product Name Count])</f>
        <v>3778</v>
      </c>
      <c r="P42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256" t="s">
        <v>39</v>
      </c>
      <c r="R4256" t="s">
        <v>1857</v>
      </c>
      <c r="S4256">
        <v>1</v>
      </c>
      <c r="T4256">
        <v>549.99</v>
      </c>
      <c r="U4256">
        <v>7.0000000000000007E-2</v>
      </c>
      <c r="V4256" t="s">
        <v>31</v>
      </c>
      <c r="W4256">
        <v>13</v>
      </c>
      <c r="X4256" t="s">
        <v>25</v>
      </c>
      <c r="Y4256" t="s">
        <v>32</v>
      </c>
      <c r="Z4256" t="s">
        <v>33</v>
      </c>
      <c r="AA4256" t="s">
        <v>34</v>
      </c>
    </row>
    <row r="4257" spans="1:27" x14ac:dyDescent="0.25">
      <c r="A4257">
        <v>917</v>
      </c>
      <c r="B4257" t="s">
        <v>2633</v>
      </c>
      <c r="C4257" t="s">
        <v>2648</v>
      </c>
      <c r="D4257">
        <v>4</v>
      </c>
      <c r="E4257" t="s">
        <v>23</v>
      </c>
      <c r="F4257" t="s">
        <v>2649</v>
      </c>
      <c r="G4257" t="s">
        <v>25</v>
      </c>
      <c r="H4257" t="s">
        <v>344</v>
      </c>
      <c r="I4257" t="s">
        <v>2650</v>
      </c>
      <c r="J4257" t="s">
        <v>1973</v>
      </c>
      <c r="K4257" s="7">
        <v>5</v>
      </c>
      <c r="L4257">
        <v>652</v>
      </c>
      <c r="M4257" t="s">
        <v>4342</v>
      </c>
      <c r="N4257">
        <f>COUNTIFS(Bike_Data[Product Name],Bike_Data[[#This Row],[Product Name]])</f>
        <v>24</v>
      </c>
      <c r="O4257">
        <f>_xlfn.RANK.EQ(Bike_Data[[#This Row],[Product Name Count]],Bike_Data[Product Name Count])</f>
        <v>3069</v>
      </c>
      <c r="P42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57" t="s">
        <v>39</v>
      </c>
      <c r="R4257" t="s">
        <v>1857</v>
      </c>
      <c r="S4257">
        <v>1</v>
      </c>
      <c r="T4257">
        <v>1469.99</v>
      </c>
      <c r="U4257">
        <v>7.0000000000000007E-2</v>
      </c>
      <c r="V4257" t="s">
        <v>31</v>
      </c>
      <c r="W4257">
        <v>10</v>
      </c>
      <c r="X4257" t="s">
        <v>25</v>
      </c>
      <c r="Y4257" t="s">
        <v>32</v>
      </c>
      <c r="Z4257" t="s">
        <v>33</v>
      </c>
      <c r="AA4257" t="s">
        <v>34</v>
      </c>
    </row>
    <row r="4258" spans="1:27" x14ac:dyDescent="0.25">
      <c r="A4258">
        <v>918</v>
      </c>
      <c r="B4258" t="s">
        <v>2643</v>
      </c>
      <c r="C4258" t="s">
        <v>2640</v>
      </c>
      <c r="D4258">
        <v>4</v>
      </c>
      <c r="E4258" t="s">
        <v>23</v>
      </c>
      <c r="F4258" t="s">
        <v>2651</v>
      </c>
      <c r="G4258" t="s">
        <v>25</v>
      </c>
      <c r="H4258" t="s">
        <v>139</v>
      </c>
      <c r="I4258" t="s">
        <v>2652</v>
      </c>
      <c r="J4258" t="s">
        <v>41</v>
      </c>
      <c r="K4258" s="7">
        <v>21</v>
      </c>
      <c r="L4258">
        <v>335</v>
      </c>
      <c r="M4258" t="s">
        <v>4341</v>
      </c>
      <c r="N4258">
        <f>COUNTIFS(Bike_Data[Product Name],Bike_Data[[#This Row],[Product Name]])</f>
        <v>97</v>
      </c>
      <c r="O4258">
        <f>_xlfn.RANK.EQ(Bike_Data[[#This Row],[Product Name Count]],Bike_Data[Product Name Count])</f>
        <v>1262</v>
      </c>
      <c r="P42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258" t="s">
        <v>39</v>
      </c>
      <c r="R4258" t="s">
        <v>40</v>
      </c>
      <c r="S4258">
        <v>2</v>
      </c>
      <c r="T4258">
        <v>2899.99</v>
      </c>
      <c r="U4258">
        <v>7.0000000000000007E-2</v>
      </c>
      <c r="V4258" t="s">
        <v>31</v>
      </c>
      <c r="W4258">
        <v>23</v>
      </c>
      <c r="X4258" t="s">
        <v>25</v>
      </c>
      <c r="Y4258" t="s">
        <v>32</v>
      </c>
      <c r="Z4258" t="s">
        <v>33</v>
      </c>
      <c r="AA4258" t="s">
        <v>63</v>
      </c>
    </row>
    <row r="4259" spans="1:27" x14ac:dyDescent="0.25">
      <c r="A4259">
        <v>918</v>
      </c>
      <c r="B4259" t="s">
        <v>2643</v>
      </c>
      <c r="C4259" t="s">
        <v>2640</v>
      </c>
      <c r="D4259">
        <v>4</v>
      </c>
      <c r="E4259" t="s">
        <v>23</v>
      </c>
      <c r="F4259" t="s">
        <v>2651</v>
      </c>
      <c r="G4259" t="s">
        <v>25</v>
      </c>
      <c r="H4259" t="s">
        <v>139</v>
      </c>
      <c r="I4259" t="s">
        <v>2652</v>
      </c>
      <c r="J4259" t="s">
        <v>2030</v>
      </c>
      <c r="K4259" s="7">
        <v>3</v>
      </c>
      <c r="L4259">
        <v>783</v>
      </c>
      <c r="M4259" t="s">
        <v>4343</v>
      </c>
      <c r="N4259">
        <f>COUNTIFS(Bike_Data[Product Name],Bike_Data[[#This Row],[Product Name]])</f>
        <v>28</v>
      </c>
      <c r="O4259">
        <f>_xlfn.RANK.EQ(Bike_Data[[#This Row],[Product Name Count]],Bike_Data[Product Name Count])</f>
        <v>2595</v>
      </c>
      <c r="P42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59" t="s">
        <v>87</v>
      </c>
      <c r="R4259" t="s">
        <v>40</v>
      </c>
      <c r="S4259">
        <v>1</v>
      </c>
      <c r="T4259">
        <v>349.99</v>
      </c>
      <c r="U4259">
        <v>0.2</v>
      </c>
      <c r="V4259" t="s">
        <v>31</v>
      </c>
      <c r="W4259">
        <v>8</v>
      </c>
      <c r="X4259" t="s">
        <v>25</v>
      </c>
      <c r="Y4259" t="s">
        <v>32</v>
      </c>
      <c r="Z4259" t="s">
        <v>33</v>
      </c>
      <c r="AA4259" t="s">
        <v>63</v>
      </c>
    </row>
    <row r="4260" spans="1:27" x14ac:dyDescent="0.25">
      <c r="A4260">
        <v>918</v>
      </c>
      <c r="B4260" t="s">
        <v>2643</v>
      </c>
      <c r="C4260" t="s">
        <v>2640</v>
      </c>
      <c r="D4260">
        <v>4</v>
      </c>
      <c r="E4260" t="s">
        <v>23</v>
      </c>
      <c r="F4260" t="s">
        <v>2651</v>
      </c>
      <c r="G4260" t="s">
        <v>25</v>
      </c>
      <c r="H4260" t="s">
        <v>139</v>
      </c>
      <c r="I4260" t="s">
        <v>2652</v>
      </c>
      <c r="J4260" t="s">
        <v>2075</v>
      </c>
      <c r="K4260" s="7">
        <v>3</v>
      </c>
      <c r="L4260">
        <v>783</v>
      </c>
      <c r="M4260" t="s">
        <v>4343</v>
      </c>
      <c r="N4260">
        <f>COUNTIFS(Bike_Data[Product Name],Bike_Data[[#This Row],[Product Name]])</f>
        <v>13</v>
      </c>
      <c r="O4260">
        <f>_xlfn.RANK.EQ(Bike_Data[[#This Row],[Product Name Count]],Bike_Data[Product Name Count])</f>
        <v>4106</v>
      </c>
      <c r="P42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260" t="s">
        <v>39</v>
      </c>
      <c r="R4260" t="s">
        <v>30</v>
      </c>
      <c r="S4260">
        <v>1</v>
      </c>
      <c r="T4260">
        <v>1632.99</v>
      </c>
      <c r="U4260">
        <v>0.1</v>
      </c>
      <c r="V4260" t="s">
        <v>31</v>
      </c>
      <c r="W4260">
        <v>2</v>
      </c>
      <c r="X4260" t="s">
        <v>25</v>
      </c>
      <c r="Y4260" t="s">
        <v>32</v>
      </c>
      <c r="Z4260" t="s">
        <v>33</v>
      </c>
      <c r="AA4260" t="s">
        <v>63</v>
      </c>
    </row>
    <row r="4261" spans="1:27" x14ac:dyDescent="0.25">
      <c r="A4261">
        <v>926</v>
      </c>
      <c r="B4261" t="s">
        <v>2660</v>
      </c>
      <c r="C4261" t="s">
        <v>2669</v>
      </c>
      <c r="D4261">
        <v>4</v>
      </c>
      <c r="E4261" t="s">
        <v>23</v>
      </c>
      <c r="F4261" t="s">
        <v>2670</v>
      </c>
      <c r="G4261" t="s">
        <v>25</v>
      </c>
      <c r="H4261" t="s">
        <v>150</v>
      </c>
      <c r="I4261" t="s">
        <v>2671</v>
      </c>
      <c r="J4261" t="s">
        <v>2034</v>
      </c>
      <c r="K4261" s="7">
        <v>4</v>
      </c>
      <c r="L4261">
        <v>727</v>
      </c>
      <c r="M4261" t="s">
        <v>4343</v>
      </c>
      <c r="N4261">
        <f>COUNTIFS(Bike_Data[Product Name],Bike_Data[[#This Row],[Product Name]])</f>
        <v>20</v>
      </c>
      <c r="O4261">
        <f>_xlfn.RANK.EQ(Bike_Data[[#This Row],[Product Name Count]],Bike_Data[Product Name Count])</f>
        <v>3563</v>
      </c>
      <c r="P42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261" t="s">
        <v>39</v>
      </c>
      <c r="R4261" t="s">
        <v>1857</v>
      </c>
      <c r="S4261">
        <v>2</v>
      </c>
      <c r="T4261">
        <v>379.99</v>
      </c>
      <c r="U4261">
        <v>0.2</v>
      </c>
      <c r="V4261" t="s">
        <v>31</v>
      </c>
      <c r="W4261">
        <v>12</v>
      </c>
      <c r="X4261" t="s">
        <v>25</v>
      </c>
      <c r="Y4261" t="s">
        <v>32</v>
      </c>
      <c r="Z4261" t="s">
        <v>33</v>
      </c>
      <c r="AA4261" t="s">
        <v>34</v>
      </c>
    </row>
    <row r="4262" spans="1:27" x14ac:dyDescent="0.25">
      <c r="A4262">
        <v>927</v>
      </c>
      <c r="B4262" t="s">
        <v>2660</v>
      </c>
      <c r="C4262" t="s">
        <v>2669</v>
      </c>
      <c r="D4262">
        <v>4</v>
      </c>
      <c r="E4262" t="s">
        <v>23</v>
      </c>
      <c r="F4262" t="s">
        <v>2672</v>
      </c>
      <c r="G4262" t="s">
        <v>25</v>
      </c>
      <c r="H4262" t="s">
        <v>582</v>
      </c>
      <c r="I4262" t="s">
        <v>2673</v>
      </c>
      <c r="J4262" t="s">
        <v>42</v>
      </c>
      <c r="K4262" s="7">
        <v>35</v>
      </c>
      <c r="L4262">
        <v>40</v>
      </c>
      <c r="M4262" t="s">
        <v>4340</v>
      </c>
      <c r="N4262">
        <f>COUNTIFS(Bike_Data[Product Name],Bike_Data[[#This Row],[Product Name]])</f>
        <v>185</v>
      </c>
      <c r="O4262">
        <f>_xlfn.RANK.EQ(Bike_Data[[#This Row],[Product Name Count]],Bike_Data[Product Name Count])</f>
        <v>387</v>
      </c>
      <c r="P42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262" t="s">
        <v>36</v>
      </c>
      <c r="R4262" t="s">
        <v>37</v>
      </c>
      <c r="S4262">
        <v>2</v>
      </c>
      <c r="T4262">
        <v>599.99</v>
      </c>
      <c r="U4262">
        <v>0.2</v>
      </c>
      <c r="V4262" t="s">
        <v>31</v>
      </c>
      <c r="W4262">
        <v>4</v>
      </c>
      <c r="X4262" t="s">
        <v>25</v>
      </c>
      <c r="Y4262" t="s">
        <v>32</v>
      </c>
      <c r="Z4262" t="s">
        <v>33</v>
      </c>
      <c r="AA4262" t="s">
        <v>34</v>
      </c>
    </row>
    <row r="4263" spans="1:27" x14ac:dyDescent="0.25">
      <c r="A4263">
        <v>927</v>
      </c>
      <c r="B4263" t="s">
        <v>2660</v>
      </c>
      <c r="C4263" t="s">
        <v>2669</v>
      </c>
      <c r="D4263">
        <v>4</v>
      </c>
      <c r="E4263" t="s">
        <v>23</v>
      </c>
      <c r="F4263" t="s">
        <v>2672</v>
      </c>
      <c r="G4263" t="s">
        <v>25</v>
      </c>
      <c r="H4263" t="s">
        <v>582</v>
      </c>
      <c r="I4263" t="s">
        <v>2673</v>
      </c>
      <c r="J4263" t="s">
        <v>56</v>
      </c>
      <c r="K4263" s="7">
        <v>23</v>
      </c>
      <c r="L4263">
        <v>243</v>
      </c>
      <c r="M4263" t="s">
        <v>4341</v>
      </c>
      <c r="N4263">
        <f>COUNTIFS(Bike_Data[Product Name],Bike_Data[[#This Row],[Product Name]])</f>
        <v>86</v>
      </c>
      <c r="O4263">
        <f>_xlfn.RANK.EQ(Bike_Data[[#This Row],[Product Name Count]],Bike_Data[Product Name Count])</f>
        <v>1915</v>
      </c>
      <c r="P42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263" t="s">
        <v>39</v>
      </c>
      <c r="R4263" t="s">
        <v>30</v>
      </c>
      <c r="S4263">
        <v>1</v>
      </c>
      <c r="T4263">
        <v>999.99</v>
      </c>
      <c r="U4263">
        <v>0.1</v>
      </c>
      <c r="V4263" t="s">
        <v>31</v>
      </c>
      <c r="W4263">
        <v>6</v>
      </c>
      <c r="X4263" t="s">
        <v>25</v>
      </c>
      <c r="Y4263" t="s">
        <v>32</v>
      </c>
      <c r="Z4263" t="s">
        <v>33</v>
      </c>
      <c r="AA4263" t="s">
        <v>34</v>
      </c>
    </row>
    <row r="4264" spans="1:27" x14ac:dyDescent="0.25">
      <c r="A4264">
        <v>927</v>
      </c>
      <c r="B4264" t="s">
        <v>2660</v>
      </c>
      <c r="C4264" t="s">
        <v>2669</v>
      </c>
      <c r="D4264">
        <v>4</v>
      </c>
      <c r="E4264" t="s">
        <v>23</v>
      </c>
      <c r="F4264" t="s">
        <v>2672</v>
      </c>
      <c r="G4264" t="s">
        <v>25</v>
      </c>
      <c r="H4264" t="s">
        <v>582</v>
      </c>
      <c r="I4264" t="s">
        <v>2673</v>
      </c>
      <c r="J4264" t="s">
        <v>1930</v>
      </c>
      <c r="K4264" s="7">
        <v>4</v>
      </c>
      <c r="L4264">
        <v>727</v>
      </c>
      <c r="M4264" t="s">
        <v>4343</v>
      </c>
      <c r="N4264">
        <f>COUNTIFS(Bike_Data[Product Name],Bike_Data[[#This Row],[Product Name]])</f>
        <v>25</v>
      </c>
      <c r="O4264">
        <f>_xlfn.RANK.EQ(Bike_Data[[#This Row],[Product Name Count]],Bike_Data[Product Name Count])</f>
        <v>2944</v>
      </c>
      <c r="P42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64" t="s">
        <v>39</v>
      </c>
      <c r="R4264" t="s">
        <v>40</v>
      </c>
      <c r="S4264">
        <v>1</v>
      </c>
      <c r="T4264">
        <v>5299.99</v>
      </c>
      <c r="U4264">
        <v>7.0000000000000007E-2</v>
      </c>
      <c r="V4264" t="s">
        <v>31</v>
      </c>
      <c r="W4264">
        <v>2</v>
      </c>
      <c r="X4264" t="s">
        <v>25</v>
      </c>
      <c r="Y4264" t="s">
        <v>32</v>
      </c>
      <c r="Z4264" t="s">
        <v>33</v>
      </c>
      <c r="AA4264" t="s">
        <v>34</v>
      </c>
    </row>
    <row r="4265" spans="1:27" x14ac:dyDescent="0.25">
      <c r="A4265">
        <v>927</v>
      </c>
      <c r="B4265" t="s">
        <v>2660</v>
      </c>
      <c r="C4265" t="s">
        <v>2669</v>
      </c>
      <c r="D4265">
        <v>4</v>
      </c>
      <c r="E4265" t="s">
        <v>23</v>
      </c>
      <c r="F4265" t="s">
        <v>2672</v>
      </c>
      <c r="G4265" t="s">
        <v>25</v>
      </c>
      <c r="H4265" t="s">
        <v>582</v>
      </c>
      <c r="I4265" t="s">
        <v>2673</v>
      </c>
      <c r="J4265" t="s">
        <v>1978</v>
      </c>
      <c r="K4265" s="7">
        <v>3</v>
      </c>
      <c r="L4265">
        <v>783</v>
      </c>
      <c r="M4265" t="s">
        <v>4343</v>
      </c>
      <c r="N4265">
        <f>COUNTIFS(Bike_Data[Product Name],Bike_Data[[#This Row],[Product Name]])</f>
        <v>20</v>
      </c>
      <c r="O4265">
        <f>_xlfn.RANK.EQ(Bike_Data[[#This Row],[Product Name Count]],Bike_Data[Product Name Count])</f>
        <v>3563</v>
      </c>
      <c r="P42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265" t="s">
        <v>1867</v>
      </c>
      <c r="R4265" t="s">
        <v>40</v>
      </c>
      <c r="S4265">
        <v>1</v>
      </c>
      <c r="T4265">
        <v>5999.99</v>
      </c>
      <c r="U4265">
        <v>0.1</v>
      </c>
      <c r="V4265" t="s">
        <v>31</v>
      </c>
      <c r="W4265">
        <v>29</v>
      </c>
      <c r="X4265" t="s">
        <v>25</v>
      </c>
      <c r="Y4265" t="s">
        <v>32</v>
      </c>
      <c r="Z4265" t="s">
        <v>33</v>
      </c>
      <c r="AA4265" t="s">
        <v>34</v>
      </c>
    </row>
    <row r="4266" spans="1:27" x14ac:dyDescent="0.25">
      <c r="A4266">
        <v>927</v>
      </c>
      <c r="B4266" t="s">
        <v>2660</v>
      </c>
      <c r="C4266" t="s">
        <v>2669</v>
      </c>
      <c r="D4266">
        <v>4</v>
      </c>
      <c r="E4266" t="s">
        <v>23</v>
      </c>
      <c r="F4266" t="s">
        <v>2672</v>
      </c>
      <c r="G4266" t="s">
        <v>25</v>
      </c>
      <c r="H4266" t="s">
        <v>582</v>
      </c>
      <c r="I4266" t="s">
        <v>2673</v>
      </c>
      <c r="J4266" t="s">
        <v>1925</v>
      </c>
      <c r="K4266" s="7">
        <v>5</v>
      </c>
      <c r="L4266">
        <v>652</v>
      </c>
      <c r="M4266" t="s">
        <v>4342</v>
      </c>
      <c r="N4266">
        <f>COUNTIFS(Bike_Data[Product Name],Bike_Data[[#This Row],[Product Name]])</f>
        <v>19</v>
      </c>
      <c r="O4266">
        <f>_xlfn.RANK.EQ(Bike_Data[[#This Row],[Product Name Count]],Bike_Data[Product Name Count])</f>
        <v>3683</v>
      </c>
      <c r="P42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266" t="s">
        <v>36</v>
      </c>
      <c r="R4266" t="s">
        <v>37</v>
      </c>
      <c r="S4266">
        <v>2</v>
      </c>
      <c r="T4266">
        <v>439.99</v>
      </c>
      <c r="U4266">
        <v>0.1</v>
      </c>
      <c r="V4266" t="s">
        <v>31</v>
      </c>
      <c r="W4266">
        <v>9</v>
      </c>
      <c r="X4266" t="s">
        <v>25</v>
      </c>
      <c r="Y4266" t="s">
        <v>32</v>
      </c>
      <c r="Z4266" t="s">
        <v>33</v>
      </c>
      <c r="AA4266" t="s">
        <v>34</v>
      </c>
    </row>
    <row r="4267" spans="1:27" x14ac:dyDescent="0.25">
      <c r="A4267">
        <v>928</v>
      </c>
      <c r="B4267" t="s">
        <v>2674</v>
      </c>
      <c r="C4267" t="s">
        <v>2669</v>
      </c>
      <c r="D4267">
        <v>4</v>
      </c>
      <c r="E4267" t="s">
        <v>23</v>
      </c>
      <c r="F4267" t="s">
        <v>2675</v>
      </c>
      <c r="G4267" t="s">
        <v>25</v>
      </c>
      <c r="H4267" t="s">
        <v>254</v>
      </c>
      <c r="I4267" t="s">
        <v>2676</v>
      </c>
      <c r="J4267" t="s">
        <v>1972</v>
      </c>
      <c r="K4267" s="7">
        <v>7</v>
      </c>
      <c r="L4267">
        <v>574</v>
      </c>
      <c r="M4267" t="s">
        <v>4342</v>
      </c>
      <c r="N4267">
        <f>COUNTIFS(Bike_Data[Product Name],Bike_Data[[#This Row],[Product Name]])</f>
        <v>26</v>
      </c>
      <c r="O4267">
        <f>_xlfn.RANK.EQ(Bike_Data[[#This Row],[Product Name Count]],Bike_Data[Product Name Count])</f>
        <v>2762</v>
      </c>
      <c r="P42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67" t="s">
        <v>36</v>
      </c>
      <c r="R4267" t="s">
        <v>1861</v>
      </c>
      <c r="S4267">
        <v>2</v>
      </c>
      <c r="T4267">
        <v>416.99</v>
      </c>
      <c r="U4267">
        <v>0.05</v>
      </c>
      <c r="V4267" t="s">
        <v>31</v>
      </c>
      <c r="W4267">
        <v>25</v>
      </c>
      <c r="X4267" t="s">
        <v>25</v>
      </c>
      <c r="Y4267" t="s">
        <v>32</v>
      </c>
      <c r="Z4267" t="s">
        <v>33</v>
      </c>
      <c r="AA4267" t="s">
        <v>63</v>
      </c>
    </row>
    <row r="4268" spans="1:27" x14ac:dyDescent="0.25">
      <c r="A4268">
        <v>928</v>
      </c>
      <c r="B4268" t="s">
        <v>2674</v>
      </c>
      <c r="C4268" t="s">
        <v>2669</v>
      </c>
      <c r="D4268">
        <v>4</v>
      </c>
      <c r="E4268" t="s">
        <v>23</v>
      </c>
      <c r="F4268" t="s">
        <v>2675</v>
      </c>
      <c r="G4268" t="s">
        <v>25</v>
      </c>
      <c r="H4268" t="s">
        <v>254</v>
      </c>
      <c r="I4268" t="s">
        <v>2676</v>
      </c>
      <c r="J4268" t="s">
        <v>1943</v>
      </c>
      <c r="K4268" s="7">
        <v>5</v>
      </c>
      <c r="L4268">
        <v>652</v>
      </c>
      <c r="M4268" t="s">
        <v>4342</v>
      </c>
      <c r="N4268">
        <f>COUNTIFS(Bike_Data[Product Name],Bike_Data[[#This Row],[Product Name]])</f>
        <v>15</v>
      </c>
      <c r="O4268">
        <f>_xlfn.RANK.EQ(Bike_Data[[#This Row],[Product Name Count]],Bike_Data[Product Name Count])</f>
        <v>4033</v>
      </c>
      <c r="P42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268" t="s">
        <v>87</v>
      </c>
      <c r="R4268" t="s">
        <v>40</v>
      </c>
      <c r="S4268">
        <v>1</v>
      </c>
      <c r="T4268">
        <v>149.99</v>
      </c>
      <c r="U4268">
        <v>0.2</v>
      </c>
      <c r="V4268" t="s">
        <v>31</v>
      </c>
      <c r="W4268">
        <v>13</v>
      </c>
      <c r="X4268" t="s">
        <v>25</v>
      </c>
      <c r="Y4268" t="s">
        <v>32</v>
      </c>
      <c r="Z4268" t="s">
        <v>33</v>
      </c>
      <c r="AA4268" t="s">
        <v>63</v>
      </c>
    </row>
    <row r="4269" spans="1:27" x14ac:dyDescent="0.25">
      <c r="A4269">
        <v>940</v>
      </c>
      <c r="B4269" t="s">
        <v>2690</v>
      </c>
      <c r="C4269" t="s">
        <v>2697</v>
      </c>
      <c r="D4269">
        <v>4</v>
      </c>
      <c r="E4269" t="s">
        <v>23</v>
      </c>
      <c r="F4269" t="s">
        <v>2705</v>
      </c>
      <c r="G4269" t="s">
        <v>25</v>
      </c>
      <c r="H4269" t="s">
        <v>467</v>
      </c>
      <c r="I4269" t="s">
        <v>2706</v>
      </c>
      <c r="J4269" t="s">
        <v>2029</v>
      </c>
      <c r="K4269" s="7">
        <v>5</v>
      </c>
      <c r="L4269">
        <v>652</v>
      </c>
      <c r="M4269" t="s">
        <v>4342</v>
      </c>
      <c r="N4269">
        <f>COUNTIFS(Bike_Data[Product Name],Bike_Data[[#This Row],[Product Name]])</f>
        <v>18</v>
      </c>
      <c r="O4269">
        <f>_xlfn.RANK.EQ(Bike_Data[[#This Row],[Product Name Count]],Bike_Data[Product Name Count])</f>
        <v>3778</v>
      </c>
      <c r="P42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269" t="s">
        <v>36</v>
      </c>
      <c r="R4269" t="s">
        <v>37</v>
      </c>
      <c r="S4269">
        <v>2</v>
      </c>
      <c r="T4269">
        <v>599.99</v>
      </c>
      <c r="U4269">
        <v>0.2</v>
      </c>
      <c r="V4269" t="s">
        <v>31</v>
      </c>
      <c r="W4269">
        <v>23</v>
      </c>
      <c r="X4269" t="s">
        <v>25</v>
      </c>
      <c r="Y4269" t="s">
        <v>32</v>
      </c>
      <c r="Z4269" t="s">
        <v>33</v>
      </c>
      <c r="AA4269" t="s">
        <v>34</v>
      </c>
    </row>
    <row r="4270" spans="1:27" x14ac:dyDescent="0.25">
      <c r="A4270">
        <v>941</v>
      </c>
      <c r="B4270" t="s">
        <v>2690</v>
      </c>
      <c r="C4270" t="s">
        <v>2702</v>
      </c>
      <c r="D4270">
        <v>4</v>
      </c>
      <c r="E4270" t="s">
        <v>23</v>
      </c>
      <c r="F4270" t="s">
        <v>2707</v>
      </c>
      <c r="G4270" t="s">
        <v>25</v>
      </c>
      <c r="H4270" t="s">
        <v>952</v>
      </c>
      <c r="I4270" t="s">
        <v>2708</v>
      </c>
      <c r="J4270" t="s">
        <v>132</v>
      </c>
      <c r="K4270" s="7">
        <v>24</v>
      </c>
      <c r="L4270">
        <v>195</v>
      </c>
      <c r="M4270" t="s">
        <v>4340</v>
      </c>
      <c r="N4270">
        <f>COUNTIFS(Bike_Data[Product Name],Bike_Data[[#This Row],[Product Name]])</f>
        <v>98</v>
      </c>
      <c r="O4270">
        <f>_xlfn.RANK.EQ(Bike_Data[[#This Row],[Product Name Count]],Bike_Data[Product Name Count])</f>
        <v>1164</v>
      </c>
      <c r="P42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270" t="s">
        <v>70</v>
      </c>
      <c r="R4270" t="s">
        <v>37</v>
      </c>
      <c r="S4270">
        <v>1</v>
      </c>
      <c r="T4270">
        <v>499.99</v>
      </c>
      <c r="U4270">
        <v>0.1</v>
      </c>
      <c r="V4270" t="s">
        <v>31</v>
      </c>
      <c r="W4270">
        <v>10</v>
      </c>
      <c r="X4270" t="s">
        <v>25</v>
      </c>
      <c r="Y4270" t="s">
        <v>32</v>
      </c>
      <c r="Z4270" t="s">
        <v>33</v>
      </c>
      <c r="AA4270" t="s">
        <v>34</v>
      </c>
    </row>
    <row r="4271" spans="1:27" x14ac:dyDescent="0.25">
      <c r="A4271">
        <v>941</v>
      </c>
      <c r="B4271" t="s">
        <v>2690</v>
      </c>
      <c r="C4271" t="s">
        <v>2702</v>
      </c>
      <c r="D4271">
        <v>4</v>
      </c>
      <c r="E4271" t="s">
        <v>23</v>
      </c>
      <c r="F4271" t="s">
        <v>2707</v>
      </c>
      <c r="G4271" t="s">
        <v>25</v>
      </c>
      <c r="H4271" t="s">
        <v>952</v>
      </c>
      <c r="I4271" t="s">
        <v>2708</v>
      </c>
      <c r="J4271" t="s">
        <v>104</v>
      </c>
      <c r="K4271" s="7">
        <v>23</v>
      </c>
      <c r="L4271">
        <v>243</v>
      </c>
      <c r="M4271" t="s">
        <v>4341</v>
      </c>
      <c r="N4271">
        <f>COUNTIFS(Bike_Data[Product Name],Bike_Data[[#This Row],[Product Name]])</f>
        <v>97</v>
      </c>
      <c r="O4271">
        <f>_xlfn.RANK.EQ(Bike_Data[[#This Row],[Product Name Count]],Bike_Data[Product Name Count])</f>
        <v>1262</v>
      </c>
      <c r="P42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271" t="s">
        <v>29</v>
      </c>
      <c r="R4271" t="s">
        <v>30</v>
      </c>
      <c r="S4271">
        <v>2</v>
      </c>
      <c r="T4271">
        <v>1680.99</v>
      </c>
      <c r="U4271">
        <v>7.0000000000000007E-2</v>
      </c>
      <c r="V4271" t="s">
        <v>31</v>
      </c>
      <c r="W4271">
        <v>8</v>
      </c>
      <c r="X4271" t="s">
        <v>25</v>
      </c>
      <c r="Y4271" t="s">
        <v>32</v>
      </c>
      <c r="Z4271" t="s">
        <v>33</v>
      </c>
      <c r="AA4271" t="s">
        <v>34</v>
      </c>
    </row>
    <row r="4272" spans="1:27" x14ac:dyDescent="0.25">
      <c r="A4272">
        <v>941</v>
      </c>
      <c r="B4272" t="s">
        <v>2690</v>
      </c>
      <c r="C4272" t="s">
        <v>2702</v>
      </c>
      <c r="D4272">
        <v>4</v>
      </c>
      <c r="E4272" t="s">
        <v>23</v>
      </c>
      <c r="F4272" t="s">
        <v>2707</v>
      </c>
      <c r="G4272" t="s">
        <v>25</v>
      </c>
      <c r="H4272" t="s">
        <v>952</v>
      </c>
      <c r="I4272" t="s">
        <v>2708</v>
      </c>
      <c r="J4272" t="s">
        <v>1886</v>
      </c>
      <c r="K4272" s="7">
        <v>10</v>
      </c>
      <c r="L4272">
        <v>512</v>
      </c>
      <c r="M4272" t="s">
        <v>4342</v>
      </c>
      <c r="N4272">
        <f>COUNTIFS(Bike_Data[Product Name],Bike_Data[[#This Row],[Product Name]])</f>
        <v>45</v>
      </c>
      <c r="O4272">
        <f>_xlfn.RANK.EQ(Bike_Data[[#This Row],[Product Name Count]],Bike_Data[Product Name Count])</f>
        <v>2420</v>
      </c>
      <c r="P42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72" t="s">
        <v>70</v>
      </c>
      <c r="R4272" t="s">
        <v>37</v>
      </c>
      <c r="S4272">
        <v>2</v>
      </c>
      <c r="T4272">
        <v>489.99</v>
      </c>
      <c r="U4272">
        <v>0.05</v>
      </c>
      <c r="V4272" t="s">
        <v>31</v>
      </c>
      <c r="W4272">
        <v>9</v>
      </c>
      <c r="X4272" t="s">
        <v>25</v>
      </c>
      <c r="Y4272" t="s">
        <v>32</v>
      </c>
      <c r="Z4272" t="s">
        <v>33</v>
      </c>
      <c r="AA4272" t="s">
        <v>34</v>
      </c>
    </row>
    <row r="4273" spans="1:27" x14ac:dyDescent="0.25">
      <c r="A4273">
        <v>944</v>
      </c>
      <c r="B4273" t="s">
        <v>2702</v>
      </c>
      <c r="C4273" t="s">
        <v>2714</v>
      </c>
      <c r="D4273">
        <v>4</v>
      </c>
      <c r="E4273" t="s">
        <v>23</v>
      </c>
      <c r="F4273" t="s">
        <v>2715</v>
      </c>
      <c r="G4273" t="s">
        <v>25</v>
      </c>
      <c r="H4273" t="s">
        <v>254</v>
      </c>
      <c r="I4273" t="s">
        <v>2716</v>
      </c>
      <c r="J4273" t="s">
        <v>42</v>
      </c>
      <c r="K4273" s="7">
        <v>35</v>
      </c>
      <c r="L4273">
        <v>40</v>
      </c>
      <c r="M4273" t="s">
        <v>4340</v>
      </c>
      <c r="N4273">
        <f>COUNTIFS(Bike_Data[Product Name],Bike_Data[[#This Row],[Product Name]])</f>
        <v>185</v>
      </c>
      <c r="O4273">
        <f>_xlfn.RANK.EQ(Bike_Data[[#This Row],[Product Name Count]],Bike_Data[Product Name Count])</f>
        <v>387</v>
      </c>
      <c r="P42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273" t="s">
        <v>36</v>
      </c>
      <c r="R4273" t="s">
        <v>37</v>
      </c>
      <c r="S4273">
        <v>2</v>
      </c>
      <c r="T4273">
        <v>599.99</v>
      </c>
      <c r="U4273">
        <v>0.1</v>
      </c>
      <c r="V4273" t="s">
        <v>31</v>
      </c>
      <c r="W4273">
        <v>4</v>
      </c>
      <c r="X4273" t="s">
        <v>25</v>
      </c>
      <c r="Y4273" t="s">
        <v>32</v>
      </c>
      <c r="Z4273" t="s">
        <v>33</v>
      </c>
      <c r="AA4273" t="s">
        <v>63</v>
      </c>
    </row>
    <row r="4274" spans="1:27" x14ac:dyDescent="0.25">
      <c r="A4274">
        <v>944</v>
      </c>
      <c r="B4274" t="s">
        <v>2702</v>
      </c>
      <c r="C4274" t="s">
        <v>2714</v>
      </c>
      <c r="D4274">
        <v>4</v>
      </c>
      <c r="E4274" t="s">
        <v>23</v>
      </c>
      <c r="F4274" t="s">
        <v>2715</v>
      </c>
      <c r="G4274" t="s">
        <v>25</v>
      </c>
      <c r="H4274" t="s">
        <v>254</v>
      </c>
      <c r="I4274" t="s">
        <v>2716</v>
      </c>
      <c r="J4274" t="s">
        <v>2008</v>
      </c>
      <c r="K4274" s="7">
        <v>9</v>
      </c>
      <c r="L4274">
        <v>532</v>
      </c>
      <c r="M4274" t="s">
        <v>4342</v>
      </c>
      <c r="N4274">
        <f>COUNTIFS(Bike_Data[Product Name],Bike_Data[[#This Row],[Product Name]])</f>
        <v>34</v>
      </c>
      <c r="O4274">
        <f>_xlfn.RANK.EQ(Bike_Data[[#This Row],[Product Name Count]],Bike_Data[Product Name Count])</f>
        <v>2500</v>
      </c>
      <c r="P42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74" t="s">
        <v>36</v>
      </c>
      <c r="R4274" t="s">
        <v>1861</v>
      </c>
      <c r="S4274">
        <v>2</v>
      </c>
      <c r="T4274">
        <v>416.99</v>
      </c>
      <c r="U4274">
        <v>7.0000000000000007E-2</v>
      </c>
      <c r="V4274" t="s">
        <v>31</v>
      </c>
      <c r="W4274">
        <v>4</v>
      </c>
      <c r="X4274" t="s">
        <v>25</v>
      </c>
      <c r="Y4274" t="s">
        <v>32</v>
      </c>
      <c r="Z4274" t="s">
        <v>33</v>
      </c>
      <c r="AA4274" t="s">
        <v>63</v>
      </c>
    </row>
    <row r="4275" spans="1:27" x14ac:dyDescent="0.25">
      <c r="A4275">
        <v>944</v>
      </c>
      <c r="B4275" t="s">
        <v>2702</v>
      </c>
      <c r="C4275" t="s">
        <v>2714</v>
      </c>
      <c r="D4275">
        <v>4</v>
      </c>
      <c r="E4275" t="s">
        <v>23</v>
      </c>
      <c r="F4275" t="s">
        <v>2715</v>
      </c>
      <c r="G4275" t="s">
        <v>25</v>
      </c>
      <c r="H4275" t="s">
        <v>254</v>
      </c>
      <c r="I4275" t="s">
        <v>2716</v>
      </c>
      <c r="J4275" t="s">
        <v>1953</v>
      </c>
      <c r="K4275" s="7">
        <v>6</v>
      </c>
      <c r="L4275">
        <v>616</v>
      </c>
      <c r="M4275" t="s">
        <v>4342</v>
      </c>
      <c r="N4275">
        <f>COUNTIFS(Bike_Data[Product Name],Bike_Data[[#This Row],[Product Name]])</f>
        <v>24</v>
      </c>
      <c r="O4275">
        <f>_xlfn.RANK.EQ(Bike_Data[[#This Row],[Product Name Count]],Bike_Data[Product Name Count])</f>
        <v>3069</v>
      </c>
      <c r="P42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75" t="s">
        <v>39</v>
      </c>
      <c r="R4275" t="s">
        <v>40</v>
      </c>
      <c r="S4275">
        <v>2</v>
      </c>
      <c r="T4275">
        <v>999.99</v>
      </c>
      <c r="U4275">
        <v>7.0000000000000007E-2</v>
      </c>
      <c r="V4275" t="s">
        <v>31</v>
      </c>
      <c r="W4275">
        <v>13</v>
      </c>
      <c r="X4275" t="s">
        <v>25</v>
      </c>
      <c r="Y4275" t="s">
        <v>32</v>
      </c>
      <c r="Z4275" t="s">
        <v>33</v>
      </c>
      <c r="AA4275" t="s">
        <v>63</v>
      </c>
    </row>
    <row r="4276" spans="1:27" x14ac:dyDescent="0.25">
      <c r="A4276">
        <v>944</v>
      </c>
      <c r="B4276" t="s">
        <v>2702</v>
      </c>
      <c r="C4276" t="s">
        <v>2714</v>
      </c>
      <c r="D4276">
        <v>4</v>
      </c>
      <c r="E4276" t="s">
        <v>23</v>
      </c>
      <c r="F4276" t="s">
        <v>2715</v>
      </c>
      <c r="G4276" t="s">
        <v>25</v>
      </c>
      <c r="H4276" t="s">
        <v>254</v>
      </c>
      <c r="I4276" t="s">
        <v>2716</v>
      </c>
      <c r="J4276" t="s">
        <v>1957</v>
      </c>
      <c r="K4276" s="7">
        <v>4</v>
      </c>
      <c r="L4276">
        <v>727</v>
      </c>
      <c r="M4276" t="s">
        <v>4343</v>
      </c>
      <c r="N4276">
        <f>COUNTIFS(Bike_Data[Product Name],Bike_Data[[#This Row],[Product Name]])</f>
        <v>22</v>
      </c>
      <c r="O4276">
        <f>_xlfn.RANK.EQ(Bike_Data[[#This Row],[Product Name Count]],Bike_Data[Product Name Count])</f>
        <v>3283</v>
      </c>
      <c r="P42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76" t="s">
        <v>36</v>
      </c>
      <c r="R4276" t="s">
        <v>37</v>
      </c>
      <c r="S4276">
        <v>2</v>
      </c>
      <c r="T4276">
        <v>659.99</v>
      </c>
      <c r="U4276">
        <v>0.2</v>
      </c>
      <c r="V4276" t="s">
        <v>31</v>
      </c>
      <c r="W4276">
        <v>3</v>
      </c>
      <c r="X4276" t="s">
        <v>25</v>
      </c>
      <c r="Y4276" t="s">
        <v>32</v>
      </c>
      <c r="Z4276" t="s">
        <v>33</v>
      </c>
      <c r="AA4276" t="s">
        <v>63</v>
      </c>
    </row>
    <row r="4277" spans="1:27" x14ac:dyDescent="0.25">
      <c r="A4277">
        <v>944</v>
      </c>
      <c r="B4277" t="s">
        <v>2702</v>
      </c>
      <c r="C4277" t="s">
        <v>2714</v>
      </c>
      <c r="D4277">
        <v>4</v>
      </c>
      <c r="E4277" t="s">
        <v>23</v>
      </c>
      <c r="F4277" t="s">
        <v>2715</v>
      </c>
      <c r="G4277" t="s">
        <v>25</v>
      </c>
      <c r="H4277" t="s">
        <v>254</v>
      </c>
      <c r="I4277" t="s">
        <v>2716</v>
      </c>
      <c r="J4277" t="s">
        <v>1856</v>
      </c>
      <c r="K4277" s="7">
        <v>4</v>
      </c>
      <c r="L4277">
        <v>727</v>
      </c>
      <c r="M4277" t="s">
        <v>4343</v>
      </c>
      <c r="N4277">
        <f>COUNTIFS(Bike_Data[Product Name],Bike_Data[[#This Row],[Product Name]])</f>
        <v>21</v>
      </c>
      <c r="O4277">
        <f>_xlfn.RANK.EQ(Bike_Data[[#This Row],[Product Name Count]],Bike_Data[Product Name Count])</f>
        <v>3437</v>
      </c>
      <c r="P42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77" t="s">
        <v>87</v>
      </c>
      <c r="R4277" t="s">
        <v>1857</v>
      </c>
      <c r="S4277">
        <v>2</v>
      </c>
      <c r="T4277">
        <v>329.99</v>
      </c>
      <c r="U4277">
        <v>0.2</v>
      </c>
      <c r="V4277" t="s">
        <v>31</v>
      </c>
      <c r="W4277">
        <v>23</v>
      </c>
      <c r="X4277" t="s">
        <v>25</v>
      </c>
      <c r="Y4277" t="s">
        <v>32</v>
      </c>
      <c r="Z4277" t="s">
        <v>33</v>
      </c>
      <c r="AA4277" t="s">
        <v>63</v>
      </c>
    </row>
    <row r="4278" spans="1:27" x14ac:dyDescent="0.25">
      <c r="A4278">
        <v>947</v>
      </c>
      <c r="B4278" t="s">
        <v>2709</v>
      </c>
      <c r="C4278" t="s">
        <v>2714</v>
      </c>
      <c r="D4278">
        <v>4</v>
      </c>
      <c r="E4278" t="s">
        <v>23</v>
      </c>
      <c r="F4278" t="s">
        <v>2722</v>
      </c>
      <c r="G4278" t="s">
        <v>25</v>
      </c>
      <c r="H4278" t="s">
        <v>146</v>
      </c>
      <c r="I4278" t="s">
        <v>2723</v>
      </c>
      <c r="J4278" t="s">
        <v>1898</v>
      </c>
      <c r="K4278" s="7">
        <v>3</v>
      </c>
      <c r="L4278">
        <v>783</v>
      </c>
      <c r="M4278" t="s">
        <v>4343</v>
      </c>
      <c r="N4278">
        <f>COUNTIFS(Bike_Data[Product Name],Bike_Data[[#This Row],[Product Name]])</f>
        <v>24</v>
      </c>
      <c r="O4278">
        <f>_xlfn.RANK.EQ(Bike_Data[[#This Row],[Product Name Count]],Bike_Data[Product Name Count])</f>
        <v>3069</v>
      </c>
      <c r="P42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78" t="s">
        <v>39</v>
      </c>
      <c r="R4278" t="s">
        <v>40</v>
      </c>
      <c r="S4278">
        <v>2</v>
      </c>
      <c r="T4278">
        <v>2299.9899999999998</v>
      </c>
      <c r="U4278">
        <v>7.0000000000000007E-2</v>
      </c>
      <c r="V4278" t="s">
        <v>31</v>
      </c>
      <c r="W4278">
        <v>0</v>
      </c>
      <c r="X4278" t="s">
        <v>25</v>
      </c>
      <c r="Y4278" t="s">
        <v>32</v>
      </c>
      <c r="Z4278" t="s">
        <v>33</v>
      </c>
      <c r="AA4278" t="s">
        <v>63</v>
      </c>
    </row>
    <row r="4279" spans="1:27" x14ac:dyDescent="0.25">
      <c r="A4279">
        <v>947</v>
      </c>
      <c r="B4279" t="s">
        <v>2709</v>
      </c>
      <c r="C4279" t="s">
        <v>2714</v>
      </c>
      <c r="D4279">
        <v>4</v>
      </c>
      <c r="E4279" t="s">
        <v>23</v>
      </c>
      <c r="F4279" t="s">
        <v>2722</v>
      </c>
      <c r="G4279" t="s">
        <v>25</v>
      </c>
      <c r="H4279" t="s">
        <v>146</v>
      </c>
      <c r="I4279" t="s">
        <v>2723</v>
      </c>
      <c r="J4279" t="s">
        <v>1882</v>
      </c>
      <c r="K4279" s="7">
        <v>5</v>
      </c>
      <c r="L4279">
        <v>652</v>
      </c>
      <c r="M4279" t="s">
        <v>4342</v>
      </c>
      <c r="N4279">
        <f>COUNTIFS(Bike_Data[Product Name],Bike_Data[[#This Row],[Product Name]])</f>
        <v>22</v>
      </c>
      <c r="O4279">
        <f>_xlfn.RANK.EQ(Bike_Data[[#This Row],[Product Name Count]],Bike_Data[Product Name Count])</f>
        <v>3283</v>
      </c>
      <c r="P42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79" t="s">
        <v>39</v>
      </c>
      <c r="R4279" t="s">
        <v>40</v>
      </c>
      <c r="S4279">
        <v>1</v>
      </c>
      <c r="T4279">
        <v>469.99</v>
      </c>
      <c r="U4279">
        <v>0.05</v>
      </c>
      <c r="V4279" t="s">
        <v>31</v>
      </c>
      <c r="W4279">
        <v>0</v>
      </c>
      <c r="X4279" t="s">
        <v>25</v>
      </c>
      <c r="Y4279" t="s">
        <v>32</v>
      </c>
      <c r="Z4279" t="s">
        <v>33</v>
      </c>
      <c r="AA4279" t="s">
        <v>63</v>
      </c>
    </row>
    <row r="4280" spans="1:27" x14ac:dyDescent="0.25">
      <c r="A4280">
        <v>947</v>
      </c>
      <c r="B4280" t="s">
        <v>2709</v>
      </c>
      <c r="C4280" t="s">
        <v>2714</v>
      </c>
      <c r="D4280">
        <v>4</v>
      </c>
      <c r="E4280" t="s">
        <v>23</v>
      </c>
      <c r="F4280" t="s">
        <v>2722</v>
      </c>
      <c r="G4280" t="s">
        <v>25</v>
      </c>
      <c r="H4280" t="s">
        <v>146</v>
      </c>
      <c r="I4280" t="s">
        <v>2723</v>
      </c>
      <c r="J4280" t="s">
        <v>2129</v>
      </c>
      <c r="K4280" s="7">
        <v>4</v>
      </c>
      <c r="L4280">
        <v>727</v>
      </c>
      <c r="M4280" t="s">
        <v>4343</v>
      </c>
      <c r="N4280">
        <f>COUNTIFS(Bike_Data[Product Name],Bike_Data[[#This Row],[Product Name]])</f>
        <v>16</v>
      </c>
      <c r="O4280">
        <f>_xlfn.RANK.EQ(Bike_Data[[#This Row],[Product Name Count]],Bike_Data[Product Name Count])</f>
        <v>3937</v>
      </c>
      <c r="P42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280" t="s">
        <v>39</v>
      </c>
      <c r="R4280" t="s">
        <v>1857</v>
      </c>
      <c r="S4280">
        <v>1</v>
      </c>
      <c r="T4280">
        <v>539.99</v>
      </c>
      <c r="U4280">
        <v>7.0000000000000007E-2</v>
      </c>
      <c r="V4280" t="s">
        <v>31</v>
      </c>
      <c r="W4280">
        <v>1</v>
      </c>
      <c r="X4280" t="s">
        <v>25</v>
      </c>
      <c r="Y4280" t="s">
        <v>32</v>
      </c>
      <c r="Z4280" t="s">
        <v>33</v>
      </c>
      <c r="AA4280" t="s">
        <v>63</v>
      </c>
    </row>
    <row r="4281" spans="1:27" x14ac:dyDescent="0.25">
      <c r="A4281">
        <v>949</v>
      </c>
      <c r="B4281" t="s">
        <v>2717</v>
      </c>
      <c r="C4281" t="s">
        <v>2714</v>
      </c>
      <c r="D4281">
        <v>4</v>
      </c>
      <c r="E4281" t="s">
        <v>23</v>
      </c>
      <c r="F4281" t="s">
        <v>2726</v>
      </c>
      <c r="G4281" t="s">
        <v>25</v>
      </c>
      <c r="H4281" t="s">
        <v>146</v>
      </c>
      <c r="I4281" t="s">
        <v>2727</v>
      </c>
      <c r="J4281" t="s">
        <v>76</v>
      </c>
      <c r="K4281" s="7">
        <v>28</v>
      </c>
      <c r="L4281">
        <v>167</v>
      </c>
      <c r="M4281" t="s">
        <v>4340</v>
      </c>
      <c r="N4281">
        <f>COUNTIFS(Bike_Data[Product Name],Bike_Data[[#This Row],[Product Name]])</f>
        <v>101</v>
      </c>
      <c r="O4281">
        <f>_xlfn.RANK.EQ(Bike_Data[[#This Row],[Product Name Count]],Bike_Data[Product Name Count])</f>
        <v>862</v>
      </c>
      <c r="P42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281" t="s">
        <v>77</v>
      </c>
      <c r="R4281" t="s">
        <v>40</v>
      </c>
      <c r="S4281">
        <v>2</v>
      </c>
      <c r="T4281">
        <v>2999.99</v>
      </c>
      <c r="U4281">
        <v>0.1</v>
      </c>
      <c r="V4281" t="s">
        <v>31</v>
      </c>
      <c r="W4281">
        <v>11</v>
      </c>
      <c r="X4281" t="s">
        <v>25</v>
      </c>
      <c r="Y4281" t="s">
        <v>32</v>
      </c>
      <c r="Z4281" t="s">
        <v>33</v>
      </c>
      <c r="AA4281" t="s">
        <v>63</v>
      </c>
    </row>
    <row r="4282" spans="1:27" x14ac:dyDescent="0.25">
      <c r="A4282">
        <v>949</v>
      </c>
      <c r="B4282" t="s">
        <v>2717</v>
      </c>
      <c r="C4282" t="s">
        <v>2714</v>
      </c>
      <c r="D4282">
        <v>4</v>
      </c>
      <c r="E4282" t="s">
        <v>23</v>
      </c>
      <c r="F4282" t="s">
        <v>2726</v>
      </c>
      <c r="G4282" t="s">
        <v>25</v>
      </c>
      <c r="H4282" t="s">
        <v>146</v>
      </c>
      <c r="I4282" t="s">
        <v>2727</v>
      </c>
      <c r="J4282" t="s">
        <v>1967</v>
      </c>
      <c r="K4282" s="7">
        <v>8</v>
      </c>
      <c r="L4282">
        <v>550</v>
      </c>
      <c r="M4282" t="s">
        <v>4342</v>
      </c>
      <c r="N4282">
        <f>COUNTIFS(Bike_Data[Product Name],Bike_Data[[#This Row],[Product Name]])</f>
        <v>26</v>
      </c>
      <c r="O4282">
        <f>_xlfn.RANK.EQ(Bike_Data[[#This Row],[Product Name Count]],Bike_Data[Product Name Count])</f>
        <v>2762</v>
      </c>
      <c r="P42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82" t="s">
        <v>1867</v>
      </c>
      <c r="R4282" t="s">
        <v>40</v>
      </c>
      <c r="S4282">
        <v>2</v>
      </c>
      <c r="T4282">
        <v>2699.99</v>
      </c>
      <c r="U4282">
        <v>0.05</v>
      </c>
      <c r="V4282" t="s">
        <v>31</v>
      </c>
      <c r="W4282">
        <v>11</v>
      </c>
      <c r="X4282" t="s">
        <v>25</v>
      </c>
      <c r="Y4282" t="s">
        <v>32</v>
      </c>
      <c r="Z4282" t="s">
        <v>33</v>
      </c>
      <c r="AA4282" t="s">
        <v>63</v>
      </c>
    </row>
    <row r="4283" spans="1:27" x14ac:dyDescent="0.25">
      <c r="A4283">
        <v>958</v>
      </c>
      <c r="B4283" t="s">
        <v>2728</v>
      </c>
      <c r="C4283" t="s">
        <v>2731</v>
      </c>
      <c r="D4283">
        <v>4</v>
      </c>
      <c r="E4283" t="s">
        <v>23</v>
      </c>
      <c r="F4283" t="s">
        <v>2747</v>
      </c>
      <c r="G4283" t="s">
        <v>25</v>
      </c>
      <c r="H4283" t="s">
        <v>758</v>
      </c>
      <c r="I4283" t="s">
        <v>2748</v>
      </c>
      <c r="J4283" t="s">
        <v>1879</v>
      </c>
      <c r="K4283" s="7">
        <v>13</v>
      </c>
      <c r="L4283">
        <v>488</v>
      </c>
      <c r="M4283" t="s">
        <v>4342</v>
      </c>
      <c r="N4283">
        <f>COUNTIFS(Bike_Data[Product Name],Bike_Data[[#This Row],[Product Name]])</f>
        <v>49</v>
      </c>
      <c r="O4283">
        <f>_xlfn.RANK.EQ(Bike_Data[[#This Row],[Product Name Count]],Bike_Data[Product Name Count])</f>
        <v>2325</v>
      </c>
      <c r="P42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283" t="s">
        <v>36</v>
      </c>
      <c r="R4283" t="s">
        <v>37</v>
      </c>
      <c r="S4283">
        <v>1</v>
      </c>
      <c r="T4283">
        <v>299.99</v>
      </c>
      <c r="U4283">
        <v>0.2</v>
      </c>
      <c r="V4283" t="s">
        <v>31</v>
      </c>
      <c r="W4283">
        <v>25</v>
      </c>
      <c r="X4283" t="s">
        <v>25</v>
      </c>
      <c r="Y4283" t="s">
        <v>32</v>
      </c>
      <c r="Z4283" t="s">
        <v>33</v>
      </c>
      <c r="AA4283" t="s">
        <v>34</v>
      </c>
    </row>
    <row r="4284" spans="1:27" x14ac:dyDescent="0.25">
      <c r="A4284">
        <v>958</v>
      </c>
      <c r="B4284" t="s">
        <v>2728</v>
      </c>
      <c r="C4284" t="s">
        <v>2731</v>
      </c>
      <c r="D4284">
        <v>4</v>
      </c>
      <c r="E4284" t="s">
        <v>23</v>
      </c>
      <c r="F4284" t="s">
        <v>2747</v>
      </c>
      <c r="G4284" t="s">
        <v>25</v>
      </c>
      <c r="H4284" t="s">
        <v>758</v>
      </c>
      <c r="I4284" t="s">
        <v>2748</v>
      </c>
      <c r="J4284" t="s">
        <v>2013</v>
      </c>
      <c r="K4284" s="7">
        <v>3</v>
      </c>
      <c r="L4284">
        <v>783</v>
      </c>
      <c r="M4284" t="s">
        <v>4343</v>
      </c>
      <c r="N4284">
        <f>COUNTIFS(Bike_Data[Product Name],Bike_Data[[#This Row],[Product Name]])</f>
        <v>19</v>
      </c>
      <c r="O4284">
        <f>_xlfn.RANK.EQ(Bike_Data[[#This Row],[Product Name Count]],Bike_Data[Product Name Count])</f>
        <v>3683</v>
      </c>
      <c r="P42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284" t="s">
        <v>1867</v>
      </c>
      <c r="R4284" t="s">
        <v>40</v>
      </c>
      <c r="S4284">
        <v>1</v>
      </c>
      <c r="T4284">
        <v>6499.99</v>
      </c>
      <c r="U4284">
        <v>0.1</v>
      </c>
      <c r="V4284" t="s">
        <v>31</v>
      </c>
      <c r="W4284">
        <v>2</v>
      </c>
      <c r="X4284" t="s">
        <v>25</v>
      </c>
      <c r="Y4284" t="s">
        <v>32</v>
      </c>
      <c r="Z4284" t="s">
        <v>33</v>
      </c>
      <c r="AA4284" t="s">
        <v>34</v>
      </c>
    </row>
    <row r="4285" spans="1:27" x14ac:dyDescent="0.25">
      <c r="A4285">
        <v>961</v>
      </c>
      <c r="B4285" t="s">
        <v>2731</v>
      </c>
      <c r="C4285" t="s">
        <v>2754</v>
      </c>
      <c r="D4285">
        <v>4</v>
      </c>
      <c r="E4285" t="s">
        <v>23</v>
      </c>
      <c r="F4285" t="s">
        <v>2755</v>
      </c>
      <c r="G4285" t="s">
        <v>25</v>
      </c>
      <c r="H4285" t="s">
        <v>130</v>
      </c>
      <c r="I4285" t="s">
        <v>2756</v>
      </c>
      <c r="J4285" t="s">
        <v>2189</v>
      </c>
      <c r="K4285" s="7">
        <v>7</v>
      </c>
      <c r="L4285">
        <v>574</v>
      </c>
      <c r="M4285" t="s">
        <v>4342</v>
      </c>
      <c r="N4285">
        <f>COUNTIFS(Bike_Data[Product Name],Bike_Data[[#This Row],[Product Name]])</f>
        <v>35</v>
      </c>
      <c r="O4285">
        <f>_xlfn.RANK.EQ(Bike_Data[[#This Row],[Product Name Count]],Bike_Data[Product Name Count])</f>
        <v>2465</v>
      </c>
      <c r="P42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85" t="s">
        <v>36</v>
      </c>
      <c r="R4285" t="s">
        <v>1861</v>
      </c>
      <c r="S4285">
        <v>2</v>
      </c>
      <c r="T4285">
        <v>346.99</v>
      </c>
      <c r="U4285">
        <v>7.0000000000000007E-2</v>
      </c>
      <c r="V4285" t="s">
        <v>31</v>
      </c>
      <c r="W4285">
        <v>10</v>
      </c>
      <c r="X4285" t="s">
        <v>25</v>
      </c>
      <c r="Y4285" t="s">
        <v>32</v>
      </c>
      <c r="Z4285" t="s">
        <v>33</v>
      </c>
      <c r="AA4285" t="s">
        <v>34</v>
      </c>
    </row>
    <row r="4286" spans="1:27" x14ac:dyDescent="0.25">
      <c r="A4286">
        <v>961</v>
      </c>
      <c r="B4286" t="s">
        <v>2731</v>
      </c>
      <c r="C4286" t="s">
        <v>2754</v>
      </c>
      <c r="D4286">
        <v>4</v>
      </c>
      <c r="E4286" t="s">
        <v>23</v>
      </c>
      <c r="F4286" t="s">
        <v>2755</v>
      </c>
      <c r="G4286" t="s">
        <v>25</v>
      </c>
      <c r="H4286" t="s">
        <v>130</v>
      </c>
      <c r="I4286" t="s">
        <v>2756</v>
      </c>
      <c r="J4286" t="s">
        <v>2031</v>
      </c>
      <c r="K4286" s="7">
        <v>9</v>
      </c>
      <c r="L4286">
        <v>532</v>
      </c>
      <c r="M4286" t="s">
        <v>4342</v>
      </c>
      <c r="N4286">
        <f>COUNTIFS(Bike_Data[Product Name],Bike_Data[[#This Row],[Product Name]])</f>
        <v>25</v>
      </c>
      <c r="O4286">
        <f>_xlfn.RANK.EQ(Bike_Data[[#This Row],[Product Name Count]],Bike_Data[Product Name Count])</f>
        <v>2944</v>
      </c>
      <c r="P42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86" t="s">
        <v>70</v>
      </c>
      <c r="R4286" t="s">
        <v>1861</v>
      </c>
      <c r="S4286">
        <v>1</v>
      </c>
      <c r="T4286">
        <v>533.99</v>
      </c>
      <c r="U4286">
        <v>0.1</v>
      </c>
      <c r="V4286" t="s">
        <v>31</v>
      </c>
      <c r="W4286">
        <v>7</v>
      </c>
      <c r="X4286" t="s">
        <v>25</v>
      </c>
      <c r="Y4286" t="s">
        <v>32</v>
      </c>
      <c r="Z4286" t="s">
        <v>33</v>
      </c>
      <c r="AA4286" t="s">
        <v>34</v>
      </c>
    </row>
    <row r="4287" spans="1:27" x14ac:dyDescent="0.25">
      <c r="A4287">
        <v>961</v>
      </c>
      <c r="B4287" t="s">
        <v>2731</v>
      </c>
      <c r="C4287" t="s">
        <v>2754</v>
      </c>
      <c r="D4287">
        <v>4</v>
      </c>
      <c r="E4287" t="s">
        <v>23</v>
      </c>
      <c r="F4287" t="s">
        <v>2755</v>
      </c>
      <c r="G4287" t="s">
        <v>25</v>
      </c>
      <c r="H4287" t="s">
        <v>130</v>
      </c>
      <c r="I4287" t="s">
        <v>2756</v>
      </c>
      <c r="J4287" t="s">
        <v>1899</v>
      </c>
      <c r="K4287" s="7">
        <v>3</v>
      </c>
      <c r="L4287">
        <v>783</v>
      </c>
      <c r="M4287" t="s">
        <v>4343</v>
      </c>
      <c r="N4287">
        <f>COUNTIFS(Bike_Data[Product Name],Bike_Data[[#This Row],[Product Name]])</f>
        <v>14</v>
      </c>
      <c r="O4287">
        <f>_xlfn.RANK.EQ(Bike_Data[[#This Row],[Product Name Count]],Bike_Data[Product Name Count])</f>
        <v>4078</v>
      </c>
      <c r="P42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287" t="s">
        <v>39</v>
      </c>
      <c r="R4287" t="s">
        <v>40</v>
      </c>
      <c r="S4287">
        <v>2</v>
      </c>
      <c r="T4287">
        <v>5299.99</v>
      </c>
      <c r="U4287">
        <v>0.2</v>
      </c>
      <c r="V4287" t="s">
        <v>31</v>
      </c>
      <c r="W4287">
        <v>21</v>
      </c>
      <c r="X4287" t="s">
        <v>25</v>
      </c>
      <c r="Y4287" t="s">
        <v>32</v>
      </c>
      <c r="Z4287" t="s">
        <v>33</v>
      </c>
      <c r="AA4287" t="s">
        <v>34</v>
      </c>
    </row>
    <row r="4288" spans="1:27" x14ac:dyDescent="0.25">
      <c r="A4288">
        <v>987</v>
      </c>
      <c r="B4288" t="s">
        <v>2816</v>
      </c>
      <c r="C4288" t="s">
        <v>2817</v>
      </c>
      <c r="D4288">
        <v>4</v>
      </c>
      <c r="E4288" t="s">
        <v>23</v>
      </c>
      <c r="F4288" t="s">
        <v>2818</v>
      </c>
      <c r="G4288" t="s">
        <v>25</v>
      </c>
      <c r="H4288" t="s">
        <v>150</v>
      </c>
      <c r="I4288" t="s">
        <v>2819</v>
      </c>
      <c r="J4288" t="s">
        <v>2045</v>
      </c>
      <c r="K4288" s="7">
        <v>6</v>
      </c>
      <c r="L4288">
        <v>616</v>
      </c>
      <c r="M4288" t="s">
        <v>4342</v>
      </c>
      <c r="N4288">
        <f>COUNTIFS(Bike_Data[Product Name],Bike_Data[[#This Row],[Product Name]])</f>
        <v>24</v>
      </c>
      <c r="O4288">
        <f>_xlfn.RANK.EQ(Bike_Data[[#This Row],[Product Name Count]],Bike_Data[Product Name Count])</f>
        <v>3069</v>
      </c>
      <c r="P42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88" t="s">
        <v>77</v>
      </c>
      <c r="R4288" t="s">
        <v>1861</v>
      </c>
      <c r="S4288">
        <v>2</v>
      </c>
      <c r="T4288">
        <v>1559.99</v>
      </c>
      <c r="U4288">
        <v>0.2</v>
      </c>
      <c r="V4288" t="s">
        <v>31</v>
      </c>
      <c r="W4288">
        <v>19</v>
      </c>
      <c r="X4288" t="s">
        <v>25</v>
      </c>
      <c r="Y4288" t="s">
        <v>32</v>
      </c>
      <c r="Z4288" t="s">
        <v>33</v>
      </c>
      <c r="AA4288" t="s">
        <v>34</v>
      </c>
    </row>
    <row r="4289" spans="1:27" x14ac:dyDescent="0.25">
      <c r="A4289">
        <v>987</v>
      </c>
      <c r="B4289" t="s">
        <v>2816</v>
      </c>
      <c r="C4289" t="s">
        <v>2817</v>
      </c>
      <c r="D4289">
        <v>4</v>
      </c>
      <c r="E4289" t="s">
        <v>23</v>
      </c>
      <c r="F4289" t="s">
        <v>2818</v>
      </c>
      <c r="G4289" t="s">
        <v>25</v>
      </c>
      <c r="H4289" t="s">
        <v>150</v>
      </c>
      <c r="I4289" t="s">
        <v>2819</v>
      </c>
      <c r="J4289" t="s">
        <v>2013</v>
      </c>
      <c r="K4289" s="7">
        <v>3</v>
      </c>
      <c r="L4289">
        <v>783</v>
      </c>
      <c r="M4289" t="s">
        <v>4343</v>
      </c>
      <c r="N4289">
        <f>COUNTIFS(Bike_Data[Product Name],Bike_Data[[#This Row],[Product Name]])</f>
        <v>19</v>
      </c>
      <c r="O4289">
        <f>_xlfn.RANK.EQ(Bike_Data[[#This Row],[Product Name Count]],Bike_Data[Product Name Count])</f>
        <v>3683</v>
      </c>
      <c r="P42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289" t="s">
        <v>1867</v>
      </c>
      <c r="R4289" t="s">
        <v>40</v>
      </c>
      <c r="S4289">
        <v>2</v>
      </c>
      <c r="T4289">
        <v>6499.99</v>
      </c>
      <c r="U4289">
        <v>0.1</v>
      </c>
      <c r="V4289" t="s">
        <v>31</v>
      </c>
      <c r="W4289">
        <v>2</v>
      </c>
      <c r="X4289" t="s">
        <v>25</v>
      </c>
      <c r="Y4289" t="s">
        <v>32</v>
      </c>
      <c r="Z4289" t="s">
        <v>33</v>
      </c>
      <c r="AA4289" t="s">
        <v>34</v>
      </c>
    </row>
    <row r="4290" spans="1:27" x14ac:dyDescent="0.25">
      <c r="A4290">
        <v>987</v>
      </c>
      <c r="B4290" t="s">
        <v>2816</v>
      </c>
      <c r="C4290" t="s">
        <v>2817</v>
      </c>
      <c r="D4290">
        <v>4</v>
      </c>
      <c r="E4290" t="s">
        <v>23</v>
      </c>
      <c r="F4290" t="s">
        <v>2818</v>
      </c>
      <c r="G4290" t="s">
        <v>25</v>
      </c>
      <c r="H4290" t="s">
        <v>150</v>
      </c>
      <c r="I4290" t="s">
        <v>2819</v>
      </c>
      <c r="J4290" t="s">
        <v>1931</v>
      </c>
      <c r="K4290" s="7">
        <v>2</v>
      </c>
      <c r="L4290">
        <v>861</v>
      </c>
      <c r="M4290" t="s">
        <v>4343</v>
      </c>
      <c r="N4290">
        <f>COUNTIFS(Bike_Data[Product Name],Bike_Data[[#This Row],[Product Name]])</f>
        <v>14</v>
      </c>
      <c r="O4290">
        <f>_xlfn.RANK.EQ(Bike_Data[[#This Row],[Product Name Count]],Bike_Data[Product Name Count])</f>
        <v>4078</v>
      </c>
      <c r="P42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290" t="s">
        <v>36</v>
      </c>
      <c r="R4290" t="s">
        <v>1861</v>
      </c>
      <c r="S4290">
        <v>1</v>
      </c>
      <c r="T4290">
        <v>761.99</v>
      </c>
      <c r="U4290">
        <v>7.0000000000000007E-2</v>
      </c>
      <c r="V4290" t="s">
        <v>31</v>
      </c>
      <c r="W4290">
        <v>11</v>
      </c>
      <c r="X4290" t="s">
        <v>25</v>
      </c>
      <c r="Y4290" t="s">
        <v>32</v>
      </c>
      <c r="Z4290" t="s">
        <v>33</v>
      </c>
      <c r="AA4290" t="s">
        <v>34</v>
      </c>
    </row>
    <row r="4291" spans="1:27" x14ac:dyDescent="0.25">
      <c r="A4291">
        <v>991</v>
      </c>
      <c r="B4291" t="s">
        <v>2829</v>
      </c>
      <c r="C4291" t="s">
        <v>2830</v>
      </c>
      <c r="D4291">
        <v>4</v>
      </c>
      <c r="E4291" t="s">
        <v>23</v>
      </c>
      <c r="F4291" t="s">
        <v>2831</v>
      </c>
      <c r="G4291" t="s">
        <v>25</v>
      </c>
      <c r="H4291" t="s">
        <v>130</v>
      </c>
      <c r="I4291" t="s">
        <v>2832</v>
      </c>
      <c r="J4291" t="s">
        <v>76</v>
      </c>
      <c r="K4291" s="7">
        <v>28</v>
      </c>
      <c r="L4291">
        <v>167</v>
      </c>
      <c r="M4291" t="s">
        <v>4340</v>
      </c>
      <c r="N4291">
        <f>COUNTIFS(Bike_Data[Product Name],Bike_Data[[#This Row],[Product Name]])</f>
        <v>101</v>
      </c>
      <c r="O4291">
        <f>_xlfn.RANK.EQ(Bike_Data[[#This Row],[Product Name Count]],Bike_Data[Product Name Count])</f>
        <v>862</v>
      </c>
      <c r="P42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291" t="s">
        <v>77</v>
      </c>
      <c r="R4291" t="s">
        <v>40</v>
      </c>
      <c r="S4291">
        <v>2</v>
      </c>
      <c r="T4291">
        <v>2999.99</v>
      </c>
      <c r="U4291">
        <v>0.2</v>
      </c>
      <c r="V4291" t="s">
        <v>31</v>
      </c>
      <c r="W4291">
        <v>11</v>
      </c>
      <c r="X4291" t="s">
        <v>25</v>
      </c>
      <c r="Y4291" t="s">
        <v>32</v>
      </c>
      <c r="Z4291" t="s">
        <v>33</v>
      </c>
      <c r="AA4291" t="s">
        <v>34</v>
      </c>
    </row>
    <row r="4292" spans="1:27" x14ac:dyDescent="0.25">
      <c r="A4292">
        <v>991</v>
      </c>
      <c r="B4292" t="s">
        <v>2829</v>
      </c>
      <c r="C4292" t="s">
        <v>2830</v>
      </c>
      <c r="D4292">
        <v>4</v>
      </c>
      <c r="E4292" t="s">
        <v>23</v>
      </c>
      <c r="F4292" t="s">
        <v>2831</v>
      </c>
      <c r="G4292" t="s">
        <v>25</v>
      </c>
      <c r="H4292" t="s">
        <v>130</v>
      </c>
      <c r="I4292" t="s">
        <v>2832</v>
      </c>
      <c r="J4292" t="s">
        <v>1921</v>
      </c>
      <c r="K4292" s="7">
        <v>5</v>
      </c>
      <c r="L4292">
        <v>652</v>
      </c>
      <c r="M4292" t="s">
        <v>4342</v>
      </c>
      <c r="N4292">
        <f>COUNTIFS(Bike_Data[Product Name],Bike_Data[[#This Row],[Product Name]])</f>
        <v>16</v>
      </c>
      <c r="O4292">
        <f>_xlfn.RANK.EQ(Bike_Data[[#This Row],[Product Name Count]],Bike_Data[Product Name Count])</f>
        <v>3937</v>
      </c>
      <c r="P42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292" t="s">
        <v>36</v>
      </c>
      <c r="R4292" t="s">
        <v>1861</v>
      </c>
      <c r="S4292">
        <v>1</v>
      </c>
      <c r="T4292">
        <v>402.99</v>
      </c>
      <c r="U4292">
        <v>0.2</v>
      </c>
      <c r="V4292" t="s">
        <v>31</v>
      </c>
      <c r="W4292">
        <v>13</v>
      </c>
      <c r="X4292" t="s">
        <v>25</v>
      </c>
      <c r="Y4292" t="s">
        <v>32</v>
      </c>
      <c r="Z4292" t="s">
        <v>33</v>
      </c>
      <c r="AA4292" t="s">
        <v>34</v>
      </c>
    </row>
    <row r="4293" spans="1:27" x14ac:dyDescent="0.25">
      <c r="A4293">
        <v>991</v>
      </c>
      <c r="B4293" t="s">
        <v>2829</v>
      </c>
      <c r="C4293" t="s">
        <v>2830</v>
      </c>
      <c r="D4293">
        <v>4</v>
      </c>
      <c r="E4293" t="s">
        <v>23</v>
      </c>
      <c r="F4293" t="s">
        <v>2831</v>
      </c>
      <c r="G4293" t="s">
        <v>25</v>
      </c>
      <c r="H4293" t="s">
        <v>130</v>
      </c>
      <c r="I4293" t="s">
        <v>2832</v>
      </c>
      <c r="J4293" t="s">
        <v>2115</v>
      </c>
      <c r="K4293" s="7">
        <v>5</v>
      </c>
      <c r="L4293">
        <v>652</v>
      </c>
      <c r="M4293" t="s">
        <v>4342</v>
      </c>
      <c r="N4293">
        <f>COUNTIFS(Bike_Data[Product Name],Bike_Data[[#This Row],[Product Name]])</f>
        <v>11</v>
      </c>
      <c r="O4293">
        <f>_xlfn.RANK.EQ(Bike_Data[[#This Row],[Product Name Count]],Bike_Data[Product Name Count])</f>
        <v>4131</v>
      </c>
      <c r="P42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293" t="s">
        <v>39</v>
      </c>
      <c r="R4293" t="s">
        <v>40</v>
      </c>
      <c r="S4293">
        <v>1</v>
      </c>
      <c r="T4293">
        <v>469.99</v>
      </c>
      <c r="U4293">
        <v>0.2</v>
      </c>
      <c r="V4293" t="s">
        <v>31</v>
      </c>
      <c r="W4293">
        <v>2</v>
      </c>
      <c r="X4293" t="s">
        <v>25</v>
      </c>
      <c r="Y4293" t="s">
        <v>32</v>
      </c>
      <c r="Z4293" t="s">
        <v>33</v>
      </c>
      <c r="AA4293" t="s">
        <v>34</v>
      </c>
    </row>
    <row r="4294" spans="1:27" x14ac:dyDescent="0.25">
      <c r="A4294">
        <v>993</v>
      </c>
      <c r="B4294" t="s">
        <v>2830</v>
      </c>
      <c r="C4294" t="s">
        <v>2835</v>
      </c>
      <c r="D4294">
        <v>4</v>
      </c>
      <c r="E4294" t="s">
        <v>23</v>
      </c>
      <c r="F4294" t="s">
        <v>2836</v>
      </c>
      <c r="G4294" t="s">
        <v>25</v>
      </c>
      <c r="H4294" t="s">
        <v>32</v>
      </c>
      <c r="I4294" t="s">
        <v>2837</v>
      </c>
      <c r="J4294" t="s">
        <v>28</v>
      </c>
      <c r="K4294" s="7">
        <v>23</v>
      </c>
      <c r="L4294">
        <v>243</v>
      </c>
      <c r="M4294" t="s">
        <v>4341</v>
      </c>
      <c r="N4294">
        <f>COUNTIFS(Bike_Data[Product Name],Bike_Data[[#This Row],[Product Name]])</f>
        <v>97</v>
      </c>
      <c r="O4294">
        <f>_xlfn.RANK.EQ(Bike_Data[[#This Row],[Product Name Count]],Bike_Data[Product Name Count])</f>
        <v>1262</v>
      </c>
      <c r="P42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294" t="s">
        <v>29</v>
      </c>
      <c r="R4294" t="s">
        <v>30</v>
      </c>
      <c r="S4294">
        <v>2</v>
      </c>
      <c r="T4294">
        <v>1549</v>
      </c>
      <c r="U4294">
        <v>0.05</v>
      </c>
      <c r="V4294" t="s">
        <v>31</v>
      </c>
      <c r="W4294">
        <v>15</v>
      </c>
      <c r="X4294" t="s">
        <v>25</v>
      </c>
      <c r="Y4294" t="s">
        <v>32</v>
      </c>
      <c r="Z4294" t="s">
        <v>33</v>
      </c>
      <c r="AA4294" t="s">
        <v>63</v>
      </c>
    </row>
    <row r="4295" spans="1:27" x14ac:dyDescent="0.25">
      <c r="A4295">
        <v>993</v>
      </c>
      <c r="B4295" t="s">
        <v>2830</v>
      </c>
      <c r="C4295" t="s">
        <v>2835</v>
      </c>
      <c r="D4295">
        <v>4</v>
      </c>
      <c r="E4295" t="s">
        <v>23</v>
      </c>
      <c r="F4295" t="s">
        <v>2836</v>
      </c>
      <c r="G4295" t="s">
        <v>25</v>
      </c>
      <c r="H4295" t="s">
        <v>32</v>
      </c>
      <c r="I4295" t="s">
        <v>2837</v>
      </c>
      <c r="J4295" t="s">
        <v>2236</v>
      </c>
      <c r="K4295" s="7">
        <v>6</v>
      </c>
      <c r="L4295">
        <v>616</v>
      </c>
      <c r="M4295" t="s">
        <v>4342</v>
      </c>
      <c r="N4295">
        <f>COUNTIFS(Bike_Data[Product Name],Bike_Data[[#This Row],[Product Name]])</f>
        <v>29</v>
      </c>
      <c r="O4295">
        <f>_xlfn.RANK.EQ(Bike_Data[[#This Row],[Product Name Count]],Bike_Data[Product Name Count])</f>
        <v>2566</v>
      </c>
      <c r="P42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95" t="s">
        <v>39</v>
      </c>
      <c r="R4295" t="s">
        <v>30</v>
      </c>
      <c r="S4295">
        <v>2</v>
      </c>
      <c r="T4295">
        <v>832.99</v>
      </c>
      <c r="U4295">
        <v>0.1</v>
      </c>
      <c r="V4295" t="s">
        <v>31</v>
      </c>
      <c r="W4295">
        <v>26</v>
      </c>
      <c r="X4295" t="s">
        <v>25</v>
      </c>
      <c r="Y4295" t="s">
        <v>32</v>
      </c>
      <c r="Z4295" t="s">
        <v>33</v>
      </c>
      <c r="AA4295" t="s">
        <v>63</v>
      </c>
    </row>
    <row r="4296" spans="1:27" x14ac:dyDescent="0.25">
      <c r="A4296">
        <v>993</v>
      </c>
      <c r="B4296" t="s">
        <v>2830</v>
      </c>
      <c r="C4296" t="s">
        <v>2835</v>
      </c>
      <c r="D4296">
        <v>4</v>
      </c>
      <c r="E4296" t="s">
        <v>23</v>
      </c>
      <c r="F4296" t="s">
        <v>2836</v>
      </c>
      <c r="G4296" t="s">
        <v>25</v>
      </c>
      <c r="H4296" t="s">
        <v>32</v>
      </c>
      <c r="I4296" t="s">
        <v>2837</v>
      </c>
      <c r="J4296" t="s">
        <v>1984</v>
      </c>
      <c r="K4296" s="7">
        <v>7</v>
      </c>
      <c r="L4296">
        <v>574</v>
      </c>
      <c r="M4296" t="s">
        <v>4342</v>
      </c>
      <c r="N4296">
        <f>COUNTIFS(Bike_Data[Product Name],Bike_Data[[#This Row],[Product Name]])</f>
        <v>26</v>
      </c>
      <c r="O4296">
        <f>_xlfn.RANK.EQ(Bike_Data[[#This Row],[Product Name Count]],Bike_Data[Product Name Count])</f>
        <v>2762</v>
      </c>
      <c r="P42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96" t="s">
        <v>1867</v>
      </c>
      <c r="R4296" t="s">
        <v>40</v>
      </c>
      <c r="S4296">
        <v>1</v>
      </c>
      <c r="T4296">
        <v>4999.99</v>
      </c>
      <c r="U4296">
        <v>0.2</v>
      </c>
      <c r="V4296" t="s">
        <v>31</v>
      </c>
      <c r="W4296">
        <v>1</v>
      </c>
      <c r="X4296" t="s">
        <v>25</v>
      </c>
      <c r="Y4296" t="s">
        <v>32</v>
      </c>
      <c r="Z4296" t="s">
        <v>33</v>
      </c>
      <c r="AA4296" t="s">
        <v>63</v>
      </c>
    </row>
    <row r="4297" spans="1:27" x14ac:dyDescent="0.25">
      <c r="A4297">
        <v>993</v>
      </c>
      <c r="B4297" t="s">
        <v>2830</v>
      </c>
      <c r="C4297" t="s">
        <v>2835</v>
      </c>
      <c r="D4297">
        <v>4</v>
      </c>
      <c r="E4297" t="s">
        <v>23</v>
      </c>
      <c r="F4297" t="s">
        <v>2836</v>
      </c>
      <c r="G4297" t="s">
        <v>25</v>
      </c>
      <c r="H4297" t="s">
        <v>32</v>
      </c>
      <c r="I4297" t="s">
        <v>2837</v>
      </c>
      <c r="J4297" t="s">
        <v>1900</v>
      </c>
      <c r="K4297" s="7">
        <v>8</v>
      </c>
      <c r="L4297">
        <v>550</v>
      </c>
      <c r="M4297" t="s">
        <v>4342</v>
      </c>
      <c r="N4297">
        <f>COUNTIFS(Bike_Data[Product Name],Bike_Data[[#This Row],[Product Name]])</f>
        <v>24</v>
      </c>
      <c r="O4297">
        <f>_xlfn.RANK.EQ(Bike_Data[[#This Row],[Product Name Count]],Bike_Data[Product Name Count])</f>
        <v>3069</v>
      </c>
      <c r="P42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297" t="s">
        <v>87</v>
      </c>
      <c r="R4297" t="s">
        <v>37</v>
      </c>
      <c r="S4297">
        <v>2</v>
      </c>
      <c r="T4297">
        <v>299.99</v>
      </c>
      <c r="U4297">
        <v>7.0000000000000007E-2</v>
      </c>
      <c r="V4297" t="s">
        <v>31</v>
      </c>
      <c r="W4297">
        <v>28</v>
      </c>
      <c r="X4297" t="s">
        <v>25</v>
      </c>
      <c r="Y4297" t="s">
        <v>32</v>
      </c>
      <c r="Z4297" t="s">
        <v>33</v>
      </c>
      <c r="AA4297" t="s">
        <v>63</v>
      </c>
    </row>
    <row r="4298" spans="1:27" x14ac:dyDescent="0.25">
      <c r="A4298">
        <v>993</v>
      </c>
      <c r="B4298" t="s">
        <v>2830</v>
      </c>
      <c r="C4298" t="s">
        <v>2835</v>
      </c>
      <c r="D4298">
        <v>4</v>
      </c>
      <c r="E4298" t="s">
        <v>23</v>
      </c>
      <c r="F4298" t="s">
        <v>2836</v>
      </c>
      <c r="G4298" t="s">
        <v>25</v>
      </c>
      <c r="H4298" t="s">
        <v>32</v>
      </c>
      <c r="I4298" t="s">
        <v>2837</v>
      </c>
      <c r="J4298" t="s">
        <v>1921</v>
      </c>
      <c r="K4298" s="7">
        <v>5</v>
      </c>
      <c r="L4298">
        <v>652</v>
      </c>
      <c r="M4298" t="s">
        <v>4342</v>
      </c>
      <c r="N4298">
        <f>COUNTIFS(Bike_Data[Product Name],Bike_Data[[#This Row],[Product Name]])</f>
        <v>16</v>
      </c>
      <c r="O4298">
        <f>_xlfn.RANK.EQ(Bike_Data[[#This Row],[Product Name Count]],Bike_Data[Product Name Count])</f>
        <v>3937</v>
      </c>
      <c r="P42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298" t="s">
        <v>36</v>
      </c>
      <c r="R4298" t="s">
        <v>1861</v>
      </c>
      <c r="S4298">
        <v>2</v>
      </c>
      <c r="T4298">
        <v>402.99</v>
      </c>
      <c r="U4298">
        <v>0.1</v>
      </c>
      <c r="V4298" t="s">
        <v>31</v>
      </c>
      <c r="W4298">
        <v>13</v>
      </c>
      <c r="X4298" t="s">
        <v>25</v>
      </c>
      <c r="Y4298" t="s">
        <v>32</v>
      </c>
      <c r="Z4298" t="s">
        <v>33</v>
      </c>
      <c r="AA4298" t="s">
        <v>63</v>
      </c>
    </row>
    <row r="4299" spans="1:27" x14ac:dyDescent="0.25">
      <c r="A4299">
        <v>995</v>
      </c>
      <c r="B4299" t="s">
        <v>2835</v>
      </c>
      <c r="C4299" t="s">
        <v>2840</v>
      </c>
      <c r="D4299">
        <v>4</v>
      </c>
      <c r="E4299" t="s">
        <v>23</v>
      </c>
      <c r="F4299" t="s">
        <v>2841</v>
      </c>
      <c r="G4299" t="s">
        <v>25</v>
      </c>
      <c r="H4299" t="s">
        <v>904</v>
      </c>
      <c r="I4299" t="s">
        <v>2842</v>
      </c>
      <c r="J4299" t="s">
        <v>42</v>
      </c>
      <c r="K4299" s="7">
        <v>35</v>
      </c>
      <c r="L4299">
        <v>40</v>
      </c>
      <c r="M4299" t="s">
        <v>4340</v>
      </c>
      <c r="N4299">
        <f>COUNTIFS(Bike_Data[Product Name],Bike_Data[[#This Row],[Product Name]])</f>
        <v>185</v>
      </c>
      <c r="O4299">
        <f>_xlfn.RANK.EQ(Bike_Data[[#This Row],[Product Name Count]],Bike_Data[Product Name Count])</f>
        <v>387</v>
      </c>
      <c r="P42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299" t="s">
        <v>36</v>
      </c>
      <c r="R4299" t="s">
        <v>37</v>
      </c>
      <c r="S4299">
        <v>2</v>
      </c>
      <c r="T4299">
        <v>599.99</v>
      </c>
      <c r="U4299">
        <v>0.1</v>
      </c>
      <c r="V4299" t="s">
        <v>31</v>
      </c>
      <c r="W4299">
        <v>4</v>
      </c>
      <c r="X4299" t="s">
        <v>25</v>
      </c>
      <c r="Y4299" t="s">
        <v>32</v>
      </c>
      <c r="Z4299" t="s">
        <v>33</v>
      </c>
      <c r="AA4299" t="s">
        <v>34</v>
      </c>
    </row>
    <row r="4300" spans="1:27" x14ac:dyDescent="0.25">
      <c r="A4300">
        <v>995</v>
      </c>
      <c r="B4300" t="s">
        <v>2835</v>
      </c>
      <c r="C4300" t="s">
        <v>2840</v>
      </c>
      <c r="D4300">
        <v>4</v>
      </c>
      <c r="E4300" t="s">
        <v>23</v>
      </c>
      <c r="F4300" t="s">
        <v>2841</v>
      </c>
      <c r="G4300" t="s">
        <v>25</v>
      </c>
      <c r="H4300" t="s">
        <v>904</v>
      </c>
      <c r="I4300" t="s">
        <v>2842</v>
      </c>
      <c r="J4300" t="s">
        <v>1979</v>
      </c>
      <c r="K4300" s="7">
        <v>7</v>
      </c>
      <c r="L4300">
        <v>574</v>
      </c>
      <c r="M4300" t="s">
        <v>4342</v>
      </c>
      <c r="N4300">
        <f>COUNTIFS(Bike_Data[Product Name],Bike_Data[[#This Row],[Product Name]])</f>
        <v>26</v>
      </c>
      <c r="O4300">
        <f>_xlfn.RANK.EQ(Bike_Data[[#This Row],[Product Name Count]],Bike_Data[Product Name Count])</f>
        <v>2762</v>
      </c>
      <c r="P43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00" t="s">
        <v>87</v>
      </c>
      <c r="R4300" t="s">
        <v>37</v>
      </c>
      <c r="S4300">
        <v>1</v>
      </c>
      <c r="T4300">
        <v>339.99</v>
      </c>
      <c r="U4300">
        <v>0.1</v>
      </c>
      <c r="V4300" t="s">
        <v>31</v>
      </c>
      <c r="W4300">
        <v>17</v>
      </c>
      <c r="X4300" t="s">
        <v>25</v>
      </c>
      <c r="Y4300" t="s">
        <v>32</v>
      </c>
      <c r="Z4300" t="s">
        <v>33</v>
      </c>
      <c r="AA4300" t="s">
        <v>34</v>
      </c>
    </row>
    <row r="4301" spans="1:27" x14ac:dyDescent="0.25">
      <c r="A4301">
        <v>995</v>
      </c>
      <c r="B4301" t="s">
        <v>2835</v>
      </c>
      <c r="C4301" t="s">
        <v>2840</v>
      </c>
      <c r="D4301">
        <v>4</v>
      </c>
      <c r="E4301" t="s">
        <v>23</v>
      </c>
      <c r="F4301" t="s">
        <v>2841</v>
      </c>
      <c r="G4301" t="s">
        <v>25</v>
      </c>
      <c r="H4301" t="s">
        <v>904</v>
      </c>
      <c r="I4301" t="s">
        <v>2842</v>
      </c>
      <c r="J4301" t="s">
        <v>1913</v>
      </c>
      <c r="K4301" s="7">
        <v>6</v>
      </c>
      <c r="L4301">
        <v>616</v>
      </c>
      <c r="M4301" t="s">
        <v>4342</v>
      </c>
      <c r="N4301">
        <f>COUNTIFS(Bike_Data[Product Name],Bike_Data[[#This Row],[Product Name]])</f>
        <v>18</v>
      </c>
      <c r="O4301">
        <f>_xlfn.RANK.EQ(Bike_Data[[#This Row],[Product Name Count]],Bike_Data[Product Name Count])</f>
        <v>3778</v>
      </c>
      <c r="P43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301" t="s">
        <v>87</v>
      </c>
      <c r="R4301" t="s">
        <v>40</v>
      </c>
      <c r="S4301">
        <v>1</v>
      </c>
      <c r="T4301">
        <v>209.99</v>
      </c>
      <c r="U4301">
        <v>0.2</v>
      </c>
      <c r="V4301" t="s">
        <v>31</v>
      </c>
      <c r="W4301">
        <v>4</v>
      </c>
      <c r="X4301" t="s">
        <v>25</v>
      </c>
      <c r="Y4301" t="s">
        <v>32</v>
      </c>
      <c r="Z4301" t="s">
        <v>33</v>
      </c>
      <c r="AA4301" t="s">
        <v>34</v>
      </c>
    </row>
    <row r="4302" spans="1:27" x14ac:dyDescent="0.25">
      <c r="A4302">
        <v>996</v>
      </c>
      <c r="B4302" t="s">
        <v>2835</v>
      </c>
      <c r="C4302" t="s">
        <v>2843</v>
      </c>
      <c r="D4302">
        <v>4</v>
      </c>
      <c r="E4302" t="s">
        <v>23</v>
      </c>
      <c r="F4302" t="s">
        <v>2844</v>
      </c>
      <c r="G4302" t="s">
        <v>25</v>
      </c>
      <c r="H4302" t="s">
        <v>894</v>
      </c>
      <c r="I4302" t="s">
        <v>2845</v>
      </c>
      <c r="J4302" t="s">
        <v>1860</v>
      </c>
      <c r="K4302" s="7">
        <v>11</v>
      </c>
      <c r="L4302">
        <v>501</v>
      </c>
      <c r="M4302" t="s">
        <v>4342</v>
      </c>
      <c r="N4302">
        <f>COUNTIFS(Bike_Data[Product Name],Bike_Data[[#This Row],[Product Name]])</f>
        <v>46</v>
      </c>
      <c r="O4302">
        <f>_xlfn.RANK.EQ(Bike_Data[[#This Row],[Product Name Count]],Bike_Data[Product Name Count])</f>
        <v>2374</v>
      </c>
      <c r="P43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02" t="s">
        <v>36</v>
      </c>
      <c r="R4302" t="s">
        <v>1861</v>
      </c>
      <c r="S4302">
        <v>2</v>
      </c>
      <c r="T4302">
        <v>449.99</v>
      </c>
      <c r="U4302">
        <v>0.05</v>
      </c>
      <c r="V4302" t="s">
        <v>31</v>
      </c>
      <c r="W4302">
        <v>30</v>
      </c>
      <c r="X4302" t="s">
        <v>25</v>
      </c>
      <c r="Y4302" t="s">
        <v>32</v>
      </c>
      <c r="Z4302" t="s">
        <v>33</v>
      </c>
      <c r="AA4302" t="s">
        <v>34</v>
      </c>
    </row>
    <row r="4303" spans="1:27" x14ac:dyDescent="0.25">
      <c r="A4303">
        <v>996</v>
      </c>
      <c r="B4303" t="s">
        <v>2835</v>
      </c>
      <c r="C4303" t="s">
        <v>2843</v>
      </c>
      <c r="D4303">
        <v>4</v>
      </c>
      <c r="E4303" t="s">
        <v>23</v>
      </c>
      <c r="F4303" t="s">
        <v>2844</v>
      </c>
      <c r="G4303" t="s">
        <v>25</v>
      </c>
      <c r="H4303" t="s">
        <v>894</v>
      </c>
      <c r="I4303" t="s">
        <v>2845</v>
      </c>
      <c r="J4303" t="s">
        <v>1882</v>
      </c>
      <c r="K4303" s="7">
        <v>5</v>
      </c>
      <c r="L4303">
        <v>652</v>
      </c>
      <c r="M4303" t="s">
        <v>4342</v>
      </c>
      <c r="N4303">
        <f>COUNTIFS(Bike_Data[Product Name],Bike_Data[[#This Row],[Product Name]])</f>
        <v>22</v>
      </c>
      <c r="O4303">
        <f>_xlfn.RANK.EQ(Bike_Data[[#This Row],[Product Name Count]],Bike_Data[Product Name Count])</f>
        <v>3283</v>
      </c>
      <c r="P43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03" t="s">
        <v>39</v>
      </c>
      <c r="R4303" t="s">
        <v>40</v>
      </c>
      <c r="S4303">
        <v>1</v>
      </c>
      <c r="T4303">
        <v>469.99</v>
      </c>
      <c r="U4303">
        <v>0.05</v>
      </c>
      <c r="V4303" t="s">
        <v>31</v>
      </c>
      <c r="W4303">
        <v>0</v>
      </c>
      <c r="X4303" t="s">
        <v>25</v>
      </c>
      <c r="Y4303" t="s">
        <v>32</v>
      </c>
      <c r="Z4303" t="s">
        <v>33</v>
      </c>
      <c r="AA4303" t="s">
        <v>34</v>
      </c>
    </row>
    <row r="4304" spans="1:27" x14ac:dyDescent="0.25">
      <c r="A4304">
        <v>1002</v>
      </c>
      <c r="B4304" t="s">
        <v>2840</v>
      </c>
      <c r="C4304" t="s">
        <v>2859</v>
      </c>
      <c r="D4304">
        <v>4</v>
      </c>
      <c r="E4304" t="s">
        <v>23</v>
      </c>
      <c r="F4304" t="s">
        <v>2860</v>
      </c>
      <c r="G4304" t="s">
        <v>25</v>
      </c>
      <c r="H4304" t="s">
        <v>254</v>
      </c>
      <c r="I4304" t="s">
        <v>2861</v>
      </c>
      <c r="J4304" t="s">
        <v>38</v>
      </c>
      <c r="K4304" s="7">
        <v>21</v>
      </c>
      <c r="L4304">
        <v>335</v>
      </c>
      <c r="M4304" t="s">
        <v>4341</v>
      </c>
      <c r="N4304">
        <f>COUNTIFS(Bike_Data[Product Name],Bike_Data[[#This Row],[Product Name]])</f>
        <v>85</v>
      </c>
      <c r="O4304">
        <f>_xlfn.RANK.EQ(Bike_Data[[#This Row],[Product Name Count]],Bike_Data[Product Name Count])</f>
        <v>2001</v>
      </c>
      <c r="P43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304" t="s">
        <v>39</v>
      </c>
      <c r="R4304" t="s">
        <v>40</v>
      </c>
      <c r="S4304">
        <v>2</v>
      </c>
      <c r="T4304">
        <v>1799.99</v>
      </c>
      <c r="U4304">
        <v>0.1</v>
      </c>
      <c r="V4304" t="s">
        <v>31</v>
      </c>
      <c r="W4304">
        <v>0</v>
      </c>
      <c r="X4304" t="s">
        <v>25</v>
      </c>
      <c r="Y4304" t="s">
        <v>32</v>
      </c>
      <c r="Z4304" t="s">
        <v>33</v>
      </c>
      <c r="AA4304" t="s">
        <v>63</v>
      </c>
    </row>
    <row r="4305" spans="1:27" x14ac:dyDescent="0.25">
      <c r="A4305">
        <v>1002</v>
      </c>
      <c r="B4305" t="s">
        <v>2840</v>
      </c>
      <c r="C4305" t="s">
        <v>2859</v>
      </c>
      <c r="D4305">
        <v>4</v>
      </c>
      <c r="E4305" t="s">
        <v>23</v>
      </c>
      <c r="F4305" t="s">
        <v>2860</v>
      </c>
      <c r="G4305" t="s">
        <v>25</v>
      </c>
      <c r="H4305" t="s">
        <v>254</v>
      </c>
      <c r="I4305" t="s">
        <v>2861</v>
      </c>
      <c r="J4305" t="s">
        <v>2104</v>
      </c>
      <c r="K4305" s="7">
        <v>6</v>
      </c>
      <c r="L4305">
        <v>616</v>
      </c>
      <c r="M4305" t="s">
        <v>4342</v>
      </c>
      <c r="N4305">
        <f>COUNTIFS(Bike_Data[Product Name],Bike_Data[[#This Row],[Product Name]])</f>
        <v>28</v>
      </c>
      <c r="O4305">
        <f>_xlfn.RANK.EQ(Bike_Data[[#This Row],[Product Name Count]],Bike_Data[Product Name Count])</f>
        <v>2595</v>
      </c>
      <c r="P43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05" t="s">
        <v>87</v>
      </c>
      <c r="R4305" t="s">
        <v>37</v>
      </c>
      <c r="S4305">
        <v>1</v>
      </c>
      <c r="T4305">
        <v>489.99</v>
      </c>
      <c r="U4305">
        <v>0.05</v>
      </c>
      <c r="V4305" t="s">
        <v>31</v>
      </c>
      <c r="W4305">
        <v>15</v>
      </c>
      <c r="X4305" t="s">
        <v>25</v>
      </c>
      <c r="Y4305" t="s">
        <v>32</v>
      </c>
      <c r="Z4305" t="s">
        <v>33</v>
      </c>
      <c r="AA4305" t="s">
        <v>63</v>
      </c>
    </row>
    <row r="4306" spans="1:27" x14ac:dyDescent="0.25">
      <c r="A4306">
        <v>1002</v>
      </c>
      <c r="B4306" t="s">
        <v>2840</v>
      </c>
      <c r="C4306" t="s">
        <v>2859</v>
      </c>
      <c r="D4306">
        <v>4</v>
      </c>
      <c r="E4306" t="s">
        <v>23</v>
      </c>
      <c r="F4306" t="s">
        <v>2860</v>
      </c>
      <c r="G4306" t="s">
        <v>25</v>
      </c>
      <c r="H4306" t="s">
        <v>254</v>
      </c>
      <c r="I4306" t="s">
        <v>2861</v>
      </c>
      <c r="J4306" t="s">
        <v>1921</v>
      </c>
      <c r="K4306" s="7">
        <v>5</v>
      </c>
      <c r="L4306">
        <v>652</v>
      </c>
      <c r="M4306" t="s">
        <v>4342</v>
      </c>
      <c r="N4306">
        <f>COUNTIFS(Bike_Data[Product Name],Bike_Data[[#This Row],[Product Name]])</f>
        <v>16</v>
      </c>
      <c r="O4306">
        <f>_xlfn.RANK.EQ(Bike_Data[[#This Row],[Product Name Count]],Bike_Data[Product Name Count])</f>
        <v>3937</v>
      </c>
      <c r="P43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306" t="s">
        <v>36</v>
      </c>
      <c r="R4306" t="s">
        <v>1861</v>
      </c>
      <c r="S4306">
        <v>1</v>
      </c>
      <c r="T4306">
        <v>402.99</v>
      </c>
      <c r="U4306">
        <v>0.2</v>
      </c>
      <c r="V4306" t="s">
        <v>31</v>
      </c>
      <c r="W4306">
        <v>13</v>
      </c>
      <c r="X4306" t="s">
        <v>25</v>
      </c>
      <c r="Y4306" t="s">
        <v>32</v>
      </c>
      <c r="Z4306" t="s">
        <v>33</v>
      </c>
      <c r="AA4306" t="s">
        <v>63</v>
      </c>
    </row>
    <row r="4307" spans="1:27" x14ac:dyDescent="0.25">
      <c r="A4307">
        <v>1002</v>
      </c>
      <c r="B4307" t="s">
        <v>2840</v>
      </c>
      <c r="C4307" t="s">
        <v>2859</v>
      </c>
      <c r="D4307">
        <v>4</v>
      </c>
      <c r="E4307" t="s">
        <v>23</v>
      </c>
      <c r="F4307" t="s">
        <v>2860</v>
      </c>
      <c r="G4307" t="s">
        <v>25</v>
      </c>
      <c r="H4307" t="s">
        <v>254</v>
      </c>
      <c r="I4307" t="s">
        <v>2861</v>
      </c>
      <c r="J4307" t="s">
        <v>1943</v>
      </c>
      <c r="K4307" s="7">
        <v>5</v>
      </c>
      <c r="L4307">
        <v>652</v>
      </c>
      <c r="M4307" t="s">
        <v>4342</v>
      </c>
      <c r="N4307">
        <f>COUNTIFS(Bike_Data[Product Name],Bike_Data[[#This Row],[Product Name]])</f>
        <v>15</v>
      </c>
      <c r="O4307">
        <f>_xlfn.RANK.EQ(Bike_Data[[#This Row],[Product Name Count]],Bike_Data[Product Name Count])</f>
        <v>4033</v>
      </c>
      <c r="P43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307" t="s">
        <v>87</v>
      </c>
      <c r="R4307" t="s">
        <v>40</v>
      </c>
      <c r="S4307">
        <v>1</v>
      </c>
      <c r="T4307">
        <v>149.99</v>
      </c>
      <c r="U4307">
        <v>0.1</v>
      </c>
      <c r="V4307" t="s">
        <v>31</v>
      </c>
      <c r="W4307">
        <v>13</v>
      </c>
      <c r="X4307" t="s">
        <v>25</v>
      </c>
      <c r="Y4307" t="s">
        <v>32</v>
      </c>
      <c r="Z4307" t="s">
        <v>33</v>
      </c>
      <c r="AA4307" t="s">
        <v>63</v>
      </c>
    </row>
    <row r="4308" spans="1:27" x14ac:dyDescent="0.25">
      <c r="A4308">
        <v>1011</v>
      </c>
      <c r="B4308" t="s">
        <v>2873</v>
      </c>
      <c r="C4308" t="s">
        <v>2879</v>
      </c>
      <c r="D4308">
        <v>4</v>
      </c>
      <c r="E4308" t="s">
        <v>23</v>
      </c>
      <c r="F4308" t="s">
        <v>2880</v>
      </c>
      <c r="G4308" t="s">
        <v>25</v>
      </c>
      <c r="H4308" t="s">
        <v>1136</v>
      </c>
      <c r="I4308" t="s">
        <v>2881</v>
      </c>
      <c r="J4308" t="s">
        <v>42</v>
      </c>
      <c r="K4308" s="7">
        <v>35</v>
      </c>
      <c r="L4308">
        <v>40</v>
      </c>
      <c r="M4308" t="s">
        <v>4340</v>
      </c>
      <c r="N4308">
        <f>COUNTIFS(Bike_Data[Product Name],Bike_Data[[#This Row],[Product Name]])</f>
        <v>185</v>
      </c>
      <c r="O4308">
        <f>_xlfn.RANK.EQ(Bike_Data[[#This Row],[Product Name Count]],Bike_Data[Product Name Count])</f>
        <v>387</v>
      </c>
      <c r="P43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308" t="s">
        <v>36</v>
      </c>
      <c r="R4308" t="s">
        <v>37</v>
      </c>
      <c r="S4308">
        <v>2</v>
      </c>
      <c r="T4308">
        <v>599.99</v>
      </c>
      <c r="U4308">
        <v>0.2</v>
      </c>
      <c r="V4308" t="s">
        <v>31</v>
      </c>
      <c r="W4308">
        <v>4</v>
      </c>
      <c r="X4308" t="s">
        <v>25</v>
      </c>
      <c r="Y4308" t="s">
        <v>32</v>
      </c>
      <c r="Z4308" t="s">
        <v>33</v>
      </c>
      <c r="AA4308" t="s">
        <v>63</v>
      </c>
    </row>
    <row r="4309" spans="1:27" x14ac:dyDescent="0.25">
      <c r="A4309">
        <v>1011</v>
      </c>
      <c r="B4309" t="s">
        <v>2873</v>
      </c>
      <c r="C4309" t="s">
        <v>2879</v>
      </c>
      <c r="D4309">
        <v>4</v>
      </c>
      <c r="E4309" t="s">
        <v>23</v>
      </c>
      <c r="F4309" t="s">
        <v>2880</v>
      </c>
      <c r="G4309" t="s">
        <v>25</v>
      </c>
      <c r="H4309" t="s">
        <v>1136</v>
      </c>
      <c r="I4309" t="s">
        <v>2881</v>
      </c>
      <c r="J4309" t="s">
        <v>1860</v>
      </c>
      <c r="K4309" s="7">
        <v>11</v>
      </c>
      <c r="L4309">
        <v>501</v>
      </c>
      <c r="M4309" t="s">
        <v>4342</v>
      </c>
      <c r="N4309">
        <f>COUNTIFS(Bike_Data[Product Name],Bike_Data[[#This Row],[Product Name]])</f>
        <v>46</v>
      </c>
      <c r="O4309">
        <f>_xlfn.RANK.EQ(Bike_Data[[#This Row],[Product Name Count]],Bike_Data[Product Name Count])</f>
        <v>2374</v>
      </c>
      <c r="P43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09" t="s">
        <v>36</v>
      </c>
      <c r="R4309" t="s">
        <v>1861</v>
      </c>
      <c r="S4309">
        <v>2</v>
      </c>
      <c r="T4309">
        <v>449.99</v>
      </c>
      <c r="U4309">
        <v>0.05</v>
      </c>
      <c r="V4309" t="s">
        <v>31</v>
      </c>
      <c r="W4309">
        <v>30</v>
      </c>
      <c r="X4309" t="s">
        <v>25</v>
      </c>
      <c r="Y4309" t="s">
        <v>32</v>
      </c>
      <c r="Z4309" t="s">
        <v>33</v>
      </c>
      <c r="AA4309" t="s">
        <v>63</v>
      </c>
    </row>
    <row r="4310" spans="1:27" x14ac:dyDescent="0.25">
      <c r="A4310">
        <v>1011</v>
      </c>
      <c r="B4310" t="s">
        <v>2873</v>
      </c>
      <c r="C4310" t="s">
        <v>2879</v>
      </c>
      <c r="D4310">
        <v>4</v>
      </c>
      <c r="E4310" t="s">
        <v>23</v>
      </c>
      <c r="F4310" t="s">
        <v>2880</v>
      </c>
      <c r="G4310" t="s">
        <v>25</v>
      </c>
      <c r="H4310" t="s">
        <v>1136</v>
      </c>
      <c r="I4310" t="s">
        <v>2881</v>
      </c>
      <c r="J4310" t="s">
        <v>1900</v>
      </c>
      <c r="K4310" s="7">
        <v>8</v>
      </c>
      <c r="L4310">
        <v>550</v>
      </c>
      <c r="M4310" t="s">
        <v>4342</v>
      </c>
      <c r="N4310">
        <f>COUNTIFS(Bike_Data[Product Name],Bike_Data[[#This Row],[Product Name]])</f>
        <v>24</v>
      </c>
      <c r="O4310">
        <f>_xlfn.RANK.EQ(Bike_Data[[#This Row],[Product Name Count]],Bike_Data[Product Name Count])</f>
        <v>3069</v>
      </c>
      <c r="P43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10" t="s">
        <v>87</v>
      </c>
      <c r="R4310" t="s">
        <v>37</v>
      </c>
      <c r="S4310">
        <v>2</v>
      </c>
      <c r="T4310">
        <v>299.99</v>
      </c>
      <c r="U4310">
        <v>0.2</v>
      </c>
      <c r="V4310" t="s">
        <v>31</v>
      </c>
      <c r="W4310">
        <v>28</v>
      </c>
      <c r="X4310" t="s">
        <v>25</v>
      </c>
      <c r="Y4310" t="s">
        <v>32</v>
      </c>
      <c r="Z4310" t="s">
        <v>33</v>
      </c>
      <c r="AA4310" t="s">
        <v>63</v>
      </c>
    </row>
    <row r="4311" spans="1:27" x14ac:dyDescent="0.25">
      <c r="A4311">
        <v>1011</v>
      </c>
      <c r="B4311" t="s">
        <v>2873</v>
      </c>
      <c r="C4311" t="s">
        <v>2879</v>
      </c>
      <c r="D4311">
        <v>4</v>
      </c>
      <c r="E4311" t="s">
        <v>23</v>
      </c>
      <c r="F4311" t="s">
        <v>2880</v>
      </c>
      <c r="G4311" t="s">
        <v>25</v>
      </c>
      <c r="H4311" t="s">
        <v>1136</v>
      </c>
      <c r="I4311" t="s">
        <v>2881</v>
      </c>
      <c r="J4311" t="s">
        <v>1932</v>
      </c>
      <c r="K4311" s="7">
        <v>5</v>
      </c>
      <c r="L4311">
        <v>652</v>
      </c>
      <c r="M4311" t="s">
        <v>4342</v>
      </c>
      <c r="N4311">
        <f>COUNTIFS(Bike_Data[Product Name],Bike_Data[[#This Row],[Product Name]])</f>
        <v>23</v>
      </c>
      <c r="O4311">
        <f>_xlfn.RANK.EQ(Bike_Data[[#This Row],[Product Name Count]],Bike_Data[Product Name Count])</f>
        <v>3237</v>
      </c>
      <c r="P43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11" t="s">
        <v>87</v>
      </c>
      <c r="R4311" t="s">
        <v>40</v>
      </c>
      <c r="S4311">
        <v>1</v>
      </c>
      <c r="T4311">
        <v>189.99</v>
      </c>
      <c r="U4311">
        <v>0.2</v>
      </c>
      <c r="V4311" t="s">
        <v>31</v>
      </c>
      <c r="W4311">
        <v>7</v>
      </c>
      <c r="X4311" t="s">
        <v>25</v>
      </c>
      <c r="Y4311" t="s">
        <v>32</v>
      </c>
      <c r="Z4311" t="s">
        <v>33</v>
      </c>
      <c r="AA4311" t="s">
        <v>63</v>
      </c>
    </row>
    <row r="4312" spans="1:27" x14ac:dyDescent="0.25">
      <c r="A4312">
        <v>1026</v>
      </c>
      <c r="B4312" t="s">
        <v>2902</v>
      </c>
      <c r="C4312" t="s">
        <v>2914</v>
      </c>
      <c r="D4312">
        <v>4</v>
      </c>
      <c r="E4312" t="s">
        <v>23</v>
      </c>
      <c r="F4312" t="s">
        <v>2915</v>
      </c>
      <c r="G4312" t="s">
        <v>25</v>
      </c>
      <c r="H4312" t="s">
        <v>582</v>
      </c>
      <c r="I4312" t="s">
        <v>2916</v>
      </c>
      <c r="J4312" t="s">
        <v>92</v>
      </c>
      <c r="K4312" s="7">
        <v>20</v>
      </c>
      <c r="L4312">
        <v>398</v>
      </c>
      <c r="M4312" t="s">
        <v>4341</v>
      </c>
      <c r="N4312">
        <f>COUNTIFS(Bike_Data[Product Name],Bike_Data[[#This Row],[Product Name]])</f>
        <v>101</v>
      </c>
      <c r="O4312">
        <f>_xlfn.RANK.EQ(Bike_Data[[#This Row],[Product Name Count]],Bike_Data[Product Name Count])</f>
        <v>862</v>
      </c>
      <c r="P43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312" t="s">
        <v>39</v>
      </c>
      <c r="R4312" t="s">
        <v>40</v>
      </c>
      <c r="S4312">
        <v>2</v>
      </c>
      <c r="T4312">
        <v>3999.99</v>
      </c>
      <c r="U4312">
        <v>7.0000000000000007E-2</v>
      </c>
      <c r="V4312" t="s">
        <v>31</v>
      </c>
      <c r="W4312">
        <v>8</v>
      </c>
      <c r="X4312" t="s">
        <v>25</v>
      </c>
      <c r="Y4312" t="s">
        <v>32</v>
      </c>
      <c r="Z4312" t="s">
        <v>33</v>
      </c>
      <c r="AA4312" t="s">
        <v>34</v>
      </c>
    </row>
    <row r="4313" spans="1:27" x14ac:dyDescent="0.25">
      <c r="A4313">
        <v>1029</v>
      </c>
      <c r="B4313" t="s">
        <v>2914</v>
      </c>
      <c r="C4313" t="s">
        <v>2924</v>
      </c>
      <c r="D4313">
        <v>4</v>
      </c>
      <c r="E4313" t="s">
        <v>23</v>
      </c>
      <c r="F4313" t="s">
        <v>2925</v>
      </c>
      <c r="G4313" t="s">
        <v>25</v>
      </c>
      <c r="H4313" t="s">
        <v>379</v>
      </c>
      <c r="I4313" t="s">
        <v>2926</v>
      </c>
      <c r="J4313" t="s">
        <v>35</v>
      </c>
      <c r="K4313" s="7">
        <v>20</v>
      </c>
      <c r="L4313">
        <v>398</v>
      </c>
      <c r="M4313" t="s">
        <v>4341</v>
      </c>
      <c r="N4313">
        <f>COUNTIFS(Bike_Data[Product Name],Bike_Data[[#This Row],[Product Name]])</f>
        <v>84</v>
      </c>
      <c r="O4313">
        <f>_xlfn.RANK.EQ(Bike_Data[[#This Row],[Product Name Count]],Bike_Data[Product Name Count])</f>
        <v>2086</v>
      </c>
      <c r="P43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313" t="s">
        <v>36</v>
      </c>
      <c r="R4313" t="s">
        <v>37</v>
      </c>
      <c r="S4313">
        <v>1</v>
      </c>
      <c r="T4313">
        <v>599.99</v>
      </c>
      <c r="U4313">
        <v>0.2</v>
      </c>
      <c r="V4313" t="s">
        <v>31</v>
      </c>
      <c r="W4313">
        <v>26</v>
      </c>
      <c r="X4313" t="s">
        <v>25</v>
      </c>
      <c r="Y4313" t="s">
        <v>32</v>
      </c>
      <c r="Z4313" t="s">
        <v>33</v>
      </c>
      <c r="AA4313" t="s">
        <v>63</v>
      </c>
    </row>
    <row r="4314" spans="1:27" x14ac:dyDescent="0.25">
      <c r="A4314">
        <v>1029</v>
      </c>
      <c r="B4314" t="s">
        <v>2914</v>
      </c>
      <c r="C4314" t="s">
        <v>2924</v>
      </c>
      <c r="D4314">
        <v>4</v>
      </c>
      <c r="E4314" t="s">
        <v>23</v>
      </c>
      <c r="F4314" t="s">
        <v>2925</v>
      </c>
      <c r="G4314" t="s">
        <v>25</v>
      </c>
      <c r="H4314" t="s">
        <v>379</v>
      </c>
      <c r="I4314" t="s">
        <v>2926</v>
      </c>
      <c r="J4314" t="s">
        <v>1860</v>
      </c>
      <c r="K4314" s="7">
        <v>11</v>
      </c>
      <c r="L4314">
        <v>501</v>
      </c>
      <c r="M4314" t="s">
        <v>4342</v>
      </c>
      <c r="N4314">
        <f>COUNTIFS(Bike_Data[Product Name],Bike_Data[[#This Row],[Product Name]])</f>
        <v>46</v>
      </c>
      <c r="O4314">
        <f>_xlfn.RANK.EQ(Bike_Data[[#This Row],[Product Name Count]],Bike_Data[Product Name Count])</f>
        <v>2374</v>
      </c>
      <c r="P43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14" t="s">
        <v>36</v>
      </c>
      <c r="R4314" t="s">
        <v>1861</v>
      </c>
      <c r="S4314">
        <v>2</v>
      </c>
      <c r="T4314">
        <v>449.99</v>
      </c>
      <c r="U4314">
        <v>0.1</v>
      </c>
      <c r="V4314" t="s">
        <v>31</v>
      </c>
      <c r="W4314">
        <v>30</v>
      </c>
      <c r="X4314" t="s">
        <v>25</v>
      </c>
      <c r="Y4314" t="s">
        <v>32</v>
      </c>
      <c r="Z4314" t="s">
        <v>33</v>
      </c>
      <c r="AA4314" t="s">
        <v>63</v>
      </c>
    </row>
    <row r="4315" spans="1:27" x14ac:dyDescent="0.25">
      <c r="A4315">
        <v>1029</v>
      </c>
      <c r="B4315" t="s">
        <v>2914</v>
      </c>
      <c r="C4315" t="s">
        <v>2924</v>
      </c>
      <c r="D4315">
        <v>4</v>
      </c>
      <c r="E4315" t="s">
        <v>23</v>
      </c>
      <c r="F4315" t="s">
        <v>2925</v>
      </c>
      <c r="G4315" t="s">
        <v>25</v>
      </c>
      <c r="H4315" t="s">
        <v>379</v>
      </c>
      <c r="I4315" t="s">
        <v>2926</v>
      </c>
      <c r="J4315" t="s">
        <v>1967</v>
      </c>
      <c r="K4315" s="7">
        <v>8</v>
      </c>
      <c r="L4315">
        <v>550</v>
      </c>
      <c r="M4315" t="s">
        <v>4342</v>
      </c>
      <c r="N4315">
        <f>COUNTIFS(Bike_Data[Product Name],Bike_Data[[#This Row],[Product Name]])</f>
        <v>26</v>
      </c>
      <c r="O4315">
        <f>_xlfn.RANK.EQ(Bike_Data[[#This Row],[Product Name Count]],Bike_Data[Product Name Count])</f>
        <v>2762</v>
      </c>
      <c r="P43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15" t="s">
        <v>1867</v>
      </c>
      <c r="R4315" t="s">
        <v>40</v>
      </c>
      <c r="S4315">
        <v>1</v>
      </c>
      <c r="T4315">
        <v>2699.99</v>
      </c>
      <c r="U4315">
        <v>0.1</v>
      </c>
      <c r="V4315" t="s">
        <v>31</v>
      </c>
      <c r="W4315">
        <v>11</v>
      </c>
      <c r="X4315" t="s">
        <v>25</v>
      </c>
      <c r="Y4315" t="s">
        <v>32</v>
      </c>
      <c r="Z4315" t="s">
        <v>33</v>
      </c>
      <c r="AA4315" t="s">
        <v>63</v>
      </c>
    </row>
    <row r="4316" spans="1:27" x14ac:dyDescent="0.25">
      <c r="A4316">
        <v>1029</v>
      </c>
      <c r="B4316" t="s">
        <v>2914</v>
      </c>
      <c r="C4316" t="s">
        <v>2924</v>
      </c>
      <c r="D4316">
        <v>4</v>
      </c>
      <c r="E4316" t="s">
        <v>23</v>
      </c>
      <c r="F4316" t="s">
        <v>2925</v>
      </c>
      <c r="G4316" t="s">
        <v>25</v>
      </c>
      <c r="H4316" t="s">
        <v>379</v>
      </c>
      <c r="I4316" t="s">
        <v>2926</v>
      </c>
      <c r="J4316" t="s">
        <v>2090</v>
      </c>
      <c r="K4316" s="7">
        <v>2</v>
      </c>
      <c r="L4316">
        <v>861</v>
      </c>
      <c r="M4316" t="s">
        <v>4343</v>
      </c>
      <c r="N4316">
        <f>COUNTIFS(Bike_Data[Product Name],Bike_Data[[#This Row],[Product Name]])</f>
        <v>21</v>
      </c>
      <c r="O4316">
        <f>_xlfn.RANK.EQ(Bike_Data[[#This Row],[Product Name Count]],Bike_Data[Product Name Count])</f>
        <v>3437</v>
      </c>
      <c r="P43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16" t="s">
        <v>39</v>
      </c>
      <c r="R4316" t="s">
        <v>40</v>
      </c>
      <c r="S4316">
        <v>1</v>
      </c>
      <c r="T4316">
        <v>4999.99</v>
      </c>
      <c r="U4316">
        <v>0.2</v>
      </c>
      <c r="V4316" t="s">
        <v>31</v>
      </c>
      <c r="W4316">
        <v>24</v>
      </c>
      <c r="X4316" t="s">
        <v>25</v>
      </c>
      <c r="Y4316" t="s">
        <v>32</v>
      </c>
      <c r="Z4316" t="s">
        <v>33</v>
      </c>
      <c r="AA4316" t="s">
        <v>63</v>
      </c>
    </row>
    <row r="4317" spans="1:27" x14ac:dyDescent="0.25">
      <c r="A4317">
        <v>1031</v>
      </c>
      <c r="B4317" t="s">
        <v>2921</v>
      </c>
      <c r="C4317" t="s">
        <v>2930</v>
      </c>
      <c r="D4317">
        <v>4</v>
      </c>
      <c r="E4317" t="s">
        <v>23</v>
      </c>
      <c r="F4317" t="s">
        <v>2931</v>
      </c>
      <c r="G4317" t="s">
        <v>25</v>
      </c>
      <c r="H4317" t="s">
        <v>1245</v>
      </c>
      <c r="I4317" t="s">
        <v>2932</v>
      </c>
      <c r="J4317" t="s">
        <v>2005</v>
      </c>
      <c r="K4317" s="7">
        <v>2</v>
      </c>
      <c r="L4317">
        <v>861</v>
      </c>
      <c r="M4317" t="s">
        <v>4343</v>
      </c>
      <c r="N4317">
        <f>COUNTIFS(Bike_Data[Product Name],Bike_Data[[#This Row],[Product Name]])</f>
        <v>21</v>
      </c>
      <c r="O4317">
        <f>_xlfn.RANK.EQ(Bike_Data[[#This Row],[Product Name Count]],Bike_Data[Product Name Count])</f>
        <v>3437</v>
      </c>
      <c r="P43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17" t="s">
        <v>70</v>
      </c>
      <c r="R4317" t="s">
        <v>1861</v>
      </c>
      <c r="S4317">
        <v>2</v>
      </c>
      <c r="T4317">
        <v>449.99</v>
      </c>
      <c r="U4317">
        <v>0.2</v>
      </c>
      <c r="V4317" t="s">
        <v>31</v>
      </c>
      <c r="W4317">
        <v>15</v>
      </c>
      <c r="X4317" t="s">
        <v>25</v>
      </c>
      <c r="Y4317" t="s">
        <v>32</v>
      </c>
      <c r="Z4317" t="s">
        <v>33</v>
      </c>
      <c r="AA4317" t="s">
        <v>34</v>
      </c>
    </row>
    <row r="4318" spans="1:27" x14ac:dyDescent="0.25">
      <c r="A4318">
        <v>1031</v>
      </c>
      <c r="B4318" t="s">
        <v>2921</v>
      </c>
      <c r="C4318" t="s">
        <v>2930</v>
      </c>
      <c r="D4318">
        <v>4</v>
      </c>
      <c r="E4318" t="s">
        <v>23</v>
      </c>
      <c r="F4318" t="s">
        <v>2931</v>
      </c>
      <c r="G4318" t="s">
        <v>25</v>
      </c>
      <c r="H4318" t="s">
        <v>1245</v>
      </c>
      <c r="I4318" t="s">
        <v>2932</v>
      </c>
      <c r="J4318" t="s">
        <v>2110</v>
      </c>
      <c r="K4318" s="7">
        <v>4</v>
      </c>
      <c r="L4318">
        <v>727</v>
      </c>
      <c r="M4318" t="s">
        <v>4343</v>
      </c>
      <c r="N4318">
        <f>COUNTIFS(Bike_Data[Product Name],Bike_Data[[#This Row],[Product Name]])</f>
        <v>21</v>
      </c>
      <c r="O4318">
        <f>_xlfn.RANK.EQ(Bike_Data[[#This Row],[Product Name Count]],Bike_Data[Product Name Count])</f>
        <v>3437</v>
      </c>
      <c r="P43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18" t="s">
        <v>39</v>
      </c>
      <c r="R4318" t="s">
        <v>30</v>
      </c>
      <c r="S4318">
        <v>2</v>
      </c>
      <c r="T4318">
        <v>999.99</v>
      </c>
      <c r="U4318">
        <v>0.2</v>
      </c>
      <c r="V4318" t="s">
        <v>31</v>
      </c>
      <c r="W4318">
        <v>21</v>
      </c>
      <c r="X4318" t="s">
        <v>25</v>
      </c>
      <c r="Y4318" t="s">
        <v>32</v>
      </c>
      <c r="Z4318" t="s">
        <v>33</v>
      </c>
      <c r="AA4318" t="s">
        <v>34</v>
      </c>
    </row>
    <row r="4319" spans="1:27" x14ac:dyDescent="0.25">
      <c r="A4319">
        <v>1040</v>
      </c>
      <c r="B4319" t="s">
        <v>2950</v>
      </c>
      <c r="C4319" t="s">
        <v>2951</v>
      </c>
      <c r="D4319">
        <v>4</v>
      </c>
      <c r="E4319" t="s">
        <v>23</v>
      </c>
      <c r="F4319" t="s">
        <v>2952</v>
      </c>
      <c r="G4319" t="s">
        <v>25</v>
      </c>
      <c r="H4319" t="s">
        <v>1136</v>
      </c>
      <c r="I4319" t="s">
        <v>2953</v>
      </c>
      <c r="J4319" t="s">
        <v>38</v>
      </c>
      <c r="K4319" s="7">
        <v>21</v>
      </c>
      <c r="L4319">
        <v>335</v>
      </c>
      <c r="M4319" t="s">
        <v>4341</v>
      </c>
      <c r="N4319">
        <f>COUNTIFS(Bike_Data[Product Name],Bike_Data[[#This Row],[Product Name]])</f>
        <v>85</v>
      </c>
      <c r="O4319">
        <f>_xlfn.RANK.EQ(Bike_Data[[#This Row],[Product Name Count]],Bike_Data[Product Name Count])</f>
        <v>2001</v>
      </c>
      <c r="P43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319" t="s">
        <v>39</v>
      </c>
      <c r="R4319" t="s">
        <v>40</v>
      </c>
      <c r="S4319">
        <v>2</v>
      </c>
      <c r="T4319">
        <v>1799.99</v>
      </c>
      <c r="U4319">
        <v>0.05</v>
      </c>
      <c r="V4319" t="s">
        <v>31</v>
      </c>
      <c r="W4319">
        <v>0</v>
      </c>
      <c r="X4319" t="s">
        <v>25</v>
      </c>
      <c r="Y4319" t="s">
        <v>32</v>
      </c>
      <c r="Z4319" t="s">
        <v>33</v>
      </c>
      <c r="AA4319" t="s">
        <v>34</v>
      </c>
    </row>
    <row r="4320" spans="1:27" x14ac:dyDescent="0.25">
      <c r="A4320">
        <v>1040</v>
      </c>
      <c r="B4320" t="s">
        <v>2950</v>
      </c>
      <c r="C4320" t="s">
        <v>2951</v>
      </c>
      <c r="D4320">
        <v>4</v>
      </c>
      <c r="E4320" t="s">
        <v>23</v>
      </c>
      <c r="F4320" t="s">
        <v>2952</v>
      </c>
      <c r="G4320" t="s">
        <v>25</v>
      </c>
      <c r="H4320" t="s">
        <v>1136</v>
      </c>
      <c r="I4320" t="s">
        <v>2953</v>
      </c>
      <c r="J4320" t="s">
        <v>1886</v>
      </c>
      <c r="K4320" s="7">
        <v>10</v>
      </c>
      <c r="L4320">
        <v>512</v>
      </c>
      <c r="M4320" t="s">
        <v>4342</v>
      </c>
      <c r="N4320">
        <f>COUNTIFS(Bike_Data[Product Name],Bike_Data[[#This Row],[Product Name]])</f>
        <v>45</v>
      </c>
      <c r="O4320">
        <f>_xlfn.RANK.EQ(Bike_Data[[#This Row],[Product Name Count]],Bike_Data[Product Name Count])</f>
        <v>2420</v>
      </c>
      <c r="P43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20" t="s">
        <v>36</v>
      </c>
      <c r="R4320" t="s">
        <v>37</v>
      </c>
      <c r="S4320">
        <v>1</v>
      </c>
      <c r="T4320">
        <v>489.99</v>
      </c>
      <c r="U4320">
        <v>7.0000000000000007E-2</v>
      </c>
      <c r="V4320" t="s">
        <v>31</v>
      </c>
      <c r="W4320">
        <v>30</v>
      </c>
      <c r="X4320" t="s">
        <v>25</v>
      </c>
      <c r="Y4320" t="s">
        <v>32</v>
      </c>
      <c r="Z4320" t="s">
        <v>33</v>
      </c>
      <c r="AA4320" t="s">
        <v>34</v>
      </c>
    </row>
    <row r="4321" spans="1:27" x14ac:dyDescent="0.25">
      <c r="A4321">
        <v>1040</v>
      </c>
      <c r="B4321" t="s">
        <v>2950</v>
      </c>
      <c r="C4321" t="s">
        <v>2951</v>
      </c>
      <c r="D4321">
        <v>4</v>
      </c>
      <c r="E4321" t="s">
        <v>23</v>
      </c>
      <c r="F4321" t="s">
        <v>2952</v>
      </c>
      <c r="G4321" t="s">
        <v>25</v>
      </c>
      <c r="H4321" t="s">
        <v>1136</v>
      </c>
      <c r="I4321" t="s">
        <v>2953</v>
      </c>
      <c r="J4321" t="s">
        <v>2002</v>
      </c>
      <c r="K4321" s="7">
        <v>4</v>
      </c>
      <c r="L4321">
        <v>727</v>
      </c>
      <c r="M4321" t="s">
        <v>4343</v>
      </c>
      <c r="N4321">
        <f>COUNTIFS(Bike_Data[Product Name],Bike_Data[[#This Row],[Product Name]])</f>
        <v>26</v>
      </c>
      <c r="O4321">
        <f>_xlfn.RANK.EQ(Bike_Data[[#This Row],[Product Name Count]],Bike_Data[Product Name Count])</f>
        <v>2762</v>
      </c>
      <c r="P43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21" t="s">
        <v>39</v>
      </c>
      <c r="R4321" t="s">
        <v>30</v>
      </c>
      <c r="S4321">
        <v>2</v>
      </c>
      <c r="T4321">
        <v>2499.9899999999998</v>
      </c>
      <c r="U4321">
        <v>0.2</v>
      </c>
      <c r="V4321" t="s">
        <v>31</v>
      </c>
      <c r="W4321">
        <v>20</v>
      </c>
      <c r="X4321" t="s">
        <v>25</v>
      </c>
      <c r="Y4321" t="s">
        <v>32</v>
      </c>
      <c r="Z4321" t="s">
        <v>33</v>
      </c>
      <c r="AA4321" t="s">
        <v>34</v>
      </c>
    </row>
    <row r="4322" spans="1:27" x14ac:dyDescent="0.25">
      <c r="A4322">
        <v>1040</v>
      </c>
      <c r="B4322" t="s">
        <v>2950</v>
      </c>
      <c r="C4322" t="s">
        <v>2951</v>
      </c>
      <c r="D4322">
        <v>4</v>
      </c>
      <c r="E4322" t="s">
        <v>23</v>
      </c>
      <c r="F4322" t="s">
        <v>2952</v>
      </c>
      <c r="G4322" t="s">
        <v>25</v>
      </c>
      <c r="H4322" t="s">
        <v>1136</v>
      </c>
      <c r="I4322" t="s">
        <v>2953</v>
      </c>
      <c r="J4322" t="s">
        <v>1912</v>
      </c>
      <c r="K4322" s="7">
        <v>3</v>
      </c>
      <c r="L4322">
        <v>783</v>
      </c>
      <c r="M4322" t="s">
        <v>4343</v>
      </c>
      <c r="N4322">
        <f>COUNTIFS(Bike_Data[Product Name],Bike_Data[[#This Row],[Product Name]])</f>
        <v>22</v>
      </c>
      <c r="O4322">
        <f>_xlfn.RANK.EQ(Bike_Data[[#This Row],[Product Name Count]],Bike_Data[Product Name Count])</f>
        <v>3283</v>
      </c>
      <c r="P43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22" t="s">
        <v>87</v>
      </c>
      <c r="R4322" t="s">
        <v>37</v>
      </c>
      <c r="S4322">
        <v>1</v>
      </c>
      <c r="T4322">
        <v>349.99</v>
      </c>
      <c r="U4322">
        <v>0.1</v>
      </c>
      <c r="V4322" t="s">
        <v>31</v>
      </c>
      <c r="W4322">
        <v>20</v>
      </c>
      <c r="X4322" t="s">
        <v>25</v>
      </c>
      <c r="Y4322" t="s">
        <v>32</v>
      </c>
      <c r="Z4322" t="s">
        <v>33</v>
      </c>
      <c r="AA4322" t="s">
        <v>34</v>
      </c>
    </row>
    <row r="4323" spans="1:27" x14ac:dyDescent="0.25">
      <c r="A4323">
        <v>1040</v>
      </c>
      <c r="B4323" t="s">
        <v>2950</v>
      </c>
      <c r="C4323" t="s">
        <v>2951</v>
      </c>
      <c r="D4323">
        <v>4</v>
      </c>
      <c r="E4323" t="s">
        <v>23</v>
      </c>
      <c r="F4323" t="s">
        <v>2952</v>
      </c>
      <c r="G4323" t="s">
        <v>25</v>
      </c>
      <c r="H4323" t="s">
        <v>1136</v>
      </c>
      <c r="I4323" t="s">
        <v>2953</v>
      </c>
      <c r="J4323" t="s">
        <v>2110</v>
      </c>
      <c r="K4323" s="7">
        <v>4</v>
      </c>
      <c r="L4323">
        <v>727</v>
      </c>
      <c r="M4323" t="s">
        <v>4343</v>
      </c>
      <c r="N4323">
        <f>COUNTIFS(Bike_Data[Product Name],Bike_Data[[#This Row],[Product Name]])</f>
        <v>21</v>
      </c>
      <c r="O4323">
        <f>_xlfn.RANK.EQ(Bike_Data[[#This Row],[Product Name Count]],Bike_Data[Product Name Count])</f>
        <v>3437</v>
      </c>
      <c r="P43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23" t="s">
        <v>39</v>
      </c>
      <c r="R4323" t="s">
        <v>30</v>
      </c>
      <c r="S4323">
        <v>2</v>
      </c>
      <c r="T4323">
        <v>999.99</v>
      </c>
      <c r="U4323">
        <v>7.0000000000000007E-2</v>
      </c>
      <c r="V4323" t="s">
        <v>31</v>
      </c>
      <c r="W4323">
        <v>21</v>
      </c>
      <c r="X4323" t="s">
        <v>25</v>
      </c>
      <c r="Y4323" t="s">
        <v>32</v>
      </c>
      <c r="Z4323" t="s">
        <v>33</v>
      </c>
      <c r="AA4323" t="s">
        <v>34</v>
      </c>
    </row>
    <row r="4324" spans="1:27" x14ac:dyDescent="0.25">
      <c r="A4324">
        <v>1049</v>
      </c>
      <c r="B4324" t="s">
        <v>2970</v>
      </c>
      <c r="C4324" t="s">
        <v>2965</v>
      </c>
      <c r="D4324">
        <v>4</v>
      </c>
      <c r="E4324" t="s">
        <v>23</v>
      </c>
      <c r="F4324" t="s">
        <v>2973</v>
      </c>
      <c r="G4324" t="s">
        <v>25</v>
      </c>
      <c r="H4324" t="s">
        <v>32</v>
      </c>
      <c r="I4324" t="s">
        <v>2974</v>
      </c>
      <c r="J4324" t="s">
        <v>42</v>
      </c>
      <c r="K4324" s="7">
        <v>35</v>
      </c>
      <c r="L4324">
        <v>40</v>
      </c>
      <c r="M4324" t="s">
        <v>4340</v>
      </c>
      <c r="N4324">
        <f>COUNTIFS(Bike_Data[Product Name],Bike_Data[[#This Row],[Product Name]])</f>
        <v>185</v>
      </c>
      <c r="O4324">
        <f>_xlfn.RANK.EQ(Bike_Data[[#This Row],[Product Name Count]],Bike_Data[Product Name Count])</f>
        <v>387</v>
      </c>
      <c r="P43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324" t="s">
        <v>70</v>
      </c>
      <c r="R4324" t="s">
        <v>37</v>
      </c>
      <c r="S4324">
        <v>1</v>
      </c>
      <c r="T4324">
        <v>599.99</v>
      </c>
      <c r="U4324">
        <v>7.0000000000000007E-2</v>
      </c>
      <c r="V4324" t="s">
        <v>31</v>
      </c>
      <c r="W4324">
        <v>16</v>
      </c>
      <c r="X4324" t="s">
        <v>25</v>
      </c>
      <c r="Y4324" t="s">
        <v>32</v>
      </c>
      <c r="Z4324" t="s">
        <v>33</v>
      </c>
      <c r="AA4324" t="s">
        <v>34</v>
      </c>
    </row>
    <row r="4325" spans="1:27" x14ac:dyDescent="0.25">
      <c r="A4325">
        <v>1049</v>
      </c>
      <c r="B4325" t="s">
        <v>2970</v>
      </c>
      <c r="C4325" t="s">
        <v>2965</v>
      </c>
      <c r="D4325">
        <v>4</v>
      </c>
      <c r="E4325" t="s">
        <v>23</v>
      </c>
      <c r="F4325" t="s">
        <v>2973</v>
      </c>
      <c r="G4325" t="s">
        <v>25</v>
      </c>
      <c r="H4325" t="s">
        <v>32</v>
      </c>
      <c r="I4325" t="s">
        <v>2974</v>
      </c>
      <c r="J4325" t="s">
        <v>76</v>
      </c>
      <c r="K4325" s="7">
        <v>28</v>
      </c>
      <c r="L4325">
        <v>167</v>
      </c>
      <c r="M4325" t="s">
        <v>4340</v>
      </c>
      <c r="N4325">
        <f>COUNTIFS(Bike_Data[Product Name],Bike_Data[[#This Row],[Product Name]])</f>
        <v>101</v>
      </c>
      <c r="O4325">
        <f>_xlfn.RANK.EQ(Bike_Data[[#This Row],[Product Name Count]],Bike_Data[Product Name Count])</f>
        <v>862</v>
      </c>
      <c r="P43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325" t="s">
        <v>77</v>
      </c>
      <c r="R4325" t="s">
        <v>40</v>
      </c>
      <c r="S4325">
        <v>1</v>
      </c>
      <c r="T4325">
        <v>2999.99</v>
      </c>
      <c r="U4325">
        <v>0.1</v>
      </c>
      <c r="V4325" t="s">
        <v>31</v>
      </c>
      <c r="W4325">
        <v>11</v>
      </c>
      <c r="X4325" t="s">
        <v>25</v>
      </c>
      <c r="Y4325" t="s">
        <v>32</v>
      </c>
      <c r="Z4325" t="s">
        <v>33</v>
      </c>
      <c r="AA4325" t="s">
        <v>34</v>
      </c>
    </row>
    <row r="4326" spans="1:27" x14ac:dyDescent="0.25">
      <c r="A4326">
        <v>1049</v>
      </c>
      <c r="B4326" t="s">
        <v>2970</v>
      </c>
      <c r="C4326" t="s">
        <v>2965</v>
      </c>
      <c r="D4326">
        <v>4</v>
      </c>
      <c r="E4326" t="s">
        <v>23</v>
      </c>
      <c r="F4326" t="s">
        <v>2973</v>
      </c>
      <c r="G4326" t="s">
        <v>25</v>
      </c>
      <c r="H4326" t="s">
        <v>32</v>
      </c>
      <c r="I4326" t="s">
        <v>2974</v>
      </c>
      <c r="J4326" t="s">
        <v>28</v>
      </c>
      <c r="K4326" s="7">
        <v>23</v>
      </c>
      <c r="L4326">
        <v>243</v>
      </c>
      <c r="M4326" t="s">
        <v>4341</v>
      </c>
      <c r="N4326">
        <f>COUNTIFS(Bike_Data[Product Name],Bike_Data[[#This Row],[Product Name]])</f>
        <v>97</v>
      </c>
      <c r="O4326">
        <f>_xlfn.RANK.EQ(Bike_Data[[#This Row],[Product Name Count]],Bike_Data[Product Name Count])</f>
        <v>1262</v>
      </c>
      <c r="P43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326" t="s">
        <v>29</v>
      </c>
      <c r="R4326" t="s">
        <v>30</v>
      </c>
      <c r="S4326">
        <v>2</v>
      </c>
      <c r="T4326">
        <v>1549</v>
      </c>
      <c r="U4326">
        <v>0.05</v>
      </c>
      <c r="V4326" t="s">
        <v>31</v>
      </c>
      <c r="W4326">
        <v>15</v>
      </c>
      <c r="X4326" t="s">
        <v>25</v>
      </c>
      <c r="Y4326" t="s">
        <v>32</v>
      </c>
      <c r="Z4326" t="s">
        <v>33</v>
      </c>
      <c r="AA4326" t="s">
        <v>34</v>
      </c>
    </row>
    <row r="4327" spans="1:27" x14ac:dyDescent="0.25">
      <c r="A4327">
        <v>1049</v>
      </c>
      <c r="B4327" t="s">
        <v>2970</v>
      </c>
      <c r="C4327" t="s">
        <v>2965</v>
      </c>
      <c r="D4327">
        <v>4</v>
      </c>
      <c r="E4327" t="s">
        <v>23</v>
      </c>
      <c r="F4327" t="s">
        <v>2973</v>
      </c>
      <c r="G4327" t="s">
        <v>25</v>
      </c>
      <c r="H4327" t="s">
        <v>32</v>
      </c>
      <c r="I4327" t="s">
        <v>2974</v>
      </c>
      <c r="J4327" t="s">
        <v>56</v>
      </c>
      <c r="K4327" s="7">
        <v>23</v>
      </c>
      <c r="L4327">
        <v>243</v>
      </c>
      <c r="M4327" t="s">
        <v>4341</v>
      </c>
      <c r="N4327">
        <f>COUNTIFS(Bike_Data[Product Name],Bike_Data[[#This Row],[Product Name]])</f>
        <v>86</v>
      </c>
      <c r="O4327">
        <f>_xlfn.RANK.EQ(Bike_Data[[#This Row],[Product Name Count]],Bike_Data[Product Name Count])</f>
        <v>1915</v>
      </c>
      <c r="P43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327" t="s">
        <v>39</v>
      </c>
      <c r="R4327" t="s">
        <v>30</v>
      </c>
      <c r="S4327">
        <v>1</v>
      </c>
      <c r="T4327">
        <v>999.99</v>
      </c>
      <c r="U4327">
        <v>0.1</v>
      </c>
      <c r="V4327" t="s">
        <v>31</v>
      </c>
      <c r="W4327">
        <v>6</v>
      </c>
      <c r="X4327" t="s">
        <v>25</v>
      </c>
      <c r="Y4327" t="s">
        <v>32</v>
      </c>
      <c r="Z4327" t="s">
        <v>33</v>
      </c>
      <c r="AA4327" t="s">
        <v>34</v>
      </c>
    </row>
    <row r="4328" spans="1:27" x14ac:dyDescent="0.25">
      <c r="A4328">
        <v>1049</v>
      </c>
      <c r="B4328" t="s">
        <v>2970</v>
      </c>
      <c r="C4328" t="s">
        <v>2965</v>
      </c>
      <c r="D4328">
        <v>4</v>
      </c>
      <c r="E4328" t="s">
        <v>23</v>
      </c>
      <c r="F4328" t="s">
        <v>2973</v>
      </c>
      <c r="G4328" t="s">
        <v>25</v>
      </c>
      <c r="H4328" t="s">
        <v>32</v>
      </c>
      <c r="I4328" t="s">
        <v>2974</v>
      </c>
      <c r="J4328" t="s">
        <v>2236</v>
      </c>
      <c r="K4328" s="7">
        <v>6</v>
      </c>
      <c r="L4328">
        <v>616</v>
      </c>
      <c r="M4328" t="s">
        <v>4342</v>
      </c>
      <c r="N4328">
        <f>COUNTIFS(Bike_Data[Product Name],Bike_Data[[#This Row],[Product Name]])</f>
        <v>29</v>
      </c>
      <c r="O4328">
        <f>_xlfn.RANK.EQ(Bike_Data[[#This Row],[Product Name Count]],Bike_Data[Product Name Count])</f>
        <v>2566</v>
      </c>
      <c r="P43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28" t="s">
        <v>39</v>
      </c>
      <c r="R4328" t="s">
        <v>30</v>
      </c>
      <c r="S4328">
        <v>2</v>
      </c>
      <c r="T4328">
        <v>832.99</v>
      </c>
      <c r="U4328">
        <v>0.05</v>
      </c>
      <c r="V4328" t="s">
        <v>31</v>
      </c>
      <c r="W4328">
        <v>26</v>
      </c>
      <c r="X4328" t="s">
        <v>25</v>
      </c>
      <c r="Y4328" t="s">
        <v>32</v>
      </c>
      <c r="Z4328" t="s">
        <v>33</v>
      </c>
      <c r="AA4328" t="s">
        <v>34</v>
      </c>
    </row>
    <row r="4329" spans="1:27" x14ac:dyDescent="0.25">
      <c r="A4329">
        <v>1050</v>
      </c>
      <c r="B4329" t="s">
        <v>2970</v>
      </c>
      <c r="C4329" t="s">
        <v>2975</v>
      </c>
      <c r="D4329">
        <v>4</v>
      </c>
      <c r="E4329" t="s">
        <v>23</v>
      </c>
      <c r="F4329" t="s">
        <v>2976</v>
      </c>
      <c r="G4329" t="s">
        <v>25</v>
      </c>
      <c r="H4329" t="s">
        <v>139</v>
      </c>
      <c r="I4329" t="s">
        <v>2977</v>
      </c>
      <c r="J4329" t="s">
        <v>86</v>
      </c>
      <c r="K4329" s="7">
        <v>39</v>
      </c>
      <c r="L4329">
        <v>1</v>
      </c>
      <c r="M4329" t="s">
        <v>4340</v>
      </c>
      <c r="N4329">
        <f>COUNTIFS(Bike_Data[Product Name],Bike_Data[[#This Row],[Product Name]])</f>
        <v>180</v>
      </c>
      <c r="O4329">
        <f>_xlfn.RANK.EQ(Bike_Data[[#This Row],[Product Name Count]],Bike_Data[Product Name Count])</f>
        <v>572</v>
      </c>
      <c r="P43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329" t="s">
        <v>36</v>
      </c>
      <c r="R4329" t="s">
        <v>37</v>
      </c>
      <c r="S4329">
        <v>2</v>
      </c>
      <c r="T4329">
        <v>269.99</v>
      </c>
      <c r="U4329">
        <v>0.2</v>
      </c>
      <c r="V4329" t="s">
        <v>31</v>
      </c>
      <c r="W4329">
        <v>8</v>
      </c>
      <c r="X4329" t="s">
        <v>25</v>
      </c>
      <c r="Y4329" t="s">
        <v>32</v>
      </c>
      <c r="Z4329" t="s">
        <v>33</v>
      </c>
      <c r="AA4329" t="s">
        <v>63</v>
      </c>
    </row>
    <row r="4330" spans="1:27" x14ac:dyDescent="0.25">
      <c r="A4330">
        <v>1050</v>
      </c>
      <c r="B4330" t="s">
        <v>2970</v>
      </c>
      <c r="C4330" t="s">
        <v>2975</v>
      </c>
      <c r="D4330">
        <v>4</v>
      </c>
      <c r="E4330" t="s">
        <v>23</v>
      </c>
      <c r="F4330" t="s">
        <v>2976</v>
      </c>
      <c r="G4330" t="s">
        <v>25</v>
      </c>
      <c r="H4330" t="s">
        <v>139</v>
      </c>
      <c r="I4330" t="s">
        <v>2977</v>
      </c>
      <c r="J4330" t="s">
        <v>2003</v>
      </c>
      <c r="K4330" s="7">
        <v>7</v>
      </c>
      <c r="L4330">
        <v>574</v>
      </c>
      <c r="M4330" t="s">
        <v>4342</v>
      </c>
      <c r="N4330">
        <f>COUNTIFS(Bike_Data[Product Name],Bike_Data[[#This Row],[Product Name]])</f>
        <v>32</v>
      </c>
      <c r="O4330">
        <f>_xlfn.RANK.EQ(Bike_Data[[#This Row],[Product Name Count]],Bike_Data[Product Name Count])</f>
        <v>2534</v>
      </c>
      <c r="P43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30" t="s">
        <v>39</v>
      </c>
      <c r="R4330" t="s">
        <v>1857</v>
      </c>
      <c r="S4330">
        <v>2</v>
      </c>
      <c r="T4330">
        <v>869.99</v>
      </c>
      <c r="U4330">
        <v>0.2</v>
      </c>
      <c r="V4330" t="s">
        <v>31</v>
      </c>
      <c r="W4330">
        <v>15</v>
      </c>
      <c r="X4330" t="s">
        <v>25</v>
      </c>
      <c r="Y4330" t="s">
        <v>32</v>
      </c>
      <c r="Z4330" t="s">
        <v>33</v>
      </c>
      <c r="AA4330" t="s">
        <v>63</v>
      </c>
    </row>
    <row r="4331" spans="1:27" x14ac:dyDescent="0.25">
      <c r="A4331">
        <v>1050</v>
      </c>
      <c r="B4331" t="s">
        <v>2970</v>
      </c>
      <c r="C4331" t="s">
        <v>2975</v>
      </c>
      <c r="D4331">
        <v>4</v>
      </c>
      <c r="E4331" t="s">
        <v>23</v>
      </c>
      <c r="F4331" t="s">
        <v>2976</v>
      </c>
      <c r="G4331" t="s">
        <v>25</v>
      </c>
      <c r="H4331" t="s">
        <v>139</v>
      </c>
      <c r="I4331" t="s">
        <v>2977</v>
      </c>
      <c r="J4331" t="s">
        <v>1900</v>
      </c>
      <c r="K4331" s="7">
        <v>8</v>
      </c>
      <c r="L4331">
        <v>550</v>
      </c>
      <c r="M4331" t="s">
        <v>4342</v>
      </c>
      <c r="N4331">
        <f>COUNTIFS(Bike_Data[Product Name],Bike_Data[[#This Row],[Product Name]])</f>
        <v>24</v>
      </c>
      <c r="O4331">
        <f>_xlfn.RANK.EQ(Bike_Data[[#This Row],[Product Name Count]],Bike_Data[Product Name Count])</f>
        <v>3069</v>
      </c>
      <c r="P43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31" t="s">
        <v>87</v>
      </c>
      <c r="R4331" t="s">
        <v>37</v>
      </c>
      <c r="S4331">
        <v>2</v>
      </c>
      <c r="T4331">
        <v>299.99</v>
      </c>
      <c r="U4331">
        <v>0.1</v>
      </c>
      <c r="V4331" t="s">
        <v>31</v>
      </c>
      <c r="W4331">
        <v>28</v>
      </c>
      <c r="X4331" t="s">
        <v>25</v>
      </c>
      <c r="Y4331" t="s">
        <v>32</v>
      </c>
      <c r="Z4331" t="s">
        <v>33</v>
      </c>
      <c r="AA4331" t="s">
        <v>63</v>
      </c>
    </row>
    <row r="4332" spans="1:27" x14ac:dyDescent="0.25">
      <c r="A4332">
        <v>1050</v>
      </c>
      <c r="B4332" t="s">
        <v>2970</v>
      </c>
      <c r="C4332" t="s">
        <v>2975</v>
      </c>
      <c r="D4332">
        <v>4</v>
      </c>
      <c r="E4332" t="s">
        <v>23</v>
      </c>
      <c r="F4332" t="s">
        <v>2976</v>
      </c>
      <c r="G4332" t="s">
        <v>25</v>
      </c>
      <c r="H4332" t="s">
        <v>139</v>
      </c>
      <c r="I4332" t="s">
        <v>2977</v>
      </c>
      <c r="J4332" t="s">
        <v>2012</v>
      </c>
      <c r="K4332" s="7">
        <v>5</v>
      </c>
      <c r="L4332">
        <v>652</v>
      </c>
      <c r="M4332" t="s">
        <v>4342</v>
      </c>
      <c r="N4332">
        <f>COUNTIFS(Bike_Data[Product Name],Bike_Data[[#This Row],[Product Name]])</f>
        <v>20</v>
      </c>
      <c r="O4332">
        <f>_xlfn.RANK.EQ(Bike_Data[[#This Row],[Product Name Count]],Bike_Data[Product Name Count])</f>
        <v>3563</v>
      </c>
      <c r="P43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332" t="s">
        <v>87</v>
      </c>
      <c r="R4332" t="s">
        <v>37</v>
      </c>
      <c r="S4332">
        <v>2</v>
      </c>
      <c r="T4332">
        <v>349.99</v>
      </c>
      <c r="U4332">
        <v>7.0000000000000007E-2</v>
      </c>
      <c r="V4332" t="s">
        <v>31</v>
      </c>
      <c r="W4332">
        <v>20</v>
      </c>
      <c r="X4332" t="s">
        <v>25</v>
      </c>
      <c r="Y4332" t="s">
        <v>32</v>
      </c>
      <c r="Z4332" t="s">
        <v>33</v>
      </c>
      <c r="AA4332" t="s">
        <v>63</v>
      </c>
    </row>
    <row r="4333" spans="1:27" x14ac:dyDescent="0.25">
      <c r="A4333">
        <v>1072</v>
      </c>
      <c r="B4333" t="s">
        <v>3003</v>
      </c>
      <c r="C4333" t="s">
        <v>311</v>
      </c>
      <c r="D4333">
        <v>3</v>
      </c>
      <c r="E4333" t="s">
        <v>312</v>
      </c>
      <c r="F4333" t="s">
        <v>2597</v>
      </c>
      <c r="G4333" t="s">
        <v>25</v>
      </c>
      <c r="H4333" t="s">
        <v>904</v>
      </c>
      <c r="I4333" t="s">
        <v>2598</v>
      </c>
      <c r="J4333" t="s">
        <v>2236</v>
      </c>
      <c r="K4333" s="7">
        <v>6</v>
      </c>
      <c r="L4333">
        <v>616</v>
      </c>
      <c r="M4333" t="s">
        <v>4342</v>
      </c>
      <c r="N4333">
        <f>COUNTIFS(Bike_Data[Product Name],Bike_Data[[#This Row],[Product Name]])</f>
        <v>29</v>
      </c>
      <c r="O4333">
        <f>_xlfn.RANK.EQ(Bike_Data[[#This Row],[Product Name Count]],Bike_Data[Product Name Count])</f>
        <v>2566</v>
      </c>
      <c r="P43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33" t="s">
        <v>39</v>
      </c>
      <c r="R4333" t="s">
        <v>30</v>
      </c>
      <c r="S4333">
        <v>2</v>
      </c>
      <c r="T4333">
        <v>832.99</v>
      </c>
      <c r="U4333">
        <v>7.0000000000000007E-2</v>
      </c>
      <c r="V4333" t="s">
        <v>31</v>
      </c>
      <c r="W4333">
        <v>26</v>
      </c>
      <c r="X4333" t="s">
        <v>25</v>
      </c>
      <c r="Y4333" t="s">
        <v>32</v>
      </c>
      <c r="Z4333" t="s">
        <v>33</v>
      </c>
      <c r="AA4333" t="s">
        <v>63</v>
      </c>
    </row>
    <row r="4334" spans="1:27" x14ac:dyDescent="0.25">
      <c r="A4334">
        <v>1072</v>
      </c>
      <c r="B4334" t="s">
        <v>3003</v>
      </c>
      <c r="C4334" t="s">
        <v>311</v>
      </c>
      <c r="D4334">
        <v>3</v>
      </c>
      <c r="E4334" t="s">
        <v>312</v>
      </c>
      <c r="F4334" t="s">
        <v>2597</v>
      </c>
      <c r="G4334" t="s">
        <v>25</v>
      </c>
      <c r="H4334" t="s">
        <v>904</v>
      </c>
      <c r="I4334" t="s">
        <v>2598</v>
      </c>
      <c r="J4334" t="s">
        <v>2023</v>
      </c>
      <c r="K4334" s="7">
        <v>4</v>
      </c>
      <c r="L4334">
        <v>727</v>
      </c>
      <c r="M4334" t="s">
        <v>4343</v>
      </c>
      <c r="N4334">
        <f>COUNTIFS(Bike_Data[Product Name],Bike_Data[[#This Row],[Product Name]])</f>
        <v>18</v>
      </c>
      <c r="O4334">
        <f>_xlfn.RANK.EQ(Bike_Data[[#This Row],[Product Name Count]],Bike_Data[Product Name Count])</f>
        <v>3778</v>
      </c>
      <c r="P43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334" t="s">
        <v>87</v>
      </c>
      <c r="R4334" t="s">
        <v>40</v>
      </c>
      <c r="S4334">
        <v>2</v>
      </c>
      <c r="T4334">
        <v>209.99</v>
      </c>
      <c r="U4334">
        <v>7.0000000000000007E-2</v>
      </c>
      <c r="V4334" t="s">
        <v>31</v>
      </c>
      <c r="W4334">
        <v>9</v>
      </c>
      <c r="X4334" t="s">
        <v>25</v>
      </c>
      <c r="Y4334" t="s">
        <v>32</v>
      </c>
      <c r="Z4334" t="s">
        <v>33</v>
      </c>
      <c r="AA4334" t="s">
        <v>63</v>
      </c>
    </row>
    <row r="4335" spans="1:27" x14ac:dyDescent="0.25">
      <c r="A4335">
        <v>1072</v>
      </c>
      <c r="B4335" t="s">
        <v>3003</v>
      </c>
      <c r="C4335" t="s">
        <v>311</v>
      </c>
      <c r="D4335">
        <v>3</v>
      </c>
      <c r="E4335" t="s">
        <v>312</v>
      </c>
      <c r="F4335" t="s">
        <v>2597</v>
      </c>
      <c r="G4335" t="s">
        <v>25</v>
      </c>
      <c r="H4335" t="s">
        <v>904</v>
      </c>
      <c r="I4335" t="s">
        <v>2598</v>
      </c>
      <c r="J4335" t="s">
        <v>1943</v>
      </c>
      <c r="K4335" s="7">
        <v>5</v>
      </c>
      <c r="L4335">
        <v>652</v>
      </c>
      <c r="M4335" t="s">
        <v>4342</v>
      </c>
      <c r="N4335">
        <f>COUNTIFS(Bike_Data[Product Name],Bike_Data[[#This Row],[Product Name]])</f>
        <v>15</v>
      </c>
      <c r="O4335">
        <f>_xlfn.RANK.EQ(Bike_Data[[#This Row],[Product Name Count]],Bike_Data[Product Name Count])</f>
        <v>4033</v>
      </c>
      <c r="P43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335" t="s">
        <v>87</v>
      </c>
      <c r="R4335" t="s">
        <v>40</v>
      </c>
      <c r="S4335">
        <v>1</v>
      </c>
      <c r="T4335">
        <v>149.99</v>
      </c>
      <c r="U4335">
        <v>0.2</v>
      </c>
      <c r="V4335" t="s">
        <v>31</v>
      </c>
      <c r="W4335">
        <v>13</v>
      </c>
      <c r="X4335" t="s">
        <v>25</v>
      </c>
      <c r="Y4335" t="s">
        <v>32</v>
      </c>
      <c r="Z4335" t="s">
        <v>33</v>
      </c>
      <c r="AA4335" t="s">
        <v>63</v>
      </c>
    </row>
    <row r="4336" spans="1:27" x14ac:dyDescent="0.25">
      <c r="A4336">
        <v>1075</v>
      </c>
      <c r="B4336" t="s">
        <v>3009</v>
      </c>
      <c r="C4336" t="s">
        <v>3034</v>
      </c>
      <c r="D4336">
        <v>4</v>
      </c>
      <c r="E4336" t="s">
        <v>23</v>
      </c>
      <c r="F4336" t="s">
        <v>3035</v>
      </c>
      <c r="G4336" t="s">
        <v>25</v>
      </c>
      <c r="H4336" t="s">
        <v>885</v>
      </c>
      <c r="I4336" t="s">
        <v>3036</v>
      </c>
      <c r="J4336" t="s">
        <v>1995</v>
      </c>
      <c r="K4336" s="7">
        <v>4</v>
      </c>
      <c r="L4336">
        <v>727</v>
      </c>
      <c r="M4336" t="s">
        <v>4343</v>
      </c>
      <c r="N4336">
        <f>COUNTIFS(Bike_Data[Product Name],Bike_Data[[#This Row],[Product Name]])</f>
        <v>28</v>
      </c>
      <c r="O4336">
        <f>_xlfn.RANK.EQ(Bike_Data[[#This Row],[Product Name Count]],Bike_Data[Product Name Count])</f>
        <v>2595</v>
      </c>
      <c r="P43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36" t="s">
        <v>1867</v>
      </c>
      <c r="R4336" t="s">
        <v>40</v>
      </c>
      <c r="S4336">
        <v>2</v>
      </c>
      <c r="T4336">
        <v>1499.99</v>
      </c>
      <c r="U4336">
        <v>0.1</v>
      </c>
      <c r="V4336" t="s">
        <v>31</v>
      </c>
      <c r="W4336">
        <v>5</v>
      </c>
      <c r="X4336" t="s">
        <v>25</v>
      </c>
      <c r="Y4336" t="s">
        <v>32</v>
      </c>
      <c r="Z4336" t="s">
        <v>33</v>
      </c>
      <c r="AA4336" t="s">
        <v>63</v>
      </c>
    </row>
    <row r="4337" spans="1:27" x14ac:dyDescent="0.25">
      <c r="A4337">
        <v>1075</v>
      </c>
      <c r="B4337" t="s">
        <v>3009</v>
      </c>
      <c r="C4337" t="s">
        <v>3034</v>
      </c>
      <c r="D4337">
        <v>4</v>
      </c>
      <c r="E4337" t="s">
        <v>23</v>
      </c>
      <c r="F4337" t="s">
        <v>3035</v>
      </c>
      <c r="G4337" t="s">
        <v>25</v>
      </c>
      <c r="H4337" t="s">
        <v>885</v>
      </c>
      <c r="I4337" t="s">
        <v>3036</v>
      </c>
      <c r="J4337" t="s">
        <v>2140</v>
      </c>
      <c r="K4337" s="7">
        <v>2</v>
      </c>
      <c r="L4337">
        <v>861</v>
      </c>
      <c r="M4337" t="s">
        <v>4343</v>
      </c>
      <c r="N4337">
        <f>COUNTIFS(Bike_Data[Product Name],Bike_Data[[#This Row],[Product Name]])</f>
        <v>18</v>
      </c>
      <c r="O4337">
        <f>_xlfn.RANK.EQ(Bike_Data[[#This Row],[Product Name Count]],Bike_Data[Product Name Count])</f>
        <v>3778</v>
      </c>
      <c r="P43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337" t="s">
        <v>70</v>
      </c>
      <c r="R4337" t="s">
        <v>1861</v>
      </c>
      <c r="S4337">
        <v>2</v>
      </c>
      <c r="T4337">
        <v>470.99</v>
      </c>
      <c r="U4337">
        <v>0.05</v>
      </c>
      <c r="V4337" t="s">
        <v>31</v>
      </c>
      <c r="W4337">
        <v>11</v>
      </c>
      <c r="X4337" t="s">
        <v>25</v>
      </c>
      <c r="Y4337" t="s">
        <v>32</v>
      </c>
      <c r="Z4337" t="s">
        <v>33</v>
      </c>
      <c r="AA4337" t="s">
        <v>63</v>
      </c>
    </row>
    <row r="4338" spans="1:27" x14ac:dyDescent="0.25">
      <c r="A4338">
        <v>1084</v>
      </c>
      <c r="B4338" t="s">
        <v>3029</v>
      </c>
      <c r="C4338" t="s">
        <v>3052</v>
      </c>
      <c r="D4338">
        <v>4</v>
      </c>
      <c r="E4338" t="s">
        <v>23</v>
      </c>
      <c r="F4338" t="s">
        <v>2071</v>
      </c>
      <c r="G4338" t="s">
        <v>25</v>
      </c>
      <c r="H4338" t="s">
        <v>146</v>
      </c>
      <c r="I4338" t="s">
        <v>2072</v>
      </c>
      <c r="J4338" t="s">
        <v>2189</v>
      </c>
      <c r="K4338" s="7">
        <v>7</v>
      </c>
      <c r="L4338">
        <v>574</v>
      </c>
      <c r="M4338" t="s">
        <v>4342</v>
      </c>
      <c r="N4338">
        <f>COUNTIFS(Bike_Data[Product Name],Bike_Data[[#This Row],[Product Name]])</f>
        <v>35</v>
      </c>
      <c r="O4338">
        <f>_xlfn.RANK.EQ(Bike_Data[[#This Row],[Product Name Count]],Bike_Data[Product Name Count])</f>
        <v>2465</v>
      </c>
      <c r="P43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38" t="s">
        <v>36</v>
      </c>
      <c r="R4338" t="s">
        <v>1861</v>
      </c>
      <c r="S4338">
        <v>2</v>
      </c>
      <c r="T4338">
        <v>346.99</v>
      </c>
      <c r="U4338">
        <v>7.0000000000000007E-2</v>
      </c>
      <c r="V4338" t="s">
        <v>31</v>
      </c>
      <c r="W4338">
        <v>10</v>
      </c>
      <c r="X4338" t="s">
        <v>25</v>
      </c>
      <c r="Y4338" t="s">
        <v>32</v>
      </c>
      <c r="Z4338" t="s">
        <v>33</v>
      </c>
      <c r="AA4338" t="s">
        <v>34</v>
      </c>
    </row>
    <row r="4339" spans="1:27" x14ac:dyDescent="0.25">
      <c r="A4339">
        <v>1084</v>
      </c>
      <c r="B4339" t="s">
        <v>3029</v>
      </c>
      <c r="C4339" t="s">
        <v>3052</v>
      </c>
      <c r="D4339">
        <v>4</v>
      </c>
      <c r="E4339" t="s">
        <v>23</v>
      </c>
      <c r="F4339" t="s">
        <v>2071</v>
      </c>
      <c r="G4339" t="s">
        <v>25</v>
      </c>
      <c r="H4339" t="s">
        <v>146</v>
      </c>
      <c r="I4339" t="s">
        <v>2072</v>
      </c>
      <c r="J4339" t="s">
        <v>2045</v>
      </c>
      <c r="K4339" s="7">
        <v>6</v>
      </c>
      <c r="L4339">
        <v>616</v>
      </c>
      <c r="M4339" t="s">
        <v>4342</v>
      </c>
      <c r="N4339">
        <f>COUNTIFS(Bike_Data[Product Name],Bike_Data[[#This Row],[Product Name]])</f>
        <v>24</v>
      </c>
      <c r="O4339">
        <f>_xlfn.RANK.EQ(Bike_Data[[#This Row],[Product Name Count]],Bike_Data[Product Name Count])</f>
        <v>3069</v>
      </c>
      <c r="P43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39" t="s">
        <v>77</v>
      </c>
      <c r="R4339" t="s">
        <v>1861</v>
      </c>
      <c r="S4339">
        <v>1</v>
      </c>
      <c r="T4339">
        <v>1559.99</v>
      </c>
      <c r="U4339">
        <v>0.1</v>
      </c>
      <c r="V4339" t="s">
        <v>31</v>
      </c>
      <c r="W4339">
        <v>19</v>
      </c>
      <c r="X4339" t="s">
        <v>25</v>
      </c>
      <c r="Y4339" t="s">
        <v>32</v>
      </c>
      <c r="Z4339" t="s">
        <v>33</v>
      </c>
      <c r="AA4339" t="s">
        <v>34</v>
      </c>
    </row>
    <row r="4340" spans="1:27" x14ac:dyDescent="0.25">
      <c r="A4340">
        <v>1084</v>
      </c>
      <c r="B4340" t="s">
        <v>3029</v>
      </c>
      <c r="C4340" t="s">
        <v>3052</v>
      </c>
      <c r="D4340">
        <v>4</v>
      </c>
      <c r="E4340" t="s">
        <v>23</v>
      </c>
      <c r="F4340" t="s">
        <v>2071</v>
      </c>
      <c r="G4340" t="s">
        <v>25</v>
      </c>
      <c r="H4340" t="s">
        <v>146</v>
      </c>
      <c r="I4340" t="s">
        <v>2072</v>
      </c>
      <c r="J4340" t="s">
        <v>1957</v>
      </c>
      <c r="K4340" s="7">
        <v>4</v>
      </c>
      <c r="L4340">
        <v>727</v>
      </c>
      <c r="M4340" t="s">
        <v>4343</v>
      </c>
      <c r="N4340">
        <f>COUNTIFS(Bike_Data[Product Name],Bike_Data[[#This Row],[Product Name]])</f>
        <v>22</v>
      </c>
      <c r="O4340">
        <f>_xlfn.RANK.EQ(Bike_Data[[#This Row],[Product Name Count]],Bike_Data[Product Name Count])</f>
        <v>3283</v>
      </c>
      <c r="P43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40" t="s">
        <v>36</v>
      </c>
      <c r="R4340" t="s">
        <v>37</v>
      </c>
      <c r="S4340">
        <v>1</v>
      </c>
      <c r="T4340">
        <v>659.99</v>
      </c>
      <c r="U4340">
        <v>0.05</v>
      </c>
      <c r="V4340" t="s">
        <v>31</v>
      </c>
      <c r="W4340">
        <v>3</v>
      </c>
      <c r="X4340" t="s">
        <v>25</v>
      </c>
      <c r="Y4340" t="s">
        <v>32</v>
      </c>
      <c r="Z4340" t="s">
        <v>33</v>
      </c>
      <c r="AA4340" t="s">
        <v>34</v>
      </c>
    </row>
    <row r="4341" spans="1:27" x14ac:dyDescent="0.25">
      <c r="A4341">
        <v>1084</v>
      </c>
      <c r="B4341" t="s">
        <v>3029</v>
      </c>
      <c r="C4341" t="s">
        <v>3052</v>
      </c>
      <c r="D4341">
        <v>4</v>
      </c>
      <c r="E4341" t="s">
        <v>23</v>
      </c>
      <c r="F4341" t="s">
        <v>2071</v>
      </c>
      <c r="G4341" t="s">
        <v>25</v>
      </c>
      <c r="H4341" t="s">
        <v>146</v>
      </c>
      <c r="I4341" t="s">
        <v>2072</v>
      </c>
      <c r="J4341" t="s">
        <v>1881</v>
      </c>
      <c r="K4341" s="7">
        <v>7</v>
      </c>
      <c r="L4341">
        <v>574</v>
      </c>
      <c r="M4341" t="s">
        <v>4342</v>
      </c>
      <c r="N4341">
        <f>COUNTIFS(Bike_Data[Product Name],Bike_Data[[#This Row],[Product Name]])</f>
        <v>22</v>
      </c>
      <c r="O4341">
        <f>_xlfn.RANK.EQ(Bike_Data[[#This Row],[Product Name Count]],Bike_Data[Product Name Count])</f>
        <v>3283</v>
      </c>
      <c r="P43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41" t="s">
        <v>39</v>
      </c>
      <c r="R4341" t="s">
        <v>30</v>
      </c>
      <c r="S4341">
        <v>1</v>
      </c>
      <c r="T4341">
        <v>999.99</v>
      </c>
      <c r="U4341">
        <v>0.05</v>
      </c>
      <c r="V4341" t="s">
        <v>31</v>
      </c>
      <c r="W4341">
        <v>30</v>
      </c>
      <c r="X4341" t="s">
        <v>25</v>
      </c>
      <c r="Y4341" t="s">
        <v>32</v>
      </c>
      <c r="Z4341" t="s">
        <v>33</v>
      </c>
      <c r="AA4341" t="s">
        <v>34</v>
      </c>
    </row>
    <row r="4342" spans="1:27" x14ac:dyDescent="0.25">
      <c r="A4342">
        <v>1084</v>
      </c>
      <c r="B4342" t="s">
        <v>3029</v>
      </c>
      <c r="C4342" t="s">
        <v>3052</v>
      </c>
      <c r="D4342">
        <v>4</v>
      </c>
      <c r="E4342" t="s">
        <v>23</v>
      </c>
      <c r="F4342" t="s">
        <v>2071</v>
      </c>
      <c r="G4342" t="s">
        <v>25</v>
      </c>
      <c r="H4342" t="s">
        <v>146</v>
      </c>
      <c r="I4342" t="s">
        <v>2072</v>
      </c>
      <c r="J4342" t="s">
        <v>1988</v>
      </c>
      <c r="K4342" s="7">
        <v>1</v>
      </c>
      <c r="L4342">
        <v>921</v>
      </c>
      <c r="M4342" t="s">
        <v>4343</v>
      </c>
      <c r="N4342">
        <f>COUNTIFS(Bike_Data[Product Name],Bike_Data[[#This Row],[Product Name]])</f>
        <v>12</v>
      </c>
      <c r="O4342">
        <f>_xlfn.RANK.EQ(Bike_Data[[#This Row],[Product Name Count]],Bike_Data[Product Name Count])</f>
        <v>4119</v>
      </c>
      <c r="P43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342" t="s">
        <v>87</v>
      </c>
      <c r="R4342" t="s">
        <v>37</v>
      </c>
      <c r="S4342">
        <v>2</v>
      </c>
      <c r="T4342">
        <v>489.99</v>
      </c>
      <c r="U4342">
        <v>0.2</v>
      </c>
      <c r="V4342" t="s">
        <v>31</v>
      </c>
      <c r="W4342">
        <v>28</v>
      </c>
      <c r="X4342" t="s">
        <v>25</v>
      </c>
      <c r="Y4342" t="s">
        <v>32</v>
      </c>
      <c r="Z4342" t="s">
        <v>33</v>
      </c>
      <c r="AA4342" t="s">
        <v>34</v>
      </c>
    </row>
    <row r="4343" spans="1:27" x14ac:dyDescent="0.25">
      <c r="A4343">
        <v>1085</v>
      </c>
      <c r="B4343" t="s">
        <v>3029</v>
      </c>
      <c r="C4343" t="s">
        <v>3052</v>
      </c>
      <c r="D4343">
        <v>4</v>
      </c>
      <c r="E4343" t="s">
        <v>23</v>
      </c>
      <c r="F4343" t="s">
        <v>3055</v>
      </c>
      <c r="G4343" t="s">
        <v>25</v>
      </c>
      <c r="H4343" t="s">
        <v>952</v>
      </c>
      <c r="I4343" t="s">
        <v>3056</v>
      </c>
      <c r="J4343" t="s">
        <v>1886</v>
      </c>
      <c r="K4343" s="7">
        <v>10</v>
      </c>
      <c r="L4343">
        <v>512</v>
      </c>
      <c r="M4343" t="s">
        <v>4342</v>
      </c>
      <c r="N4343">
        <f>COUNTIFS(Bike_Data[Product Name],Bike_Data[[#This Row],[Product Name]])</f>
        <v>45</v>
      </c>
      <c r="O4343">
        <f>_xlfn.RANK.EQ(Bike_Data[[#This Row],[Product Name Count]],Bike_Data[Product Name Count])</f>
        <v>2420</v>
      </c>
      <c r="P43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43" t="s">
        <v>36</v>
      </c>
      <c r="R4343" t="s">
        <v>37</v>
      </c>
      <c r="S4343">
        <v>1</v>
      </c>
      <c r="T4343">
        <v>489.99</v>
      </c>
      <c r="U4343">
        <v>0.1</v>
      </c>
      <c r="V4343" t="s">
        <v>31</v>
      </c>
      <c r="W4343">
        <v>30</v>
      </c>
      <c r="X4343" t="s">
        <v>25</v>
      </c>
      <c r="Y4343" t="s">
        <v>32</v>
      </c>
      <c r="Z4343" t="s">
        <v>33</v>
      </c>
      <c r="AA4343" t="s">
        <v>63</v>
      </c>
    </row>
    <row r="4344" spans="1:27" x14ac:dyDescent="0.25">
      <c r="A4344">
        <v>1085</v>
      </c>
      <c r="B4344" t="s">
        <v>3029</v>
      </c>
      <c r="C4344" t="s">
        <v>3052</v>
      </c>
      <c r="D4344">
        <v>4</v>
      </c>
      <c r="E4344" t="s">
        <v>23</v>
      </c>
      <c r="F4344" t="s">
        <v>3055</v>
      </c>
      <c r="G4344" t="s">
        <v>25</v>
      </c>
      <c r="H4344" t="s">
        <v>952</v>
      </c>
      <c r="I4344" t="s">
        <v>3056</v>
      </c>
      <c r="J4344" t="s">
        <v>2016</v>
      </c>
      <c r="K4344" s="7">
        <v>2</v>
      </c>
      <c r="L4344">
        <v>861</v>
      </c>
      <c r="M4344" t="s">
        <v>4343</v>
      </c>
      <c r="N4344">
        <f>COUNTIFS(Bike_Data[Product Name],Bike_Data[[#This Row],[Product Name]])</f>
        <v>24</v>
      </c>
      <c r="O4344">
        <f>_xlfn.RANK.EQ(Bike_Data[[#This Row],[Product Name Count]],Bike_Data[Product Name Count])</f>
        <v>3069</v>
      </c>
      <c r="P43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44" t="s">
        <v>36</v>
      </c>
      <c r="R4344" t="s">
        <v>1861</v>
      </c>
      <c r="S4344">
        <v>2</v>
      </c>
      <c r="T4344">
        <v>250.99</v>
      </c>
      <c r="U4344">
        <v>0.2</v>
      </c>
      <c r="V4344" t="s">
        <v>31</v>
      </c>
      <c r="W4344">
        <v>12</v>
      </c>
      <c r="X4344" t="s">
        <v>25</v>
      </c>
      <c r="Y4344" t="s">
        <v>32</v>
      </c>
      <c r="Z4344" t="s">
        <v>33</v>
      </c>
      <c r="AA4344" t="s">
        <v>63</v>
      </c>
    </row>
    <row r="4345" spans="1:27" x14ac:dyDescent="0.25">
      <c r="A4345">
        <v>1085</v>
      </c>
      <c r="B4345" t="s">
        <v>3029</v>
      </c>
      <c r="C4345" t="s">
        <v>3052</v>
      </c>
      <c r="D4345">
        <v>4</v>
      </c>
      <c r="E4345" t="s">
        <v>23</v>
      </c>
      <c r="F4345" t="s">
        <v>3055</v>
      </c>
      <c r="G4345" t="s">
        <v>25</v>
      </c>
      <c r="H4345" t="s">
        <v>952</v>
      </c>
      <c r="I4345" t="s">
        <v>3056</v>
      </c>
      <c r="J4345" t="s">
        <v>1925</v>
      </c>
      <c r="K4345" s="7">
        <v>5</v>
      </c>
      <c r="L4345">
        <v>652</v>
      </c>
      <c r="M4345" t="s">
        <v>4342</v>
      </c>
      <c r="N4345">
        <f>COUNTIFS(Bike_Data[Product Name],Bike_Data[[#This Row],[Product Name]])</f>
        <v>19</v>
      </c>
      <c r="O4345">
        <f>_xlfn.RANK.EQ(Bike_Data[[#This Row],[Product Name Count]],Bike_Data[Product Name Count])</f>
        <v>3683</v>
      </c>
      <c r="P43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345" t="s">
        <v>36</v>
      </c>
      <c r="R4345" t="s">
        <v>37</v>
      </c>
      <c r="S4345">
        <v>1</v>
      </c>
      <c r="T4345">
        <v>439.99</v>
      </c>
      <c r="U4345">
        <v>0.1</v>
      </c>
      <c r="V4345" t="s">
        <v>31</v>
      </c>
      <c r="W4345">
        <v>9</v>
      </c>
      <c r="X4345" t="s">
        <v>25</v>
      </c>
      <c r="Y4345" t="s">
        <v>32</v>
      </c>
      <c r="Z4345" t="s">
        <v>33</v>
      </c>
      <c r="AA4345" t="s">
        <v>63</v>
      </c>
    </row>
    <row r="4346" spans="1:27" x14ac:dyDescent="0.25">
      <c r="A4346">
        <v>1089</v>
      </c>
      <c r="B4346" t="s">
        <v>3052</v>
      </c>
      <c r="C4346" t="s">
        <v>311</v>
      </c>
      <c r="D4346">
        <v>3</v>
      </c>
      <c r="E4346" t="s">
        <v>312</v>
      </c>
      <c r="F4346" t="s">
        <v>511</v>
      </c>
      <c r="G4346" t="s">
        <v>25</v>
      </c>
      <c r="H4346" t="s">
        <v>135</v>
      </c>
      <c r="I4346" t="s">
        <v>512</v>
      </c>
      <c r="J4346" t="s">
        <v>1881</v>
      </c>
      <c r="K4346" s="7">
        <v>7</v>
      </c>
      <c r="L4346">
        <v>574</v>
      </c>
      <c r="M4346" t="s">
        <v>4342</v>
      </c>
      <c r="N4346">
        <f>COUNTIFS(Bike_Data[Product Name],Bike_Data[[#This Row],[Product Name]])</f>
        <v>22</v>
      </c>
      <c r="O4346">
        <f>_xlfn.RANK.EQ(Bike_Data[[#This Row],[Product Name Count]],Bike_Data[Product Name Count])</f>
        <v>3283</v>
      </c>
      <c r="P43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46" t="s">
        <v>39</v>
      </c>
      <c r="R4346" t="s">
        <v>30</v>
      </c>
      <c r="S4346">
        <v>2</v>
      </c>
      <c r="T4346">
        <v>999.99</v>
      </c>
      <c r="U4346">
        <v>0.05</v>
      </c>
      <c r="V4346" t="s">
        <v>31</v>
      </c>
      <c r="W4346">
        <v>30</v>
      </c>
      <c r="X4346" t="s">
        <v>25</v>
      </c>
      <c r="Y4346" t="s">
        <v>32</v>
      </c>
      <c r="Z4346" t="s">
        <v>33</v>
      </c>
      <c r="AA4346" t="s">
        <v>34</v>
      </c>
    </row>
    <row r="4347" spans="1:27" x14ac:dyDescent="0.25">
      <c r="A4347">
        <v>1089</v>
      </c>
      <c r="B4347" t="s">
        <v>3052</v>
      </c>
      <c r="C4347" t="s">
        <v>311</v>
      </c>
      <c r="D4347">
        <v>3</v>
      </c>
      <c r="E4347" t="s">
        <v>312</v>
      </c>
      <c r="F4347" t="s">
        <v>511</v>
      </c>
      <c r="G4347" t="s">
        <v>25</v>
      </c>
      <c r="H4347" t="s">
        <v>135</v>
      </c>
      <c r="I4347" t="s">
        <v>512</v>
      </c>
      <c r="J4347" t="s">
        <v>1957</v>
      </c>
      <c r="K4347" s="7">
        <v>4</v>
      </c>
      <c r="L4347">
        <v>727</v>
      </c>
      <c r="M4347" t="s">
        <v>4343</v>
      </c>
      <c r="N4347">
        <f>COUNTIFS(Bike_Data[Product Name],Bike_Data[[#This Row],[Product Name]])</f>
        <v>22</v>
      </c>
      <c r="O4347">
        <f>_xlfn.RANK.EQ(Bike_Data[[#This Row],[Product Name Count]],Bike_Data[Product Name Count])</f>
        <v>3283</v>
      </c>
      <c r="P43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47" t="s">
        <v>36</v>
      </c>
      <c r="R4347" t="s">
        <v>37</v>
      </c>
      <c r="S4347">
        <v>2</v>
      </c>
      <c r="T4347">
        <v>659.99</v>
      </c>
      <c r="U4347">
        <v>7.0000000000000007E-2</v>
      </c>
      <c r="V4347" t="s">
        <v>31</v>
      </c>
      <c r="W4347">
        <v>3</v>
      </c>
      <c r="X4347" t="s">
        <v>25</v>
      </c>
      <c r="Y4347" t="s">
        <v>32</v>
      </c>
      <c r="Z4347" t="s">
        <v>33</v>
      </c>
      <c r="AA4347" t="s">
        <v>34</v>
      </c>
    </row>
    <row r="4348" spans="1:27" x14ac:dyDescent="0.25">
      <c r="A4348">
        <v>1090</v>
      </c>
      <c r="B4348" t="s">
        <v>3057</v>
      </c>
      <c r="C4348" t="s">
        <v>3065</v>
      </c>
      <c r="D4348">
        <v>4</v>
      </c>
      <c r="E4348" t="s">
        <v>23</v>
      </c>
      <c r="F4348" t="s">
        <v>3066</v>
      </c>
      <c r="G4348" t="s">
        <v>25</v>
      </c>
      <c r="H4348" t="s">
        <v>279</v>
      </c>
      <c r="I4348" t="s">
        <v>3067</v>
      </c>
      <c r="J4348" t="s">
        <v>1925</v>
      </c>
      <c r="K4348" s="7">
        <v>5</v>
      </c>
      <c r="L4348">
        <v>652</v>
      </c>
      <c r="M4348" t="s">
        <v>4342</v>
      </c>
      <c r="N4348">
        <f>COUNTIFS(Bike_Data[Product Name],Bike_Data[[#This Row],[Product Name]])</f>
        <v>19</v>
      </c>
      <c r="O4348">
        <f>_xlfn.RANK.EQ(Bike_Data[[#This Row],[Product Name Count]],Bike_Data[Product Name Count])</f>
        <v>3683</v>
      </c>
      <c r="P43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348" t="s">
        <v>36</v>
      </c>
      <c r="R4348" t="s">
        <v>37</v>
      </c>
      <c r="S4348">
        <v>1</v>
      </c>
      <c r="T4348">
        <v>439.99</v>
      </c>
      <c r="U4348">
        <v>0.2</v>
      </c>
      <c r="V4348" t="s">
        <v>31</v>
      </c>
      <c r="W4348">
        <v>9</v>
      </c>
      <c r="X4348" t="s">
        <v>25</v>
      </c>
      <c r="Y4348" t="s">
        <v>32</v>
      </c>
      <c r="Z4348" t="s">
        <v>33</v>
      </c>
      <c r="AA4348" t="s">
        <v>34</v>
      </c>
    </row>
    <row r="4349" spans="1:27" x14ac:dyDescent="0.25">
      <c r="A4349">
        <v>1092</v>
      </c>
      <c r="B4349" t="s">
        <v>3060</v>
      </c>
      <c r="C4349" t="s">
        <v>3070</v>
      </c>
      <c r="D4349">
        <v>4</v>
      </c>
      <c r="E4349" t="s">
        <v>23</v>
      </c>
      <c r="F4349" t="s">
        <v>1756</v>
      </c>
      <c r="G4349" t="s">
        <v>25</v>
      </c>
      <c r="H4349" t="s">
        <v>135</v>
      </c>
      <c r="I4349" t="s">
        <v>1757</v>
      </c>
      <c r="J4349" t="s">
        <v>75</v>
      </c>
      <c r="K4349" s="7">
        <v>14</v>
      </c>
      <c r="L4349">
        <v>474</v>
      </c>
      <c r="M4349" t="s">
        <v>4342</v>
      </c>
      <c r="N4349">
        <f>COUNTIFS(Bike_Data[Product Name],Bike_Data[[#This Row],[Product Name]])</f>
        <v>89</v>
      </c>
      <c r="O4349">
        <f>_xlfn.RANK.EQ(Bike_Data[[#This Row],[Product Name Count]],Bike_Data[Product Name Count])</f>
        <v>1826</v>
      </c>
      <c r="P43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349" t="s">
        <v>36</v>
      </c>
      <c r="R4349" t="s">
        <v>69</v>
      </c>
      <c r="S4349">
        <v>1</v>
      </c>
      <c r="T4349">
        <v>449</v>
      </c>
      <c r="U4349">
        <v>0.2</v>
      </c>
      <c r="V4349" t="s">
        <v>31</v>
      </c>
      <c r="W4349">
        <v>16</v>
      </c>
      <c r="X4349" t="s">
        <v>25</v>
      </c>
      <c r="Y4349" t="s">
        <v>32</v>
      </c>
      <c r="Z4349" t="s">
        <v>33</v>
      </c>
      <c r="AA4349" t="s">
        <v>34</v>
      </c>
    </row>
    <row r="4350" spans="1:27" x14ac:dyDescent="0.25">
      <c r="A4350">
        <v>1092</v>
      </c>
      <c r="B4350" t="s">
        <v>3060</v>
      </c>
      <c r="C4350" t="s">
        <v>3070</v>
      </c>
      <c r="D4350">
        <v>4</v>
      </c>
      <c r="E4350" t="s">
        <v>23</v>
      </c>
      <c r="F4350" t="s">
        <v>1756</v>
      </c>
      <c r="G4350" t="s">
        <v>25</v>
      </c>
      <c r="H4350" t="s">
        <v>135</v>
      </c>
      <c r="I4350" t="s">
        <v>1757</v>
      </c>
      <c r="J4350" t="s">
        <v>61</v>
      </c>
      <c r="K4350" s="7">
        <v>24</v>
      </c>
      <c r="L4350">
        <v>195</v>
      </c>
      <c r="M4350" t="s">
        <v>4340</v>
      </c>
      <c r="N4350">
        <f>COUNTIFS(Bike_Data[Product Name],Bike_Data[[#This Row],[Product Name]])</f>
        <v>77</v>
      </c>
      <c r="O4350">
        <f>_xlfn.RANK.EQ(Bike_Data[[#This Row],[Product Name Count]],Bike_Data[Product Name Count])</f>
        <v>2248</v>
      </c>
      <c r="P43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350" t="s">
        <v>39</v>
      </c>
      <c r="R4350" t="s">
        <v>62</v>
      </c>
      <c r="S4350">
        <v>2</v>
      </c>
      <c r="T4350">
        <v>749.99</v>
      </c>
      <c r="U4350">
        <v>0.1</v>
      </c>
      <c r="V4350" t="s">
        <v>31</v>
      </c>
      <c r="W4350">
        <v>5</v>
      </c>
      <c r="X4350" t="s">
        <v>25</v>
      </c>
      <c r="Y4350" t="s">
        <v>32</v>
      </c>
      <c r="Z4350" t="s">
        <v>33</v>
      </c>
      <c r="AA4350" t="s">
        <v>34</v>
      </c>
    </row>
    <row r="4351" spans="1:27" x14ac:dyDescent="0.25">
      <c r="A4351">
        <v>1092</v>
      </c>
      <c r="B4351" t="s">
        <v>3060</v>
      </c>
      <c r="C4351" t="s">
        <v>3070</v>
      </c>
      <c r="D4351">
        <v>4</v>
      </c>
      <c r="E4351" t="s">
        <v>23</v>
      </c>
      <c r="F4351" t="s">
        <v>1756</v>
      </c>
      <c r="G4351" t="s">
        <v>25</v>
      </c>
      <c r="H4351" t="s">
        <v>135</v>
      </c>
      <c r="I4351" t="s">
        <v>1757</v>
      </c>
      <c r="J4351" t="s">
        <v>1881</v>
      </c>
      <c r="K4351" s="7">
        <v>7</v>
      </c>
      <c r="L4351">
        <v>574</v>
      </c>
      <c r="M4351" t="s">
        <v>4342</v>
      </c>
      <c r="N4351">
        <f>COUNTIFS(Bike_Data[Product Name],Bike_Data[[#This Row],[Product Name]])</f>
        <v>22</v>
      </c>
      <c r="O4351">
        <f>_xlfn.RANK.EQ(Bike_Data[[#This Row],[Product Name Count]],Bike_Data[Product Name Count])</f>
        <v>3283</v>
      </c>
      <c r="P43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51" t="s">
        <v>39</v>
      </c>
      <c r="R4351" t="s">
        <v>30</v>
      </c>
      <c r="S4351">
        <v>2</v>
      </c>
      <c r="T4351">
        <v>999.99</v>
      </c>
      <c r="U4351">
        <v>7.0000000000000007E-2</v>
      </c>
      <c r="V4351" t="s">
        <v>31</v>
      </c>
      <c r="W4351">
        <v>30</v>
      </c>
      <c r="X4351" t="s">
        <v>25</v>
      </c>
      <c r="Y4351" t="s">
        <v>32</v>
      </c>
      <c r="Z4351" t="s">
        <v>33</v>
      </c>
      <c r="AA4351" t="s">
        <v>34</v>
      </c>
    </row>
    <row r="4352" spans="1:27" x14ac:dyDescent="0.25">
      <c r="A4352">
        <v>1092</v>
      </c>
      <c r="B4352" t="s">
        <v>3060</v>
      </c>
      <c r="C4352" t="s">
        <v>3070</v>
      </c>
      <c r="D4352">
        <v>4</v>
      </c>
      <c r="E4352" t="s">
        <v>23</v>
      </c>
      <c r="F4352" t="s">
        <v>1756</v>
      </c>
      <c r="G4352" t="s">
        <v>25</v>
      </c>
      <c r="H4352" t="s">
        <v>135</v>
      </c>
      <c r="I4352" t="s">
        <v>1757</v>
      </c>
      <c r="J4352" t="s">
        <v>2115</v>
      </c>
      <c r="K4352" s="7">
        <v>5</v>
      </c>
      <c r="L4352">
        <v>652</v>
      </c>
      <c r="M4352" t="s">
        <v>4342</v>
      </c>
      <c r="N4352">
        <f>COUNTIFS(Bike_Data[Product Name],Bike_Data[[#This Row],[Product Name]])</f>
        <v>11</v>
      </c>
      <c r="O4352">
        <f>_xlfn.RANK.EQ(Bike_Data[[#This Row],[Product Name Count]],Bike_Data[Product Name Count])</f>
        <v>4131</v>
      </c>
      <c r="P43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352" t="s">
        <v>39</v>
      </c>
      <c r="R4352" t="s">
        <v>40</v>
      </c>
      <c r="S4352">
        <v>1</v>
      </c>
      <c r="T4352">
        <v>469.99</v>
      </c>
      <c r="U4352">
        <v>0.05</v>
      </c>
      <c r="V4352" t="s">
        <v>31</v>
      </c>
      <c r="W4352">
        <v>2</v>
      </c>
      <c r="X4352" t="s">
        <v>25</v>
      </c>
      <c r="Y4352" t="s">
        <v>32</v>
      </c>
      <c r="Z4352" t="s">
        <v>33</v>
      </c>
      <c r="AA4352" t="s">
        <v>34</v>
      </c>
    </row>
    <row r="4353" spans="1:27" x14ac:dyDescent="0.25">
      <c r="A4353">
        <v>1093</v>
      </c>
      <c r="B4353" t="s">
        <v>3060</v>
      </c>
      <c r="C4353" t="s">
        <v>3065</v>
      </c>
      <c r="D4353">
        <v>4</v>
      </c>
      <c r="E4353" t="s">
        <v>23</v>
      </c>
      <c r="F4353" t="s">
        <v>3071</v>
      </c>
      <c r="G4353" t="s">
        <v>25</v>
      </c>
      <c r="H4353" t="s">
        <v>467</v>
      </c>
      <c r="I4353" t="s">
        <v>3072</v>
      </c>
      <c r="J4353" t="s">
        <v>68</v>
      </c>
      <c r="K4353" s="7">
        <v>21</v>
      </c>
      <c r="L4353">
        <v>335</v>
      </c>
      <c r="M4353" t="s">
        <v>4341</v>
      </c>
      <c r="N4353">
        <f>COUNTIFS(Bike_Data[Product Name],Bike_Data[[#This Row],[Product Name]])</f>
        <v>91</v>
      </c>
      <c r="O4353">
        <f>_xlfn.RANK.EQ(Bike_Data[[#This Row],[Product Name Count]],Bike_Data[Product Name Count])</f>
        <v>1553</v>
      </c>
      <c r="P43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353" t="s">
        <v>36</v>
      </c>
      <c r="R4353" t="s">
        <v>69</v>
      </c>
      <c r="S4353">
        <v>2</v>
      </c>
      <c r="T4353">
        <v>429</v>
      </c>
      <c r="U4353">
        <v>0.1</v>
      </c>
      <c r="V4353" t="s">
        <v>31</v>
      </c>
      <c r="W4353">
        <v>2</v>
      </c>
      <c r="X4353" t="s">
        <v>25</v>
      </c>
      <c r="Y4353" t="s">
        <v>32</v>
      </c>
      <c r="Z4353" t="s">
        <v>33</v>
      </c>
      <c r="AA4353" t="s">
        <v>63</v>
      </c>
    </row>
    <row r="4354" spans="1:27" x14ac:dyDescent="0.25">
      <c r="A4354">
        <v>1093</v>
      </c>
      <c r="B4354" t="s">
        <v>3060</v>
      </c>
      <c r="C4354" t="s">
        <v>3065</v>
      </c>
      <c r="D4354">
        <v>4</v>
      </c>
      <c r="E4354" t="s">
        <v>23</v>
      </c>
      <c r="F4354" t="s">
        <v>3071</v>
      </c>
      <c r="G4354" t="s">
        <v>25</v>
      </c>
      <c r="H4354" t="s">
        <v>467</v>
      </c>
      <c r="I4354" t="s">
        <v>3072</v>
      </c>
      <c r="J4354" t="s">
        <v>2003</v>
      </c>
      <c r="K4354" s="7">
        <v>7</v>
      </c>
      <c r="L4354">
        <v>574</v>
      </c>
      <c r="M4354" t="s">
        <v>4342</v>
      </c>
      <c r="N4354">
        <f>COUNTIFS(Bike_Data[Product Name],Bike_Data[[#This Row],[Product Name]])</f>
        <v>32</v>
      </c>
      <c r="O4354">
        <f>_xlfn.RANK.EQ(Bike_Data[[#This Row],[Product Name Count]],Bike_Data[Product Name Count])</f>
        <v>2534</v>
      </c>
      <c r="P43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54" t="s">
        <v>39</v>
      </c>
      <c r="R4354" t="s">
        <v>1857</v>
      </c>
      <c r="S4354">
        <v>2</v>
      </c>
      <c r="T4354">
        <v>869.99</v>
      </c>
      <c r="U4354">
        <v>7.0000000000000007E-2</v>
      </c>
      <c r="V4354" t="s">
        <v>31</v>
      </c>
      <c r="W4354">
        <v>15</v>
      </c>
      <c r="X4354" t="s">
        <v>25</v>
      </c>
      <c r="Y4354" t="s">
        <v>32</v>
      </c>
      <c r="Z4354" t="s">
        <v>33</v>
      </c>
      <c r="AA4354" t="s">
        <v>63</v>
      </c>
    </row>
    <row r="4355" spans="1:27" x14ac:dyDescent="0.25">
      <c r="A4355">
        <v>1093</v>
      </c>
      <c r="B4355" t="s">
        <v>3060</v>
      </c>
      <c r="C4355" t="s">
        <v>3065</v>
      </c>
      <c r="D4355">
        <v>4</v>
      </c>
      <c r="E4355" t="s">
        <v>23</v>
      </c>
      <c r="F4355" t="s">
        <v>3071</v>
      </c>
      <c r="G4355" t="s">
        <v>25</v>
      </c>
      <c r="H4355" t="s">
        <v>467</v>
      </c>
      <c r="I4355" t="s">
        <v>3072</v>
      </c>
      <c r="J4355" t="s">
        <v>1913</v>
      </c>
      <c r="K4355" s="7">
        <v>6</v>
      </c>
      <c r="L4355">
        <v>616</v>
      </c>
      <c r="M4355" t="s">
        <v>4342</v>
      </c>
      <c r="N4355">
        <f>COUNTIFS(Bike_Data[Product Name],Bike_Data[[#This Row],[Product Name]])</f>
        <v>18</v>
      </c>
      <c r="O4355">
        <f>_xlfn.RANK.EQ(Bike_Data[[#This Row],[Product Name Count]],Bike_Data[Product Name Count])</f>
        <v>3778</v>
      </c>
      <c r="P43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355" t="s">
        <v>87</v>
      </c>
      <c r="R4355" t="s">
        <v>40</v>
      </c>
      <c r="S4355">
        <v>2</v>
      </c>
      <c r="T4355">
        <v>209.99</v>
      </c>
      <c r="U4355">
        <v>0.1</v>
      </c>
      <c r="V4355" t="s">
        <v>31</v>
      </c>
      <c r="W4355">
        <v>4</v>
      </c>
      <c r="X4355" t="s">
        <v>25</v>
      </c>
      <c r="Y4355" t="s">
        <v>32</v>
      </c>
      <c r="Z4355" t="s">
        <v>33</v>
      </c>
      <c r="AA4355" t="s">
        <v>63</v>
      </c>
    </row>
    <row r="4356" spans="1:27" x14ac:dyDescent="0.25">
      <c r="A4356">
        <v>1096</v>
      </c>
      <c r="B4356" t="s">
        <v>3070</v>
      </c>
      <c r="C4356" t="s">
        <v>3078</v>
      </c>
      <c r="D4356">
        <v>4</v>
      </c>
      <c r="E4356" t="s">
        <v>23</v>
      </c>
      <c r="F4356" t="s">
        <v>3079</v>
      </c>
      <c r="G4356" t="s">
        <v>25</v>
      </c>
      <c r="H4356" t="s">
        <v>26</v>
      </c>
      <c r="I4356" t="s">
        <v>3080</v>
      </c>
      <c r="J4356" t="s">
        <v>104</v>
      </c>
      <c r="K4356" s="7">
        <v>23</v>
      </c>
      <c r="L4356">
        <v>243</v>
      </c>
      <c r="M4356" t="s">
        <v>4341</v>
      </c>
      <c r="N4356">
        <f>COUNTIFS(Bike_Data[Product Name],Bike_Data[[#This Row],[Product Name]])</f>
        <v>97</v>
      </c>
      <c r="O4356">
        <f>_xlfn.RANK.EQ(Bike_Data[[#This Row],[Product Name Count]],Bike_Data[Product Name Count])</f>
        <v>1262</v>
      </c>
      <c r="P43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356" t="s">
        <v>29</v>
      </c>
      <c r="R4356" t="s">
        <v>30</v>
      </c>
      <c r="S4356">
        <v>1</v>
      </c>
      <c r="T4356">
        <v>1680.99</v>
      </c>
      <c r="U4356">
        <v>0.1</v>
      </c>
      <c r="V4356" t="s">
        <v>31</v>
      </c>
      <c r="W4356">
        <v>8</v>
      </c>
      <c r="X4356" t="s">
        <v>25</v>
      </c>
      <c r="Y4356" t="s">
        <v>32</v>
      </c>
      <c r="Z4356" t="s">
        <v>33</v>
      </c>
      <c r="AA4356" t="s">
        <v>34</v>
      </c>
    </row>
    <row r="4357" spans="1:27" x14ac:dyDescent="0.25">
      <c r="A4357">
        <v>1098</v>
      </c>
      <c r="B4357" t="s">
        <v>3073</v>
      </c>
      <c r="C4357" t="s">
        <v>3083</v>
      </c>
      <c r="D4357">
        <v>4</v>
      </c>
      <c r="E4357" t="s">
        <v>23</v>
      </c>
      <c r="F4357" t="s">
        <v>3084</v>
      </c>
      <c r="G4357" t="s">
        <v>25</v>
      </c>
      <c r="H4357" t="s">
        <v>135</v>
      </c>
      <c r="I4357" t="s">
        <v>3085</v>
      </c>
      <c r="J4357" t="s">
        <v>1932</v>
      </c>
      <c r="K4357" s="7">
        <v>5</v>
      </c>
      <c r="L4357">
        <v>652</v>
      </c>
      <c r="M4357" t="s">
        <v>4342</v>
      </c>
      <c r="N4357">
        <f>COUNTIFS(Bike_Data[Product Name],Bike_Data[[#This Row],[Product Name]])</f>
        <v>23</v>
      </c>
      <c r="O4357">
        <f>_xlfn.RANK.EQ(Bike_Data[[#This Row],[Product Name Count]],Bike_Data[Product Name Count])</f>
        <v>3237</v>
      </c>
      <c r="P43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57" t="s">
        <v>87</v>
      </c>
      <c r="R4357" t="s">
        <v>40</v>
      </c>
      <c r="S4357">
        <v>1</v>
      </c>
      <c r="T4357">
        <v>189.99</v>
      </c>
      <c r="U4357">
        <v>0.1</v>
      </c>
      <c r="V4357" t="s">
        <v>31</v>
      </c>
      <c r="W4357">
        <v>7</v>
      </c>
      <c r="X4357" t="s">
        <v>25</v>
      </c>
      <c r="Y4357" t="s">
        <v>32</v>
      </c>
      <c r="Z4357" t="s">
        <v>33</v>
      </c>
      <c r="AA4357" t="s">
        <v>34</v>
      </c>
    </row>
    <row r="4358" spans="1:27" x14ac:dyDescent="0.25">
      <c r="A4358">
        <v>1108</v>
      </c>
      <c r="B4358" t="s">
        <v>3099</v>
      </c>
      <c r="C4358" t="s">
        <v>3104</v>
      </c>
      <c r="D4358">
        <v>4</v>
      </c>
      <c r="E4358" t="s">
        <v>23</v>
      </c>
      <c r="F4358" t="s">
        <v>3110</v>
      </c>
      <c r="G4358" t="s">
        <v>25</v>
      </c>
      <c r="H4358" t="s">
        <v>279</v>
      </c>
      <c r="I4358" t="s">
        <v>3111</v>
      </c>
      <c r="J4358" t="s">
        <v>2003</v>
      </c>
      <c r="K4358" s="7">
        <v>7</v>
      </c>
      <c r="L4358">
        <v>574</v>
      </c>
      <c r="M4358" t="s">
        <v>4342</v>
      </c>
      <c r="N4358">
        <f>COUNTIFS(Bike_Data[Product Name],Bike_Data[[#This Row],[Product Name]])</f>
        <v>32</v>
      </c>
      <c r="O4358">
        <f>_xlfn.RANK.EQ(Bike_Data[[#This Row],[Product Name Count]],Bike_Data[Product Name Count])</f>
        <v>2534</v>
      </c>
      <c r="P43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58" t="s">
        <v>39</v>
      </c>
      <c r="R4358" t="s">
        <v>1857</v>
      </c>
      <c r="S4358">
        <v>2</v>
      </c>
      <c r="T4358">
        <v>869.99</v>
      </c>
      <c r="U4358">
        <v>0.05</v>
      </c>
      <c r="V4358" t="s">
        <v>31</v>
      </c>
      <c r="W4358">
        <v>15</v>
      </c>
      <c r="X4358" t="s">
        <v>25</v>
      </c>
      <c r="Y4358" t="s">
        <v>32</v>
      </c>
      <c r="Z4358" t="s">
        <v>33</v>
      </c>
      <c r="AA4358" t="s">
        <v>63</v>
      </c>
    </row>
    <row r="4359" spans="1:27" x14ac:dyDescent="0.25">
      <c r="A4359">
        <v>1108</v>
      </c>
      <c r="B4359" t="s">
        <v>3099</v>
      </c>
      <c r="C4359" t="s">
        <v>3104</v>
      </c>
      <c r="D4359">
        <v>4</v>
      </c>
      <c r="E4359" t="s">
        <v>23</v>
      </c>
      <c r="F4359" t="s">
        <v>3110</v>
      </c>
      <c r="G4359" t="s">
        <v>25</v>
      </c>
      <c r="H4359" t="s">
        <v>279</v>
      </c>
      <c r="I4359" t="s">
        <v>3111</v>
      </c>
      <c r="J4359" t="s">
        <v>2104</v>
      </c>
      <c r="K4359" s="7">
        <v>6</v>
      </c>
      <c r="L4359">
        <v>616</v>
      </c>
      <c r="M4359" t="s">
        <v>4342</v>
      </c>
      <c r="N4359">
        <f>COUNTIFS(Bike_Data[Product Name],Bike_Data[[#This Row],[Product Name]])</f>
        <v>28</v>
      </c>
      <c r="O4359">
        <f>_xlfn.RANK.EQ(Bike_Data[[#This Row],[Product Name Count]],Bike_Data[Product Name Count])</f>
        <v>2595</v>
      </c>
      <c r="P43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59" t="s">
        <v>87</v>
      </c>
      <c r="R4359" t="s">
        <v>37</v>
      </c>
      <c r="S4359">
        <v>1</v>
      </c>
      <c r="T4359">
        <v>489.99</v>
      </c>
      <c r="U4359">
        <v>7.0000000000000007E-2</v>
      </c>
      <c r="V4359" t="s">
        <v>31</v>
      </c>
      <c r="W4359">
        <v>15</v>
      </c>
      <c r="X4359" t="s">
        <v>25</v>
      </c>
      <c r="Y4359" t="s">
        <v>32</v>
      </c>
      <c r="Z4359" t="s">
        <v>33</v>
      </c>
      <c r="AA4359" t="s">
        <v>63</v>
      </c>
    </row>
    <row r="4360" spans="1:27" x14ac:dyDescent="0.25">
      <c r="A4360">
        <v>1108</v>
      </c>
      <c r="B4360" t="s">
        <v>3099</v>
      </c>
      <c r="C4360" t="s">
        <v>3104</v>
      </c>
      <c r="D4360">
        <v>4</v>
      </c>
      <c r="E4360" t="s">
        <v>23</v>
      </c>
      <c r="F4360" t="s">
        <v>3110</v>
      </c>
      <c r="G4360" t="s">
        <v>25</v>
      </c>
      <c r="H4360" t="s">
        <v>279</v>
      </c>
      <c r="I4360" t="s">
        <v>3111</v>
      </c>
      <c r="J4360" t="s">
        <v>2031</v>
      </c>
      <c r="K4360" s="7">
        <v>9</v>
      </c>
      <c r="L4360">
        <v>532</v>
      </c>
      <c r="M4360" t="s">
        <v>4342</v>
      </c>
      <c r="N4360">
        <f>COUNTIFS(Bike_Data[Product Name],Bike_Data[[#This Row],[Product Name]])</f>
        <v>25</v>
      </c>
      <c r="O4360">
        <f>_xlfn.RANK.EQ(Bike_Data[[#This Row],[Product Name Count]],Bike_Data[Product Name Count])</f>
        <v>2944</v>
      </c>
      <c r="P43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60" t="s">
        <v>70</v>
      </c>
      <c r="R4360" t="s">
        <v>1861</v>
      </c>
      <c r="S4360">
        <v>1</v>
      </c>
      <c r="T4360">
        <v>533.99</v>
      </c>
      <c r="U4360">
        <v>7.0000000000000007E-2</v>
      </c>
      <c r="V4360" t="s">
        <v>31</v>
      </c>
      <c r="W4360">
        <v>7</v>
      </c>
      <c r="X4360" t="s">
        <v>25</v>
      </c>
      <c r="Y4360" t="s">
        <v>32</v>
      </c>
      <c r="Z4360" t="s">
        <v>33</v>
      </c>
      <c r="AA4360" t="s">
        <v>63</v>
      </c>
    </row>
    <row r="4361" spans="1:27" x14ac:dyDescent="0.25">
      <c r="A4361">
        <v>1119</v>
      </c>
      <c r="B4361" t="s">
        <v>3130</v>
      </c>
      <c r="C4361" t="s">
        <v>3138</v>
      </c>
      <c r="D4361">
        <v>4</v>
      </c>
      <c r="E4361" t="s">
        <v>23</v>
      </c>
      <c r="F4361" t="s">
        <v>3139</v>
      </c>
      <c r="G4361" t="s">
        <v>25</v>
      </c>
      <c r="H4361" t="s">
        <v>355</v>
      </c>
      <c r="I4361" t="s">
        <v>3140</v>
      </c>
      <c r="J4361" t="s">
        <v>1967</v>
      </c>
      <c r="K4361" s="7">
        <v>8</v>
      </c>
      <c r="L4361">
        <v>550</v>
      </c>
      <c r="M4361" t="s">
        <v>4342</v>
      </c>
      <c r="N4361">
        <f>COUNTIFS(Bike_Data[Product Name],Bike_Data[[#This Row],[Product Name]])</f>
        <v>26</v>
      </c>
      <c r="O4361">
        <f>_xlfn.RANK.EQ(Bike_Data[[#This Row],[Product Name Count]],Bike_Data[Product Name Count])</f>
        <v>2762</v>
      </c>
      <c r="P43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61" t="s">
        <v>1867</v>
      </c>
      <c r="R4361" t="s">
        <v>40</v>
      </c>
      <c r="S4361">
        <v>2</v>
      </c>
      <c r="T4361">
        <v>2699.99</v>
      </c>
      <c r="U4361">
        <v>0.05</v>
      </c>
      <c r="V4361" t="s">
        <v>31</v>
      </c>
      <c r="W4361">
        <v>11</v>
      </c>
      <c r="X4361" t="s">
        <v>25</v>
      </c>
      <c r="Y4361" t="s">
        <v>32</v>
      </c>
      <c r="Z4361" t="s">
        <v>33</v>
      </c>
      <c r="AA4361" t="s">
        <v>34</v>
      </c>
    </row>
    <row r="4362" spans="1:27" x14ac:dyDescent="0.25">
      <c r="A4362">
        <v>1119</v>
      </c>
      <c r="B4362" t="s">
        <v>3130</v>
      </c>
      <c r="C4362" t="s">
        <v>3138</v>
      </c>
      <c r="D4362">
        <v>4</v>
      </c>
      <c r="E4362" t="s">
        <v>23</v>
      </c>
      <c r="F4362" t="s">
        <v>3139</v>
      </c>
      <c r="G4362" t="s">
        <v>25</v>
      </c>
      <c r="H4362" t="s">
        <v>355</v>
      </c>
      <c r="I4362" t="s">
        <v>3140</v>
      </c>
      <c r="J4362" t="s">
        <v>2133</v>
      </c>
      <c r="K4362" s="7">
        <v>3</v>
      </c>
      <c r="L4362">
        <v>783</v>
      </c>
      <c r="M4362" t="s">
        <v>4343</v>
      </c>
      <c r="N4362">
        <f>COUNTIFS(Bike_Data[Product Name],Bike_Data[[#This Row],[Product Name]])</f>
        <v>25</v>
      </c>
      <c r="O4362">
        <f>_xlfn.RANK.EQ(Bike_Data[[#This Row],[Product Name Count]],Bike_Data[Product Name Count])</f>
        <v>2944</v>
      </c>
      <c r="P43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62" t="s">
        <v>87</v>
      </c>
      <c r="R4362" t="s">
        <v>1857</v>
      </c>
      <c r="S4362">
        <v>2</v>
      </c>
      <c r="T4362">
        <v>209.99</v>
      </c>
      <c r="U4362">
        <v>0.1</v>
      </c>
      <c r="V4362" t="s">
        <v>31</v>
      </c>
      <c r="W4362">
        <v>22</v>
      </c>
      <c r="X4362" t="s">
        <v>25</v>
      </c>
      <c r="Y4362" t="s">
        <v>32</v>
      </c>
      <c r="Z4362" t="s">
        <v>33</v>
      </c>
      <c r="AA4362" t="s">
        <v>34</v>
      </c>
    </row>
    <row r="4363" spans="1:27" x14ac:dyDescent="0.25">
      <c r="A4363">
        <v>1119</v>
      </c>
      <c r="B4363" t="s">
        <v>3130</v>
      </c>
      <c r="C4363" t="s">
        <v>3138</v>
      </c>
      <c r="D4363">
        <v>4</v>
      </c>
      <c r="E4363" t="s">
        <v>23</v>
      </c>
      <c r="F4363" t="s">
        <v>3139</v>
      </c>
      <c r="G4363" t="s">
        <v>25</v>
      </c>
      <c r="H4363" t="s">
        <v>355</v>
      </c>
      <c r="I4363" t="s">
        <v>3140</v>
      </c>
      <c r="J4363" t="s">
        <v>2004</v>
      </c>
      <c r="K4363" s="7">
        <v>5</v>
      </c>
      <c r="L4363">
        <v>652</v>
      </c>
      <c r="M4363" t="s">
        <v>4342</v>
      </c>
      <c r="N4363">
        <f>COUNTIFS(Bike_Data[Product Name],Bike_Data[[#This Row],[Product Name]])</f>
        <v>20</v>
      </c>
      <c r="O4363">
        <f>_xlfn.RANK.EQ(Bike_Data[[#This Row],[Product Name Count]],Bike_Data[Product Name Count])</f>
        <v>3563</v>
      </c>
      <c r="P43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363" t="s">
        <v>70</v>
      </c>
      <c r="R4363" t="s">
        <v>1861</v>
      </c>
      <c r="S4363">
        <v>1</v>
      </c>
      <c r="T4363">
        <v>481.99</v>
      </c>
      <c r="U4363">
        <v>0.2</v>
      </c>
      <c r="V4363" t="s">
        <v>31</v>
      </c>
      <c r="W4363">
        <v>25</v>
      </c>
      <c r="X4363" t="s">
        <v>25</v>
      </c>
      <c r="Y4363" t="s">
        <v>32</v>
      </c>
      <c r="Z4363" t="s">
        <v>33</v>
      </c>
      <c r="AA4363" t="s">
        <v>34</v>
      </c>
    </row>
    <row r="4364" spans="1:27" x14ac:dyDescent="0.25">
      <c r="A4364">
        <v>1130</v>
      </c>
      <c r="B4364" t="s">
        <v>3167</v>
      </c>
      <c r="C4364" t="s">
        <v>3164</v>
      </c>
      <c r="D4364">
        <v>4</v>
      </c>
      <c r="E4364" t="s">
        <v>23</v>
      </c>
      <c r="F4364" t="s">
        <v>3168</v>
      </c>
      <c r="G4364" t="s">
        <v>25</v>
      </c>
      <c r="H4364" t="s">
        <v>467</v>
      </c>
      <c r="I4364" t="s">
        <v>3169</v>
      </c>
      <c r="J4364" t="s">
        <v>1949</v>
      </c>
      <c r="K4364" s="7">
        <v>3</v>
      </c>
      <c r="L4364">
        <v>783</v>
      </c>
      <c r="M4364" t="s">
        <v>4343</v>
      </c>
      <c r="N4364">
        <f>COUNTIFS(Bike_Data[Product Name],Bike_Data[[#This Row],[Product Name]])</f>
        <v>17</v>
      </c>
      <c r="O4364">
        <f>_xlfn.RANK.EQ(Bike_Data[[#This Row],[Product Name Count]],Bike_Data[Product Name Count])</f>
        <v>3886</v>
      </c>
      <c r="P43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364" t="s">
        <v>1867</v>
      </c>
      <c r="R4364" t="s">
        <v>40</v>
      </c>
      <c r="S4364">
        <v>2</v>
      </c>
      <c r="T4364">
        <v>3199.99</v>
      </c>
      <c r="U4364">
        <v>0.2</v>
      </c>
      <c r="V4364" t="s">
        <v>31</v>
      </c>
      <c r="W4364">
        <v>11</v>
      </c>
      <c r="X4364" t="s">
        <v>25</v>
      </c>
      <c r="Y4364" t="s">
        <v>32</v>
      </c>
      <c r="Z4364" t="s">
        <v>33</v>
      </c>
      <c r="AA4364" t="s">
        <v>63</v>
      </c>
    </row>
    <row r="4365" spans="1:27" x14ac:dyDescent="0.25">
      <c r="A4365">
        <v>1131</v>
      </c>
      <c r="B4365" t="s">
        <v>3167</v>
      </c>
      <c r="C4365" t="s">
        <v>3170</v>
      </c>
      <c r="D4365">
        <v>4</v>
      </c>
      <c r="E4365" t="s">
        <v>23</v>
      </c>
      <c r="F4365" t="s">
        <v>3171</v>
      </c>
      <c r="G4365" t="s">
        <v>25</v>
      </c>
      <c r="H4365" t="s">
        <v>539</v>
      </c>
      <c r="I4365" t="s">
        <v>3172</v>
      </c>
      <c r="J4365" t="s">
        <v>1869</v>
      </c>
      <c r="K4365" s="7">
        <v>3</v>
      </c>
      <c r="L4365">
        <v>783</v>
      </c>
      <c r="M4365" t="s">
        <v>4343</v>
      </c>
      <c r="N4365">
        <f>COUNTIFS(Bike_Data[Product Name],Bike_Data[[#This Row],[Product Name]])</f>
        <v>28</v>
      </c>
      <c r="O4365">
        <f>_xlfn.RANK.EQ(Bike_Data[[#This Row],[Product Name Count]],Bike_Data[Product Name Count])</f>
        <v>2595</v>
      </c>
      <c r="P43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65" t="s">
        <v>70</v>
      </c>
      <c r="R4365" t="s">
        <v>1861</v>
      </c>
      <c r="S4365">
        <v>2</v>
      </c>
      <c r="T4365">
        <v>551.99</v>
      </c>
      <c r="U4365">
        <v>0.05</v>
      </c>
      <c r="V4365" t="s">
        <v>31</v>
      </c>
      <c r="W4365">
        <v>13</v>
      </c>
      <c r="X4365" t="s">
        <v>25</v>
      </c>
      <c r="Y4365" t="s">
        <v>32</v>
      </c>
      <c r="Z4365" t="s">
        <v>33</v>
      </c>
      <c r="AA4365" t="s">
        <v>63</v>
      </c>
    </row>
    <row r="4366" spans="1:27" x14ac:dyDescent="0.25">
      <c r="A4366">
        <v>1131</v>
      </c>
      <c r="B4366" t="s">
        <v>3167</v>
      </c>
      <c r="C4366" t="s">
        <v>3170</v>
      </c>
      <c r="D4366">
        <v>4</v>
      </c>
      <c r="E4366" t="s">
        <v>23</v>
      </c>
      <c r="F4366" t="s">
        <v>3171</v>
      </c>
      <c r="G4366" t="s">
        <v>25</v>
      </c>
      <c r="H4366" t="s">
        <v>539</v>
      </c>
      <c r="I4366" t="s">
        <v>3172</v>
      </c>
      <c r="J4366" t="s">
        <v>2045</v>
      </c>
      <c r="K4366" s="7">
        <v>6</v>
      </c>
      <c r="L4366">
        <v>616</v>
      </c>
      <c r="M4366" t="s">
        <v>4342</v>
      </c>
      <c r="N4366">
        <f>COUNTIFS(Bike_Data[Product Name],Bike_Data[[#This Row],[Product Name]])</f>
        <v>24</v>
      </c>
      <c r="O4366">
        <f>_xlfn.RANK.EQ(Bike_Data[[#This Row],[Product Name Count]],Bike_Data[Product Name Count])</f>
        <v>3069</v>
      </c>
      <c r="P43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66" t="s">
        <v>77</v>
      </c>
      <c r="R4366" t="s">
        <v>1861</v>
      </c>
      <c r="S4366">
        <v>2</v>
      </c>
      <c r="T4366">
        <v>1559.99</v>
      </c>
      <c r="U4366">
        <v>7.0000000000000007E-2</v>
      </c>
      <c r="V4366" t="s">
        <v>31</v>
      </c>
      <c r="W4366">
        <v>19</v>
      </c>
      <c r="X4366" t="s">
        <v>25</v>
      </c>
      <c r="Y4366" t="s">
        <v>32</v>
      </c>
      <c r="Z4366" t="s">
        <v>33</v>
      </c>
      <c r="AA4366" t="s">
        <v>63</v>
      </c>
    </row>
    <row r="4367" spans="1:27" x14ac:dyDescent="0.25">
      <c r="A4367">
        <v>1138</v>
      </c>
      <c r="B4367" t="s">
        <v>3175</v>
      </c>
      <c r="C4367" t="s">
        <v>3187</v>
      </c>
      <c r="D4367">
        <v>4</v>
      </c>
      <c r="E4367" t="s">
        <v>23</v>
      </c>
      <c r="F4367" t="s">
        <v>3188</v>
      </c>
      <c r="G4367" t="s">
        <v>25</v>
      </c>
      <c r="H4367" t="s">
        <v>387</v>
      </c>
      <c r="I4367" t="s">
        <v>3189</v>
      </c>
      <c r="J4367" t="s">
        <v>109</v>
      </c>
      <c r="K4367" s="7">
        <v>29</v>
      </c>
      <c r="L4367">
        <v>109</v>
      </c>
      <c r="M4367" t="s">
        <v>4340</v>
      </c>
      <c r="N4367">
        <f>COUNTIFS(Bike_Data[Product Name],Bike_Data[[#This Row],[Product Name]])</f>
        <v>193</v>
      </c>
      <c r="O4367">
        <f>_xlfn.RANK.EQ(Bike_Data[[#This Row],[Product Name Count]],Bike_Data[Product Name Count])</f>
        <v>1</v>
      </c>
      <c r="P43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367" t="s">
        <v>36</v>
      </c>
      <c r="R4367" t="s">
        <v>37</v>
      </c>
      <c r="S4367">
        <v>2</v>
      </c>
      <c r="T4367">
        <v>269.99</v>
      </c>
      <c r="U4367">
        <v>0.05</v>
      </c>
      <c r="V4367" t="s">
        <v>31</v>
      </c>
      <c r="W4367">
        <v>13</v>
      </c>
      <c r="X4367" t="s">
        <v>25</v>
      </c>
      <c r="Y4367" t="s">
        <v>32</v>
      </c>
      <c r="Z4367" t="s">
        <v>33</v>
      </c>
      <c r="AA4367" t="s">
        <v>34</v>
      </c>
    </row>
    <row r="4368" spans="1:27" x14ac:dyDescent="0.25">
      <c r="A4368">
        <v>1138</v>
      </c>
      <c r="B4368" t="s">
        <v>3175</v>
      </c>
      <c r="C4368" t="s">
        <v>3187</v>
      </c>
      <c r="D4368">
        <v>4</v>
      </c>
      <c r="E4368" t="s">
        <v>23</v>
      </c>
      <c r="F4368" t="s">
        <v>3188</v>
      </c>
      <c r="G4368" t="s">
        <v>25</v>
      </c>
      <c r="H4368" t="s">
        <v>387</v>
      </c>
      <c r="I4368" t="s">
        <v>3189</v>
      </c>
      <c r="J4368" t="s">
        <v>2031</v>
      </c>
      <c r="K4368" s="7">
        <v>9</v>
      </c>
      <c r="L4368">
        <v>532</v>
      </c>
      <c r="M4368" t="s">
        <v>4342</v>
      </c>
      <c r="N4368">
        <f>COUNTIFS(Bike_Data[Product Name],Bike_Data[[#This Row],[Product Name]])</f>
        <v>25</v>
      </c>
      <c r="O4368">
        <f>_xlfn.RANK.EQ(Bike_Data[[#This Row],[Product Name Count]],Bike_Data[Product Name Count])</f>
        <v>2944</v>
      </c>
      <c r="P43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68" t="s">
        <v>70</v>
      </c>
      <c r="R4368" t="s">
        <v>1861</v>
      </c>
      <c r="S4368">
        <v>2</v>
      </c>
      <c r="T4368">
        <v>533.99</v>
      </c>
      <c r="U4368">
        <v>0.05</v>
      </c>
      <c r="V4368" t="s">
        <v>31</v>
      </c>
      <c r="W4368">
        <v>7</v>
      </c>
      <c r="X4368" t="s">
        <v>25</v>
      </c>
      <c r="Y4368" t="s">
        <v>32</v>
      </c>
      <c r="Z4368" t="s">
        <v>33</v>
      </c>
      <c r="AA4368" t="s">
        <v>34</v>
      </c>
    </row>
    <row r="4369" spans="1:27" x14ac:dyDescent="0.25">
      <c r="A4369">
        <v>1138</v>
      </c>
      <c r="B4369" t="s">
        <v>3175</v>
      </c>
      <c r="C4369" t="s">
        <v>3187</v>
      </c>
      <c r="D4369">
        <v>4</v>
      </c>
      <c r="E4369" t="s">
        <v>23</v>
      </c>
      <c r="F4369" t="s">
        <v>3188</v>
      </c>
      <c r="G4369" t="s">
        <v>25</v>
      </c>
      <c r="H4369" t="s">
        <v>387</v>
      </c>
      <c r="I4369" t="s">
        <v>3189</v>
      </c>
      <c r="J4369" t="s">
        <v>2133</v>
      </c>
      <c r="K4369" s="7">
        <v>3</v>
      </c>
      <c r="L4369">
        <v>783</v>
      </c>
      <c r="M4369" t="s">
        <v>4343</v>
      </c>
      <c r="N4369">
        <f>COUNTIFS(Bike_Data[Product Name],Bike_Data[[#This Row],[Product Name]])</f>
        <v>25</v>
      </c>
      <c r="O4369">
        <f>_xlfn.RANK.EQ(Bike_Data[[#This Row],[Product Name Count]],Bike_Data[Product Name Count])</f>
        <v>2944</v>
      </c>
      <c r="P43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69" t="s">
        <v>87</v>
      </c>
      <c r="R4369" t="s">
        <v>1857</v>
      </c>
      <c r="S4369">
        <v>1</v>
      </c>
      <c r="T4369">
        <v>209.99</v>
      </c>
      <c r="U4369">
        <v>0.1</v>
      </c>
      <c r="V4369" t="s">
        <v>31</v>
      </c>
      <c r="W4369">
        <v>22</v>
      </c>
      <c r="X4369" t="s">
        <v>25</v>
      </c>
      <c r="Y4369" t="s">
        <v>32</v>
      </c>
      <c r="Z4369" t="s">
        <v>33</v>
      </c>
      <c r="AA4369" t="s">
        <v>34</v>
      </c>
    </row>
    <row r="4370" spans="1:27" x14ac:dyDescent="0.25">
      <c r="A4370">
        <v>1139</v>
      </c>
      <c r="B4370" t="s">
        <v>3175</v>
      </c>
      <c r="C4370" t="s">
        <v>3184</v>
      </c>
      <c r="D4370">
        <v>4</v>
      </c>
      <c r="E4370" t="s">
        <v>23</v>
      </c>
      <c r="F4370" t="s">
        <v>3190</v>
      </c>
      <c r="G4370" t="s">
        <v>25</v>
      </c>
      <c r="H4370" t="s">
        <v>758</v>
      </c>
      <c r="I4370" t="s">
        <v>3191</v>
      </c>
      <c r="J4370" t="s">
        <v>92</v>
      </c>
      <c r="K4370" s="7">
        <v>20</v>
      </c>
      <c r="L4370">
        <v>398</v>
      </c>
      <c r="M4370" t="s">
        <v>4341</v>
      </c>
      <c r="N4370">
        <f>COUNTIFS(Bike_Data[Product Name],Bike_Data[[#This Row],[Product Name]])</f>
        <v>101</v>
      </c>
      <c r="O4370">
        <f>_xlfn.RANK.EQ(Bike_Data[[#This Row],[Product Name Count]],Bike_Data[Product Name Count])</f>
        <v>862</v>
      </c>
      <c r="P43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370" t="s">
        <v>39</v>
      </c>
      <c r="R4370" t="s">
        <v>40</v>
      </c>
      <c r="S4370">
        <v>1</v>
      </c>
      <c r="T4370">
        <v>3999.99</v>
      </c>
      <c r="U4370">
        <v>0.1</v>
      </c>
      <c r="V4370" t="s">
        <v>31</v>
      </c>
      <c r="W4370">
        <v>8</v>
      </c>
      <c r="X4370" t="s">
        <v>25</v>
      </c>
      <c r="Y4370" t="s">
        <v>32</v>
      </c>
      <c r="Z4370" t="s">
        <v>33</v>
      </c>
      <c r="AA4370" t="s">
        <v>34</v>
      </c>
    </row>
    <row r="4371" spans="1:27" x14ac:dyDescent="0.25">
      <c r="A4371">
        <v>1139</v>
      </c>
      <c r="B4371" t="s">
        <v>3175</v>
      </c>
      <c r="C4371" t="s">
        <v>3184</v>
      </c>
      <c r="D4371">
        <v>4</v>
      </c>
      <c r="E4371" t="s">
        <v>23</v>
      </c>
      <c r="F4371" t="s">
        <v>3190</v>
      </c>
      <c r="G4371" t="s">
        <v>25</v>
      </c>
      <c r="H4371" t="s">
        <v>758</v>
      </c>
      <c r="I4371" t="s">
        <v>3191</v>
      </c>
      <c r="J4371" t="s">
        <v>132</v>
      </c>
      <c r="K4371" s="7">
        <v>24</v>
      </c>
      <c r="L4371">
        <v>195</v>
      </c>
      <c r="M4371" t="s">
        <v>4340</v>
      </c>
      <c r="N4371">
        <f>COUNTIFS(Bike_Data[Product Name],Bike_Data[[#This Row],[Product Name]])</f>
        <v>98</v>
      </c>
      <c r="O4371">
        <f>_xlfn.RANK.EQ(Bike_Data[[#This Row],[Product Name Count]],Bike_Data[Product Name Count])</f>
        <v>1164</v>
      </c>
      <c r="P43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371" t="s">
        <v>70</v>
      </c>
      <c r="R4371" t="s">
        <v>37</v>
      </c>
      <c r="S4371">
        <v>2</v>
      </c>
      <c r="T4371">
        <v>499.99</v>
      </c>
      <c r="U4371">
        <v>0.1</v>
      </c>
      <c r="V4371" t="s">
        <v>31</v>
      </c>
      <c r="W4371">
        <v>10</v>
      </c>
      <c r="X4371" t="s">
        <v>25</v>
      </c>
      <c r="Y4371" t="s">
        <v>32</v>
      </c>
      <c r="Z4371" t="s">
        <v>33</v>
      </c>
      <c r="AA4371" t="s">
        <v>34</v>
      </c>
    </row>
    <row r="4372" spans="1:27" x14ac:dyDescent="0.25">
      <c r="A4372">
        <v>1139</v>
      </c>
      <c r="B4372" t="s">
        <v>3175</v>
      </c>
      <c r="C4372" t="s">
        <v>3184</v>
      </c>
      <c r="D4372">
        <v>4</v>
      </c>
      <c r="E4372" t="s">
        <v>23</v>
      </c>
      <c r="F4372" t="s">
        <v>3190</v>
      </c>
      <c r="G4372" t="s">
        <v>25</v>
      </c>
      <c r="H4372" t="s">
        <v>758</v>
      </c>
      <c r="I4372" t="s">
        <v>3191</v>
      </c>
      <c r="J4372" t="s">
        <v>1860</v>
      </c>
      <c r="K4372" s="7">
        <v>11</v>
      </c>
      <c r="L4372">
        <v>501</v>
      </c>
      <c r="M4372" t="s">
        <v>4342</v>
      </c>
      <c r="N4372">
        <f>COUNTIFS(Bike_Data[Product Name],Bike_Data[[#This Row],[Product Name]])</f>
        <v>46</v>
      </c>
      <c r="O4372">
        <f>_xlfn.RANK.EQ(Bike_Data[[#This Row],[Product Name Count]],Bike_Data[Product Name Count])</f>
        <v>2374</v>
      </c>
      <c r="P43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72" t="s">
        <v>70</v>
      </c>
      <c r="R4372" t="s">
        <v>1861</v>
      </c>
      <c r="S4372">
        <v>2</v>
      </c>
      <c r="T4372">
        <v>449.99</v>
      </c>
      <c r="U4372">
        <v>0.05</v>
      </c>
      <c r="V4372" t="s">
        <v>31</v>
      </c>
      <c r="W4372">
        <v>30</v>
      </c>
      <c r="X4372" t="s">
        <v>25</v>
      </c>
      <c r="Y4372" t="s">
        <v>32</v>
      </c>
      <c r="Z4372" t="s">
        <v>33</v>
      </c>
      <c r="AA4372" t="s">
        <v>34</v>
      </c>
    </row>
    <row r="4373" spans="1:27" x14ac:dyDescent="0.25">
      <c r="A4373">
        <v>1139</v>
      </c>
      <c r="B4373" t="s">
        <v>3175</v>
      </c>
      <c r="C4373" t="s">
        <v>3184</v>
      </c>
      <c r="D4373">
        <v>4</v>
      </c>
      <c r="E4373" t="s">
        <v>23</v>
      </c>
      <c r="F4373" t="s">
        <v>3190</v>
      </c>
      <c r="G4373" t="s">
        <v>25</v>
      </c>
      <c r="H4373" t="s">
        <v>758</v>
      </c>
      <c r="I4373" t="s">
        <v>3191</v>
      </c>
      <c r="J4373" t="s">
        <v>2008</v>
      </c>
      <c r="K4373" s="7">
        <v>9</v>
      </c>
      <c r="L4373">
        <v>532</v>
      </c>
      <c r="M4373" t="s">
        <v>4342</v>
      </c>
      <c r="N4373">
        <f>COUNTIFS(Bike_Data[Product Name],Bike_Data[[#This Row],[Product Name]])</f>
        <v>34</v>
      </c>
      <c r="O4373">
        <f>_xlfn.RANK.EQ(Bike_Data[[#This Row],[Product Name Count]],Bike_Data[Product Name Count])</f>
        <v>2500</v>
      </c>
      <c r="P43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73" t="s">
        <v>36</v>
      </c>
      <c r="R4373" t="s">
        <v>1861</v>
      </c>
      <c r="S4373">
        <v>1</v>
      </c>
      <c r="T4373">
        <v>416.99</v>
      </c>
      <c r="U4373">
        <v>0.05</v>
      </c>
      <c r="V4373" t="s">
        <v>31</v>
      </c>
      <c r="W4373">
        <v>4</v>
      </c>
      <c r="X4373" t="s">
        <v>25</v>
      </c>
      <c r="Y4373" t="s">
        <v>32</v>
      </c>
      <c r="Z4373" t="s">
        <v>33</v>
      </c>
      <c r="AA4373" t="s">
        <v>34</v>
      </c>
    </row>
    <row r="4374" spans="1:27" x14ac:dyDescent="0.25">
      <c r="A4374">
        <v>1139</v>
      </c>
      <c r="B4374" t="s">
        <v>3175</v>
      </c>
      <c r="C4374" t="s">
        <v>3184</v>
      </c>
      <c r="D4374">
        <v>4</v>
      </c>
      <c r="E4374" t="s">
        <v>23</v>
      </c>
      <c r="F4374" t="s">
        <v>3190</v>
      </c>
      <c r="G4374" t="s">
        <v>25</v>
      </c>
      <c r="H4374" t="s">
        <v>758</v>
      </c>
      <c r="I4374" t="s">
        <v>3191</v>
      </c>
      <c r="J4374" t="s">
        <v>2129</v>
      </c>
      <c r="K4374" s="7">
        <v>4</v>
      </c>
      <c r="L4374">
        <v>727</v>
      </c>
      <c r="M4374" t="s">
        <v>4343</v>
      </c>
      <c r="N4374">
        <f>COUNTIFS(Bike_Data[Product Name],Bike_Data[[#This Row],[Product Name]])</f>
        <v>16</v>
      </c>
      <c r="O4374">
        <f>_xlfn.RANK.EQ(Bike_Data[[#This Row],[Product Name Count]],Bike_Data[Product Name Count])</f>
        <v>3937</v>
      </c>
      <c r="P43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374" t="s">
        <v>39</v>
      </c>
      <c r="R4374" t="s">
        <v>1857</v>
      </c>
      <c r="S4374">
        <v>2</v>
      </c>
      <c r="T4374">
        <v>539.99</v>
      </c>
      <c r="U4374">
        <v>0.1</v>
      </c>
      <c r="V4374" t="s">
        <v>31</v>
      </c>
      <c r="W4374">
        <v>1</v>
      </c>
      <c r="X4374" t="s">
        <v>25</v>
      </c>
      <c r="Y4374" t="s">
        <v>32</v>
      </c>
      <c r="Z4374" t="s">
        <v>33</v>
      </c>
      <c r="AA4374" t="s">
        <v>34</v>
      </c>
    </row>
    <row r="4375" spans="1:27" x14ac:dyDescent="0.25">
      <c r="A4375">
        <v>1141</v>
      </c>
      <c r="B4375" t="s">
        <v>3187</v>
      </c>
      <c r="C4375" t="s">
        <v>3194</v>
      </c>
      <c r="D4375">
        <v>4</v>
      </c>
      <c r="E4375" t="s">
        <v>23</v>
      </c>
      <c r="F4375" t="s">
        <v>3195</v>
      </c>
      <c r="G4375" t="s">
        <v>25</v>
      </c>
      <c r="H4375" t="s">
        <v>885</v>
      </c>
      <c r="I4375" t="s">
        <v>3196</v>
      </c>
      <c r="J4375" t="s">
        <v>38</v>
      </c>
      <c r="K4375" s="7">
        <v>21</v>
      </c>
      <c r="L4375">
        <v>335</v>
      </c>
      <c r="M4375" t="s">
        <v>4341</v>
      </c>
      <c r="N4375">
        <f>COUNTIFS(Bike_Data[Product Name],Bike_Data[[#This Row],[Product Name]])</f>
        <v>85</v>
      </c>
      <c r="O4375">
        <f>_xlfn.RANK.EQ(Bike_Data[[#This Row],[Product Name Count]],Bike_Data[Product Name Count])</f>
        <v>2001</v>
      </c>
      <c r="P43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375" t="s">
        <v>39</v>
      </c>
      <c r="R4375" t="s">
        <v>40</v>
      </c>
      <c r="S4375">
        <v>1</v>
      </c>
      <c r="T4375">
        <v>1799.99</v>
      </c>
      <c r="U4375">
        <v>0.1</v>
      </c>
      <c r="V4375" t="s">
        <v>31</v>
      </c>
      <c r="W4375">
        <v>0</v>
      </c>
      <c r="X4375" t="s">
        <v>25</v>
      </c>
      <c r="Y4375" t="s">
        <v>32</v>
      </c>
      <c r="Z4375" t="s">
        <v>33</v>
      </c>
      <c r="AA4375" t="s">
        <v>34</v>
      </c>
    </row>
    <row r="4376" spans="1:27" x14ac:dyDescent="0.25">
      <c r="A4376">
        <v>1142</v>
      </c>
      <c r="B4376" t="s">
        <v>3184</v>
      </c>
      <c r="C4376" t="s">
        <v>3197</v>
      </c>
      <c r="D4376">
        <v>4</v>
      </c>
      <c r="E4376" t="s">
        <v>23</v>
      </c>
      <c r="F4376" t="s">
        <v>3198</v>
      </c>
      <c r="G4376" t="s">
        <v>25</v>
      </c>
      <c r="H4376" t="s">
        <v>146</v>
      </c>
      <c r="I4376" t="s">
        <v>3199</v>
      </c>
      <c r="J4376" t="s">
        <v>35</v>
      </c>
      <c r="K4376" s="7">
        <v>20</v>
      </c>
      <c r="L4376">
        <v>398</v>
      </c>
      <c r="M4376" t="s">
        <v>4341</v>
      </c>
      <c r="N4376">
        <f>COUNTIFS(Bike_Data[Product Name],Bike_Data[[#This Row],[Product Name]])</f>
        <v>84</v>
      </c>
      <c r="O4376">
        <f>_xlfn.RANK.EQ(Bike_Data[[#This Row],[Product Name Count]],Bike_Data[Product Name Count])</f>
        <v>2086</v>
      </c>
      <c r="P43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376" t="s">
        <v>36</v>
      </c>
      <c r="R4376" t="s">
        <v>37</v>
      </c>
      <c r="S4376">
        <v>2</v>
      </c>
      <c r="T4376">
        <v>599.99</v>
      </c>
      <c r="U4376">
        <v>7.0000000000000007E-2</v>
      </c>
      <c r="V4376" t="s">
        <v>31</v>
      </c>
      <c r="W4376">
        <v>26</v>
      </c>
      <c r="X4376" t="s">
        <v>25</v>
      </c>
      <c r="Y4376" t="s">
        <v>32</v>
      </c>
      <c r="Z4376" t="s">
        <v>33</v>
      </c>
      <c r="AA4376" t="s">
        <v>63</v>
      </c>
    </row>
    <row r="4377" spans="1:27" x14ac:dyDescent="0.25">
      <c r="A4377">
        <v>1142</v>
      </c>
      <c r="B4377" t="s">
        <v>3184</v>
      </c>
      <c r="C4377" t="s">
        <v>3197</v>
      </c>
      <c r="D4377">
        <v>4</v>
      </c>
      <c r="E4377" t="s">
        <v>23</v>
      </c>
      <c r="F4377" t="s">
        <v>3198</v>
      </c>
      <c r="G4377" t="s">
        <v>25</v>
      </c>
      <c r="H4377" t="s">
        <v>146</v>
      </c>
      <c r="I4377" t="s">
        <v>3199</v>
      </c>
      <c r="J4377" t="s">
        <v>2104</v>
      </c>
      <c r="K4377" s="7">
        <v>6</v>
      </c>
      <c r="L4377">
        <v>616</v>
      </c>
      <c r="M4377" t="s">
        <v>4342</v>
      </c>
      <c r="N4377">
        <f>COUNTIFS(Bike_Data[Product Name],Bike_Data[[#This Row],[Product Name]])</f>
        <v>28</v>
      </c>
      <c r="O4377">
        <f>_xlfn.RANK.EQ(Bike_Data[[#This Row],[Product Name Count]],Bike_Data[Product Name Count])</f>
        <v>2595</v>
      </c>
      <c r="P43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77" t="s">
        <v>87</v>
      </c>
      <c r="R4377" t="s">
        <v>37</v>
      </c>
      <c r="S4377">
        <v>2</v>
      </c>
      <c r="T4377">
        <v>489.99</v>
      </c>
      <c r="U4377">
        <v>0.05</v>
      </c>
      <c r="V4377" t="s">
        <v>31</v>
      </c>
      <c r="W4377">
        <v>15</v>
      </c>
      <c r="X4377" t="s">
        <v>25</v>
      </c>
      <c r="Y4377" t="s">
        <v>32</v>
      </c>
      <c r="Z4377" t="s">
        <v>33</v>
      </c>
      <c r="AA4377" t="s">
        <v>63</v>
      </c>
    </row>
    <row r="4378" spans="1:27" x14ac:dyDescent="0.25">
      <c r="A4378">
        <v>1142</v>
      </c>
      <c r="B4378" t="s">
        <v>3184</v>
      </c>
      <c r="C4378" t="s">
        <v>3197</v>
      </c>
      <c r="D4378">
        <v>4</v>
      </c>
      <c r="E4378" t="s">
        <v>23</v>
      </c>
      <c r="F4378" t="s">
        <v>3198</v>
      </c>
      <c r="G4378" t="s">
        <v>25</v>
      </c>
      <c r="H4378" t="s">
        <v>146</v>
      </c>
      <c r="I4378" t="s">
        <v>3199</v>
      </c>
      <c r="J4378" t="s">
        <v>1881</v>
      </c>
      <c r="K4378" s="7">
        <v>7</v>
      </c>
      <c r="L4378">
        <v>574</v>
      </c>
      <c r="M4378" t="s">
        <v>4342</v>
      </c>
      <c r="N4378">
        <f>COUNTIFS(Bike_Data[Product Name],Bike_Data[[#This Row],[Product Name]])</f>
        <v>22</v>
      </c>
      <c r="O4378">
        <f>_xlfn.RANK.EQ(Bike_Data[[#This Row],[Product Name Count]],Bike_Data[Product Name Count])</f>
        <v>3283</v>
      </c>
      <c r="P43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78" t="s">
        <v>39</v>
      </c>
      <c r="R4378" t="s">
        <v>30</v>
      </c>
      <c r="S4378">
        <v>1</v>
      </c>
      <c r="T4378">
        <v>999.99</v>
      </c>
      <c r="U4378">
        <v>0.1</v>
      </c>
      <c r="V4378" t="s">
        <v>31</v>
      </c>
      <c r="W4378">
        <v>30</v>
      </c>
      <c r="X4378" t="s">
        <v>25</v>
      </c>
      <c r="Y4378" t="s">
        <v>32</v>
      </c>
      <c r="Z4378" t="s">
        <v>33</v>
      </c>
      <c r="AA4378" t="s">
        <v>63</v>
      </c>
    </row>
    <row r="4379" spans="1:27" x14ac:dyDescent="0.25">
      <c r="A4379">
        <v>1142</v>
      </c>
      <c r="B4379" t="s">
        <v>3184</v>
      </c>
      <c r="C4379" t="s">
        <v>3197</v>
      </c>
      <c r="D4379">
        <v>4</v>
      </c>
      <c r="E4379" t="s">
        <v>23</v>
      </c>
      <c r="F4379" t="s">
        <v>3198</v>
      </c>
      <c r="G4379" t="s">
        <v>25</v>
      </c>
      <c r="H4379" t="s">
        <v>146</v>
      </c>
      <c r="I4379" t="s">
        <v>3199</v>
      </c>
      <c r="J4379" t="s">
        <v>2005</v>
      </c>
      <c r="K4379" s="7">
        <v>2</v>
      </c>
      <c r="L4379">
        <v>861</v>
      </c>
      <c r="M4379" t="s">
        <v>4343</v>
      </c>
      <c r="N4379">
        <f>COUNTIFS(Bike_Data[Product Name],Bike_Data[[#This Row],[Product Name]])</f>
        <v>21</v>
      </c>
      <c r="O4379">
        <f>_xlfn.RANK.EQ(Bike_Data[[#This Row],[Product Name Count]],Bike_Data[Product Name Count])</f>
        <v>3437</v>
      </c>
      <c r="P43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79" t="s">
        <v>70</v>
      </c>
      <c r="R4379" t="s">
        <v>1861</v>
      </c>
      <c r="S4379">
        <v>2</v>
      </c>
      <c r="T4379">
        <v>449.99</v>
      </c>
      <c r="U4379">
        <v>0.2</v>
      </c>
      <c r="V4379" t="s">
        <v>31</v>
      </c>
      <c r="W4379">
        <v>15</v>
      </c>
      <c r="X4379" t="s">
        <v>25</v>
      </c>
      <c r="Y4379" t="s">
        <v>32</v>
      </c>
      <c r="Z4379" t="s">
        <v>33</v>
      </c>
      <c r="AA4379" t="s">
        <v>63</v>
      </c>
    </row>
    <row r="4380" spans="1:27" x14ac:dyDescent="0.25">
      <c r="A4380">
        <v>1142</v>
      </c>
      <c r="B4380" t="s">
        <v>3184</v>
      </c>
      <c r="C4380" t="s">
        <v>3197</v>
      </c>
      <c r="D4380">
        <v>4</v>
      </c>
      <c r="E4380" t="s">
        <v>23</v>
      </c>
      <c r="F4380" t="s">
        <v>3198</v>
      </c>
      <c r="G4380" t="s">
        <v>25</v>
      </c>
      <c r="H4380" t="s">
        <v>146</v>
      </c>
      <c r="I4380" t="s">
        <v>3199</v>
      </c>
      <c r="J4380" t="s">
        <v>1880</v>
      </c>
      <c r="K4380" s="7">
        <v>5</v>
      </c>
      <c r="L4380">
        <v>652</v>
      </c>
      <c r="M4380" t="s">
        <v>4342</v>
      </c>
      <c r="N4380">
        <f>COUNTIFS(Bike_Data[Product Name],Bike_Data[[#This Row],[Product Name]])</f>
        <v>20</v>
      </c>
      <c r="O4380">
        <f>_xlfn.RANK.EQ(Bike_Data[[#This Row],[Product Name Count]],Bike_Data[Product Name Count])</f>
        <v>3563</v>
      </c>
      <c r="P43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380" t="s">
        <v>70</v>
      </c>
      <c r="R4380" t="s">
        <v>1861</v>
      </c>
      <c r="S4380">
        <v>2</v>
      </c>
      <c r="T4380">
        <v>416.99</v>
      </c>
      <c r="U4380">
        <v>0.05</v>
      </c>
      <c r="V4380" t="s">
        <v>31</v>
      </c>
      <c r="W4380">
        <v>30</v>
      </c>
      <c r="X4380" t="s">
        <v>25</v>
      </c>
      <c r="Y4380" t="s">
        <v>32</v>
      </c>
      <c r="Z4380" t="s">
        <v>33</v>
      </c>
      <c r="AA4380" t="s">
        <v>63</v>
      </c>
    </row>
    <row r="4381" spans="1:27" x14ac:dyDescent="0.25">
      <c r="A4381">
        <v>1143</v>
      </c>
      <c r="B4381" t="s">
        <v>3194</v>
      </c>
      <c r="C4381" t="s">
        <v>3200</v>
      </c>
      <c r="D4381">
        <v>4</v>
      </c>
      <c r="E4381" t="s">
        <v>23</v>
      </c>
      <c r="F4381" t="s">
        <v>3201</v>
      </c>
      <c r="G4381" t="s">
        <v>25</v>
      </c>
      <c r="H4381" t="s">
        <v>26</v>
      </c>
      <c r="I4381" t="s">
        <v>3202</v>
      </c>
      <c r="J4381" t="s">
        <v>2008</v>
      </c>
      <c r="K4381" s="7">
        <v>9</v>
      </c>
      <c r="L4381">
        <v>532</v>
      </c>
      <c r="M4381" t="s">
        <v>4342</v>
      </c>
      <c r="N4381">
        <f>COUNTIFS(Bike_Data[Product Name],Bike_Data[[#This Row],[Product Name]])</f>
        <v>34</v>
      </c>
      <c r="O4381">
        <f>_xlfn.RANK.EQ(Bike_Data[[#This Row],[Product Name Count]],Bike_Data[Product Name Count])</f>
        <v>2500</v>
      </c>
      <c r="P43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81" t="s">
        <v>36</v>
      </c>
      <c r="R4381" t="s">
        <v>1861</v>
      </c>
      <c r="S4381">
        <v>2</v>
      </c>
      <c r="T4381">
        <v>416.99</v>
      </c>
      <c r="U4381">
        <v>0.1</v>
      </c>
      <c r="V4381" t="s">
        <v>31</v>
      </c>
      <c r="W4381">
        <v>4</v>
      </c>
      <c r="X4381" t="s">
        <v>25</v>
      </c>
      <c r="Y4381" t="s">
        <v>32</v>
      </c>
      <c r="Z4381" t="s">
        <v>33</v>
      </c>
      <c r="AA4381" t="s">
        <v>34</v>
      </c>
    </row>
    <row r="4382" spans="1:27" x14ac:dyDescent="0.25">
      <c r="A4382">
        <v>1143</v>
      </c>
      <c r="B4382" t="s">
        <v>3194</v>
      </c>
      <c r="C4382" t="s">
        <v>3200</v>
      </c>
      <c r="D4382">
        <v>4</v>
      </c>
      <c r="E4382" t="s">
        <v>23</v>
      </c>
      <c r="F4382" t="s">
        <v>3201</v>
      </c>
      <c r="G4382" t="s">
        <v>25</v>
      </c>
      <c r="H4382" t="s">
        <v>26</v>
      </c>
      <c r="I4382" t="s">
        <v>3202</v>
      </c>
      <c r="J4382" t="s">
        <v>1995</v>
      </c>
      <c r="K4382" s="7">
        <v>4</v>
      </c>
      <c r="L4382">
        <v>727</v>
      </c>
      <c r="M4382" t="s">
        <v>4343</v>
      </c>
      <c r="N4382">
        <f>COUNTIFS(Bike_Data[Product Name],Bike_Data[[#This Row],[Product Name]])</f>
        <v>28</v>
      </c>
      <c r="O4382">
        <f>_xlfn.RANK.EQ(Bike_Data[[#This Row],[Product Name Count]],Bike_Data[Product Name Count])</f>
        <v>2595</v>
      </c>
      <c r="P43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82" t="s">
        <v>1867</v>
      </c>
      <c r="R4382" t="s">
        <v>40</v>
      </c>
      <c r="S4382">
        <v>1</v>
      </c>
      <c r="T4382">
        <v>1499.99</v>
      </c>
      <c r="U4382">
        <v>0.2</v>
      </c>
      <c r="V4382" t="s">
        <v>31</v>
      </c>
      <c r="W4382">
        <v>5</v>
      </c>
      <c r="X4382" t="s">
        <v>25</v>
      </c>
      <c r="Y4382" t="s">
        <v>32</v>
      </c>
      <c r="Z4382" t="s">
        <v>33</v>
      </c>
      <c r="AA4382" t="s">
        <v>34</v>
      </c>
    </row>
    <row r="4383" spans="1:27" x14ac:dyDescent="0.25">
      <c r="A4383">
        <v>1143</v>
      </c>
      <c r="B4383" t="s">
        <v>3194</v>
      </c>
      <c r="C4383" t="s">
        <v>3200</v>
      </c>
      <c r="D4383">
        <v>4</v>
      </c>
      <c r="E4383" t="s">
        <v>23</v>
      </c>
      <c r="F4383" t="s">
        <v>3201</v>
      </c>
      <c r="G4383" t="s">
        <v>25</v>
      </c>
      <c r="H4383" t="s">
        <v>26</v>
      </c>
      <c r="I4383" t="s">
        <v>3202</v>
      </c>
      <c r="J4383" t="s">
        <v>1900</v>
      </c>
      <c r="K4383" s="7">
        <v>8</v>
      </c>
      <c r="L4383">
        <v>550</v>
      </c>
      <c r="M4383" t="s">
        <v>4342</v>
      </c>
      <c r="N4383">
        <f>COUNTIFS(Bike_Data[Product Name],Bike_Data[[#This Row],[Product Name]])</f>
        <v>24</v>
      </c>
      <c r="O4383">
        <f>_xlfn.RANK.EQ(Bike_Data[[#This Row],[Product Name Count]],Bike_Data[Product Name Count])</f>
        <v>3069</v>
      </c>
      <c r="P43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83" t="s">
        <v>87</v>
      </c>
      <c r="R4383" t="s">
        <v>37</v>
      </c>
      <c r="S4383">
        <v>1</v>
      </c>
      <c r="T4383">
        <v>299.99</v>
      </c>
      <c r="U4383">
        <v>0.2</v>
      </c>
      <c r="V4383" t="s">
        <v>31</v>
      </c>
      <c r="W4383">
        <v>28</v>
      </c>
      <c r="X4383" t="s">
        <v>25</v>
      </c>
      <c r="Y4383" t="s">
        <v>32</v>
      </c>
      <c r="Z4383" t="s">
        <v>33</v>
      </c>
      <c r="AA4383" t="s">
        <v>34</v>
      </c>
    </row>
    <row r="4384" spans="1:27" x14ac:dyDescent="0.25">
      <c r="A4384">
        <v>1151</v>
      </c>
      <c r="B4384" t="s">
        <v>3220</v>
      </c>
      <c r="C4384" t="s">
        <v>3215</v>
      </c>
      <c r="D4384">
        <v>4</v>
      </c>
      <c r="E4384" t="s">
        <v>23</v>
      </c>
      <c r="F4384" t="s">
        <v>3221</v>
      </c>
      <c r="G4384" t="s">
        <v>25</v>
      </c>
      <c r="H4384" t="s">
        <v>758</v>
      </c>
      <c r="I4384" t="s">
        <v>3222</v>
      </c>
      <c r="J4384" t="s">
        <v>1881</v>
      </c>
      <c r="K4384" s="7">
        <v>7</v>
      </c>
      <c r="L4384">
        <v>574</v>
      </c>
      <c r="M4384" t="s">
        <v>4342</v>
      </c>
      <c r="N4384">
        <f>COUNTIFS(Bike_Data[Product Name],Bike_Data[[#This Row],[Product Name]])</f>
        <v>22</v>
      </c>
      <c r="O4384">
        <f>_xlfn.RANK.EQ(Bike_Data[[#This Row],[Product Name Count]],Bike_Data[Product Name Count])</f>
        <v>3283</v>
      </c>
      <c r="P43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84" t="s">
        <v>39</v>
      </c>
      <c r="R4384" t="s">
        <v>30</v>
      </c>
      <c r="S4384">
        <v>2</v>
      </c>
      <c r="T4384">
        <v>999.99</v>
      </c>
      <c r="U4384">
        <v>0.05</v>
      </c>
      <c r="V4384" t="s">
        <v>31</v>
      </c>
      <c r="W4384">
        <v>30</v>
      </c>
      <c r="X4384" t="s">
        <v>25</v>
      </c>
      <c r="Y4384" t="s">
        <v>32</v>
      </c>
      <c r="Z4384" t="s">
        <v>33</v>
      </c>
      <c r="AA4384" t="s">
        <v>63</v>
      </c>
    </row>
    <row r="4385" spans="1:27" x14ac:dyDescent="0.25">
      <c r="A4385">
        <v>1157</v>
      </c>
      <c r="B4385" t="s">
        <v>3223</v>
      </c>
      <c r="C4385" t="s">
        <v>3235</v>
      </c>
      <c r="D4385">
        <v>4</v>
      </c>
      <c r="E4385" t="s">
        <v>23</v>
      </c>
      <c r="F4385" t="s">
        <v>664</v>
      </c>
      <c r="G4385" t="s">
        <v>25</v>
      </c>
      <c r="H4385" t="s">
        <v>279</v>
      </c>
      <c r="I4385" t="s">
        <v>665</v>
      </c>
      <c r="J4385" t="s">
        <v>35</v>
      </c>
      <c r="K4385" s="7">
        <v>20</v>
      </c>
      <c r="L4385">
        <v>398</v>
      </c>
      <c r="M4385" t="s">
        <v>4341</v>
      </c>
      <c r="N4385">
        <f>COUNTIFS(Bike_Data[Product Name],Bike_Data[[#This Row],[Product Name]])</f>
        <v>84</v>
      </c>
      <c r="O4385">
        <f>_xlfn.RANK.EQ(Bike_Data[[#This Row],[Product Name Count]],Bike_Data[Product Name Count])</f>
        <v>2086</v>
      </c>
      <c r="P43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385" t="s">
        <v>36</v>
      </c>
      <c r="R4385" t="s">
        <v>37</v>
      </c>
      <c r="S4385">
        <v>1</v>
      </c>
      <c r="T4385">
        <v>599.99</v>
      </c>
      <c r="U4385">
        <v>0.1</v>
      </c>
      <c r="V4385" t="s">
        <v>31</v>
      </c>
      <c r="W4385">
        <v>26</v>
      </c>
      <c r="X4385" t="s">
        <v>25</v>
      </c>
      <c r="Y4385" t="s">
        <v>32</v>
      </c>
      <c r="Z4385" t="s">
        <v>33</v>
      </c>
      <c r="AA4385" t="s">
        <v>63</v>
      </c>
    </row>
    <row r="4386" spans="1:27" x14ac:dyDescent="0.25">
      <c r="A4386">
        <v>1157</v>
      </c>
      <c r="B4386" t="s">
        <v>3223</v>
      </c>
      <c r="C4386" t="s">
        <v>3235</v>
      </c>
      <c r="D4386">
        <v>4</v>
      </c>
      <c r="E4386" t="s">
        <v>23</v>
      </c>
      <c r="F4386" t="s">
        <v>664</v>
      </c>
      <c r="G4386" t="s">
        <v>25</v>
      </c>
      <c r="H4386" t="s">
        <v>279</v>
      </c>
      <c r="I4386" t="s">
        <v>665</v>
      </c>
      <c r="J4386" t="s">
        <v>1973</v>
      </c>
      <c r="K4386" s="7">
        <v>5</v>
      </c>
      <c r="L4386">
        <v>652</v>
      </c>
      <c r="M4386" t="s">
        <v>4342</v>
      </c>
      <c r="N4386">
        <f>COUNTIFS(Bike_Data[Product Name],Bike_Data[[#This Row],[Product Name]])</f>
        <v>24</v>
      </c>
      <c r="O4386">
        <f>_xlfn.RANK.EQ(Bike_Data[[#This Row],[Product Name Count]],Bike_Data[Product Name Count])</f>
        <v>3069</v>
      </c>
      <c r="P43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86" t="s">
        <v>39</v>
      </c>
      <c r="R4386" t="s">
        <v>1857</v>
      </c>
      <c r="S4386">
        <v>1</v>
      </c>
      <c r="T4386">
        <v>1469.99</v>
      </c>
      <c r="U4386">
        <v>7.0000000000000007E-2</v>
      </c>
      <c r="V4386" t="s">
        <v>31</v>
      </c>
      <c r="W4386">
        <v>10</v>
      </c>
      <c r="X4386" t="s">
        <v>25</v>
      </c>
      <c r="Y4386" t="s">
        <v>32</v>
      </c>
      <c r="Z4386" t="s">
        <v>33</v>
      </c>
      <c r="AA4386" t="s">
        <v>63</v>
      </c>
    </row>
    <row r="4387" spans="1:27" x14ac:dyDescent="0.25">
      <c r="A4387">
        <v>1157</v>
      </c>
      <c r="B4387" t="s">
        <v>3223</v>
      </c>
      <c r="C4387" t="s">
        <v>3235</v>
      </c>
      <c r="D4387">
        <v>4</v>
      </c>
      <c r="E4387" t="s">
        <v>23</v>
      </c>
      <c r="F4387" t="s">
        <v>664</v>
      </c>
      <c r="G4387" t="s">
        <v>25</v>
      </c>
      <c r="H4387" t="s">
        <v>279</v>
      </c>
      <c r="I4387" t="s">
        <v>665</v>
      </c>
      <c r="J4387" t="s">
        <v>2034</v>
      </c>
      <c r="K4387" s="7">
        <v>4</v>
      </c>
      <c r="L4387">
        <v>727</v>
      </c>
      <c r="M4387" t="s">
        <v>4343</v>
      </c>
      <c r="N4387">
        <f>COUNTIFS(Bike_Data[Product Name],Bike_Data[[#This Row],[Product Name]])</f>
        <v>20</v>
      </c>
      <c r="O4387">
        <f>_xlfn.RANK.EQ(Bike_Data[[#This Row],[Product Name Count]],Bike_Data[Product Name Count])</f>
        <v>3563</v>
      </c>
      <c r="P43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387" t="s">
        <v>39</v>
      </c>
      <c r="R4387" t="s">
        <v>1857</v>
      </c>
      <c r="S4387">
        <v>2</v>
      </c>
      <c r="T4387">
        <v>379.99</v>
      </c>
      <c r="U4387">
        <v>0.2</v>
      </c>
      <c r="V4387" t="s">
        <v>31</v>
      </c>
      <c r="W4387">
        <v>12</v>
      </c>
      <c r="X4387" t="s">
        <v>25</v>
      </c>
      <c r="Y4387" t="s">
        <v>32</v>
      </c>
      <c r="Z4387" t="s">
        <v>33</v>
      </c>
      <c r="AA4387" t="s">
        <v>63</v>
      </c>
    </row>
    <row r="4388" spans="1:27" x14ac:dyDescent="0.25">
      <c r="A4388">
        <v>1157</v>
      </c>
      <c r="B4388" t="s">
        <v>3223</v>
      </c>
      <c r="C4388" t="s">
        <v>3235</v>
      </c>
      <c r="D4388">
        <v>4</v>
      </c>
      <c r="E4388" t="s">
        <v>23</v>
      </c>
      <c r="F4388" t="s">
        <v>664</v>
      </c>
      <c r="G4388" t="s">
        <v>25</v>
      </c>
      <c r="H4388" t="s">
        <v>279</v>
      </c>
      <c r="I4388" t="s">
        <v>665</v>
      </c>
      <c r="J4388" t="s">
        <v>2075</v>
      </c>
      <c r="K4388" s="7">
        <v>3</v>
      </c>
      <c r="L4388">
        <v>783</v>
      </c>
      <c r="M4388" t="s">
        <v>4343</v>
      </c>
      <c r="N4388">
        <f>COUNTIFS(Bike_Data[Product Name],Bike_Data[[#This Row],[Product Name]])</f>
        <v>13</v>
      </c>
      <c r="O4388">
        <f>_xlfn.RANK.EQ(Bike_Data[[#This Row],[Product Name Count]],Bike_Data[Product Name Count])</f>
        <v>4106</v>
      </c>
      <c r="P43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388" t="s">
        <v>39</v>
      </c>
      <c r="R4388" t="s">
        <v>30</v>
      </c>
      <c r="S4388">
        <v>2</v>
      </c>
      <c r="T4388">
        <v>1632.99</v>
      </c>
      <c r="U4388">
        <v>0.1</v>
      </c>
      <c r="V4388" t="s">
        <v>31</v>
      </c>
      <c r="W4388">
        <v>2</v>
      </c>
      <c r="X4388" t="s">
        <v>25</v>
      </c>
      <c r="Y4388" t="s">
        <v>32</v>
      </c>
      <c r="Z4388" t="s">
        <v>33</v>
      </c>
      <c r="AA4388" t="s">
        <v>63</v>
      </c>
    </row>
    <row r="4389" spans="1:27" x14ac:dyDescent="0.25">
      <c r="A4389">
        <v>1158</v>
      </c>
      <c r="B4389" t="s">
        <v>3223</v>
      </c>
      <c r="C4389" t="s">
        <v>3236</v>
      </c>
      <c r="D4389">
        <v>4</v>
      </c>
      <c r="E4389" t="s">
        <v>23</v>
      </c>
      <c r="F4389" t="s">
        <v>3237</v>
      </c>
      <c r="G4389" t="s">
        <v>25</v>
      </c>
      <c r="H4389" t="s">
        <v>90</v>
      </c>
      <c r="I4389" t="s">
        <v>3238</v>
      </c>
      <c r="J4389" t="s">
        <v>1879</v>
      </c>
      <c r="K4389" s="7">
        <v>13</v>
      </c>
      <c r="L4389">
        <v>488</v>
      </c>
      <c r="M4389" t="s">
        <v>4342</v>
      </c>
      <c r="N4389">
        <f>COUNTIFS(Bike_Data[Product Name],Bike_Data[[#This Row],[Product Name]])</f>
        <v>49</v>
      </c>
      <c r="O4389">
        <f>_xlfn.RANK.EQ(Bike_Data[[#This Row],[Product Name Count]],Bike_Data[Product Name Count])</f>
        <v>2325</v>
      </c>
      <c r="P43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389" t="s">
        <v>87</v>
      </c>
      <c r="R4389" t="s">
        <v>37</v>
      </c>
      <c r="S4389">
        <v>2</v>
      </c>
      <c r="T4389">
        <v>299.99</v>
      </c>
      <c r="U4389">
        <v>0.1</v>
      </c>
      <c r="V4389" t="s">
        <v>31</v>
      </c>
      <c r="W4389">
        <v>25</v>
      </c>
      <c r="X4389" t="s">
        <v>25</v>
      </c>
      <c r="Y4389" t="s">
        <v>32</v>
      </c>
      <c r="Z4389" t="s">
        <v>33</v>
      </c>
      <c r="AA4389" t="s">
        <v>34</v>
      </c>
    </row>
    <row r="4390" spans="1:27" x14ac:dyDescent="0.25">
      <c r="A4390">
        <v>1158</v>
      </c>
      <c r="B4390" t="s">
        <v>3223</v>
      </c>
      <c r="C4390" t="s">
        <v>3236</v>
      </c>
      <c r="D4390">
        <v>4</v>
      </c>
      <c r="E4390" t="s">
        <v>23</v>
      </c>
      <c r="F4390" t="s">
        <v>3237</v>
      </c>
      <c r="G4390" t="s">
        <v>25</v>
      </c>
      <c r="H4390" t="s">
        <v>90</v>
      </c>
      <c r="I4390" t="s">
        <v>3238</v>
      </c>
      <c r="J4390" t="s">
        <v>1925</v>
      </c>
      <c r="K4390" s="7">
        <v>5</v>
      </c>
      <c r="L4390">
        <v>652</v>
      </c>
      <c r="M4390" t="s">
        <v>4342</v>
      </c>
      <c r="N4390">
        <f>COUNTIFS(Bike_Data[Product Name],Bike_Data[[#This Row],[Product Name]])</f>
        <v>19</v>
      </c>
      <c r="O4390">
        <f>_xlfn.RANK.EQ(Bike_Data[[#This Row],[Product Name Count]],Bike_Data[Product Name Count])</f>
        <v>3683</v>
      </c>
      <c r="P43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390" t="s">
        <v>36</v>
      </c>
      <c r="R4390" t="s">
        <v>37</v>
      </c>
      <c r="S4390">
        <v>1</v>
      </c>
      <c r="T4390">
        <v>439.99</v>
      </c>
      <c r="U4390">
        <v>7.0000000000000007E-2</v>
      </c>
      <c r="V4390" t="s">
        <v>31</v>
      </c>
      <c r="W4390">
        <v>9</v>
      </c>
      <c r="X4390" t="s">
        <v>25</v>
      </c>
      <c r="Y4390" t="s">
        <v>32</v>
      </c>
      <c r="Z4390" t="s">
        <v>33</v>
      </c>
      <c r="AA4390" t="s">
        <v>34</v>
      </c>
    </row>
    <row r="4391" spans="1:27" x14ac:dyDescent="0.25">
      <c r="A4391">
        <v>1159</v>
      </c>
      <c r="B4391" t="s">
        <v>3223</v>
      </c>
      <c r="C4391" t="s">
        <v>3226</v>
      </c>
      <c r="D4391">
        <v>4</v>
      </c>
      <c r="E4391" t="s">
        <v>23</v>
      </c>
      <c r="F4391" t="s">
        <v>3239</v>
      </c>
      <c r="G4391" t="s">
        <v>25</v>
      </c>
      <c r="H4391" t="s">
        <v>758</v>
      </c>
      <c r="I4391" t="s">
        <v>3240</v>
      </c>
      <c r="J4391" t="s">
        <v>78</v>
      </c>
      <c r="K4391" s="7">
        <v>34</v>
      </c>
      <c r="L4391">
        <v>75</v>
      </c>
      <c r="M4391" t="s">
        <v>4340</v>
      </c>
      <c r="N4391">
        <f>COUNTIFS(Bike_Data[Product Name],Bike_Data[[#This Row],[Product Name]])</f>
        <v>193</v>
      </c>
      <c r="O4391">
        <f>_xlfn.RANK.EQ(Bike_Data[[#This Row],[Product Name Count]],Bike_Data[Product Name Count])</f>
        <v>1</v>
      </c>
      <c r="P43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391" t="s">
        <v>36</v>
      </c>
      <c r="R4391" t="s">
        <v>37</v>
      </c>
      <c r="S4391">
        <v>2</v>
      </c>
      <c r="T4391">
        <v>549.99</v>
      </c>
      <c r="U4391">
        <v>0.1</v>
      </c>
      <c r="V4391" t="s">
        <v>31</v>
      </c>
      <c r="W4391">
        <v>16</v>
      </c>
      <c r="X4391" t="s">
        <v>25</v>
      </c>
      <c r="Y4391" t="s">
        <v>32</v>
      </c>
      <c r="Z4391" t="s">
        <v>33</v>
      </c>
      <c r="AA4391" t="s">
        <v>63</v>
      </c>
    </row>
    <row r="4392" spans="1:27" x14ac:dyDescent="0.25">
      <c r="A4392">
        <v>1160</v>
      </c>
      <c r="B4392" t="s">
        <v>3223</v>
      </c>
      <c r="C4392" t="s">
        <v>3235</v>
      </c>
      <c r="D4392">
        <v>4</v>
      </c>
      <c r="E4392" t="s">
        <v>23</v>
      </c>
      <c r="F4392" t="s">
        <v>3241</v>
      </c>
      <c r="G4392" t="s">
        <v>25</v>
      </c>
      <c r="H4392" t="s">
        <v>379</v>
      </c>
      <c r="I4392" t="s">
        <v>3242</v>
      </c>
      <c r="J4392" t="s">
        <v>76</v>
      </c>
      <c r="K4392" s="7">
        <v>28</v>
      </c>
      <c r="L4392">
        <v>167</v>
      </c>
      <c r="M4392" t="s">
        <v>4340</v>
      </c>
      <c r="N4392">
        <f>COUNTIFS(Bike_Data[Product Name],Bike_Data[[#This Row],[Product Name]])</f>
        <v>101</v>
      </c>
      <c r="O4392">
        <f>_xlfn.RANK.EQ(Bike_Data[[#This Row],[Product Name Count]],Bike_Data[Product Name Count])</f>
        <v>862</v>
      </c>
      <c r="P43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392" t="s">
        <v>77</v>
      </c>
      <c r="R4392" t="s">
        <v>40</v>
      </c>
      <c r="S4392">
        <v>1</v>
      </c>
      <c r="T4392">
        <v>2999.99</v>
      </c>
      <c r="U4392">
        <v>0.2</v>
      </c>
      <c r="V4392" t="s">
        <v>31</v>
      </c>
      <c r="W4392">
        <v>11</v>
      </c>
      <c r="X4392" t="s">
        <v>25</v>
      </c>
      <c r="Y4392" t="s">
        <v>32</v>
      </c>
      <c r="Z4392" t="s">
        <v>33</v>
      </c>
      <c r="AA4392" t="s">
        <v>34</v>
      </c>
    </row>
    <row r="4393" spans="1:27" x14ac:dyDescent="0.25">
      <c r="A4393">
        <v>1160</v>
      </c>
      <c r="B4393" t="s">
        <v>3223</v>
      </c>
      <c r="C4393" t="s">
        <v>3235</v>
      </c>
      <c r="D4393">
        <v>4</v>
      </c>
      <c r="E4393" t="s">
        <v>23</v>
      </c>
      <c r="F4393" t="s">
        <v>3241</v>
      </c>
      <c r="G4393" t="s">
        <v>25</v>
      </c>
      <c r="H4393" t="s">
        <v>379</v>
      </c>
      <c r="I4393" t="s">
        <v>3242</v>
      </c>
      <c r="J4393" t="s">
        <v>1973</v>
      </c>
      <c r="K4393" s="7">
        <v>5</v>
      </c>
      <c r="L4393">
        <v>652</v>
      </c>
      <c r="M4393" t="s">
        <v>4342</v>
      </c>
      <c r="N4393">
        <f>COUNTIFS(Bike_Data[Product Name],Bike_Data[[#This Row],[Product Name]])</f>
        <v>24</v>
      </c>
      <c r="O4393">
        <f>_xlfn.RANK.EQ(Bike_Data[[#This Row],[Product Name Count]],Bike_Data[Product Name Count])</f>
        <v>3069</v>
      </c>
      <c r="P43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93" t="s">
        <v>39</v>
      </c>
      <c r="R4393" t="s">
        <v>1857</v>
      </c>
      <c r="S4393">
        <v>1</v>
      </c>
      <c r="T4393">
        <v>1469.99</v>
      </c>
      <c r="U4393">
        <v>0.1</v>
      </c>
      <c r="V4393" t="s">
        <v>31</v>
      </c>
      <c r="W4393">
        <v>10</v>
      </c>
      <c r="X4393" t="s">
        <v>25</v>
      </c>
      <c r="Y4393" t="s">
        <v>32</v>
      </c>
      <c r="Z4393" t="s">
        <v>33</v>
      </c>
      <c r="AA4393" t="s">
        <v>34</v>
      </c>
    </row>
    <row r="4394" spans="1:27" x14ac:dyDescent="0.25">
      <c r="A4394">
        <v>1167</v>
      </c>
      <c r="B4394" t="s">
        <v>3235</v>
      </c>
      <c r="C4394" t="s">
        <v>3256</v>
      </c>
      <c r="D4394">
        <v>4</v>
      </c>
      <c r="E4394" t="s">
        <v>23</v>
      </c>
      <c r="F4394" t="s">
        <v>3257</v>
      </c>
      <c r="G4394" t="s">
        <v>25</v>
      </c>
      <c r="H4394" t="s">
        <v>90</v>
      </c>
      <c r="I4394" t="s">
        <v>3258</v>
      </c>
      <c r="J4394" t="s">
        <v>1860</v>
      </c>
      <c r="K4394" s="7">
        <v>11</v>
      </c>
      <c r="L4394">
        <v>501</v>
      </c>
      <c r="M4394" t="s">
        <v>4342</v>
      </c>
      <c r="N4394">
        <f>COUNTIFS(Bike_Data[Product Name],Bike_Data[[#This Row],[Product Name]])</f>
        <v>46</v>
      </c>
      <c r="O4394">
        <f>_xlfn.RANK.EQ(Bike_Data[[#This Row],[Product Name Count]],Bike_Data[Product Name Count])</f>
        <v>2374</v>
      </c>
      <c r="P43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94" t="s">
        <v>36</v>
      </c>
      <c r="R4394" t="s">
        <v>1861</v>
      </c>
      <c r="S4394">
        <v>1</v>
      </c>
      <c r="T4394">
        <v>449.99</v>
      </c>
      <c r="U4394">
        <v>7.0000000000000007E-2</v>
      </c>
      <c r="V4394" t="s">
        <v>31</v>
      </c>
      <c r="W4394">
        <v>30</v>
      </c>
      <c r="X4394" t="s">
        <v>25</v>
      </c>
      <c r="Y4394" t="s">
        <v>32</v>
      </c>
      <c r="Z4394" t="s">
        <v>33</v>
      </c>
      <c r="AA4394" t="s">
        <v>34</v>
      </c>
    </row>
    <row r="4395" spans="1:27" x14ac:dyDescent="0.25">
      <c r="A4395">
        <v>1167</v>
      </c>
      <c r="B4395" t="s">
        <v>3235</v>
      </c>
      <c r="C4395" t="s">
        <v>3256</v>
      </c>
      <c r="D4395">
        <v>4</v>
      </c>
      <c r="E4395" t="s">
        <v>23</v>
      </c>
      <c r="F4395" t="s">
        <v>3257</v>
      </c>
      <c r="G4395" t="s">
        <v>25</v>
      </c>
      <c r="H4395" t="s">
        <v>90</v>
      </c>
      <c r="I4395" t="s">
        <v>3258</v>
      </c>
      <c r="J4395" t="s">
        <v>1953</v>
      </c>
      <c r="K4395" s="7">
        <v>6</v>
      </c>
      <c r="L4395">
        <v>616</v>
      </c>
      <c r="M4395" t="s">
        <v>4342</v>
      </c>
      <c r="N4395">
        <f>COUNTIFS(Bike_Data[Product Name],Bike_Data[[#This Row],[Product Name]])</f>
        <v>24</v>
      </c>
      <c r="O4395">
        <f>_xlfn.RANK.EQ(Bike_Data[[#This Row],[Product Name Count]],Bike_Data[Product Name Count])</f>
        <v>3069</v>
      </c>
      <c r="P43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95" t="s">
        <v>39</v>
      </c>
      <c r="R4395" t="s">
        <v>40</v>
      </c>
      <c r="S4395">
        <v>2</v>
      </c>
      <c r="T4395">
        <v>999.99</v>
      </c>
      <c r="U4395">
        <v>0.05</v>
      </c>
      <c r="V4395" t="s">
        <v>31</v>
      </c>
      <c r="W4395">
        <v>13</v>
      </c>
      <c r="X4395" t="s">
        <v>25</v>
      </c>
      <c r="Y4395" t="s">
        <v>32</v>
      </c>
      <c r="Z4395" t="s">
        <v>33</v>
      </c>
      <c r="AA4395" t="s">
        <v>34</v>
      </c>
    </row>
    <row r="4396" spans="1:27" x14ac:dyDescent="0.25">
      <c r="A4396">
        <v>1167</v>
      </c>
      <c r="B4396" t="s">
        <v>3235</v>
      </c>
      <c r="C4396" t="s">
        <v>3256</v>
      </c>
      <c r="D4396">
        <v>4</v>
      </c>
      <c r="E4396" t="s">
        <v>23</v>
      </c>
      <c r="F4396" t="s">
        <v>3257</v>
      </c>
      <c r="G4396" t="s">
        <v>25</v>
      </c>
      <c r="H4396" t="s">
        <v>90</v>
      </c>
      <c r="I4396" t="s">
        <v>3258</v>
      </c>
      <c r="J4396" t="s">
        <v>2039</v>
      </c>
      <c r="K4396" s="7">
        <v>5</v>
      </c>
      <c r="L4396">
        <v>652</v>
      </c>
      <c r="M4396" t="s">
        <v>4342</v>
      </c>
      <c r="N4396">
        <f>COUNTIFS(Bike_Data[Product Name],Bike_Data[[#This Row],[Product Name]])</f>
        <v>24</v>
      </c>
      <c r="O4396">
        <f>_xlfn.RANK.EQ(Bike_Data[[#This Row],[Product Name Count]],Bike_Data[Product Name Count])</f>
        <v>3069</v>
      </c>
      <c r="P43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96" t="s">
        <v>36</v>
      </c>
      <c r="R4396" t="s">
        <v>37</v>
      </c>
      <c r="S4396">
        <v>2</v>
      </c>
      <c r="T4396">
        <v>1099.99</v>
      </c>
      <c r="U4396">
        <v>0.1</v>
      </c>
      <c r="V4396" t="s">
        <v>31</v>
      </c>
      <c r="W4396">
        <v>25</v>
      </c>
      <c r="X4396" t="s">
        <v>25</v>
      </c>
      <c r="Y4396" t="s">
        <v>32</v>
      </c>
      <c r="Z4396" t="s">
        <v>33</v>
      </c>
      <c r="AA4396" t="s">
        <v>34</v>
      </c>
    </row>
    <row r="4397" spans="1:27" x14ac:dyDescent="0.25">
      <c r="A4397">
        <v>1180</v>
      </c>
      <c r="B4397" t="s">
        <v>3285</v>
      </c>
      <c r="C4397" t="s">
        <v>3291</v>
      </c>
      <c r="D4397">
        <v>4</v>
      </c>
      <c r="E4397" t="s">
        <v>23</v>
      </c>
      <c r="F4397" t="s">
        <v>3292</v>
      </c>
      <c r="G4397" t="s">
        <v>25</v>
      </c>
      <c r="H4397" t="s">
        <v>904</v>
      </c>
      <c r="I4397" t="s">
        <v>3293</v>
      </c>
      <c r="J4397" t="s">
        <v>2016</v>
      </c>
      <c r="K4397" s="7">
        <v>2</v>
      </c>
      <c r="L4397">
        <v>861</v>
      </c>
      <c r="M4397" t="s">
        <v>4343</v>
      </c>
      <c r="N4397">
        <f>COUNTIFS(Bike_Data[Product Name],Bike_Data[[#This Row],[Product Name]])</f>
        <v>24</v>
      </c>
      <c r="O4397">
        <f>_xlfn.RANK.EQ(Bike_Data[[#This Row],[Product Name Count]],Bike_Data[Product Name Count])</f>
        <v>3069</v>
      </c>
      <c r="P43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97" t="s">
        <v>36</v>
      </c>
      <c r="R4397" t="s">
        <v>1861</v>
      </c>
      <c r="S4397">
        <v>2</v>
      </c>
      <c r="T4397">
        <v>250.99</v>
      </c>
      <c r="U4397">
        <v>7.0000000000000007E-2</v>
      </c>
      <c r="V4397" t="s">
        <v>31</v>
      </c>
      <c r="W4397">
        <v>12</v>
      </c>
      <c r="X4397" t="s">
        <v>25</v>
      </c>
      <c r="Y4397" t="s">
        <v>32</v>
      </c>
      <c r="Z4397" t="s">
        <v>33</v>
      </c>
      <c r="AA4397" t="s">
        <v>63</v>
      </c>
    </row>
    <row r="4398" spans="1:27" x14ac:dyDescent="0.25">
      <c r="A4398">
        <v>1194</v>
      </c>
      <c r="B4398" t="s">
        <v>3321</v>
      </c>
      <c r="C4398" t="s">
        <v>3324</v>
      </c>
      <c r="D4398">
        <v>4</v>
      </c>
      <c r="E4398" t="s">
        <v>23</v>
      </c>
      <c r="F4398" t="s">
        <v>3325</v>
      </c>
      <c r="G4398" t="s">
        <v>25</v>
      </c>
      <c r="H4398" t="s">
        <v>112</v>
      </c>
      <c r="I4398" t="s">
        <v>3326</v>
      </c>
      <c r="J4398" t="s">
        <v>92</v>
      </c>
      <c r="K4398" s="7">
        <v>20</v>
      </c>
      <c r="L4398">
        <v>398</v>
      </c>
      <c r="M4398" t="s">
        <v>4341</v>
      </c>
      <c r="N4398">
        <f>COUNTIFS(Bike_Data[Product Name],Bike_Data[[#This Row],[Product Name]])</f>
        <v>101</v>
      </c>
      <c r="O4398">
        <f>_xlfn.RANK.EQ(Bike_Data[[#This Row],[Product Name Count]],Bike_Data[Product Name Count])</f>
        <v>862</v>
      </c>
      <c r="P43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398" t="s">
        <v>39</v>
      </c>
      <c r="R4398" t="s">
        <v>40</v>
      </c>
      <c r="S4398">
        <v>2</v>
      </c>
      <c r="T4398">
        <v>3999.99</v>
      </c>
      <c r="U4398">
        <v>7.0000000000000007E-2</v>
      </c>
      <c r="V4398" t="s">
        <v>31</v>
      </c>
      <c r="W4398">
        <v>8</v>
      </c>
      <c r="X4398" t="s">
        <v>25</v>
      </c>
      <c r="Y4398" t="s">
        <v>32</v>
      </c>
      <c r="Z4398" t="s">
        <v>33</v>
      </c>
      <c r="AA4398" t="s">
        <v>34</v>
      </c>
    </row>
    <row r="4399" spans="1:27" x14ac:dyDescent="0.25">
      <c r="A4399">
        <v>1194</v>
      </c>
      <c r="B4399" t="s">
        <v>3321</v>
      </c>
      <c r="C4399" t="s">
        <v>3324</v>
      </c>
      <c r="D4399">
        <v>4</v>
      </c>
      <c r="E4399" t="s">
        <v>23</v>
      </c>
      <c r="F4399" t="s">
        <v>3325</v>
      </c>
      <c r="G4399" t="s">
        <v>25</v>
      </c>
      <c r="H4399" t="s">
        <v>112</v>
      </c>
      <c r="I4399" t="s">
        <v>3326</v>
      </c>
      <c r="J4399" t="s">
        <v>1972</v>
      </c>
      <c r="K4399" s="7">
        <v>7</v>
      </c>
      <c r="L4399">
        <v>574</v>
      </c>
      <c r="M4399" t="s">
        <v>4342</v>
      </c>
      <c r="N4399">
        <f>COUNTIFS(Bike_Data[Product Name],Bike_Data[[#This Row],[Product Name]])</f>
        <v>26</v>
      </c>
      <c r="O4399">
        <f>_xlfn.RANK.EQ(Bike_Data[[#This Row],[Product Name Count]],Bike_Data[Product Name Count])</f>
        <v>2762</v>
      </c>
      <c r="P43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399" t="s">
        <v>36</v>
      </c>
      <c r="R4399" t="s">
        <v>1861</v>
      </c>
      <c r="S4399">
        <v>1</v>
      </c>
      <c r="T4399">
        <v>416.99</v>
      </c>
      <c r="U4399">
        <v>0.05</v>
      </c>
      <c r="V4399" t="s">
        <v>31</v>
      </c>
      <c r="W4399">
        <v>25</v>
      </c>
      <c r="X4399" t="s">
        <v>25</v>
      </c>
      <c r="Y4399" t="s">
        <v>32</v>
      </c>
      <c r="Z4399" t="s">
        <v>33</v>
      </c>
      <c r="AA4399" t="s">
        <v>34</v>
      </c>
    </row>
    <row r="4400" spans="1:27" x14ac:dyDescent="0.25">
      <c r="A4400">
        <v>1194</v>
      </c>
      <c r="B4400" t="s">
        <v>3321</v>
      </c>
      <c r="C4400" t="s">
        <v>3324</v>
      </c>
      <c r="D4400">
        <v>4</v>
      </c>
      <c r="E4400" t="s">
        <v>23</v>
      </c>
      <c r="F4400" t="s">
        <v>3325</v>
      </c>
      <c r="G4400" t="s">
        <v>25</v>
      </c>
      <c r="H4400" t="s">
        <v>112</v>
      </c>
      <c r="I4400" t="s">
        <v>3326</v>
      </c>
      <c r="J4400" t="s">
        <v>2031</v>
      </c>
      <c r="K4400" s="7">
        <v>9</v>
      </c>
      <c r="L4400">
        <v>532</v>
      </c>
      <c r="M4400" t="s">
        <v>4342</v>
      </c>
      <c r="N4400">
        <f>COUNTIFS(Bike_Data[Product Name],Bike_Data[[#This Row],[Product Name]])</f>
        <v>25</v>
      </c>
      <c r="O4400">
        <f>_xlfn.RANK.EQ(Bike_Data[[#This Row],[Product Name Count]],Bike_Data[Product Name Count])</f>
        <v>2944</v>
      </c>
      <c r="P44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00" t="s">
        <v>70</v>
      </c>
      <c r="R4400" t="s">
        <v>1861</v>
      </c>
      <c r="S4400">
        <v>2</v>
      </c>
      <c r="T4400">
        <v>533.99</v>
      </c>
      <c r="U4400">
        <v>0.1</v>
      </c>
      <c r="V4400" t="s">
        <v>31</v>
      </c>
      <c r="W4400">
        <v>7</v>
      </c>
      <c r="X4400" t="s">
        <v>25</v>
      </c>
      <c r="Y4400" t="s">
        <v>32</v>
      </c>
      <c r="Z4400" t="s">
        <v>33</v>
      </c>
      <c r="AA4400" t="s">
        <v>34</v>
      </c>
    </row>
    <row r="4401" spans="1:27" x14ac:dyDescent="0.25">
      <c r="A4401">
        <v>1194</v>
      </c>
      <c r="B4401" t="s">
        <v>3321</v>
      </c>
      <c r="C4401" t="s">
        <v>3324</v>
      </c>
      <c r="D4401">
        <v>4</v>
      </c>
      <c r="E4401" t="s">
        <v>23</v>
      </c>
      <c r="F4401" t="s">
        <v>3325</v>
      </c>
      <c r="G4401" t="s">
        <v>25</v>
      </c>
      <c r="H4401" t="s">
        <v>112</v>
      </c>
      <c r="I4401" t="s">
        <v>3326</v>
      </c>
      <c r="J4401" t="s">
        <v>1992</v>
      </c>
      <c r="K4401" s="7">
        <v>5</v>
      </c>
      <c r="L4401">
        <v>652</v>
      </c>
      <c r="M4401" t="s">
        <v>4342</v>
      </c>
      <c r="N4401">
        <f>COUNTIFS(Bike_Data[Product Name],Bike_Data[[#This Row],[Product Name]])</f>
        <v>16</v>
      </c>
      <c r="O4401">
        <f>_xlfn.RANK.EQ(Bike_Data[[#This Row],[Product Name Count]],Bike_Data[Product Name Count])</f>
        <v>3937</v>
      </c>
      <c r="P44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01" t="s">
        <v>87</v>
      </c>
      <c r="R4401" t="s">
        <v>1861</v>
      </c>
      <c r="S4401">
        <v>1</v>
      </c>
      <c r="T4401">
        <v>109.99</v>
      </c>
      <c r="U4401">
        <v>0.05</v>
      </c>
      <c r="V4401" t="s">
        <v>31</v>
      </c>
      <c r="W4401">
        <v>11</v>
      </c>
      <c r="X4401" t="s">
        <v>25</v>
      </c>
      <c r="Y4401" t="s">
        <v>32</v>
      </c>
      <c r="Z4401" t="s">
        <v>33</v>
      </c>
      <c r="AA4401" t="s">
        <v>34</v>
      </c>
    </row>
    <row r="4402" spans="1:27" x14ac:dyDescent="0.25">
      <c r="A4402">
        <v>1199</v>
      </c>
      <c r="B4402" t="s">
        <v>3333</v>
      </c>
      <c r="C4402" t="s">
        <v>3339</v>
      </c>
      <c r="D4402">
        <v>4</v>
      </c>
      <c r="E4402" t="s">
        <v>23</v>
      </c>
      <c r="F4402" t="s">
        <v>3340</v>
      </c>
      <c r="G4402" t="s">
        <v>25</v>
      </c>
      <c r="H4402" t="s">
        <v>591</v>
      </c>
      <c r="I4402" t="s">
        <v>3341</v>
      </c>
      <c r="J4402" t="s">
        <v>1882</v>
      </c>
      <c r="K4402" s="7">
        <v>5</v>
      </c>
      <c r="L4402">
        <v>652</v>
      </c>
      <c r="M4402" t="s">
        <v>4342</v>
      </c>
      <c r="N4402">
        <f>COUNTIFS(Bike_Data[Product Name],Bike_Data[[#This Row],[Product Name]])</f>
        <v>22</v>
      </c>
      <c r="O4402">
        <f>_xlfn.RANK.EQ(Bike_Data[[#This Row],[Product Name Count]],Bike_Data[Product Name Count])</f>
        <v>3283</v>
      </c>
      <c r="P44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02" t="s">
        <v>39</v>
      </c>
      <c r="R4402" t="s">
        <v>40</v>
      </c>
      <c r="S4402">
        <v>1</v>
      </c>
      <c r="T4402">
        <v>469.99</v>
      </c>
      <c r="U4402">
        <v>0.05</v>
      </c>
      <c r="V4402" t="s">
        <v>31</v>
      </c>
      <c r="W4402">
        <v>0</v>
      </c>
      <c r="X4402" t="s">
        <v>25</v>
      </c>
      <c r="Y4402" t="s">
        <v>32</v>
      </c>
      <c r="Z4402" t="s">
        <v>33</v>
      </c>
      <c r="AA4402" t="s">
        <v>34</v>
      </c>
    </row>
    <row r="4403" spans="1:27" x14ac:dyDescent="0.25">
      <c r="A4403">
        <v>1199</v>
      </c>
      <c r="B4403" t="s">
        <v>3333</v>
      </c>
      <c r="C4403" t="s">
        <v>3339</v>
      </c>
      <c r="D4403">
        <v>4</v>
      </c>
      <c r="E4403" t="s">
        <v>23</v>
      </c>
      <c r="F4403" t="s">
        <v>3340</v>
      </c>
      <c r="G4403" t="s">
        <v>25</v>
      </c>
      <c r="H4403" t="s">
        <v>591</v>
      </c>
      <c r="I4403" t="s">
        <v>3341</v>
      </c>
      <c r="J4403" t="s">
        <v>1880</v>
      </c>
      <c r="K4403" s="7">
        <v>5</v>
      </c>
      <c r="L4403">
        <v>652</v>
      </c>
      <c r="M4403" t="s">
        <v>4342</v>
      </c>
      <c r="N4403">
        <f>COUNTIFS(Bike_Data[Product Name],Bike_Data[[#This Row],[Product Name]])</f>
        <v>20</v>
      </c>
      <c r="O4403">
        <f>_xlfn.RANK.EQ(Bike_Data[[#This Row],[Product Name Count]],Bike_Data[Product Name Count])</f>
        <v>3563</v>
      </c>
      <c r="P44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03" t="s">
        <v>70</v>
      </c>
      <c r="R4403" t="s">
        <v>1861</v>
      </c>
      <c r="S4403">
        <v>2</v>
      </c>
      <c r="T4403">
        <v>416.99</v>
      </c>
      <c r="U4403">
        <v>0.1</v>
      </c>
      <c r="V4403" t="s">
        <v>31</v>
      </c>
      <c r="W4403">
        <v>30</v>
      </c>
      <c r="X4403" t="s">
        <v>25</v>
      </c>
      <c r="Y4403" t="s">
        <v>32</v>
      </c>
      <c r="Z4403" t="s">
        <v>33</v>
      </c>
      <c r="AA4403" t="s">
        <v>34</v>
      </c>
    </row>
    <row r="4404" spans="1:27" x14ac:dyDescent="0.25">
      <c r="A4404">
        <v>1199</v>
      </c>
      <c r="B4404" t="s">
        <v>3333</v>
      </c>
      <c r="C4404" t="s">
        <v>3339</v>
      </c>
      <c r="D4404">
        <v>4</v>
      </c>
      <c r="E4404" t="s">
        <v>23</v>
      </c>
      <c r="F4404" t="s">
        <v>3340</v>
      </c>
      <c r="G4404" t="s">
        <v>25</v>
      </c>
      <c r="H4404" t="s">
        <v>591</v>
      </c>
      <c r="I4404" t="s">
        <v>3341</v>
      </c>
      <c r="J4404" t="s">
        <v>1920</v>
      </c>
      <c r="K4404" s="7">
        <v>4</v>
      </c>
      <c r="L4404">
        <v>727</v>
      </c>
      <c r="M4404" t="s">
        <v>4343</v>
      </c>
      <c r="N4404">
        <f>COUNTIFS(Bike_Data[Product Name],Bike_Data[[#This Row],[Product Name]])</f>
        <v>19</v>
      </c>
      <c r="O4404">
        <f>_xlfn.RANK.EQ(Bike_Data[[#This Row],[Product Name Count]],Bike_Data[Product Name Count])</f>
        <v>3683</v>
      </c>
      <c r="P44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04" t="s">
        <v>87</v>
      </c>
      <c r="R4404" t="s">
        <v>1857</v>
      </c>
      <c r="S4404">
        <v>2</v>
      </c>
      <c r="T4404">
        <v>249.99</v>
      </c>
      <c r="U4404">
        <v>7.0000000000000007E-2</v>
      </c>
      <c r="V4404" t="s">
        <v>31</v>
      </c>
      <c r="W4404">
        <v>6</v>
      </c>
      <c r="X4404" t="s">
        <v>25</v>
      </c>
      <c r="Y4404" t="s">
        <v>32</v>
      </c>
      <c r="Z4404" t="s">
        <v>33</v>
      </c>
      <c r="AA4404" t="s">
        <v>34</v>
      </c>
    </row>
    <row r="4405" spans="1:27" x14ac:dyDescent="0.25">
      <c r="A4405">
        <v>1205</v>
      </c>
      <c r="B4405" t="s">
        <v>3339</v>
      </c>
      <c r="C4405" t="s">
        <v>3351</v>
      </c>
      <c r="D4405">
        <v>4</v>
      </c>
      <c r="E4405" t="s">
        <v>23</v>
      </c>
      <c r="F4405" t="s">
        <v>3354</v>
      </c>
      <c r="G4405" t="s">
        <v>25</v>
      </c>
      <c r="H4405" t="s">
        <v>467</v>
      </c>
      <c r="I4405" t="s">
        <v>3355</v>
      </c>
      <c r="J4405" t="s">
        <v>1972</v>
      </c>
      <c r="K4405" s="7">
        <v>7</v>
      </c>
      <c r="L4405">
        <v>574</v>
      </c>
      <c r="M4405" t="s">
        <v>4342</v>
      </c>
      <c r="N4405">
        <f>COUNTIFS(Bike_Data[Product Name],Bike_Data[[#This Row],[Product Name]])</f>
        <v>26</v>
      </c>
      <c r="O4405">
        <f>_xlfn.RANK.EQ(Bike_Data[[#This Row],[Product Name Count]],Bike_Data[Product Name Count])</f>
        <v>2762</v>
      </c>
      <c r="P44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05" t="s">
        <v>36</v>
      </c>
      <c r="R4405" t="s">
        <v>1861</v>
      </c>
      <c r="S4405">
        <v>1</v>
      </c>
      <c r="T4405">
        <v>416.99</v>
      </c>
      <c r="U4405">
        <v>0.05</v>
      </c>
      <c r="V4405" t="s">
        <v>31</v>
      </c>
      <c r="W4405">
        <v>25</v>
      </c>
      <c r="X4405" t="s">
        <v>25</v>
      </c>
      <c r="Y4405" t="s">
        <v>32</v>
      </c>
      <c r="Z4405" t="s">
        <v>33</v>
      </c>
      <c r="AA4405" t="s">
        <v>34</v>
      </c>
    </row>
    <row r="4406" spans="1:27" x14ac:dyDescent="0.25">
      <c r="A4406">
        <v>1205</v>
      </c>
      <c r="B4406" t="s">
        <v>3339</v>
      </c>
      <c r="C4406" t="s">
        <v>3351</v>
      </c>
      <c r="D4406">
        <v>4</v>
      </c>
      <c r="E4406" t="s">
        <v>23</v>
      </c>
      <c r="F4406" t="s">
        <v>3354</v>
      </c>
      <c r="G4406" t="s">
        <v>25</v>
      </c>
      <c r="H4406" t="s">
        <v>467</v>
      </c>
      <c r="I4406" t="s">
        <v>3355</v>
      </c>
      <c r="J4406" t="s">
        <v>2136</v>
      </c>
      <c r="K4406" s="7">
        <v>8</v>
      </c>
      <c r="L4406">
        <v>550</v>
      </c>
      <c r="M4406" t="s">
        <v>4342</v>
      </c>
      <c r="N4406">
        <f>COUNTIFS(Bike_Data[Product Name],Bike_Data[[#This Row],[Product Name]])</f>
        <v>26</v>
      </c>
      <c r="O4406">
        <f>_xlfn.RANK.EQ(Bike_Data[[#This Row],[Product Name Count]],Bike_Data[Product Name Count])</f>
        <v>2762</v>
      </c>
      <c r="P44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06" t="s">
        <v>87</v>
      </c>
      <c r="R4406" t="s">
        <v>1857</v>
      </c>
      <c r="S4406">
        <v>1</v>
      </c>
      <c r="T4406">
        <v>209.99</v>
      </c>
      <c r="U4406">
        <v>0.1</v>
      </c>
      <c r="V4406" t="s">
        <v>31</v>
      </c>
      <c r="W4406">
        <v>0</v>
      </c>
      <c r="X4406" t="s">
        <v>25</v>
      </c>
      <c r="Y4406" t="s">
        <v>32</v>
      </c>
      <c r="Z4406" t="s">
        <v>33</v>
      </c>
      <c r="AA4406" t="s">
        <v>34</v>
      </c>
    </row>
    <row r="4407" spans="1:27" x14ac:dyDescent="0.25">
      <c r="A4407">
        <v>1205</v>
      </c>
      <c r="B4407" t="s">
        <v>3339</v>
      </c>
      <c r="C4407" t="s">
        <v>3351</v>
      </c>
      <c r="D4407">
        <v>4</v>
      </c>
      <c r="E4407" t="s">
        <v>23</v>
      </c>
      <c r="F4407" t="s">
        <v>3354</v>
      </c>
      <c r="G4407" t="s">
        <v>25</v>
      </c>
      <c r="H4407" t="s">
        <v>467</v>
      </c>
      <c r="I4407" t="s">
        <v>3355</v>
      </c>
      <c r="J4407" t="s">
        <v>2031</v>
      </c>
      <c r="K4407" s="7">
        <v>9</v>
      </c>
      <c r="L4407">
        <v>532</v>
      </c>
      <c r="M4407" t="s">
        <v>4342</v>
      </c>
      <c r="N4407">
        <f>COUNTIFS(Bike_Data[Product Name],Bike_Data[[#This Row],[Product Name]])</f>
        <v>25</v>
      </c>
      <c r="O4407">
        <f>_xlfn.RANK.EQ(Bike_Data[[#This Row],[Product Name Count]],Bike_Data[Product Name Count])</f>
        <v>2944</v>
      </c>
      <c r="P44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07" t="s">
        <v>70</v>
      </c>
      <c r="R4407" t="s">
        <v>1861</v>
      </c>
      <c r="S4407">
        <v>2</v>
      </c>
      <c r="T4407">
        <v>533.99</v>
      </c>
      <c r="U4407">
        <v>0.2</v>
      </c>
      <c r="V4407" t="s">
        <v>31</v>
      </c>
      <c r="W4407">
        <v>7</v>
      </c>
      <c r="X4407" t="s">
        <v>25</v>
      </c>
      <c r="Y4407" t="s">
        <v>32</v>
      </c>
      <c r="Z4407" t="s">
        <v>33</v>
      </c>
      <c r="AA4407" t="s">
        <v>34</v>
      </c>
    </row>
    <row r="4408" spans="1:27" x14ac:dyDescent="0.25">
      <c r="A4408">
        <v>1205</v>
      </c>
      <c r="B4408" t="s">
        <v>3339</v>
      </c>
      <c r="C4408" t="s">
        <v>3351</v>
      </c>
      <c r="D4408">
        <v>4</v>
      </c>
      <c r="E4408" t="s">
        <v>23</v>
      </c>
      <c r="F4408" t="s">
        <v>3354</v>
      </c>
      <c r="G4408" t="s">
        <v>25</v>
      </c>
      <c r="H4408" t="s">
        <v>467</v>
      </c>
      <c r="I4408" t="s">
        <v>3355</v>
      </c>
      <c r="J4408" t="s">
        <v>2466</v>
      </c>
      <c r="K4408" s="7">
        <v>3</v>
      </c>
      <c r="L4408">
        <v>783</v>
      </c>
      <c r="M4408" t="s">
        <v>4343</v>
      </c>
      <c r="N4408">
        <f>COUNTIFS(Bike_Data[Product Name],Bike_Data[[#This Row],[Product Name]])</f>
        <v>19</v>
      </c>
      <c r="O4408">
        <f>_xlfn.RANK.EQ(Bike_Data[[#This Row],[Product Name Count]],Bike_Data[Product Name Count])</f>
        <v>3683</v>
      </c>
      <c r="P44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08" t="s">
        <v>39</v>
      </c>
      <c r="R4408" t="s">
        <v>1857</v>
      </c>
      <c r="S4408">
        <v>2</v>
      </c>
      <c r="T4408">
        <v>1409.99</v>
      </c>
      <c r="U4408">
        <v>0.2</v>
      </c>
      <c r="V4408" t="s">
        <v>31</v>
      </c>
      <c r="W4408">
        <v>19</v>
      </c>
      <c r="X4408" t="s">
        <v>25</v>
      </c>
      <c r="Y4408" t="s">
        <v>32</v>
      </c>
      <c r="Z4408" t="s">
        <v>33</v>
      </c>
      <c r="AA4408" t="s">
        <v>34</v>
      </c>
    </row>
    <row r="4409" spans="1:27" x14ac:dyDescent="0.25">
      <c r="A4409">
        <v>1205</v>
      </c>
      <c r="B4409" t="s">
        <v>3339</v>
      </c>
      <c r="C4409" t="s">
        <v>3351</v>
      </c>
      <c r="D4409">
        <v>4</v>
      </c>
      <c r="E4409" t="s">
        <v>23</v>
      </c>
      <c r="F4409" t="s">
        <v>3354</v>
      </c>
      <c r="G4409" t="s">
        <v>25</v>
      </c>
      <c r="H4409" t="s">
        <v>467</v>
      </c>
      <c r="I4409" t="s">
        <v>3355</v>
      </c>
      <c r="J4409" t="s">
        <v>1921</v>
      </c>
      <c r="K4409" s="7">
        <v>5</v>
      </c>
      <c r="L4409">
        <v>652</v>
      </c>
      <c r="M4409" t="s">
        <v>4342</v>
      </c>
      <c r="N4409">
        <f>COUNTIFS(Bike_Data[Product Name],Bike_Data[[#This Row],[Product Name]])</f>
        <v>16</v>
      </c>
      <c r="O4409">
        <f>_xlfn.RANK.EQ(Bike_Data[[#This Row],[Product Name Count]],Bike_Data[Product Name Count])</f>
        <v>3937</v>
      </c>
      <c r="P44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09" t="s">
        <v>36</v>
      </c>
      <c r="R4409" t="s">
        <v>1861</v>
      </c>
      <c r="S4409">
        <v>2</v>
      </c>
      <c r="T4409">
        <v>402.99</v>
      </c>
      <c r="U4409">
        <v>7.0000000000000007E-2</v>
      </c>
      <c r="V4409" t="s">
        <v>31</v>
      </c>
      <c r="W4409">
        <v>13</v>
      </c>
      <c r="X4409" t="s">
        <v>25</v>
      </c>
      <c r="Y4409" t="s">
        <v>32</v>
      </c>
      <c r="Z4409" t="s">
        <v>33</v>
      </c>
      <c r="AA4409" t="s">
        <v>34</v>
      </c>
    </row>
    <row r="4410" spans="1:27" x14ac:dyDescent="0.25">
      <c r="A4410">
        <v>1218</v>
      </c>
      <c r="B4410" t="s">
        <v>3376</v>
      </c>
      <c r="C4410" t="s">
        <v>3383</v>
      </c>
      <c r="D4410">
        <v>4</v>
      </c>
      <c r="E4410" t="s">
        <v>23</v>
      </c>
      <c r="F4410" t="s">
        <v>3384</v>
      </c>
      <c r="G4410" t="s">
        <v>25</v>
      </c>
      <c r="H4410" t="s">
        <v>600</v>
      </c>
      <c r="I4410" t="s">
        <v>3385</v>
      </c>
      <c r="J4410" t="s">
        <v>1886</v>
      </c>
      <c r="K4410" s="7">
        <v>10</v>
      </c>
      <c r="L4410">
        <v>512</v>
      </c>
      <c r="M4410" t="s">
        <v>4342</v>
      </c>
      <c r="N4410">
        <f>COUNTIFS(Bike_Data[Product Name],Bike_Data[[#This Row],[Product Name]])</f>
        <v>45</v>
      </c>
      <c r="O4410">
        <f>_xlfn.RANK.EQ(Bike_Data[[#This Row],[Product Name Count]],Bike_Data[Product Name Count])</f>
        <v>2420</v>
      </c>
      <c r="P44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10" t="s">
        <v>70</v>
      </c>
      <c r="R4410" t="s">
        <v>37</v>
      </c>
      <c r="S4410">
        <v>2</v>
      </c>
      <c r="T4410">
        <v>489.99</v>
      </c>
      <c r="U4410">
        <v>0.05</v>
      </c>
      <c r="V4410" t="s">
        <v>31</v>
      </c>
      <c r="W4410">
        <v>9</v>
      </c>
      <c r="X4410" t="s">
        <v>25</v>
      </c>
      <c r="Y4410" t="s">
        <v>32</v>
      </c>
      <c r="Z4410" t="s">
        <v>33</v>
      </c>
      <c r="AA4410" t="s">
        <v>34</v>
      </c>
    </row>
    <row r="4411" spans="1:27" x14ac:dyDescent="0.25">
      <c r="A4411">
        <v>1218</v>
      </c>
      <c r="B4411" t="s">
        <v>3376</v>
      </c>
      <c r="C4411" t="s">
        <v>3383</v>
      </c>
      <c r="D4411">
        <v>4</v>
      </c>
      <c r="E4411" t="s">
        <v>23</v>
      </c>
      <c r="F4411" t="s">
        <v>3384</v>
      </c>
      <c r="G4411" t="s">
        <v>25</v>
      </c>
      <c r="H4411" t="s">
        <v>600</v>
      </c>
      <c r="I4411" t="s">
        <v>3385</v>
      </c>
      <c r="J4411" t="s">
        <v>1882</v>
      </c>
      <c r="K4411" s="7">
        <v>5</v>
      </c>
      <c r="L4411">
        <v>652</v>
      </c>
      <c r="M4411" t="s">
        <v>4342</v>
      </c>
      <c r="N4411">
        <f>COUNTIFS(Bike_Data[Product Name],Bike_Data[[#This Row],[Product Name]])</f>
        <v>22</v>
      </c>
      <c r="O4411">
        <f>_xlfn.RANK.EQ(Bike_Data[[#This Row],[Product Name Count]],Bike_Data[Product Name Count])</f>
        <v>3283</v>
      </c>
      <c r="P44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11" t="s">
        <v>39</v>
      </c>
      <c r="R4411" t="s">
        <v>40</v>
      </c>
      <c r="S4411">
        <v>1</v>
      </c>
      <c r="T4411">
        <v>469.99</v>
      </c>
      <c r="U4411">
        <v>7.0000000000000007E-2</v>
      </c>
      <c r="V4411" t="s">
        <v>31</v>
      </c>
      <c r="W4411">
        <v>0</v>
      </c>
      <c r="X4411" t="s">
        <v>25</v>
      </c>
      <c r="Y4411" t="s">
        <v>32</v>
      </c>
      <c r="Z4411" t="s">
        <v>33</v>
      </c>
      <c r="AA4411" t="s">
        <v>34</v>
      </c>
    </row>
    <row r="4412" spans="1:27" x14ac:dyDescent="0.25">
      <c r="A4412">
        <v>1225</v>
      </c>
      <c r="B4412" t="s">
        <v>3399</v>
      </c>
      <c r="C4412" t="s">
        <v>3402</v>
      </c>
      <c r="D4412">
        <v>4</v>
      </c>
      <c r="E4412" t="s">
        <v>23</v>
      </c>
      <c r="F4412" t="s">
        <v>3403</v>
      </c>
      <c r="G4412" t="s">
        <v>25</v>
      </c>
      <c r="H4412" t="s">
        <v>379</v>
      </c>
      <c r="I4412" t="s">
        <v>3404</v>
      </c>
      <c r="J4412" t="s">
        <v>114</v>
      </c>
      <c r="K4412" s="7">
        <v>23</v>
      </c>
      <c r="L4412">
        <v>243</v>
      </c>
      <c r="M4412" t="s">
        <v>4341</v>
      </c>
      <c r="N4412">
        <f>COUNTIFS(Bike_Data[Product Name],Bike_Data[[#This Row],[Product Name]])</f>
        <v>110</v>
      </c>
      <c r="O4412">
        <f>_xlfn.RANK.EQ(Bike_Data[[#This Row],[Product Name Count]],Bike_Data[Product Name Count])</f>
        <v>752</v>
      </c>
      <c r="P44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412" t="s">
        <v>39</v>
      </c>
      <c r="R4412" t="s">
        <v>30</v>
      </c>
      <c r="S4412">
        <v>2</v>
      </c>
      <c r="T4412">
        <v>469.99</v>
      </c>
      <c r="U4412">
        <v>0.1</v>
      </c>
      <c r="V4412" t="s">
        <v>31</v>
      </c>
      <c r="W4412">
        <v>0</v>
      </c>
      <c r="X4412" t="s">
        <v>25</v>
      </c>
      <c r="Y4412" t="s">
        <v>32</v>
      </c>
      <c r="Z4412" t="s">
        <v>33</v>
      </c>
      <c r="AA4412" t="s">
        <v>34</v>
      </c>
    </row>
    <row r="4413" spans="1:27" x14ac:dyDescent="0.25">
      <c r="A4413">
        <v>1225</v>
      </c>
      <c r="B4413" t="s">
        <v>3399</v>
      </c>
      <c r="C4413" t="s">
        <v>3402</v>
      </c>
      <c r="D4413">
        <v>4</v>
      </c>
      <c r="E4413" t="s">
        <v>23</v>
      </c>
      <c r="F4413" t="s">
        <v>3403</v>
      </c>
      <c r="G4413" t="s">
        <v>25</v>
      </c>
      <c r="H4413" t="s">
        <v>379</v>
      </c>
      <c r="I4413" t="s">
        <v>3404</v>
      </c>
      <c r="J4413" t="s">
        <v>2039</v>
      </c>
      <c r="K4413" s="7">
        <v>5</v>
      </c>
      <c r="L4413">
        <v>652</v>
      </c>
      <c r="M4413" t="s">
        <v>4342</v>
      </c>
      <c r="N4413">
        <f>COUNTIFS(Bike_Data[Product Name],Bike_Data[[#This Row],[Product Name]])</f>
        <v>24</v>
      </c>
      <c r="O4413">
        <f>_xlfn.RANK.EQ(Bike_Data[[#This Row],[Product Name Count]],Bike_Data[Product Name Count])</f>
        <v>3069</v>
      </c>
      <c r="P44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13" t="s">
        <v>36</v>
      </c>
      <c r="R4413" t="s">
        <v>37</v>
      </c>
      <c r="S4413">
        <v>1</v>
      </c>
      <c r="T4413">
        <v>1099.99</v>
      </c>
      <c r="U4413">
        <v>0.1</v>
      </c>
      <c r="V4413" t="s">
        <v>31</v>
      </c>
      <c r="W4413">
        <v>25</v>
      </c>
      <c r="X4413" t="s">
        <v>25</v>
      </c>
      <c r="Y4413" t="s">
        <v>32</v>
      </c>
      <c r="Z4413" t="s">
        <v>33</v>
      </c>
      <c r="AA4413" t="s">
        <v>34</v>
      </c>
    </row>
    <row r="4414" spans="1:27" x14ac:dyDescent="0.25">
      <c r="A4414">
        <v>1225</v>
      </c>
      <c r="B4414" t="s">
        <v>3399</v>
      </c>
      <c r="C4414" t="s">
        <v>3402</v>
      </c>
      <c r="D4414">
        <v>4</v>
      </c>
      <c r="E4414" t="s">
        <v>23</v>
      </c>
      <c r="F4414" t="s">
        <v>3403</v>
      </c>
      <c r="G4414" t="s">
        <v>25</v>
      </c>
      <c r="H4414" t="s">
        <v>379</v>
      </c>
      <c r="I4414" t="s">
        <v>3404</v>
      </c>
      <c r="J4414" t="s">
        <v>1961</v>
      </c>
      <c r="K4414" s="7">
        <v>5</v>
      </c>
      <c r="L4414">
        <v>652</v>
      </c>
      <c r="M4414" t="s">
        <v>4342</v>
      </c>
      <c r="N4414">
        <f>COUNTIFS(Bike_Data[Product Name],Bike_Data[[#This Row],[Product Name]])</f>
        <v>18</v>
      </c>
      <c r="O4414">
        <f>_xlfn.RANK.EQ(Bike_Data[[#This Row],[Product Name Count]],Bike_Data[Product Name Count])</f>
        <v>3778</v>
      </c>
      <c r="P44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14" t="s">
        <v>1867</v>
      </c>
      <c r="R4414" t="s">
        <v>40</v>
      </c>
      <c r="S4414">
        <v>2</v>
      </c>
      <c r="T4414">
        <v>2599.9899999999998</v>
      </c>
      <c r="U4414">
        <v>0.1</v>
      </c>
      <c r="V4414" t="s">
        <v>31</v>
      </c>
      <c r="W4414">
        <v>22</v>
      </c>
      <c r="X4414" t="s">
        <v>25</v>
      </c>
      <c r="Y4414" t="s">
        <v>32</v>
      </c>
      <c r="Z4414" t="s">
        <v>33</v>
      </c>
      <c r="AA4414" t="s">
        <v>34</v>
      </c>
    </row>
    <row r="4415" spans="1:27" x14ac:dyDescent="0.25">
      <c r="A4415">
        <v>1229</v>
      </c>
      <c r="B4415" t="s">
        <v>3412</v>
      </c>
      <c r="C4415" t="s">
        <v>3405</v>
      </c>
      <c r="D4415">
        <v>4</v>
      </c>
      <c r="E4415" t="s">
        <v>23</v>
      </c>
      <c r="F4415" t="s">
        <v>3413</v>
      </c>
      <c r="G4415" t="s">
        <v>25</v>
      </c>
      <c r="H4415" t="s">
        <v>355</v>
      </c>
      <c r="I4415" t="s">
        <v>3414</v>
      </c>
      <c r="J4415" t="s">
        <v>2236</v>
      </c>
      <c r="K4415" s="7">
        <v>6</v>
      </c>
      <c r="L4415">
        <v>616</v>
      </c>
      <c r="M4415" t="s">
        <v>4342</v>
      </c>
      <c r="N4415">
        <f>COUNTIFS(Bike_Data[Product Name],Bike_Data[[#This Row],[Product Name]])</f>
        <v>29</v>
      </c>
      <c r="O4415">
        <f>_xlfn.RANK.EQ(Bike_Data[[#This Row],[Product Name Count]],Bike_Data[Product Name Count])</f>
        <v>2566</v>
      </c>
      <c r="P44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15" t="s">
        <v>39</v>
      </c>
      <c r="R4415" t="s">
        <v>30</v>
      </c>
      <c r="S4415">
        <v>2</v>
      </c>
      <c r="T4415">
        <v>832.99</v>
      </c>
      <c r="U4415">
        <v>7.0000000000000007E-2</v>
      </c>
      <c r="V4415" t="s">
        <v>31</v>
      </c>
      <c r="W4415">
        <v>26</v>
      </c>
      <c r="X4415" t="s">
        <v>25</v>
      </c>
      <c r="Y4415" t="s">
        <v>32</v>
      </c>
      <c r="Z4415" t="s">
        <v>33</v>
      </c>
      <c r="AA4415" t="s">
        <v>63</v>
      </c>
    </row>
    <row r="4416" spans="1:27" x14ac:dyDescent="0.25">
      <c r="A4416">
        <v>1229</v>
      </c>
      <c r="B4416" t="s">
        <v>3412</v>
      </c>
      <c r="C4416" t="s">
        <v>3405</v>
      </c>
      <c r="D4416">
        <v>4</v>
      </c>
      <c r="E4416" t="s">
        <v>23</v>
      </c>
      <c r="F4416" t="s">
        <v>3413</v>
      </c>
      <c r="G4416" t="s">
        <v>25</v>
      </c>
      <c r="H4416" t="s">
        <v>355</v>
      </c>
      <c r="I4416" t="s">
        <v>3414</v>
      </c>
      <c r="J4416" t="s">
        <v>1874</v>
      </c>
      <c r="K4416" s="7">
        <v>3</v>
      </c>
      <c r="L4416">
        <v>783</v>
      </c>
      <c r="M4416" t="s">
        <v>4343</v>
      </c>
      <c r="N4416">
        <f>COUNTIFS(Bike_Data[Product Name],Bike_Data[[#This Row],[Product Name]])</f>
        <v>25</v>
      </c>
      <c r="O4416">
        <f>_xlfn.RANK.EQ(Bike_Data[[#This Row],[Product Name Count]],Bike_Data[Product Name Count])</f>
        <v>2944</v>
      </c>
      <c r="P44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16" t="s">
        <v>77</v>
      </c>
      <c r="R4416" t="s">
        <v>40</v>
      </c>
      <c r="S4416">
        <v>2</v>
      </c>
      <c r="T4416">
        <v>4999.99</v>
      </c>
      <c r="U4416">
        <v>0.1</v>
      </c>
      <c r="V4416" t="s">
        <v>31</v>
      </c>
      <c r="W4416">
        <v>30</v>
      </c>
      <c r="X4416" t="s">
        <v>25</v>
      </c>
      <c r="Y4416" t="s">
        <v>32</v>
      </c>
      <c r="Z4416" t="s">
        <v>33</v>
      </c>
      <c r="AA4416" t="s">
        <v>63</v>
      </c>
    </row>
    <row r="4417" spans="1:27" x14ac:dyDescent="0.25">
      <c r="A4417">
        <v>1232</v>
      </c>
      <c r="B4417" t="s">
        <v>3405</v>
      </c>
      <c r="C4417" t="s">
        <v>3419</v>
      </c>
      <c r="D4417">
        <v>4</v>
      </c>
      <c r="E4417" t="s">
        <v>23</v>
      </c>
      <c r="F4417" t="s">
        <v>3420</v>
      </c>
      <c r="G4417" t="s">
        <v>25</v>
      </c>
      <c r="H4417" t="s">
        <v>600</v>
      </c>
      <c r="I4417" t="s">
        <v>3421</v>
      </c>
      <c r="J4417" t="s">
        <v>114</v>
      </c>
      <c r="K4417" s="7">
        <v>23</v>
      </c>
      <c r="L4417">
        <v>243</v>
      </c>
      <c r="M4417" t="s">
        <v>4341</v>
      </c>
      <c r="N4417">
        <f>COUNTIFS(Bike_Data[Product Name],Bike_Data[[#This Row],[Product Name]])</f>
        <v>110</v>
      </c>
      <c r="O4417">
        <f>_xlfn.RANK.EQ(Bike_Data[[#This Row],[Product Name Count]],Bike_Data[Product Name Count])</f>
        <v>752</v>
      </c>
      <c r="P44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417" t="s">
        <v>39</v>
      </c>
      <c r="R4417" t="s">
        <v>30</v>
      </c>
      <c r="S4417">
        <v>2</v>
      </c>
      <c r="T4417">
        <v>469.99</v>
      </c>
      <c r="U4417">
        <v>0.2</v>
      </c>
      <c r="V4417" t="s">
        <v>31</v>
      </c>
      <c r="W4417">
        <v>0</v>
      </c>
      <c r="X4417" t="s">
        <v>25</v>
      </c>
      <c r="Y4417" t="s">
        <v>32</v>
      </c>
      <c r="Z4417" t="s">
        <v>33</v>
      </c>
      <c r="AA4417" t="s">
        <v>63</v>
      </c>
    </row>
    <row r="4418" spans="1:27" x14ac:dyDescent="0.25">
      <c r="A4418">
        <v>1232</v>
      </c>
      <c r="B4418" t="s">
        <v>3405</v>
      </c>
      <c r="C4418" t="s">
        <v>3419</v>
      </c>
      <c r="D4418">
        <v>4</v>
      </c>
      <c r="E4418" t="s">
        <v>23</v>
      </c>
      <c r="F4418" t="s">
        <v>3420</v>
      </c>
      <c r="G4418" t="s">
        <v>25</v>
      </c>
      <c r="H4418" t="s">
        <v>600</v>
      </c>
      <c r="I4418" t="s">
        <v>3421</v>
      </c>
      <c r="J4418" t="s">
        <v>41</v>
      </c>
      <c r="K4418" s="7">
        <v>21</v>
      </c>
      <c r="L4418">
        <v>335</v>
      </c>
      <c r="M4418" t="s">
        <v>4341</v>
      </c>
      <c r="N4418">
        <f>COUNTIFS(Bike_Data[Product Name],Bike_Data[[#This Row],[Product Name]])</f>
        <v>97</v>
      </c>
      <c r="O4418">
        <f>_xlfn.RANK.EQ(Bike_Data[[#This Row],[Product Name Count]],Bike_Data[Product Name Count])</f>
        <v>1262</v>
      </c>
      <c r="P44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418" t="s">
        <v>39</v>
      </c>
      <c r="R4418" t="s">
        <v>40</v>
      </c>
      <c r="S4418">
        <v>2</v>
      </c>
      <c r="T4418">
        <v>2899.99</v>
      </c>
      <c r="U4418">
        <v>7.0000000000000007E-2</v>
      </c>
      <c r="V4418" t="s">
        <v>31</v>
      </c>
      <c r="W4418">
        <v>23</v>
      </c>
      <c r="X4418" t="s">
        <v>25</v>
      </c>
      <c r="Y4418" t="s">
        <v>32</v>
      </c>
      <c r="Z4418" t="s">
        <v>33</v>
      </c>
      <c r="AA4418" t="s">
        <v>63</v>
      </c>
    </row>
    <row r="4419" spans="1:27" x14ac:dyDescent="0.25">
      <c r="A4419">
        <v>1232</v>
      </c>
      <c r="B4419" t="s">
        <v>3405</v>
      </c>
      <c r="C4419" t="s">
        <v>3419</v>
      </c>
      <c r="D4419">
        <v>4</v>
      </c>
      <c r="E4419" t="s">
        <v>23</v>
      </c>
      <c r="F4419" t="s">
        <v>3420</v>
      </c>
      <c r="G4419" t="s">
        <v>25</v>
      </c>
      <c r="H4419" t="s">
        <v>600</v>
      </c>
      <c r="I4419" t="s">
        <v>3421</v>
      </c>
      <c r="J4419" t="s">
        <v>1936</v>
      </c>
      <c r="K4419" s="7">
        <v>4</v>
      </c>
      <c r="L4419">
        <v>727</v>
      </c>
      <c r="M4419" t="s">
        <v>4343</v>
      </c>
      <c r="N4419">
        <f>COUNTIFS(Bike_Data[Product Name],Bike_Data[[#This Row],[Product Name]])</f>
        <v>16</v>
      </c>
      <c r="O4419">
        <f>_xlfn.RANK.EQ(Bike_Data[[#This Row],[Product Name Count]],Bike_Data[Product Name Count])</f>
        <v>3937</v>
      </c>
      <c r="P44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19" t="s">
        <v>70</v>
      </c>
      <c r="R4419" t="s">
        <v>1861</v>
      </c>
      <c r="S4419">
        <v>2</v>
      </c>
      <c r="T4419">
        <v>470.99</v>
      </c>
      <c r="U4419">
        <v>0.05</v>
      </c>
      <c r="V4419" t="s">
        <v>31</v>
      </c>
      <c r="W4419">
        <v>1</v>
      </c>
      <c r="X4419" t="s">
        <v>25</v>
      </c>
      <c r="Y4419" t="s">
        <v>32</v>
      </c>
      <c r="Z4419" t="s">
        <v>33</v>
      </c>
      <c r="AA4419" t="s">
        <v>63</v>
      </c>
    </row>
    <row r="4420" spans="1:27" x14ac:dyDescent="0.25">
      <c r="A4420">
        <v>1237</v>
      </c>
      <c r="B4420" t="s">
        <v>3419</v>
      </c>
      <c r="C4420" t="s">
        <v>3429</v>
      </c>
      <c r="D4420">
        <v>4</v>
      </c>
      <c r="E4420" t="s">
        <v>23</v>
      </c>
      <c r="F4420" t="s">
        <v>3430</v>
      </c>
      <c r="G4420" t="s">
        <v>25</v>
      </c>
      <c r="H4420" t="s">
        <v>643</v>
      </c>
      <c r="I4420" t="s">
        <v>3431</v>
      </c>
      <c r="J4420" t="s">
        <v>118</v>
      </c>
      <c r="K4420" s="7">
        <v>20</v>
      </c>
      <c r="L4420">
        <v>398</v>
      </c>
      <c r="M4420" t="s">
        <v>4341</v>
      </c>
      <c r="N4420">
        <f>COUNTIFS(Bike_Data[Product Name],Bike_Data[[#This Row],[Product Name]])</f>
        <v>100</v>
      </c>
      <c r="O4420">
        <f>_xlfn.RANK.EQ(Bike_Data[[#This Row],[Product Name Count]],Bike_Data[Product Name Count])</f>
        <v>1064</v>
      </c>
      <c r="P44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420" t="s">
        <v>87</v>
      </c>
      <c r="R4420" t="s">
        <v>37</v>
      </c>
      <c r="S4420">
        <v>1</v>
      </c>
      <c r="T4420">
        <v>299.99</v>
      </c>
      <c r="U4420">
        <v>0.1</v>
      </c>
      <c r="V4420" t="s">
        <v>31</v>
      </c>
      <c r="W4420">
        <v>9</v>
      </c>
      <c r="X4420" t="s">
        <v>25</v>
      </c>
      <c r="Y4420" t="s">
        <v>32</v>
      </c>
      <c r="Z4420" t="s">
        <v>33</v>
      </c>
      <c r="AA4420" t="s">
        <v>34</v>
      </c>
    </row>
    <row r="4421" spans="1:27" x14ac:dyDescent="0.25">
      <c r="A4421">
        <v>1237</v>
      </c>
      <c r="B4421" t="s">
        <v>3419</v>
      </c>
      <c r="C4421" t="s">
        <v>3429</v>
      </c>
      <c r="D4421">
        <v>4</v>
      </c>
      <c r="E4421" t="s">
        <v>23</v>
      </c>
      <c r="F4421" t="s">
        <v>3430</v>
      </c>
      <c r="G4421" t="s">
        <v>25</v>
      </c>
      <c r="H4421" t="s">
        <v>643</v>
      </c>
      <c r="I4421" t="s">
        <v>3431</v>
      </c>
      <c r="J4421" t="s">
        <v>132</v>
      </c>
      <c r="K4421" s="7">
        <v>24</v>
      </c>
      <c r="L4421">
        <v>195</v>
      </c>
      <c r="M4421" t="s">
        <v>4340</v>
      </c>
      <c r="N4421">
        <f>COUNTIFS(Bike_Data[Product Name],Bike_Data[[#This Row],[Product Name]])</f>
        <v>98</v>
      </c>
      <c r="O4421">
        <f>_xlfn.RANK.EQ(Bike_Data[[#This Row],[Product Name Count]],Bike_Data[Product Name Count])</f>
        <v>1164</v>
      </c>
      <c r="P44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421" t="s">
        <v>70</v>
      </c>
      <c r="R4421" t="s">
        <v>37</v>
      </c>
      <c r="S4421">
        <v>1</v>
      </c>
      <c r="T4421">
        <v>499.99</v>
      </c>
      <c r="U4421">
        <v>7.0000000000000007E-2</v>
      </c>
      <c r="V4421" t="s">
        <v>31</v>
      </c>
      <c r="W4421">
        <v>10</v>
      </c>
      <c r="X4421" t="s">
        <v>25</v>
      </c>
      <c r="Y4421" t="s">
        <v>32</v>
      </c>
      <c r="Z4421" t="s">
        <v>33</v>
      </c>
      <c r="AA4421" t="s">
        <v>34</v>
      </c>
    </row>
    <row r="4422" spans="1:27" x14ac:dyDescent="0.25">
      <c r="A4422">
        <v>1237</v>
      </c>
      <c r="B4422" t="s">
        <v>3419</v>
      </c>
      <c r="C4422" t="s">
        <v>3429</v>
      </c>
      <c r="D4422">
        <v>4</v>
      </c>
      <c r="E4422" t="s">
        <v>23</v>
      </c>
      <c r="F4422" t="s">
        <v>3430</v>
      </c>
      <c r="G4422" t="s">
        <v>25</v>
      </c>
      <c r="H4422" t="s">
        <v>643</v>
      </c>
      <c r="I4422" t="s">
        <v>3431</v>
      </c>
      <c r="J4422" t="s">
        <v>1879</v>
      </c>
      <c r="K4422" s="7">
        <v>13</v>
      </c>
      <c r="L4422">
        <v>488</v>
      </c>
      <c r="M4422" t="s">
        <v>4342</v>
      </c>
      <c r="N4422">
        <f>COUNTIFS(Bike_Data[Product Name],Bike_Data[[#This Row],[Product Name]])</f>
        <v>49</v>
      </c>
      <c r="O4422">
        <f>_xlfn.RANK.EQ(Bike_Data[[#This Row],[Product Name Count]],Bike_Data[Product Name Count])</f>
        <v>2325</v>
      </c>
      <c r="P44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422" t="s">
        <v>87</v>
      </c>
      <c r="R4422" t="s">
        <v>37</v>
      </c>
      <c r="S4422">
        <v>2</v>
      </c>
      <c r="T4422">
        <v>299.99</v>
      </c>
      <c r="U4422">
        <v>0.2</v>
      </c>
      <c r="V4422" t="s">
        <v>31</v>
      </c>
      <c r="W4422">
        <v>25</v>
      </c>
      <c r="X4422" t="s">
        <v>25</v>
      </c>
      <c r="Y4422" t="s">
        <v>32</v>
      </c>
      <c r="Z4422" t="s">
        <v>33</v>
      </c>
      <c r="AA4422" t="s">
        <v>34</v>
      </c>
    </row>
    <row r="4423" spans="1:27" x14ac:dyDescent="0.25">
      <c r="A4423">
        <v>1237</v>
      </c>
      <c r="B4423" t="s">
        <v>3419</v>
      </c>
      <c r="C4423" t="s">
        <v>3429</v>
      </c>
      <c r="D4423">
        <v>4</v>
      </c>
      <c r="E4423" t="s">
        <v>23</v>
      </c>
      <c r="F4423" t="s">
        <v>3430</v>
      </c>
      <c r="G4423" t="s">
        <v>25</v>
      </c>
      <c r="H4423" t="s">
        <v>643</v>
      </c>
      <c r="I4423" t="s">
        <v>3431</v>
      </c>
      <c r="J4423" t="s">
        <v>1967</v>
      </c>
      <c r="K4423" s="7">
        <v>8</v>
      </c>
      <c r="L4423">
        <v>550</v>
      </c>
      <c r="M4423" t="s">
        <v>4342</v>
      </c>
      <c r="N4423">
        <f>COUNTIFS(Bike_Data[Product Name],Bike_Data[[#This Row],[Product Name]])</f>
        <v>26</v>
      </c>
      <c r="O4423">
        <f>_xlfn.RANK.EQ(Bike_Data[[#This Row],[Product Name Count]],Bike_Data[Product Name Count])</f>
        <v>2762</v>
      </c>
      <c r="P44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23" t="s">
        <v>1867</v>
      </c>
      <c r="R4423" t="s">
        <v>40</v>
      </c>
      <c r="S4423">
        <v>2</v>
      </c>
      <c r="T4423">
        <v>2699.99</v>
      </c>
      <c r="U4423">
        <v>7.0000000000000007E-2</v>
      </c>
      <c r="V4423" t="s">
        <v>31</v>
      </c>
      <c r="W4423">
        <v>11</v>
      </c>
      <c r="X4423" t="s">
        <v>25</v>
      </c>
      <c r="Y4423" t="s">
        <v>32</v>
      </c>
      <c r="Z4423" t="s">
        <v>33</v>
      </c>
      <c r="AA4423" t="s">
        <v>34</v>
      </c>
    </row>
    <row r="4424" spans="1:27" x14ac:dyDescent="0.25">
      <c r="A4424">
        <v>1237</v>
      </c>
      <c r="B4424" t="s">
        <v>3419</v>
      </c>
      <c r="C4424" t="s">
        <v>3429</v>
      </c>
      <c r="D4424">
        <v>4</v>
      </c>
      <c r="E4424" t="s">
        <v>23</v>
      </c>
      <c r="F4424" t="s">
        <v>3430</v>
      </c>
      <c r="G4424" t="s">
        <v>25</v>
      </c>
      <c r="H4424" t="s">
        <v>643</v>
      </c>
      <c r="I4424" t="s">
        <v>3431</v>
      </c>
      <c r="J4424" t="s">
        <v>2388</v>
      </c>
      <c r="K4424" s="7">
        <v>3</v>
      </c>
      <c r="L4424">
        <v>783</v>
      </c>
      <c r="M4424" t="s">
        <v>4343</v>
      </c>
      <c r="N4424">
        <f>COUNTIFS(Bike_Data[Product Name],Bike_Data[[#This Row],[Product Name]])</f>
        <v>19</v>
      </c>
      <c r="O4424">
        <f>_xlfn.RANK.EQ(Bike_Data[[#This Row],[Product Name Count]],Bike_Data[Product Name Count])</f>
        <v>3683</v>
      </c>
      <c r="P44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24" t="s">
        <v>87</v>
      </c>
      <c r="R4424" t="s">
        <v>40</v>
      </c>
      <c r="S4424">
        <v>2</v>
      </c>
      <c r="T4424">
        <v>189.99</v>
      </c>
      <c r="U4424">
        <v>0.1</v>
      </c>
      <c r="V4424" t="s">
        <v>31</v>
      </c>
      <c r="W4424">
        <v>27</v>
      </c>
      <c r="X4424" t="s">
        <v>25</v>
      </c>
      <c r="Y4424" t="s">
        <v>32</v>
      </c>
      <c r="Z4424" t="s">
        <v>33</v>
      </c>
      <c r="AA4424" t="s">
        <v>34</v>
      </c>
    </row>
    <row r="4425" spans="1:27" x14ac:dyDescent="0.25">
      <c r="A4425">
        <v>1247</v>
      </c>
      <c r="B4425" t="s">
        <v>3452</v>
      </c>
      <c r="C4425" t="s">
        <v>3455</v>
      </c>
      <c r="D4425">
        <v>4</v>
      </c>
      <c r="E4425" t="s">
        <v>23</v>
      </c>
      <c r="F4425" t="s">
        <v>3456</v>
      </c>
      <c r="G4425" t="s">
        <v>25</v>
      </c>
      <c r="H4425" t="s">
        <v>125</v>
      </c>
      <c r="I4425" t="s">
        <v>3457</v>
      </c>
      <c r="J4425" t="s">
        <v>42</v>
      </c>
      <c r="K4425" s="7">
        <v>35</v>
      </c>
      <c r="L4425">
        <v>40</v>
      </c>
      <c r="M4425" t="s">
        <v>4340</v>
      </c>
      <c r="N4425">
        <f>COUNTIFS(Bike_Data[Product Name],Bike_Data[[#This Row],[Product Name]])</f>
        <v>185</v>
      </c>
      <c r="O4425">
        <f>_xlfn.RANK.EQ(Bike_Data[[#This Row],[Product Name Count]],Bike_Data[Product Name Count])</f>
        <v>387</v>
      </c>
      <c r="P44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425" t="s">
        <v>70</v>
      </c>
      <c r="R4425" t="s">
        <v>37</v>
      </c>
      <c r="S4425">
        <v>1</v>
      </c>
      <c r="T4425">
        <v>599.99</v>
      </c>
      <c r="U4425">
        <v>0.05</v>
      </c>
      <c r="V4425" t="s">
        <v>31</v>
      </c>
      <c r="W4425">
        <v>16</v>
      </c>
      <c r="X4425" t="s">
        <v>25</v>
      </c>
      <c r="Y4425" t="s">
        <v>32</v>
      </c>
      <c r="Z4425" t="s">
        <v>33</v>
      </c>
      <c r="AA4425" t="s">
        <v>34</v>
      </c>
    </row>
    <row r="4426" spans="1:27" x14ac:dyDescent="0.25">
      <c r="A4426">
        <v>1247</v>
      </c>
      <c r="B4426" t="s">
        <v>3452</v>
      </c>
      <c r="C4426" t="s">
        <v>3455</v>
      </c>
      <c r="D4426">
        <v>4</v>
      </c>
      <c r="E4426" t="s">
        <v>23</v>
      </c>
      <c r="F4426" t="s">
        <v>3456</v>
      </c>
      <c r="G4426" t="s">
        <v>25</v>
      </c>
      <c r="H4426" t="s">
        <v>125</v>
      </c>
      <c r="I4426" t="s">
        <v>3457</v>
      </c>
      <c r="J4426" t="s">
        <v>82</v>
      </c>
      <c r="K4426" s="7">
        <v>29</v>
      </c>
      <c r="L4426">
        <v>109</v>
      </c>
      <c r="M4426" t="s">
        <v>4340</v>
      </c>
      <c r="N4426">
        <f>COUNTIFS(Bike_Data[Product Name],Bike_Data[[#This Row],[Product Name]])</f>
        <v>91</v>
      </c>
      <c r="O4426">
        <f>_xlfn.RANK.EQ(Bike_Data[[#This Row],[Product Name Count]],Bike_Data[Product Name Count])</f>
        <v>1553</v>
      </c>
      <c r="P44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426" t="s">
        <v>36</v>
      </c>
      <c r="R4426" t="s">
        <v>37</v>
      </c>
      <c r="S4426">
        <v>2</v>
      </c>
      <c r="T4426">
        <v>529.99</v>
      </c>
      <c r="U4426">
        <v>0.1</v>
      </c>
      <c r="V4426" t="s">
        <v>31</v>
      </c>
      <c r="W4426">
        <v>3</v>
      </c>
      <c r="X4426" t="s">
        <v>25</v>
      </c>
      <c r="Y4426" t="s">
        <v>32</v>
      </c>
      <c r="Z4426" t="s">
        <v>33</v>
      </c>
      <c r="AA4426" t="s">
        <v>34</v>
      </c>
    </row>
    <row r="4427" spans="1:27" x14ac:dyDescent="0.25">
      <c r="A4427">
        <v>1247</v>
      </c>
      <c r="B4427" t="s">
        <v>3452</v>
      </c>
      <c r="C4427" t="s">
        <v>3455</v>
      </c>
      <c r="D4427">
        <v>4</v>
      </c>
      <c r="E4427" t="s">
        <v>23</v>
      </c>
      <c r="F4427" t="s">
        <v>3456</v>
      </c>
      <c r="G4427" t="s">
        <v>25</v>
      </c>
      <c r="H4427" t="s">
        <v>125</v>
      </c>
      <c r="I4427" t="s">
        <v>3457</v>
      </c>
      <c r="J4427" t="s">
        <v>2002</v>
      </c>
      <c r="K4427" s="7">
        <v>4</v>
      </c>
      <c r="L4427">
        <v>727</v>
      </c>
      <c r="M4427" t="s">
        <v>4343</v>
      </c>
      <c r="N4427">
        <f>COUNTIFS(Bike_Data[Product Name],Bike_Data[[#This Row],[Product Name]])</f>
        <v>26</v>
      </c>
      <c r="O4427">
        <f>_xlfn.RANK.EQ(Bike_Data[[#This Row],[Product Name Count]],Bike_Data[Product Name Count])</f>
        <v>2762</v>
      </c>
      <c r="P44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27" t="s">
        <v>39</v>
      </c>
      <c r="R4427" t="s">
        <v>30</v>
      </c>
      <c r="S4427">
        <v>2</v>
      </c>
      <c r="T4427">
        <v>2499.9899999999998</v>
      </c>
      <c r="U4427">
        <v>0.1</v>
      </c>
      <c r="V4427" t="s">
        <v>31</v>
      </c>
      <c r="W4427">
        <v>20</v>
      </c>
      <c r="X4427" t="s">
        <v>25</v>
      </c>
      <c r="Y4427" t="s">
        <v>32</v>
      </c>
      <c r="Z4427" t="s">
        <v>33</v>
      </c>
      <c r="AA4427" t="s">
        <v>34</v>
      </c>
    </row>
    <row r="4428" spans="1:27" x14ac:dyDescent="0.25">
      <c r="A4428">
        <v>1248</v>
      </c>
      <c r="B4428" t="s">
        <v>3452</v>
      </c>
      <c r="C4428" t="s">
        <v>3458</v>
      </c>
      <c r="D4428">
        <v>4</v>
      </c>
      <c r="E4428" t="s">
        <v>23</v>
      </c>
      <c r="F4428" t="s">
        <v>3459</v>
      </c>
      <c r="G4428" t="s">
        <v>25</v>
      </c>
      <c r="H4428" t="s">
        <v>146</v>
      </c>
      <c r="I4428" t="s">
        <v>3460</v>
      </c>
      <c r="J4428" t="s">
        <v>78</v>
      </c>
      <c r="K4428" s="7">
        <v>34</v>
      </c>
      <c r="L4428">
        <v>75</v>
      </c>
      <c r="M4428" t="s">
        <v>4340</v>
      </c>
      <c r="N4428">
        <f>COUNTIFS(Bike_Data[Product Name],Bike_Data[[#This Row],[Product Name]])</f>
        <v>193</v>
      </c>
      <c r="O4428">
        <f>_xlfn.RANK.EQ(Bike_Data[[#This Row],[Product Name Count]],Bike_Data[Product Name Count])</f>
        <v>1</v>
      </c>
      <c r="P44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428" t="s">
        <v>36</v>
      </c>
      <c r="R4428" t="s">
        <v>37</v>
      </c>
      <c r="S4428">
        <v>1</v>
      </c>
      <c r="T4428">
        <v>549.99</v>
      </c>
      <c r="U4428">
        <v>0.05</v>
      </c>
      <c r="V4428" t="s">
        <v>31</v>
      </c>
      <c r="W4428">
        <v>16</v>
      </c>
      <c r="X4428" t="s">
        <v>25</v>
      </c>
      <c r="Y4428" t="s">
        <v>32</v>
      </c>
      <c r="Z4428" t="s">
        <v>33</v>
      </c>
      <c r="AA4428" t="s">
        <v>63</v>
      </c>
    </row>
    <row r="4429" spans="1:27" x14ac:dyDescent="0.25">
      <c r="A4429">
        <v>1248</v>
      </c>
      <c r="B4429" t="s">
        <v>3452</v>
      </c>
      <c r="C4429" t="s">
        <v>3458</v>
      </c>
      <c r="D4429">
        <v>4</v>
      </c>
      <c r="E4429" t="s">
        <v>23</v>
      </c>
      <c r="F4429" t="s">
        <v>3459</v>
      </c>
      <c r="G4429" t="s">
        <v>25</v>
      </c>
      <c r="H4429" t="s">
        <v>146</v>
      </c>
      <c r="I4429" t="s">
        <v>3460</v>
      </c>
      <c r="J4429" t="s">
        <v>2136</v>
      </c>
      <c r="K4429" s="7">
        <v>8</v>
      </c>
      <c r="L4429">
        <v>550</v>
      </c>
      <c r="M4429" t="s">
        <v>4342</v>
      </c>
      <c r="N4429">
        <f>COUNTIFS(Bike_Data[Product Name],Bike_Data[[#This Row],[Product Name]])</f>
        <v>26</v>
      </c>
      <c r="O4429">
        <f>_xlfn.RANK.EQ(Bike_Data[[#This Row],[Product Name Count]],Bike_Data[Product Name Count])</f>
        <v>2762</v>
      </c>
      <c r="P44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29" t="s">
        <v>87</v>
      </c>
      <c r="R4429" t="s">
        <v>1857</v>
      </c>
      <c r="S4429">
        <v>1</v>
      </c>
      <c r="T4429">
        <v>209.99</v>
      </c>
      <c r="U4429">
        <v>0.1</v>
      </c>
      <c r="V4429" t="s">
        <v>31</v>
      </c>
      <c r="W4429">
        <v>0</v>
      </c>
      <c r="X4429" t="s">
        <v>25</v>
      </c>
      <c r="Y4429" t="s">
        <v>32</v>
      </c>
      <c r="Z4429" t="s">
        <v>33</v>
      </c>
      <c r="AA4429" t="s">
        <v>63</v>
      </c>
    </row>
    <row r="4430" spans="1:27" x14ac:dyDescent="0.25">
      <c r="A4430">
        <v>1248</v>
      </c>
      <c r="B4430" t="s">
        <v>3452</v>
      </c>
      <c r="C4430" t="s">
        <v>3458</v>
      </c>
      <c r="D4430">
        <v>4</v>
      </c>
      <c r="E4430" t="s">
        <v>23</v>
      </c>
      <c r="F4430" t="s">
        <v>3459</v>
      </c>
      <c r="G4430" t="s">
        <v>25</v>
      </c>
      <c r="H4430" t="s">
        <v>146</v>
      </c>
      <c r="I4430" t="s">
        <v>3460</v>
      </c>
      <c r="J4430" t="s">
        <v>1944</v>
      </c>
      <c r="K4430" s="7">
        <v>3</v>
      </c>
      <c r="L4430">
        <v>783</v>
      </c>
      <c r="M4430" t="s">
        <v>4343</v>
      </c>
      <c r="N4430">
        <f>COUNTIFS(Bike_Data[Product Name],Bike_Data[[#This Row],[Product Name]])</f>
        <v>22</v>
      </c>
      <c r="O4430">
        <f>_xlfn.RANK.EQ(Bike_Data[[#This Row],[Product Name Count]],Bike_Data[Product Name Count])</f>
        <v>3283</v>
      </c>
      <c r="P44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30" t="s">
        <v>39</v>
      </c>
      <c r="R4430" t="s">
        <v>30</v>
      </c>
      <c r="S4430">
        <v>2</v>
      </c>
      <c r="T4430">
        <v>469.99</v>
      </c>
      <c r="U4430">
        <v>0.1</v>
      </c>
      <c r="V4430" t="s">
        <v>31</v>
      </c>
      <c r="W4430">
        <v>10</v>
      </c>
      <c r="X4430" t="s">
        <v>25</v>
      </c>
      <c r="Y4430" t="s">
        <v>32</v>
      </c>
      <c r="Z4430" t="s">
        <v>33</v>
      </c>
      <c r="AA4430" t="s">
        <v>63</v>
      </c>
    </row>
    <row r="4431" spans="1:27" x14ac:dyDescent="0.25">
      <c r="A4431">
        <v>1248</v>
      </c>
      <c r="B4431" t="s">
        <v>3452</v>
      </c>
      <c r="C4431" t="s">
        <v>3458</v>
      </c>
      <c r="D4431">
        <v>4</v>
      </c>
      <c r="E4431" t="s">
        <v>23</v>
      </c>
      <c r="F4431" t="s">
        <v>3459</v>
      </c>
      <c r="G4431" t="s">
        <v>25</v>
      </c>
      <c r="H4431" t="s">
        <v>146</v>
      </c>
      <c r="I4431" t="s">
        <v>3460</v>
      </c>
      <c r="J4431" t="s">
        <v>1920</v>
      </c>
      <c r="K4431" s="7">
        <v>4</v>
      </c>
      <c r="L4431">
        <v>727</v>
      </c>
      <c r="M4431" t="s">
        <v>4343</v>
      </c>
      <c r="N4431">
        <f>COUNTIFS(Bike_Data[Product Name],Bike_Data[[#This Row],[Product Name]])</f>
        <v>19</v>
      </c>
      <c r="O4431">
        <f>_xlfn.RANK.EQ(Bike_Data[[#This Row],[Product Name Count]],Bike_Data[Product Name Count])</f>
        <v>3683</v>
      </c>
      <c r="P44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31" t="s">
        <v>87</v>
      </c>
      <c r="R4431" t="s">
        <v>1857</v>
      </c>
      <c r="S4431">
        <v>2</v>
      </c>
      <c r="T4431">
        <v>249.99</v>
      </c>
      <c r="U4431">
        <v>0.05</v>
      </c>
      <c r="V4431" t="s">
        <v>31</v>
      </c>
      <c r="W4431">
        <v>6</v>
      </c>
      <c r="X4431" t="s">
        <v>25</v>
      </c>
      <c r="Y4431" t="s">
        <v>32</v>
      </c>
      <c r="Z4431" t="s">
        <v>33</v>
      </c>
      <c r="AA4431" t="s">
        <v>63</v>
      </c>
    </row>
    <row r="4432" spans="1:27" x14ac:dyDescent="0.25">
      <c r="A4432">
        <v>1252</v>
      </c>
      <c r="B4432" t="s">
        <v>3458</v>
      </c>
      <c r="C4432" t="s">
        <v>3469</v>
      </c>
      <c r="D4432">
        <v>4</v>
      </c>
      <c r="E4432" t="s">
        <v>23</v>
      </c>
      <c r="F4432" t="s">
        <v>3470</v>
      </c>
      <c r="G4432" t="s">
        <v>25</v>
      </c>
      <c r="H4432" t="s">
        <v>254</v>
      </c>
      <c r="I4432" t="s">
        <v>3471</v>
      </c>
      <c r="J4432" t="s">
        <v>1921</v>
      </c>
      <c r="K4432" s="7">
        <v>5</v>
      </c>
      <c r="L4432">
        <v>652</v>
      </c>
      <c r="M4432" t="s">
        <v>4342</v>
      </c>
      <c r="N4432">
        <f>COUNTIFS(Bike_Data[Product Name],Bike_Data[[#This Row],[Product Name]])</f>
        <v>16</v>
      </c>
      <c r="O4432">
        <f>_xlfn.RANK.EQ(Bike_Data[[#This Row],[Product Name Count]],Bike_Data[Product Name Count])</f>
        <v>3937</v>
      </c>
      <c r="P44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32" t="s">
        <v>36</v>
      </c>
      <c r="R4432" t="s">
        <v>1861</v>
      </c>
      <c r="S4432">
        <v>1</v>
      </c>
      <c r="T4432">
        <v>402.99</v>
      </c>
      <c r="U4432">
        <v>0.2</v>
      </c>
      <c r="V4432" t="s">
        <v>31</v>
      </c>
      <c r="W4432">
        <v>13</v>
      </c>
      <c r="X4432" t="s">
        <v>25</v>
      </c>
      <c r="Y4432" t="s">
        <v>32</v>
      </c>
      <c r="Z4432" t="s">
        <v>33</v>
      </c>
      <c r="AA4432" t="s">
        <v>63</v>
      </c>
    </row>
    <row r="4433" spans="1:27" x14ac:dyDescent="0.25">
      <c r="A4433">
        <v>1252</v>
      </c>
      <c r="B4433" t="s">
        <v>3458</v>
      </c>
      <c r="C4433" t="s">
        <v>3469</v>
      </c>
      <c r="D4433">
        <v>4</v>
      </c>
      <c r="E4433" t="s">
        <v>23</v>
      </c>
      <c r="F4433" t="s">
        <v>3470</v>
      </c>
      <c r="G4433" t="s">
        <v>25</v>
      </c>
      <c r="H4433" t="s">
        <v>254</v>
      </c>
      <c r="I4433" t="s">
        <v>3471</v>
      </c>
      <c r="J4433" t="s">
        <v>1992</v>
      </c>
      <c r="K4433" s="7">
        <v>5</v>
      </c>
      <c r="L4433">
        <v>652</v>
      </c>
      <c r="M4433" t="s">
        <v>4342</v>
      </c>
      <c r="N4433">
        <f>COUNTIFS(Bike_Data[Product Name],Bike_Data[[#This Row],[Product Name]])</f>
        <v>16</v>
      </c>
      <c r="O4433">
        <f>_xlfn.RANK.EQ(Bike_Data[[#This Row],[Product Name Count]],Bike_Data[Product Name Count])</f>
        <v>3937</v>
      </c>
      <c r="P44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33" t="s">
        <v>87</v>
      </c>
      <c r="R4433" t="s">
        <v>1861</v>
      </c>
      <c r="S4433">
        <v>1</v>
      </c>
      <c r="T4433">
        <v>109.99</v>
      </c>
      <c r="U4433">
        <v>0.2</v>
      </c>
      <c r="V4433" t="s">
        <v>31</v>
      </c>
      <c r="W4433">
        <v>11</v>
      </c>
      <c r="X4433" t="s">
        <v>25</v>
      </c>
      <c r="Y4433" t="s">
        <v>32</v>
      </c>
      <c r="Z4433" t="s">
        <v>33</v>
      </c>
      <c r="AA4433" t="s">
        <v>63</v>
      </c>
    </row>
    <row r="4434" spans="1:27" x14ac:dyDescent="0.25">
      <c r="A4434">
        <v>1252</v>
      </c>
      <c r="B4434" t="s">
        <v>3458</v>
      </c>
      <c r="C4434" t="s">
        <v>3469</v>
      </c>
      <c r="D4434">
        <v>4</v>
      </c>
      <c r="E4434" t="s">
        <v>23</v>
      </c>
      <c r="F4434" t="s">
        <v>3470</v>
      </c>
      <c r="G4434" t="s">
        <v>25</v>
      </c>
      <c r="H4434" t="s">
        <v>254</v>
      </c>
      <c r="I4434" t="s">
        <v>3471</v>
      </c>
      <c r="J4434" t="s">
        <v>2082</v>
      </c>
      <c r="K4434" s="7">
        <v>1</v>
      </c>
      <c r="L4434">
        <v>921</v>
      </c>
      <c r="M4434" t="s">
        <v>4343</v>
      </c>
      <c r="N4434">
        <f>COUNTIFS(Bike_Data[Product Name],Bike_Data[[#This Row],[Product Name]])</f>
        <v>15</v>
      </c>
      <c r="O4434">
        <f>_xlfn.RANK.EQ(Bike_Data[[#This Row],[Product Name Count]],Bike_Data[Product Name Count])</f>
        <v>4033</v>
      </c>
      <c r="P44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34" t="s">
        <v>1867</v>
      </c>
      <c r="R4434" t="s">
        <v>40</v>
      </c>
      <c r="S4434">
        <v>2</v>
      </c>
      <c r="T4434">
        <v>1999.99</v>
      </c>
      <c r="U4434">
        <v>0.05</v>
      </c>
      <c r="V4434" t="s">
        <v>31</v>
      </c>
      <c r="W4434">
        <v>1</v>
      </c>
      <c r="X4434" t="s">
        <v>25</v>
      </c>
      <c r="Y4434" t="s">
        <v>32</v>
      </c>
      <c r="Z4434" t="s">
        <v>33</v>
      </c>
      <c r="AA4434" t="s">
        <v>63</v>
      </c>
    </row>
    <row r="4435" spans="1:27" x14ac:dyDescent="0.25">
      <c r="A4435">
        <v>1268</v>
      </c>
      <c r="B4435" t="s">
        <v>3491</v>
      </c>
      <c r="C4435" t="s">
        <v>3506</v>
      </c>
      <c r="D4435">
        <v>4</v>
      </c>
      <c r="E4435" t="s">
        <v>23</v>
      </c>
      <c r="F4435" t="s">
        <v>3507</v>
      </c>
      <c r="G4435" t="s">
        <v>25</v>
      </c>
      <c r="H4435" t="s">
        <v>387</v>
      </c>
      <c r="I4435" t="s">
        <v>3508</v>
      </c>
      <c r="J4435" t="s">
        <v>1860</v>
      </c>
      <c r="K4435" s="7">
        <v>11</v>
      </c>
      <c r="L4435">
        <v>501</v>
      </c>
      <c r="M4435" t="s">
        <v>4342</v>
      </c>
      <c r="N4435">
        <f>COUNTIFS(Bike_Data[Product Name],Bike_Data[[#This Row],[Product Name]])</f>
        <v>46</v>
      </c>
      <c r="O4435">
        <f>_xlfn.RANK.EQ(Bike_Data[[#This Row],[Product Name Count]],Bike_Data[Product Name Count])</f>
        <v>2374</v>
      </c>
      <c r="P44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35" t="s">
        <v>36</v>
      </c>
      <c r="R4435" t="s">
        <v>1861</v>
      </c>
      <c r="S4435">
        <v>2</v>
      </c>
      <c r="T4435">
        <v>449.99</v>
      </c>
      <c r="U4435">
        <v>7.0000000000000007E-2</v>
      </c>
      <c r="V4435" t="s">
        <v>31</v>
      </c>
      <c r="W4435">
        <v>30</v>
      </c>
      <c r="X4435" t="s">
        <v>25</v>
      </c>
      <c r="Y4435" t="s">
        <v>32</v>
      </c>
      <c r="Z4435" t="s">
        <v>33</v>
      </c>
      <c r="AA4435" t="s">
        <v>63</v>
      </c>
    </row>
    <row r="4436" spans="1:27" x14ac:dyDescent="0.25">
      <c r="A4436">
        <v>1268</v>
      </c>
      <c r="B4436" t="s">
        <v>3491</v>
      </c>
      <c r="C4436" t="s">
        <v>3506</v>
      </c>
      <c r="D4436">
        <v>4</v>
      </c>
      <c r="E4436" t="s">
        <v>23</v>
      </c>
      <c r="F4436" t="s">
        <v>3507</v>
      </c>
      <c r="G4436" t="s">
        <v>25</v>
      </c>
      <c r="H4436" t="s">
        <v>387</v>
      </c>
      <c r="I4436" t="s">
        <v>3508</v>
      </c>
      <c r="J4436" t="s">
        <v>2104</v>
      </c>
      <c r="K4436" s="7">
        <v>6</v>
      </c>
      <c r="L4436">
        <v>616</v>
      </c>
      <c r="M4436" t="s">
        <v>4342</v>
      </c>
      <c r="N4436">
        <f>COUNTIFS(Bike_Data[Product Name],Bike_Data[[#This Row],[Product Name]])</f>
        <v>28</v>
      </c>
      <c r="O4436">
        <f>_xlfn.RANK.EQ(Bike_Data[[#This Row],[Product Name Count]],Bike_Data[Product Name Count])</f>
        <v>2595</v>
      </c>
      <c r="P44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36" t="s">
        <v>87</v>
      </c>
      <c r="R4436" t="s">
        <v>37</v>
      </c>
      <c r="S4436">
        <v>1</v>
      </c>
      <c r="T4436">
        <v>489.99</v>
      </c>
      <c r="U4436">
        <v>7.0000000000000007E-2</v>
      </c>
      <c r="V4436" t="s">
        <v>31</v>
      </c>
      <c r="W4436">
        <v>15</v>
      </c>
      <c r="X4436" t="s">
        <v>25</v>
      </c>
      <c r="Y4436" t="s">
        <v>32</v>
      </c>
      <c r="Z4436" t="s">
        <v>33</v>
      </c>
      <c r="AA4436" t="s">
        <v>63</v>
      </c>
    </row>
    <row r="4437" spans="1:27" x14ac:dyDescent="0.25">
      <c r="A4437">
        <v>1268</v>
      </c>
      <c r="B4437" t="s">
        <v>3491</v>
      </c>
      <c r="C4437" t="s">
        <v>3506</v>
      </c>
      <c r="D4437">
        <v>4</v>
      </c>
      <c r="E4437" t="s">
        <v>23</v>
      </c>
      <c r="F4437" t="s">
        <v>3507</v>
      </c>
      <c r="G4437" t="s">
        <v>25</v>
      </c>
      <c r="H4437" t="s">
        <v>387</v>
      </c>
      <c r="I4437" t="s">
        <v>3508</v>
      </c>
      <c r="J4437" t="s">
        <v>2388</v>
      </c>
      <c r="K4437" s="7">
        <v>3</v>
      </c>
      <c r="L4437">
        <v>783</v>
      </c>
      <c r="M4437" t="s">
        <v>4343</v>
      </c>
      <c r="N4437">
        <f>COUNTIFS(Bike_Data[Product Name],Bike_Data[[#This Row],[Product Name]])</f>
        <v>19</v>
      </c>
      <c r="O4437">
        <f>_xlfn.RANK.EQ(Bike_Data[[#This Row],[Product Name Count]],Bike_Data[Product Name Count])</f>
        <v>3683</v>
      </c>
      <c r="P44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37" t="s">
        <v>87</v>
      </c>
      <c r="R4437" t="s">
        <v>40</v>
      </c>
      <c r="S4437">
        <v>2</v>
      </c>
      <c r="T4437">
        <v>189.99</v>
      </c>
      <c r="U4437">
        <v>7.0000000000000007E-2</v>
      </c>
      <c r="V4437" t="s">
        <v>31</v>
      </c>
      <c r="W4437">
        <v>27</v>
      </c>
      <c r="X4437" t="s">
        <v>25</v>
      </c>
      <c r="Y4437" t="s">
        <v>32</v>
      </c>
      <c r="Z4437" t="s">
        <v>33</v>
      </c>
      <c r="AA4437" t="s">
        <v>63</v>
      </c>
    </row>
    <row r="4438" spans="1:27" x14ac:dyDescent="0.25">
      <c r="A4438">
        <v>1268</v>
      </c>
      <c r="B4438" t="s">
        <v>3491</v>
      </c>
      <c r="C4438" t="s">
        <v>3506</v>
      </c>
      <c r="D4438">
        <v>4</v>
      </c>
      <c r="E4438" t="s">
        <v>23</v>
      </c>
      <c r="F4438" t="s">
        <v>3507</v>
      </c>
      <c r="G4438" t="s">
        <v>25</v>
      </c>
      <c r="H4438" t="s">
        <v>387</v>
      </c>
      <c r="I4438" t="s">
        <v>3508</v>
      </c>
      <c r="J4438" t="s">
        <v>1961</v>
      </c>
      <c r="K4438" s="7">
        <v>5</v>
      </c>
      <c r="L4438">
        <v>652</v>
      </c>
      <c r="M4438" t="s">
        <v>4342</v>
      </c>
      <c r="N4438">
        <f>COUNTIFS(Bike_Data[Product Name],Bike_Data[[#This Row],[Product Name]])</f>
        <v>18</v>
      </c>
      <c r="O4438">
        <f>_xlfn.RANK.EQ(Bike_Data[[#This Row],[Product Name Count]],Bike_Data[Product Name Count])</f>
        <v>3778</v>
      </c>
      <c r="P44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38" t="s">
        <v>1867</v>
      </c>
      <c r="R4438" t="s">
        <v>40</v>
      </c>
      <c r="S4438">
        <v>2</v>
      </c>
      <c r="T4438">
        <v>2599.9899999999998</v>
      </c>
      <c r="U4438">
        <v>0.2</v>
      </c>
      <c r="V4438" t="s">
        <v>31</v>
      </c>
      <c r="W4438">
        <v>22</v>
      </c>
      <c r="X4438" t="s">
        <v>25</v>
      </c>
      <c r="Y4438" t="s">
        <v>32</v>
      </c>
      <c r="Z4438" t="s">
        <v>33</v>
      </c>
      <c r="AA4438" t="s">
        <v>63</v>
      </c>
    </row>
    <row r="4439" spans="1:27" x14ac:dyDescent="0.25">
      <c r="A4439">
        <v>1275</v>
      </c>
      <c r="B4439" t="s">
        <v>3506</v>
      </c>
      <c r="C4439" t="s">
        <v>3513</v>
      </c>
      <c r="D4439">
        <v>4</v>
      </c>
      <c r="E4439" t="s">
        <v>23</v>
      </c>
      <c r="F4439" t="s">
        <v>3524</v>
      </c>
      <c r="G4439" t="s">
        <v>25</v>
      </c>
      <c r="H4439" t="s">
        <v>582</v>
      </c>
      <c r="I4439" t="s">
        <v>3525</v>
      </c>
      <c r="J4439" t="s">
        <v>1984</v>
      </c>
      <c r="K4439" s="7">
        <v>7</v>
      </c>
      <c r="L4439">
        <v>574</v>
      </c>
      <c r="M4439" t="s">
        <v>4342</v>
      </c>
      <c r="N4439">
        <f>COUNTIFS(Bike_Data[Product Name],Bike_Data[[#This Row],[Product Name]])</f>
        <v>26</v>
      </c>
      <c r="O4439">
        <f>_xlfn.RANK.EQ(Bike_Data[[#This Row],[Product Name Count]],Bike_Data[Product Name Count])</f>
        <v>2762</v>
      </c>
      <c r="P44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39" t="s">
        <v>1867</v>
      </c>
      <c r="R4439" t="s">
        <v>40</v>
      </c>
      <c r="S4439">
        <v>1</v>
      </c>
      <c r="T4439">
        <v>4999.99</v>
      </c>
      <c r="U4439">
        <v>7.0000000000000007E-2</v>
      </c>
      <c r="V4439" t="s">
        <v>31</v>
      </c>
      <c r="W4439">
        <v>1</v>
      </c>
      <c r="X4439" t="s">
        <v>25</v>
      </c>
      <c r="Y4439" t="s">
        <v>32</v>
      </c>
      <c r="Z4439" t="s">
        <v>33</v>
      </c>
      <c r="AA4439" t="s">
        <v>34</v>
      </c>
    </row>
    <row r="4440" spans="1:27" x14ac:dyDescent="0.25">
      <c r="A4440">
        <v>1275</v>
      </c>
      <c r="B4440" t="s">
        <v>3506</v>
      </c>
      <c r="C4440" t="s">
        <v>3513</v>
      </c>
      <c r="D4440">
        <v>4</v>
      </c>
      <c r="E4440" t="s">
        <v>23</v>
      </c>
      <c r="F4440" t="s">
        <v>3524</v>
      </c>
      <c r="G4440" t="s">
        <v>25</v>
      </c>
      <c r="H4440" t="s">
        <v>582</v>
      </c>
      <c r="I4440" t="s">
        <v>3525</v>
      </c>
      <c r="J4440" t="s">
        <v>1881</v>
      </c>
      <c r="K4440" s="7">
        <v>7</v>
      </c>
      <c r="L4440">
        <v>574</v>
      </c>
      <c r="M4440" t="s">
        <v>4342</v>
      </c>
      <c r="N4440">
        <f>COUNTIFS(Bike_Data[Product Name],Bike_Data[[#This Row],[Product Name]])</f>
        <v>22</v>
      </c>
      <c r="O4440">
        <f>_xlfn.RANK.EQ(Bike_Data[[#This Row],[Product Name Count]],Bike_Data[Product Name Count])</f>
        <v>3283</v>
      </c>
      <c r="P44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40" t="s">
        <v>39</v>
      </c>
      <c r="R4440" t="s">
        <v>30</v>
      </c>
      <c r="S4440">
        <v>1</v>
      </c>
      <c r="T4440">
        <v>999.99</v>
      </c>
      <c r="U4440">
        <v>0.1</v>
      </c>
      <c r="V4440" t="s">
        <v>31</v>
      </c>
      <c r="W4440">
        <v>30</v>
      </c>
      <c r="X4440" t="s">
        <v>25</v>
      </c>
      <c r="Y4440" t="s">
        <v>32</v>
      </c>
      <c r="Z4440" t="s">
        <v>33</v>
      </c>
      <c r="AA4440" t="s">
        <v>34</v>
      </c>
    </row>
    <row r="4441" spans="1:27" x14ac:dyDescent="0.25">
      <c r="A4441">
        <v>1287</v>
      </c>
      <c r="B4441" t="s">
        <v>3544</v>
      </c>
      <c r="C4441" t="s">
        <v>3554</v>
      </c>
      <c r="D4441">
        <v>4</v>
      </c>
      <c r="E4441" t="s">
        <v>23</v>
      </c>
      <c r="F4441" t="s">
        <v>3555</v>
      </c>
      <c r="G4441" t="s">
        <v>25</v>
      </c>
      <c r="H4441" t="s">
        <v>1245</v>
      </c>
      <c r="I4441" t="s">
        <v>3556</v>
      </c>
      <c r="J4441" t="s">
        <v>2104</v>
      </c>
      <c r="K4441" s="7">
        <v>6</v>
      </c>
      <c r="L4441">
        <v>616</v>
      </c>
      <c r="M4441" t="s">
        <v>4342</v>
      </c>
      <c r="N4441">
        <f>COUNTIFS(Bike_Data[Product Name],Bike_Data[[#This Row],[Product Name]])</f>
        <v>28</v>
      </c>
      <c r="O4441">
        <f>_xlfn.RANK.EQ(Bike_Data[[#This Row],[Product Name Count]],Bike_Data[Product Name Count])</f>
        <v>2595</v>
      </c>
      <c r="P44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41" t="s">
        <v>87</v>
      </c>
      <c r="R4441" t="s">
        <v>37</v>
      </c>
      <c r="S4441">
        <v>2</v>
      </c>
      <c r="T4441">
        <v>489.99</v>
      </c>
      <c r="U4441">
        <v>0.05</v>
      </c>
      <c r="V4441" t="s">
        <v>31</v>
      </c>
      <c r="W4441">
        <v>15</v>
      </c>
      <c r="X4441" t="s">
        <v>25</v>
      </c>
      <c r="Y4441" t="s">
        <v>32</v>
      </c>
      <c r="Z4441" t="s">
        <v>33</v>
      </c>
      <c r="AA4441" t="s">
        <v>63</v>
      </c>
    </row>
    <row r="4442" spans="1:27" x14ac:dyDescent="0.25">
      <c r="A4442">
        <v>1287</v>
      </c>
      <c r="B4442" t="s">
        <v>3544</v>
      </c>
      <c r="C4442" t="s">
        <v>3554</v>
      </c>
      <c r="D4442">
        <v>4</v>
      </c>
      <c r="E4442" t="s">
        <v>23</v>
      </c>
      <c r="F4442" t="s">
        <v>3555</v>
      </c>
      <c r="G4442" t="s">
        <v>25</v>
      </c>
      <c r="H4442" t="s">
        <v>1245</v>
      </c>
      <c r="I4442" t="s">
        <v>3556</v>
      </c>
      <c r="J4442" t="s">
        <v>1869</v>
      </c>
      <c r="K4442" s="7">
        <v>3</v>
      </c>
      <c r="L4442">
        <v>783</v>
      </c>
      <c r="M4442" t="s">
        <v>4343</v>
      </c>
      <c r="N4442">
        <f>COUNTIFS(Bike_Data[Product Name],Bike_Data[[#This Row],[Product Name]])</f>
        <v>28</v>
      </c>
      <c r="O4442">
        <f>_xlfn.RANK.EQ(Bike_Data[[#This Row],[Product Name Count]],Bike_Data[Product Name Count])</f>
        <v>2595</v>
      </c>
      <c r="P44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42" t="s">
        <v>70</v>
      </c>
      <c r="R4442" t="s">
        <v>1861</v>
      </c>
      <c r="S4442">
        <v>1</v>
      </c>
      <c r="T4442">
        <v>551.99</v>
      </c>
      <c r="U4442">
        <v>0.1</v>
      </c>
      <c r="V4442" t="s">
        <v>31</v>
      </c>
      <c r="W4442">
        <v>13</v>
      </c>
      <c r="X4442" t="s">
        <v>25</v>
      </c>
      <c r="Y4442" t="s">
        <v>32</v>
      </c>
      <c r="Z4442" t="s">
        <v>33</v>
      </c>
      <c r="AA4442" t="s">
        <v>63</v>
      </c>
    </row>
    <row r="4443" spans="1:27" x14ac:dyDescent="0.25">
      <c r="A4443">
        <v>1287</v>
      </c>
      <c r="B4443" t="s">
        <v>3544</v>
      </c>
      <c r="C4443" t="s">
        <v>3554</v>
      </c>
      <c r="D4443">
        <v>4</v>
      </c>
      <c r="E4443" t="s">
        <v>23</v>
      </c>
      <c r="F4443" t="s">
        <v>3555</v>
      </c>
      <c r="G4443" t="s">
        <v>25</v>
      </c>
      <c r="H4443" t="s">
        <v>1245</v>
      </c>
      <c r="I4443" t="s">
        <v>3556</v>
      </c>
      <c r="J4443" t="s">
        <v>1887</v>
      </c>
      <c r="K4443" s="7">
        <v>4</v>
      </c>
      <c r="L4443">
        <v>727</v>
      </c>
      <c r="M4443" t="s">
        <v>4343</v>
      </c>
      <c r="N4443">
        <f>COUNTIFS(Bike_Data[Product Name],Bike_Data[[#This Row],[Product Name]])</f>
        <v>25</v>
      </c>
      <c r="O4443">
        <f>_xlfn.RANK.EQ(Bike_Data[[#This Row],[Product Name Count]],Bike_Data[Product Name Count])</f>
        <v>2944</v>
      </c>
      <c r="P44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43" t="s">
        <v>29</v>
      </c>
      <c r="R4443" t="s">
        <v>40</v>
      </c>
      <c r="S4443">
        <v>2</v>
      </c>
      <c r="T4443">
        <v>3499.99</v>
      </c>
      <c r="U4443">
        <v>0.1</v>
      </c>
      <c r="V4443" t="s">
        <v>31</v>
      </c>
      <c r="W4443">
        <v>21</v>
      </c>
      <c r="X4443" t="s">
        <v>25</v>
      </c>
      <c r="Y4443" t="s">
        <v>32</v>
      </c>
      <c r="Z4443" t="s">
        <v>33</v>
      </c>
      <c r="AA4443" t="s">
        <v>63</v>
      </c>
    </row>
    <row r="4444" spans="1:27" x14ac:dyDescent="0.25">
      <c r="A4444">
        <v>1287</v>
      </c>
      <c r="B4444" t="s">
        <v>3544</v>
      </c>
      <c r="C4444" t="s">
        <v>3554</v>
      </c>
      <c r="D4444">
        <v>4</v>
      </c>
      <c r="E4444" t="s">
        <v>23</v>
      </c>
      <c r="F4444" t="s">
        <v>3555</v>
      </c>
      <c r="G4444" t="s">
        <v>25</v>
      </c>
      <c r="H4444" t="s">
        <v>1245</v>
      </c>
      <c r="I4444" t="s">
        <v>3556</v>
      </c>
      <c r="J4444" t="s">
        <v>2110</v>
      </c>
      <c r="K4444" s="7">
        <v>4</v>
      </c>
      <c r="L4444">
        <v>727</v>
      </c>
      <c r="M4444" t="s">
        <v>4343</v>
      </c>
      <c r="N4444">
        <f>COUNTIFS(Bike_Data[Product Name],Bike_Data[[#This Row],[Product Name]])</f>
        <v>21</v>
      </c>
      <c r="O4444">
        <f>_xlfn.RANK.EQ(Bike_Data[[#This Row],[Product Name Count]],Bike_Data[Product Name Count])</f>
        <v>3437</v>
      </c>
      <c r="P44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44" t="s">
        <v>39</v>
      </c>
      <c r="R4444" t="s">
        <v>30</v>
      </c>
      <c r="S4444">
        <v>2</v>
      </c>
      <c r="T4444">
        <v>999.99</v>
      </c>
      <c r="U4444">
        <v>0.2</v>
      </c>
      <c r="V4444" t="s">
        <v>31</v>
      </c>
      <c r="W4444">
        <v>21</v>
      </c>
      <c r="X4444" t="s">
        <v>25</v>
      </c>
      <c r="Y4444" t="s">
        <v>32</v>
      </c>
      <c r="Z4444" t="s">
        <v>33</v>
      </c>
      <c r="AA4444" t="s">
        <v>63</v>
      </c>
    </row>
    <row r="4445" spans="1:27" x14ac:dyDescent="0.25">
      <c r="A4445">
        <v>1289</v>
      </c>
      <c r="B4445" t="s">
        <v>3559</v>
      </c>
      <c r="C4445" t="s">
        <v>3560</v>
      </c>
      <c r="D4445">
        <v>4</v>
      </c>
      <c r="E4445" t="s">
        <v>23</v>
      </c>
      <c r="F4445" t="s">
        <v>3561</v>
      </c>
      <c r="G4445" t="s">
        <v>25</v>
      </c>
      <c r="H4445" t="s">
        <v>904</v>
      </c>
      <c r="I4445" t="s">
        <v>3562</v>
      </c>
      <c r="J4445" t="s">
        <v>56</v>
      </c>
      <c r="K4445" s="7">
        <v>23</v>
      </c>
      <c r="L4445">
        <v>243</v>
      </c>
      <c r="M4445" t="s">
        <v>4341</v>
      </c>
      <c r="N4445">
        <f>COUNTIFS(Bike_Data[Product Name],Bike_Data[[#This Row],[Product Name]])</f>
        <v>86</v>
      </c>
      <c r="O4445">
        <f>_xlfn.RANK.EQ(Bike_Data[[#This Row],[Product Name Count]],Bike_Data[Product Name Count])</f>
        <v>1915</v>
      </c>
      <c r="P44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445" t="s">
        <v>39</v>
      </c>
      <c r="R4445" t="s">
        <v>30</v>
      </c>
      <c r="S4445">
        <v>1</v>
      </c>
      <c r="T4445">
        <v>999.99</v>
      </c>
      <c r="U4445">
        <v>0.1</v>
      </c>
      <c r="V4445" t="s">
        <v>31</v>
      </c>
      <c r="W4445">
        <v>6</v>
      </c>
      <c r="X4445" t="s">
        <v>25</v>
      </c>
      <c r="Y4445" t="s">
        <v>32</v>
      </c>
      <c r="Z4445" t="s">
        <v>33</v>
      </c>
      <c r="AA4445" t="s">
        <v>63</v>
      </c>
    </row>
    <row r="4446" spans="1:27" x14ac:dyDescent="0.25">
      <c r="A4446">
        <v>1289</v>
      </c>
      <c r="B4446" t="s">
        <v>3559</v>
      </c>
      <c r="C4446" t="s">
        <v>3560</v>
      </c>
      <c r="D4446">
        <v>4</v>
      </c>
      <c r="E4446" t="s">
        <v>23</v>
      </c>
      <c r="F4446" t="s">
        <v>3561</v>
      </c>
      <c r="G4446" t="s">
        <v>25</v>
      </c>
      <c r="H4446" t="s">
        <v>904</v>
      </c>
      <c r="I4446" t="s">
        <v>3562</v>
      </c>
      <c r="J4446" t="s">
        <v>2023</v>
      </c>
      <c r="K4446" s="7">
        <v>4</v>
      </c>
      <c r="L4446">
        <v>727</v>
      </c>
      <c r="M4446" t="s">
        <v>4343</v>
      </c>
      <c r="N4446">
        <f>COUNTIFS(Bike_Data[Product Name],Bike_Data[[#This Row],[Product Name]])</f>
        <v>18</v>
      </c>
      <c r="O4446">
        <f>_xlfn.RANK.EQ(Bike_Data[[#This Row],[Product Name Count]],Bike_Data[Product Name Count])</f>
        <v>3778</v>
      </c>
      <c r="P44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46" t="s">
        <v>87</v>
      </c>
      <c r="R4446" t="s">
        <v>40</v>
      </c>
      <c r="S4446">
        <v>1</v>
      </c>
      <c r="T4446">
        <v>209.99</v>
      </c>
      <c r="U4446">
        <v>0.05</v>
      </c>
      <c r="V4446" t="s">
        <v>31</v>
      </c>
      <c r="W4446">
        <v>9</v>
      </c>
      <c r="X4446" t="s">
        <v>25</v>
      </c>
      <c r="Y4446" t="s">
        <v>32</v>
      </c>
      <c r="Z4446" t="s">
        <v>33</v>
      </c>
      <c r="AA4446" t="s">
        <v>63</v>
      </c>
    </row>
    <row r="4447" spans="1:27" x14ac:dyDescent="0.25">
      <c r="A4447">
        <v>1294</v>
      </c>
      <c r="B4447" t="s">
        <v>3568</v>
      </c>
      <c r="C4447" t="s">
        <v>3573</v>
      </c>
      <c r="D4447">
        <v>4</v>
      </c>
      <c r="E4447" t="s">
        <v>23</v>
      </c>
      <c r="F4447" t="s">
        <v>3574</v>
      </c>
      <c r="G4447" t="s">
        <v>25</v>
      </c>
      <c r="H4447" t="s">
        <v>643</v>
      </c>
      <c r="I4447" t="s">
        <v>3575</v>
      </c>
      <c r="J4447" t="s">
        <v>1879</v>
      </c>
      <c r="K4447" s="7">
        <v>13</v>
      </c>
      <c r="L4447">
        <v>488</v>
      </c>
      <c r="M4447" t="s">
        <v>4342</v>
      </c>
      <c r="N4447">
        <f>COUNTIFS(Bike_Data[Product Name],Bike_Data[[#This Row],[Product Name]])</f>
        <v>49</v>
      </c>
      <c r="O4447">
        <f>_xlfn.RANK.EQ(Bike_Data[[#This Row],[Product Name Count]],Bike_Data[Product Name Count])</f>
        <v>2325</v>
      </c>
      <c r="P44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447" t="s">
        <v>87</v>
      </c>
      <c r="R4447" t="s">
        <v>37</v>
      </c>
      <c r="S4447">
        <v>2</v>
      </c>
      <c r="T4447">
        <v>299.99</v>
      </c>
      <c r="U4447">
        <v>0.05</v>
      </c>
      <c r="V4447" t="s">
        <v>31</v>
      </c>
      <c r="W4447">
        <v>25</v>
      </c>
      <c r="X4447" t="s">
        <v>25</v>
      </c>
      <c r="Y4447" t="s">
        <v>32</v>
      </c>
      <c r="Z4447" t="s">
        <v>33</v>
      </c>
      <c r="AA4447" t="s">
        <v>34</v>
      </c>
    </row>
    <row r="4448" spans="1:27" x14ac:dyDescent="0.25">
      <c r="A4448">
        <v>1294</v>
      </c>
      <c r="B4448" t="s">
        <v>3568</v>
      </c>
      <c r="C4448" t="s">
        <v>3573</v>
      </c>
      <c r="D4448">
        <v>4</v>
      </c>
      <c r="E4448" t="s">
        <v>23</v>
      </c>
      <c r="F4448" t="s">
        <v>3574</v>
      </c>
      <c r="G4448" t="s">
        <v>25</v>
      </c>
      <c r="H4448" t="s">
        <v>643</v>
      </c>
      <c r="I4448" t="s">
        <v>3575</v>
      </c>
      <c r="J4448" t="s">
        <v>2129</v>
      </c>
      <c r="K4448" s="7">
        <v>4</v>
      </c>
      <c r="L4448">
        <v>727</v>
      </c>
      <c r="M4448" t="s">
        <v>4343</v>
      </c>
      <c r="N4448">
        <f>COUNTIFS(Bike_Data[Product Name],Bike_Data[[#This Row],[Product Name]])</f>
        <v>16</v>
      </c>
      <c r="O4448">
        <f>_xlfn.RANK.EQ(Bike_Data[[#This Row],[Product Name Count]],Bike_Data[Product Name Count])</f>
        <v>3937</v>
      </c>
      <c r="P44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48" t="s">
        <v>39</v>
      </c>
      <c r="R4448" t="s">
        <v>1857</v>
      </c>
      <c r="S4448">
        <v>1</v>
      </c>
      <c r="T4448">
        <v>539.99</v>
      </c>
      <c r="U4448">
        <v>0.05</v>
      </c>
      <c r="V4448" t="s">
        <v>31</v>
      </c>
      <c r="W4448">
        <v>1</v>
      </c>
      <c r="X4448" t="s">
        <v>25</v>
      </c>
      <c r="Y4448" t="s">
        <v>32</v>
      </c>
      <c r="Z4448" t="s">
        <v>33</v>
      </c>
      <c r="AA4448" t="s">
        <v>34</v>
      </c>
    </row>
    <row r="4449" spans="1:27" x14ac:dyDescent="0.25">
      <c r="A4449">
        <v>1296</v>
      </c>
      <c r="B4449" t="s">
        <v>3573</v>
      </c>
      <c r="C4449" t="s">
        <v>3578</v>
      </c>
      <c r="D4449">
        <v>4</v>
      </c>
      <c r="E4449" t="s">
        <v>23</v>
      </c>
      <c r="F4449" t="s">
        <v>3579</v>
      </c>
      <c r="G4449" t="s">
        <v>25</v>
      </c>
      <c r="H4449" t="s">
        <v>894</v>
      </c>
      <c r="I4449" t="s">
        <v>3580</v>
      </c>
      <c r="J4449" t="s">
        <v>42</v>
      </c>
      <c r="K4449" s="7">
        <v>35</v>
      </c>
      <c r="L4449">
        <v>40</v>
      </c>
      <c r="M4449" t="s">
        <v>4340</v>
      </c>
      <c r="N4449">
        <f>COUNTIFS(Bike_Data[Product Name],Bike_Data[[#This Row],[Product Name]])</f>
        <v>185</v>
      </c>
      <c r="O4449">
        <f>_xlfn.RANK.EQ(Bike_Data[[#This Row],[Product Name Count]],Bike_Data[Product Name Count])</f>
        <v>387</v>
      </c>
      <c r="P44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449" t="s">
        <v>36</v>
      </c>
      <c r="R4449" t="s">
        <v>37</v>
      </c>
      <c r="S4449">
        <v>1</v>
      </c>
      <c r="T4449">
        <v>599.99</v>
      </c>
      <c r="U4449">
        <v>0.05</v>
      </c>
      <c r="V4449" t="s">
        <v>31</v>
      </c>
      <c r="W4449">
        <v>4</v>
      </c>
      <c r="X4449" t="s">
        <v>25</v>
      </c>
      <c r="Y4449" t="s">
        <v>32</v>
      </c>
      <c r="Z4449" t="s">
        <v>33</v>
      </c>
      <c r="AA4449" t="s">
        <v>63</v>
      </c>
    </row>
    <row r="4450" spans="1:27" x14ac:dyDescent="0.25">
      <c r="A4450">
        <v>1296</v>
      </c>
      <c r="B4450" t="s">
        <v>3573</v>
      </c>
      <c r="C4450" t="s">
        <v>3578</v>
      </c>
      <c r="D4450">
        <v>4</v>
      </c>
      <c r="E4450" t="s">
        <v>23</v>
      </c>
      <c r="F4450" t="s">
        <v>3579</v>
      </c>
      <c r="G4450" t="s">
        <v>25</v>
      </c>
      <c r="H4450" t="s">
        <v>894</v>
      </c>
      <c r="I4450" t="s">
        <v>3580</v>
      </c>
      <c r="J4450" t="s">
        <v>132</v>
      </c>
      <c r="K4450" s="7">
        <v>24</v>
      </c>
      <c r="L4450">
        <v>195</v>
      </c>
      <c r="M4450" t="s">
        <v>4340</v>
      </c>
      <c r="N4450">
        <f>COUNTIFS(Bike_Data[Product Name],Bike_Data[[#This Row],[Product Name]])</f>
        <v>98</v>
      </c>
      <c r="O4450">
        <f>_xlfn.RANK.EQ(Bike_Data[[#This Row],[Product Name Count]],Bike_Data[Product Name Count])</f>
        <v>1164</v>
      </c>
      <c r="P44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450" t="s">
        <v>70</v>
      </c>
      <c r="R4450" t="s">
        <v>37</v>
      </c>
      <c r="S4450">
        <v>2</v>
      </c>
      <c r="T4450">
        <v>499.99</v>
      </c>
      <c r="U4450">
        <v>0.05</v>
      </c>
      <c r="V4450" t="s">
        <v>31</v>
      </c>
      <c r="W4450">
        <v>10</v>
      </c>
      <c r="X4450" t="s">
        <v>25</v>
      </c>
      <c r="Y4450" t="s">
        <v>32</v>
      </c>
      <c r="Z4450" t="s">
        <v>33</v>
      </c>
      <c r="AA4450" t="s">
        <v>63</v>
      </c>
    </row>
    <row r="4451" spans="1:27" x14ac:dyDescent="0.25">
      <c r="A4451">
        <v>1296</v>
      </c>
      <c r="B4451" t="s">
        <v>3573</v>
      </c>
      <c r="C4451" t="s">
        <v>3578</v>
      </c>
      <c r="D4451">
        <v>4</v>
      </c>
      <c r="E4451" t="s">
        <v>23</v>
      </c>
      <c r="F4451" t="s">
        <v>3579</v>
      </c>
      <c r="G4451" t="s">
        <v>25</v>
      </c>
      <c r="H4451" t="s">
        <v>894</v>
      </c>
      <c r="I4451" t="s">
        <v>3580</v>
      </c>
      <c r="J4451" t="s">
        <v>61</v>
      </c>
      <c r="K4451" s="7">
        <v>24</v>
      </c>
      <c r="L4451">
        <v>195</v>
      </c>
      <c r="M4451" t="s">
        <v>4340</v>
      </c>
      <c r="N4451">
        <f>COUNTIFS(Bike_Data[Product Name],Bike_Data[[#This Row],[Product Name]])</f>
        <v>77</v>
      </c>
      <c r="O4451">
        <f>_xlfn.RANK.EQ(Bike_Data[[#This Row],[Product Name Count]],Bike_Data[Product Name Count])</f>
        <v>2248</v>
      </c>
      <c r="P44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451" t="s">
        <v>39</v>
      </c>
      <c r="R4451" t="s">
        <v>62</v>
      </c>
      <c r="S4451">
        <v>2</v>
      </c>
      <c r="T4451">
        <v>749.99</v>
      </c>
      <c r="U4451">
        <v>0.1</v>
      </c>
      <c r="V4451" t="s">
        <v>31</v>
      </c>
      <c r="W4451">
        <v>5</v>
      </c>
      <c r="X4451" t="s">
        <v>25</v>
      </c>
      <c r="Y4451" t="s">
        <v>32</v>
      </c>
      <c r="Z4451" t="s">
        <v>33</v>
      </c>
      <c r="AA4451" t="s">
        <v>63</v>
      </c>
    </row>
    <row r="4452" spans="1:27" x14ac:dyDescent="0.25">
      <c r="A4452">
        <v>1296</v>
      </c>
      <c r="B4452" t="s">
        <v>3573</v>
      </c>
      <c r="C4452" t="s">
        <v>3578</v>
      </c>
      <c r="D4452">
        <v>4</v>
      </c>
      <c r="E4452" t="s">
        <v>23</v>
      </c>
      <c r="F4452" t="s">
        <v>3579</v>
      </c>
      <c r="G4452" t="s">
        <v>25</v>
      </c>
      <c r="H4452" t="s">
        <v>894</v>
      </c>
      <c r="I4452" t="s">
        <v>3580</v>
      </c>
      <c r="J4452" t="s">
        <v>1913</v>
      </c>
      <c r="K4452" s="7">
        <v>6</v>
      </c>
      <c r="L4452">
        <v>616</v>
      </c>
      <c r="M4452" t="s">
        <v>4342</v>
      </c>
      <c r="N4452">
        <f>COUNTIFS(Bike_Data[Product Name],Bike_Data[[#This Row],[Product Name]])</f>
        <v>18</v>
      </c>
      <c r="O4452">
        <f>_xlfn.RANK.EQ(Bike_Data[[#This Row],[Product Name Count]],Bike_Data[Product Name Count])</f>
        <v>3778</v>
      </c>
      <c r="P44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52" t="s">
        <v>87</v>
      </c>
      <c r="R4452" t="s">
        <v>40</v>
      </c>
      <c r="S4452">
        <v>1</v>
      </c>
      <c r="T4452">
        <v>209.99</v>
      </c>
      <c r="U4452">
        <v>0.1</v>
      </c>
      <c r="V4452" t="s">
        <v>31</v>
      </c>
      <c r="W4452">
        <v>4</v>
      </c>
      <c r="X4452" t="s">
        <v>25</v>
      </c>
      <c r="Y4452" t="s">
        <v>32</v>
      </c>
      <c r="Z4452" t="s">
        <v>33</v>
      </c>
      <c r="AA4452" t="s">
        <v>63</v>
      </c>
    </row>
    <row r="4453" spans="1:27" x14ac:dyDescent="0.25">
      <c r="A4453">
        <v>1299</v>
      </c>
      <c r="B4453" t="s">
        <v>3578</v>
      </c>
      <c r="C4453" t="s">
        <v>3581</v>
      </c>
      <c r="D4453">
        <v>4</v>
      </c>
      <c r="E4453" t="s">
        <v>23</v>
      </c>
      <c r="F4453" t="s">
        <v>3586</v>
      </c>
      <c r="G4453" t="s">
        <v>25</v>
      </c>
      <c r="H4453" t="s">
        <v>26</v>
      </c>
      <c r="I4453" t="s">
        <v>3587</v>
      </c>
      <c r="J4453" t="s">
        <v>86</v>
      </c>
      <c r="K4453" s="7">
        <v>39</v>
      </c>
      <c r="L4453">
        <v>1</v>
      </c>
      <c r="M4453" t="s">
        <v>4340</v>
      </c>
      <c r="N4453">
        <f>COUNTIFS(Bike_Data[Product Name],Bike_Data[[#This Row],[Product Name]])</f>
        <v>180</v>
      </c>
      <c r="O4453">
        <f>_xlfn.RANK.EQ(Bike_Data[[#This Row],[Product Name Count]],Bike_Data[Product Name Count])</f>
        <v>572</v>
      </c>
      <c r="P44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453" t="s">
        <v>36</v>
      </c>
      <c r="R4453" t="s">
        <v>37</v>
      </c>
      <c r="S4453">
        <v>2</v>
      </c>
      <c r="T4453">
        <v>269.99</v>
      </c>
      <c r="U4453">
        <v>0.1</v>
      </c>
      <c r="V4453" t="s">
        <v>31</v>
      </c>
      <c r="W4453">
        <v>8</v>
      </c>
      <c r="X4453" t="s">
        <v>25</v>
      </c>
      <c r="Y4453" t="s">
        <v>32</v>
      </c>
      <c r="Z4453" t="s">
        <v>33</v>
      </c>
      <c r="AA4453" t="s">
        <v>34</v>
      </c>
    </row>
    <row r="4454" spans="1:27" x14ac:dyDescent="0.25">
      <c r="A4454">
        <v>1299</v>
      </c>
      <c r="B4454" t="s">
        <v>3578</v>
      </c>
      <c r="C4454" t="s">
        <v>3581</v>
      </c>
      <c r="D4454">
        <v>4</v>
      </c>
      <c r="E4454" t="s">
        <v>23</v>
      </c>
      <c r="F4454" t="s">
        <v>3586</v>
      </c>
      <c r="G4454" t="s">
        <v>25</v>
      </c>
      <c r="H4454" t="s">
        <v>26</v>
      </c>
      <c r="I4454" t="s">
        <v>3587</v>
      </c>
      <c r="J4454" t="s">
        <v>1948</v>
      </c>
      <c r="K4454" s="7">
        <v>3</v>
      </c>
      <c r="L4454">
        <v>783</v>
      </c>
      <c r="M4454" t="s">
        <v>4343</v>
      </c>
      <c r="N4454">
        <f>COUNTIFS(Bike_Data[Product Name],Bike_Data[[#This Row],[Product Name]])</f>
        <v>26</v>
      </c>
      <c r="O4454">
        <f>_xlfn.RANK.EQ(Bike_Data[[#This Row],[Product Name Count]],Bike_Data[Product Name Count])</f>
        <v>2762</v>
      </c>
      <c r="P44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54" t="s">
        <v>1867</v>
      </c>
      <c r="R4454" t="s">
        <v>30</v>
      </c>
      <c r="S4454">
        <v>2</v>
      </c>
      <c r="T4454">
        <v>875.99</v>
      </c>
      <c r="U4454">
        <v>0.2</v>
      </c>
      <c r="V4454" t="s">
        <v>31</v>
      </c>
      <c r="W4454">
        <v>18</v>
      </c>
      <c r="X4454" t="s">
        <v>25</v>
      </c>
      <c r="Y4454" t="s">
        <v>32</v>
      </c>
      <c r="Z4454" t="s">
        <v>33</v>
      </c>
      <c r="AA4454" t="s">
        <v>34</v>
      </c>
    </row>
    <row r="4455" spans="1:27" x14ac:dyDescent="0.25">
      <c r="A4455">
        <v>1299</v>
      </c>
      <c r="B4455" t="s">
        <v>3578</v>
      </c>
      <c r="C4455" t="s">
        <v>3581</v>
      </c>
      <c r="D4455">
        <v>4</v>
      </c>
      <c r="E4455" t="s">
        <v>23</v>
      </c>
      <c r="F4455" t="s">
        <v>3586</v>
      </c>
      <c r="G4455" t="s">
        <v>25</v>
      </c>
      <c r="H4455" t="s">
        <v>26</v>
      </c>
      <c r="I4455" t="s">
        <v>3587</v>
      </c>
      <c r="J4455" t="s">
        <v>1979</v>
      </c>
      <c r="K4455" s="7">
        <v>7</v>
      </c>
      <c r="L4455">
        <v>574</v>
      </c>
      <c r="M4455" t="s">
        <v>4342</v>
      </c>
      <c r="N4455">
        <f>COUNTIFS(Bike_Data[Product Name],Bike_Data[[#This Row],[Product Name]])</f>
        <v>26</v>
      </c>
      <c r="O4455">
        <f>_xlfn.RANK.EQ(Bike_Data[[#This Row],[Product Name Count]],Bike_Data[Product Name Count])</f>
        <v>2762</v>
      </c>
      <c r="P44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55" t="s">
        <v>87</v>
      </c>
      <c r="R4455" t="s">
        <v>37</v>
      </c>
      <c r="S4455">
        <v>1</v>
      </c>
      <c r="T4455">
        <v>339.99</v>
      </c>
      <c r="U4455">
        <v>0.05</v>
      </c>
      <c r="V4455" t="s">
        <v>31</v>
      </c>
      <c r="W4455">
        <v>17</v>
      </c>
      <c r="X4455" t="s">
        <v>25</v>
      </c>
      <c r="Y4455" t="s">
        <v>32</v>
      </c>
      <c r="Z4455" t="s">
        <v>33</v>
      </c>
      <c r="AA4455" t="s">
        <v>34</v>
      </c>
    </row>
    <row r="4456" spans="1:27" x14ac:dyDescent="0.25">
      <c r="A4456">
        <v>1299</v>
      </c>
      <c r="B4456" t="s">
        <v>3578</v>
      </c>
      <c r="C4456" t="s">
        <v>3581</v>
      </c>
      <c r="D4456">
        <v>4</v>
      </c>
      <c r="E4456" t="s">
        <v>23</v>
      </c>
      <c r="F4456" t="s">
        <v>3586</v>
      </c>
      <c r="G4456" t="s">
        <v>25</v>
      </c>
      <c r="H4456" t="s">
        <v>26</v>
      </c>
      <c r="I4456" t="s">
        <v>3587</v>
      </c>
      <c r="J4456" t="s">
        <v>2029</v>
      </c>
      <c r="K4456" s="7">
        <v>5</v>
      </c>
      <c r="L4456">
        <v>652</v>
      </c>
      <c r="M4456" t="s">
        <v>4342</v>
      </c>
      <c r="N4456">
        <f>COUNTIFS(Bike_Data[Product Name],Bike_Data[[#This Row],[Product Name]])</f>
        <v>18</v>
      </c>
      <c r="O4456">
        <f>_xlfn.RANK.EQ(Bike_Data[[#This Row],[Product Name Count]],Bike_Data[Product Name Count])</f>
        <v>3778</v>
      </c>
      <c r="P44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56" t="s">
        <v>36</v>
      </c>
      <c r="R4456" t="s">
        <v>37</v>
      </c>
      <c r="S4456">
        <v>1</v>
      </c>
      <c r="T4456">
        <v>599.99</v>
      </c>
      <c r="U4456">
        <v>0.05</v>
      </c>
      <c r="V4456" t="s">
        <v>31</v>
      </c>
      <c r="W4456">
        <v>23</v>
      </c>
      <c r="X4456" t="s">
        <v>25</v>
      </c>
      <c r="Y4456" t="s">
        <v>32</v>
      </c>
      <c r="Z4456" t="s">
        <v>33</v>
      </c>
      <c r="AA4456" t="s">
        <v>34</v>
      </c>
    </row>
    <row r="4457" spans="1:27" x14ac:dyDescent="0.25">
      <c r="A4457">
        <v>1301</v>
      </c>
      <c r="B4457" t="s">
        <v>3581</v>
      </c>
      <c r="C4457" t="s">
        <v>3591</v>
      </c>
      <c r="D4457">
        <v>4</v>
      </c>
      <c r="E4457" t="s">
        <v>23</v>
      </c>
      <c r="F4457" t="s">
        <v>3592</v>
      </c>
      <c r="G4457" t="s">
        <v>25</v>
      </c>
      <c r="H4457" t="s">
        <v>758</v>
      </c>
      <c r="I4457" t="s">
        <v>3593</v>
      </c>
      <c r="J4457" t="s">
        <v>38</v>
      </c>
      <c r="K4457" s="7">
        <v>21</v>
      </c>
      <c r="L4457">
        <v>335</v>
      </c>
      <c r="M4457" t="s">
        <v>4341</v>
      </c>
      <c r="N4457">
        <f>COUNTIFS(Bike_Data[Product Name],Bike_Data[[#This Row],[Product Name]])</f>
        <v>85</v>
      </c>
      <c r="O4457">
        <f>_xlfn.RANK.EQ(Bike_Data[[#This Row],[Product Name Count]],Bike_Data[Product Name Count])</f>
        <v>2001</v>
      </c>
      <c r="P44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457" t="s">
        <v>39</v>
      </c>
      <c r="R4457" t="s">
        <v>40</v>
      </c>
      <c r="S4457">
        <v>1</v>
      </c>
      <c r="T4457">
        <v>1799.99</v>
      </c>
      <c r="U4457">
        <v>0.2</v>
      </c>
      <c r="V4457" t="s">
        <v>31</v>
      </c>
      <c r="W4457">
        <v>0</v>
      </c>
      <c r="X4457" t="s">
        <v>25</v>
      </c>
      <c r="Y4457" t="s">
        <v>32</v>
      </c>
      <c r="Z4457" t="s">
        <v>33</v>
      </c>
      <c r="AA4457" t="s">
        <v>63</v>
      </c>
    </row>
    <row r="4458" spans="1:27" x14ac:dyDescent="0.25">
      <c r="A4458">
        <v>1301</v>
      </c>
      <c r="B4458" t="s">
        <v>3581</v>
      </c>
      <c r="C4458" t="s">
        <v>3591</v>
      </c>
      <c r="D4458">
        <v>4</v>
      </c>
      <c r="E4458" t="s">
        <v>23</v>
      </c>
      <c r="F4458" t="s">
        <v>3592</v>
      </c>
      <c r="G4458" t="s">
        <v>25</v>
      </c>
      <c r="H4458" t="s">
        <v>758</v>
      </c>
      <c r="I4458" t="s">
        <v>3593</v>
      </c>
      <c r="J4458" t="s">
        <v>2003</v>
      </c>
      <c r="K4458" s="7">
        <v>7</v>
      </c>
      <c r="L4458">
        <v>574</v>
      </c>
      <c r="M4458" t="s">
        <v>4342</v>
      </c>
      <c r="N4458">
        <f>COUNTIFS(Bike_Data[Product Name],Bike_Data[[#This Row],[Product Name]])</f>
        <v>32</v>
      </c>
      <c r="O4458">
        <f>_xlfn.RANK.EQ(Bike_Data[[#This Row],[Product Name Count]],Bike_Data[Product Name Count])</f>
        <v>2534</v>
      </c>
      <c r="P44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58" t="s">
        <v>39</v>
      </c>
      <c r="R4458" t="s">
        <v>1857</v>
      </c>
      <c r="S4458">
        <v>2</v>
      </c>
      <c r="T4458">
        <v>869.99</v>
      </c>
      <c r="U4458">
        <v>0.2</v>
      </c>
      <c r="V4458" t="s">
        <v>31</v>
      </c>
      <c r="W4458">
        <v>15</v>
      </c>
      <c r="X4458" t="s">
        <v>25</v>
      </c>
      <c r="Y4458" t="s">
        <v>32</v>
      </c>
      <c r="Z4458" t="s">
        <v>33</v>
      </c>
      <c r="AA4458" t="s">
        <v>63</v>
      </c>
    </row>
    <row r="4459" spans="1:27" x14ac:dyDescent="0.25">
      <c r="A4459">
        <v>1301</v>
      </c>
      <c r="B4459" t="s">
        <v>3581</v>
      </c>
      <c r="C4459" t="s">
        <v>3591</v>
      </c>
      <c r="D4459">
        <v>4</v>
      </c>
      <c r="E4459" t="s">
        <v>23</v>
      </c>
      <c r="F4459" t="s">
        <v>3592</v>
      </c>
      <c r="G4459" t="s">
        <v>25</v>
      </c>
      <c r="H4459" t="s">
        <v>758</v>
      </c>
      <c r="I4459" t="s">
        <v>3593</v>
      </c>
      <c r="J4459" t="s">
        <v>2031</v>
      </c>
      <c r="K4459" s="7">
        <v>9</v>
      </c>
      <c r="L4459">
        <v>532</v>
      </c>
      <c r="M4459" t="s">
        <v>4342</v>
      </c>
      <c r="N4459">
        <f>COUNTIFS(Bike_Data[Product Name],Bike_Data[[#This Row],[Product Name]])</f>
        <v>25</v>
      </c>
      <c r="O4459">
        <f>_xlfn.RANK.EQ(Bike_Data[[#This Row],[Product Name Count]],Bike_Data[Product Name Count])</f>
        <v>2944</v>
      </c>
      <c r="P44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59" t="s">
        <v>70</v>
      </c>
      <c r="R4459" t="s">
        <v>1861</v>
      </c>
      <c r="S4459">
        <v>2</v>
      </c>
      <c r="T4459">
        <v>533.99</v>
      </c>
      <c r="U4459">
        <v>0.1</v>
      </c>
      <c r="V4459" t="s">
        <v>31</v>
      </c>
      <c r="W4459">
        <v>7</v>
      </c>
      <c r="X4459" t="s">
        <v>25</v>
      </c>
      <c r="Y4459" t="s">
        <v>32</v>
      </c>
      <c r="Z4459" t="s">
        <v>33</v>
      </c>
      <c r="AA4459" t="s">
        <v>63</v>
      </c>
    </row>
    <row r="4460" spans="1:27" x14ac:dyDescent="0.25">
      <c r="A4460">
        <v>1307</v>
      </c>
      <c r="B4460" t="s">
        <v>3604</v>
      </c>
      <c r="C4460" t="s">
        <v>3607</v>
      </c>
      <c r="D4460">
        <v>4</v>
      </c>
      <c r="E4460" t="s">
        <v>23</v>
      </c>
      <c r="F4460" t="s">
        <v>3608</v>
      </c>
      <c r="G4460" t="s">
        <v>25</v>
      </c>
      <c r="H4460" t="s">
        <v>90</v>
      </c>
      <c r="I4460" t="s">
        <v>3609</v>
      </c>
      <c r="J4460" t="s">
        <v>2008</v>
      </c>
      <c r="K4460" s="7">
        <v>9</v>
      </c>
      <c r="L4460">
        <v>532</v>
      </c>
      <c r="M4460" t="s">
        <v>4342</v>
      </c>
      <c r="N4460">
        <f>COUNTIFS(Bike_Data[Product Name],Bike_Data[[#This Row],[Product Name]])</f>
        <v>34</v>
      </c>
      <c r="O4460">
        <f>_xlfn.RANK.EQ(Bike_Data[[#This Row],[Product Name Count]],Bike_Data[Product Name Count])</f>
        <v>2500</v>
      </c>
      <c r="P44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60" t="s">
        <v>36</v>
      </c>
      <c r="R4460" t="s">
        <v>1861</v>
      </c>
      <c r="S4460">
        <v>2</v>
      </c>
      <c r="T4460">
        <v>416.99</v>
      </c>
      <c r="U4460">
        <v>0.2</v>
      </c>
      <c r="V4460" t="s">
        <v>31</v>
      </c>
      <c r="W4460">
        <v>4</v>
      </c>
      <c r="X4460" t="s">
        <v>25</v>
      </c>
      <c r="Y4460" t="s">
        <v>32</v>
      </c>
      <c r="Z4460" t="s">
        <v>33</v>
      </c>
      <c r="AA4460" t="s">
        <v>34</v>
      </c>
    </row>
    <row r="4461" spans="1:27" x14ac:dyDescent="0.25">
      <c r="A4461">
        <v>1307</v>
      </c>
      <c r="B4461" t="s">
        <v>3604</v>
      </c>
      <c r="C4461" t="s">
        <v>3607</v>
      </c>
      <c r="D4461">
        <v>4</v>
      </c>
      <c r="E4461" t="s">
        <v>23</v>
      </c>
      <c r="F4461" t="s">
        <v>3608</v>
      </c>
      <c r="G4461" t="s">
        <v>25</v>
      </c>
      <c r="H4461" t="s">
        <v>90</v>
      </c>
      <c r="I4461" t="s">
        <v>3609</v>
      </c>
      <c r="J4461" t="s">
        <v>2012</v>
      </c>
      <c r="K4461" s="7">
        <v>5</v>
      </c>
      <c r="L4461">
        <v>652</v>
      </c>
      <c r="M4461" t="s">
        <v>4342</v>
      </c>
      <c r="N4461">
        <f>COUNTIFS(Bike_Data[Product Name],Bike_Data[[#This Row],[Product Name]])</f>
        <v>20</v>
      </c>
      <c r="O4461">
        <f>_xlfn.RANK.EQ(Bike_Data[[#This Row],[Product Name Count]],Bike_Data[Product Name Count])</f>
        <v>3563</v>
      </c>
      <c r="P44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61" t="s">
        <v>87</v>
      </c>
      <c r="R4461" t="s">
        <v>37</v>
      </c>
      <c r="S4461">
        <v>2</v>
      </c>
      <c r="T4461">
        <v>349.99</v>
      </c>
      <c r="U4461">
        <v>7.0000000000000007E-2</v>
      </c>
      <c r="V4461" t="s">
        <v>31</v>
      </c>
      <c r="W4461">
        <v>20</v>
      </c>
      <c r="X4461" t="s">
        <v>25</v>
      </c>
      <c r="Y4461" t="s">
        <v>32</v>
      </c>
      <c r="Z4461" t="s">
        <v>33</v>
      </c>
      <c r="AA4461" t="s">
        <v>34</v>
      </c>
    </row>
    <row r="4462" spans="1:27" x14ac:dyDescent="0.25">
      <c r="A4462">
        <v>1307</v>
      </c>
      <c r="B4462" t="s">
        <v>3604</v>
      </c>
      <c r="C4462" t="s">
        <v>3607</v>
      </c>
      <c r="D4462">
        <v>4</v>
      </c>
      <c r="E4462" t="s">
        <v>23</v>
      </c>
      <c r="F4462" t="s">
        <v>3608</v>
      </c>
      <c r="G4462" t="s">
        <v>25</v>
      </c>
      <c r="H4462" t="s">
        <v>90</v>
      </c>
      <c r="I4462" t="s">
        <v>3609</v>
      </c>
      <c r="J4462" t="s">
        <v>1866</v>
      </c>
      <c r="K4462" s="7">
        <v>6</v>
      </c>
      <c r="L4462">
        <v>616</v>
      </c>
      <c r="M4462" t="s">
        <v>4342</v>
      </c>
      <c r="N4462">
        <f>COUNTIFS(Bike_Data[Product Name],Bike_Data[[#This Row],[Product Name]])</f>
        <v>17</v>
      </c>
      <c r="O4462">
        <f>_xlfn.RANK.EQ(Bike_Data[[#This Row],[Product Name Count]],Bike_Data[Product Name Count])</f>
        <v>3886</v>
      </c>
      <c r="P44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62" t="s">
        <v>1867</v>
      </c>
      <c r="R4462" t="s">
        <v>30</v>
      </c>
      <c r="S4462">
        <v>2</v>
      </c>
      <c r="T4462">
        <v>749.99</v>
      </c>
      <c r="U4462">
        <v>0.2</v>
      </c>
      <c r="V4462" t="s">
        <v>31</v>
      </c>
      <c r="W4462">
        <v>17</v>
      </c>
      <c r="X4462" t="s">
        <v>25</v>
      </c>
      <c r="Y4462" t="s">
        <v>32</v>
      </c>
      <c r="Z4462" t="s">
        <v>33</v>
      </c>
      <c r="AA4462" t="s">
        <v>34</v>
      </c>
    </row>
    <row r="4463" spans="1:27" x14ac:dyDescent="0.25">
      <c r="A4463">
        <v>1310</v>
      </c>
      <c r="B4463" t="s">
        <v>3610</v>
      </c>
      <c r="C4463" t="s">
        <v>3615</v>
      </c>
      <c r="D4463">
        <v>4</v>
      </c>
      <c r="E4463" t="s">
        <v>23</v>
      </c>
      <c r="F4463" t="s">
        <v>3616</v>
      </c>
      <c r="G4463" t="s">
        <v>25</v>
      </c>
      <c r="H4463" t="s">
        <v>904</v>
      </c>
      <c r="I4463" t="s">
        <v>3617</v>
      </c>
      <c r="J4463" t="s">
        <v>104</v>
      </c>
      <c r="K4463" s="7">
        <v>23</v>
      </c>
      <c r="L4463">
        <v>243</v>
      </c>
      <c r="M4463" t="s">
        <v>4341</v>
      </c>
      <c r="N4463">
        <f>COUNTIFS(Bike_Data[Product Name],Bike_Data[[#This Row],[Product Name]])</f>
        <v>97</v>
      </c>
      <c r="O4463">
        <f>_xlfn.RANK.EQ(Bike_Data[[#This Row],[Product Name Count]],Bike_Data[Product Name Count])</f>
        <v>1262</v>
      </c>
      <c r="P44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463" t="s">
        <v>29</v>
      </c>
      <c r="R4463" t="s">
        <v>30</v>
      </c>
      <c r="S4463">
        <v>2</v>
      </c>
      <c r="T4463">
        <v>1680.99</v>
      </c>
      <c r="U4463">
        <v>0.1</v>
      </c>
      <c r="V4463" t="s">
        <v>31</v>
      </c>
      <c r="W4463">
        <v>8</v>
      </c>
      <c r="X4463" t="s">
        <v>25</v>
      </c>
      <c r="Y4463" t="s">
        <v>32</v>
      </c>
      <c r="Z4463" t="s">
        <v>33</v>
      </c>
      <c r="AA4463" t="s">
        <v>63</v>
      </c>
    </row>
    <row r="4464" spans="1:27" x14ac:dyDescent="0.25">
      <c r="A4464">
        <v>1310</v>
      </c>
      <c r="B4464" t="s">
        <v>3610</v>
      </c>
      <c r="C4464" t="s">
        <v>3615</v>
      </c>
      <c r="D4464">
        <v>4</v>
      </c>
      <c r="E4464" t="s">
        <v>23</v>
      </c>
      <c r="F4464" t="s">
        <v>3616</v>
      </c>
      <c r="G4464" t="s">
        <v>25</v>
      </c>
      <c r="H4464" t="s">
        <v>904</v>
      </c>
      <c r="I4464" t="s">
        <v>3617</v>
      </c>
      <c r="J4464" t="s">
        <v>2163</v>
      </c>
      <c r="K4464" s="7">
        <v>1</v>
      </c>
      <c r="L4464">
        <v>921</v>
      </c>
      <c r="M4464" t="s">
        <v>4343</v>
      </c>
      <c r="N4464">
        <f>COUNTIFS(Bike_Data[Product Name],Bike_Data[[#This Row],[Product Name]])</f>
        <v>21</v>
      </c>
      <c r="O4464">
        <f>_xlfn.RANK.EQ(Bike_Data[[#This Row],[Product Name Count]],Bike_Data[Product Name Count])</f>
        <v>3437</v>
      </c>
      <c r="P44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64" t="s">
        <v>36</v>
      </c>
      <c r="R4464" t="s">
        <v>37</v>
      </c>
      <c r="S4464">
        <v>2</v>
      </c>
      <c r="T4464">
        <v>799.99</v>
      </c>
      <c r="U4464">
        <v>0.2</v>
      </c>
      <c r="V4464" t="s">
        <v>31</v>
      </c>
      <c r="W4464">
        <v>16</v>
      </c>
      <c r="X4464" t="s">
        <v>25</v>
      </c>
      <c r="Y4464" t="s">
        <v>32</v>
      </c>
      <c r="Z4464" t="s">
        <v>33</v>
      </c>
      <c r="AA4464" t="s">
        <v>63</v>
      </c>
    </row>
    <row r="4465" spans="1:27" x14ac:dyDescent="0.25">
      <c r="A4465">
        <v>1310</v>
      </c>
      <c r="B4465" t="s">
        <v>3610</v>
      </c>
      <c r="C4465" t="s">
        <v>3615</v>
      </c>
      <c r="D4465">
        <v>4</v>
      </c>
      <c r="E4465" t="s">
        <v>23</v>
      </c>
      <c r="F4465" t="s">
        <v>3616</v>
      </c>
      <c r="G4465" t="s">
        <v>25</v>
      </c>
      <c r="H4465" t="s">
        <v>904</v>
      </c>
      <c r="I4465" t="s">
        <v>3617</v>
      </c>
      <c r="J4465" t="s">
        <v>1961</v>
      </c>
      <c r="K4465" s="7">
        <v>5</v>
      </c>
      <c r="L4465">
        <v>652</v>
      </c>
      <c r="M4465" t="s">
        <v>4342</v>
      </c>
      <c r="N4465">
        <f>COUNTIFS(Bike_Data[Product Name],Bike_Data[[#This Row],[Product Name]])</f>
        <v>18</v>
      </c>
      <c r="O4465">
        <f>_xlfn.RANK.EQ(Bike_Data[[#This Row],[Product Name Count]],Bike_Data[Product Name Count])</f>
        <v>3778</v>
      </c>
      <c r="P44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65" t="s">
        <v>1867</v>
      </c>
      <c r="R4465" t="s">
        <v>40</v>
      </c>
      <c r="S4465">
        <v>1</v>
      </c>
      <c r="T4465">
        <v>2599.9899999999998</v>
      </c>
      <c r="U4465">
        <v>0.2</v>
      </c>
      <c r="V4465" t="s">
        <v>31</v>
      </c>
      <c r="W4465">
        <v>22</v>
      </c>
      <c r="X4465" t="s">
        <v>25</v>
      </c>
      <c r="Y4465" t="s">
        <v>32</v>
      </c>
      <c r="Z4465" t="s">
        <v>33</v>
      </c>
      <c r="AA4465" t="s">
        <v>63</v>
      </c>
    </row>
    <row r="4466" spans="1:27" x14ac:dyDescent="0.25">
      <c r="A4466">
        <v>1310</v>
      </c>
      <c r="B4466" t="s">
        <v>3610</v>
      </c>
      <c r="C4466" t="s">
        <v>3615</v>
      </c>
      <c r="D4466">
        <v>4</v>
      </c>
      <c r="E4466" t="s">
        <v>23</v>
      </c>
      <c r="F4466" t="s">
        <v>3616</v>
      </c>
      <c r="G4466" t="s">
        <v>25</v>
      </c>
      <c r="H4466" t="s">
        <v>904</v>
      </c>
      <c r="I4466" t="s">
        <v>3617</v>
      </c>
      <c r="J4466" t="s">
        <v>1949</v>
      </c>
      <c r="K4466" s="7">
        <v>3</v>
      </c>
      <c r="L4466">
        <v>783</v>
      </c>
      <c r="M4466" t="s">
        <v>4343</v>
      </c>
      <c r="N4466">
        <f>COUNTIFS(Bike_Data[Product Name],Bike_Data[[#This Row],[Product Name]])</f>
        <v>17</v>
      </c>
      <c r="O4466">
        <f>_xlfn.RANK.EQ(Bike_Data[[#This Row],[Product Name Count]],Bike_Data[Product Name Count])</f>
        <v>3886</v>
      </c>
      <c r="P44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66" t="s">
        <v>1867</v>
      </c>
      <c r="R4466" t="s">
        <v>40</v>
      </c>
      <c r="S4466">
        <v>1</v>
      </c>
      <c r="T4466">
        <v>3199.99</v>
      </c>
      <c r="U4466">
        <v>0.2</v>
      </c>
      <c r="V4466" t="s">
        <v>31</v>
      </c>
      <c r="W4466">
        <v>11</v>
      </c>
      <c r="X4466" t="s">
        <v>25</v>
      </c>
      <c r="Y4466" t="s">
        <v>32</v>
      </c>
      <c r="Z4466" t="s">
        <v>33</v>
      </c>
      <c r="AA4466" t="s">
        <v>63</v>
      </c>
    </row>
    <row r="4467" spans="1:27" x14ac:dyDescent="0.25">
      <c r="A4467">
        <v>1312</v>
      </c>
      <c r="B4467" t="s">
        <v>3607</v>
      </c>
      <c r="C4467" t="s">
        <v>3615</v>
      </c>
      <c r="D4467">
        <v>4</v>
      </c>
      <c r="E4467" t="s">
        <v>23</v>
      </c>
      <c r="F4467" t="s">
        <v>3621</v>
      </c>
      <c r="G4467" t="s">
        <v>25</v>
      </c>
      <c r="H4467" t="s">
        <v>1110</v>
      </c>
      <c r="I4467" t="s">
        <v>3622</v>
      </c>
      <c r="J4467" t="s">
        <v>86</v>
      </c>
      <c r="K4467" s="7">
        <v>39</v>
      </c>
      <c r="L4467">
        <v>1</v>
      </c>
      <c r="M4467" t="s">
        <v>4340</v>
      </c>
      <c r="N4467">
        <f>COUNTIFS(Bike_Data[Product Name],Bike_Data[[#This Row],[Product Name]])</f>
        <v>180</v>
      </c>
      <c r="O4467">
        <f>_xlfn.RANK.EQ(Bike_Data[[#This Row],[Product Name Count]],Bike_Data[Product Name Count])</f>
        <v>572</v>
      </c>
      <c r="P44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467" t="s">
        <v>36</v>
      </c>
      <c r="R4467" t="s">
        <v>37</v>
      </c>
      <c r="S4467">
        <v>1</v>
      </c>
      <c r="T4467">
        <v>269.99</v>
      </c>
      <c r="U4467">
        <v>0.2</v>
      </c>
      <c r="V4467" t="s">
        <v>31</v>
      </c>
      <c r="W4467">
        <v>8</v>
      </c>
      <c r="X4467" t="s">
        <v>25</v>
      </c>
      <c r="Y4467" t="s">
        <v>32</v>
      </c>
      <c r="Z4467" t="s">
        <v>33</v>
      </c>
      <c r="AA4467" t="s">
        <v>63</v>
      </c>
    </row>
    <row r="4468" spans="1:27" x14ac:dyDescent="0.25">
      <c r="A4468">
        <v>1312</v>
      </c>
      <c r="B4468" t="s">
        <v>3607</v>
      </c>
      <c r="C4468" t="s">
        <v>3615</v>
      </c>
      <c r="D4468">
        <v>4</v>
      </c>
      <c r="E4468" t="s">
        <v>23</v>
      </c>
      <c r="F4468" t="s">
        <v>3621</v>
      </c>
      <c r="G4468" t="s">
        <v>25</v>
      </c>
      <c r="H4468" t="s">
        <v>1110</v>
      </c>
      <c r="I4468" t="s">
        <v>3622</v>
      </c>
      <c r="J4468" t="s">
        <v>35</v>
      </c>
      <c r="K4468" s="7">
        <v>20</v>
      </c>
      <c r="L4468">
        <v>398</v>
      </c>
      <c r="M4468" t="s">
        <v>4341</v>
      </c>
      <c r="N4468">
        <f>COUNTIFS(Bike_Data[Product Name],Bike_Data[[#This Row],[Product Name]])</f>
        <v>84</v>
      </c>
      <c r="O4468">
        <f>_xlfn.RANK.EQ(Bike_Data[[#This Row],[Product Name Count]],Bike_Data[Product Name Count])</f>
        <v>2086</v>
      </c>
      <c r="P44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468" t="s">
        <v>36</v>
      </c>
      <c r="R4468" t="s">
        <v>37</v>
      </c>
      <c r="S4468">
        <v>1</v>
      </c>
      <c r="T4468">
        <v>599.99</v>
      </c>
      <c r="U4468">
        <v>7.0000000000000007E-2</v>
      </c>
      <c r="V4468" t="s">
        <v>31</v>
      </c>
      <c r="W4468">
        <v>26</v>
      </c>
      <c r="X4468" t="s">
        <v>25</v>
      </c>
      <c r="Y4468" t="s">
        <v>32</v>
      </c>
      <c r="Z4468" t="s">
        <v>33</v>
      </c>
      <c r="AA4468" t="s">
        <v>63</v>
      </c>
    </row>
    <row r="4469" spans="1:27" x14ac:dyDescent="0.25">
      <c r="A4469">
        <v>1312</v>
      </c>
      <c r="B4469" t="s">
        <v>3607</v>
      </c>
      <c r="C4469" t="s">
        <v>3615</v>
      </c>
      <c r="D4469">
        <v>4</v>
      </c>
      <c r="E4469" t="s">
        <v>23</v>
      </c>
      <c r="F4469" t="s">
        <v>3621</v>
      </c>
      <c r="G4469" t="s">
        <v>25</v>
      </c>
      <c r="H4469" t="s">
        <v>1110</v>
      </c>
      <c r="I4469" t="s">
        <v>3622</v>
      </c>
      <c r="J4469" t="s">
        <v>1924</v>
      </c>
      <c r="K4469" s="7">
        <v>3</v>
      </c>
      <c r="L4469">
        <v>783</v>
      </c>
      <c r="M4469" t="s">
        <v>4343</v>
      </c>
      <c r="N4469">
        <f>COUNTIFS(Bike_Data[Product Name],Bike_Data[[#This Row],[Product Name]])</f>
        <v>16</v>
      </c>
      <c r="O4469">
        <f>_xlfn.RANK.EQ(Bike_Data[[#This Row],[Product Name Count]],Bike_Data[Product Name Count])</f>
        <v>3937</v>
      </c>
      <c r="P44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69" t="s">
        <v>36</v>
      </c>
      <c r="R4469" t="s">
        <v>1861</v>
      </c>
      <c r="S4469">
        <v>2</v>
      </c>
      <c r="T4469">
        <v>250.99</v>
      </c>
      <c r="U4469">
        <v>0.05</v>
      </c>
      <c r="V4469" t="s">
        <v>31</v>
      </c>
      <c r="W4469">
        <v>19</v>
      </c>
      <c r="X4469" t="s">
        <v>25</v>
      </c>
      <c r="Y4469" t="s">
        <v>32</v>
      </c>
      <c r="Z4469" t="s">
        <v>33</v>
      </c>
      <c r="AA4469" t="s">
        <v>63</v>
      </c>
    </row>
    <row r="4470" spans="1:27" x14ac:dyDescent="0.25">
      <c r="A4470">
        <v>1313</v>
      </c>
      <c r="B4470" t="s">
        <v>3607</v>
      </c>
      <c r="C4470" t="s">
        <v>3618</v>
      </c>
      <c r="D4470">
        <v>4</v>
      </c>
      <c r="E4470" t="s">
        <v>23</v>
      </c>
      <c r="F4470" t="s">
        <v>3623</v>
      </c>
      <c r="G4470" t="s">
        <v>25</v>
      </c>
      <c r="H4470" t="s">
        <v>874</v>
      </c>
      <c r="I4470" t="s">
        <v>3624</v>
      </c>
      <c r="J4470" t="s">
        <v>2008</v>
      </c>
      <c r="K4470" s="7">
        <v>9</v>
      </c>
      <c r="L4470">
        <v>532</v>
      </c>
      <c r="M4470" t="s">
        <v>4342</v>
      </c>
      <c r="N4470">
        <f>COUNTIFS(Bike_Data[Product Name],Bike_Data[[#This Row],[Product Name]])</f>
        <v>34</v>
      </c>
      <c r="O4470">
        <f>_xlfn.RANK.EQ(Bike_Data[[#This Row],[Product Name Count]],Bike_Data[Product Name Count])</f>
        <v>2500</v>
      </c>
      <c r="P44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70" t="s">
        <v>36</v>
      </c>
      <c r="R4470" t="s">
        <v>1861</v>
      </c>
      <c r="S4470">
        <v>1</v>
      </c>
      <c r="T4470">
        <v>416.99</v>
      </c>
      <c r="U4470">
        <v>7.0000000000000007E-2</v>
      </c>
      <c r="V4470" t="s">
        <v>31</v>
      </c>
      <c r="W4470">
        <v>4</v>
      </c>
      <c r="X4470" t="s">
        <v>25</v>
      </c>
      <c r="Y4470" t="s">
        <v>32</v>
      </c>
      <c r="Z4470" t="s">
        <v>33</v>
      </c>
      <c r="AA4470" t="s">
        <v>63</v>
      </c>
    </row>
    <row r="4471" spans="1:27" x14ac:dyDescent="0.25">
      <c r="A4471">
        <v>1313</v>
      </c>
      <c r="B4471" t="s">
        <v>3607</v>
      </c>
      <c r="C4471" t="s">
        <v>3618</v>
      </c>
      <c r="D4471">
        <v>4</v>
      </c>
      <c r="E4471" t="s">
        <v>23</v>
      </c>
      <c r="F4471" t="s">
        <v>3623</v>
      </c>
      <c r="G4471" t="s">
        <v>25</v>
      </c>
      <c r="H4471" t="s">
        <v>874</v>
      </c>
      <c r="I4471" t="s">
        <v>3624</v>
      </c>
      <c r="J4471" t="s">
        <v>1944</v>
      </c>
      <c r="K4471" s="7">
        <v>3</v>
      </c>
      <c r="L4471">
        <v>783</v>
      </c>
      <c r="M4471" t="s">
        <v>4343</v>
      </c>
      <c r="N4471">
        <f>COUNTIFS(Bike_Data[Product Name],Bike_Data[[#This Row],[Product Name]])</f>
        <v>22</v>
      </c>
      <c r="O4471">
        <f>_xlfn.RANK.EQ(Bike_Data[[#This Row],[Product Name Count]],Bike_Data[Product Name Count])</f>
        <v>3283</v>
      </c>
      <c r="P44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71" t="s">
        <v>39</v>
      </c>
      <c r="R4471" t="s">
        <v>30</v>
      </c>
      <c r="S4471">
        <v>1</v>
      </c>
      <c r="T4471">
        <v>469.99</v>
      </c>
      <c r="U4471">
        <v>0.2</v>
      </c>
      <c r="V4471" t="s">
        <v>31</v>
      </c>
      <c r="W4471">
        <v>10</v>
      </c>
      <c r="X4471" t="s">
        <v>25</v>
      </c>
      <c r="Y4471" t="s">
        <v>32</v>
      </c>
      <c r="Z4471" t="s">
        <v>33</v>
      </c>
      <c r="AA4471" t="s">
        <v>63</v>
      </c>
    </row>
    <row r="4472" spans="1:27" x14ac:dyDescent="0.25">
      <c r="A4472">
        <v>1313</v>
      </c>
      <c r="B4472" t="s">
        <v>3607</v>
      </c>
      <c r="C4472" t="s">
        <v>3618</v>
      </c>
      <c r="D4472">
        <v>4</v>
      </c>
      <c r="E4472" t="s">
        <v>23</v>
      </c>
      <c r="F4472" t="s">
        <v>3623</v>
      </c>
      <c r="G4472" t="s">
        <v>25</v>
      </c>
      <c r="H4472" t="s">
        <v>874</v>
      </c>
      <c r="I4472" t="s">
        <v>3624</v>
      </c>
      <c r="J4472" t="s">
        <v>2029</v>
      </c>
      <c r="K4472" s="7">
        <v>5</v>
      </c>
      <c r="L4472">
        <v>652</v>
      </c>
      <c r="M4472" t="s">
        <v>4342</v>
      </c>
      <c r="N4472">
        <f>COUNTIFS(Bike_Data[Product Name],Bike_Data[[#This Row],[Product Name]])</f>
        <v>18</v>
      </c>
      <c r="O4472">
        <f>_xlfn.RANK.EQ(Bike_Data[[#This Row],[Product Name Count]],Bike_Data[Product Name Count])</f>
        <v>3778</v>
      </c>
      <c r="P44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72" t="s">
        <v>36</v>
      </c>
      <c r="R4472" t="s">
        <v>37</v>
      </c>
      <c r="S4472">
        <v>1</v>
      </c>
      <c r="T4472">
        <v>599.99</v>
      </c>
      <c r="U4472">
        <v>0.2</v>
      </c>
      <c r="V4472" t="s">
        <v>31</v>
      </c>
      <c r="W4472">
        <v>23</v>
      </c>
      <c r="X4472" t="s">
        <v>25</v>
      </c>
      <c r="Y4472" t="s">
        <v>32</v>
      </c>
      <c r="Z4472" t="s">
        <v>33</v>
      </c>
      <c r="AA4472" t="s">
        <v>63</v>
      </c>
    </row>
    <row r="4473" spans="1:27" x14ac:dyDescent="0.25">
      <c r="A4473">
        <v>1316</v>
      </c>
      <c r="B4473" t="s">
        <v>3615</v>
      </c>
      <c r="C4473" t="s">
        <v>3618</v>
      </c>
      <c r="D4473">
        <v>4</v>
      </c>
      <c r="E4473" t="s">
        <v>23</v>
      </c>
      <c r="F4473" t="s">
        <v>3630</v>
      </c>
      <c r="G4473" t="s">
        <v>25</v>
      </c>
      <c r="H4473" t="s">
        <v>467</v>
      </c>
      <c r="I4473" t="s">
        <v>3631</v>
      </c>
      <c r="J4473" t="s">
        <v>1879</v>
      </c>
      <c r="K4473" s="7">
        <v>13</v>
      </c>
      <c r="L4473">
        <v>488</v>
      </c>
      <c r="M4473" t="s">
        <v>4342</v>
      </c>
      <c r="N4473">
        <f>COUNTIFS(Bike_Data[Product Name],Bike_Data[[#This Row],[Product Name]])</f>
        <v>49</v>
      </c>
      <c r="O4473">
        <f>_xlfn.RANK.EQ(Bike_Data[[#This Row],[Product Name Count]],Bike_Data[Product Name Count])</f>
        <v>2325</v>
      </c>
      <c r="P44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473" t="s">
        <v>36</v>
      </c>
      <c r="R4473" t="s">
        <v>37</v>
      </c>
      <c r="S4473">
        <v>2</v>
      </c>
      <c r="T4473">
        <v>299.99</v>
      </c>
      <c r="U4473">
        <v>0.1</v>
      </c>
      <c r="V4473" t="s">
        <v>31</v>
      </c>
      <c r="W4473">
        <v>25</v>
      </c>
      <c r="X4473" t="s">
        <v>25</v>
      </c>
      <c r="Y4473" t="s">
        <v>32</v>
      </c>
      <c r="Z4473" t="s">
        <v>33</v>
      </c>
      <c r="AA4473" t="s">
        <v>63</v>
      </c>
    </row>
    <row r="4474" spans="1:27" x14ac:dyDescent="0.25">
      <c r="A4474">
        <v>1316</v>
      </c>
      <c r="B4474" t="s">
        <v>3615</v>
      </c>
      <c r="C4474" t="s">
        <v>3618</v>
      </c>
      <c r="D4474">
        <v>4</v>
      </c>
      <c r="E4474" t="s">
        <v>23</v>
      </c>
      <c r="F4474" t="s">
        <v>3630</v>
      </c>
      <c r="G4474" t="s">
        <v>25</v>
      </c>
      <c r="H4474" t="s">
        <v>467</v>
      </c>
      <c r="I4474" t="s">
        <v>3631</v>
      </c>
      <c r="J4474" t="s">
        <v>1913</v>
      </c>
      <c r="K4474" s="7">
        <v>6</v>
      </c>
      <c r="L4474">
        <v>616</v>
      </c>
      <c r="M4474" t="s">
        <v>4342</v>
      </c>
      <c r="N4474">
        <f>COUNTIFS(Bike_Data[Product Name],Bike_Data[[#This Row],[Product Name]])</f>
        <v>18</v>
      </c>
      <c r="O4474">
        <f>_xlfn.RANK.EQ(Bike_Data[[#This Row],[Product Name Count]],Bike_Data[Product Name Count])</f>
        <v>3778</v>
      </c>
      <c r="P44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74" t="s">
        <v>87</v>
      </c>
      <c r="R4474" t="s">
        <v>40</v>
      </c>
      <c r="S4474">
        <v>1</v>
      </c>
      <c r="T4474">
        <v>209.99</v>
      </c>
      <c r="U4474">
        <v>0.1</v>
      </c>
      <c r="V4474" t="s">
        <v>31</v>
      </c>
      <c r="W4474">
        <v>4</v>
      </c>
      <c r="X4474" t="s">
        <v>25</v>
      </c>
      <c r="Y4474" t="s">
        <v>32</v>
      </c>
      <c r="Z4474" t="s">
        <v>33</v>
      </c>
      <c r="AA4474" t="s">
        <v>63</v>
      </c>
    </row>
    <row r="4475" spans="1:27" x14ac:dyDescent="0.25">
      <c r="A4475">
        <v>1317</v>
      </c>
      <c r="B4475" t="s">
        <v>3618</v>
      </c>
      <c r="C4475" t="s">
        <v>3632</v>
      </c>
      <c r="D4475">
        <v>4</v>
      </c>
      <c r="E4475" t="s">
        <v>23</v>
      </c>
      <c r="F4475" t="s">
        <v>3633</v>
      </c>
      <c r="G4475" t="s">
        <v>25</v>
      </c>
      <c r="H4475" t="s">
        <v>539</v>
      </c>
      <c r="I4475" t="s">
        <v>3634</v>
      </c>
      <c r="J4475" t="s">
        <v>2042</v>
      </c>
      <c r="K4475" s="7">
        <v>3</v>
      </c>
      <c r="L4475">
        <v>783</v>
      </c>
      <c r="M4475" t="s">
        <v>4343</v>
      </c>
      <c r="N4475">
        <f>COUNTIFS(Bike_Data[Product Name],Bike_Data[[#This Row],[Product Name]])</f>
        <v>23</v>
      </c>
      <c r="O4475">
        <f>_xlfn.RANK.EQ(Bike_Data[[#This Row],[Product Name Count]],Bike_Data[Product Name Count])</f>
        <v>3237</v>
      </c>
      <c r="P44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75" t="s">
        <v>36</v>
      </c>
      <c r="R4475" t="s">
        <v>37</v>
      </c>
      <c r="S4475">
        <v>1</v>
      </c>
      <c r="T4475">
        <v>659.99</v>
      </c>
      <c r="U4475">
        <v>0.1</v>
      </c>
      <c r="V4475" t="s">
        <v>31</v>
      </c>
      <c r="W4475">
        <v>1</v>
      </c>
      <c r="X4475" t="s">
        <v>25</v>
      </c>
      <c r="Y4475" t="s">
        <v>32</v>
      </c>
      <c r="Z4475" t="s">
        <v>33</v>
      </c>
      <c r="AA4475" t="s">
        <v>63</v>
      </c>
    </row>
    <row r="4476" spans="1:27" x14ac:dyDescent="0.25">
      <c r="A4476">
        <v>1320</v>
      </c>
      <c r="B4476" t="s">
        <v>3625</v>
      </c>
      <c r="C4476" t="s">
        <v>3632</v>
      </c>
      <c r="D4476">
        <v>4</v>
      </c>
      <c r="E4476" t="s">
        <v>23</v>
      </c>
      <c r="F4476" t="s">
        <v>3640</v>
      </c>
      <c r="G4476" t="s">
        <v>25</v>
      </c>
      <c r="H4476" t="s">
        <v>379</v>
      </c>
      <c r="I4476" t="s">
        <v>3641</v>
      </c>
      <c r="J4476" t="s">
        <v>2133</v>
      </c>
      <c r="K4476" s="7">
        <v>3</v>
      </c>
      <c r="L4476">
        <v>783</v>
      </c>
      <c r="M4476" t="s">
        <v>4343</v>
      </c>
      <c r="N4476">
        <f>COUNTIFS(Bike_Data[Product Name],Bike_Data[[#This Row],[Product Name]])</f>
        <v>25</v>
      </c>
      <c r="O4476">
        <f>_xlfn.RANK.EQ(Bike_Data[[#This Row],[Product Name Count]],Bike_Data[Product Name Count])</f>
        <v>2944</v>
      </c>
      <c r="P44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76" t="s">
        <v>87</v>
      </c>
      <c r="R4476" t="s">
        <v>1857</v>
      </c>
      <c r="S4476">
        <v>1</v>
      </c>
      <c r="T4476">
        <v>209.99</v>
      </c>
      <c r="U4476">
        <v>0.05</v>
      </c>
      <c r="V4476" t="s">
        <v>31</v>
      </c>
      <c r="W4476">
        <v>22</v>
      </c>
      <c r="X4476" t="s">
        <v>25</v>
      </c>
      <c r="Y4476" t="s">
        <v>32</v>
      </c>
      <c r="Z4476" t="s">
        <v>33</v>
      </c>
      <c r="AA4476" t="s">
        <v>63</v>
      </c>
    </row>
    <row r="4477" spans="1:27" x14ac:dyDescent="0.25">
      <c r="A4477">
        <v>1320</v>
      </c>
      <c r="B4477" t="s">
        <v>3625</v>
      </c>
      <c r="C4477" t="s">
        <v>3632</v>
      </c>
      <c r="D4477">
        <v>4</v>
      </c>
      <c r="E4477" t="s">
        <v>23</v>
      </c>
      <c r="F4477" t="s">
        <v>3640</v>
      </c>
      <c r="G4477" t="s">
        <v>25</v>
      </c>
      <c r="H4477" t="s">
        <v>379</v>
      </c>
      <c r="I4477" t="s">
        <v>3641</v>
      </c>
      <c r="J4477" t="s">
        <v>1900</v>
      </c>
      <c r="K4477" s="7">
        <v>8</v>
      </c>
      <c r="L4477">
        <v>550</v>
      </c>
      <c r="M4477" t="s">
        <v>4342</v>
      </c>
      <c r="N4477">
        <f>COUNTIFS(Bike_Data[Product Name],Bike_Data[[#This Row],[Product Name]])</f>
        <v>24</v>
      </c>
      <c r="O4477">
        <f>_xlfn.RANK.EQ(Bike_Data[[#This Row],[Product Name Count]],Bike_Data[Product Name Count])</f>
        <v>3069</v>
      </c>
      <c r="P44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77" t="s">
        <v>87</v>
      </c>
      <c r="R4477" t="s">
        <v>37</v>
      </c>
      <c r="S4477">
        <v>2</v>
      </c>
      <c r="T4477">
        <v>299.99</v>
      </c>
      <c r="U4477">
        <v>0.2</v>
      </c>
      <c r="V4477" t="s">
        <v>31</v>
      </c>
      <c r="W4477">
        <v>28</v>
      </c>
      <c r="X4477" t="s">
        <v>25</v>
      </c>
      <c r="Y4477" t="s">
        <v>32</v>
      </c>
      <c r="Z4477" t="s">
        <v>33</v>
      </c>
      <c r="AA4477" t="s">
        <v>63</v>
      </c>
    </row>
    <row r="4478" spans="1:27" x14ac:dyDescent="0.25">
      <c r="A4478">
        <v>1320</v>
      </c>
      <c r="B4478" t="s">
        <v>3625</v>
      </c>
      <c r="C4478" t="s">
        <v>3632</v>
      </c>
      <c r="D4478">
        <v>4</v>
      </c>
      <c r="E4478" t="s">
        <v>23</v>
      </c>
      <c r="F4478" t="s">
        <v>3640</v>
      </c>
      <c r="G4478" t="s">
        <v>25</v>
      </c>
      <c r="H4478" t="s">
        <v>379</v>
      </c>
      <c r="I4478" t="s">
        <v>3641</v>
      </c>
      <c r="J4478" t="s">
        <v>2004</v>
      </c>
      <c r="K4478" s="7">
        <v>5</v>
      </c>
      <c r="L4478">
        <v>652</v>
      </c>
      <c r="M4478" t="s">
        <v>4342</v>
      </c>
      <c r="N4478">
        <f>COUNTIFS(Bike_Data[Product Name],Bike_Data[[#This Row],[Product Name]])</f>
        <v>20</v>
      </c>
      <c r="O4478">
        <f>_xlfn.RANK.EQ(Bike_Data[[#This Row],[Product Name Count]],Bike_Data[Product Name Count])</f>
        <v>3563</v>
      </c>
      <c r="P44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78" t="s">
        <v>70</v>
      </c>
      <c r="R4478" t="s">
        <v>1861</v>
      </c>
      <c r="S4478">
        <v>1</v>
      </c>
      <c r="T4478">
        <v>481.99</v>
      </c>
      <c r="U4478">
        <v>0.1</v>
      </c>
      <c r="V4478" t="s">
        <v>31</v>
      </c>
      <c r="W4478">
        <v>25</v>
      </c>
      <c r="X4478" t="s">
        <v>25</v>
      </c>
      <c r="Y4478" t="s">
        <v>32</v>
      </c>
      <c r="Z4478" t="s">
        <v>33</v>
      </c>
      <c r="AA4478" t="s">
        <v>63</v>
      </c>
    </row>
    <row r="4479" spans="1:27" x14ac:dyDescent="0.25">
      <c r="A4479">
        <v>1321</v>
      </c>
      <c r="B4479" t="s">
        <v>3637</v>
      </c>
      <c r="C4479" t="s">
        <v>3642</v>
      </c>
      <c r="D4479">
        <v>4</v>
      </c>
      <c r="E4479" t="s">
        <v>23</v>
      </c>
      <c r="F4479" t="s">
        <v>3643</v>
      </c>
      <c r="G4479" t="s">
        <v>25</v>
      </c>
      <c r="H4479" t="s">
        <v>1110</v>
      </c>
      <c r="I4479" t="s">
        <v>3644</v>
      </c>
      <c r="J4479" t="s">
        <v>104</v>
      </c>
      <c r="K4479" s="7">
        <v>23</v>
      </c>
      <c r="L4479">
        <v>243</v>
      </c>
      <c r="M4479" t="s">
        <v>4341</v>
      </c>
      <c r="N4479">
        <f>COUNTIFS(Bike_Data[Product Name],Bike_Data[[#This Row],[Product Name]])</f>
        <v>97</v>
      </c>
      <c r="O4479">
        <f>_xlfn.RANK.EQ(Bike_Data[[#This Row],[Product Name Count]],Bike_Data[Product Name Count])</f>
        <v>1262</v>
      </c>
      <c r="P44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479" t="s">
        <v>29</v>
      </c>
      <c r="R4479" t="s">
        <v>30</v>
      </c>
      <c r="S4479">
        <v>2</v>
      </c>
      <c r="T4479">
        <v>1680.99</v>
      </c>
      <c r="U4479">
        <v>0.1</v>
      </c>
      <c r="V4479" t="s">
        <v>31</v>
      </c>
      <c r="W4479">
        <v>8</v>
      </c>
      <c r="X4479" t="s">
        <v>25</v>
      </c>
      <c r="Y4479" t="s">
        <v>32</v>
      </c>
      <c r="Z4479" t="s">
        <v>33</v>
      </c>
      <c r="AA4479" t="s">
        <v>63</v>
      </c>
    </row>
    <row r="4480" spans="1:27" x14ac:dyDescent="0.25">
      <c r="A4480">
        <v>1321</v>
      </c>
      <c r="B4480" t="s">
        <v>3637</v>
      </c>
      <c r="C4480" t="s">
        <v>3642</v>
      </c>
      <c r="D4480">
        <v>4</v>
      </c>
      <c r="E4480" t="s">
        <v>23</v>
      </c>
      <c r="F4480" t="s">
        <v>3643</v>
      </c>
      <c r="G4480" t="s">
        <v>25</v>
      </c>
      <c r="H4480" t="s">
        <v>1110</v>
      </c>
      <c r="I4480" t="s">
        <v>3644</v>
      </c>
      <c r="J4480" t="s">
        <v>2008</v>
      </c>
      <c r="K4480" s="7">
        <v>9</v>
      </c>
      <c r="L4480">
        <v>532</v>
      </c>
      <c r="M4480" t="s">
        <v>4342</v>
      </c>
      <c r="N4480">
        <f>COUNTIFS(Bike_Data[Product Name],Bike_Data[[#This Row],[Product Name]])</f>
        <v>34</v>
      </c>
      <c r="O4480">
        <f>_xlfn.RANK.EQ(Bike_Data[[#This Row],[Product Name Count]],Bike_Data[Product Name Count])</f>
        <v>2500</v>
      </c>
      <c r="P44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80" t="s">
        <v>70</v>
      </c>
      <c r="R4480" t="s">
        <v>1861</v>
      </c>
      <c r="S4480">
        <v>1</v>
      </c>
      <c r="T4480">
        <v>416.99</v>
      </c>
      <c r="U4480">
        <v>0.1</v>
      </c>
      <c r="V4480" t="s">
        <v>31</v>
      </c>
      <c r="W4480">
        <v>20</v>
      </c>
      <c r="X4480" t="s">
        <v>25</v>
      </c>
      <c r="Y4480" t="s">
        <v>32</v>
      </c>
      <c r="Z4480" t="s">
        <v>33</v>
      </c>
      <c r="AA4480" t="s">
        <v>63</v>
      </c>
    </row>
    <row r="4481" spans="1:27" x14ac:dyDescent="0.25">
      <c r="A4481">
        <v>1321</v>
      </c>
      <c r="B4481" t="s">
        <v>3637</v>
      </c>
      <c r="C4481" t="s">
        <v>3642</v>
      </c>
      <c r="D4481">
        <v>4</v>
      </c>
      <c r="E4481" t="s">
        <v>23</v>
      </c>
      <c r="F4481" t="s">
        <v>3643</v>
      </c>
      <c r="G4481" t="s">
        <v>25</v>
      </c>
      <c r="H4481" t="s">
        <v>1110</v>
      </c>
      <c r="I4481" t="s">
        <v>3644</v>
      </c>
      <c r="J4481" t="s">
        <v>2115</v>
      </c>
      <c r="K4481" s="7">
        <v>5</v>
      </c>
      <c r="L4481">
        <v>652</v>
      </c>
      <c r="M4481" t="s">
        <v>4342</v>
      </c>
      <c r="N4481">
        <f>COUNTIFS(Bike_Data[Product Name],Bike_Data[[#This Row],[Product Name]])</f>
        <v>11</v>
      </c>
      <c r="O4481">
        <f>_xlfn.RANK.EQ(Bike_Data[[#This Row],[Product Name Count]],Bike_Data[Product Name Count])</f>
        <v>4131</v>
      </c>
      <c r="P44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81" t="s">
        <v>39</v>
      </c>
      <c r="R4481" t="s">
        <v>40</v>
      </c>
      <c r="S4481">
        <v>1</v>
      </c>
      <c r="T4481">
        <v>469.99</v>
      </c>
      <c r="U4481">
        <v>0.1</v>
      </c>
      <c r="V4481" t="s">
        <v>31</v>
      </c>
      <c r="W4481">
        <v>2</v>
      </c>
      <c r="X4481" t="s">
        <v>25</v>
      </c>
      <c r="Y4481" t="s">
        <v>32</v>
      </c>
      <c r="Z4481" t="s">
        <v>33</v>
      </c>
      <c r="AA4481" t="s">
        <v>63</v>
      </c>
    </row>
    <row r="4482" spans="1:27" x14ac:dyDescent="0.25">
      <c r="A4482">
        <v>1329</v>
      </c>
      <c r="B4482" t="s">
        <v>3674</v>
      </c>
      <c r="C4482" t="s">
        <v>3675</v>
      </c>
      <c r="D4482">
        <v>4</v>
      </c>
      <c r="E4482" t="s">
        <v>23</v>
      </c>
      <c r="F4482" t="s">
        <v>3676</v>
      </c>
      <c r="G4482" t="s">
        <v>25</v>
      </c>
      <c r="H4482" t="s">
        <v>539</v>
      </c>
      <c r="I4482" t="s">
        <v>3677</v>
      </c>
      <c r="J4482" t="s">
        <v>109</v>
      </c>
      <c r="K4482" s="7">
        <v>29</v>
      </c>
      <c r="L4482">
        <v>109</v>
      </c>
      <c r="M4482" t="s">
        <v>4340</v>
      </c>
      <c r="N4482">
        <f>COUNTIFS(Bike_Data[Product Name],Bike_Data[[#This Row],[Product Name]])</f>
        <v>193</v>
      </c>
      <c r="O4482">
        <f>_xlfn.RANK.EQ(Bike_Data[[#This Row],[Product Name Count]],Bike_Data[Product Name Count])</f>
        <v>1</v>
      </c>
      <c r="P44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482" t="s">
        <v>36</v>
      </c>
      <c r="R4482" t="s">
        <v>37</v>
      </c>
      <c r="S4482">
        <v>1</v>
      </c>
      <c r="T4482">
        <v>269.99</v>
      </c>
      <c r="U4482">
        <v>0.1</v>
      </c>
      <c r="V4482" t="s">
        <v>31</v>
      </c>
      <c r="W4482">
        <v>13</v>
      </c>
      <c r="X4482" t="s">
        <v>25</v>
      </c>
      <c r="Y4482" t="s">
        <v>32</v>
      </c>
      <c r="Z4482" t="s">
        <v>33</v>
      </c>
      <c r="AA4482" t="s">
        <v>63</v>
      </c>
    </row>
    <row r="4483" spans="1:27" x14ac:dyDescent="0.25">
      <c r="A4483">
        <v>1329</v>
      </c>
      <c r="B4483" t="s">
        <v>3674</v>
      </c>
      <c r="C4483" t="s">
        <v>3675</v>
      </c>
      <c r="D4483">
        <v>4</v>
      </c>
      <c r="E4483" t="s">
        <v>23</v>
      </c>
      <c r="F4483" t="s">
        <v>3676</v>
      </c>
      <c r="G4483" t="s">
        <v>25</v>
      </c>
      <c r="H4483" t="s">
        <v>539</v>
      </c>
      <c r="I4483" t="s">
        <v>3677</v>
      </c>
      <c r="J4483" t="s">
        <v>2008</v>
      </c>
      <c r="K4483" s="7">
        <v>9</v>
      </c>
      <c r="L4483">
        <v>532</v>
      </c>
      <c r="M4483" t="s">
        <v>4342</v>
      </c>
      <c r="N4483">
        <f>COUNTIFS(Bike_Data[Product Name],Bike_Data[[#This Row],[Product Name]])</f>
        <v>34</v>
      </c>
      <c r="O4483">
        <f>_xlfn.RANK.EQ(Bike_Data[[#This Row],[Product Name Count]],Bike_Data[Product Name Count])</f>
        <v>2500</v>
      </c>
      <c r="P44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83" t="s">
        <v>70</v>
      </c>
      <c r="R4483" t="s">
        <v>1861</v>
      </c>
      <c r="S4483">
        <v>1</v>
      </c>
      <c r="T4483">
        <v>416.99</v>
      </c>
      <c r="U4483">
        <v>0.05</v>
      </c>
      <c r="V4483" t="s">
        <v>31</v>
      </c>
      <c r="W4483">
        <v>20</v>
      </c>
      <c r="X4483" t="s">
        <v>25</v>
      </c>
      <c r="Y4483" t="s">
        <v>32</v>
      </c>
      <c r="Z4483" t="s">
        <v>33</v>
      </c>
      <c r="AA4483" t="s">
        <v>63</v>
      </c>
    </row>
    <row r="4484" spans="1:27" x14ac:dyDescent="0.25">
      <c r="A4484">
        <v>1329</v>
      </c>
      <c r="B4484" t="s">
        <v>3674</v>
      </c>
      <c r="C4484" t="s">
        <v>3675</v>
      </c>
      <c r="D4484">
        <v>4</v>
      </c>
      <c r="E4484" t="s">
        <v>23</v>
      </c>
      <c r="F4484" t="s">
        <v>3676</v>
      </c>
      <c r="G4484" t="s">
        <v>25</v>
      </c>
      <c r="H4484" t="s">
        <v>539</v>
      </c>
      <c r="I4484" t="s">
        <v>3677</v>
      </c>
      <c r="J4484" t="s">
        <v>1967</v>
      </c>
      <c r="K4484" s="7">
        <v>8</v>
      </c>
      <c r="L4484">
        <v>550</v>
      </c>
      <c r="M4484" t="s">
        <v>4342</v>
      </c>
      <c r="N4484">
        <f>COUNTIFS(Bike_Data[Product Name],Bike_Data[[#This Row],[Product Name]])</f>
        <v>26</v>
      </c>
      <c r="O4484">
        <f>_xlfn.RANK.EQ(Bike_Data[[#This Row],[Product Name Count]],Bike_Data[Product Name Count])</f>
        <v>2762</v>
      </c>
      <c r="P44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84" t="s">
        <v>1867</v>
      </c>
      <c r="R4484" t="s">
        <v>40</v>
      </c>
      <c r="S4484">
        <v>1</v>
      </c>
      <c r="T4484">
        <v>2699.99</v>
      </c>
      <c r="U4484">
        <v>7.0000000000000007E-2</v>
      </c>
      <c r="V4484" t="s">
        <v>31</v>
      </c>
      <c r="W4484">
        <v>11</v>
      </c>
      <c r="X4484" t="s">
        <v>25</v>
      </c>
      <c r="Y4484" t="s">
        <v>32</v>
      </c>
      <c r="Z4484" t="s">
        <v>33</v>
      </c>
      <c r="AA4484" t="s">
        <v>63</v>
      </c>
    </row>
    <row r="4485" spans="1:27" x14ac:dyDescent="0.25">
      <c r="A4485">
        <v>1329</v>
      </c>
      <c r="B4485" t="s">
        <v>3674</v>
      </c>
      <c r="C4485" t="s">
        <v>3675</v>
      </c>
      <c r="D4485">
        <v>4</v>
      </c>
      <c r="E4485" t="s">
        <v>23</v>
      </c>
      <c r="F4485" t="s">
        <v>3676</v>
      </c>
      <c r="G4485" t="s">
        <v>25</v>
      </c>
      <c r="H4485" t="s">
        <v>539</v>
      </c>
      <c r="I4485" t="s">
        <v>3677</v>
      </c>
      <c r="J4485" t="s">
        <v>3678</v>
      </c>
      <c r="K4485" s="7">
        <v>1</v>
      </c>
      <c r="L4485">
        <v>921</v>
      </c>
      <c r="M4485" t="s">
        <v>4343</v>
      </c>
      <c r="N4485">
        <f>COUNTIFS(Bike_Data[Product Name],Bike_Data[[#This Row],[Product Name]])</f>
        <v>4</v>
      </c>
      <c r="O4485">
        <f>_xlfn.RANK.EQ(Bike_Data[[#This Row],[Product Name Count]],Bike_Data[Product Name Count])</f>
        <v>4356</v>
      </c>
      <c r="P44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85" t="s">
        <v>87</v>
      </c>
      <c r="R4485" t="s">
        <v>37</v>
      </c>
      <c r="S4485">
        <v>2</v>
      </c>
      <c r="T4485">
        <v>319.99</v>
      </c>
      <c r="U4485">
        <v>0.2</v>
      </c>
      <c r="V4485" t="s">
        <v>31</v>
      </c>
      <c r="W4485">
        <v>10</v>
      </c>
      <c r="X4485" t="s">
        <v>25</v>
      </c>
      <c r="Y4485" t="s">
        <v>32</v>
      </c>
      <c r="Z4485" t="s">
        <v>33</v>
      </c>
      <c r="AA4485" t="s">
        <v>63</v>
      </c>
    </row>
    <row r="4486" spans="1:27" x14ac:dyDescent="0.25">
      <c r="A4486">
        <v>1329</v>
      </c>
      <c r="B4486" t="s">
        <v>3674</v>
      </c>
      <c r="C4486" t="s">
        <v>3675</v>
      </c>
      <c r="D4486">
        <v>4</v>
      </c>
      <c r="E4486" t="s">
        <v>23</v>
      </c>
      <c r="F4486" t="s">
        <v>3676</v>
      </c>
      <c r="G4486" t="s">
        <v>25</v>
      </c>
      <c r="H4486" t="s">
        <v>539</v>
      </c>
      <c r="I4486" t="s">
        <v>3677</v>
      </c>
      <c r="J4486" t="s">
        <v>3679</v>
      </c>
      <c r="K4486" s="7">
        <v>1</v>
      </c>
      <c r="L4486">
        <v>921</v>
      </c>
      <c r="M4486" t="s">
        <v>4343</v>
      </c>
      <c r="N4486">
        <f>COUNTIFS(Bike_Data[Product Name],Bike_Data[[#This Row],[Product Name]])</f>
        <v>1</v>
      </c>
      <c r="O4486">
        <f>_xlfn.RANK.EQ(Bike_Data[[#This Row],[Product Name Count]],Bike_Data[Product Name Count])</f>
        <v>4693</v>
      </c>
      <c r="P44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86" t="s">
        <v>1867</v>
      </c>
      <c r="R4486" t="s">
        <v>40</v>
      </c>
      <c r="S4486">
        <v>1</v>
      </c>
      <c r="T4486">
        <v>1099.99</v>
      </c>
      <c r="U4486">
        <v>7.0000000000000007E-2</v>
      </c>
      <c r="V4486" t="s">
        <v>31</v>
      </c>
      <c r="W4486">
        <v>19</v>
      </c>
      <c r="X4486" t="s">
        <v>25</v>
      </c>
      <c r="Y4486" t="s">
        <v>32</v>
      </c>
      <c r="Z4486" t="s">
        <v>33</v>
      </c>
      <c r="AA4486" t="s">
        <v>63</v>
      </c>
    </row>
    <row r="4487" spans="1:27" x14ac:dyDescent="0.25">
      <c r="A4487">
        <v>1336</v>
      </c>
      <c r="B4487" t="s">
        <v>3694</v>
      </c>
      <c r="C4487" t="s">
        <v>3712</v>
      </c>
      <c r="D4487">
        <v>4</v>
      </c>
      <c r="E4487" t="s">
        <v>23</v>
      </c>
      <c r="F4487" t="s">
        <v>3713</v>
      </c>
      <c r="G4487" t="s">
        <v>25</v>
      </c>
      <c r="H4487" t="s">
        <v>582</v>
      </c>
      <c r="I4487" t="s">
        <v>3714</v>
      </c>
      <c r="J4487" t="s">
        <v>109</v>
      </c>
      <c r="K4487" s="7">
        <v>29</v>
      </c>
      <c r="L4487">
        <v>109</v>
      </c>
      <c r="M4487" t="s">
        <v>4340</v>
      </c>
      <c r="N4487">
        <f>COUNTIFS(Bike_Data[Product Name],Bike_Data[[#This Row],[Product Name]])</f>
        <v>193</v>
      </c>
      <c r="O4487">
        <f>_xlfn.RANK.EQ(Bike_Data[[#This Row],[Product Name Count]],Bike_Data[Product Name Count])</f>
        <v>1</v>
      </c>
      <c r="P44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487" t="s">
        <v>87</v>
      </c>
      <c r="R4487" t="s">
        <v>37</v>
      </c>
      <c r="S4487">
        <v>2</v>
      </c>
      <c r="T4487">
        <v>269.99</v>
      </c>
      <c r="U4487">
        <v>7.0000000000000007E-2</v>
      </c>
      <c r="V4487" t="s">
        <v>31</v>
      </c>
      <c r="W4487">
        <v>24</v>
      </c>
      <c r="X4487" t="s">
        <v>25</v>
      </c>
      <c r="Y4487" t="s">
        <v>32</v>
      </c>
      <c r="Z4487" t="s">
        <v>33</v>
      </c>
      <c r="AA4487" t="s">
        <v>34</v>
      </c>
    </row>
    <row r="4488" spans="1:27" x14ac:dyDescent="0.25">
      <c r="A4488">
        <v>1336</v>
      </c>
      <c r="B4488" t="s">
        <v>3694</v>
      </c>
      <c r="C4488" t="s">
        <v>3712</v>
      </c>
      <c r="D4488">
        <v>4</v>
      </c>
      <c r="E4488" t="s">
        <v>23</v>
      </c>
      <c r="F4488" t="s">
        <v>3713</v>
      </c>
      <c r="G4488" t="s">
        <v>25</v>
      </c>
      <c r="H4488" t="s">
        <v>582</v>
      </c>
      <c r="I4488" t="s">
        <v>3714</v>
      </c>
      <c r="J4488" t="s">
        <v>1953</v>
      </c>
      <c r="K4488" s="7">
        <v>6</v>
      </c>
      <c r="L4488">
        <v>616</v>
      </c>
      <c r="M4488" t="s">
        <v>4342</v>
      </c>
      <c r="N4488">
        <f>COUNTIFS(Bike_Data[Product Name],Bike_Data[[#This Row],[Product Name]])</f>
        <v>24</v>
      </c>
      <c r="O4488">
        <f>_xlfn.RANK.EQ(Bike_Data[[#This Row],[Product Name Count]],Bike_Data[Product Name Count])</f>
        <v>3069</v>
      </c>
      <c r="P44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88" t="s">
        <v>39</v>
      </c>
      <c r="R4488" t="s">
        <v>40</v>
      </c>
      <c r="S4488">
        <v>2</v>
      </c>
      <c r="T4488">
        <v>999.99</v>
      </c>
      <c r="U4488">
        <v>0.2</v>
      </c>
      <c r="V4488" t="s">
        <v>31</v>
      </c>
      <c r="W4488">
        <v>13</v>
      </c>
      <c r="X4488" t="s">
        <v>25</v>
      </c>
      <c r="Y4488" t="s">
        <v>32</v>
      </c>
      <c r="Z4488" t="s">
        <v>33</v>
      </c>
      <c r="AA4488" t="s">
        <v>34</v>
      </c>
    </row>
    <row r="4489" spans="1:27" x14ac:dyDescent="0.25">
      <c r="A4489">
        <v>1336</v>
      </c>
      <c r="B4489" t="s">
        <v>3694</v>
      </c>
      <c r="C4489" t="s">
        <v>3712</v>
      </c>
      <c r="D4489">
        <v>4</v>
      </c>
      <c r="E4489" t="s">
        <v>23</v>
      </c>
      <c r="F4489" t="s">
        <v>3713</v>
      </c>
      <c r="G4489" t="s">
        <v>25</v>
      </c>
      <c r="H4489" t="s">
        <v>582</v>
      </c>
      <c r="I4489" t="s">
        <v>3714</v>
      </c>
      <c r="J4489" t="s">
        <v>3715</v>
      </c>
      <c r="K4489" s="7">
        <v>3</v>
      </c>
      <c r="L4489">
        <v>783</v>
      </c>
      <c r="M4489" t="s">
        <v>4343</v>
      </c>
      <c r="N4489">
        <f>COUNTIFS(Bike_Data[Product Name],Bike_Data[[#This Row],[Product Name]])</f>
        <v>5</v>
      </c>
      <c r="O4489">
        <f>_xlfn.RANK.EQ(Bike_Data[[#This Row],[Product Name Count]],Bike_Data[Product Name Count])</f>
        <v>4271</v>
      </c>
      <c r="P44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89" t="s">
        <v>29</v>
      </c>
      <c r="R4489" t="s">
        <v>40</v>
      </c>
      <c r="S4489">
        <v>1</v>
      </c>
      <c r="T4489">
        <v>3999.99</v>
      </c>
      <c r="U4489">
        <v>0.1</v>
      </c>
      <c r="V4489" t="s">
        <v>31</v>
      </c>
      <c r="W4489">
        <v>27</v>
      </c>
      <c r="X4489" t="s">
        <v>25</v>
      </c>
      <c r="Y4489" t="s">
        <v>32</v>
      </c>
      <c r="Z4489" t="s">
        <v>33</v>
      </c>
      <c r="AA4489" t="s">
        <v>34</v>
      </c>
    </row>
    <row r="4490" spans="1:27" x14ac:dyDescent="0.25">
      <c r="A4490">
        <v>1336</v>
      </c>
      <c r="B4490" t="s">
        <v>3694</v>
      </c>
      <c r="C4490" t="s">
        <v>3712</v>
      </c>
      <c r="D4490">
        <v>4</v>
      </c>
      <c r="E4490" t="s">
        <v>23</v>
      </c>
      <c r="F4490" t="s">
        <v>3713</v>
      </c>
      <c r="G4490" t="s">
        <v>25</v>
      </c>
      <c r="H4490" t="s">
        <v>582</v>
      </c>
      <c r="I4490" t="s">
        <v>3714</v>
      </c>
      <c r="J4490" t="s">
        <v>3716</v>
      </c>
      <c r="K4490" s="7">
        <v>2</v>
      </c>
      <c r="L4490">
        <v>861</v>
      </c>
      <c r="M4490" t="s">
        <v>4343</v>
      </c>
      <c r="N4490">
        <f>COUNTIFS(Bike_Data[Product Name],Bike_Data[[#This Row],[Product Name]])</f>
        <v>4</v>
      </c>
      <c r="O4490">
        <f>_xlfn.RANK.EQ(Bike_Data[[#This Row],[Product Name Count]],Bike_Data[Product Name Count])</f>
        <v>4356</v>
      </c>
      <c r="P44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90" t="s">
        <v>77</v>
      </c>
      <c r="R4490" t="s">
        <v>40</v>
      </c>
      <c r="S4490">
        <v>1</v>
      </c>
      <c r="T4490">
        <v>2799.99</v>
      </c>
      <c r="U4490">
        <v>0.1</v>
      </c>
      <c r="V4490" t="s">
        <v>31</v>
      </c>
      <c r="W4490">
        <v>3</v>
      </c>
      <c r="X4490" t="s">
        <v>25</v>
      </c>
      <c r="Y4490" t="s">
        <v>32</v>
      </c>
      <c r="Z4490" t="s">
        <v>33</v>
      </c>
      <c r="AA4490" t="s">
        <v>34</v>
      </c>
    </row>
    <row r="4491" spans="1:27" x14ac:dyDescent="0.25">
      <c r="A4491">
        <v>1336</v>
      </c>
      <c r="B4491" t="s">
        <v>3694</v>
      </c>
      <c r="C4491" t="s">
        <v>3712</v>
      </c>
      <c r="D4491">
        <v>4</v>
      </c>
      <c r="E4491" t="s">
        <v>23</v>
      </c>
      <c r="F4491" t="s">
        <v>3713</v>
      </c>
      <c r="G4491" t="s">
        <v>25</v>
      </c>
      <c r="H4491" t="s">
        <v>582</v>
      </c>
      <c r="I4491" t="s">
        <v>3714</v>
      </c>
      <c r="J4491" t="s">
        <v>3717</v>
      </c>
      <c r="K4491" s="7">
        <v>1</v>
      </c>
      <c r="L4491">
        <v>921</v>
      </c>
      <c r="M4491" t="s">
        <v>4343</v>
      </c>
      <c r="N4491">
        <f>COUNTIFS(Bike_Data[Product Name],Bike_Data[[#This Row],[Product Name]])</f>
        <v>1</v>
      </c>
      <c r="O4491">
        <f>_xlfn.RANK.EQ(Bike_Data[[#This Row],[Product Name Count]],Bike_Data[Product Name Count])</f>
        <v>4693</v>
      </c>
      <c r="P44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91" t="s">
        <v>1867</v>
      </c>
      <c r="R4491" t="s">
        <v>40</v>
      </c>
      <c r="S4491">
        <v>1</v>
      </c>
      <c r="T4491">
        <v>6499.99</v>
      </c>
      <c r="U4491">
        <v>0.05</v>
      </c>
      <c r="V4491" t="s">
        <v>31</v>
      </c>
      <c r="W4491">
        <v>25</v>
      </c>
      <c r="X4491" t="s">
        <v>25</v>
      </c>
      <c r="Y4491" t="s">
        <v>32</v>
      </c>
      <c r="Z4491" t="s">
        <v>33</v>
      </c>
      <c r="AA4491" t="s">
        <v>34</v>
      </c>
    </row>
    <row r="4492" spans="1:27" x14ac:dyDescent="0.25">
      <c r="A4492">
        <v>1339</v>
      </c>
      <c r="B4492" t="s">
        <v>3725</v>
      </c>
      <c r="C4492" t="s">
        <v>3721</v>
      </c>
      <c r="D4492">
        <v>4</v>
      </c>
      <c r="E4492" t="s">
        <v>23</v>
      </c>
      <c r="F4492" t="s">
        <v>3726</v>
      </c>
      <c r="G4492" t="s">
        <v>25</v>
      </c>
      <c r="H4492" t="s">
        <v>1903</v>
      </c>
      <c r="I4492" t="s">
        <v>3727</v>
      </c>
      <c r="J4492" t="s">
        <v>3728</v>
      </c>
      <c r="K4492" s="7">
        <v>2</v>
      </c>
      <c r="L4492">
        <v>861</v>
      </c>
      <c r="M4492" t="s">
        <v>4343</v>
      </c>
      <c r="N4492">
        <f>COUNTIFS(Bike_Data[Product Name],Bike_Data[[#This Row],[Product Name]])</f>
        <v>2</v>
      </c>
      <c r="O4492">
        <f>_xlfn.RANK.EQ(Bike_Data[[#This Row],[Product Name Count]],Bike_Data[Product Name Count])</f>
        <v>4621</v>
      </c>
      <c r="P44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92" t="s">
        <v>1867</v>
      </c>
      <c r="R4492" t="s">
        <v>40</v>
      </c>
      <c r="S4492">
        <v>1</v>
      </c>
      <c r="T4492">
        <v>3199.99</v>
      </c>
      <c r="U4492">
        <v>7.0000000000000007E-2</v>
      </c>
      <c r="V4492" t="s">
        <v>31</v>
      </c>
      <c r="W4492">
        <v>2</v>
      </c>
      <c r="X4492" t="s">
        <v>25</v>
      </c>
      <c r="Y4492" t="s">
        <v>32</v>
      </c>
      <c r="Z4492" t="s">
        <v>33</v>
      </c>
      <c r="AA4492" t="s">
        <v>63</v>
      </c>
    </row>
    <row r="4493" spans="1:27" x14ac:dyDescent="0.25">
      <c r="A4493">
        <v>1340</v>
      </c>
      <c r="B4493" t="s">
        <v>3712</v>
      </c>
      <c r="C4493" t="s">
        <v>3721</v>
      </c>
      <c r="D4493">
        <v>4</v>
      </c>
      <c r="E4493" t="s">
        <v>23</v>
      </c>
      <c r="F4493" t="s">
        <v>3729</v>
      </c>
      <c r="G4493" t="s">
        <v>25</v>
      </c>
      <c r="H4493" t="s">
        <v>254</v>
      </c>
      <c r="I4493" t="s">
        <v>3730</v>
      </c>
      <c r="J4493" t="s">
        <v>2136</v>
      </c>
      <c r="K4493" s="7">
        <v>8</v>
      </c>
      <c r="L4493">
        <v>550</v>
      </c>
      <c r="M4493" t="s">
        <v>4342</v>
      </c>
      <c r="N4493">
        <f>COUNTIFS(Bike_Data[Product Name],Bike_Data[[#This Row],[Product Name]])</f>
        <v>26</v>
      </c>
      <c r="O4493">
        <f>_xlfn.RANK.EQ(Bike_Data[[#This Row],[Product Name Count]],Bike_Data[Product Name Count])</f>
        <v>2762</v>
      </c>
      <c r="P44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93" t="s">
        <v>87</v>
      </c>
      <c r="R4493" t="s">
        <v>1857</v>
      </c>
      <c r="S4493">
        <v>2</v>
      </c>
      <c r="T4493">
        <v>209.99</v>
      </c>
      <c r="U4493">
        <v>0.2</v>
      </c>
      <c r="V4493" t="s">
        <v>31</v>
      </c>
      <c r="W4493">
        <v>0</v>
      </c>
      <c r="X4493" t="s">
        <v>25</v>
      </c>
      <c r="Y4493" t="s">
        <v>32</v>
      </c>
      <c r="Z4493" t="s">
        <v>33</v>
      </c>
      <c r="AA4493" t="s">
        <v>63</v>
      </c>
    </row>
    <row r="4494" spans="1:27" x14ac:dyDescent="0.25">
      <c r="A4494">
        <v>1340</v>
      </c>
      <c r="B4494" t="s">
        <v>3712</v>
      </c>
      <c r="C4494" t="s">
        <v>3721</v>
      </c>
      <c r="D4494">
        <v>4</v>
      </c>
      <c r="E4494" t="s">
        <v>23</v>
      </c>
      <c r="F4494" t="s">
        <v>3729</v>
      </c>
      <c r="G4494" t="s">
        <v>25</v>
      </c>
      <c r="H4494" t="s">
        <v>254</v>
      </c>
      <c r="I4494" t="s">
        <v>3730</v>
      </c>
      <c r="J4494" t="s">
        <v>3692</v>
      </c>
      <c r="K4494" s="7">
        <v>2</v>
      </c>
      <c r="L4494">
        <v>861</v>
      </c>
      <c r="M4494" t="s">
        <v>4343</v>
      </c>
      <c r="N4494">
        <f>COUNTIFS(Bike_Data[Product Name],Bike_Data[[#This Row],[Product Name]])</f>
        <v>6</v>
      </c>
      <c r="O4494">
        <f>_xlfn.RANK.EQ(Bike_Data[[#This Row],[Product Name Count]],Bike_Data[Product Name Count])</f>
        <v>4193</v>
      </c>
      <c r="P44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94" t="s">
        <v>36</v>
      </c>
      <c r="R4494" t="s">
        <v>37</v>
      </c>
      <c r="S4494">
        <v>1</v>
      </c>
      <c r="T4494">
        <v>2599.9899999999998</v>
      </c>
      <c r="U4494">
        <v>0.2</v>
      </c>
      <c r="V4494" t="s">
        <v>31</v>
      </c>
      <c r="W4494">
        <v>16</v>
      </c>
      <c r="X4494" t="s">
        <v>25</v>
      </c>
      <c r="Y4494" t="s">
        <v>32</v>
      </c>
      <c r="Z4494" t="s">
        <v>33</v>
      </c>
      <c r="AA4494" t="s">
        <v>63</v>
      </c>
    </row>
    <row r="4495" spans="1:27" x14ac:dyDescent="0.25">
      <c r="A4495">
        <v>1340</v>
      </c>
      <c r="B4495" t="s">
        <v>3712</v>
      </c>
      <c r="C4495" t="s">
        <v>3721</v>
      </c>
      <c r="D4495">
        <v>4</v>
      </c>
      <c r="E4495" t="s">
        <v>23</v>
      </c>
      <c r="F4495" t="s">
        <v>3729</v>
      </c>
      <c r="G4495" t="s">
        <v>25</v>
      </c>
      <c r="H4495" t="s">
        <v>254</v>
      </c>
      <c r="I4495" t="s">
        <v>3730</v>
      </c>
      <c r="J4495" t="s">
        <v>3731</v>
      </c>
      <c r="K4495" s="7">
        <v>1</v>
      </c>
      <c r="L4495">
        <v>921</v>
      </c>
      <c r="M4495" t="s">
        <v>4343</v>
      </c>
      <c r="N4495">
        <f>COUNTIFS(Bike_Data[Product Name],Bike_Data[[#This Row],[Product Name]])</f>
        <v>3</v>
      </c>
      <c r="O4495">
        <f>_xlfn.RANK.EQ(Bike_Data[[#This Row],[Product Name Count]],Bike_Data[Product Name Count])</f>
        <v>4504</v>
      </c>
      <c r="P44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95" t="s">
        <v>36</v>
      </c>
      <c r="R4495" t="s">
        <v>37</v>
      </c>
      <c r="S4495">
        <v>2</v>
      </c>
      <c r="T4495">
        <v>849.99</v>
      </c>
      <c r="U4495">
        <v>0.05</v>
      </c>
      <c r="V4495" t="s">
        <v>31</v>
      </c>
      <c r="W4495">
        <v>26</v>
      </c>
      <c r="X4495" t="s">
        <v>25</v>
      </c>
      <c r="Y4495" t="s">
        <v>32</v>
      </c>
      <c r="Z4495" t="s">
        <v>33</v>
      </c>
      <c r="AA4495" t="s">
        <v>63</v>
      </c>
    </row>
    <row r="4496" spans="1:27" x14ac:dyDescent="0.25">
      <c r="A4496">
        <v>1347</v>
      </c>
      <c r="B4496" t="s">
        <v>3737</v>
      </c>
      <c r="C4496" t="s">
        <v>3759</v>
      </c>
      <c r="D4496">
        <v>4</v>
      </c>
      <c r="E4496" t="s">
        <v>23</v>
      </c>
      <c r="F4496" t="s">
        <v>3760</v>
      </c>
      <c r="G4496" t="s">
        <v>25</v>
      </c>
      <c r="H4496" t="s">
        <v>643</v>
      </c>
      <c r="I4496" t="s">
        <v>3761</v>
      </c>
      <c r="J4496" t="s">
        <v>1930</v>
      </c>
      <c r="K4496" s="7">
        <v>4</v>
      </c>
      <c r="L4496">
        <v>727</v>
      </c>
      <c r="M4496" t="s">
        <v>4343</v>
      </c>
      <c r="N4496">
        <f>COUNTIFS(Bike_Data[Product Name],Bike_Data[[#This Row],[Product Name]])</f>
        <v>25</v>
      </c>
      <c r="O4496">
        <f>_xlfn.RANK.EQ(Bike_Data[[#This Row],[Product Name Count]],Bike_Data[Product Name Count])</f>
        <v>2944</v>
      </c>
      <c r="P44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96" t="s">
        <v>39</v>
      </c>
      <c r="R4496" t="s">
        <v>40</v>
      </c>
      <c r="S4496">
        <v>2</v>
      </c>
      <c r="T4496">
        <v>5299.99</v>
      </c>
      <c r="U4496">
        <v>7.0000000000000007E-2</v>
      </c>
      <c r="V4496" t="s">
        <v>31</v>
      </c>
      <c r="W4496">
        <v>2</v>
      </c>
      <c r="X4496" t="s">
        <v>25</v>
      </c>
      <c r="Y4496" t="s">
        <v>32</v>
      </c>
      <c r="Z4496" t="s">
        <v>33</v>
      </c>
      <c r="AA4496" t="s">
        <v>34</v>
      </c>
    </row>
    <row r="4497" spans="1:27" x14ac:dyDescent="0.25">
      <c r="A4497">
        <v>1347</v>
      </c>
      <c r="B4497" t="s">
        <v>3737</v>
      </c>
      <c r="C4497" t="s">
        <v>3759</v>
      </c>
      <c r="D4497">
        <v>4</v>
      </c>
      <c r="E4497" t="s">
        <v>23</v>
      </c>
      <c r="F4497" t="s">
        <v>3760</v>
      </c>
      <c r="G4497" t="s">
        <v>25</v>
      </c>
      <c r="H4497" t="s">
        <v>643</v>
      </c>
      <c r="I4497" t="s">
        <v>3761</v>
      </c>
      <c r="J4497" t="s">
        <v>1866</v>
      </c>
      <c r="K4497" s="7">
        <v>6</v>
      </c>
      <c r="L4497">
        <v>616</v>
      </c>
      <c r="M4497" t="s">
        <v>4342</v>
      </c>
      <c r="N4497">
        <f>COUNTIFS(Bike_Data[Product Name],Bike_Data[[#This Row],[Product Name]])</f>
        <v>17</v>
      </c>
      <c r="O4497">
        <f>_xlfn.RANK.EQ(Bike_Data[[#This Row],[Product Name Count]],Bike_Data[Product Name Count])</f>
        <v>3886</v>
      </c>
      <c r="P44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97" t="s">
        <v>1867</v>
      </c>
      <c r="R4497" t="s">
        <v>30</v>
      </c>
      <c r="S4497">
        <v>1</v>
      </c>
      <c r="T4497">
        <v>749.99</v>
      </c>
      <c r="U4497">
        <v>0.05</v>
      </c>
      <c r="V4497" t="s">
        <v>31</v>
      </c>
      <c r="W4497">
        <v>17</v>
      </c>
      <c r="X4497" t="s">
        <v>25</v>
      </c>
      <c r="Y4497" t="s">
        <v>32</v>
      </c>
      <c r="Z4497" t="s">
        <v>33</v>
      </c>
      <c r="AA4497" t="s">
        <v>34</v>
      </c>
    </row>
    <row r="4498" spans="1:27" x14ac:dyDescent="0.25">
      <c r="A4498">
        <v>1348</v>
      </c>
      <c r="B4498" t="s">
        <v>3737</v>
      </c>
      <c r="C4498" t="s">
        <v>3762</v>
      </c>
      <c r="D4498">
        <v>4</v>
      </c>
      <c r="E4498" t="s">
        <v>23</v>
      </c>
      <c r="F4498" t="s">
        <v>3763</v>
      </c>
      <c r="G4498" t="s">
        <v>25</v>
      </c>
      <c r="H4498" t="s">
        <v>150</v>
      </c>
      <c r="I4498" t="s">
        <v>3764</v>
      </c>
      <c r="J4498" t="s">
        <v>1984</v>
      </c>
      <c r="K4498" s="7">
        <v>7</v>
      </c>
      <c r="L4498">
        <v>574</v>
      </c>
      <c r="M4498" t="s">
        <v>4342</v>
      </c>
      <c r="N4498">
        <f>COUNTIFS(Bike_Data[Product Name],Bike_Data[[#This Row],[Product Name]])</f>
        <v>26</v>
      </c>
      <c r="O4498">
        <f>_xlfn.RANK.EQ(Bike_Data[[#This Row],[Product Name Count]],Bike_Data[Product Name Count])</f>
        <v>2762</v>
      </c>
      <c r="P44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498" t="s">
        <v>1867</v>
      </c>
      <c r="R4498" t="s">
        <v>40</v>
      </c>
      <c r="S4498">
        <v>2</v>
      </c>
      <c r="T4498">
        <v>4999.99</v>
      </c>
      <c r="U4498">
        <v>0.1</v>
      </c>
      <c r="V4498" t="s">
        <v>31</v>
      </c>
      <c r="W4498">
        <v>1</v>
      </c>
      <c r="X4498" t="s">
        <v>25</v>
      </c>
      <c r="Y4498" t="s">
        <v>32</v>
      </c>
      <c r="Z4498" t="s">
        <v>33</v>
      </c>
      <c r="AA4498" t="s">
        <v>34</v>
      </c>
    </row>
    <row r="4499" spans="1:27" x14ac:dyDescent="0.25">
      <c r="A4499">
        <v>1348</v>
      </c>
      <c r="B4499" t="s">
        <v>3737</v>
      </c>
      <c r="C4499" t="s">
        <v>3762</v>
      </c>
      <c r="D4499">
        <v>4</v>
      </c>
      <c r="E4499" t="s">
        <v>23</v>
      </c>
      <c r="F4499" t="s">
        <v>3763</v>
      </c>
      <c r="G4499" t="s">
        <v>25</v>
      </c>
      <c r="H4499" t="s">
        <v>150</v>
      </c>
      <c r="I4499" t="s">
        <v>3764</v>
      </c>
      <c r="J4499" t="s">
        <v>3708</v>
      </c>
      <c r="K4499" s="7">
        <v>2</v>
      </c>
      <c r="L4499">
        <v>861</v>
      </c>
      <c r="M4499" t="s">
        <v>4343</v>
      </c>
      <c r="N4499">
        <f>COUNTIFS(Bike_Data[Product Name],Bike_Data[[#This Row],[Product Name]])</f>
        <v>5</v>
      </c>
      <c r="O4499">
        <f>_xlfn.RANK.EQ(Bike_Data[[#This Row],[Product Name Count]],Bike_Data[Product Name Count])</f>
        <v>4271</v>
      </c>
      <c r="P44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499" t="s">
        <v>77</v>
      </c>
      <c r="R4499" t="s">
        <v>40</v>
      </c>
      <c r="S4499">
        <v>1</v>
      </c>
      <c r="T4499">
        <v>4999.99</v>
      </c>
      <c r="U4499">
        <v>0.05</v>
      </c>
      <c r="V4499" t="s">
        <v>31</v>
      </c>
      <c r="W4499">
        <v>4</v>
      </c>
      <c r="X4499" t="s">
        <v>25</v>
      </c>
      <c r="Y4499" t="s">
        <v>32</v>
      </c>
      <c r="Z4499" t="s">
        <v>33</v>
      </c>
      <c r="AA4499" t="s">
        <v>34</v>
      </c>
    </row>
    <row r="4500" spans="1:27" x14ac:dyDescent="0.25">
      <c r="A4500">
        <v>1348</v>
      </c>
      <c r="B4500" t="s">
        <v>3737</v>
      </c>
      <c r="C4500" t="s">
        <v>3762</v>
      </c>
      <c r="D4500">
        <v>4</v>
      </c>
      <c r="E4500" t="s">
        <v>23</v>
      </c>
      <c r="F4500" t="s">
        <v>3763</v>
      </c>
      <c r="G4500" t="s">
        <v>25</v>
      </c>
      <c r="H4500" t="s">
        <v>150</v>
      </c>
      <c r="I4500" t="s">
        <v>3764</v>
      </c>
      <c r="J4500" t="s">
        <v>3766</v>
      </c>
      <c r="K4500" s="7">
        <v>2</v>
      </c>
      <c r="L4500">
        <v>861</v>
      </c>
      <c r="M4500" t="s">
        <v>4343</v>
      </c>
      <c r="N4500">
        <f>COUNTIFS(Bike_Data[Product Name],Bike_Data[[#This Row],[Product Name]])</f>
        <v>4</v>
      </c>
      <c r="O4500">
        <f>_xlfn.RANK.EQ(Bike_Data[[#This Row],[Product Name Count]],Bike_Data[Product Name Count])</f>
        <v>4356</v>
      </c>
      <c r="P45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00" t="s">
        <v>1867</v>
      </c>
      <c r="R4500" t="s">
        <v>40</v>
      </c>
      <c r="S4500">
        <v>1</v>
      </c>
      <c r="T4500">
        <v>1799.99</v>
      </c>
      <c r="U4500">
        <v>7.0000000000000007E-2</v>
      </c>
      <c r="V4500" t="s">
        <v>31</v>
      </c>
      <c r="W4500">
        <v>8</v>
      </c>
      <c r="X4500" t="s">
        <v>25</v>
      </c>
      <c r="Y4500" t="s">
        <v>32</v>
      </c>
      <c r="Z4500" t="s">
        <v>33</v>
      </c>
      <c r="AA4500" t="s">
        <v>34</v>
      </c>
    </row>
    <row r="4501" spans="1:27" x14ac:dyDescent="0.25">
      <c r="A4501">
        <v>1348</v>
      </c>
      <c r="B4501" t="s">
        <v>3737</v>
      </c>
      <c r="C4501" t="s">
        <v>3762</v>
      </c>
      <c r="D4501">
        <v>4</v>
      </c>
      <c r="E4501" t="s">
        <v>23</v>
      </c>
      <c r="F4501" t="s">
        <v>3763</v>
      </c>
      <c r="G4501" t="s">
        <v>25</v>
      </c>
      <c r="H4501" t="s">
        <v>150</v>
      </c>
      <c r="I4501" t="s">
        <v>3764</v>
      </c>
      <c r="J4501" t="s">
        <v>3765</v>
      </c>
      <c r="K4501" s="7">
        <v>2</v>
      </c>
      <c r="L4501">
        <v>861</v>
      </c>
      <c r="M4501" t="s">
        <v>4343</v>
      </c>
      <c r="N4501">
        <f>COUNTIFS(Bike_Data[Product Name],Bike_Data[[#This Row],[Product Name]])</f>
        <v>3</v>
      </c>
      <c r="O4501">
        <f>_xlfn.RANK.EQ(Bike_Data[[#This Row],[Product Name Count]],Bike_Data[Product Name Count])</f>
        <v>4504</v>
      </c>
      <c r="P45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01" t="s">
        <v>1867</v>
      </c>
      <c r="R4501" t="s">
        <v>40</v>
      </c>
      <c r="S4501">
        <v>1</v>
      </c>
      <c r="T4501">
        <v>5499.99</v>
      </c>
      <c r="U4501">
        <v>0.05</v>
      </c>
      <c r="V4501" t="s">
        <v>31</v>
      </c>
      <c r="W4501">
        <v>6</v>
      </c>
      <c r="X4501" t="s">
        <v>25</v>
      </c>
      <c r="Y4501" t="s">
        <v>32</v>
      </c>
      <c r="Z4501" t="s">
        <v>33</v>
      </c>
      <c r="AA4501" t="s">
        <v>34</v>
      </c>
    </row>
    <row r="4502" spans="1:27" x14ac:dyDescent="0.25">
      <c r="A4502">
        <v>1354</v>
      </c>
      <c r="B4502" t="s">
        <v>3776</v>
      </c>
      <c r="C4502" t="s">
        <v>3787</v>
      </c>
      <c r="D4502">
        <v>4</v>
      </c>
      <c r="E4502" t="s">
        <v>23</v>
      </c>
      <c r="F4502" t="s">
        <v>3788</v>
      </c>
      <c r="G4502" t="s">
        <v>25</v>
      </c>
      <c r="H4502" t="s">
        <v>32</v>
      </c>
      <c r="I4502" t="s">
        <v>3789</v>
      </c>
      <c r="J4502" t="s">
        <v>3790</v>
      </c>
      <c r="K4502" s="7">
        <v>3</v>
      </c>
      <c r="L4502">
        <v>783</v>
      </c>
      <c r="M4502" t="s">
        <v>4343</v>
      </c>
      <c r="N4502">
        <f>COUNTIFS(Bike_Data[Product Name],Bike_Data[[#This Row],[Product Name]])</f>
        <v>4</v>
      </c>
      <c r="O4502">
        <f>_xlfn.RANK.EQ(Bike_Data[[#This Row],[Product Name Count]],Bike_Data[Product Name Count])</f>
        <v>4356</v>
      </c>
      <c r="P45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02" t="s">
        <v>1867</v>
      </c>
      <c r="R4502" t="s">
        <v>40</v>
      </c>
      <c r="S4502">
        <v>2</v>
      </c>
      <c r="T4502">
        <v>749.99</v>
      </c>
      <c r="U4502">
        <v>7.0000000000000007E-2</v>
      </c>
      <c r="V4502" t="s">
        <v>31</v>
      </c>
      <c r="W4502">
        <v>23</v>
      </c>
      <c r="X4502" t="s">
        <v>25</v>
      </c>
      <c r="Y4502" t="s">
        <v>32</v>
      </c>
      <c r="Z4502" t="s">
        <v>33</v>
      </c>
      <c r="AA4502" t="s">
        <v>63</v>
      </c>
    </row>
    <row r="4503" spans="1:27" x14ac:dyDescent="0.25">
      <c r="A4503">
        <v>1358</v>
      </c>
      <c r="B4503" t="s">
        <v>3787</v>
      </c>
      <c r="C4503" t="s">
        <v>3804</v>
      </c>
      <c r="D4503">
        <v>4</v>
      </c>
      <c r="E4503" t="s">
        <v>23</v>
      </c>
      <c r="F4503" t="s">
        <v>3805</v>
      </c>
      <c r="G4503" t="s">
        <v>25</v>
      </c>
      <c r="H4503" t="s">
        <v>279</v>
      </c>
      <c r="I4503" t="s">
        <v>3806</v>
      </c>
      <c r="J4503" t="s">
        <v>3657</v>
      </c>
      <c r="K4503" s="7">
        <v>1</v>
      </c>
      <c r="L4503">
        <v>921</v>
      </c>
      <c r="M4503" t="s">
        <v>4343</v>
      </c>
      <c r="N4503">
        <f>COUNTIFS(Bike_Data[Product Name],Bike_Data[[#This Row],[Product Name]])</f>
        <v>3</v>
      </c>
      <c r="O4503">
        <f>_xlfn.RANK.EQ(Bike_Data[[#This Row],[Product Name Count]],Bike_Data[Product Name Count])</f>
        <v>4504</v>
      </c>
      <c r="P45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03" t="s">
        <v>36</v>
      </c>
      <c r="R4503" t="s">
        <v>37</v>
      </c>
      <c r="S4503">
        <v>2</v>
      </c>
      <c r="T4503">
        <v>899.99</v>
      </c>
      <c r="U4503">
        <v>0.2</v>
      </c>
      <c r="V4503" t="s">
        <v>31</v>
      </c>
      <c r="W4503">
        <v>17</v>
      </c>
      <c r="X4503" t="s">
        <v>25</v>
      </c>
      <c r="Y4503" t="s">
        <v>32</v>
      </c>
      <c r="Z4503" t="s">
        <v>33</v>
      </c>
      <c r="AA4503" t="s">
        <v>34</v>
      </c>
    </row>
    <row r="4504" spans="1:27" x14ac:dyDescent="0.25">
      <c r="A4504">
        <v>1367</v>
      </c>
      <c r="B4504" t="s">
        <v>3828</v>
      </c>
      <c r="C4504" t="s">
        <v>3823</v>
      </c>
      <c r="D4504">
        <v>4</v>
      </c>
      <c r="E4504" t="s">
        <v>23</v>
      </c>
      <c r="F4504" t="s">
        <v>3839</v>
      </c>
      <c r="G4504" t="s">
        <v>25</v>
      </c>
      <c r="H4504" t="s">
        <v>139</v>
      </c>
      <c r="I4504" t="s">
        <v>3840</v>
      </c>
      <c r="J4504" t="s">
        <v>78</v>
      </c>
      <c r="K4504" s="7">
        <v>34</v>
      </c>
      <c r="L4504">
        <v>75</v>
      </c>
      <c r="M4504" t="s">
        <v>4340</v>
      </c>
      <c r="N4504">
        <f>COUNTIFS(Bike_Data[Product Name],Bike_Data[[#This Row],[Product Name]])</f>
        <v>193</v>
      </c>
      <c r="O4504">
        <f>_xlfn.RANK.EQ(Bike_Data[[#This Row],[Product Name Count]],Bike_Data[Product Name Count])</f>
        <v>1</v>
      </c>
      <c r="P45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504" t="s">
        <v>70</v>
      </c>
      <c r="R4504" t="s">
        <v>37</v>
      </c>
      <c r="S4504">
        <v>2</v>
      </c>
      <c r="T4504">
        <v>549.99</v>
      </c>
      <c r="U4504">
        <v>0.05</v>
      </c>
      <c r="V4504" t="s">
        <v>31</v>
      </c>
      <c r="W4504">
        <v>10</v>
      </c>
      <c r="X4504" t="s">
        <v>25</v>
      </c>
      <c r="Y4504" t="s">
        <v>32</v>
      </c>
      <c r="Z4504" t="s">
        <v>33</v>
      </c>
      <c r="AA4504" t="s">
        <v>63</v>
      </c>
    </row>
    <row r="4505" spans="1:27" x14ac:dyDescent="0.25">
      <c r="A4505">
        <v>1367</v>
      </c>
      <c r="B4505" t="s">
        <v>3828</v>
      </c>
      <c r="C4505" t="s">
        <v>3823</v>
      </c>
      <c r="D4505">
        <v>4</v>
      </c>
      <c r="E4505" t="s">
        <v>23</v>
      </c>
      <c r="F4505" t="s">
        <v>3839</v>
      </c>
      <c r="G4505" t="s">
        <v>25</v>
      </c>
      <c r="H4505" t="s">
        <v>139</v>
      </c>
      <c r="I4505" t="s">
        <v>3840</v>
      </c>
      <c r="J4505" t="s">
        <v>3843</v>
      </c>
      <c r="K4505" s="7">
        <v>1</v>
      </c>
      <c r="L4505">
        <v>921</v>
      </c>
      <c r="M4505" t="s">
        <v>4343</v>
      </c>
      <c r="N4505">
        <f>COUNTIFS(Bike_Data[Product Name],Bike_Data[[#This Row],[Product Name]])</f>
        <v>7</v>
      </c>
      <c r="O4505">
        <f>_xlfn.RANK.EQ(Bike_Data[[#This Row],[Product Name Count]],Bike_Data[Product Name Count])</f>
        <v>4179</v>
      </c>
      <c r="P45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05" t="s">
        <v>39</v>
      </c>
      <c r="R4505" t="s">
        <v>30</v>
      </c>
      <c r="S4505">
        <v>1</v>
      </c>
      <c r="T4505">
        <v>1499</v>
      </c>
      <c r="U4505">
        <v>7.0000000000000007E-2</v>
      </c>
      <c r="V4505" t="s">
        <v>31</v>
      </c>
      <c r="W4505">
        <v>23</v>
      </c>
      <c r="X4505" t="s">
        <v>25</v>
      </c>
      <c r="Y4505" t="s">
        <v>32</v>
      </c>
      <c r="Z4505" t="s">
        <v>33</v>
      </c>
      <c r="AA4505" t="s">
        <v>63</v>
      </c>
    </row>
    <row r="4506" spans="1:27" x14ac:dyDescent="0.25">
      <c r="A4506">
        <v>1367</v>
      </c>
      <c r="B4506" t="s">
        <v>3828</v>
      </c>
      <c r="C4506" t="s">
        <v>3823</v>
      </c>
      <c r="D4506">
        <v>4</v>
      </c>
      <c r="E4506" t="s">
        <v>23</v>
      </c>
      <c r="F4506" t="s">
        <v>3839</v>
      </c>
      <c r="G4506" t="s">
        <v>25</v>
      </c>
      <c r="H4506" t="s">
        <v>139</v>
      </c>
      <c r="I4506" t="s">
        <v>3840</v>
      </c>
      <c r="J4506" t="s">
        <v>3841</v>
      </c>
      <c r="K4506" s="7">
        <v>1</v>
      </c>
      <c r="L4506">
        <v>921</v>
      </c>
      <c r="M4506" t="s">
        <v>4343</v>
      </c>
      <c r="N4506">
        <f>COUNTIFS(Bike_Data[Product Name],Bike_Data[[#This Row],[Product Name]])</f>
        <v>2</v>
      </c>
      <c r="O4506">
        <f>_xlfn.RANK.EQ(Bike_Data[[#This Row],[Product Name Count]],Bike_Data[Product Name Count])</f>
        <v>4621</v>
      </c>
      <c r="P45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06" t="s">
        <v>39</v>
      </c>
      <c r="R4506" t="s">
        <v>40</v>
      </c>
      <c r="S4506">
        <v>1</v>
      </c>
      <c r="T4506">
        <v>1499.99</v>
      </c>
      <c r="U4506">
        <v>0.1</v>
      </c>
      <c r="V4506" t="s">
        <v>31</v>
      </c>
      <c r="W4506">
        <v>1</v>
      </c>
      <c r="X4506" t="s">
        <v>25</v>
      </c>
      <c r="Y4506" t="s">
        <v>32</v>
      </c>
      <c r="Z4506" t="s">
        <v>33</v>
      </c>
      <c r="AA4506" t="s">
        <v>63</v>
      </c>
    </row>
    <row r="4507" spans="1:27" x14ac:dyDescent="0.25">
      <c r="A4507">
        <v>1367</v>
      </c>
      <c r="B4507" t="s">
        <v>3828</v>
      </c>
      <c r="C4507" t="s">
        <v>3823</v>
      </c>
      <c r="D4507">
        <v>4</v>
      </c>
      <c r="E4507" t="s">
        <v>23</v>
      </c>
      <c r="F4507" t="s">
        <v>3839</v>
      </c>
      <c r="G4507" t="s">
        <v>25</v>
      </c>
      <c r="H4507" t="s">
        <v>139</v>
      </c>
      <c r="I4507" t="s">
        <v>3840</v>
      </c>
      <c r="J4507" t="s">
        <v>3842</v>
      </c>
      <c r="K4507" s="7">
        <v>1</v>
      </c>
      <c r="L4507">
        <v>921</v>
      </c>
      <c r="M4507" t="s">
        <v>4343</v>
      </c>
      <c r="N4507">
        <f>COUNTIFS(Bike_Data[Product Name],Bike_Data[[#This Row],[Product Name]])</f>
        <v>2</v>
      </c>
      <c r="O4507">
        <f>_xlfn.RANK.EQ(Bike_Data[[#This Row],[Product Name Count]],Bike_Data[Product Name Count])</f>
        <v>4621</v>
      </c>
      <c r="P45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07" t="s">
        <v>39</v>
      </c>
      <c r="R4507" t="s">
        <v>128</v>
      </c>
      <c r="S4507">
        <v>2</v>
      </c>
      <c r="T4507">
        <v>2599</v>
      </c>
      <c r="U4507">
        <v>0.2</v>
      </c>
      <c r="V4507" t="s">
        <v>31</v>
      </c>
      <c r="W4507">
        <v>20</v>
      </c>
      <c r="X4507" t="s">
        <v>25</v>
      </c>
      <c r="Y4507" t="s">
        <v>32</v>
      </c>
      <c r="Z4507" t="s">
        <v>33</v>
      </c>
      <c r="AA4507" t="s">
        <v>63</v>
      </c>
    </row>
    <row r="4508" spans="1:27" x14ac:dyDescent="0.25">
      <c r="A4508">
        <v>1374</v>
      </c>
      <c r="B4508" t="s">
        <v>3849</v>
      </c>
      <c r="C4508" t="s">
        <v>3856</v>
      </c>
      <c r="D4508">
        <v>4</v>
      </c>
      <c r="E4508" t="s">
        <v>23</v>
      </c>
      <c r="F4508" t="s">
        <v>3865</v>
      </c>
      <c r="G4508" t="s">
        <v>25</v>
      </c>
      <c r="H4508" t="s">
        <v>90</v>
      </c>
      <c r="I4508" t="s">
        <v>3866</v>
      </c>
      <c r="J4508" t="s">
        <v>3803</v>
      </c>
      <c r="K4508" s="7">
        <v>1</v>
      </c>
      <c r="L4508">
        <v>921</v>
      </c>
      <c r="M4508" t="s">
        <v>4343</v>
      </c>
      <c r="N4508">
        <f>COUNTIFS(Bike_Data[Product Name],Bike_Data[[#This Row],[Product Name]])</f>
        <v>4</v>
      </c>
      <c r="O4508">
        <f>_xlfn.RANK.EQ(Bike_Data[[#This Row],[Product Name Count]],Bike_Data[Product Name Count])</f>
        <v>4356</v>
      </c>
      <c r="P45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08" t="s">
        <v>39</v>
      </c>
      <c r="R4508" t="s">
        <v>40</v>
      </c>
      <c r="S4508">
        <v>2</v>
      </c>
      <c r="T4508">
        <v>919.99</v>
      </c>
      <c r="U4508">
        <v>7.0000000000000007E-2</v>
      </c>
      <c r="V4508" t="s">
        <v>31</v>
      </c>
      <c r="W4508">
        <v>22</v>
      </c>
      <c r="X4508" t="s">
        <v>25</v>
      </c>
      <c r="Y4508" t="s">
        <v>32</v>
      </c>
      <c r="Z4508" t="s">
        <v>33</v>
      </c>
      <c r="AA4508" t="s">
        <v>63</v>
      </c>
    </row>
    <row r="4509" spans="1:27" x14ac:dyDescent="0.25">
      <c r="A4509">
        <v>1374</v>
      </c>
      <c r="B4509" t="s">
        <v>3849</v>
      </c>
      <c r="C4509" t="s">
        <v>3856</v>
      </c>
      <c r="D4509">
        <v>4</v>
      </c>
      <c r="E4509" t="s">
        <v>23</v>
      </c>
      <c r="F4509" t="s">
        <v>3865</v>
      </c>
      <c r="G4509" t="s">
        <v>25</v>
      </c>
      <c r="H4509" t="s">
        <v>90</v>
      </c>
      <c r="I4509" t="s">
        <v>3866</v>
      </c>
      <c r="J4509" t="s">
        <v>3867</v>
      </c>
      <c r="K4509" s="7">
        <v>1</v>
      </c>
      <c r="L4509">
        <v>921</v>
      </c>
      <c r="M4509" t="s">
        <v>4343</v>
      </c>
      <c r="N4509">
        <f>COUNTIFS(Bike_Data[Product Name],Bike_Data[[#This Row],[Product Name]])</f>
        <v>3</v>
      </c>
      <c r="O4509">
        <f>_xlfn.RANK.EQ(Bike_Data[[#This Row],[Product Name Count]],Bike_Data[Product Name Count])</f>
        <v>4504</v>
      </c>
      <c r="P45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09" t="s">
        <v>1867</v>
      </c>
      <c r="R4509" t="s">
        <v>40</v>
      </c>
      <c r="S4509">
        <v>2</v>
      </c>
      <c r="T4509">
        <v>2199.9899999999998</v>
      </c>
      <c r="U4509">
        <v>0.05</v>
      </c>
      <c r="V4509" t="s">
        <v>31</v>
      </c>
      <c r="W4509">
        <v>19</v>
      </c>
      <c r="X4509" t="s">
        <v>25</v>
      </c>
      <c r="Y4509" t="s">
        <v>32</v>
      </c>
      <c r="Z4509" t="s">
        <v>33</v>
      </c>
      <c r="AA4509" t="s">
        <v>63</v>
      </c>
    </row>
    <row r="4510" spans="1:27" x14ac:dyDescent="0.25">
      <c r="A4510">
        <v>1376</v>
      </c>
      <c r="B4510" t="s">
        <v>3856</v>
      </c>
      <c r="C4510" t="s">
        <v>3871</v>
      </c>
      <c r="D4510">
        <v>4</v>
      </c>
      <c r="E4510" t="s">
        <v>23</v>
      </c>
      <c r="F4510" t="s">
        <v>3872</v>
      </c>
      <c r="G4510" t="s">
        <v>25</v>
      </c>
      <c r="H4510" t="s">
        <v>90</v>
      </c>
      <c r="I4510" t="s">
        <v>3873</v>
      </c>
      <c r="J4510" t="s">
        <v>127</v>
      </c>
      <c r="K4510" s="7">
        <v>16</v>
      </c>
      <c r="L4510">
        <v>458</v>
      </c>
      <c r="M4510" t="s">
        <v>4341</v>
      </c>
      <c r="N4510">
        <f>COUNTIFS(Bike_Data[Product Name],Bike_Data[[#This Row],[Product Name]])</f>
        <v>91</v>
      </c>
      <c r="O4510">
        <f>_xlfn.RANK.EQ(Bike_Data[[#This Row],[Product Name Count]],Bike_Data[Product Name Count])</f>
        <v>1553</v>
      </c>
      <c r="P45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510" t="s">
        <v>39</v>
      </c>
      <c r="R4510" t="s">
        <v>128</v>
      </c>
      <c r="S4510">
        <v>1</v>
      </c>
      <c r="T4510">
        <v>1320.99</v>
      </c>
      <c r="U4510">
        <v>7.0000000000000007E-2</v>
      </c>
      <c r="V4510" t="s">
        <v>31</v>
      </c>
      <c r="W4510">
        <v>22</v>
      </c>
      <c r="X4510" t="s">
        <v>25</v>
      </c>
      <c r="Y4510" t="s">
        <v>32</v>
      </c>
      <c r="Z4510" t="s">
        <v>33</v>
      </c>
      <c r="AA4510" t="s">
        <v>34</v>
      </c>
    </row>
    <row r="4511" spans="1:27" x14ac:dyDescent="0.25">
      <c r="A4511">
        <v>1378</v>
      </c>
      <c r="B4511" t="s">
        <v>3877</v>
      </c>
      <c r="C4511" t="s">
        <v>3878</v>
      </c>
      <c r="D4511">
        <v>4</v>
      </c>
      <c r="E4511" t="s">
        <v>23</v>
      </c>
      <c r="F4511" t="s">
        <v>3879</v>
      </c>
      <c r="G4511" t="s">
        <v>25</v>
      </c>
      <c r="H4511" t="s">
        <v>591</v>
      </c>
      <c r="I4511" t="s">
        <v>3880</v>
      </c>
      <c r="J4511" t="s">
        <v>61</v>
      </c>
      <c r="K4511" s="7">
        <v>24</v>
      </c>
      <c r="L4511">
        <v>195</v>
      </c>
      <c r="M4511" t="s">
        <v>4340</v>
      </c>
      <c r="N4511">
        <f>COUNTIFS(Bike_Data[Product Name],Bike_Data[[#This Row],[Product Name]])</f>
        <v>77</v>
      </c>
      <c r="O4511">
        <f>_xlfn.RANK.EQ(Bike_Data[[#This Row],[Product Name Count]],Bike_Data[Product Name Count])</f>
        <v>2248</v>
      </c>
      <c r="P45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511" t="s">
        <v>39</v>
      </c>
      <c r="R4511" t="s">
        <v>62</v>
      </c>
      <c r="S4511">
        <v>2</v>
      </c>
      <c r="T4511">
        <v>749.99</v>
      </c>
      <c r="U4511">
        <v>0.2</v>
      </c>
      <c r="V4511" t="s">
        <v>31</v>
      </c>
      <c r="W4511">
        <v>5</v>
      </c>
      <c r="X4511" t="s">
        <v>25</v>
      </c>
      <c r="Y4511" t="s">
        <v>32</v>
      </c>
      <c r="Z4511" t="s">
        <v>33</v>
      </c>
      <c r="AA4511" t="s">
        <v>34</v>
      </c>
    </row>
    <row r="4512" spans="1:27" x14ac:dyDescent="0.25">
      <c r="A4512">
        <v>1378</v>
      </c>
      <c r="B4512" t="s">
        <v>3877</v>
      </c>
      <c r="C4512" t="s">
        <v>3878</v>
      </c>
      <c r="D4512">
        <v>4</v>
      </c>
      <c r="E4512" t="s">
        <v>23</v>
      </c>
      <c r="F4512" t="s">
        <v>3879</v>
      </c>
      <c r="G4512" t="s">
        <v>25</v>
      </c>
      <c r="H4512" t="s">
        <v>591</v>
      </c>
      <c r="I4512" t="s">
        <v>3880</v>
      </c>
      <c r="J4512" t="s">
        <v>2012</v>
      </c>
      <c r="K4512" s="7">
        <v>5</v>
      </c>
      <c r="L4512">
        <v>652</v>
      </c>
      <c r="M4512" t="s">
        <v>4342</v>
      </c>
      <c r="N4512">
        <f>COUNTIFS(Bike_Data[Product Name],Bike_Data[[#This Row],[Product Name]])</f>
        <v>20</v>
      </c>
      <c r="O4512">
        <f>_xlfn.RANK.EQ(Bike_Data[[#This Row],[Product Name Count]],Bike_Data[Product Name Count])</f>
        <v>3563</v>
      </c>
      <c r="P45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12" t="s">
        <v>87</v>
      </c>
      <c r="R4512" t="s">
        <v>37</v>
      </c>
      <c r="S4512">
        <v>2</v>
      </c>
      <c r="T4512">
        <v>349.99</v>
      </c>
      <c r="U4512">
        <v>7.0000000000000007E-2</v>
      </c>
      <c r="V4512" t="s">
        <v>31</v>
      </c>
      <c r="W4512">
        <v>20</v>
      </c>
      <c r="X4512" t="s">
        <v>25</v>
      </c>
      <c r="Y4512" t="s">
        <v>32</v>
      </c>
      <c r="Z4512" t="s">
        <v>33</v>
      </c>
      <c r="AA4512" t="s">
        <v>34</v>
      </c>
    </row>
    <row r="4513" spans="1:27" x14ac:dyDescent="0.25">
      <c r="A4513">
        <v>1378</v>
      </c>
      <c r="B4513" t="s">
        <v>3877</v>
      </c>
      <c r="C4513" t="s">
        <v>3878</v>
      </c>
      <c r="D4513">
        <v>4</v>
      </c>
      <c r="E4513" t="s">
        <v>23</v>
      </c>
      <c r="F4513" t="s">
        <v>3879</v>
      </c>
      <c r="G4513" t="s">
        <v>25</v>
      </c>
      <c r="H4513" t="s">
        <v>591</v>
      </c>
      <c r="I4513" t="s">
        <v>3880</v>
      </c>
      <c r="J4513" t="s">
        <v>1936</v>
      </c>
      <c r="K4513" s="7">
        <v>4</v>
      </c>
      <c r="L4513">
        <v>727</v>
      </c>
      <c r="M4513" t="s">
        <v>4343</v>
      </c>
      <c r="N4513">
        <f>COUNTIFS(Bike_Data[Product Name],Bike_Data[[#This Row],[Product Name]])</f>
        <v>16</v>
      </c>
      <c r="O4513">
        <f>_xlfn.RANK.EQ(Bike_Data[[#This Row],[Product Name Count]],Bike_Data[Product Name Count])</f>
        <v>3937</v>
      </c>
      <c r="P45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13" t="s">
        <v>70</v>
      </c>
      <c r="R4513" t="s">
        <v>1861</v>
      </c>
      <c r="S4513">
        <v>1</v>
      </c>
      <c r="T4513">
        <v>470.99</v>
      </c>
      <c r="U4513">
        <v>7.0000000000000007E-2</v>
      </c>
      <c r="V4513" t="s">
        <v>31</v>
      </c>
      <c r="W4513">
        <v>1</v>
      </c>
      <c r="X4513" t="s">
        <v>25</v>
      </c>
      <c r="Y4513" t="s">
        <v>32</v>
      </c>
      <c r="Z4513" t="s">
        <v>33</v>
      </c>
      <c r="AA4513" t="s">
        <v>34</v>
      </c>
    </row>
    <row r="4514" spans="1:27" x14ac:dyDescent="0.25">
      <c r="A4514">
        <v>1378</v>
      </c>
      <c r="B4514" t="s">
        <v>3877</v>
      </c>
      <c r="C4514" t="s">
        <v>3878</v>
      </c>
      <c r="D4514">
        <v>4</v>
      </c>
      <c r="E4514" t="s">
        <v>23</v>
      </c>
      <c r="F4514" t="s">
        <v>3879</v>
      </c>
      <c r="G4514" t="s">
        <v>25</v>
      </c>
      <c r="H4514" t="s">
        <v>591</v>
      </c>
      <c r="I4514" t="s">
        <v>3880</v>
      </c>
      <c r="J4514" t="s">
        <v>3881</v>
      </c>
      <c r="K4514" s="7">
        <v>1</v>
      </c>
      <c r="L4514">
        <v>921</v>
      </c>
      <c r="M4514" t="s">
        <v>4343</v>
      </c>
      <c r="N4514">
        <f>COUNTIFS(Bike_Data[Product Name],Bike_Data[[#This Row],[Product Name]])</f>
        <v>5</v>
      </c>
      <c r="O4514">
        <f>_xlfn.RANK.EQ(Bike_Data[[#This Row],[Product Name Count]],Bike_Data[Product Name Count])</f>
        <v>4271</v>
      </c>
      <c r="P45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14" t="s">
        <v>39</v>
      </c>
      <c r="R4514" t="s">
        <v>40</v>
      </c>
      <c r="S4514">
        <v>2</v>
      </c>
      <c r="T4514">
        <v>3199.99</v>
      </c>
      <c r="U4514">
        <v>7.0000000000000007E-2</v>
      </c>
      <c r="V4514" t="s">
        <v>31</v>
      </c>
      <c r="W4514">
        <v>22</v>
      </c>
      <c r="X4514" t="s">
        <v>25</v>
      </c>
      <c r="Y4514" t="s">
        <v>32</v>
      </c>
      <c r="Z4514" t="s">
        <v>33</v>
      </c>
      <c r="AA4514" t="s">
        <v>34</v>
      </c>
    </row>
    <row r="4515" spans="1:27" x14ac:dyDescent="0.25">
      <c r="A4515">
        <v>1378</v>
      </c>
      <c r="B4515" t="s">
        <v>3877</v>
      </c>
      <c r="C4515" t="s">
        <v>3878</v>
      </c>
      <c r="D4515">
        <v>4</v>
      </c>
      <c r="E4515" t="s">
        <v>23</v>
      </c>
      <c r="F4515" t="s">
        <v>3879</v>
      </c>
      <c r="G4515" t="s">
        <v>25</v>
      </c>
      <c r="H4515" t="s">
        <v>591</v>
      </c>
      <c r="I4515" t="s">
        <v>3880</v>
      </c>
      <c r="J4515" t="s">
        <v>3670</v>
      </c>
      <c r="K4515" s="7">
        <v>2</v>
      </c>
      <c r="L4515">
        <v>861</v>
      </c>
      <c r="M4515" t="s">
        <v>4343</v>
      </c>
      <c r="N4515">
        <f>COUNTIFS(Bike_Data[Product Name],Bike_Data[[#This Row],[Product Name]])</f>
        <v>3</v>
      </c>
      <c r="O4515">
        <f>_xlfn.RANK.EQ(Bike_Data[[#This Row],[Product Name Count]],Bike_Data[Product Name Count])</f>
        <v>4504</v>
      </c>
      <c r="P45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15" t="s">
        <v>39</v>
      </c>
      <c r="R4515" t="s">
        <v>40</v>
      </c>
      <c r="S4515">
        <v>2</v>
      </c>
      <c r="T4515">
        <v>919.99</v>
      </c>
      <c r="U4515">
        <v>0.2</v>
      </c>
      <c r="V4515" t="s">
        <v>31</v>
      </c>
      <c r="W4515">
        <v>21</v>
      </c>
      <c r="X4515" t="s">
        <v>25</v>
      </c>
      <c r="Y4515" t="s">
        <v>32</v>
      </c>
      <c r="Z4515" t="s">
        <v>33</v>
      </c>
      <c r="AA4515" t="s">
        <v>34</v>
      </c>
    </row>
    <row r="4516" spans="1:27" x14ac:dyDescent="0.25">
      <c r="A4516">
        <v>1380</v>
      </c>
      <c r="B4516" t="s">
        <v>3882</v>
      </c>
      <c r="C4516" t="s">
        <v>3886</v>
      </c>
      <c r="D4516">
        <v>4</v>
      </c>
      <c r="E4516" t="s">
        <v>23</v>
      </c>
      <c r="F4516" t="s">
        <v>3887</v>
      </c>
      <c r="G4516" t="s">
        <v>25</v>
      </c>
      <c r="H4516" t="s">
        <v>102</v>
      </c>
      <c r="I4516" t="s">
        <v>3888</v>
      </c>
      <c r="J4516" t="s">
        <v>3889</v>
      </c>
      <c r="K4516" s="7">
        <v>2</v>
      </c>
      <c r="L4516">
        <v>861</v>
      </c>
      <c r="M4516" t="s">
        <v>4343</v>
      </c>
      <c r="N4516">
        <f>COUNTIFS(Bike_Data[Product Name],Bike_Data[[#This Row],[Product Name]])</f>
        <v>6</v>
      </c>
      <c r="O4516">
        <f>_xlfn.RANK.EQ(Bike_Data[[#This Row],[Product Name Count]],Bike_Data[Product Name Count])</f>
        <v>4193</v>
      </c>
      <c r="P45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16" t="s">
        <v>36</v>
      </c>
      <c r="R4516" t="s">
        <v>37</v>
      </c>
      <c r="S4516">
        <v>2</v>
      </c>
      <c r="T4516">
        <v>899.99</v>
      </c>
      <c r="U4516">
        <v>0.1</v>
      </c>
      <c r="V4516" t="s">
        <v>31</v>
      </c>
      <c r="W4516">
        <v>13</v>
      </c>
      <c r="X4516" t="s">
        <v>25</v>
      </c>
      <c r="Y4516" t="s">
        <v>32</v>
      </c>
      <c r="Z4516" t="s">
        <v>33</v>
      </c>
      <c r="AA4516" t="s">
        <v>63</v>
      </c>
    </row>
    <row r="4517" spans="1:27" x14ac:dyDescent="0.25">
      <c r="A4517">
        <v>1380</v>
      </c>
      <c r="B4517" t="s">
        <v>3882</v>
      </c>
      <c r="C4517" t="s">
        <v>3886</v>
      </c>
      <c r="D4517">
        <v>4</v>
      </c>
      <c r="E4517" t="s">
        <v>23</v>
      </c>
      <c r="F4517" t="s">
        <v>3887</v>
      </c>
      <c r="G4517" t="s">
        <v>25</v>
      </c>
      <c r="H4517" t="s">
        <v>102</v>
      </c>
      <c r="I4517" t="s">
        <v>3888</v>
      </c>
      <c r="J4517" t="s">
        <v>3890</v>
      </c>
      <c r="K4517" s="7">
        <v>1</v>
      </c>
      <c r="L4517">
        <v>921</v>
      </c>
      <c r="M4517" t="s">
        <v>4343</v>
      </c>
      <c r="N4517">
        <f>COUNTIFS(Bike_Data[Product Name],Bike_Data[[#This Row],[Product Name]])</f>
        <v>3</v>
      </c>
      <c r="O4517">
        <f>_xlfn.RANK.EQ(Bike_Data[[#This Row],[Product Name Count]],Bike_Data[Product Name Count])</f>
        <v>4504</v>
      </c>
      <c r="P45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17" t="s">
        <v>36</v>
      </c>
      <c r="R4517" t="s">
        <v>37</v>
      </c>
      <c r="S4517">
        <v>2</v>
      </c>
      <c r="T4517">
        <v>429.99</v>
      </c>
      <c r="U4517">
        <v>7.0000000000000007E-2</v>
      </c>
      <c r="V4517" t="s">
        <v>31</v>
      </c>
      <c r="W4517">
        <v>27</v>
      </c>
      <c r="X4517" t="s">
        <v>25</v>
      </c>
      <c r="Y4517" t="s">
        <v>32</v>
      </c>
      <c r="Z4517" t="s">
        <v>33</v>
      </c>
      <c r="AA4517" t="s">
        <v>63</v>
      </c>
    </row>
    <row r="4518" spans="1:27" x14ac:dyDescent="0.25">
      <c r="A4518">
        <v>1383</v>
      </c>
      <c r="B4518" t="s">
        <v>3900</v>
      </c>
      <c r="C4518" t="s">
        <v>3886</v>
      </c>
      <c r="D4518">
        <v>4</v>
      </c>
      <c r="E4518" t="s">
        <v>23</v>
      </c>
      <c r="F4518" t="s">
        <v>3901</v>
      </c>
      <c r="G4518" t="s">
        <v>25</v>
      </c>
      <c r="H4518" t="s">
        <v>254</v>
      </c>
      <c r="I4518" t="s">
        <v>3902</v>
      </c>
      <c r="J4518" t="s">
        <v>2189</v>
      </c>
      <c r="K4518" s="7">
        <v>7</v>
      </c>
      <c r="L4518">
        <v>574</v>
      </c>
      <c r="M4518" t="s">
        <v>4342</v>
      </c>
      <c r="N4518">
        <f>COUNTIFS(Bike_Data[Product Name],Bike_Data[[#This Row],[Product Name]])</f>
        <v>35</v>
      </c>
      <c r="O4518">
        <f>_xlfn.RANK.EQ(Bike_Data[[#This Row],[Product Name Count]],Bike_Data[Product Name Count])</f>
        <v>2465</v>
      </c>
      <c r="P45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518" t="s">
        <v>36</v>
      </c>
      <c r="R4518" t="s">
        <v>1861</v>
      </c>
      <c r="S4518">
        <v>2</v>
      </c>
      <c r="T4518">
        <v>346.99</v>
      </c>
      <c r="U4518">
        <v>0.05</v>
      </c>
      <c r="V4518" t="s">
        <v>31</v>
      </c>
      <c r="W4518">
        <v>10</v>
      </c>
      <c r="X4518" t="s">
        <v>25</v>
      </c>
      <c r="Y4518" t="s">
        <v>32</v>
      </c>
      <c r="Z4518" t="s">
        <v>33</v>
      </c>
      <c r="AA4518" t="s">
        <v>63</v>
      </c>
    </row>
    <row r="4519" spans="1:27" x14ac:dyDescent="0.25">
      <c r="A4519">
        <v>1383</v>
      </c>
      <c r="B4519" t="s">
        <v>3900</v>
      </c>
      <c r="C4519" t="s">
        <v>3886</v>
      </c>
      <c r="D4519">
        <v>4</v>
      </c>
      <c r="E4519" t="s">
        <v>23</v>
      </c>
      <c r="F4519" t="s">
        <v>3901</v>
      </c>
      <c r="G4519" t="s">
        <v>25</v>
      </c>
      <c r="H4519" t="s">
        <v>254</v>
      </c>
      <c r="I4519" t="s">
        <v>3902</v>
      </c>
      <c r="J4519" t="s">
        <v>3876</v>
      </c>
      <c r="K4519" s="7">
        <v>1</v>
      </c>
      <c r="L4519">
        <v>921</v>
      </c>
      <c r="M4519" t="s">
        <v>4343</v>
      </c>
      <c r="N4519">
        <f>COUNTIFS(Bike_Data[Product Name],Bike_Data[[#This Row],[Product Name]])</f>
        <v>4</v>
      </c>
      <c r="O4519">
        <f>_xlfn.RANK.EQ(Bike_Data[[#This Row],[Product Name Count]],Bike_Data[Product Name Count])</f>
        <v>4356</v>
      </c>
      <c r="P45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19" t="s">
        <v>77</v>
      </c>
      <c r="R4519" t="s">
        <v>40</v>
      </c>
      <c r="S4519">
        <v>2</v>
      </c>
      <c r="T4519">
        <v>3499.99</v>
      </c>
      <c r="U4519">
        <v>0.2</v>
      </c>
      <c r="V4519" t="s">
        <v>31</v>
      </c>
      <c r="W4519">
        <v>30</v>
      </c>
      <c r="X4519" t="s">
        <v>25</v>
      </c>
      <c r="Y4519" t="s">
        <v>32</v>
      </c>
      <c r="Z4519" t="s">
        <v>33</v>
      </c>
      <c r="AA4519" t="s">
        <v>63</v>
      </c>
    </row>
    <row r="4520" spans="1:27" x14ac:dyDescent="0.25">
      <c r="A4520">
        <v>1386</v>
      </c>
      <c r="B4520" t="s">
        <v>3903</v>
      </c>
      <c r="C4520" t="s">
        <v>3908</v>
      </c>
      <c r="D4520">
        <v>4</v>
      </c>
      <c r="E4520" t="s">
        <v>23</v>
      </c>
      <c r="F4520" t="s">
        <v>3909</v>
      </c>
      <c r="G4520" t="s">
        <v>25</v>
      </c>
      <c r="H4520" t="s">
        <v>139</v>
      </c>
      <c r="I4520" t="s">
        <v>3910</v>
      </c>
      <c r="J4520" t="s">
        <v>3889</v>
      </c>
      <c r="K4520" s="7">
        <v>2</v>
      </c>
      <c r="L4520">
        <v>861</v>
      </c>
      <c r="M4520" t="s">
        <v>4343</v>
      </c>
      <c r="N4520">
        <f>COUNTIFS(Bike_Data[Product Name],Bike_Data[[#This Row],[Product Name]])</f>
        <v>6</v>
      </c>
      <c r="O4520">
        <f>_xlfn.RANK.EQ(Bike_Data[[#This Row],[Product Name Count]],Bike_Data[Product Name Count])</f>
        <v>4193</v>
      </c>
      <c r="P45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20" t="s">
        <v>70</v>
      </c>
      <c r="R4520" t="s">
        <v>37</v>
      </c>
      <c r="S4520">
        <v>1</v>
      </c>
      <c r="T4520">
        <v>899.99</v>
      </c>
      <c r="U4520">
        <v>0.1</v>
      </c>
      <c r="V4520" t="s">
        <v>31</v>
      </c>
      <c r="W4520">
        <v>21</v>
      </c>
      <c r="X4520" t="s">
        <v>25</v>
      </c>
      <c r="Y4520" t="s">
        <v>32</v>
      </c>
      <c r="Z4520" t="s">
        <v>33</v>
      </c>
      <c r="AA4520" t="s">
        <v>34</v>
      </c>
    </row>
    <row r="4521" spans="1:27" x14ac:dyDescent="0.25">
      <c r="A4521">
        <v>1386</v>
      </c>
      <c r="B4521" t="s">
        <v>3903</v>
      </c>
      <c r="C4521" t="s">
        <v>3908</v>
      </c>
      <c r="D4521">
        <v>4</v>
      </c>
      <c r="E4521" t="s">
        <v>23</v>
      </c>
      <c r="F4521" t="s">
        <v>3909</v>
      </c>
      <c r="G4521" t="s">
        <v>25</v>
      </c>
      <c r="H4521" t="s">
        <v>139</v>
      </c>
      <c r="I4521" t="s">
        <v>3910</v>
      </c>
      <c r="J4521" t="s">
        <v>3757</v>
      </c>
      <c r="K4521" s="7">
        <v>1</v>
      </c>
      <c r="L4521">
        <v>921</v>
      </c>
      <c r="M4521" t="s">
        <v>4343</v>
      </c>
      <c r="N4521">
        <f>COUNTIFS(Bike_Data[Product Name],Bike_Data[[#This Row],[Product Name]])</f>
        <v>3</v>
      </c>
      <c r="O4521">
        <f>_xlfn.RANK.EQ(Bike_Data[[#This Row],[Product Name Count]],Bike_Data[Product Name Count])</f>
        <v>4504</v>
      </c>
      <c r="P45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21" t="s">
        <v>1867</v>
      </c>
      <c r="R4521" t="s">
        <v>40</v>
      </c>
      <c r="S4521">
        <v>1</v>
      </c>
      <c r="T4521">
        <v>4499.99</v>
      </c>
      <c r="U4521">
        <v>7.0000000000000007E-2</v>
      </c>
      <c r="V4521" t="s">
        <v>31</v>
      </c>
      <c r="W4521">
        <v>22</v>
      </c>
      <c r="X4521" t="s">
        <v>25</v>
      </c>
      <c r="Y4521" t="s">
        <v>32</v>
      </c>
      <c r="Z4521" t="s">
        <v>33</v>
      </c>
      <c r="AA4521" t="s">
        <v>34</v>
      </c>
    </row>
    <row r="4522" spans="1:27" x14ac:dyDescent="0.25">
      <c r="A4522">
        <v>1386</v>
      </c>
      <c r="B4522" t="s">
        <v>3903</v>
      </c>
      <c r="C4522" t="s">
        <v>3908</v>
      </c>
      <c r="D4522">
        <v>4</v>
      </c>
      <c r="E4522" t="s">
        <v>23</v>
      </c>
      <c r="F4522" t="s">
        <v>3909</v>
      </c>
      <c r="G4522" t="s">
        <v>25</v>
      </c>
      <c r="H4522" t="s">
        <v>139</v>
      </c>
      <c r="I4522" t="s">
        <v>3910</v>
      </c>
      <c r="J4522" t="s">
        <v>3912</v>
      </c>
      <c r="K4522" s="7">
        <v>1</v>
      </c>
      <c r="L4522">
        <v>921</v>
      </c>
      <c r="M4522" t="s">
        <v>4343</v>
      </c>
      <c r="N4522">
        <f>COUNTIFS(Bike_Data[Product Name],Bike_Data[[#This Row],[Product Name]])</f>
        <v>3</v>
      </c>
      <c r="O4522">
        <f>_xlfn.RANK.EQ(Bike_Data[[#This Row],[Product Name Count]],Bike_Data[Product Name Count])</f>
        <v>4504</v>
      </c>
      <c r="P45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22" t="s">
        <v>87</v>
      </c>
      <c r="R4522" t="s">
        <v>37</v>
      </c>
      <c r="S4522">
        <v>1</v>
      </c>
      <c r="T4522">
        <v>369.99</v>
      </c>
      <c r="U4522">
        <v>0.2</v>
      </c>
      <c r="V4522" t="s">
        <v>31</v>
      </c>
      <c r="W4522">
        <v>30</v>
      </c>
      <c r="X4522" t="s">
        <v>25</v>
      </c>
      <c r="Y4522" t="s">
        <v>32</v>
      </c>
      <c r="Z4522" t="s">
        <v>33</v>
      </c>
      <c r="AA4522" t="s">
        <v>34</v>
      </c>
    </row>
    <row r="4523" spans="1:27" x14ac:dyDescent="0.25">
      <c r="A4523">
        <v>1386</v>
      </c>
      <c r="B4523" t="s">
        <v>3903</v>
      </c>
      <c r="C4523" t="s">
        <v>3908</v>
      </c>
      <c r="D4523">
        <v>4</v>
      </c>
      <c r="E4523" t="s">
        <v>23</v>
      </c>
      <c r="F4523" t="s">
        <v>3909</v>
      </c>
      <c r="G4523" t="s">
        <v>25</v>
      </c>
      <c r="H4523" t="s">
        <v>139</v>
      </c>
      <c r="I4523" t="s">
        <v>3910</v>
      </c>
      <c r="J4523" t="s">
        <v>3911</v>
      </c>
      <c r="K4523" s="7">
        <v>1</v>
      </c>
      <c r="L4523">
        <v>921</v>
      </c>
      <c r="M4523" t="s">
        <v>4343</v>
      </c>
      <c r="N4523">
        <f>COUNTIFS(Bike_Data[Product Name],Bike_Data[[#This Row],[Product Name]])</f>
        <v>1</v>
      </c>
      <c r="O4523">
        <f>_xlfn.RANK.EQ(Bike_Data[[#This Row],[Product Name Count]],Bike_Data[Product Name Count])</f>
        <v>4693</v>
      </c>
      <c r="P45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23" t="s">
        <v>87</v>
      </c>
      <c r="R4523" t="s">
        <v>40</v>
      </c>
      <c r="S4523">
        <v>1</v>
      </c>
      <c r="T4523">
        <v>249.99</v>
      </c>
      <c r="U4523">
        <v>0.1</v>
      </c>
      <c r="V4523" t="s">
        <v>31</v>
      </c>
      <c r="W4523">
        <v>6</v>
      </c>
      <c r="X4523" t="s">
        <v>25</v>
      </c>
      <c r="Y4523" t="s">
        <v>32</v>
      </c>
      <c r="Z4523" t="s">
        <v>33</v>
      </c>
      <c r="AA4523" t="s">
        <v>34</v>
      </c>
    </row>
    <row r="4524" spans="1:27" x14ac:dyDescent="0.25">
      <c r="A4524">
        <v>1395</v>
      </c>
      <c r="B4524" t="s">
        <v>3932</v>
      </c>
      <c r="C4524" t="s">
        <v>3936</v>
      </c>
      <c r="D4524">
        <v>4</v>
      </c>
      <c r="E4524" t="s">
        <v>23</v>
      </c>
      <c r="F4524" t="s">
        <v>3940</v>
      </c>
      <c r="G4524" t="s">
        <v>25</v>
      </c>
      <c r="H4524" t="s">
        <v>894</v>
      </c>
      <c r="I4524" t="s">
        <v>3941</v>
      </c>
      <c r="J4524" t="s">
        <v>1995</v>
      </c>
      <c r="K4524" s="7">
        <v>4</v>
      </c>
      <c r="L4524">
        <v>727</v>
      </c>
      <c r="M4524" t="s">
        <v>4343</v>
      </c>
      <c r="N4524">
        <f>COUNTIFS(Bike_Data[Product Name],Bike_Data[[#This Row],[Product Name]])</f>
        <v>28</v>
      </c>
      <c r="O4524">
        <f>_xlfn.RANK.EQ(Bike_Data[[#This Row],[Product Name Count]],Bike_Data[Product Name Count])</f>
        <v>2595</v>
      </c>
      <c r="P45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524" t="s">
        <v>1867</v>
      </c>
      <c r="R4524" t="s">
        <v>40</v>
      </c>
      <c r="S4524">
        <v>2</v>
      </c>
      <c r="T4524">
        <v>1499.99</v>
      </c>
      <c r="U4524">
        <v>0.1</v>
      </c>
      <c r="V4524" t="s">
        <v>31</v>
      </c>
      <c r="W4524">
        <v>5</v>
      </c>
      <c r="X4524" t="s">
        <v>25</v>
      </c>
      <c r="Y4524" t="s">
        <v>32</v>
      </c>
      <c r="Z4524" t="s">
        <v>33</v>
      </c>
      <c r="AA4524" t="s">
        <v>63</v>
      </c>
    </row>
    <row r="4525" spans="1:27" x14ac:dyDescent="0.25">
      <c r="A4525">
        <v>1395</v>
      </c>
      <c r="B4525" t="s">
        <v>3932</v>
      </c>
      <c r="C4525" t="s">
        <v>3936</v>
      </c>
      <c r="D4525">
        <v>4</v>
      </c>
      <c r="E4525" t="s">
        <v>23</v>
      </c>
      <c r="F4525" t="s">
        <v>3940</v>
      </c>
      <c r="G4525" t="s">
        <v>25</v>
      </c>
      <c r="H4525" t="s">
        <v>894</v>
      </c>
      <c r="I4525" t="s">
        <v>3941</v>
      </c>
      <c r="J4525" t="s">
        <v>3702</v>
      </c>
      <c r="K4525" s="7">
        <v>4</v>
      </c>
      <c r="L4525">
        <v>727</v>
      </c>
      <c r="M4525" t="s">
        <v>4343</v>
      </c>
      <c r="N4525">
        <f>COUNTIFS(Bike_Data[Product Name],Bike_Data[[#This Row],[Product Name]])</f>
        <v>9</v>
      </c>
      <c r="O4525">
        <f>_xlfn.RANK.EQ(Bike_Data[[#This Row],[Product Name Count]],Bike_Data[Product Name Count])</f>
        <v>4162</v>
      </c>
      <c r="P45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25" t="s">
        <v>36</v>
      </c>
      <c r="R4525" t="s">
        <v>37</v>
      </c>
      <c r="S4525">
        <v>1</v>
      </c>
      <c r="T4525">
        <v>679.99</v>
      </c>
      <c r="U4525">
        <v>0.1</v>
      </c>
      <c r="V4525" t="s">
        <v>31</v>
      </c>
      <c r="W4525">
        <v>18</v>
      </c>
      <c r="X4525" t="s">
        <v>25</v>
      </c>
      <c r="Y4525" t="s">
        <v>32</v>
      </c>
      <c r="Z4525" t="s">
        <v>33</v>
      </c>
      <c r="AA4525" t="s">
        <v>63</v>
      </c>
    </row>
    <row r="4526" spans="1:27" x14ac:dyDescent="0.25">
      <c r="A4526">
        <v>1395</v>
      </c>
      <c r="B4526" t="s">
        <v>3932</v>
      </c>
      <c r="C4526" t="s">
        <v>3936</v>
      </c>
      <c r="D4526">
        <v>4</v>
      </c>
      <c r="E4526" t="s">
        <v>23</v>
      </c>
      <c r="F4526" t="s">
        <v>3940</v>
      </c>
      <c r="G4526" t="s">
        <v>25</v>
      </c>
      <c r="H4526" t="s">
        <v>894</v>
      </c>
      <c r="I4526" t="s">
        <v>3941</v>
      </c>
      <c r="J4526" t="s">
        <v>3820</v>
      </c>
      <c r="K4526" s="7">
        <v>3</v>
      </c>
      <c r="L4526">
        <v>783</v>
      </c>
      <c r="M4526" t="s">
        <v>4343</v>
      </c>
      <c r="N4526">
        <f>COUNTIFS(Bike_Data[Product Name],Bike_Data[[#This Row],[Product Name]])</f>
        <v>5</v>
      </c>
      <c r="O4526">
        <f>_xlfn.RANK.EQ(Bike_Data[[#This Row],[Product Name Count]],Bike_Data[Product Name Count])</f>
        <v>4271</v>
      </c>
      <c r="P45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26" t="s">
        <v>77</v>
      </c>
      <c r="R4526" t="s">
        <v>40</v>
      </c>
      <c r="S4526">
        <v>1</v>
      </c>
      <c r="T4526">
        <v>3599.99</v>
      </c>
      <c r="U4526">
        <v>0.2</v>
      </c>
      <c r="V4526" t="s">
        <v>31</v>
      </c>
      <c r="W4526">
        <v>23</v>
      </c>
      <c r="X4526" t="s">
        <v>25</v>
      </c>
      <c r="Y4526" t="s">
        <v>32</v>
      </c>
      <c r="Z4526" t="s">
        <v>33</v>
      </c>
      <c r="AA4526" t="s">
        <v>63</v>
      </c>
    </row>
    <row r="4527" spans="1:27" x14ac:dyDescent="0.25">
      <c r="A4527">
        <v>1395</v>
      </c>
      <c r="B4527" t="s">
        <v>3932</v>
      </c>
      <c r="C4527" t="s">
        <v>3936</v>
      </c>
      <c r="D4527">
        <v>4</v>
      </c>
      <c r="E4527" t="s">
        <v>23</v>
      </c>
      <c r="F4527" t="s">
        <v>3940</v>
      </c>
      <c r="G4527" t="s">
        <v>25</v>
      </c>
      <c r="H4527" t="s">
        <v>894</v>
      </c>
      <c r="I4527" t="s">
        <v>3941</v>
      </c>
      <c r="J4527" t="s">
        <v>3666</v>
      </c>
      <c r="K4527" s="7">
        <v>1</v>
      </c>
      <c r="L4527">
        <v>921</v>
      </c>
      <c r="M4527" t="s">
        <v>4343</v>
      </c>
      <c r="N4527">
        <f>COUNTIFS(Bike_Data[Product Name],Bike_Data[[#This Row],[Product Name]])</f>
        <v>5</v>
      </c>
      <c r="O4527">
        <f>_xlfn.RANK.EQ(Bike_Data[[#This Row],[Product Name Count]],Bike_Data[Product Name Count])</f>
        <v>4271</v>
      </c>
      <c r="P45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27" t="s">
        <v>1867</v>
      </c>
      <c r="R4527" t="s">
        <v>40</v>
      </c>
      <c r="S4527">
        <v>2</v>
      </c>
      <c r="T4527">
        <v>919.99</v>
      </c>
      <c r="U4527">
        <v>0.2</v>
      </c>
      <c r="V4527" t="s">
        <v>31</v>
      </c>
      <c r="W4527">
        <v>5</v>
      </c>
      <c r="X4527" t="s">
        <v>25</v>
      </c>
      <c r="Y4527" t="s">
        <v>32</v>
      </c>
      <c r="Z4527" t="s">
        <v>33</v>
      </c>
      <c r="AA4527" t="s">
        <v>63</v>
      </c>
    </row>
    <row r="4528" spans="1:27" x14ac:dyDescent="0.25">
      <c r="A4528">
        <v>1398</v>
      </c>
      <c r="B4528" t="s">
        <v>3936</v>
      </c>
      <c r="C4528" t="s">
        <v>3947</v>
      </c>
      <c r="D4528">
        <v>4</v>
      </c>
      <c r="E4528" t="s">
        <v>23</v>
      </c>
      <c r="F4528" t="s">
        <v>3948</v>
      </c>
      <c r="G4528" t="s">
        <v>25</v>
      </c>
      <c r="H4528" t="s">
        <v>564</v>
      </c>
      <c r="I4528" t="s">
        <v>3949</v>
      </c>
      <c r="J4528" t="s">
        <v>2008</v>
      </c>
      <c r="K4528" s="7">
        <v>9</v>
      </c>
      <c r="L4528">
        <v>532</v>
      </c>
      <c r="M4528" t="s">
        <v>4342</v>
      </c>
      <c r="N4528">
        <f>COUNTIFS(Bike_Data[Product Name],Bike_Data[[#This Row],[Product Name]])</f>
        <v>34</v>
      </c>
      <c r="O4528">
        <f>_xlfn.RANK.EQ(Bike_Data[[#This Row],[Product Name Count]],Bike_Data[Product Name Count])</f>
        <v>2500</v>
      </c>
      <c r="P45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528" t="s">
        <v>36</v>
      </c>
      <c r="R4528" t="s">
        <v>1861</v>
      </c>
      <c r="S4528">
        <v>2</v>
      </c>
      <c r="T4528">
        <v>416.99</v>
      </c>
      <c r="U4528">
        <v>0.05</v>
      </c>
      <c r="V4528" t="s">
        <v>31</v>
      </c>
      <c r="W4528">
        <v>4</v>
      </c>
      <c r="X4528" t="s">
        <v>25</v>
      </c>
      <c r="Y4528" t="s">
        <v>32</v>
      </c>
      <c r="Z4528" t="s">
        <v>33</v>
      </c>
      <c r="AA4528" t="s">
        <v>63</v>
      </c>
    </row>
    <row r="4529" spans="1:27" x14ac:dyDescent="0.25">
      <c r="A4529">
        <v>1398</v>
      </c>
      <c r="B4529" t="s">
        <v>3936</v>
      </c>
      <c r="C4529" t="s">
        <v>3947</v>
      </c>
      <c r="D4529">
        <v>4</v>
      </c>
      <c r="E4529" t="s">
        <v>23</v>
      </c>
      <c r="F4529" t="s">
        <v>3948</v>
      </c>
      <c r="G4529" t="s">
        <v>25</v>
      </c>
      <c r="H4529" t="s">
        <v>564</v>
      </c>
      <c r="I4529" t="s">
        <v>3949</v>
      </c>
      <c r="J4529" t="s">
        <v>1866</v>
      </c>
      <c r="K4529" s="7">
        <v>6</v>
      </c>
      <c r="L4529">
        <v>616</v>
      </c>
      <c r="M4529" t="s">
        <v>4342</v>
      </c>
      <c r="N4529">
        <f>COUNTIFS(Bike_Data[Product Name],Bike_Data[[#This Row],[Product Name]])</f>
        <v>17</v>
      </c>
      <c r="O4529">
        <f>_xlfn.RANK.EQ(Bike_Data[[#This Row],[Product Name Count]],Bike_Data[Product Name Count])</f>
        <v>3886</v>
      </c>
      <c r="P45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29" t="s">
        <v>1867</v>
      </c>
      <c r="R4529" t="s">
        <v>30</v>
      </c>
      <c r="S4529">
        <v>1</v>
      </c>
      <c r="T4529">
        <v>749.99</v>
      </c>
      <c r="U4529">
        <v>0.2</v>
      </c>
      <c r="V4529" t="s">
        <v>31</v>
      </c>
      <c r="W4529">
        <v>17</v>
      </c>
      <c r="X4529" t="s">
        <v>25</v>
      </c>
      <c r="Y4529" t="s">
        <v>32</v>
      </c>
      <c r="Z4529" t="s">
        <v>33</v>
      </c>
      <c r="AA4529" t="s">
        <v>63</v>
      </c>
    </row>
    <row r="4530" spans="1:27" x14ac:dyDescent="0.25">
      <c r="A4530">
        <v>1404</v>
      </c>
      <c r="B4530" t="s">
        <v>3971</v>
      </c>
      <c r="C4530" t="s">
        <v>3972</v>
      </c>
      <c r="D4530">
        <v>4</v>
      </c>
      <c r="E4530" t="s">
        <v>23</v>
      </c>
      <c r="F4530" t="s">
        <v>3973</v>
      </c>
      <c r="G4530" t="s">
        <v>25</v>
      </c>
      <c r="H4530" t="s">
        <v>59</v>
      </c>
      <c r="I4530" t="s">
        <v>3974</v>
      </c>
      <c r="J4530" t="s">
        <v>3975</v>
      </c>
      <c r="K4530" s="7">
        <v>1</v>
      </c>
      <c r="L4530">
        <v>921</v>
      </c>
      <c r="M4530" t="s">
        <v>4343</v>
      </c>
      <c r="N4530">
        <f>COUNTIFS(Bike_Data[Product Name],Bike_Data[[#This Row],[Product Name]])</f>
        <v>4</v>
      </c>
      <c r="O4530">
        <f>_xlfn.RANK.EQ(Bike_Data[[#This Row],[Product Name Count]],Bike_Data[Product Name Count])</f>
        <v>4356</v>
      </c>
      <c r="P45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30" t="s">
        <v>36</v>
      </c>
      <c r="R4530" t="s">
        <v>37</v>
      </c>
      <c r="S4530">
        <v>1</v>
      </c>
      <c r="T4530">
        <v>269.99</v>
      </c>
      <c r="U4530">
        <v>0.1</v>
      </c>
      <c r="V4530" t="s">
        <v>31</v>
      </c>
      <c r="W4530">
        <v>4</v>
      </c>
      <c r="X4530" t="s">
        <v>25</v>
      </c>
      <c r="Y4530" t="s">
        <v>32</v>
      </c>
      <c r="Z4530" t="s">
        <v>33</v>
      </c>
      <c r="AA4530" t="s">
        <v>63</v>
      </c>
    </row>
    <row r="4531" spans="1:27" x14ac:dyDescent="0.25">
      <c r="A4531">
        <v>1404</v>
      </c>
      <c r="B4531" t="s">
        <v>3971</v>
      </c>
      <c r="C4531" t="s">
        <v>3972</v>
      </c>
      <c r="D4531">
        <v>4</v>
      </c>
      <c r="E4531" t="s">
        <v>23</v>
      </c>
      <c r="F4531" t="s">
        <v>3973</v>
      </c>
      <c r="G4531" t="s">
        <v>25</v>
      </c>
      <c r="H4531" t="s">
        <v>59</v>
      </c>
      <c r="I4531" t="s">
        <v>3974</v>
      </c>
      <c r="J4531" t="s">
        <v>3976</v>
      </c>
      <c r="K4531" s="7">
        <v>1</v>
      </c>
      <c r="L4531">
        <v>921</v>
      </c>
      <c r="M4531" t="s">
        <v>4343</v>
      </c>
      <c r="N4531">
        <f>COUNTIFS(Bike_Data[Product Name],Bike_Data[[#This Row],[Product Name]])</f>
        <v>3</v>
      </c>
      <c r="O4531">
        <f>_xlfn.RANK.EQ(Bike_Data[[#This Row],[Product Name Count]],Bike_Data[Product Name Count])</f>
        <v>4504</v>
      </c>
      <c r="P45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31" t="s">
        <v>77</v>
      </c>
      <c r="R4531" t="s">
        <v>40</v>
      </c>
      <c r="S4531">
        <v>2</v>
      </c>
      <c r="T4531">
        <v>2799.99</v>
      </c>
      <c r="U4531">
        <v>0.2</v>
      </c>
      <c r="V4531" t="s">
        <v>31</v>
      </c>
      <c r="W4531">
        <v>30</v>
      </c>
      <c r="X4531" t="s">
        <v>25</v>
      </c>
      <c r="Y4531" t="s">
        <v>32</v>
      </c>
      <c r="Z4531" t="s">
        <v>33</v>
      </c>
      <c r="AA4531" t="s">
        <v>63</v>
      </c>
    </row>
    <row r="4532" spans="1:27" x14ac:dyDescent="0.25">
      <c r="A4532">
        <v>1404</v>
      </c>
      <c r="B4532" t="s">
        <v>3971</v>
      </c>
      <c r="C4532" t="s">
        <v>3972</v>
      </c>
      <c r="D4532">
        <v>4</v>
      </c>
      <c r="E4532" t="s">
        <v>23</v>
      </c>
      <c r="F4532" t="s">
        <v>3973</v>
      </c>
      <c r="G4532" t="s">
        <v>25</v>
      </c>
      <c r="H4532" t="s">
        <v>59</v>
      </c>
      <c r="I4532" t="s">
        <v>3974</v>
      </c>
      <c r="J4532" t="s">
        <v>3962</v>
      </c>
      <c r="K4532" s="7">
        <v>1</v>
      </c>
      <c r="L4532">
        <v>921</v>
      </c>
      <c r="M4532" t="s">
        <v>4343</v>
      </c>
      <c r="N4532">
        <f>COUNTIFS(Bike_Data[Product Name],Bike_Data[[#This Row],[Product Name]])</f>
        <v>3</v>
      </c>
      <c r="O4532">
        <f>_xlfn.RANK.EQ(Bike_Data[[#This Row],[Product Name Count]],Bike_Data[Product Name Count])</f>
        <v>4504</v>
      </c>
      <c r="P45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32" t="s">
        <v>39</v>
      </c>
      <c r="R4532" t="s">
        <v>40</v>
      </c>
      <c r="S4532">
        <v>2</v>
      </c>
      <c r="T4532">
        <v>379.99</v>
      </c>
      <c r="U4532">
        <v>0.05</v>
      </c>
      <c r="V4532" t="s">
        <v>31</v>
      </c>
      <c r="W4532">
        <v>17</v>
      </c>
      <c r="X4532" t="s">
        <v>25</v>
      </c>
      <c r="Y4532" t="s">
        <v>32</v>
      </c>
      <c r="Z4532" t="s">
        <v>33</v>
      </c>
      <c r="AA4532" t="s">
        <v>63</v>
      </c>
    </row>
    <row r="4533" spans="1:27" x14ac:dyDescent="0.25">
      <c r="A4533">
        <v>1411</v>
      </c>
      <c r="B4533" t="s">
        <v>3986</v>
      </c>
      <c r="C4533" t="s">
        <v>3998</v>
      </c>
      <c r="D4533">
        <v>4</v>
      </c>
      <c r="E4533" t="s">
        <v>23</v>
      </c>
      <c r="F4533" t="s">
        <v>3999</v>
      </c>
      <c r="G4533" t="s">
        <v>25</v>
      </c>
      <c r="H4533" t="s">
        <v>582</v>
      </c>
      <c r="I4533" t="s">
        <v>4000</v>
      </c>
      <c r="J4533" t="s">
        <v>76</v>
      </c>
      <c r="K4533" s="7">
        <v>28</v>
      </c>
      <c r="L4533">
        <v>167</v>
      </c>
      <c r="M4533" t="s">
        <v>4340</v>
      </c>
      <c r="N4533">
        <f>COUNTIFS(Bike_Data[Product Name],Bike_Data[[#This Row],[Product Name]])</f>
        <v>101</v>
      </c>
      <c r="O4533">
        <f>_xlfn.RANK.EQ(Bike_Data[[#This Row],[Product Name Count]],Bike_Data[Product Name Count])</f>
        <v>862</v>
      </c>
      <c r="P45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533" t="s">
        <v>77</v>
      </c>
      <c r="R4533" t="s">
        <v>40</v>
      </c>
      <c r="S4533">
        <v>1</v>
      </c>
      <c r="T4533">
        <v>2999.99</v>
      </c>
      <c r="U4533">
        <v>0.1</v>
      </c>
      <c r="V4533" t="s">
        <v>31</v>
      </c>
      <c r="W4533">
        <v>11</v>
      </c>
      <c r="X4533" t="s">
        <v>25</v>
      </c>
      <c r="Y4533" t="s">
        <v>32</v>
      </c>
      <c r="Z4533" t="s">
        <v>33</v>
      </c>
      <c r="AA4533" t="s">
        <v>34</v>
      </c>
    </row>
    <row r="4534" spans="1:27" x14ac:dyDescent="0.25">
      <c r="A4534">
        <v>1411</v>
      </c>
      <c r="B4534" t="s">
        <v>3986</v>
      </c>
      <c r="C4534" t="s">
        <v>3998</v>
      </c>
      <c r="D4534">
        <v>4</v>
      </c>
      <c r="E4534" t="s">
        <v>23</v>
      </c>
      <c r="F4534" t="s">
        <v>3999</v>
      </c>
      <c r="G4534" t="s">
        <v>25</v>
      </c>
      <c r="H4534" t="s">
        <v>582</v>
      </c>
      <c r="I4534" t="s">
        <v>4000</v>
      </c>
      <c r="J4534" t="s">
        <v>4001</v>
      </c>
      <c r="K4534" s="7">
        <v>1</v>
      </c>
      <c r="L4534">
        <v>921</v>
      </c>
      <c r="M4534" t="s">
        <v>4343</v>
      </c>
      <c r="N4534">
        <f>COUNTIFS(Bike_Data[Product Name],Bike_Data[[#This Row],[Product Name]])</f>
        <v>4</v>
      </c>
      <c r="O4534">
        <f>_xlfn.RANK.EQ(Bike_Data[[#This Row],[Product Name Count]],Bike_Data[Product Name Count])</f>
        <v>4356</v>
      </c>
      <c r="P45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34" t="s">
        <v>70</v>
      </c>
      <c r="R4534" t="s">
        <v>37</v>
      </c>
      <c r="S4534">
        <v>2</v>
      </c>
      <c r="T4534">
        <v>749.99</v>
      </c>
      <c r="U4534">
        <v>0.2</v>
      </c>
      <c r="V4534" t="s">
        <v>31</v>
      </c>
      <c r="W4534">
        <v>23</v>
      </c>
      <c r="X4534" t="s">
        <v>25</v>
      </c>
      <c r="Y4534" t="s">
        <v>32</v>
      </c>
      <c r="Z4534" t="s">
        <v>33</v>
      </c>
      <c r="AA4534" t="s">
        <v>34</v>
      </c>
    </row>
    <row r="4535" spans="1:27" x14ac:dyDescent="0.25">
      <c r="A4535">
        <v>1417</v>
      </c>
      <c r="B4535" t="s">
        <v>4002</v>
      </c>
      <c r="C4535" t="s">
        <v>4018</v>
      </c>
      <c r="D4535">
        <v>4</v>
      </c>
      <c r="E4535" t="s">
        <v>23</v>
      </c>
      <c r="F4535" t="s">
        <v>4019</v>
      </c>
      <c r="G4535" t="s">
        <v>25</v>
      </c>
      <c r="H4535" t="s">
        <v>1970</v>
      </c>
      <c r="I4535" t="s">
        <v>4020</v>
      </c>
      <c r="J4535" t="s">
        <v>4021</v>
      </c>
      <c r="K4535" s="7">
        <v>1</v>
      </c>
      <c r="L4535">
        <v>921</v>
      </c>
      <c r="M4535" t="s">
        <v>4343</v>
      </c>
      <c r="N4535">
        <f>COUNTIFS(Bike_Data[Product Name],Bike_Data[[#This Row],[Product Name]])</f>
        <v>3</v>
      </c>
      <c r="O4535">
        <f>_xlfn.RANK.EQ(Bike_Data[[#This Row],[Product Name Count]],Bike_Data[Product Name Count])</f>
        <v>4504</v>
      </c>
      <c r="P45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35" t="s">
        <v>36</v>
      </c>
      <c r="R4535" t="s">
        <v>37</v>
      </c>
      <c r="S4535">
        <v>2</v>
      </c>
      <c r="T4535">
        <v>639.99</v>
      </c>
      <c r="U4535">
        <v>0.2</v>
      </c>
      <c r="V4535" t="s">
        <v>31</v>
      </c>
      <c r="W4535">
        <v>30</v>
      </c>
      <c r="X4535" t="s">
        <v>25</v>
      </c>
      <c r="Y4535" t="s">
        <v>32</v>
      </c>
      <c r="Z4535" t="s">
        <v>33</v>
      </c>
      <c r="AA4535" t="s">
        <v>34</v>
      </c>
    </row>
    <row r="4536" spans="1:27" x14ac:dyDescent="0.25">
      <c r="A4536">
        <v>1423</v>
      </c>
      <c r="B4536" t="s">
        <v>4006</v>
      </c>
      <c r="C4536" t="s">
        <v>4018</v>
      </c>
      <c r="D4536">
        <v>4</v>
      </c>
      <c r="E4536" t="s">
        <v>23</v>
      </c>
      <c r="F4536" t="s">
        <v>4034</v>
      </c>
      <c r="G4536" t="s">
        <v>25</v>
      </c>
      <c r="H4536" t="s">
        <v>146</v>
      </c>
      <c r="I4536" t="s">
        <v>4035</v>
      </c>
      <c r="J4536" t="s">
        <v>1972</v>
      </c>
      <c r="K4536" s="7">
        <v>7</v>
      </c>
      <c r="L4536">
        <v>574</v>
      </c>
      <c r="M4536" t="s">
        <v>4342</v>
      </c>
      <c r="N4536">
        <f>COUNTIFS(Bike_Data[Product Name],Bike_Data[[#This Row],[Product Name]])</f>
        <v>26</v>
      </c>
      <c r="O4536">
        <f>_xlfn.RANK.EQ(Bike_Data[[#This Row],[Product Name Count]],Bike_Data[Product Name Count])</f>
        <v>2762</v>
      </c>
      <c r="P45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536" t="s">
        <v>36</v>
      </c>
      <c r="R4536" t="s">
        <v>1861</v>
      </c>
      <c r="S4536">
        <v>1</v>
      </c>
      <c r="T4536">
        <v>416.99</v>
      </c>
      <c r="U4536">
        <v>0.1</v>
      </c>
      <c r="V4536" t="s">
        <v>31</v>
      </c>
      <c r="W4536">
        <v>25</v>
      </c>
      <c r="X4536" t="s">
        <v>25</v>
      </c>
      <c r="Y4536" t="s">
        <v>32</v>
      </c>
      <c r="Z4536" t="s">
        <v>33</v>
      </c>
      <c r="AA4536" t="s">
        <v>34</v>
      </c>
    </row>
    <row r="4537" spans="1:27" x14ac:dyDescent="0.25">
      <c r="A4537">
        <v>1423</v>
      </c>
      <c r="B4537" t="s">
        <v>4006</v>
      </c>
      <c r="C4537" t="s">
        <v>4018</v>
      </c>
      <c r="D4537">
        <v>4</v>
      </c>
      <c r="E4537" t="s">
        <v>23</v>
      </c>
      <c r="F4537" t="s">
        <v>4034</v>
      </c>
      <c r="G4537" t="s">
        <v>25</v>
      </c>
      <c r="H4537" t="s">
        <v>146</v>
      </c>
      <c r="I4537" t="s">
        <v>4035</v>
      </c>
      <c r="J4537" t="s">
        <v>3847</v>
      </c>
      <c r="K4537" s="7">
        <v>1</v>
      </c>
      <c r="L4537">
        <v>921</v>
      </c>
      <c r="M4537" t="s">
        <v>4343</v>
      </c>
      <c r="N4537">
        <f>COUNTIFS(Bike_Data[Product Name],Bike_Data[[#This Row],[Product Name]])</f>
        <v>6</v>
      </c>
      <c r="O4537">
        <f>_xlfn.RANK.EQ(Bike_Data[[#This Row],[Product Name Count]],Bike_Data[Product Name Count])</f>
        <v>4193</v>
      </c>
      <c r="P45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37" t="s">
        <v>39</v>
      </c>
      <c r="R4537" t="s">
        <v>40</v>
      </c>
      <c r="S4537">
        <v>2</v>
      </c>
      <c r="T4537">
        <v>489.99</v>
      </c>
      <c r="U4537">
        <v>0.2</v>
      </c>
      <c r="V4537" t="s">
        <v>31</v>
      </c>
      <c r="W4537">
        <v>24</v>
      </c>
      <c r="X4537" t="s">
        <v>25</v>
      </c>
      <c r="Y4537" t="s">
        <v>32</v>
      </c>
      <c r="Z4537" t="s">
        <v>33</v>
      </c>
      <c r="AA4537" t="s">
        <v>34</v>
      </c>
    </row>
    <row r="4538" spans="1:27" x14ac:dyDescent="0.25">
      <c r="A4538">
        <v>1423</v>
      </c>
      <c r="B4538" t="s">
        <v>4006</v>
      </c>
      <c r="C4538" t="s">
        <v>4018</v>
      </c>
      <c r="D4538">
        <v>4</v>
      </c>
      <c r="E4538" t="s">
        <v>23</v>
      </c>
      <c r="F4538" t="s">
        <v>4034</v>
      </c>
      <c r="G4538" t="s">
        <v>25</v>
      </c>
      <c r="H4538" t="s">
        <v>146</v>
      </c>
      <c r="I4538" t="s">
        <v>4035</v>
      </c>
      <c r="J4538" t="s">
        <v>3758</v>
      </c>
      <c r="K4538" s="7">
        <v>1</v>
      </c>
      <c r="L4538">
        <v>921</v>
      </c>
      <c r="M4538" t="s">
        <v>4343</v>
      </c>
      <c r="N4538">
        <f>COUNTIFS(Bike_Data[Product Name],Bike_Data[[#This Row],[Product Name]])</f>
        <v>4</v>
      </c>
      <c r="O4538">
        <f>_xlfn.RANK.EQ(Bike_Data[[#This Row],[Product Name Count]],Bike_Data[Product Name Count])</f>
        <v>4356</v>
      </c>
      <c r="P45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38" t="s">
        <v>36</v>
      </c>
      <c r="R4538" t="s">
        <v>37</v>
      </c>
      <c r="S4538">
        <v>1</v>
      </c>
      <c r="T4538">
        <v>749.99</v>
      </c>
      <c r="U4538">
        <v>0.2</v>
      </c>
      <c r="V4538" t="s">
        <v>31</v>
      </c>
      <c r="W4538">
        <v>27</v>
      </c>
      <c r="X4538" t="s">
        <v>25</v>
      </c>
      <c r="Y4538" t="s">
        <v>32</v>
      </c>
      <c r="Z4538" t="s">
        <v>33</v>
      </c>
      <c r="AA4538" t="s">
        <v>34</v>
      </c>
    </row>
    <row r="4539" spans="1:27" x14ac:dyDescent="0.25">
      <c r="A4539">
        <v>1423</v>
      </c>
      <c r="B4539" t="s">
        <v>4006</v>
      </c>
      <c r="C4539" t="s">
        <v>4018</v>
      </c>
      <c r="D4539">
        <v>4</v>
      </c>
      <c r="E4539" t="s">
        <v>23</v>
      </c>
      <c r="F4539" t="s">
        <v>4034</v>
      </c>
      <c r="G4539" t="s">
        <v>25</v>
      </c>
      <c r="H4539" t="s">
        <v>146</v>
      </c>
      <c r="I4539" t="s">
        <v>4035</v>
      </c>
      <c r="J4539" t="s">
        <v>4036</v>
      </c>
      <c r="K4539" s="7">
        <v>4</v>
      </c>
      <c r="L4539">
        <v>727</v>
      </c>
      <c r="M4539" t="s">
        <v>4343</v>
      </c>
      <c r="N4539">
        <f>COUNTIFS(Bike_Data[Product Name],Bike_Data[[#This Row],[Product Name]])</f>
        <v>4</v>
      </c>
      <c r="O4539">
        <f>_xlfn.RANK.EQ(Bike_Data[[#This Row],[Product Name Count]],Bike_Data[Product Name Count])</f>
        <v>4356</v>
      </c>
      <c r="P45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39" t="s">
        <v>70</v>
      </c>
      <c r="R4539" t="s">
        <v>37</v>
      </c>
      <c r="S4539">
        <v>1</v>
      </c>
      <c r="T4539">
        <v>449.99</v>
      </c>
      <c r="U4539">
        <v>0.2</v>
      </c>
      <c r="V4539" t="s">
        <v>31</v>
      </c>
      <c r="W4539">
        <v>0</v>
      </c>
      <c r="X4539" t="s">
        <v>25</v>
      </c>
      <c r="Y4539" t="s">
        <v>32</v>
      </c>
      <c r="Z4539" t="s">
        <v>33</v>
      </c>
      <c r="AA4539" t="s">
        <v>34</v>
      </c>
    </row>
    <row r="4540" spans="1:27" x14ac:dyDescent="0.25">
      <c r="A4540">
        <v>1424</v>
      </c>
      <c r="B4540" t="s">
        <v>4018</v>
      </c>
      <c r="C4540" t="s">
        <v>4037</v>
      </c>
      <c r="D4540">
        <v>4</v>
      </c>
      <c r="E4540" t="s">
        <v>23</v>
      </c>
      <c r="F4540" t="s">
        <v>4038</v>
      </c>
      <c r="G4540" t="s">
        <v>25</v>
      </c>
      <c r="H4540" t="s">
        <v>904</v>
      </c>
      <c r="I4540" t="s">
        <v>4039</v>
      </c>
      <c r="J4540" t="s">
        <v>4040</v>
      </c>
      <c r="K4540" s="7">
        <v>1</v>
      </c>
      <c r="L4540">
        <v>921</v>
      </c>
      <c r="M4540" t="s">
        <v>4343</v>
      </c>
      <c r="N4540">
        <f>COUNTIFS(Bike_Data[Product Name],Bike_Data[[#This Row],[Product Name]])</f>
        <v>2</v>
      </c>
      <c r="O4540">
        <f>_xlfn.RANK.EQ(Bike_Data[[#This Row],[Product Name Count]],Bike_Data[Product Name Count])</f>
        <v>4621</v>
      </c>
      <c r="P45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40" t="s">
        <v>39</v>
      </c>
      <c r="R4540" t="s">
        <v>40</v>
      </c>
      <c r="S4540">
        <v>2</v>
      </c>
      <c r="T4540">
        <v>4999.99</v>
      </c>
      <c r="U4540">
        <v>0.2</v>
      </c>
      <c r="V4540" t="s">
        <v>31</v>
      </c>
      <c r="W4540">
        <v>3</v>
      </c>
      <c r="X4540" t="s">
        <v>25</v>
      </c>
      <c r="Y4540" t="s">
        <v>32</v>
      </c>
      <c r="Z4540" t="s">
        <v>33</v>
      </c>
      <c r="AA4540" t="s">
        <v>34</v>
      </c>
    </row>
    <row r="4541" spans="1:27" x14ac:dyDescent="0.25">
      <c r="A4541">
        <v>1437</v>
      </c>
      <c r="B4541" t="s">
        <v>4077</v>
      </c>
      <c r="C4541" t="s">
        <v>4068</v>
      </c>
      <c r="D4541">
        <v>4</v>
      </c>
      <c r="E4541" t="s">
        <v>23</v>
      </c>
      <c r="F4541" t="s">
        <v>4078</v>
      </c>
      <c r="G4541" t="s">
        <v>25</v>
      </c>
      <c r="H4541" t="s">
        <v>643</v>
      </c>
      <c r="I4541" t="s">
        <v>4079</v>
      </c>
      <c r="J4541" t="s">
        <v>4074</v>
      </c>
      <c r="K4541" s="7">
        <v>3</v>
      </c>
      <c r="L4541">
        <v>783</v>
      </c>
      <c r="M4541" t="s">
        <v>4343</v>
      </c>
      <c r="N4541">
        <f>COUNTIFS(Bike_Data[Product Name],Bike_Data[[#This Row],[Product Name]])</f>
        <v>4</v>
      </c>
      <c r="O4541">
        <f>_xlfn.RANK.EQ(Bike_Data[[#This Row],[Product Name Count]],Bike_Data[Product Name Count])</f>
        <v>4356</v>
      </c>
      <c r="P45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41" t="s">
        <v>39</v>
      </c>
      <c r="R4541" t="s">
        <v>40</v>
      </c>
      <c r="S4541">
        <v>2</v>
      </c>
      <c r="T4541">
        <v>1599.99</v>
      </c>
      <c r="U4541">
        <v>0.05</v>
      </c>
      <c r="V4541" t="s">
        <v>31</v>
      </c>
      <c r="W4541">
        <v>21</v>
      </c>
      <c r="X4541" t="s">
        <v>25</v>
      </c>
      <c r="Y4541" t="s">
        <v>32</v>
      </c>
      <c r="Z4541" t="s">
        <v>33</v>
      </c>
      <c r="AA4541" t="s">
        <v>34</v>
      </c>
    </row>
    <row r="4542" spans="1:27" x14ac:dyDescent="0.25">
      <c r="A4542">
        <v>1447</v>
      </c>
      <c r="B4542" t="s">
        <v>4089</v>
      </c>
      <c r="C4542" t="s">
        <v>4100</v>
      </c>
      <c r="D4542">
        <v>4</v>
      </c>
      <c r="E4542" t="s">
        <v>23</v>
      </c>
      <c r="F4542" t="s">
        <v>4106</v>
      </c>
      <c r="G4542" t="s">
        <v>25</v>
      </c>
      <c r="H4542" t="s">
        <v>26</v>
      </c>
      <c r="I4542" t="s">
        <v>4107</v>
      </c>
      <c r="J4542" t="s">
        <v>3765</v>
      </c>
      <c r="K4542" s="7">
        <v>2</v>
      </c>
      <c r="L4542">
        <v>861</v>
      </c>
      <c r="M4542" t="s">
        <v>4343</v>
      </c>
      <c r="N4542">
        <f>COUNTIFS(Bike_Data[Product Name],Bike_Data[[#This Row],[Product Name]])</f>
        <v>3</v>
      </c>
      <c r="O4542">
        <f>_xlfn.RANK.EQ(Bike_Data[[#This Row],[Product Name Count]],Bike_Data[Product Name Count])</f>
        <v>4504</v>
      </c>
      <c r="P45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42" t="s">
        <v>1867</v>
      </c>
      <c r="R4542" t="s">
        <v>40</v>
      </c>
      <c r="S4542">
        <v>1</v>
      </c>
      <c r="T4542">
        <v>5499.99</v>
      </c>
      <c r="U4542">
        <v>0.2</v>
      </c>
      <c r="V4542" t="s">
        <v>31</v>
      </c>
      <c r="W4542">
        <v>6</v>
      </c>
      <c r="X4542" t="s">
        <v>25</v>
      </c>
      <c r="Y4542" t="s">
        <v>32</v>
      </c>
      <c r="Z4542" t="s">
        <v>33</v>
      </c>
      <c r="AA4542" t="s">
        <v>63</v>
      </c>
    </row>
    <row r="4543" spans="1:27" x14ac:dyDescent="0.25">
      <c r="A4543">
        <v>1452</v>
      </c>
      <c r="B4543" t="s">
        <v>4100</v>
      </c>
      <c r="C4543" t="s">
        <v>4121</v>
      </c>
      <c r="D4543">
        <v>4</v>
      </c>
      <c r="E4543" t="s">
        <v>23</v>
      </c>
      <c r="F4543" t="s">
        <v>4122</v>
      </c>
      <c r="G4543" t="s">
        <v>25</v>
      </c>
      <c r="H4543" t="s">
        <v>539</v>
      </c>
      <c r="I4543" t="s">
        <v>4123</v>
      </c>
      <c r="J4543" t="s">
        <v>1900</v>
      </c>
      <c r="K4543" s="7">
        <v>8</v>
      </c>
      <c r="L4543">
        <v>550</v>
      </c>
      <c r="M4543" t="s">
        <v>4342</v>
      </c>
      <c r="N4543">
        <f>COUNTIFS(Bike_Data[Product Name],Bike_Data[[#This Row],[Product Name]])</f>
        <v>24</v>
      </c>
      <c r="O4543">
        <f>_xlfn.RANK.EQ(Bike_Data[[#This Row],[Product Name Count]],Bike_Data[Product Name Count])</f>
        <v>3069</v>
      </c>
      <c r="P45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543" t="s">
        <v>87</v>
      </c>
      <c r="R4543" t="s">
        <v>37</v>
      </c>
      <c r="S4543">
        <v>2</v>
      </c>
      <c r="T4543">
        <v>299.99</v>
      </c>
      <c r="U4543">
        <v>0.1</v>
      </c>
      <c r="V4543" t="s">
        <v>31</v>
      </c>
      <c r="W4543">
        <v>28</v>
      </c>
      <c r="X4543" t="s">
        <v>25</v>
      </c>
      <c r="Y4543" t="s">
        <v>32</v>
      </c>
      <c r="Z4543" t="s">
        <v>33</v>
      </c>
      <c r="AA4543" t="s">
        <v>63</v>
      </c>
    </row>
    <row r="4544" spans="1:27" x14ac:dyDescent="0.25">
      <c r="A4544">
        <v>1452</v>
      </c>
      <c r="B4544" t="s">
        <v>4100</v>
      </c>
      <c r="C4544" t="s">
        <v>4121</v>
      </c>
      <c r="D4544">
        <v>4</v>
      </c>
      <c r="E4544" t="s">
        <v>23</v>
      </c>
      <c r="F4544" t="s">
        <v>4122</v>
      </c>
      <c r="G4544" t="s">
        <v>25</v>
      </c>
      <c r="H4544" t="s">
        <v>539</v>
      </c>
      <c r="I4544" t="s">
        <v>4123</v>
      </c>
      <c r="J4544" t="s">
        <v>1880</v>
      </c>
      <c r="K4544" s="7">
        <v>5</v>
      </c>
      <c r="L4544">
        <v>652</v>
      </c>
      <c r="M4544" t="s">
        <v>4342</v>
      </c>
      <c r="N4544">
        <f>COUNTIFS(Bike_Data[Product Name],Bike_Data[[#This Row],[Product Name]])</f>
        <v>20</v>
      </c>
      <c r="O4544">
        <f>_xlfn.RANK.EQ(Bike_Data[[#This Row],[Product Name Count]],Bike_Data[Product Name Count])</f>
        <v>3563</v>
      </c>
      <c r="P45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44" t="s">
        <v>70</v>
      </c>
      <c r="R4544" t="s">
        <v>1861</v>
      </c>
      <c r="S4544">
        <v>2</v>
      </c>
      <c r="T4544">
        <v>416.99</v>
      </c>
      <c r="U4544">
        <v>7.0000000000000007E-2</v>
      </c>
      <c r="V4544" t="s">
        <v>31</v>
      </c>
      <c r="W4544">
        <v>30</v>
      </c>
      <c r="X4544" t="s">
        <v>25</v>
      </c>
      <c r="Y4544" t="s">
        <v>32</v>
      </c>
      <c r="Z4544" t="s">
        <v>33</v>
      </c>
      <c r="AA4544" t="s">
        <v>63</v>
      </c>
    </row>
    <row r="4545" spans="1:27" x14ac:dyDescent="0.25">
      <c r="A4545">
        <v>1452</v>
      </c>
      <c r="B4545" t="s">
        <v>4100</v>
      </c>
      <c r="C4545" t="s">
        <v>4121</v>
      </c>
      <c r="D4545">
        <v>4</v>
      </c>
      <c r="E4545" t="s">
        <v>23</v>
      </c>
      <c r="F4545" t="s">
        <v>4122</v>
      </c>
      <c r="G4545" t="s">
        <v>25</v>
      </c>
      <c r="H4545" t="s">
        <v>539</v>
      </c>
      <c r="I4545" t="s">
        <v>4123</v>
      </c>
      <c r="J4545" t="s">
        <v>2220</v>
      </c>
      <c r="K4545" s="7">
        <v>3</v>
      </c>
      <c r="L4545">
        <v>783</v>
      </c>
      <c r="M4545" t="s">
        <v>4343</v>
      </c>
      <c r="N4545">
        <f>COUNTIFS(Bike_Data[Product Name],Bike_Data[[#This Row],[Product Name]])</f>
        <v>15</v>
      </c>
      <c r="O4545">
        <f>_xlfn.RANK.EQ(Bike_Data[[#This Row],[Product Name Count]],Bike_Data[Product Name Count])</f>
        <v>4033</v>
      </c>
      <c r="P45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45" t="s">
        <v>87</v>
      </c>
      <c r="R4545" t="s">
        <v>40</v>
      </c>
      <c r="S4545">
        <v>2</v>
      </c>
      <c r="T4545">
        <v>149.99</v>
      </c>
      <c r="U4545">
        <v>0.05</v>
      </c>
      <c r="V4545" t="s">
        <v>31</v>
      </c>
      <c r="W4545">
        <v>19</v>
      </c>
      <c r="X4545" t="s">
        <v>25</v>
      </c>
      <c r="Y4545" t="s">
        <v>32</v>
      </c>
      <c r="Z4545" t="s">
        <v>33</v>
      </c>
      <c r="AA4545" t="s">
        <v>63</v>
      </c>
    </row>
    <row r="4546" spans="1:27" x14ac:dyDescent="0.25">
      <c r="A4546">
        <v>1452</v>
      </c>
      <c r="B4546" t="s">
        <v>4100</v>
      </c>
      <c r="C4546" t="s">
        <v>4121</v>
      </c>
      <c r="D4546">
        <v>4</v>
      </c>
      <c r="E4546" t="s">
        <v>23</v>
      </c>
      <c r="F4546" t="s">
        <v>4122</v>
      </c>
      <c r="G4546" t="s">
        <v>25</v>
      </c>
      <c r="H4546" t="s">
        <v>539</v>
      </c>
      <c r="I4546" t="s">
        <v>4123</v>
      </c>
      <c r="J4546" t="s">
        <v>3736</v>
      </c>
      <c r="K4546" s="7">
        <v>1</v>
      </c>
      <c r="L4546">
        <v>921</v>
      </c>
      <c r="M4546" t="s">
        <v>4343</v>
      </c>
      <c r="N4546">
        <f>COUNTIFS(Bike_Data[Product Name],Bike_Data[[#This Row],[Product Name]])</f>
        <v>4</v>
      </c>
      <c r="O4546">
        <f>_xlfn.RANK.EQ(Bike_Data[[#This Row],[Product Name Count]],Bike_Data[Product Name Count])</f>
        <v>4356</v>
      </c>
      <c r="P45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46" t="s">
        <v>36</v>
      </c>
      <c r="R4546" t="s">
        <v>37</v>
      </c>
      <c r="S4546">
        <v>1</v>
      </c>
      <c r="T4546">
        <v>899.99</v>
      </c>
      <c r="U4546">
        <v>0.2</v>
      </c>
      <c r="V4546" t="s">
        <v>31</v>
      </c>
      <c r="W4546">
        <v>13</v>
      </c>
      <c r="X4546" t="s">
        <v>25</v>
      </c>
      <c r="Y4546" t="s">
        <v>32</v>
      </c>
      <c r="Z4546" t="s">
        <v>33</v>
      </c>
      <c r="AA4546" t="s">
        <v>63</v>
      </c>
    </row>
    <row r="4547" spans="1:27" x14ac:dyDescent="0.25">
      <c r="A4547">
        <v>1453</v>
      </c>
      <c r="B4547" t="s">
        <v>4100</v>
      </c>
      <c r="C4547" t="s">
        <v>4113</v>
      </c>
      <c r="D4547">
        <v>4</v>
      </c>
      <c r="E4547" t="s">
        <v>23</v>
      </c>
      <c r="F4547" t="s">
        <v>4124</v>
      </c>
      <c r="G4547" t="s">
        <v>25</v>
      </c>
      <c r="H4547" t="s">
        <v>135</v>
      </c>
      <c r="I4547" t="s">
        <v>4125</v>
      </c>
      <c r="J4547" t="s">
        <v>2023</v>
      </c>
      <c r="K4547" s="7">
        <v>4</v>
      </c>
      <c r="L4547">
        <v>727</v>
      </c>
      <c r="M4547" t="s">
        <v>4343</v>
      </c>
      <c r="N4547">
        <f>COUNTIFS(Bike_Data[Product Name],Bike_Data[[#This Row],[Product Name]])</f>
        <v>18</v>
      </c>
      <c r="O4547">
        <f>_xlfn.RANK.EQ(Bike_Data[[#This Row],[Product Name Count]],Bike_Data[Product Name Count])</f>
        <v>3778</v>
      </c>
      <c r="P45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47" t="s">
        <v>87</v>
      </c>
      <c r="R4547" t="s">
        <v>40</v>
      </c>
      <c r="S4547">
        <v>2</v>
      </c>
      <c r="T4547">
        <v>209.99</v>
      </c>
      <c r="U4547">
        <v>0.1</v>
      </c>
      <c r="V4547" t="s">
        <v>31</v>
      </c>
      <c r="W4547">
        <v>9</v>
      </c>
      <c r="X4547" t="s">
        <v>25</v>
      </c>
      <c r="Y4547" t="s">
        <v>32</v>
      </c>
      <c r="Z4547" t="s">
        <v>33</v>
      </c>
      <c r="AA4547" t="s">
        <v>63</v>
      </c>
    </row>
    <row r="4548" spans="1:27" x14ac:dyDescent="0.25">
      <c r="A4548">
        <v>1466</v>
      </c>
      <c r="B4548" t="s">
        <v>4157</v>
      </c>
      <c r="C4548" t="s">
        <v>4154</v>
      </c>
      <c r="D4548">
        <v>4</v>
      </c>
      <c r="E4548" t="s">
        <v>23</v>
      </c>
      <c r="F4548" t="s">
        <v>4158</v>
      </c>
      <c r="G4548" t="s">
        <v>25</v>
      </c>
      <c r="H4548" t="s">
        <v>539</v>
      </c>
      <c r="I4548" t="s">
        <v>4159</v>
      </c>
      <c r="J4548" t="s">
        <v>1956</v>
      </c>
      <c r="K4548" s="7">
        <v>1</v>
      </c>
      <c r="L4548">
        <v>921</v>
      </c>
      <c r="M4548" t="s">
        <v>4343</v>
      </c>
      <c r="N4548">
        <f>COUNTIFS(Bike_Data[Product Name],Bike_Data[[#This Row],[Product Name]])</f>
        <v>16</v>
      </c>
      <c r="O4548">
        <f>_xlfn.RANK.EQ(Bike_Data[[#This Row],[Product Name Count]],Bike_Data[Product Name Count])</f>
        <v>3937</v>
      </c>
      <c r="P45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48" t="s">
        <v>39</v>
      </c>
      <c r="R4548" t="s">
        <v>40</v>
      </c>
      <c r="S4548">
        <v>2</v>
      </c>
      <c r="T4548">
        <v>1499.99</v>
      </c>
      <c r="U4548">
        <v>0.05</v>
      </c>
      <c r="V4548" t="s">
        <v>31</v>
      </c>
      <c r="W4548">
        <v>2</v>
      </c>
      <c r="X4548" t="s">
        <v>25</v>
      </c>
      <c r="Y4548" t="s">
        <v>32</v>
      </c>
      <c r="Z4548" t="s">
        <v>33</v>
      </c>
      <c r="AA4548" t="s">
        <v>63</v>
      </c>
    </row>
    <row r="4549" spans="1:27" x14ac:dyDescent="0.25">
      <c r="A4549">
        <v>1466</v>
      </c>
      <c r="B4549" t="s">
        <v>4157</v>
      </c>
      <c r="C4549" t="s">
        <v>4154</v>
      </c>
      <c r="D4549">
        <v>4</v>
      </c>
      <c r="E4549" t="s">
        <v>23</v>
      </c>
      <c r="F4549" t="s">
        <v>4158</v>
      </c>
      <c r="G4549" t="s">
        <v>25</v>
      </c>
      <c r="H4549" t="s">
        <v>539</v>
      </c>
      <c r="I4549" t="s">
        <v>4159</v>
      </c>
      <c r="J4549" t="s">
        <v>3916</v>
      </c>
      <c r="K4549" s="7">
        <v>5</v>
      </c>
      <c r="L4549">
        <v>652</v>
      </c>
      <c r="M4549" t="s">
        <v>4342</v>
      </c>
      <c r="N4549">
        <f>COUNTIFS(Bike_Data[Product Name],Bike_Data[[#This Row],[Product Name]])</f>
        <v>10</v>
      </c>
      <c r="O4549">
        <f>_xlfn.RANK.EQ(Bike_Data[[#This Row],[Product Name Count]],Bike_Data[Product Name Count])</f>
        <v>4142</v>
      </c>
      <c r="P45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49" t="s">
        <v>36</v>
      </c>
      <c r="R4549" t="s">
        <v>37</v>
      </c>
      <c r="S4549">
        <v>1</v>
      </c>
      <c r="T4549">
        <v>2999.99</v>
      </c>
      <c r="U4549">
        <v>0.05</v>
      </c>
      <c r="V4549" t="s">
        <v>31</v>
      </c>
      <c r="W4549">
        <v>2</v>
      </c>
      <c r="X4549" t="s">
        <v>25</v>
      </c>
      <c r="Y4549" t="s">
        <v>32</v>
      </c>
      <c r="Z4549" t="s">
        <v>33</v>
      </c>
      <c r="AA4549" t="s">
        <v>63</v>
      </c>
    </row>
    <row r="4550" spans="1:27" x14ac:dyDescent="0.25">
      <c r="A4550">
        <v>1466</v>
      </c>
      <c r="B4550" t="s">
        <v>4157</v>
      </c>
      <c r="C4550" t="s">
        <v>4154</v>
      </c>
      <c r="D4550">
        <v>4</v>
      </c>
      <c r="E4550" t="s">
        <v>23</v>
      </c>
      <c r="F4550" t="s">
        <v>4158</v>
      </c>
      <c r="G4550" t="s">
        <v>25</v>
      </c>
      <c r="H4550" t="s">
        <v>539</v>
      </c>
      <c r="I4550" t="s">
        <v>4159</v>
      </c>
      <c r="J4550" t="s">
        <v>3931</v>
      </c>
      <c r="K4550" s="7">
        <v>2</v>
      </c>
      <c r="L4550">
        <v>861</v>
      </c>
      <c r="M4550" t="s">
        <v>4343</v>
      </c>
      <c r="N4550">
        <f>COUNTIFS(Bike_Data[Product Name],Bike_Data[[#This Row],[Product Name]])</f>
        <v>6</v>
      </c>
      <c r="O4550">
        <f>_xlfn.RANK.EQ(Bike_Data[[#This Row],[Product Name Count]],Bike_Data[Product Name Count])</f>
        <v>4193</v>
      </c>
      <c r="P45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50" t="s">
        <v>70</v>
      </c>
      <c r="R4550" t="s">
        <v>37</v>
      </c>
      <c r="S4550">
        <v>2</v>
      </c>
      <c r="T4550">
        <v>899.99</v>
      </c>
      <c r="U4550">
        <v>7.0000000000000007E-2</v>
      </c>
      <c r="V4550" t="s">
        <v>31</v>
      </c>
      <c r="W4550">
        <v>18</v>
      </c>
      <c r="X4550" t="s">
        <v>25</v>
      </c>
      <c r="Y4550" t="s">
        <v>32</v>
      </c>
      <c r="Z4550" t="s">
        <v>33</v>
      </c>
      <c r="AA4550" t="s">
        <v>63</v>
      </c>
    </row>
    <row r="4551" spans="1:27" x14ac:dyDescent="0.25">
      <c r="A4551">
        <v>1466</v>
      </c>
      <c r="B4551" t="s">
        <v>4157</v>
      </c>
      <c r="C4551" t="s">
        <v>4154</v>
      </c>
      <c r="D4551">
        <v>4</v>
      </c>
      <c r="E4551" t="s">
        <v>23</v>
      </c>
      <c r="F4551" t="s">
        <v>4158</v>
      </c>
      <c r="G4551" t="s">
        <v>25</v>
      </c>
      <c r="H4551" t="s">
        <v>539</v>
      </c>
      <c r="I4551" t="s">
        <v>4159</v>
      </c>
      <c r="J4551" t="s">
        <v>3815</v>
      </c>
      <c r="K4551" s="7">
        <v>2</v>
      </c>
      <c r="L4551">
        <v>861</v>
      </c>
      <c r="M4551" t="s">
        <v>4343</v>
      </c>
      <c r="N4551">
        <f>COUNTIFS(Bike_Data[Product Name],Bike_Data[[#This Row],[Product Name]])</f>
        <v>4</v>
      </c>
      <c r="O4551">
        <f>_xlfn.RANK.EQ(Bike_Data[[#This Row],[Product Name Count]],Bike_Data[Product Name Count])</f>
        <v>4356</v>
      </c>
      <c r="P45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51" t="s">
        <v>1867</v>
      </c>
      <c r="R4551" t="s">
        <v>30</v>
      </c>
      <c r="S4551">
        <v>2</v>
      </c>
      <c r="T4551">
        <v>1349</v>
      </c>
      <c r="U4551">
        <v>0.2</v>
      </c>
      <c r="V4551" t="s">
        <v>31</v>
      </c>
      <c r="W4551">
        <v>0</v>
      </c>
      <c r="X4551" t="s">
        <v>25</v>
      </c>
      <c r="Y4551" t="s">
        <v>32</v>
      </c>
      <c r="Z4551" t="s">
        <v>33</v>
      </c>
      <c r="AA4551" t="s">
        <v>63</v>
      </c>
    </row>
    <row r="4552" spans="1:27" x14ac:dyDescent="0.25">
      <c r="A4552">
        <v>1468</v>
      </c>
      <c r="B4552" t="s">
        <v>4164</v>
      </c>
      <c r="C4552" t="s">
        <v>4160</v>
      </c>
      <c r="D4552">
        <v>4</v>
      </c>
      <c r="E4552" t="s">
        <v>23</v>
      </c>
      <c r="F4552" t="s">
        <v>4165</v>
      </c>
      <c r="G4552" t="s">
        <v>25</v>
      </c>
      <c r="H4552" t="s">
        <v>952</v>
      </c>
      <c r="I4552" t="s">
        <v>4166</v>
      </c>
      <c r="J4552" t="s">
        <v>1984</v>
      </c>
      <c r="K4552" s="7">
        <v>7</v>
      </c>
      <c r="L4552">
        <v>574</v>
      </c>
      <c r="M4552" t="s">
        <v>4342</v>
      </c>
      <c r="N4552">
        <f>COUNTIFS(Bike_Data[Product Name],Bike_Data[[#This Row],[Product Name]])</f>
        <v>26</v>
      </c>
      <c r="O4552">
        <f>_xlfn.RANK.EQ(Bike_Data[[#This Row],[Product Name Count]],Bike_Data[Product Name Count])</f>
        <v>2762</v>
      </c>
      <c r="P45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552" t="s">
        <v>1867</v>
      </c>
      <c r="R4552" t="s">
        <v>40</v>
      </c>
      <c r="S4552">
        <v>1</v>
      </c>
      <c r="T4552">
        <v>4999.99</v>
      </c>
      <c r="U4552">
        <v>7.0000000000000007E-2</v>
      </c>
      <c r="V4552" t="s">
        <v>31</v>
      </c>
      <c r="W4552">
        <v>1</v>
      </c>
      <c r="X4552" t="s">
        <v>25</v>
      </c>
      <c r="Y4552" t="s">
        <v>32</v>
      </c>
      <c r="Z4552" t="s">
        <v>33</v>
      </c>
      <c r="AA4552" t="s">
        <v>34</v>
      </c>
    </row>
    <row r="4553" spans="1:27" x14ac:dyDescent="0.25">
      <c r="A4553">
        <v>1468</v>
      </c>
      <c r="B4553" t="s">
        <v>4164</v>
      </c>
      <c r="C4553" t="s">
        <v>4160</v>
      </c>
      <c r="D4553">
        <v>4</v>
      </c>
      <c r="E4553" t="s">
        <v>23</v>
      </c>
      <c r="F4553" t="s">
        <v>4165</v>
      </c>
      <c r="G4553" t="s">
        <v>25</v>
      </c>
      <c r="H4553" t="s">
        <v>952</v>
      </c>
      <c r="I4553" t="s">
        <v>4166</v>
      </c>
      <c r="J4553" t="s">
        <v>1978</v>
      </c>
      <c r="K4553" s="7">
        <v>3</v>
      </c>
      <c r="L4553">
        <v>783</v>
      </c>
      <c r="M4553" t="s">
        <v>4343</v>
      </c>
      <c r="N4553">
        <f>COUNTIFS(Bike_Data[Product Name],Bike_Data[[#This Row],[Product Name]])</f>
        <v>20</v>
      </c>
      <c r="O4553">
        <f>_xlfn.RANK.EQ(Bike_Data[[#This Row],[Product Name Count]],Bike_Data[Product Name Count])</f>
        <v>3563</v>
      </c>
      <c r="P45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53" t="s">
        <v>1867</v>
      </c>
      <c r="R4553" t="s">
        <v>40</v>
      </c>
      <c r="S4553">
        <v>2</v>
      </c>
      <c r="T4553">
        <v>5999.99</v>
      </c>
      <c r="U4553">
        <v>7.0000000000000007E-2</v>
      </c>
      <c r="V4553" t="s">
        <v>31</v>
      </c>
      <c r="W4553">
        <v>29</v>
      </c>
      <c r="X4553" t="s">
        <v>25</v>
      </c>
      <c r="Y4553" t="s">
        <v>32</v>
      </c>
      <c r="Z4553" t="s">
        <v>33</v>
      </c>
      <c r="AA4553" t="s">
        <v>34</v>
      </c>
    </row>
    <row r="4554" spans="1:27" x14ac:dyDescent="0.25">
      <c r="A4554">
        <v>1468</v>
      </c>
      <c r="B4554" t="s">
        <v>4164</v>
      </c>
      <c r="C4554" t="s">
        <v>4160</v>
      </c>
      <c r="D4554">
        <v>4</v>
      </c>
      <c r="E4554" t="s">
        <v>23</v>
      </c>
      <c r="F4554" t="s">
        <v>4165</v>
      </c>
      <c r="G4554" t="s">
        <v>25</v>
      </c>
      <c r="H4554" t="s">
        <v>952</v>
      </c>
      <c r="I4554" t="s">
        <v>4166</v>
      </c>
      <c r="J4554" t="s">
        <v>3662</v>
      </c>
      <c r="K4554" s="7">
        <v>1</v>
      </c>
      <c r="L4554">
        <v>921</v>
      </c>
      <c r="M4554" t="s">
        <v>4343</v>
      </c>
      <c r="N4554">
        <f>COUNTIFS(Bike_Data[Product Name],Bike_Data[[#This Row],[Product Name]])</f>
        <v>4</v>
      </c>
      <c r="O4554">
        <f>_xlfn.RANK.EQ(Bike_Data[[#This Row],[Product Name Count]],Bike_Data[Product Name Count])</f>
        <v>4356</v>
      </c>
      <c r="P45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54" t="s">
        <v>87</v>
      </c>
      <c r="R4554" t="s">
        <v>40</v>
      </c>
      <c r="S4554">
        <v>1</v>
      </c>
      <c r="T4554">
        <v>199.99</v>
      </c>
      <c r="U4554">
        <v>0.05</v>
      </c>
      <c r="V4554" t="s">
        <v>31</v>
      </c>
      <c r="W4554">
        <v>22</v>
      </c>
      <c r="X4554" t="s">
        <v>25</v>
      </c>
      <c r="Y4554" t="s">
        <v>32</v>
      </c>
      <c r="Z4554" t="s">
        <v>33</v>
      </c>
      <c r="AA4554" t="s">
        <v>34</v>
      </c>
    </row>
    <row r="4555" spans="1:27" x14ac:dyDescent="0.25">
      <c r="A4555">
        <v>1473</v>
      </c>
      <c r="B4555" t="s">
        <v>4167</v>
      </c>
      <c r="C4555" t="s">
        <v>4178</v>
      </c>
      <c r="D4555">
        <v>4</v>
      </c>
      <c r="E4555" t="s">
        <v>23</v>
      </c>
      <c r="F4555" t="s">
        <v>4179</v>
      </c>
      <c r="G4555" t="s">
        <v>25</v>
      </c>
      <c r="H4555" t="s">
        <v>758</v>
      </c>
      <c r="I4555" t="s">
        <v>4180</v>
      </c>
      <c r="J4555" t="s">
        <v>1886</v>
      </c>
      <c r="K4555" s="7">
        <v>10</v>
      </c>
      <c r="L4555">
        <v>512</v>
      </c>
      <c r="M4555" t="s">
        <v>4342</v>
      </c>
      <c r="N4555">
        <f>COUNTIFS(Bike_Data[Product Name],Bike_Data[[#This Row],[Product Name]])</f>
        <v>45</v>
      </c>
      <c r="O4555">
        <f>_xlfn.RANK.EQ(Bike_Data[[#This Row],[Product Name Count]],Bike_Data[Product Name Count])</f>
        <v>2420</v>
      </c>
      <c r="P45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555" t="s">
        <v>70</v>
      </c>
      <c r="R4555" t="s">
        <v>37</v>
      </c>
      <c r="S4555">
        <v>1</v>
      </c>
      <c r="T4555">
        <v>489.99</v>
      </c>
      <c r="U4555">
        <v>7.0000000000000007E-2</v>
      </c>
      <c r="V4555" t="s">
        <v>31</v>
      </c>
      <c r="W4555">
        <v>9</v>
      </c>
      <c r="X4555" t="s">
        <v>25</v>
      </c>
      <c r="Y4555" t="s">
        <v>32</v>
      </c>
      <c r="Z4555" t="s">
        <v>33</v>
      </c>
      <c r="AA4555" t="s">
        <v>34</v>
      </c>
    </row>
    <row r="4556" spans="1:27" x14ac:dyDescent="0.25">
      <c r="A4556">
        <v>1473</v>
      </c>
      <c r="B4556" t="s">
        <v>4167</v>
      </c>
      <c r="C4556" t="s">
        <v>4178</v>
      </c>
      <c r="D4556">
        <v>4</v>
      </c>
      <c r="E4556" t="s">
        <v>23</v>
      </c>
      <c r="F4556" t="s">
        <v>4179</v>
      </c>
      <c r="G4556" t="s">
        <v>25</v>
      </c>
      <c r="H4556" t="s">
        <v>758</v>
      </c>
      <c r="I4556" t="s">
        <v>4180</v>
      </c>
      <c r="J4556" t="s">
        <v>1992</v>
      </c>
      <c r="K4556" s="7">
        <v>5</v>
      </c>
      <c r="L4556">
        <v>652</v>
      </c>
      <c r="M4556" t="s">
        <v>4342</v>
      </c>
      <c r="N4556">
        <f>COUNTIFS(Bike_Data[Product Name],Bike_Data[[#This Row],[Product Name]])</f>
        <v>16</v>
      </c>
      <c r="O4556">
        <f>_xlfn.RANK.EQ(Bike_Data[[#This Row],[Product Name Count]],Bike_Data[Product Name Count])</f>
        <v>3937</v>
      </c>
      <c r="P45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56" t="s">
        <v>87</v>
      </c>
      <c r="R4556" t="s">
        <v>1861</v>
      </c>
      <c r="S4556">
        <v>2</v>
      </c>
      <c r="T4556">
        <v>109.99</v>
      </c>
      <c r="U4556">
        <v>0.2</v>
      </c>
      <c r="V4556" t="s">
        <v>31</v>
      </c>
      <c r="W4556">
        <v>11</v>
      </c>
      <c r="X4556" t="s">
        <v>25</v>
      </c>
      <c r="Y4556" t="s">
        <v>32</v>
      </c>
      <c r="Z4556" t="s">
        <v>33</v>
      </c>
      <c r="AA4556" t="s">
        <v>34</v>
      </c>
    </row>
    <row r="4557" spans="1:27" x14ac:dyDescent="0.25">
      <c r="A4557">
        <v>1474</v>
      </c>
      <c r="B4557" t="s">
        <v>4167</v>
      </c>
      <c r="C4557" t="s">
        <v>4178</v>
      </c>
      <c r="D4557">
        <v>4</v>
      </c>
      <c r="E4557" t="s">
        <v>23</v>
      </c>
      <c r="F4557" t="s">
        <v>4181</v>
      </c>
      <c r="G4557" t="s">
        <v>25</v>
      </c>
      <c r="H4557" t="s">
        <v>885</v>
      </c>
      <c r="I4557" t="s">
        <v>4182</v>
      </c>
      <c r="J4557" t="s">
        <v>3993</v>
      </c>
      <c r="K4557" s="7">
        <v>3</v>
      </c>
      <c r="L4557">
        <v>783</v>
      </c>
      <c r="M4557" t="s">
        <v>4343</v>
      </c>
      <c r="N4557">
        <f>COUNTIFS(Bike_Data[Product Name],Bike_Data[[#This Row],[Product Name]])</f>
        <v>6</v>
      </c>
      <c r="O4557">
        <f>_xlfn.RANK.EQ(Bike_Data[[#This Row],[Product Name Count]],Bike_Data[Product Name Count])</f>
        <v>4193</v>
      </c>
      <c r="P45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57" t="s">
        <v>70</v>
      </c>
      <c r="R4557" t="s">
        <v>37</v>
      </c>
      <c r="S4557">
        <v>1</v>
      </c>
      <c r="T4557">
        <v>899.99</v>
      </c>
      <c r="U4557">
        <v>0.2</v>
      </c>
      <c r="V4557" t="s">
        <v>31</v>
      </c>
      <c r="W4557">
        <v>10</v>
      </c>
      <c r="X4557" t="s">
        <v>25</v>
      </c>
      <c r="Y4557" t="s">
        <v>32</v>
      </c>
      <c r="Z4557" t="s">
        <v>33</v>
      </c>
      <c r="AA4557" t="s">
        <v>63</v>
      </c>
    </row>
    <row r="4558" spans="1:27" x14ac:dyDescent="0.25">
      <c r="A4558">
        <v>1474</v>
      </c>
      <c r="B4558" t="s">
        <v>4167</v>
      </c>
      <c r="C4558" t="s">
        <v>4178</v>
      </c>
      <c r="D4558">
        <v>4</v>
      </c>
      <c r="E4558" t="s">
        <v>23</v>
      </c>
      <c r="F4558" t="s">
        <v>4181</v>
      </c>
      <c r="G4558" t="s">
        <v>25</v>
      </c>
      <c r="H4558" t="s">
        <v>885</v>
      </c>
      <c r="I4558" t="s">
        <v>4182</v>
      </c>
      <c r="J4558" t="s">
        <v>4103</v>
      </c>
      <c r="K4558" s="7">
        <v>2</v>
      </c>
      <c r="L4558">
        <v>861</v>
      </c>
      <c r="M4558" t="s">
        <v>4343</v>
      </c>
      <c r="N4558">
        <f>COUNTIFS(Bike_Data[Product Name],Bike_Data[[#This Row],[Product Name]])</f>
        <v>6</v>
      </c>
      <c r="O4558">
        <f>_xlfn.RANK.EQ(Bike_Data[[#This Row],[Product Name Count]],Bike_Data[Product Name Count])</f>
        <v>4193</v>
      </c>
      <c r="P45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58" t="s">
        <v>39</v>
      </c>
      <c r="R4558" t="s">
        <v>40</v>
      </c>
      <c r="S4558">
        <v>1</v>
      </c>
      <c r="T4558">
        <v>999.99</v>
      </c>
      <c r="U4558">
        <v>0.05</v>
      </c>
      <c r="V4558" t="s">
        <v>31</v>
      </c>
      <c r="W4558">
        <v>8</v>
      </c>
      <c r="X4558" t="s">
        <v>25</v>
      </c>
      <c r="Y4558" t="s">
        <v>32</v>
      </c>
      <c r="Z4558" t="s">
        <v>33</v>
      </c>
      <c r="AA4558" t="s">
        <v>63</v>
      </c>
    </row>
    <row r="4559" spans="1:27" x14ac:dyDescent="0.25">
      <c r="A4559">
        <v>1487</v>
      </c>
      <c r="B4559" t="s">
        <v>4199</v>
      </c>
      <c r="C4559" t="s">
        <v>311</v>
      </c>
      <c r="D4559">
        <v>1</v>
      </c>
      <c r="E4559" t="s">
        <v>4196</v>
      </c>
      <c r="F4559" t="s">
        <v>1702</v>
      </c>
      <c r="G4559" t="s">
        <v>25</v>
      </c>
      <c r="H4559" t="s">
        <v>643</v>
      </c>
      <c r="I4559" t="s">
        <v>1703</v>
      </c>
      <c r="J4559" t="s">
        <v>2012</v>
      </c>
      <c r="K4559" s="7">
        <v>5</v>
      </c>
      <c r="L4559">
        <v>652</v>
      </c>
      <c r="M4559" t="s">
        <v>4342</v>
      </c>
      <c r="N4559">
        <f>COUNTIFS(Bike_Data[Product Name],Bike_Data[[#This Row],[Product Name]])</f>
        <v>20</v>
      </c>
      <c r="O4559">
        <f>_xlfn.RANK.EQ(Bike_Data[[#This Row],[Product Name Count]],Bike_Data[Product Name Count])</f>
        <v>3563</v>
      </c>
      <c r="P45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59" t="s">
        <v>87</v>
      </c>
      <c r="R4559" t="s">
        <v>37</v>
      </c>
      <c r="S4559">
        <v>2</v>
      </c>
      <c r="T4559">
        <v>349.99</v>
      </c>
      <c r="U4559">
        <v>0.2</v>
      </c>
      <c r="V4559" t="s">
        <v>31</v>
      </c>
      <c r="W4559">
        <v>20</v>
      </c>
      <c r="X4559" t="s">
        <v>25</v>
      </c>
      <c r="Y4559" t="s">
        <v>32</v>
      </c>
      <c r="Z4559" t="s">
        <v>33</v>
      </c>
      <c r="AA4559" t="s">
        <v>63</v>
      </c>
    </row>
    <row r="4560" spans="1:27" x14ac:dyDescent="0.25">
      <c r="A4560">
        <v>1487</v>
      </c>
      <c r="B4560" t="s">
        <v>4199</v>
      </c>
      <c r="C4560" t="s">
        <v>311</v>
      </c>
      <c r="D4560">
        <v>1</v>
      </c>
      <c r="E4560" t="s">
        <v>4196</v>
      </c>
      <c r="F4560" t="s">
        <v>1702</v>
      </c>
      <c r="G4560" t="s">
        <v>25</v>
      </c>
      <c r="H4560" t="s">
        <v>643</v>
      </c>
      <c r="I4560" t="s">
        <v>1703</v>
      </c>
      <c r="J4560" t="s">
        <v>3916</v>
      </c>
      <c r="K4560" s="7">
        <v>5</v>
      </c>
      <c r="L4560">
        <v>652</v>
      </c>
      <c r="M4560" t="s">
        <v>4342</v>
      </c>
      <c r="N4560">
        <f>COUNTIFS(Bike_Data[Product Name],Bike_Data[[#This Row],[Product Name]])</f>
        <v>10</v>
      </c>
      <c r="O4560">
        <f>_xlfn.RANK.EQ(Bike_Data[[#This Row],[Product Name Count]],Bike_Data[Product Name Count])</f>
        <v>4142</v>
      </c>
      <c r="P45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60" t="s">
        <v>77</v>
      </c>
      <c r="R4560" t="s">
        <v>37</v>
      </c>
      <c r="S4560">
        <v>1</v>
      </c>
      <c r="T4560">
        <v>2999.99</v>
      </c>
      <c r="U4560">
        <v>0.05</v>
      </c>
      <c r="V4560" t="s">
        <v>31</v>
      </c>
      <c r="W4560">
        <v>1</v>
      </c>
      <c r="X4560" t="s">
        <v>25</v>
      </c>
      <c r="Y4560" t="s">
        <v>32</v>
      </c>
      <c r="Z4560" t="s">
        <v>33</v>
      </c>
      <c r="AA4560" t="s">
        <v>63</v>
      </c>
    </row>
    <row r="4561" spans="1:27" x14ac:dyDescent="0.25">
      <c r="A4561">
        <v>1487</v>
      </c>
      <c r="B4561" t="s">
        <v>4199</v>
      </c>
      <c r="C4561" t="s">
        <v>311</v>
      </c>
      <c r="D4561">
        <v>1</v>
      </c>
      <c r="E4561" t="s">
        <v>4196</v>
      </c>
      <c r="F4561" t="s">
        <v>1702</v>
      </c>
      <c r="G4561" t="s">
        <v>25</v>
      </c>
      <c r="H4561" t="s">
        <v>643</v>
      </c>
      <c r="I4561" t="s">
        <v>1703</v>
      </c>
      <c r="J4561" t="s">
        <v>3707</v>
      </c>
      <c r="K4561" s="7">
        <v>1</v>
      </c>
      <c r="L4561">
        <v>921</v>
      </c>
      <c r="M4561" t="s">
        <v>4343</v>
      </c>
      <c r="N4561">
        <f>COUNTIFS(Bike_Data[Product Name],Bike_Data[[#This Row],[Product Name]])</f>
        <v>4</v>
      </c>
      <c r="O4561">
        <f>_xlfn.RANK.EQ(Bike_Data[[#This Row],[Product Name Count]],Bike_Data[Product Name Count])</f>
        <v>4356</v>
      </c>
      <c r="P45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61" t="s">
        <v>1867</v>
      </c>
      <c r="R4561" t="s">
        <v>40</v>
      </c>
      <c r="S4561">
        <v>1</v>
      </c>
      <c r="T4561">
        <v>4499.99</v>
      </c>
      <c r="U4561">
        <v>7.0000000000000007E-2</v>
      </c>
      <c r="V4561" t="s">
        <v>31</v>
      </c>
      <c r="W4561">
        <v>0</v>
      </c>
      <c r="X4561" t="s">
        <v>25</v>
      </c>
      <c r="Y4561" t="s">
        <v>32</v>
      </c>
      <c r="Z4561" t="s">
        <v>33</v>
      </c>
      <c r="AA4561" t="s">
        <v>63</v>
      </c>
    </row>
    <row r="4562" spans="1:27" x14ac:dyDescent="0.25">
      <c r="A4562">
        <v>1487</v>
      </c>
      <c r="B4562" t="s">
        <v>4199</v>
      </c>
      <c r="C4562" t="s">
        <v>311</v>
      </c>
      <c r="D4562">
        <v>1</v>
      </c>
      <c r="E4562" t="s">
        <v>4196</v>
      </c>
      <c r="F4562" t="s">
        <v>1702</v>
      </c>
      <c r="G4562" t="s">
        <v>25</v>
      </c>
      <c r="H4562" t="s">
        <v>643</v>
      </c>
      <c r="I4562" t="s">
        <v>1703</v>
      </c>
      <c r="J4562" t="s">
        <v>3667</v>
      </c>
      <c r="K4562" s="7">
        <v>1</v>
      </c>
      <c r="L4562">
        <v>921</v>
      </c>
      <c r="M4562" t="s">
        <v>4343</v>
      </c>
      <c r="N4562">
        <f>COUNTIFS(Bike_Data[Product Name],Bike_Data[[#This Row],[Product Name]])</f>
        <v>4</v>
      </c>
      <c r="O4562">
        <f>_xlfn.RANK.EQ(Bike_Data[[#This Row],[Product Name Count]],Bike_Data[Product Name Count])</f>
        <v>4356</v>
      </c>
      <c r="P45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62" t="s">
        <v>1867</v>
      </c>
      <c r="R4562" t="s">
        <v>40</v>
      </c>
      <c r="S4562">
        <v>2</v>
      </c>
      <c r="T4562">
        <v>1549.99</v>
      </c>
      <c r="U4562">
        <v>0.2</v>
      </c>
      <c r="V4562" t="s">
        <v>31</v>
      </c>
      <c r="W4562">
        <v>24</v>
      </c>
      <c r="X4562" t="s">
        <v>25</v>
      </c>
      <c r="Y4562" t="s">
        <v>32</v>
      </c>
      <c r="Z4562" t="s">
        <v>33</v>
      </c>
      <c r="AA4562" t="s">
        <v>63</v>
      </c>
    </row>
    <row r="4563" spans="1:27" x14ac:dyDescent="0.25">
      <c r="A4563">
        <v>1487</v>
      </c>
      <c r="B4563" t="s">
        <v>4199</v>
      </c>
      <c r="C4563" t="s">
        <v>311</v>
      </c>
      <c r="D4563">
        <v>1</v>
      </c>
      <c r="E4563" t="s">
        <v>4196</v>
      </c>
      <c r="F4563" t="s">
        <v>1702</v>
      </c>
      <c r="G4563" t="s">
        <v>25</v>
      </c>
      <c r="H4563" t="s">
        <v>643</v>
      </c>
      <c r="I4563" t="s">
        <v>1703</v>
      </c>
      <c r="J4563" t="s">
        <v>4200</v>
      </c>
      <c r="K4563" s="7">
        <v>2</v>
      </c>
      <c r="L4563">
        <v>861</v>
      </c>
      <c r="M4563" t="s">
        <v>4343</v>
      </c>
      <c r="N4563">
        <f>COUNTIFS(Bike_Data[Product Name],Bike_Data[[#This Row],[Product Name]])</f>
        <v>3</v>
      </c>
      <c r="O4563">
        <f>_xlfn.RANK.EQ(Bike_Data[[#This Row],[Product Name Count]],Bike_Data[Product Name Count])</f>
        <v>4504</v>
      </c>
      <c r="P45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63" t="s">
        <v>77</v>
      </c>
      <c r="R4563" t="s">
        <v>40</v>
      </c>
      <c r="S4563">
        <v>1</v>
      </c>
      <c r="T4563">
        <v>2299.9899999999998</v>
      </c>
      <c r="U4563">
        <v>0.05</v>
      </c>
      <c r="V4563" t="s">
        <v>31</v>
      </c>
      <c r="W4563">
        <v>26</v>
      </c>
      <c r="X4563" t="s">
        <v>25</v>
      </c>
      <c r="Y4563" t="s">
        <v>32</v>
      </c>
      <c r="Z4563" t="s">
        <v>33</v>
      </c>
      <c r="AA4563" t="s">
        <v>63</v>
      </c>
    </row>
    <row r="4564" spans="1:27" x14ac:dyDescent="0.25">
      <c r="A4564">
        <v>1488</v>
      </c>
      <c r="B4564" t="s">
        <v>4199</v>
      </c>
      <c r="C4564" t="s">
        <v>311</v>
      </c>
      <c r="D4564">
        <v>2</v>
      </c>
      <c r="E4564" t="s">
        <v>4194</v>
      </c>
      <c r="F4564" t="s">
        <v>951</v>
      </c>
      <c r="G4564" t="s">
        <v>25</v>
      </c>
      <c r="H4564" t="s">
        <v>952</v>
      </c>
      <c r="I4564" t="s">
        <v>953</v>
      </c>
      <c r="J4564" t="s">
        <v>1898</v>
      </c>
      <c r="K4564" s="7">
        <v>3</v>
      </c>
      <c r="L4564">
        <v>783</v>
      </c>
      <c r="M4564" t="s">
        <v>4343</v>
      </c>
      <c r="N4564">
        <f>COUNTIFS(Bike_Data[Product Name],Bike_Data[[#This Row],[Product Name]])</f>
        <v>24</v>
      </c>
      <c r="O4564">
        <f>_xlfn.RANK.EQ(Bike_Data[[#This Row],[Product Name Count]],Bike_Data[Product Name Count])</f>
        <v>3069</v>
      </c>
      <c r="P45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564" t="s">
        <v>39</v>
      </c>
      <c r="R4564" t="s">
        <v>40</v>
      </c>
      <c r="S4564">
        <v>1</v>
      </c>
      <c r="T4564">
        <v>2299.9899999999998</v>
      </c>
      <c r="U4564">
        <v>7.0000000000000007E-2</v>
      </c>
      <c r="V4564" t="s">
        <v>31</v>
      </c>
      <c r="W4564">
        <v>0</v>
      </c>
      <c r="X4564" t="s">
        <v>25</v>
      </c>
      <c r="Y4564" t="s">
        <v>32</v>
      </c>
      <c r="Z4564" t="s">
        <v>33</v>
      </c>
      <c r="AA4564" t="s">
        <v>63</v>
      </c>
    </row>
    <row r="4565" spans="1:27" x14ac:dyDescent="0.25">
      <c r="A4565">
        <v>1488</v>
      </c>
      <c r="B4565" t="s">
        <v>4199</v>
      </c>
      <c r="C4565" t="s">
        <v>311</v>
      </c>
      <c r="D4565">
        <v>2</v>
      </c>
      <c r="E4565" t="s">
        <v>4194</v>
      </c>
      <c r="F4565" t="s">
        <v>951</v>
      </c>
      <c r="G4565" t="s">
        <v>25</v>
      </c>
      <c r="H4565" t="s">
        <v>952</v>
      </c>
      <c r="I4565" t="s">
        <v>953</v>
      </c>
      <c r="J4565" t="s">
        <v>4198</v>
      </c>
      <c r="K4565" s="7">
        <v>1</v>
      </c>
      <c r="L4565">
        <v>921</v>
      </c>
      <c r="M4565" t="s">
        <v>4343</v>
      </c>
      <c r="N4565">
        <f>COUNTIFS(Bike_Data[Product Name],Bike_Data[[#This Row],[Product Name]])</f>
        <v>3</v>
      </c>
      <c r="O4565">
        <f>_xlfn.RANK.EQ(Bike_Data[[#This Row],[Product Name Count]],Bike_Data[Product Name Count])</f>
        <v>4504</v>
      </c>
      <c r="P45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65" t="s">
        <v>39</v>
      </c>
      <c r="R4565" t="s">
        <v>30</v>
      </c>
      <c r="S4565">
        <v>1</v>
      </c>
      <c r="T4565">
        <v>2499.9899999999998</v>
      </c>
      <c r="U4565">
        <v>7.0000000000000007E-2</v>
      </c>
      <c r="V4565" t="s">
        <v>31</v>
      </c>
      <c r="W4565">
        <v>22</v>
      </c>
      <c r="X4565" t="s">
        <v>25</v>
      </c>
      <c r="Y4565" t="s">
        <v>32</v>
      </c>
      <c r="Z4565" t="s">
        <v>33</v>
      </c>
      <c r="AA4565" t="s">
        <v>63</v>
      </c>
    </row>
    <row r="4566" spans="1:27" x14ac:dyDescent="0.25">
      <c r="A4566">
        <v>1489</v>
      </c>
      <c r="B4566" t="s">
        <v>4199</v>
      </c>
      <c r="C4566" t="s">
        <v>311</v>
      </c>
      <c r="D4566">
        <v>1</v>
      </c>
      <c r="E4566" t="s">
        <v>4196</v>
      </c>
      <c r="F4566" t="s">
        <v>2973</v>
      </c>
      <c r="G4566" t="s">
        <v>25</v>
      </c>
      <c r="H4566" t="s">
        <v>32</v>
      </c>
      <c r="I4566" t="s">
        <v>2974</v>
      </c>
      <c r="J4566" t="s">
        <v>1948</v>
      </c>
      <c r="K4566" s="7">
        <v>3</v>
      </c>
      <c r="L4566">
        <v>783</v>
      </c>
      <c r="M4566" t="s">
        <v>4343</v>
      </c>
      <c r="N4566">
        <f>COUNTIFS(Bike_Data[Product Name],Bike_Data[[#This Row],[Product Name]])</f>
        <v>26</v>
      </c>
      <c r="O4566">
        <f>_xlfn.RANK.EQ(Bike_Data[[#This Row],[Product Name Count]],Bike_Data[Product Name Count])</f>
        <v>2762</v>
      </c>
      <c r="P45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566" t="s">
        <v>1867</v>
      </c>
      <c r="R4566" t="s">
        <v>30</v>
      </c>
      <c r="S4566">
        <v>1</v>
      </c>
      <c r="T4566">
        <v>875.99</v>
      </c>
      <c r="U4566">
        <v>0.1</v>
      </c>
      <c r="V4566" t="s">
        <v>31</v>
      </c>
      <c r="W4566">
        <v>18</v>
      </c>
      <c r="X4566" t="s">
        <v>25</v>
      </c>
      <c r="Y4566" t="s">
        <v>32</v>
      </c>
      <c r="Z4566" t="s">
        <v>33</v>
      </c>
      <c r="AA4566" t="s">
        <v>63</v>
      </c>
    </row>
    <row r="4567" spans="1:27" x14ac:dyDescent="0.25">
      <c r="A4567">
        <v>1489</v>
      </c>
      <c r="B4567" t="s">
        <v>4199</v>
      </c>
      <c r="C4567" t="s">
        <v>311</v>
      </c>
      <c r="D4567">
        <v>1</v>
      </c>
      <c r="E4567" t="s">
        <v>4196</v>
      </c>
      <c r="F4567" t="s">
        <v>2973</v>
      </c>
      <c r="G4567" t="s">
        <v>25</v>
      </c>
      <c r="H4567" t="s">
        <v>32</v>
      </c>
      <c r="I4567" t="s">
        <v>2974</v>
      </c>
      <c r="J4567" t="s">
        <v>3916</v>
      </c>
      <c r="K4567" s="7">
        <v>5</v>
      </c>
      <c r="L4567">
        <v>652</v>
      </c>
      <c r="M4567" t="s">
        <v>4342</v>
      </c>
      <c r="N4567">
        <f>COUNTIFS(Bike_Data[Product Name],Bike_Data[[#This Row],[Product Name]])</f>
        <v>10</v>
      </c>
      <c r="O4567">
        <f>_xlfn.RANK.EQ(Bike_Data[[#This Row],[Product Name Count]],Bike_Data[Product Name Count])</f>
        <v>4142</v>
      </c>
      <c r="P45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67" t="s">
        <v>77</v>
      </c>
      <c r="R4567" t="s">
        <v>37</v>
      </c>
      <c r="S4567">
        <v>1</v>
      </c>
      <c r="T4567">
        <v>2999.99</v>
      </c>
      <c r="U4567">
        <v>0.2</v>
      </c>
      <c r="V4567" t="s">
        <v>31</v>
      </c>
      <c r="W4567">
        <v>1</v>
      </c>
      <c r="X4567" t="s">
        <v>25</v>
      </c>
      <c r="Y4567" t="s">
        <v>32</v>
      </c>
      <c r="Z4567" t="s">
        <v>33</v>
      </c>
      <c r="AA4567" t="s">
        <v>63</v>
      </c>
    </row>
    <row r="4568" spans="1:27" x14ac:dyDescent="0.25">
      <c r="A4568">
        <v>1489</v>
      </c>
      <c r="B4568" t="s">
        <v>4199</v>
      </c>
      <c r="C4568" t="s">
        <v>311</v>
      </c>
      <c r="D4568">
        <v>1</v>
      </c>
      <c r="E4568" t="s">
        <v>4196</v>
      </c>
      <c r="F4568" t="s">
        <v>2973</v>
      </c>
      <c r="G4568" t="s">
        <v>25</v>
      </c>
      <c r="H4568" t="s">
        <v>32</v>
      </c>
      <c r="I4568" t="s">
        <v>2974</v>
      </c>
      <c r="J4568" t="s">
        <v>3684</v>
      </c>
      <c r="K4568" s="7">
        <v>1</v>
      </c>
      <c r="L4568">
        <v>921</v>
      </c>
      <c r="M4568" t="s">
        <v>4343</v>
      </c>
      <c r="N4568">
        <f>COUNTIFS(Bike_Data[Product Name],Bike_Data[[#This Row],[Product Name]])</f>
        <v>5</v>
      </c>
      <c r="O4568">
        <f>_xlfn.RANK.EQ(Bike_Data[[#This Row],[Product Name Count]],Bike_Data[Product Name Count])</f>
        <v>4271</v>
      </c>
      <c r="P45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68" t="s">
        <v>87</v>
      </c>
      <c r="R4568" t="s">
        <v>37</v>
      </c>
      <c r="S4568">
        <v>2</v>
      </c>
      <c r="T4568">
        <v>279.99</v>
      </c>
      <c r="U4568">
        <v>0.2</v>
      </c>
      <c r="V4568" t="s">
        <v>31</v>
      </c>
      <c r="W4568">
        <v>6</v>
      </c>
      <c r="X4568" t="s">
        <v>25</v>
      </c>
      <c r="Y4568" t="s">
        <v>32</v>
      </c>
      <c r="Z4568" t="s">
        <v>33</v>
      </c>
      <c r="AA4568" t="s">
        <v>63</v>
      </c>
    </row>
    <row r="4569" spans="1:27" x14ac:dyDescent="0.25">
      <c r="A4569">
        <v>1490</v>
      </c>
      <c r="B4569" t="s">
        <v>4199</v>
      </c>
      <c r="C4569" t="s">
        <v>311</v>
      </c>
      <c r="D4569">
        <v>2</v>
      </c>
      <c r="E4569" t="s">
        <v>4194</v>
      </c>
      <c r="F4569" t="s">
        <v>3643</v>
      </c>
      <c r="G4569" t="s">
        <v>25</v>
      </c>
      <c r="H4569" t="s">
        <v>1110</v>
      </c>
      <c r="I4569" t="s">
        <v>3644</v>
      </c>
      <c r="J4569" t="s">
        <v>1900</v>
      </c>
      <c r="K4569" s="7">
        <v>8</v>
      </c>
      <c r="L4569">
        <v>550</v>
      </c>
      <c r="M4569" t="s">
        <v>4342</v>
      </c>
      <c r="N4569">
        <f>COUNTIFS(Bike_Data[Product Name],Bike_Data[[#This Row],[Product Name]])</f>
        <v>24</v>
      </c>
      <c r="O4569">
        <f>_xlfn.RANK.EQ(Bike_Data[[#This Row],[Product Name Count]],Bike_Data[Product Name Count])</f>
        <v>3069</v>
      </c>
      <c r="P45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569" t="s">
        <v>87</v>
      </c>
      <c r="R4569" t="s">
        <v>37</v>
      </c>
      <c r="S4569">
        <v>1</v>
      </c>
      <c r="T4569">
        <v>299.99</v>
      </c>
      <c r="U4569">
        <v>0.1</v>
      </c>
      <c r="V4569" t="s">
        <v>31</v>
      </c>
      <c r="W4569">
        <v>28</v>
      </c>
      <c r="X4569" t="s">
        <v>25</v>
      </c>
      <c r="Y4569" t="s">
        <v>32</v>
      </c>
      <c r="Z4569" t="s">
        <v>33</v>
      </c>
      <c r="AA4569" t="s">
        <v>63</v>
      </c>
    </row>
    <row r="4570" spans="1:27" x14ac:dyDescent="0.25">
      <c r="A4570">
        <v>1490</v>
      </c>
      <c r="B4570" t="s">
        <v>4199</v>
      </c>
      <c r="C4570" t="s">
        <v>311</v>
      </c>
      <c r="D4570">
        <v>2</v>
      </c>
      <c r="E4570" t="s">
        <v>4194</v>
      </c>
      <c r="F4570" t="s">
        <v>3643</v>
      </c>
      <c r="G4570" t="s">
        <v>25</v>
      </c>
      <c r="H4570" t="s">
        <v>1110</v>
      </c>
      <c r="I4570" t="s">
        <v>3644</v>
      </c>
      <c r="J4570" t="s">
        <v>3774</v>
      </c>
      <c r="K4570" s="7">
        <v>1</v>
      </c>
      <c r="L4570">
        <v>921</v>
      </c>
      <c r="M4570" t="s">
        <v>4343</v>
      </c>
      <c r="N4570">
        <f>COUNTIFS(Bike_Data[Product Name],Bike_Data[[#This Row],[Product Name]])</f>
        <v>5</v>
      </c>
      <c r="O4570">
        <f>_xlfn.RANK.EQ(Bike_Data[[#This Row],[Product Name Count]],Bike_Data[Product Name Count])</f>
        <v>4271</v>
      </c>
      <c r="P45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70" t="s">
        <v>36</v>
      </c>
      <c r="R4570" t="s">
        <v>37</v>
      </c>
      <c r="S4570">
        <v>1</v>
      </c>
      <c r="T4570">
        <v>749.99</v>
      </c>
      <c r="U4570">
        <v>0.1</v>
      </c>
      <c r="V4570" t="s">
        <v>31</v>
      </c>
      <c r="W4570">
        <v>24</v>
      </c>
      <c r="X4570" t="s">
        <v>25</v>
      </c>
      <c r="Y4570" t="s">
        <v>32</v>
      </c>
      <c r="Z4570" t="s">
        <v>33</v>
      </c>
      <c r="AA4570" t="s">
        <v>63</v>
      </c>
    </row>
    <row r="4571" spans="1:27" x14ac:dyDescent="0.25">
      <c r="A4571">
        <v>1490</v>
      </c>
      <c r="B4571" t="s">
        <v>4199</v>
      </c>
      <c r="C4571" t="s">
        <v>311</v>
      </c>
      <c r="D4571">
        <v>2</v>
      </c>
      <c r="E4571" t="s">
        <v>4194</v>
      </c>
      <c r="F4571" t="s">
        <v>3643</v>
      </c>
      <c r="G4571" t="s">
        <v>25</v>
      </c>
      <c r="H4571" t="s">
        <v>1110</v>
      </c>
      <c r="I4571" t="s">
        <v>3644</v>
      </c>
      <c r="J4571" t="s">
        <v>4201</v>
      </c>
      <c r="K4571" s="7">
        <v>1</v>
      </c>
      <c r="L4571">
        <v>921</v>
      </c>
      <c r="M4571" t="s">
        <v>4343</v>
      </c>
      <c r="N4571">
        <f>COUNTIFS(Bike_Data[Product Name],Bike_Data[[#This Row],[Product Name]])</f>
        <v>1</v>
      </c>
      <c r="O4571">
        <f>_xlfn.RANK.EQ(Bike_Data[[#This Row],[Product Name Count]],Bike_Data[Product Name Count])</f>
        <v>4693</v>
      </c>
      <c r="P45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71" t="s">
        <v>36</v>
      </c>
      <c r="R4571" t="s">
        <v>37</v>
      </c>
      <c r="S4571">
        <v>1</v>
      </c>
      <c r="T4571">
        <v>319.99</v>
      </c>
      <c r="U4571">
        <v>0.05</v>
      </c>
      <c r="V4571" t="s">
        <v>31</v>
      </c>
      <c r="W4571">
        <v>27</v>
      </c>
      <c r="X4571" t="s">
        <v>25</v>
      </c>
      <c r="Y4571" t="s">
        <v>32</v>
      </c>
      <c r="Z4571" t="s">
        <v>33</v>
      </c>
      <c r="AA4571" t="s">
        <v>63</v>
      </c>
    </row>
    <row r="4572" spans="1:27" x14ac:dyDescent="0.25">
      <c r="A4572">
        <v>1491</v>
      </c>
      <c r="B4572" t="s">
        <v>4202</v>
      </c>
      <c r="C4572" t="s">
        <v>311</v>
      </c>
      <c r="D4572">
        <v>1</v>
      </c>
      <c r="E4572" t="s">
        <v>4196</v>
      </c>
      <c r="F4572" t="s">
        <v>2755</v>
      </c>
      <c r="G4572" t="s">
        <v>25</v>
      </c>
      <c r="H4572" t="s">
        <v>130</v>
      </c>
      <c r="I4572" t="s">
        <v>2756</v>
      </c>
      <c r="J4572" t="s">
        <v>1879</v>
      </c>
      <c r="K4572" s="7">
        <v>13</v>
      </c>
      <c r="L4572">
        <v>488</v>
      </c>
      <c r="M4572" t="s">
        <v>4342</v>
      </c>
      <c r="N4572">
        <f>COUNTIFS(Bike_Data[Product Name],Bike_Data[[#This Row],[Product Name]])</f>
        <v>49</v>
      </c>
      <c r="O4572">
        <f>_xlfn.RANK.EQ(Bike_Data[[#This Row],[Product Name Count]],Bike_Data[Product Name Count])</f>
        <v>2325</v>
      </c>
      <c r="P45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572" t="s">
        <v>87</v>
      </c>
      <c r="R4572" t="s">
        <v>37</v>
      </c>
      <c r="S4572">
        <v>2</v>
      </c>
      <c r="T4572">
        <v>299.99</v>
      </c>
      <c r="U4572">
        <v>0.2</v>
      </c>
      <c r="V4572" t="s">
        <v>31</v>
      </c>
      <c r="W4572">
        <v>25</v>
      </c>
      <c r="X4572" t="s">
        <v>25</v>
      </c>
      <c r="Y4572" t="s">
        <v>32</v>
      </c>
      <c r="Z4572" t="s">
        <v>33</v>
      </c>
      <c r="AA4572" t="s">
        <v>63</v>
      </c>
    </row>
    <row r="4573" spans="1:27" x14ac:dyDescent="0.25">
      <c r="A4573">
        <v>1491</v>
      </c>
      <c r="B4573" t="s">
        <v>4202</v>
      </c>
      <c r="C4573" t="s">
        <v>311</v>
      </c>
      <c r="D4573">
        <v>1</v>
      </c>
      <c r="E4573" t="s">
        <v>4196</v>
      </c>
      <c r="F4573" t="s">
        <v>2755</v>
      </c>
      <c r="G4573" t="s">
        <v>25</v>
      </c>
      <c r="H4573" t="s">
        <v>130</v>
      </c>
      <c r="I4573" t="s">
        <v>2756</v>
      </c>
      <c r="J4573" t="s">
        <v>2045</v>
      </c>
      <c r="K4573" s="7">
        <v>6</v>
      </c>
      <c r="L4573">
        <v>616</v>
      </c>
      <c r="M4573" t="s">
        <v>4342</v>
      </c>
      <c r="N4573">
        <f>COUNTIFS(Bike_Data[Product Name],Bike_Data[[#This Row],[Product Name]])</f>
        <v>24</v>
      </c>
      <c r="O4573">
        <f>_xlfn.RANK.EQ(Bike_Data[[#This Row],[Product Name Count]],Bike_Data[Product Name Count])</f>
        <v>3069</v>
      </c>
      <c r="P45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573" t="s">
        <v>77</v>
      </c>
      <c r="R4573" t="s">
        <v>1861</v>
      </c>
      <c r="S4573">
        <v>2</v>
      </c>
      <c r="T4573">
        <v>1559.99</v>
      </c>
      <c r="U4573">
        <v>7.0000000000000007E-2</v>
      </c>
      <c r="V4573" t="s">
        <v>31</v>
      </c>
      <c r="W4573">
        <v>19</v>
      </c>
      <c r="X4573" t="s">
        <v>25</v>
      </c>
      <c r="Y4573" t="s">
        <v>32</v>
      </c>
      <c r="Z4573" t="s">
        <v>33</v>
      </c>
      <c r="AA4573" t="s">
        <v>63</v>
      </c>
    </row>
    <row r="4574" spans="1:27" x14ac:dyDescent="0.25">
      <c r="A4574">
        <v>1491</v>
      </c>
      <c r="B4574" t="s">
        <v>4202</v>
      </c>
      <c r="C4574" t="s">
        <v>311</v>
      </c>
      <c r="D4574">
        <v>1</v>
      </c>
      <c r="E4574" t="s">
        <v>4196</v>
      </c>
      <c r="F4574" t="s">
        <v>2755</v>
      </c>
      <c r="G4574" t="s">
        <v>25</v>
      </c>
      <c r="H4574" t="s">
        <v>130</v>
      </c>
      <c r="I4574" t="s">
        <v>2756</v>
      </c>
      <c r="J4574" t="s">
        <v>4036</v>
      </c>
      <c r="K4574" s="7">
        <v>4</v>
      </c>
      <c r="L4574">
        <v>727</v>
      </c>
      <c r="M4574" t="s">
        <v>4343</v>
      </c>
      <c r="N4574">
        <f>COUNTIFS(Bike_Data[Product Name],Bike_Data[[#This Row],[Product Name]])</f>
        <v>4</v>
      </c>
      <c r="O4574">
        <f>_xlfn.RANK.EQ(Bike_Data[[#This Row],[Product Name Count]],Bike_Data[Product Name Count])</f>
        <v>4356</v>
      </c>
      <c r="P45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74" t="s">
        <v>70</v>
      </c>
      <c r="R4574" t="s">
        <v>37</v>
      </c>
      <c r="S4574">
        <v>1</v>
      </c>
      <c r="T4574">
        <v>449.99</v>
      </c>
      <c r="U4574">
        <v>0.05</v>
      </c>
      <c r="V4574" t="s">
        <v>31</v>
      </c>
      <c r="W4574">
        <v>0</v>
      </c>
      <c r="X4574" t="s">
        <v>25</v>
      </c>
      <c r="Y4574" t="s">
        <v>32</v>
      </c>
      <c r="Z4574" t="s">
        <v>33</v>
      </c>
      <c r="AA4574" t="s">
        <v>63</v>
      </c>
    </row>
    <row r="4575" spans="1:27" x14ac:dyDescent="0.25">
      <c r="A4575">
        <v>1491</v>
      </c>
      <c r="B4575" t="s">
        <v>4202</v>
      </c>
      <c r="C4575" t="s">
        <v>311</v>
      </c>
      <c r="D4575">
        <v>1</v>
      </c>
      <c r="E4575" t="s">
        <v>4196</v>
      </c>
      <c r="F4575" t="s">
        <v>2755</v>
      </c>
      <c r="G4575" t="s">
        <v>25</v>
      </c>
      <c r="H4575" t="s">
        <v>130</v>
      </c>
      <c r="I4575" t="s">
        <v>2756</v>
      </c>
      <c r="J4575" t="s">
        <v>3658</v>
      </c>
      <c r="K4575" s="7">
        <v>1</v>
      </c>
      <c r="L4575">
        <v>921</v>
      </c>
      <c r="M4575" t="s">
        <v>4343</v>
      </c>
      <c r="N4575">
        <f>COUNTIFS(Bike_Data[Product Name],Bike_Data[[#This Row],[Product Name]])</f>
        <v>4</v>
      </c>
      <c r="O4575">
        <f>_xlfn.RANK.EQ(Bike_Data[[#This Row],[Product Name Count]],Bike_Data[Product Name Count])</f>
        <v>4356</v>
      </c>
      <c r="P45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75" t="s">
        <v>39</v>
      </c>
      <c r="R4575" t="s">
        <v>40</v>
      </c>
      <c r="S4575">
        <v>2</v>
      </c>
      <c r="T4575">
        <v>2999.99</v>
      </c>
      <c r="U4575">
        <v>7.0000000000000007E-2</v>
      </c>
      <c r="V4575" t="s">
        <v>31</v>
      </c>
      <c r="W4575">
        <v>17</v>
      </c>
      <c r="X4575" t="s">
        <v>25</v>
      </c>
      <c r="Y4575" t="s">
        <v>32</v>
      </c>
      <c r="Z4575" t="s">
        <v>33</v>
      </c>
      <c r="AA4575" t="s">
        <v>63</v>
      </c>
    </row>
    <row r="4576" spans="1:27" x14ac:dyDescent="0.25">
      <c r="A4576">
        <v>1494</v>
      </c>
      <c r="B4576" t="s">
        <v>4203</v>
      </c>
      <c r="C4576" t="s">
        <v>311</v>
      </c>
      <c r="D4576">
        <v>2</v>
      </c>
      <c r="E4576" t="s">
        <v>4194</v>
      </c>
      <c r="F4576" t="s">
        <v>3168</v>
      </c>
      <c r="G4576" t="s">
        <v>25</v>
      </c>
      <c r="H4576" t="s">
        <v>467</v>
      </c>
      <c r="I4576" t="s">
        <v>3169</v>
      </c>
      <c r="J4576" t="s">
        <v>3685</v>
      </c>
      <c r="K4576" s="7">
        <v>1</v>
      </c>
      <c r="L4576">
        <v>921</v>
      </c>
      <c r="M4576" t="s">
        <v>4343</v>
      </c>
      <c r="N4576">
        <f>COUNTIFS(Bike_Data[Product Name],Bike_Data[[#This Row],[Product Name]])</f>
        <v>6</v>
      </c>
      <c r="O4576">
        <f>_xlfn.RANK.EQ(Bike_Data[[#This Row],[Product Name Count]],Bike_Data[Product Name Count])</f>
        <v>4193</v>
      </c>
      <c r="P45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76" t="s">
        <v>36</v>
      </c>
      <c r="R4576" t="s">
        <v>37</v>
      </c>
      <c r="S4576">
        <v>2</v>
      </c>
      <c r="T4576">
        <v>429.99</v>
      </c>
      <c r="U4576">
        <v>0.1</v>
      </c>
      <c r="V4576" t="s">
        <v>31</v>
      </c>
      <c r="W4576">
        <v>7</v>
      </c>
      <c r="X4576" t="s">
        <v>25</v>
      </c>
      <c r="Y4576" t="s">
        <v>32</v>
      </c>
      <c r="Z4576" t="s">
        <v>33</v>
      </c>
      <c r="AA4576" t="s">
        <v>63</v>
      </c>
    </row>
    <row r="4577" spans="1:27" x14ac:dyDescent="0.25">
      <c r="A4577">
        <v>1494</v>
      </c>
      <c r="B4577" t="s">
        <v>4203</v>
      </c>
      <c r="C4577" t="s">
        <v>311</v>
      </c>
      <c r="D4577">
        <v>2</v>
      </c>
      <c r="E4577" t="s">
        <v>4194</v>
      </c>
      <c r="F4577" t="s">
        <v>3168</v>
      </c>
      <c r="G4577" t="s">
        <v>25</v>
      </c>
      <c r="H4577" t="s">
        <v>467</v>
      </c>
      <c r="I4577" t="s">
        <v>3169</v>
      </c>
      <c r="J4577" t="s">
        <v>4013</v>
      </c>
      <c r="K4577" s="7">
        <v>1</v>
      </c>
      <c r="L4577">
        <v>921</v>
      </c>
      <c r="M4577" t="s">
        <v>4343</v>
      </c>
      <c r="N4577">
        <f>COUNTIFS(Bike_Data[Product Name],Bike_Data[[#This Row],[Product Name]])</f>
        <v>3</v>
      </c>
      <c r="O4577">
        <f>_xlfn.RANK.EQ(Bike_Data[[#This Row],[Product Name Count]],Bike_Data[Product Name Count])</f>
        <v>4504</v>
      </c>
      <c r="P45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77" t="s">
        <v>87</v>
      </c>
      <c r="R4577" t="s">
        <v>3755</v>
      </c>
      <c r="S4577">
        <v>2</v>
      </c>
      <c r="T4577">
        <v>249.99</v>
      </c>
      <c r="U4577">
        <v>0.05</v>
      </c>
      <c r="V4577" t="s">
        <v>31</v>
      </c>
      <c r="W4577">
        <v>16</v>
      </c>
      <c r="X4577" t="s">
        <v>25</v>
      </c>
      <c r="Y4577" t="s">
        <v>32</v>
      </c>
      <c r="Z4577" t="s">
        <v>33</v>
      </c>
      <c r="AA4577" t="s">
        <v>63</v>
      </c>
    </row>
    <row r="4578" spans="1:27" x14ac:dyDescent="0.25">
      <c r="A4578">
        <v>1494</v>
      </c>
      <c r="B4578" t="s">
        <v>4203</v>
      </c>
      <c r="C4578" t="s">
        <v>311</v>
      </c>
      <c r="D4578">
        <v>2</v>
      </c>
      <c r="E4578" t="s">
        <v>4194</v>
      </c>
      <c r="F4578" t="s">
        <v>3168</v>
      </c>
      <c r="G4578" t="s">
        <v>25</v>
      </c>
      <c r="H4578" t="s">
        <v>467</v>
      </c>
      <c r="I4578" t="s">
        <v>3169</v>
      </c>
      <c r="J4578" t="s">
        <v>4087</v>
      </c>
      <c r="K4578" s="7">
        <v>1</v>
      </c>
      <c r="L4578">
        <v>921</v>
      </c>
      <c r="M4578" t="s">
        <v>4343</v>
      </c>
      <c r="N4578">
        <f>COUNTIFS(Bike_Data[Product Name],Bike_Data[[#This Row],[Product Name]])</f>
        <v>2</v>
      </c>
      <c r="O4578">
        <f>_xlfn.RANK.EQ(Bike_Data[[#This Row],[Product Name Count]],Bike_Data[Product Name Count])</f>
        <v>4621</v>
      </c>
      <c r="P45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78" t="s">
        <v>1867</v>
      </c>
      <c r="R4578" t="s">
        <v>40</v>
      </c>
      <c r="S4578">
        <v>2</v>
      </c>
      <c r="T4578">
        <v>749.99</v>
      </c>
      <c r="U4578">
        <v>0.2</v>
      </c>
      <c r="V4578" t="s">
        <v>31</v>
      </c>
      <c r="W4578">
        <v>23</v>
      </c>
      <c r="X4578" t="s">
        <v>25</v>
      </c>
      <c r="Y4578" t="s">
        <v>32</v>
      </c>
      <c r="Z4578" t="s">
        <v>33</v>
      </c>
      <c r="AA4578" t="s">
        <v>63</v>
      </c>
    </row>
    <row r="4579" spans="1:27" x14ac:dyDescent="0.25">
      <c r="A4579">
        <v>1496</v>
      </c>
      <c r="B4579" t="s">
        <v>4204</v>
      </c>
      <c r="C4579" t="s">
        <v>311</v>
      </c>
      <c r="D4579">
        <v>1</v>
      </c>
      <c r="E4579" t="s">
        <v>4196</v>
      </c>
      <c r="F4579" t="s">
        <v>4165</v>
      </c>
      <c r="G4579" t="s">
        <v>25</v>
      </c>
      <c r="H4579" t="s">
        <v>952</v>
      </c>
      <c r="I4579" t="s">
        <v>4166</v>
      </c>
      <c r="J4579" t="s">
        <v>4185</v>
      </c>
      <c r="K4579" s="7">
        <v>2</v>
      </c>
      <c r="L4579">
        <v>861</v>
      </c>
      <c r="M4579" t="s">
        <v>4343</v>
      </c>
      <c r="N4579">
        <f>COUNTIFS(Bike_Data[Product Name],Bike_Data[[#This Row],[Product Name]])</f>
        <v>5</v>
      </c>
      <c r="O4579">
        <f>_xlfn.RANK.EQ(Bike_Data[[#This Row],[Product Name Count]],Bike_Data[Product Name Count])</f>
        <v>4271</v>
      </c>
      <c r="P45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79" t="s">
        <v>36</v>
      </c>
      <c r="R4579" t="s">
        <v>37</v>
      </c>
      <c r="S4579">
        <v>1</v>
      </c>
      <c r="T4579">
        <v>599.99</v>
      </c>
      <c r="U4579">
        <v>7.0000000000000007E-2</v>
      </c>
      <c r="V4579" t="s">
        <v>31</v>
      </c>
      <c r="W4579">
        <v>14</v>
      </c>
      <c r="X4579" t="s">
        <v>25</v>
      </c>
      <c r="Y4579" t="s">
        <v>32</v>
      </c>
      <c r="Z4579" t="s">
        <v>33</v>
      </c>
      <c r="AA4579" t="s">
        <v>63</v>
      </c>
    </row>
    <row r="4580" spans="1:27" x14ac:dyDescent="0.25">
      <c r="A4580">
        <v>1496</v>
      </c>
      <c r="B4580" t="s">
        <v>4204</v>
      </c>
      <c r="C4580" t="s">
        <v>311</v>
      </c>
      <c r="D4580">
        <v>1</v>
      </c>
      <c r="E4580" t="s">
        <v>4196</v>
      </c>
      <c r="F4580" t="s">
        <v>4165</v>
      </c>
      <c r="G4580" t="s">
        <v>25</v>
      </c>
      <c r="H4580" t="s">
        <v>952</v>
      </c>
      <c r="I4580" t="s">
        <v>4166</v>
      </c>
      <c r="J4580" t="s">
        <v>4036</v>
      </c>
      <c r="K4580" s="7">
        <v>4</v>
      </c>
      <c r="L4580">
        <v>727</v>
      </c>
      <c r="M4580" t="s">
        <v>4343</v>
      </c>
      <c r="N4580">
        <f>COUNTIFS(Bike_Data[Product Name],Bike_Data[[#This Row],[Product Name]])</f>
        <v>4</v>
      </c>
      <c r="O4580">
        <f>_xlfn.RANK.EQ(Bike_Data[[#This Row],[Product Name Count]],Bike_Data[Product Name Count])</f>
        <v>4356</v>
      </c>
      <c r="P45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80" t="s">
        <v>70</v>
      </c>
      <c r="R4580" t="s">
        <v>37</v>
      </c>
      <c r="S4580">
        <v>1</v>
      </c>
      <c r="T4580">
        <v>449.99</v>
      </c>
      <c r="U4580">
        <v>0.05</v>
      </c>
      <c r="V4580" t="s">
        <v>31</v>
      </c>
      <c r="W4580">
        <v>0</v>
      </c>
      <c r="X4580" t="s">
        <v>25</v>
      </c>
      <c r="Y4580" t="s">
        <v>32</v>
      </c>
      <c r="Z4580" t="s">
        <v>33</v>
      </c>
      <c r="AA4580" t="s">
        <v>63</v>
      </c>
    </row>
    <row r="4581" spans="1:27" x14ac:dyDescent="0.25">
      <c r="A4581">
        <v>1496</v>
      </c>
      <c r="B4581" t="s">
        <v>4204</v>
      </c>
      <c r="C4581" t="s">
        <v>311</v>
      </c>
      <c r="D4581">
        <v>1</v>
      </c>
      <c r="E4581" t="s">
        <v>4196</v>
      </c>
      <c r="F4581" t="s">
        <v>4165</v>
      </c>
      <c r="G4581" t="s">
        <v>25</v>
      </c>
      <c r="H4581" t="s">
        <v>952</v>
      </c>
      <c r="I4581" t="s">
        <v>4166</v>
      </c>
      <c r="J4581" t="s">
        <v>3899</v>
      </c>
      <c r="K4581" s="7">
        <v>1</v>
      </c>
      <c r="L4581">
        <v>921</v>
      </c>
      <c r="M4581" t="s">
        <v>4343</v>
      </c>
      <c r="N4581">
        <f>COUNTIFS(Bike_Data[Product Name],Bike_Data[[#This Row],[Product Name]])</f>
        <v>4</v>
      </c>
      <c r="O4581">
        <f>_xlfn.RANK.EQ(Bike_Data[[#This Row],[Product Name Count]],Bike_Data[Product Name Count])</f>
        <v>4356</v>
      </c>
      <c r="P45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81" t="s">
        <v>36</v>
      </c>
      <c r="R4581" t="s">
        <v>37</v>
      </c>
      <c r="S4581">
        <v>2</v>
      </c>
      <c r="T4581">
        <v>959.99</v>
      </c>
      <c r="U4581">
        <v>0.2</v>
      </c>
      <c r="V4581" t="s">
        <v>31</v>
      </c>
      <c r="W4581">
        <v>24</v>
      </c>
      <c r="X4581" t="s">
        <v>25</v>
      </c>
      <c r="Y4581" t="s">
        <v>32</v>
      </c>
      <c r="Z4581" t="s">
        <v>33</v>
      </c>
      <c r="AA4581" t="s">
        <v>63</v>
      </c>
    </row>
    <row r="4582" spans="1:27" x14ac:dyDescent="0.25">
      <c r="A4582">
        <v>1496</v>
      </c>
      <c r="B4582" t="s">
        <v>4204</v>
      </c>
      <c r="C4582" t="s">
        <v>311</v>
      </c>
      <c r="D4582">
        <v>1</v>
      </c>
      <c r="E4582" t="s">
        <v>4196</v>
      </c>
      <c r="F4582" t="s">
        <v>4165</v>
      </c>
      <c r="G4582" t="s">
        <v>25</v>
      </c>
      <c r="H4582" t="s">
        <v>952</v>
      </c>
      <c r="I4582" t="s">
        <v>4166</v>
      </c>
      <c r="J4582" t="s">
        <v>3893</v>
      </c>
      <c r="K4582" s="7">
        <v>2</v>
      </c>
      <c r="L4582">
        <v>861</v>
      </c>
      <c r="M4582" t="s">
        <v>4343</v>
      </c>
      <c r="N4582">
        <f>COUNTIFS(Bike_Data[Product Name],Bike_Data[[#This Row],[Product Name]])</f>
        <v>4</v>
      </c>
      <c r="O4582">
        <f>_xlfn.RANK.EQ(Bike_Data[[#This Row],[Product Name Count]],Bike_Data[Product Name Count])</f>
        <v>4356</v>
      </c>
      <c r="P45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82" t="s">
        <v>36</v>
      </c>
      <c r="R4582" t="s">
        <v>37</v>
      </c>
      <c r="S4582">
        <v>1</v>
      </c>
      <c r="T4582">
        <v>899.99</v>
      </c>
      <c r="U4582">
        <v>7.0000000000000007E-2</v>
      </c>
      <c r="V4582" t="s">
        <v>31</v>
      </c>
      <c r="W4582">
        <v>4</v>
      </c>
      <c r="X4582" t="s">
        <v>25</v>
      </c>
      <c r="Y4582" t="s">
        <v>32</v>
      </c>
      <c r="Z4582" t="s">
        <v>33</v>
      </c>
      <c r="AA4582" t="s">
        <v>63</v>
      </c>
    </row>
    <row r="4583" spans="1:27" x14ac:dyDescent="0.25">
      <c r="A4583">
        <v>1496</v>
      </c>
      <c r="B4583" t="s">
        <v>4204</v>
      </c>
      <c r="C4583" t="s">
        <v>311</v>
      </c>
      <c r="D4583">
        <v>1</v>
      </c>
      <c r="E4583" t="s">
        <v>4196</v>
      </c>
      <c r="F4583" t="s">
        <v>4165</v>
      </c>
      <c r="G4583" t="s">
        <v>25</v>
      </c>
      <c r="H4583" t="s">
        <v>952</v>
      </c>
      <c r="I4583" t="s">
        <v>4166</v>
      </c>
      <c r="J4583" t="s">
        <v>3953</v>
      </c>
      <c r="K4583" s="7">
        <v>2</v>
      </c>
      <c r="L4583">
        <v>861</v>
      </c>
      <c r="M4583" t="s">
        <v>4343</v>
      </c>
      <c r="N4583">
        <f>COUNTIFS(Bike_Data[Product Name],Bike_Data[[#This Row],[Product Name]])</f>
        <v>3</v>
      </c>
      <c r="O4583">
        <f>_xlfn.RANK.EQ(Bike_Data[[#This Row],[Product Name Count]],Bike_Data[Product Name Count])</f>
        <v>4504</v>
      </c>
      <c r="P45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83" t="s">
        <v>36</v>
      </c>
      <c r="R4583" t="s">
        <v>37</v>
      </c>
      <c r="S4583">
        <v>2</v>
      </c>
      <c r="T4583">
        <v>479.99</v>
      </c>
      <c r="U4583">
        <v>0.05</v>
      </c>
      <c r="V4583" t="s">
        <v>31</v>
      </c>
      <c r="W4583">
        <v>16</v>
      </c>
      <c r="X4583" t="s">
        <v>25</v>
      </c>
      <c r="Y4583" t="s">
        <v>32</v>
      </c>
      <c r="Z4583" t="s">
        <v>33</v>
      </c>
      <c r="AA4583" t="s">
        <v>63</v>
      </c>
    </row>
    <row r="4584" spans="1:27" x14ac:dyDescent="0.25">
      <c r="A4584">
        <v>1497</v>
      </c>
      <c r="B4584" t="s">
        <v>4204</v>
      </c>
      <c r="C4584" t="s">
        <v>311</v>
      </c>
      <c r="D4584">
        <v>2</v>
      </c>
      <c r="E4584" t="s">
        <v>4194</v>
      </c>
      <c r="F4584" t="s">
        <v>599</v>
      </c>
      <c r="G4584" t="s">
        <v>25</v>
      </c>
      <c r="H4584" t="s">
        <v>600</v>
      </c>
      <c r="I4584" t="s">
        <v>601</v>
      </c>
      <c r="J4584" t="s">
        <v>3916</v>
      </c>
      <c r="K4584" s="7">
        <v>5</v>
      </c>
      <c r="L4584">
        <v>652</v>
      </c>
      <c r="M4584" t="s">
        <v>4342</v>
      </c>
      <c r="N4584">
        <f>COUNTIFS(Bike_Data[Product Name],Bike_Data[[#This Row],[Product Name]])</f>
        <v>10</v>
      </c>
      <c r="O4584">
        <f>_xlfn.RANK.EQ(Bike_Data[[#This Row],[Product Name Count]],Bike_Data[Product Name Count])</f>
        <v>4142</v>
      </c>
      <c r="P45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84" t="s">
        <v>77</v>
      </c>
      <c r="R4584" t="s">
        <v>37</v>
      </c>
      <c r="S4584">
        <v>2</v>
      </c>
      <c r="T4584">
        <v>2999.99</v>
      </c>
      <c r="U4584">
        <v>0.1</v>
      </c>
      <c r="V4584" t="s">
        <v>31</v>
      </c>
      <c r="W4584">
        <v>1</v>
      </c>
      <c r="X4584" t="s">
        <v>25</v>
      </c>
      <c r="Y4584" t="s">
        <v>32</v>
      </c>
      <c r="Z4584" t="s">
        <v>33</v>
      </c>
      <c r="AA4584" t="s">
        <v>34</v>
      </c>
    </row>
    <row r="4585" spans="1:27" x14ac:dyDescent="0.25">
      <c r="A4585">
        <v>1497</v>
      </c>
      <c r="B4585" t="s">
        <v>4204</v>
      </c>
      <c r="C4585" t="s">
        <v>311</v>
      </c>
      <c r="D4585">
        <v>2</v>
      </c>
      <c r="E4585" t="s">
        <v>4194</v>
      </c>
      <c r="F4585" t="s">
        <v>599</v>
      </c>
      <c r="G4585" t="s">
        <v>25</v>
      </c>
      <c r="H4585" t="s">
        <v>600</v>
      </c>
      <c r="I4585" t="s">
        <v>601</v>
      </c>
      <c r="J4585" t="s">
        <v>3820</v>
      </c>
      <c r="K4585" s="7">
        <v>3</v>
      </c>
      <c r="L4585">
        <v>783</v>
      </c>
      <c r="M4585" t="s">
        <v>4343</v>
      </c>
      <c r="N4585">
        <f>COUNTIFS(Bike_Data[Product Name],Bike_Data[[#This Row],[Product Name]])</f>
        <v>5</v>
      </c>
      <c r="O4585">
        <f>_xlfn.RANK.EQ(Bike_Data[[#This Row],[Product Name Count]],Bike_Data[Product Name Count])</f>
        <v>4271</v>
      </c>
      <c r="P45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85" t="s">
        <v>77</v>
      </c>
      <c r="R4585" t="s">
        <v>40</v>
      </c>
      <c r="S4585">
        <v>2</v>
      </c>
      <c r="T4585">
        <v>3599.99</v>
      </c>
      <c r="U4585">
        <v>7.0000000000000007E-2</v>
      </c>
      <c r="V4585" t="s">
        <v>31</v>
      </c>
      <c r="W4585">
        <v>23</v>
      </c>
      <c r="X4585" t="s">
        <v>25</v>
      </c>
      <c r="Y4585" t="s">
        <v>32</v>
      </c>
      <c r="Z4585" t="s">
        <v>33</v>
      </c>
      <c r="AA4585" t="s">
        <v>34</v>
      </c>
    </row>
    <row r="4586" spans="1:27" x14ac:dyDescent="0.25">
      <c r="A4586">
        <v>1497</v>
      </c>
      <c r="B4586" t="s">
        <v>4204</v>
      </c>
      <c r="C4586" t="s">
        <v>311</v>
      </c>
      <c r="D4586">
        <v>2</v>
      </c>
      <c r="E4586" t="s">
        <v>4194</v>
      </c>
      <c r="F4586" t="s">
        <v>599</v>
      </c>
      <c r="G4586" t="s">
        <v>25</v>
      </c>
      <c r="H4586" t="s">
        <v>600</v>
      </c>
      <c r="I4586" t="s">
        <v>601</v>
      </c>
      <c r="J4586" t="s">
        <v>4074</v>
      </c>
      <c r="K4586" s="7">
        <v>3</v>
      </c>
      <c r="L4586">
        <v>783</v>
      </c>
      <c r="M4586" t="s">
        <v>4343</v>
      </c>
      <c r="N4586">
        <f>COUNTIFS(Bike_Data[Product Name],Bike_Data[[#This Row],[Product Name]])</f>
        <v>4</v>
      </c>
      <c r="O4586">
        <f>_xlfn.RANK.EQ(Bike_Data[[#This Row],[Product Name Count]],Bike_Data[Product Name Count])</f>
        <v>4356</v>
      </c>
      <c r="P45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86" t="s">
        <v>39</v>
      </c>
      <c r="R4586" t="s">
        <v>40</v>
      </c>
      <c r="S4586">
        <v>2</v>
      </c>
      <c r="T4586">
        <v>1599.99</v>
      </c>
      <c r="U4586">
        <v>0.2</v>
      </c>
      <c r="V4586" t="s">
        <v>31</v>
      </c>
      <c r="W4586">
        <v>21</v>
      </c>
      <c r="X4586" t="s">
        <v>25</v>
      </c>
      <c r="Y4586" t="s">
        <v>32</v>
      </c>
      <c r="Z4586" t="s">
        <v>33</v>
      </c>
      <c r="AA4586" t="s">
        <v>34</v>
      </c>
    </row>
    <row r="4587" spans="1:27" x14ac:dyDescent="0.25">
      <c r="A4587">
        <v>1498</v>
      </c>
      <c r="B4587" t="s">
        <v>4204</v>
      </c>
      <c r="C4587" t="s">
        <v>311</v>
      </c>
      <c r="D4587">
        <v>1</v>
      </c>
      <c r="E4587" t="s">
        <v>4196</v>
      </c>
      <c r="F4587" t="s">
        <v>2035</v>
      </c>
      <c r="G4587" t="s">
        <v>25</v>
      </c>
      <c r="H4587" t="s">
        <v>904</v>
      </c>
      <c r="I4587" t="s">
        <v>2036</v>
      </c>
      <c r="J4587" t="s">
        <v>3693</v>
      </c>
      <c r="K4587" s="7">
        <v>3</v>
      </c>
      <c r="L4587">
        <v>783</v>
      </c>
      <c r="M4587" t="s">
        <v>4343</v>
      </c>
      <c r="N4587">
        <f>COUNTIFS(Bike_Data[Product Name],Bike_Data[[#This Row],[Product Name]])</f>
        <v>10</v>
      </c>
      <c r="O4587">
        <f>_xlfn.RANK.EQ(Bike_Data[[#This Row],[Product Name Count]],Bike_Data[Product Name Count])</f>
        <v>4142</v>
      </c>
      <c r="P45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87" t="s">
        <v>36</v>
      </c>
      <c r="R4587" t="s">
        <v>37</v>
      </c>
      <c r="S4587">
        <v>2</v>
      </c>
      <c r="T4587">
        <v>799.99</v>
      </c>
      <c r="U4587">
        <v>7.0000000000000007E-2</v>
      </c>
      <c r="V4587" t="s">
        <v>31</v>
      </c>
      <c r="W4587">
        <v>20</v>
      </c>
      <c r="X4587" t="s">
        <v>25</v>
      </c>
      <c r="Y4587" t="s">
        <v>32</v>
      </c>
      <c r="Z4587" t="s">
        <v>33</v>
      </c>
      <c r="AA4587" t="s">
        <v>34</v>
      </c>
    </row>
    <row r="4588" spans="1:27" x14ac:dyDescent="0.25">
      <c r="A4588">
        <v>1498</v>
      </c>
      <c r="B4588" t="s">
        <v>4204</v>
      </c>
      <c r="C4588" t="s">
        <v>311</v>
      </c>
      <c r="D4588">
        <v>1</v>
      </c>
      <c r="E4588" t="s">
        <v>4196</v>
      </c>
      <c r="F4588" t="s">
        <v>2035</v>
      </c>
      <c r="G4588" t="s">
        <v>25</v>
      </c>
      <c r="H4588" t="s">
        <v>904</v>
      </c>
      <c r="I4588" t="s">
        <v>2036</v>
      </c>
      <c r="J4588" t="s">
        <v>3751</v>
      </c>
      <c r="K4588" s="7">
        <v>2</v>
      </c>
      <c r="L4588">
        <v>861</v>
      </c>
      <c r="M4588" t="s">
        <v>4343</v>
      </c>
      <c r="N4588">
        <f>COUNTIFS(Bike_Data[Product Name],Bike_Data[[#This Row],[Product Name]])</f>
        <v>4</v>
      </c>
      <c r="O4588">
        <f>_xlfn.RANK.EQ(Bike_Data[[#This Row],[Product Name Count]],Bike_Data[Product Name Count])</f>
        <v>4356</v>
      </c>
      <c r="P45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88" t="s">
        <v>1867</v>
      </c>
      <c r="R4588" t="s">
        <v>40</v>
      </c>
      <c r="S4588">
        <v>1</v>
      </c>
      <c r="T4588">
        <v>3199.99</v>
      </c>
      <c r="U4588">
        <v>0.05</v>
      </c>
      <c r="V4588" t="s">
        <v>31</v>
      </c>
      <c r="W4588">
        <v>3</v>
      </c>
      <c r="X4588" t="s">
        <v>25</v>
      </c>
      <c r="Y4588" t="s">
        <v>32</v>
      </c>
      <c r="Z4588" t="s">
        <v>33</v>
      </c>
      <c r="AA4588" t="s">
        <v>34</v>
      </c>
    </row>
    <row r="4589" spans="1:27" x14ac:dyDescent="0.25">
      <c r="A4589">
        <v>1499</v>
      </c>
      <c r="B4589" t="s">
        <v>4204</v>
      </c>
      <c r="C4589" t="s">
        <v>311</v>
      </c>
      <c r="D4589">
        <v>2</v>
      </c>
      <c r="E4589" t="s">
        <v>4194</v>
      </c>
      <c r="F4589" t="s">
        <v>2623</v>
      </c>
      <c r="G4589" t="s">
        <v>25</v>
      </c>
      <c r="H4589" t="s">
        <v>1110</v>
      </c>
      <c r="I4589" t="s">
        <v>2624</v>
      </c>
      <c r="J4589" t="s">
        <v>61</v>
      </c>
      <c r="K4589" s="7">
        <v>24</v>
      </c>
      <c r="L4589">
        <v>195</v>
      </c>
      <c r="M4589" t="s">
        <v>4340</v>
      </c>
      <c r="N4589">
        <f>COUNTIFS(Bike_Data[Product Name],Bike_Data[[#This Row],[Product Name]])</f>
        <v>77</v>
      </c>
      <c r="O4589">
        <f>_xlfn.RANK.EQ(Bike_Data[[#This Row],[Product Name Count]],Bike_Data[Product Name Count])</f>
        <v>2248</v>
      </c>
      <c r="P45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589" t="s">
        <v>39</v>
      </c>
      <c r="R4589" t="s">
        <v>62</v>
      </c>
      <c r="S4589">
        <v>1</v>
      </c>
      <c r="T4589">
        <v>749.99</v>
      </c>
      <c r="U4589">
        <v>0.05</v>
      </c>
      <c r="V4589" t="s">
        <v>31</v>
      </c>
      <c r="W4589">
        <v>5</v>
      </c>
      <c r="X4589" t="s">
        <v>25</v>
      </c>
      <c r="Y4589" t="s">
        <v>32</v>
      </c>
      <c r="Z4589" t="s">
        <v>33</v>
      </c>
      <c r="AA4589" t="s">
        <v>34</v>
      </c>
    </row>
    <row r="4590" spans="1:27" x14ac:dyDescent="0.25">
      <c r="A4590">
        <v>1499</v>
      </c>
      <c r="B4590" t="s">
        <v>4204</v>
      </c>
      <c r="C4590" t="s">
        <v>311</v>
      </c>
      <c r="D4590">
        <v>2</v>
      </c>
      <c r="E4590" t="s">
        <v>4194</v>
      </c>
      <c r="F4590" t="s">
        <v>2623</v>
      </c>
      <c r="G4590" t="s">
        <v>25</v>
      </c>
      <c r="H4590" t="s">
        <v>1110</v>
      </c>
      <c r="I4590" t="s">
        <v>2624</v>
      </c>
      <c r="J4590" t="s">
        <v>1936</v>
      </c>
      <c r="K4590" s="7">
        <v>4</v>
      </c>
      <c r="L4590">
        <v>727</v>
      </c>
      <c r="M4590" t="s">
        <v>4343</v>
      </c>
      <c r="N4590">
        <f>COUNTIFS(Bike_Data[Product Name],Bike_Data[[#This Row],[Product Name]])</f>
        <v>16</v>
      </c>
      <c r="O4590">
        <f>_xlfn.RANK.EQ(Bike_Data[[#This Row],[Product Name Count]],Bike_Data[Product Name Count])</f>
        <v>3937</v>
      </c>
      <c r="P45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90" t="s">
        <v>70</v>
      </c>
      <c r="R4590" t="s">
        <v>1861</v>
      </c>
      <c r="S4590">
        <v>1</v>
      </c>
      <c r="T4590">
        <v>470.99</v>
      </c>
      <c r="U4590">
        <v>0.05</v>
      </c>
      <c r="V4590" t="s">
        <v>31</v>
      </c>
      <c r="W4590">
        <v>1</v>
      </c>
      <c r="X4590" t="s">
        <v>25</v>
      </c>
      <c r="Y4590" t="s">
        <v>32</v>
      </c>
      <c r="Z4590" t="s">
        <v>33</v>
      </c>
      <c r="AA4590" t="s">
        <v>34</v>
      </c>
    </row>
    <row r="4591" spans="1:27" x14ac:dyDescent="0.25">
      <c r="A4591">
        <v>1499</v>
      </c>
      <c r="B4591" t="s">
        <v>4204</v>
      </c>
      <c r="C4591" t="s">
        <v>311</v>
      </c>
      <c r="D4591">
        <v>2</v>
      </c>
      <c r="E4591" t="s">
        <v>4194</v>
      </c>
      <c r="F4591" t="s">
        <v>2623</v>
      </c>
      <c r="G4591" t="s">
        <v>25</v>
      </c>
      <c r="H4591" t="s">
        <v>1110</v>
      </c>
      <c r="I4591" t="s">
        <v>2624</v>
      </c>
      <c r="J4591" t="s">
        <v>3935</v>
      </c>
      <c r="K4591" s="7">
        <v>1</v>
      </c>
      <c r="L4591">
        <v>921</v>
      </c>
      <c r="M4591" t="s">
        <v>4343</v>
      </c>
      <c r="N4591">
        <f>COUNTIFS(Bike_Data[Product Name],Bike_Data[[#This Row],[Product Name]])</f>
        <v>5</v>
      </c>
      <c r="O4591">
        <f>_xlfn.RANK.EQ(Bike_Data[[#This Row],[Product Name Count]],Bike_Data[Product Name Count])</f>
        <v>4271</v>
      </c>
      <c r="P45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91" t="s">
        <v>87</v>
      </c>
      <c r="R4591" t="s">
        <v>40</v>
      </c>
      <c r="S4591">
        <v>2</v>
      </c>
      <c r="T4591">
        <v>159.99</v>
      </c>
      <c r="U4591">
        <v>0.05</v>
      </c>
      <c r="V4591" t="s">
        <v>31</v>
      </c>
      <c r="W4591">
        <v>23</v>
      </c>
      <c r="X4591" t="s">
        <v>25</v>
      </c>
      <c r="Y4591" t="s">
        <v>32</v>
      </c>
      <c r="Z4591" t="s">
        <v>33</v>
      </c>
      <c r="AA4591" t="s">
        <v>34</v>
      </c>
    </row>
    <row r="4592" spans="1:27" x14ac:dyDescent="0.25">
      <c r="A4592">
        <v>1499</v>
      </c>
      <c r="B4592" t="s">
        <v>4204</v>
      </c>
      <c r="C4592" t="s">
        <v>311</v>
      </c>
      <c r="D4592">
        <v>2</v>
      </c>
      <c r="E4592" t="s">
        <v>4194</v>
      </c>
      <c r="F4592" t="s">
        <v>2623</v>
      </c>
      <c r="G4592" t="s">
        <v>25</v>
      </c>
      <c r="H4592" t="s">
        <v>1110</v>
      </c>
      <c r="I4592" t="s">
        <v>2624</v>
      </c>
      <c r="J4592" t="s">
        <v>3920</v>
      </c>
      <c r="K4592" s="7">
        <v>1</v>
      </c>
      <c r="L4592">
        <v>921</v>
      </c>
      <c r="M4592" t="s">
        <v>4343</v>
      </c>
      <c r="N4592">
        <f>COUNTIFS(Bike_Data[Product Name],Bike_Data[[#This Row],[Product Name]])</f>
        <v>4</v>
      </c>
      <c r="O4592">
        <f>_xlfn.RANK.EQ(Bike_Data[[#This Row],[Product Name Count]],Bike_Data[Product Name Count])</f>
        <v>4356</v>
      </c>
      <c r="P45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92" t="s">
        <v>1867</v>
      </c>
      <c r="R4592" t="s">
        <v>40</v>
      </c>
      <c r="S4592">
        <v>2</v>
      </c>
      <c r="T4592">
        <v>3199.99</v>
      </c>
      <c r="U4592">
        <v>0.1</v>
      </c>
      <c r="V4592" t="s">
        <v>31</v>
      </c>
      <c r="W4592">
        <v>3</v>
      </c>
      <c r="X4592" t="s">
        <v>25</v>
      </c>
      <c r="Y4592" t="s">
        <v>32</v>
      </c>
      <c r="Z4592" t="s">
        <v>33</v>
      </c>
      <c r="AA4592" t="s">
        <v>34</v>
      </c>
    </row>
    <row r="4593" spans="1:27" x14ac:dyDescent="0.25">
      <c r="A4593">
        <v>1499</v>
      </c>
      <c r="B4593" t="s">
        <v>4204</v>
      </c>
      <c r="C4593" t="s">
        <v>311</v>
      </c>
      <c r="D4593">
        <v>2</v>
      </c>
      <c r="E4593" t="s">
        <v>4194</v>
      </c>
      <c r="F4593" t="s">
        <v>2623</v>
      </c>
      <c r="G4593" t="s">
        <v>25</v>
      </c>
      <c r="H4593" t="s">
        <v>1110</v>
      </c>
      <c r="I4593" t="s">
        <v>2624</v>
      </c>
      <c r="J4593" t="s">
        <v>3855</v>
      </c>
      <c r="K4593" s="7">
        <v>1</v>
      </c>
      <c r="L4593">
        <v>921</v>
      </c>
      <c r="M4593" t="s">
        <v>4343</v>
      </c>
      <c r="N4593">
        <f>COUNTIFS(Bike_Data[Product Name],Bike_Data[[#This Row],[Product Name]])</f>
        <v>2</v>
      </c>
      <c r="O4593">
        <f>_xlfn.RANK.EQ(Bike_Data[[#This Row],[Product Name Count]],Bike_Data[Product Name Count])</f>
        <v>4621</v>
      </c>
      <c r="P45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93" t="s">
        <v>29</v>
      </c>
      <c r="R4593" t="s">
        <v>40</v>
      </c>
      <c r="S4593">
        <v>1</v>
      </c>
      <c r="T4593">
        <v>1799.99</v>
      </c>
      <c r="U4593">
        <v>7.0000000000000007E-2</v>
      </c>
      <c r="V4593" t="s">
        <v>31</v>
      </c>
      <c r="W4593">
        <v>13</v>
      </c>
      <c r="X4593" t="s">
        <v>25</v>
      </c>
      <c r="Y4593" t="s">
        <v>32</v>
      </c>
      <c r="Z4593" t="s">
        <v>33</v>
      </c>
      <c r="AA4593" t="s">
        <v>34</v>
      </c>
    </row>
    <row r="4594" spans="1:27" x14ac:dyDescent="0.25">
      <c r="A4594">
        <v>1500</v>
      </c>
      <c r="B4594" t="s">
        <v>4204</v>
      </c>
      <c r="C4594" t="s">
        <v>311</v>
      </c>
      <c r="D4594">
        <v>2</v>
      </c>
      <c r="E4594" t="s">
        <v>4194</v>
      </c>
      <c r="F4594" t="s">
        <v>278</v>
      </c>
      <c r="G4594" t="s">
        <v>25</v>
      </c>
      <c r="H4594" t="s">
        <v>279</v>
      </c>
      <c r="I4594" t="s">
        <v>280</v>
      </c>
      <c r="J4594" t="s">
        <v>1973</v>
      </c>
      <c r="K4594" s="7">
        <v>5</v>
      </c>
      <c r="L4594">
        <v>652</v>
      </c>
      <c r="M4594" t="s">
        <v>4342</v>
      </c>
      <c r="N4594">
        <f>COUNTIFS(Bike_Data[Product Name],Bike_Data[[#This Row],[Product Name]])</f>
        <v>24</v>
      </c>
      <c r="O4594">
        <f>_xlfn.RANK.EQ(Bike_Data[[#This Row],[Product Name Count]],Bike_Data[Product Name Count])</f>
        <v>3069</v>
      </c>
      <c r="P45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594" t="s">
        <v>39</v>
      </c>
      <c r="R4594" t="s">
        <v>1857</v>
      </c>
      <c r="S4594">
        <v>2</v>
      </c>
      <c r="T4594">
        <v>1469.99</v>
      </c>
      <c r="U4594">
        <v>7.0000000000000007E-2</v>
      </c>
      <c r="V4594" t="s">
        <v>31</v>
      </c>
      <c r="W4594">
        <v>10</v>
      </c>
      <c r="X4594" t="s">
        <v>25</v>
      </c>
      <c r="Y4594" t="s">
        <v>32</v>
      </c>
      <c r="Z4594" t="s">
        <v>33</v>
      </c>
      <c r="AA4594" t="s">
        <v>63</v>
      </c>
    </row>
    <row r="4595" spans="1:27" x14ac:dyDescent="0.25">
      <c r="A4595">
        <v>1500</v>
      </c>
      <c r="B4595" t="s">
        <v>4204</v>
      </c>
      <c r="C4595" t="s">
        <v>311</v>
      </c>
      <c r="D4595">
        <v>2</v>
      </c>
      <c r="E4595" t="s">
        <v>4194</v>
      </c>
      <c r="F4595" t="s">
        <v>278</v>
      </c>
      <c r="G4595" t="s">
        <v>25</v>
      </c>
      <c r="H4595" t="s">
        <v>279</v>
      </c>
      <c r="I4595" t="s">
        <v>280</v>
      </c>
      <c r="J4595" t="s">
        <v>4205</v>
      </c>
      <c r="K4595" s="7">
        <v>2</v>
      </c>
      <c r="L4595">
        <v>861</v>
      </c>
      <c r="M4595" t="s">
        <v>4343</v>
      </c>
      <c r="N4595">
        <f>COUNTIFS(Bike_Data[Product Name],Bike_Data[[#This Row],[Product Name]])</f>
        <v>4</v>
      </c>
      <c r="O4595">
        <f>_xlfn.RANK.EQ(Bike_Data[[#This Row],[Product Name Count]],Bike_Data[Product Name Count])</f>
        <v>4356</v>
      </c>
      <c r="P45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95" t="s">
        <v>87</v>
      </c>
      <c r="R4595" t="s">
        <v>37</v>
      </c>
      <c r="S4595">
        <v>1</v>
      </c>
      <c r="T4595">
        <v>319.99</v>
      </c>
      <c r="U4595">
        <v>7.0000000000000007E-2</v>
      </c>
      <c r="V4595" t="s">
        <v>31</v>
      </c>
      <c r="W4595">
        <v>18</v>
      </c>
      <c r="X4595" t="s">
        <v>25</v>
      </c>
      <c r="Y4595" t="s">
        <v>32</v>
      </c>
      <c r="Z4595" t="s">
        <v>33</v>
      </c>
      <c r="AA4595" t="s">
        <v>63</v>
      </c>
    </row>
    <row r="4596" spans="1:27" x14ac:dyDescent="0.25">
      <c r="A4596">
        <v>1503</v>
      </c>
      <c r="B4596" t="s">
        <v>4207</v>
      </c>
      <c r="C4596" t="s">
        <v>311</v>
      </c>
      <c r="D4596">
        <v>2</v>
      </c>
      <c r="E4596" t="s">
        <v>4194</v>
      </c>
      <c r="F4596" t="s">
        <v>286</v>
      </c>
      <c r="G4596" t="s">
        <v>25</v>
      </c>
      <c r="H4596" t="s">
        <v>287</v>
      </c>
      <c r="I4596" t="s">
        <v>288</v>
      </c>
      <c r="J4596" t="s">
        <v>4036</v>
      </c>
      <c r="K4596" s="7">
        <v>4</v>
      </c>
      <c r="L4596">
        <v>727</v>
      </c>
      <c r="M4596" t="s">
        <v>4343</v>
      </c>
      <c r="N4596">
        <f>COUNTIFS(Bike_Data[Product Name],Bike_Data[[#This Row],[Product Name]])</f>
        <v>4</v>
      </c>
      <c r="O4596">
        <f>_xlfn.RANK.EQ(Bike_Data[[#This Row],[Product Name Count]],Bike_Data[Product Name Count])</f>
        <v>4356</v>
      </c>
      <c r="P45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96" t="s">
        <v>70</v>
      </c>
      <c r="R4596" t="s">
        <v>37</v>
      </c>
      <c r="S4596">
        <v>2</v>
      </c>
      <c r="T4596">
        <v>449.99</v>
      </c>
      <c r="U4596">
        <v>0.05</v>
      </c>
      <c r="V4596" t="s">
        <v>31</v>
      </c>
      <c r="W4596">
        <v>0</v>
      </c>
      <c r="X4596" t="s">
        <v>25</v>
      </c>
      <c r="Y4596" t="s">
        <v>32</v>
      </c>
      <c r="Z4596" t="s">
        <v>33</v>
      </c>
      <c r="AA4596" t="s">
        <v>63</v>
      </c>
    </row>
    <row r="4597" spans="1:27" x14ac:dyDescent="0.25">
      <c r="A4597">
        <v>1503</v>
      </c>
      <c r="B4597" t="s">
        <v>4207</v>
      </c>
      <c r="C4597" t="s">
        <v>311</v>
      </c>
      <c r="D4597">
        <v>2</v>
      </c>
      <c r="E4597" t="s">
        <v>4194</v>
      </c>
      <c r="F4597" t="s">
        <v>286</v>
      </c>
      <c r="G4597" t="s">
        <v>25</v>
      </c>
      <c r="H4597" t="s">
        <v>287</v>
      </c>
      <c r="I4597" t="s">
        <v>288</v>
      </c>
      <c r="J4597" t="s">
        <v>3958</v>
      </c>
      <c r="K4597" s="7">
        <v>1</v>
      </c>
      <c r="L4597">
        <v>921</v>
      </c>
      <c r="M4597" t="s">
        <v>4343</v>
      </c>
      <c r="N4597">
        <f>COUNTIFS(Bike_Data[Product Name],Bike_Data[[#This Row],[Product Name]])</f>
        <v>3</v>
      </c>
      <c r="O4597">
        <f>_xlfn.RANK.EQ(Bike_Data[[#This Row],[Product Name Count]],Bike_Data[Product Name Count])</f>
        <v>4504</v>
      </c>
      <c r="P45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97" t="s">
        <v>36</v>
      </c>
      <c r="R4597" t="s">
        <v>37</v>
      </c>
      <c r="S4597">
        <v>1</v>
      </c>
      <c r="T4597">
        <v>909.99</v>
      </c>
      <c r="U4597">
        <v>0.1</v>
      </c>
      <c r="V4597" t="s">
        <v>31</v>
      </c>
      <c r="W4597">
        <v>11</v>
      </c>
      <c r="X4597" t="s">
        <v>25</v>
      </c>
      <c r="Y4597" t="s">
        <v>32</v>
      </c>
      <c r="Z4597" t="s">
        <v>33</v>
      </c>
      <c r="AA4597" t="s">
        <v>63</v>
      </c>
    </row>
    <row r="4598" spans="1:27" x14ac:dyDescent="0.25">
      <c r="A4598">
        <v>1504</v>
      </c>
      <c r="B4598" t="s">
        <v>4208</v>
      </c>
      <c r="C4598" t="s">
        <v>311</v>
      </c>
      <c r="D4598">
        <v>2</v>
      </c>
      <c r="E4598" t="s">
        <v>4194</v>
      </c>
      <c r="F4598" t="s">
        <v>625</v>
      </c>
      <c r="G4598" t="s">
        <v>25</v>
      </c>
      <c r="H4598" t="s">
        <v>121</v>
      </c>
      <c r="I4598" t="s">
        <v>626</v>
      </c>
      <c r="J4598" t="s">
        <v>3799</v>
      </c>
      <c r="K4598" s="7">
        <v>1</v>
      </c>
      <c r="L4598">
        <v>921</v>
      </c>
      <c r="M4598" t="s">
        <v>4343</v>
      </c>
      <c r="N4598">
        <f>COUNTIFS(Bike_Data[Product Name],Bike_Data[[#This Row],[Product Name]])</f>
        <v>3</v>
      </c>
      <c r="O4598">
        <f>_xlfn.RANK.EQ(Bike_Data[[#This Row],[Product Name Count]],Bike_Data[Product Name Count])</f>
        <v>4504</v>
      </c>
      <c r="P45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98" t="s">
        <v>87</v>
      </c>
      <c r="R4598" t="s">
        <v>40</v>
      </c>
      <c r="S4598">
        <v>1</v>
      </c>
      <c r="T4598">
        <v>319.99</v>
      </c>
      <c r="U4598">
        <v>7.0000000000000007E-2</v>
      </c>
      <c r="V4598" t="s">
        <v>31</v>
      </c>
      <c r="W4598">
        <v>7</v>
      </c>
      <c r="X4598" t="s">
        <v>25</v>
      </c>
      <c r="Y4598" t="s">
        <v>32</v>
      </c>
      <c r="Z4598" t="s">
        <v>33</v>
      </c>
      <c r="AA4598" t="s">
        <v>34</v>
      </c>
    </row>
    <row r="4599" spans="1:27" x14ac:dyDescent="0.25">
      <c r="A4599">
        <v>1509</v>
      </c>
      <c r="B4599" t="s">
        <v>4210</v>
      </c>
      <c r="C4599" t="s">
        <v>311</v>
      </c>
      <c r="D4599">
        <v>1</v>
      </c>
      <c r="E4599" t="s">
        <v>4196</v>
      </c>
      <c r="F4599" t="s">
        <v>2071</v>
      </c>
      <c r="G4599" t="s">
        <v>25</v>
      </c>
      <c r="H4599" t="s">
        <v>146</v>
      </c>
      <c r="I4599" t="s">
        <v>2072</v>
      </c>
      <c r="J4599" t="s">
        <v>3735</v>
      </c>
      <c r="K4599" s="7">
        <v>2</v>
      </c>
      <c r="L4599">
        <v>861</v>
      </c>
      <c r="M4599" t="s">
        <v>4343</v>
      </c>
      <c r="N4599">
        <f>COUNTIFS(Bike_Data[Product Name],Bike_Data[[#This Row],[Product Name]])</f>
        <v>4</v>
      </c>
      <c r="O4599">
        <f>_xlfn.RANK.EQ(Bike_Data[[#This Row],[Product Name Count]],Bike_Data[Product Name Count])</f>
        <v>4356</v>
      </c>
      <c r="P45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599" t="s">
        <v>36</v>
      </c>
      <c r="R4599" t="s">
        <v>37</v>
      </c>
      <c r="S4599">
        <v>2</v>
      </c>
      <c r="T4599">
        <v>749.99</v>
      </c>
      <c r="U4599">
        <v>7.0000000000000007E-2</v>
      </c>
      <c r="V4599" t="s">
        <v>31</v>
      </c>
      <c r="W4599">
        <v>1</v>
      </c>
      <c r="X4599" t="s">
        <v>25</v>
      </c>
      <c r="Y4599" t="s">
        <v>32</v>
      </c>
      <c r="Z4599" t="s">
        <v>33</v>
      </c>
      <c r="AA4599" t="s">
        <v>63</v>
      </c>
    </row>
    <row r="4600" spans="1:27" x14ac:dyDescent="0.25">
      <c r="A4600">
        <v>1513</v>
      </c>
      <c r="B4600" t="s">
        <v>4212</v>
      </c>
      <c r="C4600" t="s">
        <v>311</v>
      </c>
      <c r="D4600">
        <v>2</v>
      </c>
      <c r="E4600" t="s">
        <v>4194</v>
      </c>
      <c r="F4600" t="s">
        <v>590</v>
      </c>
      <c r="G4600" t="s">
        <v>25</v>
      </c>
      <c r="H4600" t="s">
        <v>591</v>
      </c>
      <c r="I4600" t="s">
        <v>592</v>
      </c>
      <c r="J4600" t="s">
        <v>1874</v>
      </c>
      <c r="K4600" s="7">
        <v>3</v>
      </c>
      <c r="L4600">
        <v>783</v>
      </c>
      <c r="M4600" t="s">
        <v>4343</v>
      </c>
      <c r="N4600">
        <f>COUNTIFS(Bike_Data[Product Name],Bike_Data[[#This Row],[Product Name]])</f>
        <v>25</v>
      </c>
      <c r="O4600">
        <f>_xlfn.RANK.EQ(Bike_Data[[#This Row],[Product Name Count]],Bike_Data[Product Name Count])</f>
        <v>2944</v>
      </c>
      <c r="P46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600" t="s">
        <v>77</v>
      </c>
      <c r="R4600" t="s">
        <v>40</v>
      </c>
      <c r="S4600">
        <v>2</v>
      </c>
      <c r="T4600">
        <v>4999.99</v>
      </c>
      <c r="U4600">
        <v>0.05</v>
      </c>
      <c r="V4600" t="s">
        <v>31</v>
      </c>
      <c r="W4600">
        <v>30</v>
      </c>
      <c r="X4600" t="s">
        <v>25</v>
      </c>
      <c r="Y4600" t="s">
        <v>32</v>
      </c>
      <c r="Z4600" t="s">
        <v>33</v>
      </c>
      <c r="AA4600" t="s">
        <v>34</v>
      </c>
    </row>
    <row r="4601" spans="1:27" x14ac:dyDescent="0.25">
      <c r="A4601">
        <v>1513</v>
      </c>
      <c r="B4601" t="s">
        <v>4212</v>
      </c>
      <c r="C4601" t="s">
        <v>311</v>
      </c>
      <c r="D4601">
        <v>2</v>
      </c>
      <c r="E4601" t="s">
        <v>4194</v>
      </c>
      <c r="F4601" t="s">
        <v>590</v>
      </c>
      <c r="G4601" t="s">
        <v>25</v>
      </c>
      <c r="H4601" t="s">
        <v>591</v>
      </c>
      <c r="I4601" t="s">
        <v>592</v>
      </c>
      <c r="J4601" t="s">
        <v>3775</v>
      </c>
      <c r="K4601" s="7">
        <v>1</v>
      </c>
      <c r="L4601">
        <v>921</v>
      </c>
      <c r="M4601" t="s">
        <v>4343</v>
      </c>
      <c r="N4601">
        <f>COUNTIFS(Bike_Data[Product Name],Bike_Data[[#This Row],[Product Name]])</f>
        <v>5</v>
      </c>
      <c r="O4601">
        <f>_xlfn.RANK.EQ(Bike_Data[[#This Row],[Product Name Count]],Bike_Data[Product Name Count])</f>
        <v>4271</v>
      </c>
      <c r="P46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01" t="s">
        <v>1867</v>
      </c>
      <c r="R4601" t="s">
        <v>40</v>
      </c>
      <c r="S4601">
        <v>2</v>
      </c>
      <c r="T4601">
        <v>2299.9899999999998</v>
      </c>
      <c r="U4601">
        <v>0.05</v>
      </c>
      <c r="V4601" t="s">
        <v>31</v>
      </c>
      <c r="W4601">
        <v>18</v>
      </c>
      <c r="X4601" t="s">
        <v>25</v>
      </c>
      <c r="Y4601" t="s">
        <v>32</v>
      </c>
      <c r="Z4601" t="s">
        <v>33</v>
      </c>
      <c r="AA4601" t="s">
        <v>34</v>
      </c>
    </row>
    <row r="4602" spans="1:27" x14ac:dyDescent="0.25">
      <c r="A4602">
        <v>1513</v>
      </c>
      <c r="B4602" t="s">
        <v>4212</v>
      </c>
      <c r="C4602" t="s">
        <v>311</v>
      </c>
      <c r="D4602">
        <v>2</v>
      </c>
      <c r="E4602" t="s">
        <v>4194</v>
      </c>
      <c r="F4602" t="s">
        <v>590</v>
      </c>
      <c r="G4602" t="s">
        <v>25</v>
      </c>
      <c r="H4602" t="s">
        <v>591</v>
      </c>
      <c r="I4602" t="s">
        <v>592</v>
      </c>
      <c r="J4602" t="s">
        <v>3790</v>
      </c>
      <c r="K4602" s="7">
        <v>3</v>
      </c>
      <c r="L4602">
        <v>783</v>
      </c>
      <c r="M4602" t="s">
        <v>4343</v>
      </c>
      <c r="N4602">
        <f>COUNTIFS(Bike_Data[Product Name],Bike_Data[[#This Row],[Product Name]])</f>
        <v>4</v>
      </c>
      <c r="O4602">
        <f>_xlfn.RANK.EQ(Bike_Data[[#This Row],[Product Name Count]],Bike_Data[Product Name Count])</f>
        <v>4356</v>
      </c>
      <c r="P46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02" t="s">
        <v>1867</v>
      </c>
      <c r="R4602" t="s">
        <v>40</v>
      </c>
      <c r="S4602">
        <v>1</v>
      </c>
      <c r="T4602">
        <v>749.99</v>
      </c>
      <c r="U4602">
        <v>0.1</v>
      </c>
      <c r="V4602" t="s">
        <v>31</v>
      </c>
      <c r="W4602">
        <v>23</v>
      </c>
      <c r="X4602" t="s">
        <v>25</v>
      </c>
      <c r="Y4602" t="s">
        <v>32</v>
      </c>
      <c r="Z4602" t="s">
        <v>33</v>
      </c>
      <c r="AA4602" t="s">
        <v>34</v>
      </c>
    </row>
    <row r="4603" spans="1:27" x14ac:dyDescent="0.25">
      <c r="A4603">
        <v>1514</v>
      </c>
      <c r="B4603" t="s">
        <v>4212</v>
      </c>
      <c r="C4603" t="s">
        <v>311</v>
      </c>
      <c r="D4603">
        <v>2</v>
      </c>
      <c r="E4603" t="s">
        <v>4194</v>
      </c>
      <c r="F4603" t="s">
        <v>2218</v>
      </c>
      <c r="G4603" t="s">
        <v>25</v>
      </c>
      <c r="H4603" t="s">
        <v>59</v>
      </c>
      <c r="I4603" t="s">
        <v>2219</v>
      </c>
      <c r="J4603" t="s">
        <v>3931</v>
      </c>
      <c r="K4603" s="7">
        <v>2</v>
      </c>
      <c r="L4603">
        <v>861</v>
      </c>
      <c r="M4603" t="s">
        <v>4343</v>
      </c>
      <c r="N4603">
        <f>COUNTIFS(Bike_Data[Product Name],Bike_Data[[#This Row],[Product Name]])</f>
        <v>6</v>
      </c>
      <c r="O4603">
        <f>_xlfn.RANK.EQ(Bike_Data[[#This Row],[Product Name Count]],Bike_Data[Product Name Count])</f>
        <v>4193</v>
      </c>
      <c r="P46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03" t="s">
        <v>36</v>
      </c>
      <c r="R4603" t="s">
        <v>37</v>
      </c>
      <c r="S4603">
        <v>2</v>
      </c>
      <c r="T4603">
        <v>899.99</v>
      </c>
      <c r="U4603">
        <v>0.1</v>
      </c>
      <c r="V4603" t="s">
        <v>31</v>
      </c>
      <c r="W4603">
        <v>17</v>
      </c>
      <c r="X4603" t="s">
        <v>25</v>
      </c>
      <c r="Y4603" t="s">
        <v>32</v>
      </c>
      <c r="Z4603" t="s">
        <v>33</v>
      </c>
      <c r="AA4603" t="s">
        <v>63</v>
      </c>
    </row>
    <row r="4604" spans="1:27" x14ac:dyDescent="0.25">
      <c r="A4604">
        <v>1514</v>
      </c>
      <c r="B4604" t="s">
        <v>4212</v>
      </c>
      <c r="C4604" t="s">
        <v>311</v>
      </c>
      <c r="D4604">
        <v>2</v>
      </c>
      <c r="E4604" t="s">
        <v>4194</v>
      </c>
      <c r="F4604" t="s">
        <v>2218</v>
      </c>
      <c r="G4604" t="s">
        <v>25</v>
      </c>
      <c r="H4604" t="s">
        <v>59</v>
      </c>
      <c r="I4604" t="s">
        <v>2219</v>
      </c>
      <c r="J4604" t="s">
        <v>3708</v>
      </c>
      <c r="K4604" s="7">
        <v>2</v>
      </c>
      <c r="L4604">
        <v>861</v>
      </c>
      <c r="M4604" t="s">
        <v>4343</v>
      </c>
      <c r="N4604">
        <f>COUNTIFS(Bike_Data[Product Name],Bike_Data[[#This Row],[Product Name]])</f>
        <v>5</v>
      </c>
      <c r="O4604">
        <f>_xlfn.RANK.EQ(Bike_Data[[#This Row],[Product Name Count]],Bike_Data[Product Name Count])</f>
        <v>4271</v>
      </c>
      <c r="P46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04" t="s">
        <v>77</v>
      </c>
      <c r="R4604" t="s">
        <v>40</v>
      </c>
      <c r="S4604">
        <v>2</v>
      </c>
      <c r="T4604">
        <v>4999.99</v>
      </c>
      <c r="U4604">
        <v>0.05</v>
      </c>
      <c r="V4604" t="s">
        <v>31</v>
      </c>
      <c r="W4604">
        <v>4</v>
      </c>
      <c r="X4604" t="s">
        <v>25</v>
      </c>
      <c r="Y4604" t="s">
        <v>32</v>
      </c>
      <c r="Z4604" t="s">
        <v>33</v>
      </c>
      <c r="AA4604" t="s">
        <v>63</v>
      </c>
    </row>
    <row r="4605" spans="1:27" x14ac:dyDescent="0.25">
      <c r="A4605">
        <v>1516</v>
      </c>
      <c r="B4605" t="s">
        <v>4215</v>
      </c>
      <c r="C4605" t="s">
        <v>311</v>
      </c>
      <c r="D4605">
        <v>2</v>
      </c>
      <c r="E4605" t="s">
        <v>4194</v>
      </c>
      <c r="F4605" t="s">
        <v>2597</v>
      </c>
      <c r="G4605" t="s">
        <v>25</v>
      </c>
      <c r="H4605" t="s">
        <v>904</v>
      </c>
      <c r="I4605" t="s">
        <v>2598</v>
      </c>
      <c r="J4605" t="s">
        <v>3692</v>
      </c>
      <c r="K4605" s="7">
        <v>2</v>
      </c>
      <c r="L4605">
        <v>861</v>
      </c>
      <c r="M4605" t="s">
        <v>4343</v>
      </c>
      <c r="N4605">
        <f>COUNTIFS(Bike_Data[Product Name],Bike_Data[[#This Row],[Product Name]])</f>
        <v>6</v>
      </c>
      <c r="O4605">
        <f>_xlfn.RANK.EQ(Bike_Data[[#This Row],[Product Name Count]],Bike_Data[Product Name Count])</f>
        <v>4193</v>
      </c>
      <c r="P46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05" t="s">
        <v>36</v>
      </c>
      <c r="R4605" t="s">
        <v>37</v>
      </c>
      <c r="S4605">
        <v>1</v>
      </c>
      <c r="T4605">
        <v>2599.9899999999998</v>
      </c>
      <c r="U4605">
        <v>0.1</v>
      </c>
      <c r="V4605" t="s">
        <v>31</v>
      </c>
      <c r="W4605">
        <v>16</v>
      </c>
      <c r="X4605" t="s">
        <v>25</v>
      </c>
      <c r="Y4605" t="s">
        <v>32</v>
      </c>
      <c r="Z4605" t="s">
        <v>33</v>
      </c>
      <c r="AA4605" t="s">
        <v>63</v>
      </c>
    </row>
    <row r="4606" spans="1:27" x14ac:dyDescent="0.25">
      <c r="A4606">
        <v>1516</v>
      </c>
      <c r="B4606" t="s">
        <v>4215</v>
      </c>
      <c r="C4606" t="s">
        <v>311</v>
      </c>
      <c r="D4606">
        <v>2</v>
      </c>
      <c r="E4606" t="s">
        <v>4194</v>
      </c>
      <c r="F4606" t="s">
        <v>2597</v>
      </c>
      <c r="G4606" t="s">
        <v>25</v>
      </c>
      <c r="H4606" t="s">
        <v>904</v>
      </c>
      <c r="I4606" t="s">
        <v>2598</v>
      </c>
      <c r="J4606" t="s">
        <v>4094</v>
      </c>
      <c r="K4606" s="7">
        <v>1</v>
      </c>
      <c r="L4606">
        <v>921</v>
      </c>
      <c r="M4606" t="s">
        <v>4343</v>
      </c>
      <c r="N4606">
        <f>COUNTIFS(Bike_Data[Product Name],Bike_Data[[#This Row],[Product Name]])</f>
        <v>5</v>
      </c>
      <c r="O4606">
        <f>_xlfn.RANK.EQ(Bike_Data[[#This Row],[Product Name Count]],Bike_Data[Product Name Count])</f>
        <v>4271</v>
      </c>
      <c r="P46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06" t="s">
        <v>87</v>
      </c>
      <c r="R4606" t="s">
        <v>40</v>
      </c>
      <c r="S4606">
        <v>2</v>
      </c>
      <c r="T4606">
        <v>209.99</v>
      </c>
      <c r="U4606">
        <v>0.2</v>
      </c>
      <c r="V4606" t="s">
        <v>31</v>
      </c>
      <c r="W4606">
        <v>6</v>
      </c>
      <c r="X4606" t="s">
        <v>25</v>
      </c>
      <c r="Y4606" t="s">
        <v>32</v>
      </c>
      <c r="Z4606" t="s">
        <v>33</v>
      </c>
      <c r="AA4606" t="s">
        <v>63</v>
      </c>
    </row>
    <row r="4607" spans="1:27" x14ac:dyDescent="0.25">
      <c r="A4607">
        <v>1516</v>
      </c>
      <c r="B4607" t="s">
        <v>4215</v>
      </c>
      <c r="C4607" t="s">
        <v>311</v>
      </c>
      <c r="D4607">
        <v>2</v>
      </c>
      <c r="E4607" t="s">
        <v>4194</v>
      </c>
      <c r="F4607" t="s">
        <v>2597</v>
      </c>
      <c r="G4607" t="s">
        <v>25</v>
      </c>
      <c r="H4607" t="s">
        <v>904</v>
      </c>
      <c r="I4607" t="s">
        <v>2598</v>
      </c>
      <c r="J4607" t="s">
        <v>3751</v>
      </c>
      <c r="K4607" s="7">
        <v>2</v>
      </c>
      <c r="L4607">
        <v>861</v>
      </c>
      <c r="M4607" t="s">
        <v>4343</v>
      </c>
      <c r="N4607">
        <f>COUNTIFS(Bike_Data[Product Name],Bike_Data[[#This Row],[Product Name]])</f>
        <v>4</v>
      </c>
      <c r="O4607">
        <f>_xlfn.RANK.EQ(Bike_Data[[#This Row],[Product Name Count]],Bike_Data[Product Name Count])</f>
        <v>4356</v>
      </c>
      <c r="P46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07" t="s">
        <v>1867</v>
      </c>
      <c r="R4607" t="s">
        <v>40</v>
      </c>
      <c r="S4607">
        <v>2</v>
      </c>
      <c r="T4607">
        <v>3199.99</v>
      </c>
      <c r="U4607">
        <v>0.1</v>
      </c>
      <c r="V4607" t="s">
        <v>31</v>
      </c>
      <c r="W4607">
        <v>3</v>
      </c>
      <c r="X4607" t="s">
        <v>25</v>
      </c>
      <c r="Y4607" t="s">
        <v>32</v>
      </c>
      <c r="Z4607" t="s">
        <v>33</v>
      </c>
      <c r="AA4607" t="s">
        <v>63</v>
      </c>
    </row>
    <row r="4608" spans="1:27" x14ac:dyDescent="0.25">
      <c r="A4608">
        <v>1516</v>
      </c>
      <c r="B4608" t="s">
        <v>4215</v>
      </c>
      <c r="C4608" t="s">
        <v>311</v>
      </c>
      <c r="D4608">
        <v>2</v>
      </c>
      <c r="E4608" t="s">
        <v>4194</v>
      </c>
      <c r="F4608" t="s">
        <v>2597</v>
      </c>
      <c r="G4608" t="s">
        <v>25</v>
      </c>
      <c r="H4608" t="s">
        <v>904</v>
      </c>
      <c r="I4608" t="s">
        <v>2598</v>
      </c>
      <c r="J4608" t="s">
        <v>4200</v>
      </c>
      <c r="K4608" s="7">
        <v>2</v>
      </c>
      <c r="L4608">
        <v>861</v>
      </c>
      <c r="M4608" t="s">
        <v>4343</v>
      </c>
      <c r="N4608">
        <f>COUNTIFS(Bike_Data[Product Name],Bike_Data[[#This Row],[Product Name]])</f>
        <v>3</v>
      </c>
      <c r="O4608">
        <f>_xlfn.RANK.EQ(Bike_Data[[#This Row],[Product Name Count]],Bike_Data[Product Name Count])</f>
        <v>4504</v>
      </c>
      <c r="P46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08" t="s">
        <v>77</v>
      </c>
      <c r="R4608" t="s">
        <v>40</v>
      </c>
      <c r="S4608">
        <v>2</v>
      </c>
      <c r="T4608">
        <v>2299.9899999999998</v>
      </c>
      <c r="U4608">
        <v>0.2</v>
      </c>
      <c r="V4608" t="s">
        <v>31</v>
      </c>
      <c r="W4608">
        <v>26</v>
      </c>
      <c r="X4608" t="s">
        <v>25</v>
      </c>
      <c r="Y4608" t="s">
        <v>32</v>
      </c>
      <c r="Z4608" t="s">
        <v>33</v>
      </c>
      <c r="AA4608" t="s">
        <v>63</v>
      </c>
    </row>
    <row r="4609" spans="1:27" x14ac:dyDescent="0.25">
      <c r="A4609">
        <v>1516</v>
      </c>
      <c r="B4609" t="s">
        <v>4215</v>
      </c>
      <c r="C4609" t="s">
        <v>311</v>
      </c>
      <c r="D4609">
        <v>2</v>
      </c>
      <c r="E4609" t="s">
        <v>4194</v>
      </c>
      <c r="F4609" t="s">
        <v>2597</v>
      </c>
      <c r="G4609" t="s">
        <v>25</v>
      </c>
      <c r="H4609" t="s">
        <v>904</v>
      </c>
      <c r="I4609" t="s">
        <v>2598</v>
      </c>
      <c r="J4609" t="s">
        <v>4209</v>
      </c>
      <c r="K4609" s="7">
        <v>1</v>
      </c>
      <c r="L4609">
        <v>921</v>
      </c>
      <c r="M4609" t="s">
        <v>4343</v>
      </c>
      <c r="N4609">
        <f>COUNTIFS(Bike_Data[Product Name],Bike_Data[[#This Row],[Product Name]])</f>
        <v>2</v>
      </c>
      <c r="O4609">
        <f>_xlfn.RANK.EQ(Bike_Data[[#This Row],[Product Name Count]],Bike_Data[Product Name Count])</f>
        <v>4621</v>
      </c>
      <c r="P46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09" t="s">
        <v>36</v>
      </c>
      <c r="R4609" t="s">
        <v>37</v>
      </c>
      <c r="S4609">
        <v>2</v>
      </c>
      <c r="T4609">
        <v>1199.99</v>
      </c>
      <c r="U4609">
        <v>0.2</v>
      </c>
      <c r="V4609" t="s">
        <v>31</v>
      </c>
      <c r="W4609">
        <v>10</v>
      </c>
      <c r="X4609" t="s">
        <v>25</v>
      </c>
      <c r="Y4609" t="s">
        <v>32</v>
      </c>
      <c r="Z4609" t="s">
        <v>33</v>
      </c>
      <c r="AA4609" t="s">
        <v>63</v>
      </c>
    </row>
    <row r="4610" spans="1:27" x14ac:dyDescent="0.25">
      <c r="A4610">
        <v>1517</v>
      </c>
      <c r="B4610" t="s">
        <v>4215</v>
      </c>
      <c r="C4610" t="s">
        <v>311</v>
      </c>
      <c r="D4610">
        <v>1</v>
      </c>
      <c r="E4610" t="s">
        <v>4196</v>
      </c>
      <c r="F4610" t="s">
        <v>2519</v>
      </c>
      <c r="G4610" t="s">
        <v>25</v>
      </c>
      <c r="H4610" t="s">
        <v>2520</v>
      </c>
      <c r="I4610" t="s">
        <v>2521</v>
      </c>
      <c r="J4610" t="s">
        <v>3702</v>
      </c>
      <c r="K4610" s="7">
        <v>4</v>
      </c>
      <c r="L4610">
        <v>727</v>
      </c>
      <c r="M4610" t="s">
        <v>4343</v>
      </c>
      <c r="N4610">
        <f>COUNTIFS(Bike_Data[Product Name],Bike_Data[[#This Row],[Product Name]])</f>
        <v>9</v>
      </c>
      <c r="O4610">
        <f>_xlfn.RANK.EQ(Bike_Data[[#This Row],[Product Name Count]],Bike_Data[Product Name Count])</f>
        <v>4162</v>
      </c>
      <c r="P46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10" t="s">
        <v>36</v>
      </c>
      <c r="R4610" t="s">
        <v>37</v>
      </c>
      <c r="S4610">
        <v>2</v>
      </c>
      <c r="T4610">
        <v>679.99</v>
      </c>
      <c r="U4610">
        <v>0.05</v>
      </c>
      <c r="V4610" t="s">
        <v>31</v>
      </c>
      <c r="W4610">
        <v>18</v>
      </c>
      <c r="X4610" t="s">
        <v>25</v>
      </c>
      <c r="Y4610" t="s">
        <v>32</v>
      </c>
      <c r="Z4610" t="s">
        <v>33</v>
      </c>
      <c r="AA4610" t="s">
        <v>34</v>
      </c>
    </row>
    <row r="4611" spans="1:27" x14ac:dyDescent="0.25">
      <c r="A4611">
        <v>1517</v>
      </c>
      <c r="B4611" t="s">
        <v>4215</v>
      </c>
      <c r="C4611" t="s">
        <v>311</v>
      </c>
      <c r="D4611">
        <v>1</v>
      </c>
      <c r="E4611" t="s">
        <v>4196</v>
      </c>
      <c r="F4611" t="s">
        <v>2519</v>
      </c>
      <c r="G4611" t="s">
        <v>25</v>
      </c>
      <c r="H4611" t="s">
        <v>2520</v>
      </c>
      <c r="I4611" t="s">
        <v>2521</v>
      </c>
      <c r="J4611" t="s">
        <v>3773</v>
      </c>
      <c r="K4611" s="7">
        <v>1</v>
      </c>
      <c r="L4611">
        <v>921</v>
      </c>
      <c r="M4611" t="s">
        <v>4343</v>
      </c>
      <c r="N4611">
        <f>COUNTIFS(Bike_Data[Product Name],Bike_Data[[#This Row],[Product Name]])</f>
        <v>3</v>
      </c>
      <c r="O4611">
        <f>_xlfn.RANK.EQ(Bike_Data[[#This Row],[Product Name Count]],Bike_Data[Product Name Count])</f>
        <v>4504</v>
      </c>
      <c r="P46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11" t="s">
        <v>70</v>
      </c>
      <c r="R4611" t="s">
        <v>37</v>
      </c>
      <c r="S4611">
        <v>2</v>
      </c>
      <c r="T4611">
        <v>2599.9899999999998</v>
      </c>
      <c r="U4611">
        <v>7.0000000000000007E-2</v>
      </c>
      <c r="V4611" t="s">
        <v>31</v>
      </c>
      <c r="W4611">
        <v>12</v>
      </c>
      <c r="X4611" t="s">
        <v>25</v>
      </c>
      <c r="Y4611" t="s">
        <v>32</v>
      </c>
      <c r="Z4611" t="s">
        <v>33</v>
      </c>
      <c r="AA4611" t="s">
        <v>34</v>
      </c>
    </row>
    <row r="4612" spans="1:27" x14ac:dyDescent="0.25">
      <c r="A4612">
        <v>1518</v>
      </c>
      <c r="B4612" t="s">
        <v>4215</v>
      </c>
      <c r="C4612" t="s">
        <v>311</v>
      </c>
      <c r="D4612">
        <v>1</v>
      </c>
      <c r="E4612" t="s">
        <v>4196</v>
      </c>
      <c r="F4612" t="s">
        <v>58</v>
      </c>
      <c r="G4612" t="s">
        <v>25</v>
      </c>
      <c r="H4612" t="s">
        <v>59</v>
      </c>
      <c r="I4612" t="s">
        <v>60</v>
      </c>
      <c r="J4612" t="s">
        <v>3702</v>
      </c>
      <c r="K4612" s="7">
        <v>4</v>
      </c>
      <c r="L4612">
        <v>727</v>
      </c>
      <c r="M4612" t="s">
        <v>4343</v>
      </c>
      <c r="N4612">
        <f>COUNTIFS(Bike_Data[Product Name],Bike_Data[[#This Row],[Product Name]])</f>
        <v>9</v>
      </c>
      <c r="O4612">
        <f>_xlfn.RANK.EQ(Bike_Data[[#This Row],[Product Name Count]],Bike_Data[Product Name Count])</f>
        <v>4162</v>
      </c>
      <c r="P46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12" t="s">
        <v>70</v>
      </c>
      <c r="R4612" t="s">
        <v>37</v>
      </c>
      <c r="S4612">
        <v>2</v>
      </c>
      <c r="T4612">
        <v>679.99</v>
      </c>
      <c r="U4612">
        <v>0.1</v>
      </c>
      <c r="V4612" t="s">
        <v>31</v>
      </c>
      <c r="W4612">
        <v>15</v>
      </c>
      <c r="X4612" t="s">
        <v>25</v>
      </c>
      <c r="Y4612" t="s">
        <v>32</v>
      </c>
      <c r="Z4612" t="s">
        <v>33</v>
      </c>
      <c r="AA4612" t="s">
        <v>34</v>
      </c>
    </row>
    <row r="4613" spans="1:27" x14ac:dyDescent="0.25">
      <c r="A4613">
        <v>1518</v>
      </c>
      <c r="B4613" t="s">
        <v>4215</v>
      </c>
      <c r="C4613" t="s">
        <v>311</v>
      </c>
      <c r="D4613">
        <v>1</v>
      </c>
      <c r="E4613" t="s">
        <v>4196</v>
      </c>
      <c r="F4613" t="s">
        <v>58</v>
      </c>
      <c r="G4613" t="s">
        <v>25</v>
      </c>
      <c r="H4613" t="s">
        <v>59</v>
      </c>
      <c r="I4613" t="s">
        <v>60</v>
      </c>
      <c r="J4613" t="s">
        <v>3800</v>
      </c>
      <c r="K4613" s="7">
        <v>1</v>
      </c>
      <c r="L4613">
        <v>921</v>
      </c>
      <c r="M4613" t="s">
        <v>4343</v>
      </c>
      <c r="N4613">
        <f>COUNTIFS(Bike_Data[Product Name],Bike_Data[[#This Row],[Product Name]])</f>
        <v>8</v>
      </c>
      <c r="O4613">
        <f>_xlfn.RANK.EQ(Bike_Data[[#This Row],[Product Name Count]],Bike_Data[Product Name Count])</f>
        <v>4171</v>
      </c>
      <c r="P46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13" t="s">
        <v>36</v>
      </c>
      <c r="R4613" t="s">
        <v>37</v>
      </c>
      <c r="S4613">
        <v>2</v>
      </c>
      <c r="T4613">
        <v>2999.99</v>
      </c>
      <c r="U4613">
        <v>0.05</v>
      </c>
      <c r="V4613" t="s">
        <v>31</v>
      </c>
      <c r="W4613">
        <v>28</v>
      </c>
      <c r="X4613" t="s">
        <v>25</v>
      </c>
      <c r="Y4613" t="s">
        <v>32</v>
      </c>
      <c r="Z4613" t="s">
        <v>33</v>
      </c>
      <c r="AA4613" t="s">
        <v>34</v>
      </c>
    </row>
    <row r="4614" spans="1:27" x14ac:dyDescent="0.25">
      <c r="A4614">
        <v>1518</v>
      </c>
      <c r="B4614" t="s">
        <v>4215</v>
      </c>
      <c r="C4614" t="s">
        <v>311</v>
      </c>
      <c r="D4614">
        <v>1</v>
      </c>
      <c r="E4614" t="s">
        <v>4196</v>
      </c>
      <c r="F4614" t="s">
        <v>58</v>
      </c>
      <c r="G4614" t="s">
        <v>25</v>
      </c>
      <c r="H4614" t="s">
        <v>59</v>
      </c>
      <c r="I4614" t="s">
        <v>60</v>
      </c>
      <c r="J4614" t="s">
        <v>3870</v>
      </c>
      <c r="K4614" s="7">
        <v>1</v>
      </c>
      <c r="L4614">
        <v>921</v>
      </c>
      <c r="M4614" t="s">
        <v>4343</v>
      </c>
      <c r="N4614">
        <f>COUNTIFS(Bike_Data[Product Name],Bike_Data[[#This Row],[Product Name]])</f>
        <v>4</v>
      </c>
      <c r="O4614">
        <f>_xlfn.RANK.EQ(Bike_Data[[#This Row],[Product Name Count]],Bike_Data[Product Name Count])</f>
        <v>4356</v>
      </c>
      <c r="P46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14" t="s">
        <v>1867</v>
      </c>
      <c r="R4614" t="s">
        <v>40</v>
      </c>
      <c r="S4614">
        <v>2</v>
      </c>
      <c r="T4614">
        <v>2499.9899999999998</v>
      </c>
      <c r="U4614">
        <v>0.05</v>
      </c>
      <c r="V4614" t="s">
        <v>31</v>
      </c>
      <c r="W4614">
        <v>28</v>
      </c>
      <c r="X4614" t="s">
        <v>25</v>
      </c>
      <c r="Y4614" t="s">
        <v>32</v>
      </c>
      <c r="Z4614" t="s">
        <v>33</v>
      </c>
      <c r="AA4614" t="s">
        <v>34</v>
      </c>
    </row>
    <row r="4615" spans="1:27" x14ac:dyDescent="0.25">
      <c r="A4615">
        <v>1521</v>
      </c>
      <c r="B4615" t="s">
        <v>4216</v>
      </c>
      <c r="C4615" t="s">
        <v>311</v>
      </c>
      <c r="D4615">
        <v>1</v>
      </c>
      <c r="E4615" t="s">
        <v>4196</v>
      </c>
      <c r="F4615" t="s">
        <v>1237</v>
      </c>
      <c r="G4615" t="s">
        <v>25</v>
      </c>
      <c r="H4615" t="s">
        <v>337</v>
      </c>
      <c r="I4615" t="s">
        <v>1238</v>
      </c>
      <c r="J4615" t="s">
        <v>2104</v>
      </c>
      <c r="K4615" s="7">
        <v>6</v>
      </c>
      <c r="L4615">
        <v>616</v>
      </c>
      <c r="M4615" t="s">
        <v>4342</v>
      </c>
      <c r="N4615">
        <f>COUNTIFS(Bike_Data[Product Name],Bike_Data[[#This Row],[Product Name]])</f>
        <v>28</v>
      </c>
      <c r="O4615">
        <f>_xlfn.RANK.EQ(Bike_Data[[#This Row],[Product Name Count]],Bike_Data[Product Name Count])</f>
        <v>2595</v>
      </c>
      <c r="P46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615" t="s">
        <v>87</v>
      </c>
      <c r="R4615" t="s">
        <v>37</v>
      </c>
      <c r="S4615">
        <v>1</v>
      </c>
      <c r="T4615">
        <v>489.99</v>
      </c>
      <c r="U4615">
        <v>0.2</v>
      </c>
      <c r="V4615" t="s">
        <v>31</v>
      </c>
      <c r="W4615">
        <v>15</v>
      </c>
      <c r="X4615" t="s">
        <v>25</v>
      </c>
      <c r="Y4615" t="s">
        <v>32</v>
      </c>
      <c r="Z4615" t="s">
        <v>33</v>
      </c>
      <c r="AA4615" t="s">
        <v>63</v>
      </c>
    </row>
    <row r="4616" spans="1:27" x14ac:dyDescent="0.25">
      <c r="A4616">
        <v>1521</v>
      </c>
      <c r="B4616" t="s">
        <v>4216</v>
      </c>
      <c r="C4616" t="s">
        <v>311</v>
      </c>
      <c r="D4616">
        <v>1</v>
      </c>
      <c r="E4616" t="s">
        <v>4196</v>
      </c>
      <c r="F4616" t="s">
        <v>1237</v>
      </c>
      <c r="G4616" t="s">
        <v>25</v>
      </c>
      <c r="H4616" t="s">
        <v>337</v>
      </c>
      <c r="I4616" t="s">
        <v>1238</v>
      </c>
      <c r="J4616" t="s">
        <v>4103</v>
      </c>
      <c r="K4616" s="7">
        <v>2</v>
      </c>
      <c r="L4616">
        <v>861</v>
      </c>
      <c r="M4616" t="s">
        <v>4343</v>
      </c>
      <c r="N4616">
        <f>COUNTIFS(Bike_Data[Product Name],Bike_Data[[#This Row],[Product Name]])</f>
        <v>6</v>
      </c>
      <c r="O4616">
        <f>_xlfn.RANK.EQ(Bike_Data[[#This Row],[Product Name Count]],Bike_Data[Product Name Count])</f>
        <v>4193</v>
      </c>
      <c r="P46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16" t="s">
        <v>39</v>
      </c>
      <c r="R4616" t="s">
        <v>40</v>
      </c>
      <c r="S4616">
        <v>1</v>
      </c>
      <c r="T4616">
        <v>999.99</v>
      </c>
      <c r="U4616">
        <v>0.1</v>
      </c>
      <c r="V4616" t="s">
        <v>31</v>
      </c>
      <c r="W4616">
        <v>8</v>
      </c>
      <c r="X4616" t="s">
        <v>25</v>
      </c>
      <c r="Y4616" t="s">
        <v>32</v>
      </c>
      <c r="Z4616" t="s">
        <v>33</v>
      </c>
      <c r="AA4616" t="s">
        <v>63</v>
      </c>
    </row>
    <row r="4617" spans="1:27" x14ac:dyDescent="0.25">
      <c r="A4617">
        <v>1521</v>
      </c>
      <c r="B4617" t="s">
        <v>4216</v>
      </c>
      <c r="C4617" t="s">
        <v>311</v>
      </c>
      <c r="D4617">
        <v>1</v>
      </c>
      <c r="E4617" t="s">
        <v>4196</v>
      </c>
      <c r="F4617" t="s">
        <v>1237</v>
      </c>
      <c r="G4617" t="s">
        <v>25</v>
      </c>
      <c r="H4617" t="s">
        <v>337</v>
      </c>
      <c r="I4617" t="s">
        <v>1238</v>
      </c>
      <c r="J4617" t="s">
        <v>3898</v>
      </c>
      <c r="K4617" s="7">
        <v>1</v>
      </c>
      <c r="L4617">
        <v>921</v>
      </c>
      <c r="M4617" t="s">
        <v>4343</v>
      </c>
      <c r="N4617">
        <f>COUNTIFS(Bike_Data[Product Name],Bike_Data[[#This Row],[Product Name]])</f>
        <v>3</v>
      </c>
      <c r="O4617">
        <f>_xlfn.RANK.EQ(Bike_Data[[#This Row],[Product Name Count]],Bike_Data[Product Name Count])</f>
        <v>4504</v>
      </c>
      <c r="P46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17" t="s">
        <v>39</v>
      </c>
      <c r="R4617" t="s">
        <v>40</v>
      </c>
      <c r="S4617">
        <v>2</v>
      </c>
      <c r="T4617">
        <v>1499.99</v>
      </c>
      <c r="U4617">
        <v>0.2</v>
      </c>
      <c r="V4617" t="s">
        <v>31</v>
      </c>
      <c r="W4617">
        <v>15</v>
      </c>
      <c r="X4617" t="s">
        <v>25</v>
      </c>
      <c r="Y4617" t="s">
        <v>32</v>
      </c>
      <c r="Z4617" t="s">
        <v>33</v>
      </c>
      <c r="AA4617" t="s">
        <v>63</v>
      </c>
    </row>
    <row r="4618" spans="1:27" x14ac:dyDescent="0.25">
      <c r="A4618">
        <v>1522</v>
      </c>
      <c r="B4618" t="s">
        <v>4216</v>
      </c>
      <c r="C4618" t="s">
        <v>311</v>
      </c>
      <c r="D4618">
        <v>1</v>
      </c>
      <c r="E4618" t="s">
        <v>4196</v>
      </c>
      <c r="F4618" t="s">
        <v>2356</v>
      </c>
      <c r="G4618" t="s">
        <v>25</v>
      </c>
      <c r="H4618" t="s">
        <v>643</v>
      </c>
      <c r="I4618" t="s">
        <v>2357</v>
      </c>
      <c r="J4618" t="s">
        <v>1879</v>
      </c>
      <c r="K4618" s="7">
        <v>13</v>
      </c>
      <c r="L4618">
        <v>488</v>
      </c>
      <c r="M4618" t="s">
        <v>4342</v>
      </c>
      <c r="N4618">
        <f>COUNTIFS(Bike_Data[Product Name],Bike_Data[[#This Row],[Product Name]])</f>
        <v>49</v>
      </c>
      <c r="O4618">
        <f>_xlfn.RANK.EQ(Bike_Data[[#This Row],[Product Name Count]],Bike_Data[Product Name Count])</f>
        <v>2325</v>
      </c>
      <c r="P46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618" t="s">
        <v>87</v>
      </c>
      <c r="R4618" t="s">
        <v>37</v>
      </c>
      <c r="S4618">
        <v>1</v>
      </c>
      <c r="T4618">
        <v>299.99</v>
      </c>
      <c r="U4618">
        <v>0.1</v>
      </c>
      <c r="V4618" t="s">
        <v>31</v>
      </c>
      <c r="W4618">
        <v>25</v>
      </c>
      <c r="X4618" t="s">
        <v>25</v>
      </c>
      <c r="Y4618" t="s">
        <v>32</v>
      </c>
      <c r="Z4618" t="s">
        <v>33</v>
      </c>
      <c r="AA4618" t="s">
        <v>63</v>
      </c>
    </row>
    <row r="4619" spans="1:27" x14ac:dyDescent="0.25">
      <c r="A4619">
        <v>1522</v>
      </c>
      <c r="B4619" t="s">
        <v>4216</v>
      </c>
      <c r="C4619" t="s">
        <v>311</v>
      </c>
      <c r="D4619">
        <v>1</v>
      </c>
      <c r="E4619" t="s">
        <v>4196</v>
      </c>
      <c r="F4619" t="s">
        <v>2356</v>
      </c>
      <c r="G4619" t="s">
        <v>25</v>
      </c>
      <c r="H4619" t="s">
        <v>643</v>
      </c>
      <c r="I4619" t="s">
        <v>2357</v>
      </c>
      <c r="J4619" t="s">
        <v>4074</v>
      </c>
      <c r="K4619" s="7">
        <v>3</v>
      </c>
      <c r="L4619">
        <v>783</v>
      </c>
      <c r="M4619" t="s">
        <v>4343</v>
      </c>
      <c r="N4619">
        <f>COUNTIFS(Bike_Data[Product Name],Bike_Data[[#This Row],[Product Name]])</f>
        <v>4</v>
      </c>
      <c r="O4619">
        <f>_xlfn.RANK.EQ(Bike_Data[[#This Row],[Product Name Count]],Bike_Data[Product Name Count])</f>
        <v>4356</v>
      </c>
      <c r="P46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19" t="s">
        <v>39</v>
      </c>
      <c r="R4619" t="s">
        <v>40</v>
      </c>
      <c r="S4619">
        <v>1</v>
      </c>
      <c r="T4619">
        <v>1599.99</v>
      </c>
      <c r="U4619">
        <v>7.0000000000000007E-2</v>
      </c>
      <c r="V4619" t="s">
        <v>31</v>
      </c>
      <c r="W4619">
        <v>21</v>
      </c>
      <c r="X4619" t="s">
        <v>25</v>
      </c>
      <c r="Y4619" t="s">
        <v>32</v>
      </c>
      <c r="Z4619" t="s">
        <v>33</v>
      </c>
      <c r="AA4619" t="s">
        <v>63</v>
      </c>
    </row>
    <row r="4620" spans="1:27" x14ac:dyDescent="0.25">
      <c r="A4620">
        <v>1522</v>
      </c>
      <c r="B4620" t="s">
        <v>4216</v>
      </c>
      <c r="C4620" t="s">
        <v>311</v>
      </c>
      <c r="D4620">
        <v>1</v>
      </c>
      <c r="E4620" t="s">
        <v>4196</v>
      </c>
      <c r="F4620" t="s">
        <v>2356</v>
      </c>
      <c r="G4620" t="s">
        <v>25</v>
      </c>
      <c r="H4620" t="s">
        <v>643</v>
      </c>
      <c r="I4620" t="s">
        <v>2357</v>
      </c>
      <c r="J4620" t="s">
        <v>4120</v>
      </c>
      <c r="K4620" s="7">
        <v>1</v>
      </c>
      <c r="L4620">
        <v>921</v>
      </c>
      <c r="M4620" t="s">
        <v>4343</v>
      </c>
      <c r="N4620">
        <f>COUNTIFS(Bike_Data[Product Name],Bike_Data[[#This Row],[Product Name]])</f>
        <v>4</v>
      </c>
      <c r="O4620">
        <f>_xlfn.RANK.EQ(Bike_Data[[#This Row],[Product Name Count]],Bike_Data[Product Name Count])</f>
        <v>4356</v>
      </c>
      <c r="P46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20" t="s">
        <v>39</v>
      </c>
      <c r="R4620" t="s">
        <v>40</v>
      </c>
      <c r="S4620">
        <v>1</v>
      </c>
      <c r="T4620">
        <v>1469.99</v>
      </c>
      <c r="U4620">
        <v>7.0000000000000007E-2</v>
      </c>
      <c r="V4620" t="s">
        <v>31</v>
      </c>
      <c r="W4620">
        <v>15</v>
      </c>
      <c r="X4620" t="s">
        <v>25</v>
      </c>
      <c r="Y4620" t="s">
        <v>32</v>
      </c>
      <c r="Z4620" t="s">
        <v>33</v>
      </c>
      <c r="AA4620" t="s">
        <v>63</v>
      </c>
    </row>
    <row r="4621" spans="1:27" x14ac:dyDescent="0.25">
      <c r="A4621">
        <v>1530</v>
      </c>
      <c r="B4621" t="s">
        <v>4218</v>
      </c>
      <c r="C4621" t="s">
        <v>311</v>
      </c>
      <c r="D4621">
        <v>1</v>
      </c>
      <c r="E4621" t="s">
        <v>4196</v>
      </c>
      <c r="F4621" t="s">
        <v>3470</v>
      </c>
      <c r="G4621" t="s">
        <v>25</v>
      </c>
      <c r="H4621" t="s">
        <v>254</v>
      </c>
      <c r="I4621" t="s">
        <v>3471</v>
      </c>
      <c r="J4621" t="s">
        <v>3852</v>
      </c>
      <c r="K4621" s="7">
        <v>2</v>
      </c>
      <c r="L4621">
        <v>861</v>
      </c>
      <c r="M4621" t="s">
        <v>4343</v>
      </c>
      <c r="N4621">
        <f>COUNTIFS(Bike_Data[Product Name],Bike_Data[[#This Row],[Product Name]])</f>
        <v>4</v>
      </c>
      <c r="O4621">
        <f>_xlfn.RANK.EQ(Bike_Data[[#This Row],[Product Name Count]],Bike_Data[Product Name Count])</f>
        <v>4356</v>
      </c>
      <c r="P46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21" t="s">
        <v>36</v>
      </c>
      <c r="R4621" t="s">
        <v>37</v>
      </c>
      <c r="S4621">
        <v>2</v>
      </c>
      <c r="T4621">
        <v>269.99</v>
      </c>
      <c r="U4621">
        <v>0.1</v>
      </c>
      <c r="V4621" t="s">
        <v>31</v>
      </c>
      <c r="W4621">
        <v>14</v>
      </c>
      <c r="X4621" t="s">
        <v>25</v>
      </c>
      <c r="Y4621" t="s">
        <v>32</v>
      </c>
      <c r="Z4621" t="s">
        <v>33</v>
      </c>
      <c r="AA4621" t="s">
        <v>34</v>
      </c>
    </row>
    <row r="4622" spans="1:27" x14ac:dyDescent="0.25">
      <c r="A4622">
        <v>1530</v>
      </c>
      <c r="B4622" t="s">
        <v>4218</v>
      </c>
      <c r="C4622" t="s">
        <v>311</v>
      </c>
      <c r="D4622">
        <v>1</v>
      </c>
      <c r="E4622" t="s">
        <v>4196</v>
      </c>
      <c r="F4622" t="s">
        <v>3470</v>
      </c>
      <c r="G4622" t="s">
        <v>25</v>
      </c>
      <c r="H4622" t="s">
        <v>254</v>
      </c>
      <c r="I4622" t="s">
        <v>3471</v>
      </c>
      <c r="J4622" t="s">
        <v>4088</v>
      </c>
      <c r="K4622" s="7">
        <v>1</v>
      </c>
      <c r="L4622">
        <v>921</v>
      </c>
      <c r="M4622" t="s">
        <v>4343</v>
      </c>
      <c r="N4622">
        <f>COUNTIFS(Bike_Data[Product Name],Bike_Data[[#This Row],[Product Name]])</f>
        <v>2</v>
      </c>
      <c r="O4622">
        <f>_xlfn.RANK.EQ(Bike_Data[[#This Row],[Product Name Count]],Bike_Data[Product Name Count])</f>
        <v>4621</v>
      </c>
      <c r="P46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22" t="s">
        <v>39</v>
      </c>
      <c r="R4622" t="s">
        <v>40</v>
      </c>
      <c r="S4622">
        <v>1</v>
      </c>
      <c r="T4622">
        <v>749.99</v>
      </c>
      <c r="U4622">
        <v>0.1</v>
      </c>
      <c r="V4622" t="s">
        <v>31</v>
      </c>
      <c r="W4622">
        <v>24</v>
      </c>
      <c r="X4622" t="s">
        <v>25</v>
      </c>
      <c r="Y4622" t="s">
        <v>32</v>
      </c>
      <c r="Z4622" t="s">
        <v>33</v>
      </c>
      <c r="AA4622" t="s">
        <v>34</v>
      </c>
    </row>
    <row r="4623" spans="1:27" x14ac:dyDescent="0.25">
      <c r="A4623">
        <v>1531</v>
      </c>
      <c r="B4623" t="s">
        <v>4218</v>
      </c>
      <c r="C4623" t="s">
        <v>311</v>
      </c>
      <c r="D4623">
        <v>1</v>
      </c>
      <c r="E4623" t="s">
        <v>4196</v>
      </c>
      <c r="F4623" t="s">
        <v>2670</v>
      </c>
      <c r="G4623" t="s">
        <v>25</v>
      </c>
      <c r="H4623" t="s">
        <v>150</v>
      </c>
      <c r="I4623" t="s">
        <v>2671</v>
      </c>
      <c r="J4623" t="s">
        <v>3836</v>
      </c>
      <c r="K4623" s="7">
        <v>1</v>
      </c>
      <c r="L4623">
        <v>921</v>
      </c>
      <c r="M4623" t="s">
        <v>4343</v>
      </c>
      <c r="N4623">
        <f>COUNTIFS(Bike_Data[Product Name],Bike_Data[[#This Row],[Product Name]])</f>
        <v>5</v>
      </c>
      <c r="O4623">
        <f>_xlfn.RANK.EQ(Bike_Data[[#This Row],[Product Name Count]],Bike_Data[Product Name Count])</f>
        <v>4271</v>
      </c>
      <c r="P46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23" t="s">
        <v>39</v>
      </c>
      <c r="R4623" t="s">
        <v>30</v>
      </c>
      <c r="S4623">
        <v>1</v>
      </c>
      <c r="T4623">
        <v>1899</v>
      </c>
      <c r="U4623">
        <v>0.1</v>
      </c>
      <c r="V4623" t="s">
        <v>31</v>
      </c>
      <c r="W4623">
        <v>11</v>
      </c>
      <c r="X4623" t="s">
        <v>25</v>
      </c>
      <c r="Y4623" t="s">
        <v>32</v>
      </c>
      <c r="Z4623" t="s">
        <v>33</v>
      </c>
      <c r="AA4623" t="s">
        <v>34</v>
      </c>
    </row>
    <row r="4624" spans="1:27" x14ac:dyDescent="0.25">
      <c r="A4624">
        <v>1540</v>
      </c>
      <c r="B4624" t="s">
        <v>4222</v>
      </c>
      <c r="C4624" t="s">
        <v>311</v>
      </c>
      <c r="D4624">
        <v>1</v>
      </c>
      <c r="E4624" t="s">
        <v>4196</v>
      </c>
      <c r="F4624" t="s">
        <v>1167</v>
      </c>
      <c r="G4624" t="s">
        <v>25</v>
      </c>
      <c r="H4624" t="s">
        <v>758</v>
      </c>
      <c r="I4624" t="s">
        <v>1168</v>
      </c>
      <c r="J4624" t="s">
        <v>1914</v>
      </c>
      <c r="K4624" s="7">
        <v>3</v>
      </c>
      <c r="L4624">
        <v>783</v>
      </c>
      <c r="M4624" t="s">
        <v>4343</v>
      </c>
      <c r="N4624">
        <f>COUNTIFS(Bike_Data[Product Name],Bike_Data[[#This Row],[Product Name]])</f>
        <v>27</v>
      </c>
      <c r="O4624">
        <f>_xlfn.RANK.EQ(Bike_Data[[#This Row],[Product Name Count]],Bike_Data[Product Name Count])</f>
        <v>2735</v>
      </c>
      <c r="P46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624" t="s">
        <v>36</v>
      </c>
      <c r="R4624" t="s">
        <v>1861</v>
      </c>
      <c r="S4624">
        <v>1</v>
      </c>
      <c r="T4624">
        <v>647.99</v>
      </c>
      <c r="U4624">
        <v>0.2</v>
      </c>
      <c r="V4624" t="s">
        <v>31</v>
      </c>
      <c r="W4624">
        <v>13</v>
      </c>
      <c r="X4624" t="s">
        <v>25</v>
      </c>
      <c r="Y4624" t="s">
        <v>32</v>
      </c>
      <c r="Z4624" t="s">
        <v>33</v>
      </c>
      <c r="AA4624" t="s">
        <v>34</v>
      </c>
    </row>
    <row r="4625" spans="1:27" x14ac:dyDescent="0.25">
      <c r="A4625">
        <v>1540</v>
      </c>
      <c r="B4625" t="s">
        <v>4222</v>
      </c>
      <c r="C4625" t="s">
        <v>311</v>
      </c>
      <c r="D4625">
        <v>1</v>
      </c>
      <c r="E4625" t="s">
        <v>4196</v>
      </c>
      <c r="F4625" t="s">
        <v>1167</v>
      </c>
      <c r="G4625" t="s">
        <v>25</v>
      </c>
      <c r="H4625" t="s">
        <v>758</v>
      </c>
      <c r="I4625" t="s">
        <v>1168</v>
      </c>
      <c r="J4625" t="s">
        <v>1972</v>
      </c>
      <c r="K4625" s="7">
        <v>7</v>
      </c>
      <c r="L4625">
        <v>574</v>
      </c>
      <c r="M4625" t="s">
        <v>4342</v>
      </c>
      <c r="N4625">
        <f>COUNTIFS(Bike_Data[Product Name],Bike_Data[[#This Row],[Product Name]])</f>
        <v>26</v>
      </c>
      <c r="O4625">
        <f>_xlfn.RANK.EQ(Bike_Data[[#This Row],[Product Name Count]],Bike_Data[Product Name Count])</f>
        <v>2762</v>
      </c>
      <c r="P46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625" t="s">
        <v>36</v>
      </c>
      <c r="R4625" t="s">
        <v>1861</v>
      </c>
      <c r="S4625">
        <v>2</v>
      </c>
      <c r="T4625">
        <v>416.99</v>
      </c>
      <c r="U4625">
        <v>0.05</v>
      </c>
      <c r="V4625" t="s">
        <v>31</v>
      </c>
      <c r="W4625">
        <v>25</v>
      </c>
      <c r="X4625" t="s">
        <v>25</v>
      </c>
      <c r="Y4625" t="s">
        <v>32</v>
      </c>
      <c r="Z4625" t="s">
        <v>33</v>
      </c>
      <c r="AA4625" t="s">
        <v>34</v>
      </c>
    </row>
    <row r="4626" spans="1:27" x14ac:dyDescent="0.25">
      <c r="A4626">
        <v>1540</v>
      </c>
      <c r="B4626" t="s">
        <v>4222</v>
      </c>
      <c r="C4626" t="s">
        <v>311</v>
      </c>
      <c r="D4626">
        <v>1</v>
      </c>
      <c r="E4626" t="s">
        <v>4196</v>
      </c>
      <c r="F4626" t="s">
        <v>1167</v>
      </c>
      <c r="G4626" t="s">
        <v>25</v>
      </c>
      <c r="H4626" t="s">
        <v>758</v>
      </c>
      <c r="I4626" t="s">
        <v>1168</v>
      </c>
      <c r="J4626" t="s">
        <v>3953</v>
      </c>
      <c r="K4626" s="7">
        <v>2</v>
      </c>
      <c r="L4626">
        <v>861</v>
      </c>
      <c r="M4626" t="s">
        <v>4343</v>
      </c>
      <c r="N4626">
        <f>COUNTIFS(Bike_Data[Product Name],Bike_Data[[#This Row],[Product Name]])</f>
        <v>3</v>
      </c>
      <c r="O4626">
        <f>_xlfn.RANK.EQ(Bike_Data[[#This Row],[Product Name Count]],Bike_Data[Product Name Count])</f>
        <v>4504</v>
      </c>
      <c r="P46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26" t="s">
        <v>36</v>
      </c>
      <c r="R4626" t="s">
        <v>37</v>
      </c>
      <c r="S4626">
        <v>1</v>
      </c>
      <c r="T4626">
        <v>479.99</v>
      </c>
      <c r="U4626">
        <v>0.05</v>
      </c>
      <c r="V4626" t="s">
        <v>31</v>
      </c>
      <c r="W4626">
        <v>16</v>
      </c>
      <c r="X4626" t="s">
        <v>25</v>
      </c>
      <c r="Y4626" t="s">
        <v>32</v>
      </c>
      <c r="Z4626" t="s">
        <v>33</v>
      </c>
      <c r="AA4626" t="s">
        <v>34</v>
      </c>
    </row>
    <row r="4627" spans="1:27" x14ac:dyDescent="0.25">
      <c r="A4627">
        <v>1540</v>
      </c>
      <c r="B4627" t="s">
        <v>4222</v>
      </c>
      <c r="C4627" t="s">
        <v>311</v>
      </c>
      <c r="D4627">
        <v>1</v>
      </c>
      <c r="E4627" t="s">
        <v>4196</v>
      </c>
      <c r="F4627" t="s">
        <v>1167</v>
      </c>
      <c r="G4627" t="s">
        <v>25</v>
      </c>
      <c r="H4627" t="s">
        <v>758</v>
      </c>
      <c r="I4627" t="s">
        <v>1168</v>
      </c>
      <c r="J4627" t="s">
        <v>3832</v>
      </c>
      <c r="K4627" s="7">
        <v>1</v>
      </c>
      <c r="L4627">
        <v>921</v>
      </c>
      <c r="M4627" t="s">
        <v>4343</v>
      </c>
      <c r="N4627">
        <f>COUNTIFS(Bike_Data[Product Name],Bike_Data[[#This Row],[Product Name]])</f>
        <v>3</v>
      </c>
      <c r="O4627">
        <f>_xlfn.RANK.EQ(Bike_Data[[#This Row],[Product Name Count]],Bike_Data[Product Name Count])</f>
        <v>4504</v>
      </c>
      <c r="P46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27" t="s">
        <v>36</v>
      </c>
      <c r="R4627" t="s">
        <v>37</v>
      </c>
      <c r="S4627">
        <v>1</v>
      </c>
      <c r="T4627">
        <v>749.99</v>
      </c>
      <c r="U4627">
        <v>7.0000000000000007E-2</v>
      </c>
      <c r="V4627" t="s">
        <v>31</v>
      </c>
      <c r="W4627">
        <v>18</v>
      </c>
      <c r="X4627" t="s">
        <v>25</v>
      </c>
      <c r="Y4627" t="s">
        <v>32</v>
      </c>
      <c r="Z4627" t="s">
        <v>33</v>
      </c>
      <c r="AA4627" t="s">
        <v>34</v>
      </c>
    </row>
    <row r="4628" spans="1:27" x14ac:dyDescent="0.25">
      <c r="A4628">
        <v>1540</v>
      </c>
      <c r="B4628" t="s">
        <v>4222</v>
      </c>
      <c r="C4628" t="s">
        <v>311</v>
      </c>
      <c r="D4628">
        <v>1</v>
      </c>
      <c r="E4628" t="s">
        <v>4196</v>
      </c>
      <c r="F4628" t="s">
        <v>1167</v>
      </c>
      <c r="G4628" t="s">
        <v>25</v>
      </c>
      <c r="H4628" t="s">
        <v>758</v>
      </c>
      <c r="I4628" t="s">
        <v>1168</v>
      </c>
      <c r="J4628" t="s">
        <v>4223</v>
      </c>
      <c r="K4628" s="7">
        <v>1</v>
      </c>
      <c r="L4628">
        <v>921</v>
      </c>
      <c r="M4628" t="s">
        <v>4343</v>
      </c>
      <c r="N4628">
        <f>COUNTIFS(Bike_Data[Product Name],Bike_Data[[#This Row],[Product Name]])</f>
        <v>1</v>
      </c>
      <c r="O4628">
        <f>_xlfn.RANK.EQ(Bike_Data[[#This Row],[Product Name Count]],Bike_Data[Product Name Count])</f>
        <v>4693</v>
      </c>
      <c r="P46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28" t="s">
        <v>1867</v>
      </c>
      <c r="R4628" t="s">
        <v>40</v>
      </c>
      <c r="S4628">
        <v>2</v>
      </c>
      <c r="T4628">
        <v>5499.99</v>
      </c>
      <c r="U4628">
        <v>0.05</v>
      </c>
      <c r="V4628" t="s">
        <v>31</v>
      </c>
      <c r="W4628">
        <v>19</v>
      </c>
      <c r="X4628" t="s">
        <v>25</v>
      </c>
      <c r="Y4628" t="s">
        <v>32</v>
      </c>
      <c r="Z4628" t="s">
        <v>33</v>
      </c>
      <c r="AA4628" t="s">
        <v>34</v>
      </c>
    </row>
    <row r="4629" spans="1:27" x14ac:dyDescent="0.25">
      <c r="A4629">
        <v>1544</v>
      </c>
      <c r="B4629" t="s">
        <v>4224</v>
      </c>
      <c r="C4629" t="s">
        <v>311</v>
      </c>
      <c r="D4629">
        <v>1</v>
      </c>
      <c r="E4629" t="s">
        <v>4196</v>
      </c>
      <c r="F4629" t="s">
        <v>893</v>
      </c>
      <c r="G4629" t="s">
        <v>25</v>
      </c>
      <c r="H4629" t="s">
        <v>894</v>
      </c>
      <c r="I4629" t="s">
        <v>895</v>
      </c>
      <c r="J4629" t="s">
        <v>2008</v>
      </c>
      <c r="K4629" s="7">
        <v>9</v>
      </c>
      <c r="L4629">
        <v>532</v>
      </c>
      <c r="M4629" t="s">
        <v>4342</v>
      </c>
      <c r="N4629">
        <f>COUNTIFS(Bike_Data[Product Name],Bike_Data[[#This Row],[Product Name]])</f>
        <v>34</v>
      </c>
      <c r="O4629">
        <f>_xlfn.RANK.EQ(Bike_Data[[#This Row],[Product Name Count]],Bike_Data[Product Name Count])</f>
        <v>2500</v>
      </c>
      <c r="P46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629" t="s">
        <v>70</v>
      </c>
      <c r="R4629" t="s">
        <v>1861</v>
      </c>
      <c r="S4629">
        <v>2</v>
      </c>
      <c r="T4629">
        <v>416.99</v>
      </c>
      <c r="U4629">
        <v>0.2</v>
      </c>
      <c r="V4629" t="s">
        <v>31</v>
      </c>
      <c r="W4629">
        <v>20</v>
      </c>
      <c r="X4629" t="s">
        <v>25</v>
      </c>
      <c r="Y4629" t="s">
        <v>32</v>
      </c>
      <c r="Z4629" t="s">
        <v>33</v>
      </c>
      <c r="AA4629" t="s">
        <v>34</v>
      </c>
    </row>
    <row r="4630" spans="1:27" x14ac:dyDescent="0.25">
      <c r="A4630">
        <v>1544</v>
      </c>
      <c r="B4630" t="s">
        <v>4224</v>
      </c>
      <c r="C4630" t="s">
        <v>311</v>
      </c>
      <c r="D4630">
        <v>1</v>
      </c>
      <c r="E4630" t="s">
        <v>4196</v>
      </c>
      <c r="F4630" t="s">
        <v>893</v>
      </c>
      <c r="G4630" t="s">
        <v>25</v>
      </c>
      <c r="H4630" t="s">
        <v>894</v>
      </c>
      <c r="I4630" t="s">
        <v>895</v>
      </c>
      <c r="J4630" t="s">
        <v>4016</v>
      </c>
      <c r="K4630" s="7">
        <v>1</v>
      </c>
      <c r="L4630">
        <v>921</v>
      </c>
      <c r="M4630" t="s">
        <v>4343</v>
      </c>
      <c r="N4630">
        <f>COUNTIFS(Bike_Data[Product Name],Bike_Data[[#This Row],[Product Name]])</f>
        <v>5</v>
      </c>
      <c r="O4630">
        <f>_xlfn.RANK.EQ(Bike_Data[[#This Row],[Product Name Count]],Bike_Data[Product Name Count])</f>
        <v>4271</v>
      </c>
      <c r="P46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30" t="s">
        <v>77</v>
      </c>
      <c r="R4630" t="s">
        <v>40</v>
      </c>
      <c r="S4630">
        <v>2</v>
      </c>
      <c r="T4630">
        <v>3499.99</v>
      </c>
      <c r="U4630">
        <v>0.1</v>
      </c>
      <c r="V4630" t="s">
        <v>31</v>
      </c>
      <c r="W4630">
        <v>24</v>
      </c>
      <c r="X4630" t="s">
        <v>25</v>
      </c>
      <c r="Y4630" t="s">
        <v>32</v>
      </c>
      <c r="Z4630" t="s">
        <v>33</v>
      </c>
      <c r="AA4630" t="s">
        <v>34</v>
      </c>
    </row>
    <row r="4631" spans="1:27" x14ac:dyDescent="0.25">
      <c r="A4631">
        <v>1545</v>
      </c>
      <c r="B4631" t="s">
        <v>4224</v>
      </c>
      <c r="C4631" t="s">
        <v>311</v>
      </c>
      <c r="D4631">
        <v>1</v>
      </c>
      <c r="E4631" t="s">
        <v>4196</v>
      </c>
      <c r="F4631" t="s">
        <v>1325</v>
      </c>
      <c r="G4631" t="s">
        <v>25</v>
      </c>
      <c r="H4631" t="s">
        <v>894</v>
      </c>
      <c r="I4631" t="s">
        <v>1326</v>
      </c>
      <c r="J4631" t="s">
        <v>2003</v>
      </c>
      <c r="K4631" s="7">
        <v>7</v>
      </c>
      <c r="L4631">
        <v>574</v>
      </c>
      <c r="M4631" t="s">
        <v>4342</v>
      </c>
      <c r="N4631">
        <f>COUNTIFS(Bike_Data[Product Name],Bike_Data[[#This Row],[Product Name]])</f>
        <v>32</v>
      </c>
      <c r="O4631">
        <f>_xlfn.RANK.EQ(Bike_Data[[#This Row],[Product Name Count]],Bike_Data[Product Name Count])</f>
        <v>2534</v>
      </c>
      <c r="P46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631" t="s">
        <v>39</v>
      </c>
      <c r="R4631" t="s">
        <v>1857</v>
      </c>
      <c r="S4631">
        <v>1</v>
      </c>
      <c r="T4631">
        <v>869.99</v>
      </c>
      <c r="U4631">
        <v>0.1</v>
      </c>
      <c r="V4631" t="s">
        <v>31</v>
      </c>
      <c r="W4631">
        <v>15</v>
      </c>
      <c r="X4631" t="s">
        <v>25</v>
      </c>
      <c r="Y4631" t="s">
        <v>32</v>
      </c>
      <c r="Z4631" t="s">
        <v>33</v>
      </c>
      <c r="AA4631" t="s">
        <v>63</v>
      </c>
    </row>
    <row r="4632" spans="1:27" x14ac:dyDescent="0.25">
      <c r="A4632">
        <v>1546</v>
      </c>
      <c r="B4632" t="s">
        <v>4224</v>
      </c>
      <c r="C4632" t="s">
        <v>311</v>
      </c>
      <c r="D4632">
        <v>2</v>
      </c>
      <c r="E4632" t="s">
        <v>4194</v>
      </c>
      <c r="F4632" t="s">
        <v>101</v>
      </c>
      <c r="G4632" t="s">
        <v>25</v>
      </c>
      <c r="H4632" t="s">
        <v>102</v>
      </c>
      <c r="I4632" t="s">
        <v>103</v>
      </c>
      <c r="J4632" t="s">
        <v>132</v>
      </c>
      <c r="K4632" s="7">
        <v>24</v>
      </c>
      <c r="L4632">
        <v>195</v>
      </c>
      <c r="M4632" t="s">
        <v>4340</v>
      </c>
      <c r="N4632">
        <f>COUNTIFS(Bike_Data[Product Name],Bike_Data[[#This Row],[Product Name]])</f>
        <v>98</v>
      </c>
      <c r="O4632">
        <f>_xlfn.RANK.EQ(Bike_Data[[#This Row],[Product Name Count]],Bike_Data[Product Name Count])</f>
        <v>1164</v>
      </c>
      <c r="P46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632" t="s">
        <v>70</v>
      </c>
      <c r="R4632" t="s">
        <v>37</v>
      </c>
      <c r="S4632">
        <v>1</v>
      </c>
      <c r="T4632">
        <v>499.99</v>
      </c>
      <c r="U4632">
        <v>0.05</v>
      </c>
      <c r="V4632" t="s">
        <v>31</v>
      </c>
      <c r="W4632">
        <v>10</v>
      </c>
      <c r="X4632" t="s">
        <v>25</v>
      </c>
      <c r="Y4632" t="s">
        <v>32</v>
      </c>
      <c r="Z4632" t="s">
        <v>33</v>
      </c>
      <c r="AA4632" t="s">
        <v>63</v>
      </c>
    </row>
    <row r="4633" spans="1:27" x14ac:dyDescent="0.25">
      <c r="A4633">
        <v>1546</v>
      </c>
      <c r="B4633" t="s">
        <v>4224</v>
      </c>
      <c r="C4633" t="s">
        <v>311</v>
      </c>
      <c r="D4633">
        <v>2</v>
      </c>
      <c r="E4633" t="s">
        <v>4194</v>
      </c>
      <c r="F4633" t="s">
        <v>101</v>
      </c>
      <c r="G4633" t="s">
        <v>25</v>
      </c>
      <c r="H4633" t="s">
        <v>102</v>
      </c>
      <c r="I4633" t="s">
        <v>103</v>
      </c>
      <c r="J4633" t="s">
        <v>3716</v>
      </c>
      <c r="K4633" s="7">
        <v>2</v>
      </c>
      <c r="L4633">
        <v>861</v>
      </c>
      <c r="M4633" t="s">
        <v>4343</v>
      </c>
      <c r="N4633">
        <f>COUNTIFS(Bike_Data[Product Name],Bike_Data[[#This Row],[Product Name]])</f>
        <v>4</v>
      </c>
      <c r="O4633">
        <f>_xlfn.RANK.EQ(Bike_Data[[#This Row],[Product Name Count]],Bike_Data[Product Name Count])</f>
        <v>4356</v>
      </c>
      <c r="P46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33" t="s">
        <v>77</v>
      </c>
      <c r="R4633" t="s">
        <v>40</v>
      </c>
      <c r="S4633">
        <v>2</v>
      </c>
      <c r="T4633">
        <v>2799.99</v>
      </c>
      <c r="U4633">
        <v>0.1</v>
      </c>
      <c r="V4633" t="s">
        <v>31</v>
      </c>
      <c r="W4633">
        <v>3</v>
      </c>
      <c r="X4633" t="s">
        <v>25</v>
      </c>
      <c r="Y4633" t="s">
        <v>32</v>
      </c>
      <c r="Z4633" t="s">
        <v>33</v>
      </c>
      <c r="AA4633" t="s">
        <v>63</v>
      </c>
    </row>
    <row r="4634" spans="1:27" x14ac:dyDescent="0.25">
      <c r="A4634">
        <v>1546</v>
      </c>
      <c r="B4634" t="s">
        <v>4224</v>
      </c>
      <c r="C4634" t="s">
        <v>311</v>
      </c>
      <c r="D4634">
        <v>2</v>
      </c>
      <c r="E4634" t="s">
        <v>4194</v>
      </c>
      <c r="F4634" t="s">
        <v>101</v>
      </c>
      <c r="G4634" t="s">
        <v>25</v>
      </c>
      <c r="H4634" t="s">
        <v>102</v>
      </c>
      <c r="I4634" t="s">
        <v>103</v>
      </c>
      <c r="J4634" t="s">
        <v>3735</v>
      </c>
      <c r="K4634" s="7">
        <v>2</v>
      </c>
      <c r="L4634">
        <v>861</v>
      </c>
      <c r="M4634" t="s">
        <v>4343</v>
      </c>
      <c r="N4634">
        <f>COUNTIFS(Bike_Data[Product Name],Bike_Data[[#This Row],[Product Name]])</f>
        <v>4</v>
      </c>
      <c r="O4634">
        <f>_xlfn.RANK.EQ(Bike_Data[[#This Row],[Product Name Count]],Bike_Data[Product Name Count])</f>
        <v>4356</v>
      </c>
      <c r="P46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34" t="s">
        <v>36</v>
      </c>
      <c r="R4634" t="s">
        <v>37</v>
      </c>
      <c r="S4634">
        <v>1</v>
      </c>
      <c r="T4634">
        <v>749.99</v>
      </c>
      <c r="U4634">
        <v>0.1</v>
      </c>
      <c r="V4634" t="s">
        <v>31</v>
      </c>
      <c r="W4634">
        <v>1</v>
      </c>
      <c r="X4634" t="s">
        <v>25</v>
      </c>
      <c r="Y4634" t="s">
        <v>32</v>
      </c>
      <c r="Z4634" t="s">
        <v>33</v>
      </c>
      <c r="AA4634" t="s">
        <v>63</v>
      </c>
    </row>
    <row r="4635" spans="1:27" x14ac:dyDescent="0.25">
      <c r="A4635">
        <v>1546</v>
      </c>
      <c r="B4635" t="s">
        <v>4224</v>
      </c>
      <c r="C4635" t="s">
        <v>311</v>
      </c>
      <c r="D4635">
        <v>2</v>
      </c>
      <c r="E4635" t="s">
        <v>4194</v>
      </c>
      <c r="F4635" t="s">
        <v>101</v>
      </c>
      <c r="G4635" t="s">
        <v>25</v>
      </c>
      <c r="H4635" t="s">
        <v>102</v>
      </c>
      <c r="I4635" t="s">
        <v>103</v>
      </c>
      <c r="J4635" t="s">
        <v>4217</v>
      </c>
      <c r="K4635" s="7">
        <v>1</v>
      </c>
      <c r="L4635">
        <v>921</v>
      </c>
      <c r="M4635" t="s">
        <v>4343</v>
      </c>
      <c r="N4635">
        <f>COUNTIFS(Bike_Data[Product Name],Bike_Data[[#This Row],[Product Name]])</f>
        <v>3</v>
      </c>
      <c r="O4635">
        <f>_xlfn.RANK.EQ(Bike_Data[[#This Row],[Product Name Count]],Bike_Data[Product Name Count])</f>
        <v>4504</v>
      </c>
      <c r="P46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35" t="s">
        <v>1867</v>
      </c>
      <c r="R4635" t="s">
        <v>40</v>
      </c>
      <c r="S4635">
        <v>1</v>
      </c>
      <c r="T4635">
        <v>6499.99</v>
      </c>
      <c r="U4635">
        <v>0.1</v>
      </c>
      <c r="V4635" t="s">
        <v>31</v>
      </c>
      <c r="W4635">
        <v>13</v>
      </c>
      <c r="X4635" t="s">
        <v>25</v>
      </c>
      <c r="Y4635" t="s">
        <v>32</v>
      </c>
      <c r="Z4635" t="s">
        <v>33</v>
      </c>
      <c r="AA4635" t="s">
        <v>63</v>
      </c>
    </row>
    <row r="4636" spans="1:27" x14ac:dyDescent="0.25">
      <c r="A4636">
        <v>1547</v>
      </c>
      <c r="B4636" t="s">
        <v>4224</v>
      </c>
      <c r="C4636" t="s">
        <v>311</v>
      </c>
      <c r="D4636">
        <v>1</v>
      </c>
      <c r="E4636" t="s">
        <v>4196</v>
      </c>
      <c r="F4636" t="s">
        <v>1344</v>
      </c>
      <c r="G4636" t="s">
        <v>25</v>
      </c>
      <c r="H4636" t="s">
        <v>643</v>
      </c>
      <c r="I4636" t="s">
        <v>1345</v>
      </c>
      <c r="J4636" t="s">
        <v>1860</v>
      </c>
      <c r="K4636" s="7">
        <v>11</v>
      </c>
      <c r="L4636">
        <v>501</v>
      </c>
      <c r="M4636" t="s">
        <v>4342</v>
      </c>
      <c r="N4636">
        <f>COUNTIFS(Bike_Data[Product Name],Bike_Data[[#This Row],[Product Name]])</f>
        <v>46</v>
      </c>
      <c r="O4636">
        <f>_xlfn.RANK.EQ(Bike_Data[[#This Row],[Product Name Count]],Bike_Data[Product Name Count])</f>
        <v>2374</v>
      </c>
      <c r="P46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636" t="s">
        <v>70</v>
      </c>
      <c r="R4636" t="s">
        <v>1861</v>
      </c>
      <c r="S4636">
        <v>2</v>
      </c>
      <c r="T4636">
        <v>449.99</v>
      </c>
      <c r="U4636">
        <v>0.2</v>
      </c>
      <c r="V4636" t="s">
        <v>31</v>
      </c>
      <c r="W4636">
        <v>30</v>
      </c>
      <c r="X4636" t="s">
        <v>25</v>
      </c>
      <c r="Y4636" t="s">
        <v>32</v>
      </c>
      <c r="Z4636" t="s">
        <v>33</v>
      </c>
      <c r="AA4636" t="s">
        <v>63</v>
      </c>
    </row>
    <row r="4637" spans="1:27" x14ac:dyDescent="0.25">
      <c r="A4637">
        <v>1547</v>
      </c>
      <c r="B4637" t="s">
        <v>4224</v>
      </c>
      <c r="C4637" t="s">
        <v>311</v>
      </c>
      <c r="D4637">
        <v>1</v>
      </c>
      <c r="E4637" t="s">
        <v>4196</v>
      </c>
      <c r="F4637" t="s">
        <v>1344</v>
      </c>
      <c r="G4637" t="s">
        <v>25</v>
      </c>
      <c r="H4637" t="s">
        <v>643</v>
      </c>
      <c r="I4637" t="s">
        <v>1345</v>
      </c>
      <c r="J4637" t="s">
        <v>3820</v>
      </c>
      <c r="K4637" s="7">
        <v>3</v>
      </c>
      <c r="L4637">
        <v>783</v>
      </c>
      <c r="M4637" t="s">
        <v>4343</v>
      </c>
      <c r="N4637">
        <f>COUNTIFS(Bike_Data[Product Name],Bike_Data[[#This Row],[Product Name]])</f>
        <v>5</v>
      </c>
      <c r="O4637">
        <f>_xlfn.RANK.EQ(Bike_Data[[#This Row],[Product Name Count]],Bike_Data[Product Name Count])</f>
        <v>4271</v>
      </c>
      <c r="P46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37" t="s">
        <v>77</v>
      </c>
      <c r="R4637" t="s">
        <v>40</v>
      </c>
      <c r="S4637">
        <v>1</v>
      </c>
      <c r="T4637">
        <v>3599.99</v>
      </c>
      <c r="U4637">
        <v>0.2</v>
      </c>
      <c r="V4637" t="s">
        <v>31</v>
      </c>
      <c r="W4637">
        <v>23</v>
      </c>
      <c r="X4637" t="s">
        <v>25</v>
      </c>
      <c r="Y4637" t="s">
        <v>32</v>
      </c>
      <c r="Z4637" t="s">
        <v>33</v>
      </c>
      <c r="AA4637" t="s">
        <v>63</v>
      </c>
    </row>
    <row r="4638" spans="1:27" x14ac:dyDescent="0.25">
      <c r="A4638">
        <v>1548</v>
      </c>
      <c r="B4638" t="s">
        <v>4224</v>
      </c>
      <c r="C4638" t="s">
        <v>311</v>
      </c>
      <c r="D4638">
        <v>1</v>
      </c>
      <c r="E4638" t="s">
        <v>4196</v>
      </c>
      <c r="F4638" t="s">
        <v>538</v>
      </c>
      <c r="G4638" t="s">
        <v>25</v>
      </c>
      <c r="H4638" t="s">
        <v>539</v>
      </c>
      <c r="I4638" t="s">
        <v>540</v>
      </c>
      <c r="J4638" t="s">
        <v>1887</v>
      </c>
      <c r="K4638" s="7">
        <v>4</v>
      </c>
      <c r="L4638">
        <v>727</v>
      </c>
      <c r="M4638" t="s">
        <v>4343</v>
      </c>
      <c r="N4638">
        <f>COUNTIFS(Bike_Data[Product Name],Bike_Data[[#This Row],[Product Name]])</f>
        <v>25</v>
      </c>
      <c r="O4638">
        <f>_xlfn.RANK.EQ(Bike_Data[[#This Row],[Product Name Count]],Bike_Data[Product Name Count])</f>
        <v>2944</v>
      </c>
      <c r="P46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638" t="s">
        <v>29</v>
      </c>
      <c r="R4638" t="s">
        <v>40</v>
      </c>
      <c r="S4638">
        <v>2</v>
      </c>
      <c r="T4638">
        <v>3499.99</v>
      </c>
      <c r="U4638">
        <v>0.2</v>
      </c>
      <c r="V4638" t="s">
        <v>31</v>
      </c>
      <c r="W4638">
        <v>21</v>
      </c>
      <c r="X4638" t="s">
        <v>25</v>
      </c>
      <c r="Y4638" t="s">
        <v>32</v>
      </c>
      <c r="Z4638" t="s">
        <v>33</v>
      </c>
      <c r="AA4638" t="s">
        <v>34</v>
      </c>
    </row>
    <row r="4639" spans="1:27" x14ac:dyDescent="0.25">
      <c r="A4639">
        <v>1548</v>
      </c>
      <c r="B4639" t="s">
        <v>4224</v>
      </c>
      <c r="C4639" t="s">
        <v>311</v>
      </c>
      <c r="D4639">
        <v>1</v>
      </c>
      <c r="E4639" t="s">
        <v>4196</v>
      </c>
      <c r="F4639" t="s">
        <v>538</v>
      </c>
      <c r="G4639" t="s">
        <v>25</v>
      </c>
      <c r="H4639" t="s">
        <v>539</v>
      </c>
      <c r="I4639" t="s">
        <v>540</v>
      </c>
      <c r="J4639" t="s">
        <v>1882</v>
      </c>
      <c r="K4639" s="7">
        <v>5</v>
      </c>
      <c r="L4639">
        <v>652</v>
      </c>
      <c r="M4639" t="s">
        <v>4342</v>
      </c>
      <c r="N4639">
        <f>COUNTIFS(Bike_Data[Product Name],Bike_Data[[#This Row],[Product Name]])</f>
        <v>22</v>
      </c>
      <c r="O4639">
        <f>_xlfn.RANK.EQ(Bike_Data[[#This Row],[Product Name Count]],Bike_Data[Product Name Count])</f>
        <v>3283</v>
      </c>
      <c r="P46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639" t="s">
        <v>39</v>
      </c>
      <c r="R4639" t="s">
        <v>40</v>
      </c>
      <c r="S4639">
        <v>1</v>
      </c>
      <c r="T4639">
        <v>469.99</v>
      </c>
      <c r="U4639">
        <v>0.1</v>
      </c>
      <c r="V4639" t="s">
        <v>31</v>
      </c>
      <c r="W4639">
        <v>0</v>
      </c>
      <c r="X4639" t="s">
        <v>25</v>
      </c>
      <c r="Y4639" t="s">
        <v>32</v>
      </c>
      <c r="Z4639" t="s">
        <v>33</v>
      </c>
      <c r="AA4639" t="s">
        <v>34</v>
      </c>
    </row>
    <row r="4640" spans="1:27" x14ac:dyDescent="0.25">
      <c r="A4640">
        <v>1548</v>
      </c>
      <c r="B4640" t="s">
        <v>4224</v>
      </c>
      <c r="C4640" t="s">
        <v>311</v>
      </c>
      <c r="D4640">
        <v>1</v>
      </c>
      <c r="E4640" t="s">
        <v>4196</v>
      </c>
      <c r="F4640" t="s">
        <v>538</v>
      </c>
      <c r="G4640" t="s">
        <v>25</v>
      </c>
      <c r="H4640" t="s">
        <v>539</v>
      </c>
      <c r="I4640" t="s">
        <v>540</v>
      </c>
      <c r="J4640" t="s">
        <v>4213</v>
      </c>
      <c r="K4640" s="7">
        <v>1</v>
      </c>
      <c r="L4640">
        <v>921</v>
      </c>
      <c r="M4640" t="s">
        <v>4343</v>
      </c>
      <c r="N4640">
        <f>COUNTIFS(Bike_Data[Product Name],Bike_Data[[#This Row],[Product Name]])</f>
        <v>3</v>
      </c>
      <c r="O4640">
        <f>_xlfn.RANK.EQ(Bike_Data[[#This Row],[Product Name Count]],Bike_Data[Product Name Count])</f>
        <v>4504</v>
      </c>
      <c r="P46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40" t="s">
        <v>77</v>
      </c>
      <c r="R4640" t="s">
        <v>40</v>
      </c>
      <c r="S4640">
        <v>1</v>
      </c>
      <c r="T4640">
        <v>3499.99</v>
      </c>
      <c r="U4640">
        <v>7.0000000000000007E-2</v>
      </c>
      <c r="V4640" t="s">
        <v>31</v>
      </c>
      <c r="W4640">
        <v>5</v>
      </c>
      <c r="X4640" t="s">
        <v>25</v>
      </c>
      <c r="Y4640" t="s">
        <v>32</v>
      </c>
      <c r="Z4640" t="s">
        <v>33</v>
      </c>
      <c r="AA4640" t="s">
        <v>34</v>
      </c>
    </row>
    <row r="4641" spans="1:27" x14ac:dyDescent="0.25">
      <c r="A4641">
        <v>1553</v>
      </c>
      <c r="B4641" t="s">
        <v>4226</v>
      </c>
      <c r="C4641" t="s">
        <v>311</v>
      </c>
      <c r="D4641">
        <v>2</v>
      </c>
      <c r="E4641" t="s">
        <v>4194</v>
      </c>
      <c r="F4641" t="s">
        <v>1133</v>
      </c>
      <c r="G4641" t="s">
        <v>25</v>
      </c>
      <c r="H4641" t="s">
        <v>112</v>
      </c>
      <c r="I4641" t="s">
        <v>1134</v>
      </c>
      <c r="J4641" t="s">
        <v>78</v>
      </c>
      <c r="K4641" s="7">
        <v>34</v>
      </c>
      <c r="L4641">
        <v>75</v>
      </c>
      <c r="M4641" t="s">
        <v>4340</v>
      </c>
      <c r="N4641">
        <f>COUNTIFS(Bike_Data[Product Name],Bike_Data[[#This Row],[Product Name]])</f>
        <v>193</v>
      </c>
      <c r="O4641">
        <f>_xlfn.RANK.EQ(Bike_Data[[#This Row],[Product Name Count]],Bike_Data[Product Name Count])</f>
        <v>1</v>
      </c>
      <c r="P46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641" t="s">
        <v>36</v>
      </c>
      <c r="R4641" t="s">
        <v>37</v>
      </c>
      <c r="S4641">
        <v>1</v>
      </c>
      <c r="T4641">
        <v>549.99</v>
      </c>
      <c r="U4641">
        <v>0.1</v>
      </c>
      <c r="V4641" t="s">
        <v>31</v>
      </c>
      <c r="W4641">
        <v>16</v>
      </c>
      <c r="X4641" t="s">
        <v>25</v>
      </c>
      <c r="Y4641" t="s">
        <v>32</v>
      </c>
      <c r="Z4641" t="s">
        <v>33</v>
      </c>
      <c r="AA4641" t="s">
        <v>63</v>
      </c>
    </row>
    <row r="4642" spans="1:27" x14ac:dyDescent="0.25">
      <c r="A4642">
        <v>1553</v>
      </c>
      <c r="B4642" t="s">
        <v>4226</v>
      </c>
      <c r="C4642" t="s">
        <v>311</v>
      </c>
      <c r="D4642">
        <v>2</v>
      </c>
      <c r="E4642" t="s">
        <v>4194</v>
      </c>
      <c r="F4642" t="s">
        <v>1133</v>
      </c>
      <c r="G4642" t="s">
        <v>25</v>
      </c>
      <c r="H4642" t="s">
        <v>112</v>
      </c>
      <c r="I4642" t="s">
        <v>1134</v>
      </c>
      <c r="J4642" t="s">
        <v>1886</v>
      </c>
      <c r="K4642" s="7">
        <v>10</v>
      </c>
      <c r="L4642">
        <v>512</v>
      </c>
      <c r="M4642" t="s">
        <v>4342</v>
      </c>
      <c r="N4642">
        <f>COUNTIFS(Bike_Data[Product Name],Bike_Data[[#This Row],[Product Name]])</f>
        <v>45</v>
      </c>
      <c r="O4642">
        <f>_xlfn.RANK.EQ(Bike_Data[[#This Row],[Product Name Count]],Bike_Data[Product Name Count])</f>
        <v>2420</v>
      </c>
      <c r="P46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642" t="s">
        <v>70</v>
      </c>
      <c r="R4642" t="s">
        <v>37</v>
      </c>
      <c r="S4642">
        <v>1</v>
      </c>
      <c r="T4642">
        <v>489.99</v>
      </c>
      <c r="U4642">
        <v>7.0000000000000007E-2</v>
      </c>
      <c r="V4642" t="s">
        <v>31</v>
      </c>
      <c r="W4642">
        <v>9</v>
      </c>
      <c r="X4642" t="s">
        <v>25</v>
      </c>
      <c r="Y4642" t="s">
        <v>32</v>
      </c>
      <c r="Z4642" t="s">
        <v>33</v>
      </c>
      <c r="AA4642" t="s">
        <v>63</v>
      </c>
    </row>
    <row r="4643" spans="1:27" x14ac:dyDescent="0.25">
      <c r="A4643">
        <v>1553</v>
      </c>
      <c r="B4643" t="s">
        <v>4226</v>
      </c>
      <c r="C4643" t="s">
        <v>311</v>
      </c>
      <c r="D4643">
        <v>2</v>
      </c>
      <c r="E4643" t="s">
        <v>4194</v>
      </c>
      <c r="F4643" t="s">
        <v>1133</v>
      </c>
      <c r="G4643" t="s">
        <v>25</v>
      </c>
      <c r="H4643" t="s">
        <v>112</v>
      </c>
      <c r="I4643" t="s">
        <v>1134</v>
      </c>
      <c r="J4643" t="s">
        <v>2023</v>
      </c>
      <c r="K4643" s="7">
        <v>4</v>
      </c>
      <c r="L4643">
        <v>727</v>
      </c>
      <c r="M4643" t="s">
        <v>4343</v>
      </c>
      <c r="N4643">
        <f>COUNTIFS(Bike_Data[Product Name],Bike_Data[[#This Row],[Product Name]])</f>
        <v>18</v>
      </c>
      <c r="O4643">
        <f>_xlfn.RANK.EQ(Bike_Data[[#This Row],[Product Name Count]],Bike_Data[Product Name Count])</f>
        <v>3778</v>
      </c>
      <c r="P46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43" t="s">
        <v>87</v>
      </c>
      <c r="R4643" t="s">
        <v>40</v>
      </c>
      <c r="S4643">
        <v>1</v>
      </c>
      <c r="T4643">
        <v>209.99</v>
      </c>
      <c r="U4643">
        <v>0.05</v>
      </c>
      <c r="V4643" t="s">
        <v>31</v>
      </c>
      <c r="W4643">
        <v>9</v>
      </c>
      <c r="X4643" t="s">
        <v>25</v>
      </c>
      <c r="Y4643" t="s">
        <v>32</v>
      </c>
      <c r="Z4643" t="s">
        <v>33</v>
      </c>
      <c r="AA4643" t="s">
        <v>63</v>
      </c>
    </row>
    <row r="4644" spans="1:27" x14ac:dyDescent="0.25">
      <c r="A4644">
        <v>1553</v>
      </c>
      <c r="B4644" t="s">
        <v>4226</v>
      </c>
      <c r="C4644" t="s">
        <v>311</v>
      </c>
      <c r="D4644">
        <v>2</v>
      </c>
      <c r="E4644" t="s">
        <v>4194</v>
      </c>
      <c r="F4644" t="s">
        <v>1133</v>
      </c>
      <c r="G4644" t="s">
        <v>25</v>
      </c>
      <c r="H4644" t="s">
        <v>112</v>
      </c>
      <c r="I4644" t="s">
        <v>1134</v>
      </c>
      <c r="J4644" t="s">
        <v>3916</v>
      </c>
      <c r="K4644" s="7">
        <v>5</v>
      </c>
      <c r="L4644">
        <v>652</v>
      </c>
      <c r="M4644" t="s">
        <v>4342</v>
      </c>
      <c r="N4644">
        <f>COUNTIFS(Bike_Data[Product Name],Bike_Data[[#This Row],[Product Name]])</f>
        <v>10</v>
      </c>
      <c r="O4644">
        <f>_xlfn.RANK.EQ(Bike_Data[[#This Row],[Product Name Count]],Bike_Data[Product Name Count])</f>
        <v>4142</v>
      </c>
      <c r="P46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44" t="s">
        <v>36</v>
      </c>
      <c r="R4644" t="s">
        <v>37</v>
      </c>
      <c r="S4644">
        <v>1</v>
      </c>
      <c r="T4644">
        <v>2999.99</v>
      </c>
      <c r="U4644">
        <v>0.05</v>
      </c>
      <c r="V4644" t="s">
        <v>31</v>
      </c>
      <c r="W4644">
        <v>2</v>
      </c>
      <c r="X4644" t="s">
        <v>25</v>
      </c>
      <c r="Y4644" t="s">
        <v>32</v>
      </c>
      <c r="Z4644" t="s">
        <v>33</v>
      </c>
      <c r="AA4644" t="s">
        <v>63</v>
      </c>
    </row>
    <row r="4645" spans="1:27" x14ac:dyDescent="0.25">
      <c r="A4645">
        <v>1554</v>
      </c>
      <c r="B4645" t="s">
        <v>4226</v>
      </c>
      <c r="C4645" t="s">
        <v>311</v>
      </c>
      <c r="D4645">
        <v>1</v>
      </c>
      <c r="E4645" t="s">
        <v>4196</v>
      </c>
      <c r="F4645" t="s">
        <v>2818</v>
      </c>
      <c r="G4645" t="s">
        <v>25</v>
      </c>
      <c r="H4645" t="s">
        <v>150</v>
      </c>
      <c r="I4645" t="s">
        <v>2819</v>
      </c>
      <c r="J4645" t="s">
        <v>3790</v>
      </c>
      <c r="K4645" s="7">
        <v>3</v>
      </c>
      <c r="L4645">
        <v>783</v>
      </c>
      <c r="M4645" t="s">
        <v>4343</v>
      </c>
      <c r="N4645">
        <f>COUNTIFS(Bike_Data[Product Name],Bike_Data[[#This Row],[Product Name]])</f>
        <v>4</v>
      </c>
      <c r="O4645">
        <f>_xlfn.RANK.EQ(Bike_Data[[#This Row],[Product Name Count]],Bike_Data[Product Name Count])</f>
        <v>4356</v>
      </c>
      <c r="P46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45" t="s">
        <v>1867</v>
      </c>
      <c r="R4645" t="s">
        <v>40</v>
      </c>
      <c r="S4645">
        <v>1</v>
      </c>
      <c r="T4645">
        <v>749.99</v>
      </c>
      <c r="U4645">
        <v>0.05</v>
      </c>
      <c r="V4645" t="s">
        <v>31</v>
      </c>
      <c r="W4645">
        <v>23</v>
      </c>
      <c r="X4645" t="s">
        <v>25</v>
      </c>
      <c r="Y4645" t="s">
        <v>32</v>
      </c>
      <c r="Z4645" t="s">
        <v>33</v>
      </c>
      <c r="AA4645" t="s">
        <v>63</v>
      </c>
    </row>
    <row r="4646" spans="1:27" x14ac:dyDescent="0.25">
      <c r="A4646">
        <v>1554</v>
      </c>
      <c r="B4646" t="s">
        <v>4226</v>
      </c>
      <c r="C4646" t="s">
        <v>311</v>
      </c>
      <c r="D4646">
        <v>1</v>
      </c>
      <c r="E4646" t="s">
        <v>4196</v>
      </c>
      <c r="F4646" t="s">
        <v>2818</v>
      </c>
      <c r="G4646" t="s">
        <v>25</v>
      </c>
      <c r="H4646" t="s">
        <v>150</v>
      </c>
      <c r="I4646" t="s">
        <v>2819</v>
      </c>
      <c r="J4646" t="s">
        <v>4227</v>
      </c>
      <c r="K4646" s="7">
        <v>1</v>
      </c>
      <c r="L4646">
        <v>921</v>
      </c>
      <c r="M4646" t="s">
        <v>4343</v>
      </c>
      <c r="N4646">
        <f>COUNTIFS(Bike_Data[Product Name],Bike_Data[[#This Row],[Product Name]])</f>
        <v>1</v>
      </c>
      <c r="O4646">
        <f>_xlfn.RANK.EQ(Bike_Data[[#This Row],[Product Name Count]],Bike_Data[Product Name Count])</f>
        <v>4693</v>
      </c>
      <c r="P46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46" t="s">
        <v>87</v>
      </c>
      <c r="R4646" t="s">
        <v>37</v>
      </c>
      <c r="S4646">
        <v>1</v>
      </c>
      <c r="T4646">
        <v>279.99</v>
      </c>
      <c r="U4646">
        <v>0.2</v>
      </c>
      <c r="V4646" t="s">
        <v>31</v>
      </c>
      <c r="W4646">
        <v>20</v>
      </c>
      <c r="X4646" t="s">
        <v>25</v>
      </c>
      <c r="Y4646" t="s">
        <v>32</v>
      </c>
      <c r="Z4646" t="s">
        <v>33</v>
      </c>
      <c r="AA4646" t="s">
        <v>63</v>
      </c>
    </row>
    <row r="4647" spans="1:27" x14ac:dyDescent="0.25">
      <c r="A4647">
        <v>1557</v>
      </c>
      <c r="B4647" t="s">
        <v>4229</v>
      </c>
      <c r="C4647" t="s">
        <v>311</v>
      </c>
      <c r="D4647">
        <v>2</v>
      </c>
      <c r="E4647" t="s">
        <v>4194</v>
      </c>
      <c r="F4647" t="s">
        <v>642</v>
      </c>
      <c r="G4647" t="s">
        <v>25</v>
      </c>
      <c r="H4647" t="s">
        <v>643</v>
      </c>
      <c r="I4647" t="s">
        <v>644</v>
      </c>
      <c r="J4647" t="s">
        <v>3815</v>
      </c>
      <c r="K4647" s="7">
        <v>2</v>
      </c>
      <c r="L4647">
        <v>861</v>
      </c>
      <c r="M4647" t="s">
        <v>4343</v>
      </c>
      <c r="N4647">
        <f>COUNTIFS(Bike_Data[Product Name],Bike_Data[[#This Row],[Product Name]])</f>
        <v>4</v>
      </c>
      <c r="O4647">
        <f>_xlfn.RANK.EQ(Bike_Data[[#This Row],[Product Name Count]],Bike_Data[Product Name Count])</f>
        <v>4356</v>
      </c>
      <c r="P46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47" t="s">
        <v>1867</v>
      </c>
      <c r="R4647" t="s">
        <v>30</v>
      </c>
      <c r="S4647">
        <v>2</v>
      </c>
      <c r="T4647">
        <v>1349</v>
      </c>
      <c r="U4647">
        <v>7.0000000000000007E-2</v>
      </c>
      <c r="V4647" t="s">
        <v>31</v>
      </c>
      <c r="W4647">
        <v>0</v>
      </c>
      <c r="X4647" t="s">
        <v>25</v>
      </c>
      <c r="Y4647" t="s">
        <v>32</v>
      </c>
      <c r="Z4647" t="s">
        <v>33</v>
      </c>
      <c r="AA4647" t="s">
        <v>63</v>
      </c>
    </row>
    <row r="4648" spans="1:27" x14ac:dyDescent="0.25">
      <c r="A4648">
        <v>1564</v>
      </c>
      <c r="B4648" t="s">
        <v>4231</v>
      </c>
      <c r="C4648" t="s">
        <v>311</v>
      </c>
      <c r="D4648">
        <v>1</v>
      </c>
      <c r="E4648" t="s">
        <v>4196</v>
      </c>
      <c r="F4648" t="s">
        <v>511</v>
      </c>
      <c r="G4648" t="s">
        <v>25</v>
      </c>
      <c r="H4648" t="s">
        <v>135</v>
      </c>
      <c r="I4648" t="s">
        <v>512</v>
      </c>
      <c r="J4648" t="s">
        <v>86</v>
      </c>
      <c r="K4648" s="7">
        <v>39</v>
      </c>
      <c r="L4648">
        <v>1</v>
      </c>
      <c r="M4648" t="s">
        <v>4340</v>
      </c>
      <c r="N4648">
        <f>COUNTIFS(Bike_Data[Product Name],Bike_Data[[#This Row],[Product Name]])</f>
        <v>180</v>
      </c>
      <c r="O4648">
        <f>_xlfn.RANK.EQ(Bike_Data[[#This Row],[Product Name Count]],Bike_Data[Product Name Count])</f>
        <v>572</v>
      </c>
      <c r="P46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648" t="s">
        <v>36</v>
      </c>
      <c r="R4648" t="s">
        <v>37</v>
      </c>
      <c r="S4648">
        <v>1</v>
      </c>
      <c r="T4648">
        <v>269.99</v>
      </c>
      <c r="U4648">
        <v>0.1</v>
      </c>
      <c r="V4648" t="s">
        <v>31</v>
      </c>
      <c r="W4648">
        <v>8</v>
      </c>
      <c r="X4648" t="s">
        <v>25</v>
      </c>
      <c r="Y4648" t="s">
        <v>32</v>
      </c>
      <c r="Z4648" t="s">
        <v>33</v>
      </c>
      <c r="AA4648" t="s">
        <v>63</v>
      </c>
    </row>
    <row r="4649" spans="1:27" x14ac:dyDescent="0.25">
      <c r="A4649">
        <v>1564</v>
      </c>
      <c r="B4649" t="s">
        <v>4231</v>
      </c>
      <c r="C4649" t="s">
        <v>311</v>
      </c>
      <c r="D4649">
        <v>1</v>
      </c>
      <c r="E4649" t="s">
        <v>4196</v>
      </c>
      <c r="F4649" t="s">
        <v>511</v>
      </c>
      <c r="G4649" t="s">
        <v>25</v>
      </c>
      <c r="H4649" t="s">
        <v>135</v>
      </c>
      <c r="I4649" t="s">
        <v>512</v>
      </c>
      <c r="J4649" t="s">
        <v>4195</v>
      </c>
      <c r="K4649" s="7">
        <v>1</v>
      </c>
      <c r="L4649">
        <v>921</v>
      </c>
      <c r="M4649" t="s">
        <v>4343</v>
      </c>
      <c r="N4649">
        <f>COUNTIFS(Bike_Data[Product Name],Bike_Data[[#This Row],[Product Name]])</f>
        <v>2</v>
      </c>
      <c r="O4649">
        <f>_xlfn.RANK.EQ(Bike_Data[[#This Row],[Product Name Count]],Bike_Data[Product Name Count])</f>
        <v>4621</v>
      </c>
      <c r="P46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49" t="s">
        <v>70</v>
      </c>
      <c r="R4649" t="s">
        <v>37</v>
      </c>
      <c r="S4649">
        <v>1</v>
      </c>
      <c r="T4649">
        <v>899.99</v>
      </c>
      <c r="U4649">
        <v>7.0000000000000007E-2</v>
      </c>
      <c r="V4649" t="s">
        <v>31</v>
      </c>
      <c r="W4649">
        <v>7</v>
      </c>
      <c r="X4649" t="s">
        <v>25</v>
      </c>
      <c r="Y4649" t="s">
        <v>32</v>
      </c>
      <c r="Z4649" t="s">
        <v>33</v>
      </c>
      <c r="AA4649" t="s">
        <v>63</v>
      </c>
    </row>
    <row r="4650" spans="1:27" x14ac:dyDescent="0.25">
      <c r="A4650">
        <v>1565</v>
      </c>
      <c r="B4650" t="s">
        <v>4231</v>
      </c>
      <c r="C4650" t="s">
        <v>311</v>
      </c>
      <c r="D4650">
        <v>2</v>
      </c>
      <c r="E4650" t="s">
        <v>4194</v>
      </c>
      <c r="F4650" t="s">
        <v>89</v>
      </c>
      <c r="G4650" t="s">
        <v>25</v>
      </c>
      <c r="H4650" t="s">
        <v>90</v>
      </c>
      <c r="I4650" t="s">
        <v>91</v>
      </c>
      <c r="J4650" t="s">
        <v>1879</v>
      </c>
      <c r="K4650" s="7">
        <v>13</v>
      </c>
      <c r="L4650">
        <v>488</v>
      </c>
      <c r="M4650" t="s">
        <v>4342</v>
      </c>
      <c r="N4650">
        <f>COUNTIFS(Bike_Data[Product Name],Bike_Data[[#This Row],[Product Name]])</f>
        <v>49</v>
      </c>
      <c r="O4650">
        <f>_xlfn.RANK.EQ(Bike_Data[[#This Row],[Product Name Count]],Bike_Data[Product Name Count])</f>
        <v>2325</v>
      </c>
      <c r="P46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650" t="s">
        <v>87</v>
      </c>
      <c r="R4650" t="s">
        <v>37</v>
      </c>
      <c r="S4650">
        <v>1</v>
      </c>
      <c r="T4650">
        <v>299.99</v>
      </c>
      <c r="U4650">
        <v>7.0000000000000007E-2</v>
      </c>
      <c r="V4650" t="s">
        <v>31</v>
      </c>
      <c r="W4650">
        <v>25</v>
      </c>
      <c r="X4650" t="s">
        <v>25</v>
      </c>
      <c r="Y4650" t="s">
        <v>32</v>
      </c>
      <c r="Z4650" t="s">
        <v>33</v>
      </c>
      <c r="AA4650" t="s">
        <v>34</v>
      </c>
    </row>
    <row r="4651" spans="1:27" x14ac:dyDescent="0.25">
      <c r="A4651">
        <v>1565</v>
      </c>
      <c r="B4651" t="s">
        <v>4231</v>
      </c>
      <c r="C4651" t="s">
        <v>311</v>
      </c>
      <c r="D4651">
        <v>2</v>
      </c>
      <c r="E4651" t="s">
        <v>4194</v>
      </c>
      <c r="F4651" t="s">
        <v>89</v>
      </c>
      <c r="G4651" t="s">
        <v>25</v>
      </c>
      <c r="H4651" t="s">
        <v>90</v>
      </c>
      <c r="I4651" t="s">
        <v>91</v>
      </c>
      <c r="J4651" t="s">
        <v>2136</v>
      </c>
      <c r="K4651" s="7">
        <v>8</v>
      </c>
      <c r="L4651">
        <v>550</v>
      </c>
      <c r="M4651" t="s">
        <v>4342</v>
      </c>
      <c r="N4651">
        <f>COUNTIFS(Bike_Data[Product Name],Bike_Data[[#This Row],[Product Name]])</f>
        <v>26</v>
      </c>
      <c r="O4651">
        <f>_xlfn.RANK.EQ(Bike_Data[[#This Row],[Product Name Count]],Bike_Data[Product Name Count])</f>
        <v>2762</v>
      </c>
      <c r="P46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651" t="s">
        <v>87</v>
      </c>
      <c r="R4651" t="s">
        <v>1857</v>
      </c>
      <c r="S4651">
        <v>1</v>
      </c>
      <c r="T4651">
        <v>209.99</v>
      </c>
      <c r="U4651">
        <v>0.1</v>
      </c>
      <c r="V4651" t="s">
        <v>31</v>
      </c>
      <c r="W4651">
        <v>0</v>
      </c>
      <c r="X4651" t="s">
        <v>25</v>
      </c>
      <c r="Y4651" t="s">
        <v>32</v>
      </c>
      <c r="Z4651" t="s">
        <v>33</v>
      </c>
      <c r="AA4651" t="s">
        <v>34</v>
      </c>
    </row>
    <row r="4652" spans="1:27" x14ac:dyDescent="0.25">
      <c r="A4652">
        <v>1565</v>
      </c>
      <c r="B4652" t="s">
        <v>4231</v>
      </c>
      <c r="C4652" t="s">
        <v>311</v>
      </c>
      <c r="D4652">
        <v>2</v>
      </c>
      <c r="E4652" t="s">
        <v>4194</v>
      </c>
      <c r="F4652" t="s">
        <v>89</v>
      </c>
      <c r="G4652" t="s">
        <v>25</v>
      </c>
      <c r="H4652" t="s">
        <v>90</v>
      </c>
      <c r="I4652" t="s">
        <v>91</v>
      </c>
      <c r="J4652" t="s">
        <v>2034</v>
      </c>
      <c r="K4652" s="7">
        <v>4</v>
      </c>
      <c r="L4652">
        <v>727</v>
      </c>
      <c r="M4652" t="s">
        <v>4343</v>
      </c>
      <c r="N4652">
        <f>COUNTIFS(Bike_Data[Product Name],Bike_Data[[#This Row],[Product Name]])</f>
        <v>20</v>
      </c>
      <c r="O4652">
        <f>_xlfn.RANK.EQ(Bike_Data[[#This Row],[Product Name Count]],Bike_Data[Product Name Count])</f>
        <v>3563</v>
      </c>
      <c r="P46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52" t="s">
        <v>39</v>
      </c>
      <c r="R4652" t="s">
        <v>1857</v>
      </c>
      <c r="S4652">
        <v>1</v>
      </c>
      <c r="T4652">
        <v>379.99</v>
      </c>
      <c r="U4652">
        <v>7.0000000000000007E-2</v>
      </c>
      <c r="V4652" t="s">
        <v>31</v>
      </c>
      <c r="W4652">
        <v>12</v>
      </c>
      <c r="X4652" t="s">
        <v>25</v>
      </c>
      <c r="Y4652" t="s">
        <v>32</v>
      </c>
      <c r="Z4652" t="s">
        <v>33</v>
      </c>
      <c r="AA4652" t="s">
        <v>34</v>
      </c>
    </row>
    <row r="4653" spans="1:27" x14ac:dyDescent="0.25">
      <c r="A4653">
        <v>1565</v>
      </c>
      <c r="B4653" t="s">
        <v>4231</v>
      </c>
      <c r="C4653" t="s">
        <v>311</v>
      </c>
      <c r="D4653">
        <v>2</v>
      </c>
      <c r="E4653" t="s">
        <v>4194</v>
      </c>
      <c r="F4653" t="s">
        <v>89</v>
      </c>
      <c r="G4653" t="s">
        <v>25</v>
      </c>
      <c r="H4653" t="s">
        <v>90</v>
      </c>
      <c r="I4653" t="s">
        <v>91</v>
      </c>
      <c r="J4653" t="s">
        <v>3702</v>
      </c>
      <c r="K4653" s="7">
        <v>4</v>
      </c>
      <c r="L4653">
        <v>727</v>
      </c>
      <c r="M4653" t="s">
        <v>4343</v>
      </c>
      <c r="N4653">
        <f>COUNTIFS(Bike_Data[Product Name],Bike_Data[[#This Row],[Product Name]])</f>
        <v>9</v>
      </c>
      <c r="O4653">
        <f>_xlfn.RANK.EQ(Bike_Data[[#This Row],[Product Name Count]],Bike_Data[Product Name Count])</f>
        <v>4162</v>
      </c>
      <c r="P46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53" t="s">
        <v>36</v>
      </c>
      <c r="R4653" t="s">
        <v>37</v>
      </c>
      <c r="S4653">
        <v>2</v>
      </c>
      <c r="T4653">
        <v>679.99</v>
      </c>
      <c r="U4653">
        <v>0.2</v>
      </c>
      <c r="V4653" t="s">
        <v>31</v>
      </c>
      <c r="W4653">
        <v>18</v>
      </c>
      <c r="X4653" t="s">
        <v>25</v>
      </c>
      <c r="Y4653" t="s">
        <v>32</v>
      </c>
      <c r="Z4653" t="s">
        <v>33</v>
      </c>
      <c r="AA4653" t="s">
        <v>34</v>
      </c>
    </row>
    <row r="4654" spans="1:27" x14ac:dyDescent="0.25">
      <c r="A4654">
        <v>1565</v>
      </c>
      <c r="B4654" t="s">
        <v>4231</v>
      </c>
      <c r="C4654" t="s">
        <v>311</v>
      </c>
      <c r="D4654">
        <v>2</v>
      </c>
      <c r="E4654" t="s">
        <v>4194</v>
      </c>
      <c r="F4654" t="s">
        <v>89</v>
      </c>
      <c r="G4654" t="s">
        <v>25</v>
      </c>
      <c r="H4654" t="s">
        <v>90</v>
      </c>
      <c r="I4654" t="s">
        <v>91</v>
      </c>
      <c r="J4654" t="s">
        <v>3993</v>
      </c>
      <c r="K4654" s="7">
        <v>3</v>
      </c>
      <c r="L4654">
        <v>783</v>
      </c>
      <c r="M4654" t="s">
        <v>4343</v>
      </c>
      <c r="N4654">
        <f>COUNTIFS(Bike_Data[Product Name],Bike_Data[[#This Row],[Product Name]])</f>
        <v>6</v>
      </c>
      <c r="O4654">
        <f>_xlfn.RANK.EQ(Bike_Data[[#This Row],[Product Name Count]],Bike_Data[Product Name Count])</f>
        <v>4193</v>
      </c>
      <c r="P46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54" t="s">
        <v>36</v>
      </c>
      <c r="R4654" t="s">
        <v>37</v>
      </c>
      <c r="S4654">
        <v>1</v>
      </c>
      <c r="T4654">
        <v>899.99</v>
      </c>
      <c r="U4654">
        <v>0.1</v>
      </c>
      <c r="V4654" t="s">
        <v>31</v>
      </c>
      <c r="W4654">
        <v>3</v>
      </c>
      <c r="X4654" t="s">
        <v>25</v>
      </c>
      <c r="Y4654" t="s">
        <v>32</v>
      </c>
      <c r="Z4654" t="s">
        <v>33</v>
      </c>
      <c r="AA4654" t="s">
        <v>34</v>
      </c>
    </row>
    <row r="4655" spans="1:27" x14ac:dyDescent="0.25">
      <c r="A4655">
        <v>1566</v>
      </c>
      <c r="B4655" t="s">
        <v>4231</v>
      </c>
      <c r="C4655" t="s">
        <v>311</v>
      </c>
      <c r="D4655">
        <v>1</v>
      </c>
      <c r="E4655" t="s">
        <v>4196</v>
      </c>
      <c r="F4655" t="s">
        <v>1314</v>
      </c>
      <c r="G4655" t="s">
        <v>25</v>
      </c>
      <c r="H4655" t="s">
        <v>1245</v>
      </c>
      <c r="I4655" t="s">
        <v>1315</v>
      </c>
      <c r="J4655" t="s">
        <v>1874</v>
      </c>
      <c r="K4655" s="7">
        <v>3</v>
      </c>
      <c r="L4655">
        <v>783</v>
      </c>
      <c r="M4655" t="s">
        <v>4343</v>
      </c>
      <c r="N4655">
        <f>COUNTIFS(Bike_Data[Product Name],Bike_Data[[#This Row],[Product Name]])</f>
        <v>25</v>
      </c>
      <c r="O4655">
        <f>_xlfn.RANK.EQ(Bike_Data[[#This Row],[Product Name Count]],Bike_Data[Product Name Count])</f>
        <v>2944</v>
      </c>
      <c r="P46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655" t="s">
        <v>77</v>
      </c>
      <c r="R4655" t="s">
        <v>40</v>
      </c>
      <c r="S4655">
        <v>2</v>
      </c>
      <c r="T4655">
        <v>4999.99</v>
      </c>
      <c r="U4655">
        <v>0.05</v>
      </c>
      <c r="V4655" t="s">
        <v>31</v>
      </c>
      <c r="W4655">
        <v>30</v>
      </c>
      <c r="X4655" t="s">
        <v>25</v>
      </c>
      <c r="Y4655" t="s">
        <v>32</v>
      </c>
      <c r="Z4655" t="s">
        <v>33</v>
      </c>
      <c r="AA4655" t="s">
        <v>63</v>
      </c>
    </row>
    <row r="4656" spans="1:27" x14ac:dyDescent="0.25">
      <c r="A4656">
        <v>1566</v>
      </c>
      <c r="B4656" t="s">
        <v>4231</v>
      </c>
      <c r="C4656" t="s">
        <v>311</v>
      </c>
      <c r="D4656">
        <v>1</v>
      </c>
      <c r="E4656" t="s">
        <v>4196</v>
      </c>
      <c r="F4656" t="s">
        <v>1314</v>
      </c>
      <c r="G4656" t="s">
        <v>25</v>
      </c>
      <c r="H4656" t="s">
        <v>1245</v>
      </c>
      <c r="I4656" t="s">
        <v>1315</v>
      </c>
      <c r="J4656" t="s">
        <v>3699</v>
      </c>
      <c r="K4656" s="7">
        <v>1</v>
      </c>
      <c r="L4656">
        <v>921</v>
      </c>
      <c r="M4656" t="s">
        <v>4343</v>
      </c>
      <c r="N4656">
        <f>COUNTIFS(Bike_Data[Product Name],Bike_Data[[#This Row],[Product Name]])</f>
        <v>2</v>
      </c>
      <c r="O4656">
        <f>_xlfn.RANK.EQ(Bike_Data[[#This Row],[Product Name Count]],Bike_Data[Product Name Count])</f>
        <v>4621</v>
      </c>
      <c r="P46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56" t="s">
        <v>1867</v>
      </c>
      <c r="R4656" t="s">
        <v>40</v>
      </c>
      <c r="S4656">
        <v>1</v>
      </c>
      <c r="T4656">
        <v>919.99</v>
      </c>
      <c r="U4656">
        <v>0.05</v>
      </c>
      <c r="V4656" t="s">
        <v>31</v>
      </c>
      <c r="W4656">
        <v>16</v>
      </c>
      <c r="X4656" t="s">
        <v>25</v>
      </c>
      <c r="Y4656" t="s">
        <v>32</v>
      </c>
      <c r="Z4656" t="s">
        <v>33</v>
      </c>
      <c r="AA4656" t="s">
        <v>63</v>
      </c>
    </row>
    <row r="4657" spans="1:27" x14ac:dyDescent="0.25">
      <c r="A4657">
        <v>1567</v>
      </c>
      <c r="B4657" t="s">
        <v>4231</v>
      </c>
      <c r="C4657" t="s">
        <v>311</v>
      </c>
      <c r="D4657">
        <v>2</v>
      </c>
      <c r="E4657" t="s">
        <v>4194</v>
      </c>
      <c r="F4657" t="s">
        <v>3413</v>
      </c>
      <c r="G4657" t="s">
        <v>25</v>
      </c>
      <c r="H4657" t="s">
        <v>355</v>
      </c>
      <c r="I4657" t="s">
        <v>3414</v>
      </c>
      <c r="J4657" t="s">
        <v>4232</v>
      </c>
      <c r="K4657" s="7">
        <v>1</v>
      </c>
      <c r="L4657">
        <v>921</v>
      </c>
      <c r="M4657" t="s">
        <v>4343</v>
      </c>
      <c r="N4657">
        <f>COUNTIFS(Bike_Data[Product Name],Bike_Data[[#This Row],[Product Name]])</f>
        <v>1</v>
      </c>
      <c r="O4657">
        <f>_xlfn.RANK.EQ(Bike_Data[[#This Row],[Product Name Count]],Bike_Data[Product Name Count])</f>
        <v>4693</v>
      </c>
      <c r="P46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57" t="s">
        <v>87</v>
      </c>
      <c r="R4657" t="s">
        <v>40</v>
      </c>
      <c r="S4657">
        <v>1</v>
      </c>
      <c r="T4657">
        <v>319.99</v>
      </c>
      <c r="U4657">
        <v>0.2</v>
      </c>
      <c r="V4657" t="s">
        <v>31</v>
      </c>
      <c r="W4657">
        <v>17</v>
      </c>
      <c r="X4657" t="s">
        <v>25</v>
      </c>
      <c r="Y4657" t="s">
        <v>32</v>
      </c>
      <c r="Z4657" t="s">
        <v>33</v>
      </c>
      <c r="AA4657" t="s">
        <v>34</v>
      </c>
    </row>
    <row r="4658" spans="1:27" x14ac:dyDescent="0.25">
      <c r="A4658">
        <v>1568</v>
      </c>
      <c r="B4658" t="s">
        <v>4231</v>
      </c>
      <c r="C4658" t="s">
        <v>311</v>
      </c>
      <c r="D4658">
        <v>2</v>
      </c>
      <c r="E4658" t="s">
        <v>4194</v>
      </c>
      <c r="F4658" t="s">
        <v>3325</v>
      </c>
      <c r="G4658" t="s">
        <v>25</v>
      </c>
      <c r="H4658" t="s">
        <v>112</v>
      </c>
      <c r="I4658" t="s">
        <v>3326</v>
      </c>
      <c r="J4658" t="s">
        <v>2031</v>
      </c>
      <c r="K4658" s="7">
        <v>9</v>
      </c>
      <c r="L4658">
        <v>532</v>
      </c>
      <c r="M4658" t="s">
        <v>4342</v>
      </c>
      <c r="N4658">
        <f>COUNTIFS(Bike_Data[Product Name],Bike_Data[[#This Row],[Product Name]])</f>
        <v>25</v>
      </c>
      <c r="O4658">
        <f>_xlfn.RANK.EQ(Bike_Data[[#This Row],[Product Name Count]],Bike_Data[Product Name Count])</f>
        <v>2944</v>
      </c>
      <c r="P46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658" t="s">
        <v>70</v>
      </c>
      <c r="R4658" t="s">
        <v>1861</v>
      </c>
      <c r="S4658">
        <v>1</v>
      </c>
      <c r="T4658">
        <v>533.99</v>
      </c>
      <c r="U4658">
        <v>7.0000000000000007E-2</v>
      </c>
      <c r="V4658" t="s">
        <v>31</v>
      </c>
      <c r="W4658">
        <v>7</v>
      </c>
      <c r="X4658" t="s">
        <v>25</v>
      </c>
      <c r="Y4658" t="s">
        <v>32</v>
      </c>
      <c r="Z4658" t="s">
        <v>33</v>
      </c>
      <c r="AA4658" t="s">
        <v>63</v>
      </c>
    </row>
    <row r="4659" spans="1:27" x14ac:dyDescent="0.25">
      <c r="A4659">
        <v>1568</v>
      </c>
      <c r="B4659" t="s">
        <v>4231</v>
      </c>
      <c r="C4659" t="s">
        <v>311</v>
      </c>
      <c r="D4659">
        <v>2</v>
      </c>
      <c r="E4659" t="s">
        <v>4194</v>
      </c>
      <c r="F4659" t="s">
        <v>3325</v>
      </c>
      <c r="G4659" t="s">
        <v>25</v>
      </c>
      <c r="H4659" t="s">
        <v>112</v>
      </c>
      <c r="I4659" t="s">
        <v>3326</v>
      </c>
      <c r="J4659" t="s">
        <v>3993</v>
      </c>
      <c r="K4659" s="7">
        <v>3</v>
      </c>
      <c r="L4659">
        <v>783</v>
      </c>
      <c r="M4659" t="s">
        <v>4343</v>
      </c>
      <c r="N4659">
        <f>COUNTIFS(Bike_Data[Product Name],Bike_Data[[#This Row],[Product Name]])</f>
        <v>6</v>
      </c>
      <c r="O4659">
        <f>_xlfn.RANK.EQ(Bike_Data[[#This Row],[Product Name Count]],Bike_Data[Product Name Count])</f>
        <v>4193</v>
      </c>
      <c r="P46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59" t="s">
        <v>70</v>
      </c>
      <c r="R4659" t="s">
        <v>37</v>
      </c>
      <c r="S4659">
        <v>1</v>
      </c>
      <c r="T4659">
        <v>899.99</v>
      </c>
      <c r="U4659">
        <v>0.1</v>
      </c>
      <c r="V4659" t="s">
        <v>31</v>
      </c>
      <c r="W4659">
        <v>10</v>
      </c>
      <c r="X4659" t="s">
        <v>25</v>
      </c>
      <c r="Y4659" t="s">
        <v>32</v>
      </c>
      <c r="Z4659" t="s">
        <v>33</v>
      </c>
      <c r="AA4659" t="s">
        <v>63</v>
      </c>
    </row>
    <row r="4660" spans="1:27" x14ac:dyDescent="0.25">
      <c r="A4660">
        <v>1568</v>
      </c>
      <c r="B4660" t="s">
        <v>4231</v>
      </c>
      <c r="C4660" t="s">
        <v>311</v>
      </c>
      <c r="D4660">
        <v>2</v>
      </c>
      <c r="E4660" t="s">
        <v>4194</v>
      </c>
      <c r="F4660" t="s">
        <v>3325</v>
      </c>
      <c r="G4660" t="s">
        <v>25</v>
      </c>
      <c r="H4660" t="s">
        <v>112</v>
      </c>
      <c r="I4660" t="s">
        <v>3326</v>
      </c>
      <c r="J4660" t="s">
        <v>4233</v>
      </c>
      <c r="K4660" s="7">
        <v>1</v>
      </c>
      <c r="L4660">
        <v>921</v>
      </c>
      <c r="M4660" t="s">
        <v>4343</v>
      </c>
      <c r="N4660">
        <f>COUNTIFS(Bike_Data[Product Name],Bike_Data[[#This Row],[Product Name]])</f>
        <v>2</v>
      </c>
      <c r="O4660">
        <f>_xlfn.RANK.EQ(Bike_Data[[#This Row],[Product Name Count]],Bike_Data[Product Name Count])</f>
        <v>4621</v>
      </c>
      <c r="P46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60" t="s">
        <v>1867</v>
      </c>
      <c r="R4660" t="s">
        <v>40</v>
      </c>
      <c r="S4660">
        <v>1</v>
      </c>
      <c r="T4660">
        <v>4999.99</v>
      </c>
      <c r="U4660">
        <v>0.2</v>
      </c>
      <c r="V4660" t="s">
        <v>31</v>
      </c>
      <c r="W4660">
        <v>6</v>
      </c>
      <c r="X4660" t="s">
        <v>25</v>
      </c>
      <c r="Y4660" t="s">
        <v>32</v>
      </c>
      <c r="Z4660" t="s">
        <v>33</v>
      </c>
      <c r="AA4660" t="s">
        <v>63</v>
      </c>
    </row>
    <row r="4661" spans="1:27" x14ac:dyDescent="0.25">
      <c r="A4661">
        <v>1573</v>
      </c>
      <c r="B4661" t="s">
        <v>4235</v>
      </c>
      <c r="C4661" t="s">
        <v>311</v>
      </c>
      <c r="D4661">
        <v>2</v>
      </c>
      <c r="E4661" t="s">
        <v>4194</v>
      </c>
      <c r="F4661" t="s">
        <v>664</v>
      </c>
      <c r="G4661" t="s">
        <v>25</v>
      </c>
      <c r="H4661" t="s">
        <v>279</v>
      </c>
      <c r="I4661" t="s">
        <v>665</v>
      </c>
      <c r="J4661" t="s">
        <v>76</v>
      </c>
      <c r="K4661" s="7">
        <v>28</v>
      </c>
      <c r="L4661">
        <v>167</v>
      </c>
      <c r="M4661" t="s">
        <v>4340</v>
      </c>
      <c r="N4661">
        <f>COUNTIFS(Bike_Data[Product Name],Bike_Data[[#This Row],[Product Name]])</f>
        <v>101</v>
      </c>
      <c r="O4661">
        <f>_xlfn.RANK.EQ(Bike_Data[[#This Row],[Product Name Count]],Bike_Data[Product Name Count])</f>
        <v>862</v>
      </c>
      <c r="P46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661" t="s">
        <v>77</v>
      </c>
      <c r="R4661" t="s">
        <v>40</v>
      </c>
      <c r="S4661">
        <v>1</v>
      </c>
      <c r="T4661">
        <v>2999.99</v>
      </c>
      <c r="U4661">
        <v>0.05</v>
      </c>
      <c r="V4661" t="s">
        <v>31</v>
      </c>
      <c r="W4661">
        <v>11</v>
      </c>
      <c r="X4661" t="s">
        <v>25</v>
      </c>
      <c r="Y4661" t="s">
        <v>32</v>
      </c>
      <c r="Z4661" t="s">
        <v>33</v>
      </c>
      <c r="AA4661" t="s">
        <v>34</v>
      </c>
    </row>
    <row r="4662" spans="1:27" x14ac:dyDescent="0.25">
      <c r="A4662">
        <v>1573</v>
      </c>
      <c r="B4662" t="s">
        <v>4235</v>
      </c>
      <c r="C4662" t="s">
        <v>311</v>
      </c>
      <c r="D4662">
        <v>2</v>
      </c>
      <c r="E4662" t="s">
        <v>4194</v>
      </c>
      <c r="F4662" t="s">
        <v>664</v>
      </c>
      <c r="G4662" t="s">
        <v>25</v>
      </c>
      <c r="H4662" t="s">
        <v>279</v>
      </c>
      <c r="I4662" t="s">
        <v>665</v>
      </c>
      <c r="J4662" t="s">
        <v>82</v>
      </c>
      <c r="K4662" s="7">
        <v>29</v>
      </c>
      <c r="L4662">
        <v>109</v>
      </c>
      <c r="M4662" t="s">
        <v>4340</v>
      </c>
      <c r="N4662">
        <f>COUNTIFS(Bike_Data[Product Name],Bike_Data[[#This Row],[Product Name]])</f>
        <v>91</v>
      </c>
      <c r="O4662">
        <f>_xlfn.RANK.EQ(Bike_Data[[#This Row],[Product Name Count]],Bike_Data[Product Name Count])</f>
        <v>1553</v>
      </c>
      <c r="P46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662" t="s">
        <v>36</v>
      </c>
      <c r="R4662" t="s">
        <v>37</v>
      </c>
      <c r="S4662">
        <v>2</v>
      </c>
      <c r="T4662">
        <v>529.99</v>
      </c>
      <c r="U4662">
        <v>0.1</v>
      </c>
      <c r="V4662" t="s">
        <v>31</v>
      </c>
      <c r="W4662">
        <v>3</v>
      </c>
      <c r="X4662" t="s">
        <v>25</v>
      </c>
      <c r="Y4662" t="s">
        <v>32</v>
      </c>
      <c r="Z4662" t="s">
        <v>33</v>
      </c>
      <c r="AA4662" t="s">
        <v>34</v>
      </c>
    </row>
    <row r="4663" spans="1:27" x14ac:dyDescent="0.25">
      <c r="A4663">
        <v>1573</v>
      </c>
      <c r="B4663" t="s">
        <v>4235</v>
      </c>
      <c r="C4663" t="s">
        <v>311</v>
      </c>
      <c r="D4663">
        <v>2</v>
      </c>
      <c r="E4663" t="s">
        <v>4194</v>
      </c>
      <c r="F4663" t="s">
        <v>664</v>
      </c>
      <c r="G4663" t="s">
        <v>25</v>
      </c>
      <c r="H4663" t="s">
        <v>279</v>
      </c>
      <c r="I4663" t="s">
        <v>665</v>
      </c>
      <c r="J4663" t="s">
        <v>3754</v>
      </c>
      <c r="K4663" s="7">
        <v>1</v>
      </c>
      <c r="L4663">
        <v>921</v>
      </c>
      <c r="M4663" t="s">
        <v>4343</v>
      </c>
      <c r="N4663">
        <f>COUNTIFS(Bike_Data[Product Name],Bike_Data[[#This Row],[Product Name]])</f>
        <v>7</v>
      </c>
      <c r="O4663">
        <f>_xlfn.RANK.EQ(Bike_Data[[#This Row],[Product Name Count]],Bike_Data[Product Name Count])</f>
        <v>4179</v>
      </c>
      <c r="P46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63" t="s">
        <v>87</v>
      </c>
      <c r="R4663" t="s">
        <v>3755</v>
      </c>
      <c r="S4663">
        <v>2</v>
      </c>
      <c r="T4663">
        <v>89.99</v>
      </c>
      <c r="U4663">
        <v>0.1</v>
      </c>
      <c r="V4663" t="s">
        <v>31</v>
      </c>
      <c r="W4663">
        <v>21</v>
      </c>
      <c r="X4663" t="s">
        <v>25</v>
      </c>
      <c r="Y4663" t="s">
        <v>32</v>
      </c>
      <c r="Z4663" t="s">
        <v>33</v>
      </c>
      <c r="AA4663" t="s">
        <v>34</v>
      </c>
    </row>
    <row r="4664" spans="1:27" x14ac:dyDescent="0.25">
      <c r="A4664">
        <v>1573</v>
      </c>
      <c r="B4664" t="s">
        <v>4235</v>
      </c>
      <c r="C4664" t="s">
        <v>311</v>
      </c>
      <c r="D4664">
        <v>2</v>
      </c>
      <c r="E4664" t="s">
        <v>4194</v>
      </c>
      <c r="F4664" t="s">
        <v>664</v>
      </c>
      <c r="G4664" t="s">
        <v>25</v>
      </c>
      <c r="H4664" t="s">
        <v>279</v>
      </c>
      <c r="I4664" t="s">
        <v>665</v>
      </c>
      <c r="J4664" t="s">
        <v>4051</v>
      </c>
      <c r="K4664" s="7">
        <v>2</v>
      </c>
      <c r="L4664">
        <v>861</v>
      </c>
      <c r="M4664" t="s">
        <v>4343</v>
      </c>
      <c r="N4664">
        <f>COUNTIFS(Bike_Data[Product Name],Bike_Data[[#This Row],[Product Name]])</f>
        <v>4</v>
      </c>
      <c r="O4664">
        <f>_xlfn.RANK.EQ(Bike_Data[[#This Row],[Product Name Count]],Bike_Data[Product Name Count])</f>
        <v>4356</v>
      </c>
      <c r="P46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64" t="s">
        <v>36</v>
      </c>
      <c r="R4664" t="s">
        <v>37</v>
      </c>
      <c r="S4664">
        <v>2</v>
      </c>
      <c r="T4664">
        <v>899.99</v>
      </c>
      <c r="U4664">
        <v>7.0000000000000007E-2</v>
      </c>
      <c r="V4664" t="s">
        <v>31</v>
      </c>
      <c r="W4664">
        <v>11</v>
      </c>
      <c r="X4664" t="s">
        <v>25</v>
      </c>
      <c r="Y4664" t="s">
        <v>32</v>
      </c>
      <c r="Z4664" t="s">
        <v>33</v>
      </c>
      <c r="AA4664" t="s">
        <v>34</v>
      </c>
    </row>
    <row r="4665" spans="1:27" x14ac:dyDescent="0.25">
      <c r="A4665">
        <v>1573</v>
      </c>
      <c r="B4665" t="s">
        <v>4235</v>
      </c>
      <c r="C4665" t="s">
        <v>311</v>
      </c>
      <c r="D4665">
        <v>2</v>
      </c>
      <c r="E4665" t="s">
        <v>4194</v>
      </c>
      <c r="F4665" t="s">
        <v>664</v>
      </c>
      <c r="G4665" t="s">
        <v>25</v>
      </c>
      <c r="H4665" t="s">
        <v>279</v>
      </c>
      <c r="I4665" t="s">
        <v>665</v>
      </c>
      <c r="J4665" t="s">
        <v>3670</v>
      </c>
      <c r="K4665" s="7">
        <v>2</v>
      </c>
      <c r="L4665">
        <v>861</v>
      </c>
      <c r="M4665" t="s">
        <v>4343</v>
      </c>
      <c r="N4665">
        <f>COUNTIFS(Bike_Data[Product Name],Bike_Data[[#This Row],[Product Name]])</f>
        <v>3</v>
      </c>
      <c r="O4665">
        <f>_xlfn.RANK.EQ(Bike_Data[[#This Row],[Product Name Count]],Bike_Data[Product Name Count])</f>
        <v>4504</v>
      </c>
      <c r="P46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65" t="s">
        <v>39</v>
      </c>
      <c r="R4665" t="s">
        <v>40</v>
      </c>
      <c r="S4665">
        <v>1</v>
      </c>
      <c r="T4665">
        <v>919.99</v>
      </c>
      <c r="U4665">
        <v>7.0000000000000007E-2</v>
      </c>
      <c r="V4665" t="s">
        <v>31</v>
      </c>
      <c r="W4665">
        <v>21</v>
      </c>
      <c r="X4665" t="s">
        <v>25</v>
      </c>
      <c r="Y4665" t="s">
        <v>32</v>
      </c>
      <c r="Z4665" t="s">
        <v>33</v>
      </c>
      <c r="AA4665" t="s">
        <v>34</v>
      </c>
    </row>
    <row r="4666" spans="1:27" x14ac:dyDescent="0.25">
      <c r="A4666">
        <v>1574</v>
      </c>
      <c r="B4666" t="s">
        <v>4235</v>
      </c>
      <c r="C4666" t="s">
        <v>311</v>
      </c>
      <c r="D4666">
        <v>1</v>
      </c>
      <c r="E4666" t="s">
        <v>4196</v>
      </c>
      <c r="F4666" t="s">
        <v>2196</v>
      </c>
      <c r="G4666" t="s">
        <v>25</v>
      </c>
      <c r="H4666" t="s">
        <v>1245</v>
      </c>
      <c r="I4666" t="s">
        <v>2197</v>
      </c>
      <c r="J4666" t="s">
        <v>3946</v>
      </c>
      <c r="K4666" s="7">
        <v>1</v>
      </c>
      <c r="L4666">
        <v>921</v>
      </c>
      <c r="M4666" t="s">
        <v>4343</v>
      </c>
      <c r="N4666">
        <f>COUNTIFS(Bike_Data[Product Name],Bike_Data[[#This Row],[Product Name]])</f>
        <v>3</v>
      </c>
      <c r="O4666">
        <f>_xlfn.RANK.EQ(Bike_Data[[#This Row],[Product Name Count]],Bike_Data[Product Name Count])</f>
        <v>4504</v>
      </c>
      <c r="P46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66" t="s">
        <v>39</v>
      </c>
      <c r="R4666" t="s">
        <v>30</v>
      </c>
      <c r="S4666">
        <v>1</v>
      </c>
      <c r="T4666">
        <v>469.99</v>
      </c>
      <c r="U4666">
        <v>0.1</v>
      </c>
      <c r="V4666" t="s">
        <v>31</v>
      </c>
      <c r="W4666">
        <v>12</v>
      </c>
      <c r="X4666" t="s">
        <v>25</v>
      </c>
      <c r="Y4666" t="s">
        <v>32</v>
      </c>
      <c r="Z4666" t="s">
        <v>33</v>
      </c>
      <c r="AA4666" t="s">
        <v>34</v>
      </c>
    </row>
    <row r="4667" spans="1:27" x14ac:dyDescent="0.25">
      <c r="A4667">
        <v>1575</v>
      </c>
      <c r="B4667" t="s">
        <v>4235</v>
      </c>
      <c r="C4667" t="s">
        <v>311</v>
      </c>
      <c r="D4667">
        <v>2</v>
      </c>
      <c r="E4667" t="s">
        <v>4194</v>
      </c>
      <c r="F4667" t="s">
        <v>2549</v>
      </c>
      <c r="G4667" t="s">
        <v>25</v>
      </c>
      <c r="H4667" t="s">
        <v>387</v>
      </c>
      <c r="I4667" t="s">
        <v>2550</v>
      </c>
      <c r="J4667" t="s">
        <v>2136</v>
      </c>
      <c r="K4667" s="7">
        <v>8</v>
      </c>
      <c r="L4667">
        <v>550</v>
      </c>
      <c r="M4667" t="s">
        <v>4342</v>
      </c>
      <c r="N4667">
        <f>COUNTIFS(Bike_Data[Product Name],Bike_Data[[#This Row],[Product Name]])</f>
        <v>26</v>
      </c>
      <c r="O4667">
        <f>_xlfn.RANK.EQ(Bike_Data[[#This Row],[Product Name Count]],Bike_Data[Product Name Count])</f>
        <v>2762</v>
      </c>
      <c r="P46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667" t="s">
        <v>87</v>
      </c>
      <c r="R4667" t="s">
        <v>1857</v>
      </c>
      <c r="S4667">
        <v>2</v>
      </c>
      <c r="T4667">
        <v>209.99</v>
      </c>
      <c r="U4667">
        <v>0.2</v>
      </c>
      <c r="V4667" t="s">
        <v>31</v>
      </c>
      <c r="W4667">
        <v>0</v>
      </c>
      <c r="X4667" t="s">
        <v>25</v>
      </c>
      <c r="Y4667" t="s">
        <v>32</v>
      </c>
      <c r="Z4667" t="s">
        <v>33</v>
      </c>
      <c r="AA4667" t="s">
        <v>63</v>
      </c>
    </row>
    <row r="4668" spans="1:27" x14ac:dyDescent="0.25">
      <c r="A4668">
        <v>1575</v>
      </c>
      <c r="B4668" t="s">
        <v>4235</v>
      </c>
      <c r="C4668" t="s">
        <v>311</v>
      </c>
      <c r="D4668">
        <v>2</v>
      </c>
      <c r="E4668" t="s">
        <v>4194</v>
      </c>
      <c r="F4668" t="s">
        <v>2549</v>
      </c>
      <c r="G4668" t="s">
        <v>25</v>
      </c>
      <c r="H4668" t="s">
        <v>387</v>
      </c>
      <c r="I4668" t="s">
        <v>2550</v>
      </c>
      <c r="J4668" t="s">
        <v>2129</v>
      </c>
      <c r="K4668" s="7">
        <v>4</v>
      </c>
      <c r="L4668">
        <v>727</v>
      </c>
      <c r="M4668" t="s">
        <v>4343</v>
      </c>
      <c r="N4668">
        <f>COUNTIFS(Bike_Data[Product Name],Bike_Data[[#This Row],[Product Name]])</f>
        <v>16</v>
      </c>
      <c r="O4668">
        <f>_xlfn.RANK.EQ(Bike_Data[[#This Row],[Product Name Count]],Bike_Data[Product Name Count])</f>
        <v>3937</v>
      </c>
      <c r="P46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68" t="s">
        <v>39</v>
      </c>
      <c r="R4668" t="s">
        <v>1857</v>
      </c>
      <c r="S4668">
        <v>1</v>
      </c>
      <c r="T4668">
        <v>539.99</v>
      </c>
      <c r="U4668">
        <v>7.0000000000000007E-2</v>
      </c>
      <c r="V4668" t="s">
        <v>31</v>
      </c>
      <c r="W4668">
        <v>1</v>
      </c>
      <c r="X4668" t="s">
        <v>25</v>
      </c>
      <c r="Y4668" t="s">
        <v>32</v>
      </c>
      <c r="Z4668" t="s">
        <v>33</v>
      </c>
      <c r="AA4668" t="s">
        <v>63</v>
      </c>
    </row>
    <row r="4669" spans="1:27" x14ac:dyDescent="0.25">
      <c r="A4669">
        <v>1575</v>
      </c>
      <c r="B4669" t="s">
        <v>4235</v>
      </c>
      <c r="C4669" t="s">
        <v>311</v>
      </c>
      <c r="D4669">
        <v>2</v>
      </c>
      <c r="E4669" t="s">
        <v>4194</v>
      </c>
      <c r="F4669" t="s">
        <v>2549</v>
      </c>
      <c r="G4669" t="s">
        <v>25</v>
      </c>
      <c r="H4669" t="s">
        <v>387</v>
      </c>
      <c r="I4669" t="s">
        <v>2550</v>
      </c>
      <c r="J4669" t="s">
        <v>3715</v>
      </c>
      <c r="K4669" s="7">
        <v>3</v>
      </c>
      <c r="L4669">
        <v>783</v>
      </c>
      <c r="M4669" t="s">
        <v>4343</v>
      </c>
      <c r="N4669">
        <f>COUNTIFS(Bike_Data[Product Name],Bike_Data[[#This Row],[Product Name]])</f>
        <v>5</v>
      </c>
      <c r="O4669">
        <f>_xlfn.RANK.EQ(Bike_Data[[#This Row],[Product Name Count]],Bike_Data[Product Name Count])</f>
        <v>4271</v>
      </c>
      <c r="P46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69" t="s">
        <v>29</v>
      </c>
      <c r="R4669" t="s">
        <v>40</v>
      </c>
      <c r="S4669">
        <v>2</v>
      </c>
      <c r="T4669">
        <v>3999.99</v>
      </c>
      <c r="U4669">
        <v>0.1</v>
      </c>
      <c r="V4669" t="s">
        <v>31</v>
      </c>
      <c r="W4669">
        <v>27</v>
      </c>
      <c r="X4669" t="s">
        <v>25</v>
      </c>
      <c r="Y4669" t="s">
        <v>32</v>
      </c>
      <c r="Z4669" t="s">
        <v>33</v>
      </c>
      <c r="AA4669" t="s">
        <v>63</v>
      </c>
    </row>
    <row r="4670" spans="1:27" x14ac:dyDescent="0.25">
      <c r="A4670">
        <v>1575</v>
      </c>
      <c r="B4670" t="s">
        <v>4235</v>
      </c>
      <c r="C4670" t="s">
        <v>311</v>
      </c>
      <c r="D4670">
        <v>2</v>
      </c>
      <c r="E4670" t="s">
        <v>4194</v>
      </c>
      <c r="F4670" t="s">
        <v>2549</v>
      </c>
      <c r="G4670" t="s">
        <v>25</v>
      </c>
      <c r="H4670" t="s">
        <v>387</v>
      </c>
      <c r="I4670" t="s">
        <v>2550</v>
      </c>
      <c r="J4670" t="s">
        <v>4053</v>
      </c>
      <c r="K4670" s="7">
        <v>2</v>
      </c>
      <c r="L4670">
        <v>861</v>
      </c>
      <c r="M4670" t="s">
        <v>4343</v>
      </c>
      <c r="N4670">
        <f>COUNTIFS(Bike_Data[Product Name],Bike_Data[[#This Row],[Product Name]])</f>
        <v>5</v>
      </c>
      <c r="O4670">
        <f>_xlfn.RANK.EQ(Bike_Data[[#This Row],[Product Name Count]],Bike_Data[Product Name Count])</f>
        <v>4271</v>
      </c>
      <c r="P46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70" t="s">
        <v>39</v>
      </c>
      <c r="R4670" t="s">
        <v>30</v>
      </c>
      <c r="S4670">
        <v>2</v>
      </c>
      <c r="T4670">
        <v>469.99</v>
      </c>
      <c r="U4670">
        <v>0.05</v>
      </c>
      <c r="V4670" t="s">
        <v>31</v>
      </c>
      <c r="W4670">
        <v>28</v>
      </c>
      <c r="X4670" t="s">
        <v>25</v>
      </c>
      <c r="Y4670" t="s">
        <v>32</v>
      </c>
      <c r="Z4670" t="s">
        <v>33</v>
      </c>
      <c r="AA4670" t="s">
        <v>63</v>
      </c>
    </row>
    <row r="4671" spans="1:27" x14ac:dyDescent="0.25">
      <c r="A4671">
        <v>1575</v>
      </c>
      <c r="B4671" t="s">
        <v>4235</v>
      </c>
      <c r="C4671" t="s">
        <v>311</v>
      </c>
      <c r="D4671">
        <v>2</v>
      </c>
      <c r="E4671" t="s">
        <v>4194</v>
      </c>
      <c r="F4671" t="s">
        <v>2549</v>
      </c>
      <c r="G4671" t="s">
        <v>25</v>
      </c>
      <c r="H4671" t="s">
        <v>387</v>
      </c>
      <c r="I4671" t="s">
        <v>2550</v>
      </c>
      <c r="J4671" t="s">
        <v>3852</v>
      </c>
      <c r="K4671" s="7">
        <v>2</v>
      </c>
      <c r="L4671">
        <v>861</v>
      </c>
      <c r="M4671" t="s">
        <v>4343</v>
      </c>
      <c r="N4671">
        <f>COUNTIFS(Bike_Data[Product Name],Bike_Data[[#This Row],[Product Name]])</f>
        <v>4</v>
      </c>
      <c r="O4671">
        <f>_xlfn.RANK.EQ(Bike_Data[[#This Row],[Product Name Count]],Bike_Data[Product Name Count])</f>
        <v>4356</v>
      </c>
      <c r="P46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71" t="s">
        <v>36</v>
      </c>
      <c r="R4671" t="s">
        <v>37</v>
      </c>
      <c r="S4671">
        <v>1</v>
      </c>
      <c r="T4671">
        <v>269.99</v>
      </c>
      <c r="U4671">
        <v>7.0000000000000007E-2</v>
      </c>
      <c r="V4671" t="s">
        <v>31</v>
      </c>
      <c r="W4671">
        <v>14</v>
      </c>
      <c r="X4671" t="s">
        <v>25</v>
      </c>
      <c r="Y4671" t="s">
        <v>32</v>
      </c>
      <c r="Z4671" t="s">
        <v>33</v>
      </c>
      <c r="AA4671" t="s">
        <v>63</v>
      </c>
    </row>
    <row r="4672" spans="1:27" x14ac:dyDescent="0.25">
      <c r="A4672">
        <v>1579</v>
      </c>
      <c r="B4672" t="s">
        <v>4236</v>
      </c>
      <c r="C4672" t="s">
        <v>311</v>
      </c>
      <c r="D4672">
        <v>2</v>
      </c>
      <c r="E4672" t="s">
        <v>4194</v>
      </c>
      <c r="F4672" t="s">
        <v>1650</v>
      </c>
      <c r="G4672" t="s">
        <v>25</v>
      </c>
      <c r="H4672" t="s">
        <v>146</v>
      </c>
      <c r="I4672" t="s">
        <v>1651</v>
      </c>
      <c r="J4672" t="s">
        <v>2189</v>
      </c>
      <c r="K4672" s="7">
        <v>7</v>
      </c>
      <c r="L4672">
        <v>574</v>
      </c>
      <c r="M4672" t="s">
        <v>4342</v>
      </c>
      <c r="N4672">
        <f>COUNTIFS(Bike_Data[Product Name],Bike_Data[[#This Row],[Product Name]])</f>
        <v>35</v>
      </c>
      <c r="O4672">
        <f>_xlfn.RANK.EQ(Bike_Data[[#This Row],[Product Name Count]],Bike_Data[Product Name Count])</f>
        <v>2465</v>
      </c>
      <c r="P46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672" t="s">
        <v>36</v>
      </c>
      <c r="R4672" t="s">
        <v>1861</v>
      </c>
      <c r="S4672">
        <v>2</v>
      </c>
      <c r="T4672">
        <v>346.99</v>
      </c>
      <c r="U4672">
        <v>0.1</v>
      </c>
      <c r="V4672" t="s">
        <v>31</v>
      </c>
      <c r="W4672">
        <v>10</v>
      </c>
      <c r="X4672" t="s">
        <v>25</v>
      </c>
      <c r="Y4672" t="s">
        <v>32</v>
      </c>
      <c r="Z4672" t="s">
        <v>33</v>
      </c>
      <c r="AA4672" t="s">
        <v>34</v>
      </c>
    </row>
    <row r="4673" spans="1:27" x14ac:dyDescent="0.25">
      <c r="A4673">
        <v>1579</v>
      </c>
      <c r="B4673" t="s">
        <v>4236</v>
      </c>
      <c r="C4673" t="s">
        <v>311</v>
      </c>
      <c r="D4673">
        <v>2</v>
      </c>
      <c r="E4673" t="s">
        <v>4194</v>
      </c>
      <c r="F4673" t="s">
        <v>1650</v>
      </c>
      <c r="G4673" t="s">
        <v>25</v>
      </c>
      <c r="H4673" t="s">
        <v>146</v>
      </c>
      <c r="I4673" t="s">
        <v>1651</v>
      </c>
      <c r="J4673" t="s">
        <v>1952</v>
      </c>
      <c r="K4673" s="7">
        <v>2</v>
      </c>
      <c r="L4673">
        <v>861</v>
      </c>
      <c r="M4673" t="s">
        <v>4343</v>
      </c>
      <c r="N4673">
        <f>COUNTIFS(Bike_Data[Product Name],Bike_Data[[#This Row],[Product Name]])</f>
        <v>22</v>
      </c>
      <c r="O4673">
        <f>_xlfn.RANK.EQ(Bike_Data[[#This Row],[Product Name Count]],Bike_Data[Product Name Count])</f>
        <v>3283</v>
      </c>
      <c r="P46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673" t="s">
        <v>1867</v>
      </c>
      <c r="R4673" t="s">
        <v>40</v>
      </c>
      <c r="S4673">
        <v>1</v>
      </c>
      <c r="T4673">
        <v>3499.99</v>
      </c>
      <c r="U4673">
        <v>0.05</v>
      </c>
      <c r="V4673" t="s">
        <v>31</v>
      </c>
      <c r="W4673">
        <v>8</v>
      </c>
      <c r="X4673" t="s">
        <v>25</v>
      </c>
      <c r="Y4673" t="s">
        <v>32</v>
      </c>
      <c r="Z4673" t="s">
        <v>33</v>
      </c>
      <c r="AA4673" t="s">
        <v>34</v>
      </c>
    </row>
    <row r="4674" spans="1:27" x14ac:dyDescent="0.25">
      <c r="A4674">
        <v>1579</v>
      </c>
      <c r="B4674" t="s">
        <v>4236</v>
      </c>
      <c r="C4674" t="s">
        <v>311</v>
      </c>
      <c r="D4674">
        <v>2</v>
      </c>
      <c r="E4674" t="s">
        <v>4194</v>
      </c>
      <c r="F4674" t="s">
        <v>1650</v>
      </c>
      <c r="G4674" t="s">
        <v>25</v>
      </c>
      <c r="H4674" t="s">
        <v>146</v>
      </c>
      <c r="I4674" t="s">
        <v>1651</v>
      </c>
      <c r="J4674" t="s">
        <v>3893</v>
      </c>
      <c r="K4674" s="7">
        <v>2</v>
      </c>
      <c r="L4674">
        <v>861</v>
      </c>
      <c r="M4674" t="s">
        <v>4343</v>
      </c>
      <c r="N4674">
        <f>COUNTIFS(Bike_Data[Product Name],Bike_Data[[#This Row],[Product Name]])</f>
        <v>4</v>
      </c>
      <c r="O4674">
        <f>_xlfn.RANK.EQ(Bike_Data[[#This Row],[Product Name Count]],Bike_Data[Product Name Count])</f>
        <v>4356</v>
      </c>
      <c r="P46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74" t="s">
        <v>36</v>
      </c>
      <c r="R4674" t="s">
        <v>37</v>
      </c>
      <c r="S4674">
        <v>1</v>
      </c>
      <c r="T4674">
        <v>899.99</v>
      </c>
      <c r="U4674">
        <v>0.1</v>
      </c>
      <c r="V4674" t="s">
        <v>31</v>
      </c>
      <c r="W4674">
        <v>4</v>
      </c>
      <c r="X4674" t="s">
        <v>25</v>
      </c>
      <c r="Y4674" t="s">
        <v>32</v>
      </c>
      <c r="Z4674" t="s">
        <v>33</v>
      </c>
      <c r="AA4674" t="s">
        <v>34</v>
      </c>
    </row>
    <row r="4675" spans="1:27" x14ac:dyDescent="0.25">
      <c r="A4675">
        <v>1579</v>
      </c>
      <c r="B4675" t="s">
        <v>4236</v>
      </c>
      <c r="C4675" t="s">
        <v>311</v>
      </c>
      <c r="D4675">
        <v>2</v>
      </c>
      <c r="E4675" t="s">
        <v>4194</v>
      </c>
      <c r="F4675" t="s">
        <v>1650</v>
      </c>
      <c r="G4675" t="s">
        <v>25</v>
      </c>
      <c r="H4675" t="s">
        <v>146</v>
      </c>
      <c r="I4675" t="s">
        <v>1651</v>
      </c>
      <c r="J4675" t="s">
        <v>4071</v>
      </c>
      <c r="K4675" s="7">
        <v>2</v>
      </c>
      <c r="L4675">
        <v>861</v>
      </c>
      <c r="M4675" t="s">
        <v>4343</v>
      </c>
      <c r="N4675">
        <f>COUNTIFS(Bike_Data[Product Name],Bike_Data[[#This Row],[Product Name]])</f>
        <v>3</v>
      </c>
      <c r="O4675">
        <f>_xlfn.RANK.EQ(Bike_Data[[#This Row],[Product Name Count]],Bike_Data[Product Name Count])</f>
        <v>4504</v>
      </c>
      <c r="P46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75" t="s">
        <v>87</v>
      </c>
      <c r="R4675" t="s">
        <v>37</v>
      </c>
      <c r="S4675">
        <v>1</v>
      </c>
      <c r="T4675">
        <v>279.99</v>
      </c>
      <c r="U4675">
        <v>7.0000000000000007E-2</v>
      </c>
      <c r="V4675" t="s">
        <v>31</v>
      </c>
      <c r="W4675">
        <v>28</v>
      </c>
      <c r="X4675" t="s">
        <v>25</v>
      </c>
      <c r="Y4675" t="s">
        <v>32</v>
      </c>
      <c r="Z4675" t="s">
        <v>33</v>
      </c>
      <c r="AA4675" t="s">
        <v>34</v>
      </c>
    </row>
    <row r="4676" spans="1:27" x14ac:dyDescent="0.25">
      <c r="A4676">
        <v>1580</v>
      </c>
      <c r="B4676" t="s">
        <v>4236</v>
      </c>
      <c r="C4676" t="s">
        <v>311</v>
      </c>
      <c r="D4676">
        <v>2</v>
      </c>
      <c r="E4676" t="s">
        <v>4194</v>
      </c>
      <c r="F4676" t="s">
        <v>1490</v>
      </c>
      <c r="G4676" t="s">
        <v>25</v>
      </c>
      <c r="H4676" t="s">
        <v>539</v>
      </c>
      <c r="I4676" t="s">
        <v>1491</v>
      </c>
      <c r="J4676" t="s">
        <v>2220</v>
      </c>
      <c r="K4676" s="7">
        <v>3</v>
      </c>
      <c r="L4676">
        <v>783</v>
      </c>
      <c r="M4676" t="s">
        <v>4343</v>
      </c>
      <c r="N4676">
        <f>COUNTIFS(Bike_Data[Product Name],Bike_Data[[#This Row],[Product Name]])</f>
        <v>15</v>
      </c>
      <c r="O4676">
        <f>_xlfn.RANK.EQ(Bike_Data[[#This Row],[Product Name Count]],Bike_Data[Product Name Count])</f>
        <v>4033</v>
      </c>
      <c r="P46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76" t="s">
        <v>87</v>
      </c>
      <c r="R4676" t="s">
        <v>40</v>
      </c>
      <c r="S4676">
        <v>2</v>
      </c>
      <c r="T4676">
        <v>149.99</v>
      </c>
      <c r="U4676">
        <v>0.2</v>
      </c>
      <c r="V4676" t="s">
        <v>31</v>
      </c>
      <c r="W4676">
        <v>19</v>
      </c>
      <c r="X4676" t="s">
        <v>25</v>
      </c>
      <c r="Y4676" t="s">
        <v>32</v>
      </c>
      <c r="Z4676" t="s">
        <v>33</v>
      </c>
      <c r="AA4676" t="s">
        <v>34</v>
      </c>
    </row>
    <row r="4677" spans="1:27" x14ac:dyDescent="0.25">
      <c r="A4677">
        <v>1580</v>
      </c>
      <c r="B4677" t="s">
        <v>4236</v>
      </c>
      <c r="C4677" t="s">
        <v>311</v>
      </c>
      <c r="D4677">
        <v>2</v>
      </c>
      <c r="E4677" t="s">
        <v>4194</v>
      </c>
      <c r="F4677" t="s">
        <v>1490</v>
      </c>
      <c r="G4677" t="s">
        <v>25</v>
      </c>
      <c r="H4677" t="s">
        <v>539</v>
      </c>
      <c r="I4677" t="s">
        <v>1491</v>
      </c>
      <c r="J4677" t="s">
        <v>4225</v>
      </c>
      <c r="K4677" s="7">
        <v>1</v>
      </c>
      <c r="L4677">
        <v>921</v>
      </c>
      <c r="M4677" t="s">
        <v>4343</v>
      </c>
      <c r="N4677">
        <f>COUNTIFS(Bike_Data[Product Name],Bike_Data[[#This Row],[Product Name]])</f>
        <v>3</v>
      </c>
      <c r="O4677">
        <f>_xlfn.RANK.EQ(Bike_Data[[#This Row],[Product Name Count]],Bike_Data[Product Name Count])</f>
        <v>4504</v>
      </c>
      <c r="P46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77" t="s">
        <v>39</v>
      </c>
      <c r="R4677" t="s">
        <v>40</v>
      </c>
      <c r="S4677">
        <v>2</v>
      </c>
      <c r="T4677">
        <v>469.99</v>
      </c>
      <c r="U4677">
        <v>7.0000000000000007E-2</v>
      </c>
      <c r="V4677" t="s">
        <v>31</v>
      </c>
      <c r="W4677">
        <v>17</v>
      </c>
      <c r="X4677" t="s">
        <v>25</v>
      </c>
      <c r="Y4677" t="s">
        <v>32</v>
      </c>
      <c r="Z4677" t="s">
        <v>33</v>
      </c>
      <c r="AA4677" t="s">
        <v>34</v>
      </c>
    </row>
    <row r="4678" spans="1:27" x14ac:dyDescent="0.25">
      <c r="A4678">
        <v>1581</v>
      </c>
      <c r="B4678" t="s">
        <v>4237</v>
      </c>
      <c r="C4678" t="s">
        <v>311</v>
      </c>
      <c r="D4678">
        <v>2</v>
      </c>
      <c r="E4678" t="s">
        <v>4194</v>
      </c>
      <c r="F4678" t="s">
        <v>2629</v>
      </c>
      <c r="G4678" t="s">
        <v>25</v>
      </c>
      <c r="H4678" t="s">
        <v>539</v>
      </c>
      <c r="I4678" t="s">
        <v>2630</v>
      </c>
      <c r="J4678" t="s">
        <v>1886</v>
      </c>
      <c r="K4678" s="7">
        <v>10</v>
      </c>
      <c r="L4678">
        <v>512</v>
      </c>
      <c r="M4678" t="s">
        <v>4342</v>
      </c>
      <c r="N4678">
        <f>COUNTIFS(Bike_Data[Product Name],Bike_Data[[#This Row],[Product Name]])</f>
        <v>45</v>
      </c>
      <c r="O4678">
        <f>_xlfn.RANK.EQ(Bike_Data[[#This Row],[Product Name Count]],Bike_Data[Product Name Count])</f>
        <v>2420</v>
      </c>
      <c r="P46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678" t="s">
        <v>36</v>
      </c>
      <c r="R4678" t="s">
        <v>37</v>
      </c>
      <c r="S4678">
        <v>1</v>
      </c>
      <c r="T4678">
        <v>489.99</v>
      </c>
      <c r="U4678">
        <v>0.1</v>
      </c>
      <c r="V4678" t="s">
        <v>31</v>
      </c>
      <c r="W4678">
        <v>30</v>
      </c>
      <c r="X4678" t="s">
        <v>25</v>
      </c>
      <c r="Y4678" t="s">
        <v>32</v>
      </c>
      <c r="Z4678" t="s">
        <v>33</v>
      </c>
      <c r="AA4678" t="s">
        <v>34</v>
      </c>
    </row>
    <row r="4679" spans="1:27" x14ac:dyDescent="0.25">
      <c r="A4679">
        <v>1581</v>
      </c>
      <c r="B4679" t="s">
        <v>4237</v>
      </c>
      <c r="C4679" t="s">
        <v>311</v>
      </c>
      <c r="D4679">
        <v>2</v>
      </c>
      <c r="E4679" t="s">
        <v>4194</v>
      </c>
      <c r="F4679" t="s">
        <v>2629</v>
      </c>
      <c r="G4679" t="s">
        <v>25</v>
      </c>
      <c r="H4679" t="s">
        <v>539</v>
      </c>
      <c r="I4679" t="s">
        <v>2630</v>
      </c>
      <c r="J4679" t="s">
        <v>4132</v>
      </c>
      <c r="K4679" s="7">
        <v>1</v>
      </c>
      <c r="L4679">
        <v>921</v>
      </c>
      <c r="M4679" t="s">
        <v>4343</v>
      </c>
      <c r="N4679">
        <f>COUNTIFS(Bike_Data[Product Name],Bike_Data[[#This Row],[Product Name]])</f>
        <v>2</v>
      </c>
      <c r="O4679">
        <f>_xlfn.RANK.EQ(Bike_Data[[#This Row],[Product Name Count]],Bike_Data[Product Name Count])</f>
        <v>4621</v>
      </c>
      <c r="P46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79" t="s">
        <v>87</v>
      </c>
      <c r="R4679" t="s">
        <v>40</v>
      </c>
      <c r="S4679">
        <v>1</v>
      </c>
      <c r="T4679">
        <v>289.99</v>
      </c>
      <c r="U4679">
        <v>0.2</v>
      </c>
      <c r="V4679" t="s">
        <v>31</v>
      </c>
      <c r="W4679">
        <v>14</v>
      </c>
      <c r="X4679" t="s">
        <v>25</v>
      </c>
      <c r="Y4679" t="s">
        <v>32</v>
      </c>
      <c r="Z4679" t="s">
        <v>33</v>
      </c>
      <c r="AA4679" t="s">
        <v>34</v>
      </c>
    </row>
    <row r="4680" spans="1:27" x14ac:dyDescent="0.25">
      <c r="A4680">
        <v>1582</v>
      </c>
      <c r="B4680" t="s">
        <v>4237</v>
      </c>
      <c r="C4680" t="s">
        <v>311</v>
      </c>
      <c r="D4680">
        <v>1</v>
      </c>
      <c r="E4680" t="s">
        <v>4196</v>
      </c>
      <c r="F4680" t="s">
        <v>1317</v>
      </c>
      <c r="G4680" t="s">
        <v>25</v>
      </c>
      <c r="H4680" t="s">
        <v>121</v>
      </c>
      <c r="I4680" t="s">
        <v>1318</v>
      </c>
      <c r="J4680" t="s">
        <v>2029</v>
      </c>
      <c r="K4680" s="7">
        <v>5</v>
      </c>
      <c r="L4680">
        <v>652</v>
      </c>
      <c r="M4680" t="s">
        <v>4342</v>
      </c>
      <c r="N4680">
        <f>COUNTIFS(Bike_Data[Product Name],Bike_Data[[#This Row],[Product Name]])</f>
        <v>18</v>
      </c>
      <c r="O4680">
        <f>_xlfn.RANK.EQ(Bike_Data[[#This Row],[Product Name Count]],Bike_Data[Product Name Count])</f>
        <v>3778</v>
      </c>
      <c r="P46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80" t="s">
        <v>36</v>
      </c>
      <c r="R4680" t="s">
        <v>37</v>
      </c>
      <c r="S4680">
        <v>1</v>
      </c>
      <c r="T4680">
        <v>599.99</v>
      </c>
      <c r="U4680">
        <v>7.0000000000000007E-2</v>
      </c>
      <c r="V4680" t="s">
        <v>31</v>
      </c>
      <c r="W4680">
        <v>23</v>
      </c>
      <c r="X4680" t="s">
        <v>25</v>
      </c>
      <c r="Y4680" t="s">
        <v>32</v>
      </c>
      <c r="Z4680" t="s">
        <v>33</v>
      </c>
      <c r="AA4680" t="s">
        <v>63</v>
      </c>
    </row>
    <row r="4681" spans="1:27" x14ac:dyDescent="0.25">
      <c r="A4681">
        <v>1582</v>
      </c>
      <c r="B4681" t="s">
        <v>4237</v>
      </c>
      <c r="C4681" t="s">
        <v>311</v>
      </c>
      <c r="D4681">
        <v>1</v>
      </c>
      <c r="E4681" t="s">
        <v>4196</v>
      </c>
      <c r="F4681" t="s">
        <v>1317</v>
      </c>
      <c r="G4681" t="s">
        <v>25</v>
      </c>
      <c r="H4681" t="s">
        <v>121</v>
      </c>
      <c r="I4681" t="s">
        <v>1318</v>
      </c>
      <c r="J4681" t="s">
        <v>3779</v>
      </c>
      <c r="K4681" s="7">
        <v>1</v>
      </c>
      <c r="L4681">
        <v>921</v>
      </c>
      <c r="M4681" t="s">
        <v>4343</v>
      </c>
      <c r="N4681">
        <f>COUNTIFS(Bike_Data[Product Name],Bike_Data[[#This Row],[Product Name]])</f>
        <v>2</v>
      </c>
      <c r="O4681">
        <f>_xlfn.RANK.EQ(Bike_Data[[#This Row],[Product Name Count]],Bike_Data[Product Name Count])</f>
        <v>4621</v>
      </c>
      <c r="P46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81" t="s">
        <v>39</v>
      </c>
      <c r="R4681" t="s">
        <v>40</v>
      </c>
      <c r="S4681">
        <v>2</v>
      </c>
      <c r="T4681">
        <v>1499.99</v>
      </c>
      <c r="U4681">
        <v>7.0000000000000007E-2</v>
      </c>
      <c r="V4681" t="s">
        <v>31</v>
      </c>
      <c r="W4681">
        <v>9</v>
      </c>
      <c r="X4681" t="s">
        <v>25</v>
      </c>
      <c r="Y4681" t="s">
        <v>32</v>
      </c>
      <c r="Z4681" t="s">
        <v>33</v>
      </c>
      <c r="AA4681" t="s">
        <v>63</v>
      </c>
    </row>
    <row r="4682" spans="1:27" x14ac:dyDescent="0.25">
      <c r="A4682">
        <v>1584</v>
      </c>
      <c r="B4682" t="s">
        <v>4238</v>
      </c>
      <c r="C4682" t="s">
        <v>311</v>
      </c>
      <c r="D4682">
        <v>2</v>
      </c>
      <c r="E4682" t="s">
        <v>4194</v>
      </c>
      <c r="F4682" t="s">
        <v>3999</v>
      </c>
      <c r="G4682" t="s">
        <v>25</v>
      </c>
      <c r="H4682" t="s">
        <v>582</v>
      </c>
      <c r="I4682" t="s">
        <v>4000</v>
      </c>
      <c r="J4682" t="s">
        <v>2003</v>
      </c>
      <c r="K4682" s="7">
        <v>7</v>
      </c>
      <c r="L4682">
        <v>574</v>
      </c>
      <c r="M4682" t="s">
        <v>4342</v>
      </c>
      <c r="N4682">
        <f>COUNTIFS(Bike_Data[Product Name],Bike_Data[[#This Row],[Product Name]])</f>
        <v>32</v>
      </c>
      <c r="O4682">
        <f>_xlfn.RANK.EQ(Bike_Data[[#This Row],[Product Name Count]],Bike_Data[Product Name Count])</f>
        <v>2534</v>
      </c>
      <c r="P46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682" t="s">
        <v>39</v>
      </c>
      <c r="R4682" t="s">
        <v>1857</v>
      </c>
      <c r="S4682">
        <v>2</v>
      </c>
      <c r="T4682">
        <v>869.99</v>
      </c>
      <c r="U4682">
        <v>0.1</v>
      </c>
      <c r="V4682" t="s">
        <v>31</v>
      </c>
      <c r="W4682">
        <v>15</v>
      </c>
      <c r="X4682" t="s">
        <v>25</v>
      </c>
      <c r="Y4682" t="s">
        <v>32</v>
      </c>
      <c r="Z4682" t="s">
        <v>33</v>
      </c>
      <c r="AA4682" t="s">
        <v>63</v>
      </c>
    </row>
    <row r="4683" spans="1:27" x14ac:dyDescent="0.25">
      <c r="A4683">
        <v>1584</v>
      </c>
      <c r="B4683" t="s">
        <v>4238</v>
      </c>
      <c r="C4683" t="s">
        <v>311</v>
      </c>
      <c r="D4683">
        <v>2</v>
      </c>
      <c r="E4683" t="s">
        <v>4194</v>
      </c>
      <c r="F4683" t="s">
        <v>3999</v>
      </c>
      <c r="G4683" t="s">
        <v>25</v>
      </c>
      <c r="H4683" t="s">
        <v>582</v>
      </c>
      <c r="I4683" t="s">
        <v>4000</v>
      </c>
      <c r="J4683" t="s">
        <v>1930</v>
      </c>
      <c r="K4683" s="7">
        <v>4</v>
      </c>
      <c r="L4683">
        <v>727</v>
      </c>
      <c r="M4683" t="s">
        <v>4343</v>
      </c>
      <c r="N4683">
        <f>COUNTIFS(Bike_Data[Product Name],Bike_Data[[#This Row],[Product Name]])</f>
        <v>25</v>
      </c>
      <c r="O4683">
        <f>_xlfn.RANK.EQ(Bike_Data[[#This Row],[Product Name Count]],Bike_Data[Product Name Count])</f>
        <v>2944</v>
      </c>
      <c r="P46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683" t="s">
        <v>39</v>
      </c>
      <c r="R4683" t="s">
        <v>40</v>
      </c>
      <c r="S4683">
        <v>1</v>
      </c>
      <c r="T4683">
        <v>5299.99</v>
      </c>
      <c r="U4683">
        <v>0.2</v>
      </c>
      <c r="V4683" t="s">
        <v>31</v>
      </c>
      <c r="W4683">
        <v>2</v>
      </c>
      <c r="X4683" t="s">
        <v>25</v>
      </c>
      <c r="Y4683" t="s">
        <v>32</v>
      </c>
      <c r="Z4683" t="s">
        <v>33</v>
      </c>
      <c r="AA4683" t="s">
        <v>63</v>
      </c>
    </row>
    <row r="4684" spans="1:27" x14ac:dyDescent="0.25">
      <c r="A4684">
        <v>1584</v>
      </c>
      <c r="B4684" t="s">
        <v>4238</v>
      </c>
      <c r="C4684" t="s">
        <v>311</v>
      </c>
      <c r="D4684">
        <v>2</v>
      </c>
      <c r="E4684" t="s">
        <v>4194</v>
      </c>
      <c r="F4684" t="s">
        <v>3999</v>
      </c>
      <c r="G4684" t="s">
        <v>25</v>
      </c>
      <c r="H4684" t="s">
        <v>582</v>
      </c>
      <c r="I4684" t="s">
        <v>4000</v>
      </c>
      <c r="J4684" t="s">
        <v>3766</v>
      </c>
      <c r="K4684" s="7">
        <v>2</v>
      </c>
      <c r="L4684">
        <v>861</v>
      </c>
      <c r="M4684" t="s">
        <v>4343</v>
      </c>
      <c r="N4684">
        <f>COUNTIFS(Bike_Data[Product Name],Bike_Data[[#This Row],[Product Name]])</f>
        <v>4</v>
      </c>
      <c r="O4684">
        <f>_xlfn.RANK.EQ(Bike_Data[[#This Row],[Product Name Count]],Bike_Data[Product Name Count])</f>
        <v>4356</v>
      </c>
      <c r="P46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84" t="s">
        <v>1867</v>
      </c>
      <c r="R4684" t="s">
        <v>40</v>
      </c>
      <c r="S4684">
        <v>2</v>
      </c>
      <c r="T4684">
        <v>1799.99</v>
      </c>
      <c r="U4684">
        <v>7.0000000000000007E-2</v>
      </c>
      <c r="V4684" t="s">
        <v>31</v>
      </c>
      <c r="W4684">
        <v>8</v>
      </c>
      <c r="X4684" t="s">
        <v>25</v>
      </c>
      <c r="Y4684" t="s">
        <v>32</v>
      </c>
      <c r="Z4684" t="s">
        <v>33</v>
      </c>
      <c r="AA4684" t="s">
        <v>63</v>
      </c>
    </row>
    <row r="4685" spans="1:27" x14ac:dyDescent="0.25">
      <c r="A4685">
        <v>1584</v>
      </c>
      <c r="B4685" t="s">
        <v>4238</v>
      </c>
      <c r="C4685" t="s">
        <v>311</v>
      </c>
      <c r="D4685">
        <v>2</v>
      </c>
      <c r="E4685" t="s">
        <v>4194</v>
      </c>
      <c r="F4685" t="s">
        <v>3999</v>
      </c>
      <c r="G4685" t="s">
        <v>25</v>
      </c>
      <c r="H4685" t="s">
        <v>582</v>
      </c>
      <c r="I4685" t="s">
        <v>4000</v>
      </c>
      <c r="J4685" t="s">
        <v>4051</v>
      </c>
      <c r="K4685" s="7">
        <v>2</v>
      </c>
      <c r="L4685">
        <v>861</v>
      </c>
      <c r="M4685" t="s">
        <v>4343</v>
      </c>
      <c r="N4685">
        <f>COUNTIFS(Bike_Data[Product Name],Bike_Data[[#This Row],[Product Name]])</f>
        <v>4</v>
      </c>
      <c r="O4685">
        <f>_xlfn.RANK.EQ(Bike_Data[[#This Row],[Product Name Count]],Bike_Data[Product Name Count])</f>
        <v>4356</v>
      </c>
      <c r="P46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85" t="s">
        <v>36</v>
      </c>
      <c r="R4685" t="s">
        <v>37</v>
      </c>
      <c r="S4685">
        <v>2</v>
      </c>
      <c r="T4685">
        <v>899.99</v>
      </c>
      <c r="U4685">
        <v>0.1</v>
      </c>
      <c r="V4685" t="s">
        <v>31</v>
      </c>
      <c r="W4685">
        <v>11</v>
      </c>
      <c r="X4685" t="s">
        <v>25</v>
      </c>
      <c r="Y4685" t="s">
        <v>32</v>
      </c>
      <c r="Z4685" t="s">
        <v>33</v>
      </c>
      <c r="AA4685" t="s">
        <v>63</v>
      </c>
    </row>
    <row r="4686" spans="1:27" x14ac:dyDescent="0.25">
      <c r="A4686">
        <v>1584</v>
      </c>
      <c r="B4686" t="s">
        <v>4238</v>
      </c>
      <c r="C4686" t="s">
        <v>311</v>
      </c>
      <c r="D4686">
        <v>2</v>
      </c>
      <c r="E4686" t="s">
        <v>4194</v>
      </c>
      <c r="F4686" t="s">
        <v>3999</v>
      </c>
      <c r="G4686" t="s">
        <v>25</v>
      </c>
      <c r="H4686" t="s">
        <v>582</v>
      </c>
      <c r="I4686" t="s">
        <v>4000</v>
      </c>
      <c r="J4686" t="s">
        <v>4052</v>
      </c>
      <c r="K4686" s="7">
        <v>1</v>
      </c>
      <c r="L4686">
        <v>921</v>
      </c>
      <c r="M4686" t="s">
        <v>4343</v>
      </c>
      <c r="N4686">
        <f>COUNTIFS(Bike_Data[Product Name],Bike_Data[[#This Row],[Product Name]])</f>
        <v>2</v>
      </c>
      <c r="O4686">
        <f>_xlfn.RANK.EQ(Bike_Data[[#This Row],[Product Name Count]],Bike_Data[Product Name Count])</f>
        <v>4621</v>
      </c>
      <c r="P46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86" t="s">
        <v>77</v>
      </c>
      <c r="R4686" t="s">
        <v>40</v>
      </c>
      <c r="S4686">
        <v>1</v>
      </c>
      <c r="T4686">
        <v>2799.99</v>
      </c>
      <c r="U4686">
        <v>0.1</v>
      </c>
      <c r="V4686" t="s">
        <v>31</v>
      </c>
      <c r="W4686">
        <v>16</v>
      </c>
      <c r="X4686" t="s">
        <v>25</v>
      </c>
      <c r="Y4686" t="s">
        <v>32</v>
      </c>
      <c r="Z4686" t="s">
        <v>33</v>
      </c>
      <c r="AA4686" t="s">
        <v>63</v>
      </c>
    </row>
    <row r="4687" spans="1:27" x14ac:dyDescent="0.25">
      <c r="A4687">
        <v>1585</v>
      </c>
      <c r="B4687" t="s">
        <v>4238</v>
      </c>
      <c r="C4687" t="s">
        <v>311</v>
      </c>
      <c r="D4687">
        <v>1</v>
      </c>
      <c r="E4687" t="s">
        <v>4196</v>
      </c>
      <c r="F4687" t="s">
        <v>779</v>
      </c>
      <c r="G4687" t="s">
        <v>25</v>
      </c>
      <c r="H4687" t="s">
        <v>121</v>
      </c>
      <c r="I4687" t="s">
        <v>780</v>
      </c>
      <c r="J4687" t="s">
        <v>1879</v>
      </c>
      <c r="K4687" s="7">
        <v>13</v>
      </c>
      <c r="L4687">
        <v>488</v>
      </c>
      <c r="M4687" t="s">
        <v>4342</v>
      </c>
      <c r="N4687">
        <f>COUNTIFS(Bike_Data[Product Name],Bike_Data[[#This Row],[Product Name]])</f>
        <v>49</v>
      </c>
      <c r="O4687">
        <f>_xlfn.RANK.EQ(Bike_Data[[#This Row],[Product Name Count]],Bike_Data[Product Name Count])</f>
        <v>2325</v>
      </c>
      <c r="P46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Q4687" t="s">
        <v>87</v>
      </c>
      <c r="R4687" t="s">
        <v>37</v>
      </c>
      <c r="S4687">
        <v>1</v>
      </c>
      <c r="T4687">
        <v>299.99</v>
      </c>
      <c r="U4687">
        <v>0.1</v>
      </c>
      <c r="V4687" t="s">
        <v>31</v>
      </c>
      <c r="W4687">
        <v>25</v>
      </c>
      <c r="X4687" t="s">
        <v>25</v>
      </c>
      <c r="Y4687" t="s">
        <v>32</v>
      </c>
      <c r="Z4687" t="s">
        <v>33</v>
      </c>
      <c r="AA4687" t="s">
        <v>63</v>
      </c>
    </row>
    <row r="4688" spans="1:27" x14ac:dyDescent="0.25">
      <c r="A4688">
        <v>1585</v>
      </c>
      <c r="B4688" t="s">
        <v>4238</v>
      </c>
      <c r="C4688" t="s">
        <v>311</v>
      </c>
      <c r="D4688">
        <v>1</v>
      </c>
      <c r="E4688" t="s">
        <v>4196</v>
      </c>
      <c r="F4688" t="s">
        <v>779</v>
      </c>
      <c r="G4688" t="s">
        <v>25</v>
      </c>
      <c r="H4688" t="s">
        <v>121</v>
      </c>
      <c r="I4688" t="s">
        <v>780</v>
      </c>
      <c r="J4688" t="s">
        <v>1860</v>
      </c>
      <c r="K4688" s="7">
        <v>11</v>
      </c>
      <c r="L4688">
        <v>501</v>
      </c>
      <c r="M4688" t="s">
        <v>4342</v>
      </c>
      <c r="N4688">
        <f>COUNTIFS(Bike_Data[Product Name],Bike_Data[[#This Row],[Product Name]])</f>
        <v>46</v>
      </c>
      <c r="O4688">
        <f>_xlfn.RANK.EQ(Bike_Data[[#This Row],[Product Name Count]],Bike_Data[Product Name Count])</f>
        <v>2374</v>
      </c>
      <c r="P46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688" t="s">
        <v>70</v>
      </c>
      <c r="R4688" t="s">
        <v>1861</v>
      </c>
      <c r="S4688">
        <v>2</v>
      </c>
      <c r="T4688">
        <v>449.99</v>
      </c>
      <c r="U4688">
        <v>0.1</v>
      </c>
      <c r="V4688" t="s">
        <v>31</v>
      </c>
      <c r="W4688">
        <v>30</v>
      </c>
      <c r="X4688" t="s">
        <v>25</v>
      </c>
      <c r="Y4688" t="s">
        <v>32</v>
      </c>
      <c r="Z4688" t="s">
        <v>33</v>
      </c>
      <c r="AA4688" t="s">
        <v>63</v>
      </c>
    </row>
    <row r="4689" spans="1:27" x14ac:dyDescent="0.25">
      <c r="A4689">
        <v>1585</v>
      </c>
      <c r="B4689" t="s">
        <v>4238</v>
      </c>
      <c r="C4689" t="s">
        <v>311</v>
      </c>
      <c r="D4689">
        <v>1</v>
      </c>
      <c r="E4689" t="s">
        <v>4196</v>
      </c>
      <c r="F4689" t="s">
        <v>779</v>
      </c>
      <c r="G4689" t="s">
        <v>25</v>
      </c>
      <c r="H4689" t="s">
        <v>121</v>
      </c>
      <c r="I4689" t="s">
        <v>780</v>
      </c>
      <c r="J4689" t="s">
        <v>3715</v>
      </c>
      <c r="K4689" s="7">
        <v>3</v>
      </c>
      <c r="L4689">
        <v>783</v>
      </c>
      <c r="M4689" t="s">
        <v>4343</v>
      </c>
      <c r="N4689">
        <f>COUNTIFS(Bike_Data[Product Name],Bike_Data[[#This Row],[Product Name]])</f>
        <v>5</v>
      </c>
      <c r="O4689">
        <f>_xlfn.RANK.EQ(Bike_Data[[#This Row],[Product Name Count]],Bike_Data[Product Name Count])</f>
        <v>4271</v>
      </c>
      <c r="P46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89" t="s">
        <v>29</v>
      </c>
      <c r="R4689" t="s">
        <v>40</v>
      </c>
      <c r="S4689">
        <v>2</v>
      </c>
      <c r="T4689">
        <v>3999.99</v>
      </c>
      <c r="U4689">
        <v>7.0000000000000007E-2</v>
      </c>
      <c r="V4689" t="s">
        <v>31</v>
      </c>
      <c r="W4689">
        <v>27</v>
      </c>
      <c r="X4689" t="s">
        <v>25</v>
      </c>
      <c r="Y4689" t="s">
        <v>32</v>
      </c>
      <c r="Z4689" t="s">
        <v>33</v>
      </c>
      <c r="AA4689" t="s">
        <v>63</v>
      </c>
    </row>
    <row r="4690" spans="1:27" x14ac:dyDescent="0.25">
      <c r="A4690">
        <v>1585</v>
      </c>
      <c r="B4690" t="s">
        <v>4238</v>
      </c>
      <c r="C4690" t="s">
        <v>311</v>
      </c>
      <c r="D4690">
        <v>1</v>
      </c>
      <c r="E4690" t="s">
        <v>4196</v>
      </c>
      <c r="F4690" t="s">
        <v>779</v>
      </c>
      <c r="G4690" t="s">
        <v>25</v>
      </c>
      <c r="H4690" t="s">
        <v>121</v>
      </c>
      <c r="I4690" t="s">
        <v>780</v>
      </c>
      <c r="J4690" t="s">
        <v>4189</v>
      </c>
      <c r="K4690" s="7">
        <v>1</v>
      </c>
      <c r="L4690">
        <v>921</v>
      </c>
      <c r="M4690" t="s">
        <v>4343</v>
      </c>
      <c r="N4690">
        <f>COUNTIFS(Bike_Data[Product Name],Bike_Data[[#This Row],[Product Name]])</f>
        <v>3</v>
      </c>
      <c r="O4690">
        <f>_xlfn.RANK.EQ(Bike_Data[[#This Row],[Product Name Count]],Bike_Data[Product Name Count])</f>
        <v>4504</v>
      </c>
      <c r="P46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90" t="s">
        <v>77</v>
      </c>
      <c r="R4690" t="s">
        <v>37</v>
      </c>
      <c r="S4690">
        <v>1</v>
      </c>
      <c r="T4690">
        <v>2799.99</v>
      </c>
      <c r="U4690">
        <v>0.1</v>
      </c>
      <c r="V4690" t="s">
        <v>31</v>
      </c>
      <c r="W4690">
        <v>21</v>
      </c>
      <c r="X4690" t="s">
        <v>25</v>
      </c>
      <c r="Y4690" t="s">
        <v>32</v>
      </c>
      <c r="Z4690" t="s">
        <v>33</v>
      </c>
      <c r="AA4690" t="s">
        <v>63</v>
      </c>
    </row>
    <row r="4691" spans="1:27" x14ac:dyDescent="0.25">
      <c r="A4691">
        <v>1585</v>
      </c>
      <c r="B4691" t="s">
        <v>4238</v>
      </c>
      <c r="C4691" t="s">
        <v>311</v>
      </c>
      <c r="D4691">
        <v>1</v>
      </c>
      <c r="E4691" t="s">
        <v>4196</v>
      </c>
      <c r="F4691" t="s">
        <v>779</v>
      </c>
      <c r="G4691" t="s">
        <v>25</v>
      </c>
      <c r="H4691" t="s">
        <v>121</v>
      </c>
      <c r="I4691" t="s">
        <v>780</v>
      </c>
      <c r="J4691" t="s">
        <v>3795</v>
      </c>
      <c r="K4691" s="7">
        <v>1</v>
      </c>
      <c r="L4691">
        <v>921</v>
      </c>
      <c r="M4691" t="s">
        <v>4343</v>
      </c>
      <c r="N4691">
        <f>COUNTIFS(Bike_Data[Product Name],Bike_Data[[#This Row],[Product Name]])</f>
        <v>3</v>
      </c>
      <c r="O4691">
        <f>_xlfn.RANK.EQ(Bike_Data[[#This Row],[Product Name Count]],Bike_Data[Product Name Count])</f>
        <v>4504</v>
      </c>
      <c r="P46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91" t="s">
        <v>70</v>
      </c>
      <c r="R4691" t="s">
        <v>37</v>
      </c>
      <c r="S4691">
        <v>1</v>
      </c>
      <c r="T4691">
        <v>449.99</v>
      </c>
      <c r="U4691">
        <v>0.1</v>
      </c>
      <c r="V4691" t="s">
        <v>31</v>
      </c>
      <c r="W4691">
        <v>14</v>
      </c>
      <c r="X4691" t="s">
        <v>25</v>
      </c>
      <c r="Y4691" t="s">
        <v>32</v>
      </c>
      <c r="Z4691" t="s">
        <v>33</v>
      </c>
      <c r="AA4691" t="s">
        <v>63</v>
      </c>
    </row>
    <row r="4692" spans="1:27" x14ac:dyDescent="0.25">
      <c r="A4692">
        <v>1586</v>
      </c>
      <c r="B4692" t="s">
        <v>4238</v>
      </c>
      <c r="C4692" t="s">
        <v>311</v>
      </c>
      <c r="D4692">
        <v>1</v>
      </c>
      <c r="E4692" t="s">
        <v>4196</v>
      </c>
      <c r="F4692" t="s">
        <v>1244</v>
      </c>
      <c r="G4692" t="s">
        <v>25</v>
      </c>
      <c r="H4692" t="s">
        <v>1245</v>
      </c>
      <c r="I4692" t="s">
        <v>1246</v>
      </c>
      <c r="J4692" t="s">
        <v>86</v>
      </c>
      <c r="K4692" s="7">
        <v>39</v>
      </c>
      <c r="L4692">
        <v>1</v>
      </c>
      <c r="M4692" t="s">
        <v>4340</v>
      </c>
      <c r="N4692">
        <f>COUNTIFS(Bike_Data[Product Name],Bike_Data[[#This Row],[Product Name]])</f>
        <v>180</v>
      </c>
      <c r="O4692">
        <f>_xlfn.RANK.EQ(Bike_Data[[#This Row],[Product Name Count]],Bike_Data[Product Name Count])</f>
        <v>572</v>
      </c>
      <c r="P46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692" t="s">
        <v>87</v>
      </c>
      <c r="R4692" t="s">
        <v>37</v>
      </c>
      <c r="S4692">
        <v>2</v>
      </c>
      <c r="T4692">
        <v>269.99</v>
      </c>
      <c r="U4692">
        <v>0.1</v>
      </c>
      <c r="V4692" t="s">
        <v>31</v>
      </c>
      <c r="W4692">
        <v>29</v>
      </c>
      <c r="X4692" t="s">
        <v>25</v>
      </c>
      <c r="Y4692" t="s">
        <v>32</v>
      </c>
      <c r="Z4692" t="s">
        <v>33</v>
      </c>
      <c r="AA4692" t="s">
        <v>34</v>
      </c>
    </row>
    <row r="4693" spans="1:27" x14ac:dyDescent="0.25">
      <c r="A4693">
        <v>1586</v>
      </c>
      <c r="B4693" t="s">
        <v>4238</v>
      </c>
      <c r="C4693" t="s">
        <v>311</v>
      </c>
      <c r="D4693">
        <v>1</v>
      </c>
      <c r="E4693" t="s">
        <v>4196</v>
      </c>
      <c r="F4693" t="s">
        <v>1244</v>
      </c>
      <c r="G4693" t="s">
        <v>25</v>
      </c>
      <c r="H4693" t="s">
        <v>1245</v>
      </c>
      <c r="I4693" t="s">
        <v>1246</v>
      </c>
      <c r="J4693" t="s">
        <v>2236</v>
      </c>
      <c r="K4693" s="7">
        <v>6</v>
      </c>
      <c r="L4693">
        <v>616</v>
      </c>
      <c r="M4693" t="s">
        <v>4342</v>
      </c>
      <c r="N4693">
        <f>COUNTIFS(Bike_Data[Product Name],Bike_Data[[#This Row],[Product Name]])</f>
        <v>29</v>
      </c>
      <c r="O4693">
        <f>_xlfn.RANK.EQ(Bike_Data[[#This Row],[Product Name Count]],Bike_Data[Product Name Count])</f>
        <v>2566</v>
      </c>
      <c r="P46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693" t="s">
        <v>39</v>
      </c>
      <c r="R4693" t="s">
        <v>30</v>
      </c>
      <c r="S4693">
        <v>1</v>
      </c>
      <c r="T4693">
        <v>832.99</v>
      </c>
      <c r="U4693">
        <v>0.1</v>
      </c>
      <c r="V4693" t="s">
        <v>31</v>
      </c>
      <c r="W4693">
        <v>26</v>
      </c>
      <c r="X4693" t="s">
        <v>25</v>
      </c>
      <c r="Y4693" t="s">
        <v>32</v>
      </c>
      <c r="Z4693" t="s">
        <v>33</v>
      </c>
      <c r="AA4693" t="s">
        <v>34</v>
      </c>
    </row>
    <row r="4694" spans="1:27" x14ac:dyDescent="0.25">
      <c r="A4694">
        <v>1586</v>
      </c>
      <c r="B4694" t="s">
        <v>4238</v>
      </c>
      <c r="C4694" t="s">
        <v>311</v>
      </c>
      <c r="D4694">
        <v>1</v>
      </c>
      <c r="E4694" t="s">
        <v>4196</v>
      </c>
      <c r="F4694" t="s">
        <v>1244</v>
      </c>
      <c r="G4694" t="s">
        <v>25</v>
      </c>
      <c r="H4694" t="s">
        <v>1245</v>
      </c>
      <c r="I4694" t="s">
        <v>1246</v>
      </c>
      <c r="J4694" t="s">
        <v>3928</v>
      </c>
      <c r="K4694" s="7">
        <v>1</v>
      </c>
      <c r="L4694">
        <v>921</v>
      </c>
      <c r="M4694" t="s">
        <v>4343</v>
      </c>
      <c r="N4694">
        <f>COUNTIFS(Bike_Data[Product Name],Bike_Data[[#This Row],[Product Name]])</f>
        <v>6</v>
      </c>
      <c r="O4694">
        <f>_xlfn.RANK.EQ(Bike_Data[[#This Row],[Product Name Count]],Bike_Data[Product Name Count])</f>
        <v>4193</v>
      </c>
      <c r="P46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94" t="s">
        <v>87</v>
      </c>
      <c r="R4694" t="s">
        <v>37</v>
      </c>
      <c r="S4694">
        <v>1</v>
      </c>
      <c r="T4694">
        <v>319.99</v>
      </c>
      <c r="U4694">
        <v>0.05</v>
      </c>
      <c r="V4694" t="s">
        <v>31</v>
      </c>
      <c r="W4694">
        <v>24</v>
      </c>
      <c r="X4694" t="s">
        <v>25</v>
      </c>
      <c r="Y4694" t="s">
        <v>32</v>
      </c>
      <c r="Z4694" t="s">
        <v>33</v>
      </c>
      <c r="AA4694" t="s">
        <v>34</v>
      </c>
    </row>
    <row r="4695" spans="1:27" x14ac:dyDescent="0.25">
      <c r="A4695">
        <v>1586</v>
      </c>
      <c r="B4695" t="s">
        <v>4238</v>
      </c>
      <c r="C4695" t="s">
        <v>311</v>
      </c>
      <c r="D4695">
        <v>1</v>
      </c>
      <c r="E4695" t="s">
        <v>4196</v>
      </c>
      <c r="F4695" t="s">
        <v>1244</v>
      </c>
      <c r="G4695" t="s">
        <v>25</v>
      </c>
      <c r="H4695" t="s">
        <v>1245</v>
      </c>
      <c r="I4695" t="s">
        <v>1246</v>
      </c>
      <c r="J4695" t="s">
        <v>4117</v>
      </c>
      <c r="K4695" s="7">
        <v>1</v>
      </c>
      <c r="L4695">
        <v>921</v>
      </c>
      <c r="M4695" t="s">
        <v>4343</v>
      </c>
      <c r="N4695">
        <f>COUNTIFS(Bike_Data[Product Name],Bike_Data[[#This Row],[Product Name]])</f>
        <v>3</v>
      </c>
      <c r="O4695">
        <f>_xlfn.RANK.EQ(Bike_Data[[#This Row],[Product Name Count]],Bike_Data[Product Name Count])</f>
        <v>4504</v>
      </c>
      <c r="P46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95" t="s">
        <v>1867</v>
      </c>
      <c r="R4695" t="s">
        <v>40</v>
      </c>
      <c r="S4695">
        <v>1</v>
      </c>
      <c r="T4695">
        <v>3199.99</v>
      </c>
      <c r="U4695">
        <v>0.2</v>
      </c>
      <c r="V4695" t="s">
        <v>31</v>
      </c>
      <c r="W4695">
        <v>2</v>
      </c>
      <c r="X4695" t="s">
        <v>25</v>
      </c>
      <c r="Y4695" t="s">
        <v>32</v>
      </c>
      <c r="Z4695" t="s">
        <v>33</v>
      </c>
      <c r="AA4695" t="s">
        <v>34</v>
      </c>
    </row>
    <row r="4696" spans="1:27" x14ac:dyDescent="0.25">
      <c r="A4696">
        <v>1586</v>
      </c>
      <c r="B4696" t="s">
        <v>4238</v>
      </c>
      <c r="C4696" t="s">
        <v>311</v>
      </c>
      <c r="D4696">
        <v>1</v>
      </c>
      <c r="E4696" t="s">
        <v>4196</v>
      </c>
      <c r="F4696" t="s">
        <v>1244</v>
      </c>
      <c r="G4696" t="s">
        <v>25</v>
      </c>
      <c r="H4696" t="s">
        <v>1245</v>
      </c>
      <c r="I4696" t="s">
        <v>1246</v>
      </c>
      <c r="J4696" t="s">
        <v>3927</v>
      </c>
      <c r="K4696" s="7">
        <v>1</v>
      </c>
      <c r="L4696">
        <v>921</v>
      </c>
      <c r="M4696" t="s">
        <v>4343</v>
      </c>
      <c r="N4696">
        <f>COUNTIFS(Bike_Data[Product Name],Bike_Data[[#This Row],[Product Name]])</f>
        <v>2</v>
      </c>
      <c r="O4696">
        <f>_xlfn.RANK.EQ(Bike_Data[[#This Row],[Product Name Count]],Bike_Data[Product Name Count])</f>
        <v>4621</v>
      </c>
      <c r="P46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96" t="s">
        <v>87</v>
      </c>
      <c r="R4696" t="s">
        <v>40</v>
      </c>
      <c r="S4696">
        <v>1</v>
      </c>
      <c r="T4696">
        <v>369.99</v>
      </c>
      <c r="U4696">
        <v>7.0000000000000007E-2</v>
      </c>
      <c r="V4696" t="s">
        <v>31</v>
      </c>
      <c r="W4696">
        <v>13</v>
      </c>
      <c r="X4696" t="s">
        <v>25</v>
      </c>
      <c r="Y4696" t="s">
        <v>32</v>
      </c>
      <c r="Z4696" t="s">
        <v>33</v>
      </c>
      <c r="AA4696" t="s">
        <v>34</v>
      </c>
    </row>
    <row r="4697" spans="1:27" x14ac:dyDescent="0.25">
      <c r="A4697">
        <v>1587</v>
      </c>
      <c r="B4697" t="s">
        <v>4238</v>
      </c>
      <c r="C4697" t="s">
        <v>311</v>
      </c>
      <c r="D4697">
        <v>2</v>
      </c>
      <c r="E4697" t="s">
        <v>4194</v>
      </c>
      <c r="F4697" t="s">
        <v>3579</v>
      </c>
      <c r="G4697" t="s">
        <v>25</v>
      </c>
      <c r="H4697" t="s">
        <v>894</v>
      </c>
      <c r="I4697" t="s">
        <v>3580</v>
      </c>
      <c r="J4697" t="s">
        <v>1914</v>
      </c>
      <c r="K4697" s="7">
        <v>3</v>
      </c>
      <c r="L4697">
        <v>783</v>
      </c>
      <c r="M4697" t="s">
        <v>4343</v>
      </c>
      <c r="N4697">
        <f>COUNTIFS(Bike_Data[Product Name],Bike_Data[[#This Row],[Product Name]])</f>
        <v>27</v>
      </c>
      <c r="O4697">
        <f>_xlfn.RANK.EQ(Bike_Data[[#This Row],[Product Name Count]],Bike_Data[Product Name Count])</f>
        <v>2735</v>
      </c>
      <c r="P46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697" t="s">
        <v>36</v>
      </c>
      <c r="R4697" t="s">
        <v>1861</v>
      </c>
      <c r="S4697">
        <v>2</v>
      </c>
      <c r="T4697">
        <v>647.99</v>
      </c>
      <c r="U4697">
        <v>0.05</v>
      </c>
      <c r="V4697" t="s">
        <v>31</v>
      </c>
      <c r="W4697">
        <v>13</v>
      </c>
      <c r="X4697" t="s">
        <v>25</v>
      </c>
      <c r="Y4697" t="s">
        <v>32</v>
      </c>
      <c r="Z4697" t="s">
        <v>33</v>
      </c>
      <c r="AA4697" t="s">
        <v>34</v>
      </c>
    </row>
    <row r="4698" spans="1:27" x14ac:dyDescent="0.25">
      <c r="A4698">
        <v>1587</v>
      </c>
      <c r="B4698" t="s">
        <v>4238</v>
      </c>
      <c r="C4698" t="s">
        <v>311</v>
      </c>
      <c r="D4698">
        <v>2</v>
      </c>
      <c r="E4698" t="s">
        <v>4194</v>
      </c>
      <c r="F4698" t="s">
        <v>3579</v>
      </c>
      <c r="G4698" t="s">
        <v>25</v>
      </c>
      <c r="H4698" t="s">
        <v>894</v>
      </c>
      <c r="I4698" t="s">
        <v>3580</v>
      </c>
      <c r="J4698" t="s">
        <v>1964</v>
      </c>
      <c r="K4698" s="7">
        <v>3</v>
      </c>
      <c r="L4698">
        <v>783</v>
      </c>
      <c r="M4698" t="s">
        <v>4343</v>
      </c>
      <c r="N4698">
        <f>COUNTIFS(Bike_Data[Product Name],Bike_Data[[#This Row],[Product Name]])</f>
        <v>21</v>
      </c>
      <c r="O4698">
        <f>_xlfn.RANK.EQ(Bike_Data[[#This Row],[Product Name Count]],Bike_Data[Product Name Count])</f>
        <v>3437</v>
      </c>
      <c r="P46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698" t="s">
        <v>29</v>
      </c>
      <c r="R4698" t="s">
        <v>40</v>
      </c>
      <c r="S4698">
        <v>2</v>
      </c>
      <c r="T4698">
        <v>3499.99</v>
      </c>
      <c r="U4698">
        <v>0.05</v>
      </c>
      <c r="V4698" t="s">
        <v>31</v>
      </c>
      <c r="W4698">
        <v>4</v>
      </c>
      <c r="X4698" t="s">
        <v>25</v>
      </c>
      <c r="Y4698" t="s">
        <v>32</v>
      </c>
      <c r="Z4698" t="s">
        <v>33</v>
      </c>
      <c r="AA4698" t="s">
        <v>34</v>
      </c>
    </row>
    <row r="4699" spans="1:27" x14ac:dyDescent="0.25">
      <c r="A4699">
        <v>1587</v>
      </c>
      <c r="B4699" t="s">
        <v>4238</v>
      </c>
      <c r="C4699" t="s">
        <v>311</v>
      </c>
      <c r="D4699">
        <v>2</v>
      </c>
      <c r="E4699" t="s">
        <v>4194</v>
      </c>
      <c r="F4699" t="s">
        <v>3579</v>
      </c>
      <c r="G4699" t="s">
        <v>25</v>
      </c>
      <c r="H4699" t="s">
        <v>894</v>
      </c>
      <c r="I4699" t="s">
        <v>3580</v>
      </c>
      <c r="J4699" t="s">
        <v>2004</v>
      </c>
      <c r="K4699" s="7">
        <v>5</v>
      </c>
      <c r="L4699">
        <v>652</v>
      </c>
      <c r="M4699" t="s">
        <v>4342</v>
      </c>
      <c r="N4699">
        <f>COUNTIFS(Bike_Data[Product Name],Bike_Data[[#This Row],[Product Name]])</f>
        <v>20</v>
      </c>
      <c r="O4699">
        <f>_xlfn.RANK.EQ(Bike_Data[[#This Row],[Product Name Count]],Bike_Data[Product Name Count])</f>
        <v>3563</v>
      </c>
      <c r="P46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699" t="s">
        <v>70</v>
      </c>
      <c r="R4699" t="s">
        <v>1861</v>
      </c>
      <c r="S4699">
        <v>1</v>
      </c>
      <c r="T4699">
        <v>481.99</v>
      </c>
      <c r="U4699">
        <v>0.1</v>
      </c>
      <c r="V4699" t="s">
        <v>31</v>
      </c>
      <c r="W4699">
        <v>25</v>
      </c>
      <c r="X4699" t="s">
        <v>25</v>
      </c>
      <c r="Y4699" t="s">
        <v>32</v>
      </c>
      <c r="Z4699" t="s">
        <v>33</v>
      </c>
      <c r="AA4699" t="s">
        <v>34</v>
      </c>
    </row>
    <row r="4700" spans="1:27" x14ac:dyDescent="0.25">
      <c r="A4700">
        <v>1587</v>
      </c>
      <c r="B4700" t="s">
        <v>4238</v>
      </c>
      <c r="C4700" t="s">
        <v>311</v>
      </c>
      <c r="D4700">
        <v>2</v>
      </c>
      <c r="E4700" t="s">
        <v>4194</v>
      </c>
      <c r="F4700" t="s">
        <v>3579</v>
      </c>
      <c r="G4700" t="s">
        <v>25</v>
      </c>
      <c r="H4700" t="s">
        <v>894</v>
      </c>
      <c r="I4700" t="s">
        <v>3580</v>
      </c>
      <c r="J4700" t="s">
        <v>3693</v>
      </c>
      <c r="K4700" s="7">
        <v>3</v>
      </c>
      <c r="L4700">
        <v>783</v>
      </c>
      <c r="M4700" t="s">
        <v>4343</v>
      </c>
      <c r="N4700">
        <f>COUNTIFS(Bike_Data[Product Name],Bike_Data[[#This Row],[Product Name]])</f>
        <v>10</v>
      </c>
      <c r="O4700">
        <f>_xlfn.RANK.EQ(Bike_Data[[#This Row],[Product Name Count]],Bike_Data[Product Name Count])</f>
        <v>4142</v>
      </c>
      <c r="P47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700" t="s">
        <v>70</v>
      </c>
      <c r="R4700" t="s">
        <v>37</v>
      </c>
      <c r="S4700">
        <v>2</v>
      </c>
      <c r="T4700">
        <v>799.99</v>
      </c>
      <c r="U4700">
        <v>7.0000000000000007E-2</v>
      </c>
      <c r="V4700" t="s">
        <v>31</v>
      </c>
      <c r="W4700">
        <v>7</v>
      </c>
      <c r="X4700" t="s">
        <v>25</v>
      </c>
      <c r="Y4700" t="s">
        <v>32</v>
      </c>
      <c r="Z4700" t="s">
        <v>33</v>
      </c>
      <c r="AA4700" t="s">
        <v>34</v>
      </c>
    </row>
    <row r="4701" spans="1:27" x14ac:dyDescent="0.25">
      <c r="A4701">
        <v>1589</v>
      </c>
      <c r="B4701" t="s">
        <v>4239</v>
      </c>
      <c r="C4701" t="s">
        <v>311</v>
      </c>
      <c r="D4701">
        <v>2</v>
      </c>
      <c r="E4701" t="s">
        <v>4194</v>
      </c>
      <c r="F4701" t="s">
        <v>1756</v>
      </c>
      <c r="G4701" t="s">
        <v>25</v>
      </c>
      <c r="H4701" t="s">
        <v>135</v>
      </c>
      <c r="I4701" t="s">
        <v>1757</v>
      </c>
      <c r="J4701" t="s">
        <v>2002</v>
      </c>
      <c r="K4701" s="7">
        <v>4</v>
      </c>
      <c r="L4701">
        <v>727</v>
      </c>
      <c r="M4701" t="s">
        <v>4343</v>
      </c>
      <c r="N4701">
        <f>COUNTIFS(Bike_Data[Product Name],Bike_Data[[#This Row],[Product Name]])</f>
        <v>26</v>
      </c>
      <c r="O4701">
        <f>_xlfn.RANK.EQ(Bike_Data[[#This Row],[Product Name Count]],Bike_Data[Product Name Count])</f>
        <v>2762</v>
      </c>
      <c r="P47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701" t="s">
        <v>39</v>
      </c>
      <c r="R4701" t="s">
        <v>30</v>
      </c>
      <c r="S4701">
        <v>2</v>
      </c>
      <c r="T4701">
        <v>2499.9899999999998</v>
      </c>
      <c r="U4701">
        <v>0.1</v>
      </c>
      <c r="V4701" t="s">
        <v>31</v>
      </c>
      <c r="W4701">
        <v>20</v>
      </c>
      <c r="X4701" t="s">
        <v>25</v>
      </c>
      <c r="Y4701" t="s">
        <v>32</v>
      </c>
      <c r="Z4701" t="s">
        <v>33</v>
      </c>
      <c r="AA4701" t="s">
        <v>63</v>
      </c>
    </row>
    <row r="4702" spans="1:27" x14ac:dyDescent="0.25">
      <c r="A4702">
        <v>1589</v>
      </c>
      <c r="B4702" t="s">
        <v>4239</v>
      </c>
      <c r="C4702" t="s">
        <v>311</v>
      </c>
      <c r="D4702">
        <v>2</v>
      </c>
      <c r="E4702" t="s">
        <v>4194</v>
      </c>
      <c r="F4702" t="s">
        <v>1756</v>
      </c>
      <c r="G4702" t="s">
        <v>25</v>
      </c>
      <c r="H4702" t="s">
        <v>135</v>
      </c>
      <c r="I4702" t="s">
        <v>1757</v>
      </c>
      <c r="J4702" t="s">
        <v>3693</v>
      </c>
      <c r="K4702" s="7">
        <v>3</v>
      </c>
      <c r="L4702">
        <v>783</v>
      </c>
      <c r="M4702" t="s">
        <v>4343</v>
      </c>
      <c r="N4702">
        <f>COUNTIFS(Bike_Data[Product Name],Bike_Data[[#This Row],[Product Name]])</f>
        <v>10</v>
      </c>
      <c r="O4702">
        <f>_xlfn.RANK.EQ(Bike_Data[[#This Row],[Product Name Count]],Bike_Data[Product Name Count])</f>
        <v>4142</v>
      </c>
      <c r="P47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702" t="s">
        <v>36</v>
      </c>
      <c r="R4702" t="s">
        <v>37</v>
      </c>
      <c r="S4702">
        <v>1</v>
      </c>
      <c r="T4702">
        <v>799.99</v>
      </c>
      <c r="U4702">
        <v>0.2</v>
      </c>
      <c r="V4702" t="s">
        <v>31</v>
      </c>
      <c r="W4702">
        <v>20</v>
      </c>
      <c r="X4702" t="s">
        <v>25</v>
      </c>
      <c r="Y4702" t="s">
        <v>32</v>
      </c>
      <c r="Z4702" t="s">
        <v>33</v>
      </c>
      <c r="AA4702" t="s">
        <v>63</v>
      </c>
    </row>
    <row r="4703" spans="1:27" x14ac:dyDescent="0.25">
      <c r="A4703">
        <v>1589</v>
      </c>
      <c r="B4703" t="s">
        <v>4239</v>
      </c>
      <c r="C4703" t="s">
        <v>311</v>
      </c>
      <c r="D4703">
        <v>2</v>
      </c>
      <c r="E4703" t="s">
        <v>4194</v>
      </c>
      <c r="F4703" t="s">
        <v>1756</v>
      </c>
      <c r="G4703" t="s">
        <v>25</v>
      </c>
      <c r="H4703" t="s">
        <v>135</v>
      </c>
      <c r="I4703" t="s">
        <v>1757</v>
      </c>
      <c r="J4703" t="s">
        <v>4133</v>
      </c>
      <c r="K4703" s="7">
        <v>1</v>
      </c>
      <c r="L4703">
        <v>921</v>
      </c>
      <c r="M4703" t="s">
        <v>4343</v>
      </c>
      <c r="N4703">
        <f>COUNTIFS(Bike_Data[Product Name],Bike_Data[[#This Row],[Product Name]])</f>
        <v>2</v>
      </c>
      <c r="O4703">
        <f>_xlfn.RANK.EQ(Bike_Data[[#This Row],[Product Name Count]],Bike_Data[Product Name Count])</f>
        <v>4621</v>
      </c>
      <c r="P47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703" t="s">
        <v>36</v>
      </c>
      <c r="R4703" t="s">
        <v>37</v>
      </c>
      <c r="S4703">
        <v>2</v>
      </c>
      <c r="T4703">
        <v>639.99</v>
      </c>
      <c r="U4703">
        <v>0.05</v>
      </c>
      <c r="V4703" t="s">
        <v>31</v>
      </c>
      <c r="W4703">
        <v>0</v>
      </c>
      <c r="X4703" t="s">
        <v>25</v>
      </c>
      <c r="Y4703" t="s">
        <v>32</v>
      </c>
      <c r="Z4703" t="s">
        <v>33</v>
      </c>
      <c r="AA4703" t="s">
        <v>63</v>
      </c>
    </row>
    <row r="4704" spans="1:27" x14ac:dyDescent="0.25">
      <c r="A4704">
        <v>1590</v>
      </c>
      <c r="B4704" t="s">
        <v>4239</v>
      </c>
      <c r="C4704" t="s">
        <v>311</v>
      </c>
      <c r="D4704">
        <v>1</v>
      </c>
      <c r="E4704" t="s">
        <v>4196</v>
      </c>
      <c r="F4704" t="s">
        <v>2715</v>
      </c>
      <c r="G4704" t="s">
        <v>25</v>
      </c>
      <c r="H4704" t="s">
        <v>254</v>
      </c>
      <c r="I4704" t="s">
        <v>2716</v>
      </c>
      <c r="J4704" t="s">
        <v>118</v>
      </c>
      <c r="K4704" s="7">
        <v>20</v>
      </c>
      <c r="L4704">
        <v>398</v>
      </c>
      <c r="M4704" t="s">
        <v>4341</v>
      </c>
      <c r="N4704">
        <f>COUNTIFS(Bike_Data[Product Name],Bike_Data[[#This Row],[Product Name]])</f>
        <v>100</v>
      </c>
      <c r="O4704">
        <f>_xlfn.RANK.EQ(Bike_Data[[#This Row],[Product Name Count]],Bike_Data[Product Name Count])</f>
        <v>1064</v>
      </c>
      <c r="P47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Q4704" t="s">
        <v>87</v>
      </c>
      <c r="R4704" t="s">
        <v>37</v>
      </c>
      <c r="S4704">
        <v>1</v>
      </c>
      <c r="T4704">
        <v>299.99</v>
      </c>
      <c r="U4704">
        <v>7.0000000000000007E-2</v>
      </c>
      <c r="V4704" t="s">
        <v>31</v>
      </c>
      <c r="W4704">
        <v>9</v>
      </c>
      <c r="X4704" t="s">
        <v>25</v>
      </c>
      <c r="Y4704" t="s">
        <v>32</v>
      </c>
      <c r="Z4704" t="s">
        <v>33</v>
      </c>
      <c r="AA4704" t="s">
        <v>63</v>
      </c>
    </row>
    <row r="4705" spans="1:27" x14ac:dyDescent="0.25">
      <c r="A4705">
        <v>1590</v>
      </c>
      <c r="B4705" t="s">
        <v>4239</v>
      </c>
      <c r="C4705" t="s">
        <v>311</v>
      </c>
      <c r="D4705">
        <v>1</v>
      </c>
      <c r="E4705" t="s">
        <v>4196</v>
      </c>
      <c r="F4705" t="s">
        <v>2715</v>
      </c>
      <c r="G4705" t="s">
        <v>25</v>
      </c>
      <c r="H4705" t="s">
        <v>254</v>
      </c>
      <c r="I4705" t="s">
        <v>2716</v>
      </c>
      <c r="J4705" t="s">
        <v>4185</v>
      </c>
      <c r="K4705" s="7">
        <v>2</v>
      </c>
      <c r="L4705">
        <v>861</v>
      </c>
      <c r="M4705" t="s">
        <v>4343</v>
      </c>
      <c r="N4705">
        <f>COUNTIFS(Bike_Data[Product Name],Bike_Data[[#This Row],[Product Name]])</f>
        <v>5</v>
      </c>
      <c r="O4705">
        <f>_xlfn.RANK.EQ(Bike_Data[[#This Row],[Product Name Count]],Bike_Data[Product Name Count])</f>
        <v>4271</v>
      </c>
      <c r="P47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705" t="s">
        <v>36</v>
      </c>
      <c r="R4705" t="s">
        <v>37</v>
      </c>
      <c r="S4705">
        <v>1</v>
      </c>
      <c r="T4705">
        <v>599.99</v>
      </c>
      <c r="U4705">
        <v>0.2</v>
      </c>
      <c r="V4705" t="s">
        <v>31</v>
      </c>
      <c r="W4705">
        <v>14</v>
      </c>
      <c r="X4705" t="s">
        <v>25</v>
      </c>
      <c r="Y4705" t="s">
        <v>32</v>
      </c>
      <c r="Z4705" t="s">
        <v>33</v>
      </c>
      <c r="AA4705" t="s">
        <v>63</v>
      </c>
    </row>
    <row r="4706" spans="1:27" x14ac:dyDescent="0.25">
      <c r="A4706">
        <v>1590</v>
      </c>
      <c r="B4706" t="s">
        <v>4239</v>
      </c>
      <c r="C4706" t="s">
        <v>311</v>
      </c>
      <c r="D4706">
        <v>1</v>
      </c>
      <c r="E4706" t="s">
        <v>4196</v>
      </c>
      <c r="F4706" t="s">
        <v>2715</v>
      </c>
      <c r="G4706" t="s">
        <v>25</v>
      </c>
      <c r="H4706" t="s">
        <v>254</v>
      </c>
      <c r="I4706" t="s">
        <v>2716</v>
      </c>
      <c r="J4706" t="s">
        <v>3728</v>
      </c>
      <c r="K4706" s="7">
        <v>2</v>
      </c>
      <c r="L4706">
        <v>861</v>
      </c>
      <c r="M4706" t="s">
        <v>4343</v>
      </c>
      <c r="N4706">
        <f>COUNTIFS(Bike_Data[Product Name],Bike_Data[[#This Row],[Product Name]])</f>
        <v>2</v>
      </c>
      <c r="O4706">
        <f>_xlfn.RANK.EQ(Bike_Data[[#This Row],[Product Name Count]],Bike_Data[Product Name Count])</f>
        <v>4621</v>
      </c>
      <c r="P47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706" t="s">
        <v>1867</v>
      </c>
      <c r="R4706" t="s">
        <v>40</v>
      </c>
      <c r="S4706">
        <v>2</v>
      </c>
      <c r="T4706">
        <v>3199.99</v>
      </c>
      <c r="U4706">
        <v>7.0000000000000007E-2</v>
      </c>
      <c r="V4706" t="s">
        <v>31</v>
      </c>
      <c r="W4706">
        <v>2</v>
      </c>
      <c r="X4706" t="s">
        <v>25</v>
      </c>
      <c r="Y4706" t="s">
        <v>32</v>
      </c>
      <c r="Z4706" t="s">
        <v>33</v>
      </c>
      <c r="AA4706" t="s">
        <v>63</v>
      </c>
    </row>
    <row r="4707" spans="1:27" x14ac:dyDescent="0.25">
      <c r="A4707">
        <v>1591</v>
      </c>
      <c r="B4707" t="s">
        <v>4239</v>
      </c>
      <c r="C4707" t="s">
        <v>311</v>
      </c>
      <c r="D4707">
        <v>2</v>
      </c>
      <c r="E4707" t="s">
        <v>4194</v>
      </c>
      <c r="F4707" t="s">
        <v>3524</v>
      </c>
      <c r="G4707" t="s">
        <v>25</v>
      </c>
      <c r="H4707" t="s">
        <v>582</v>
      </c>
      <c r="I4707" t="s">
        <v>3525</v>
      </c>
      <c r="J4707" t="s">
        <v>1912</v>
      </c>
      <c r="K4707" s="7">
        <v>3</v>
      </c>
      <c r="L4707">
        <v>783</v>
      </c>
      <c r="M4707" t="s">
        <v>4343</v>
      </c>
      <c r="N4707">
        <f>COUNTIFS(Bike_Data[Product Name],Bike_Data[[#This Row],[Product Name]])</f>
        <v>22</v>
      </c>
      <c r="O4707">
        <f>_xlfn.RANK.EQ(Bike_Data[[#This Row],[Product Name Count]],Bike_Data[Product Name Count])</f>
        <v>3283</v>
      </c>
      <c r="P47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707" t="s">
        <v>87</v>
      </c>
      <c r="R4707" t="s">
        <v>37</v>
      </c>
      <c r="S4707">
        <v>2</v>
      </c>
      <c r="T4707">
        <v>349.99</v>
      </c>
      <c r="U4707">
        <v>7.0000000000000007E-2</v>
      </c>
      <c r="V4707" t="s">
        <v>31</v>
      </c>
      <c r="W4707">
        <v>20</v>
      </c>
      <c r="X4707" t="s">
        <v>25</v>
      </c>
      <c r="Y4707" t="s">
        <v>32</v>
      </c>
      <c r="Z4707" t="s">
        <v>33</v>
      </c>
      <c r="AA4707" t="s">
        <v>34</v>
      </c>
    </row>
    <row r="4708" spans="1:27" x14ac:dyDescent="0.25">
      <c r="A4708">
        <v>1591</v>
      </c>
      <c r="B4708" t="s">
        <v>4239</v>
      </c>
      <c r="C4708" t="s">
        <v>311</v>
      </c>
      <c r="D4708">
        <v>2</v>
      </c>
      <c r="E4708" t="s">
        <v>4194</v>
      </c>
      <c r="F4708" t="s">
        <v>3524</v>
      </c>
      <c r="G4708" t="s">
        <v>25</v>
      </c>
      <c r="H4708" t="s">
        <v>582</v>
      </c>
      <c r="I4708" t="s">
        <v>3525</v>
      </c>
      <c r="J4708" t="s">
        <v>3994</v>
      </c>
      <c r="K4708" s="7">
        <v>1</v>
      </c>
      <c r="L4708">
        <v>921</v>
      </c>
      <c r="M4708" t="s">
        <v>4343</v>
      </c>
      <c r="N4708">
        <f>COUNTIFS(Bike_Data[Product Name],Bike_Data[[#This Row],[Product Name]])</f>
        <v>6</v>
      </c>
      <c r="O4708">
        <f>_xlfn.RANK.EQ(Bike_Data[[#This Row],[Product Name Count]],Bike_Data[Product Name Count])</f>
        <v>4193</v>
      </c>
      <c r="P47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708" t="s">
        <v>87</v>
      </c>
      <c r="R4708" t="s">
        <v>3755</v>
      </c>
      <c r="S4708">
        <v>1</v>
      </c>
      <c r="T4708">
        <v>289.99</v>
      </c>
      <c r="U4708">
        <v>0.2</v>
      </c>
      <c r="V4708" t="s">
        <v>31</v>
      </c>
      <c r="W4708">
        <v>28</v>
      </c>
      <c r="X4708" t="s">
        <v>25</v>
      </c>
      <c r="Y4708" t="s">
        <v>32</v>
      </c>
      <c r="Z4708" t="s">
        <v>33</v>
      </c>
      <c r="AA4708" t="s">
        <v>34</v>
      </c>
    </row>
    <row r="4709" spans="1:27" x14ac:dyDescent="0.25">
      <c r="A4709">
        <v>1591</v>
      </c>
      <c r="B4709" t="s">
        <v>4239</v>
      </c>
      <c r="C4709" t="s">
        <v>311</v>
      </c>
      <c r="D4709">
        <v>2</v>
      </c>
      <c r="E4709" t="s">
        <v>4194</v>
      </c>
      <c r="F4709" t="s">
        <v>3524</v>
      </c>
      <c r="G4709" t="s">
        <v>25</v>
      </c>
      <c r="H4709" t="s">
        <v>582</v>
      </c>
      <c r="I4709" t="s">
        <v>3525</v>
      </c>
      <c r="J4709" t="s">
        <v>4053</v>
      </c>
      <c r="K4709" s="7">
        <v>2</v>
      </c>
      <c r="L4709">
        <v>861</v>
      </c>
      <c r="M4709" t="s">
        <v>4343</v>
      </c>
      <c r="N4709">
        <f>COUNTIFS(Bike_Data[Product Name],Bike_Data[[#This Row],[Product Name]])</f>
        <v>5</v>
      </c>
      <c r="O4709">
        <f>_xlfn.RANK.EQ(Bike_Data[[#This Row],[Product Name Count]],Bike_Data[Product Name Count])</f>
        <v>4271</v>
      </c>
      <c r="P47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709" t="s">
        <v>39</v>
      </c>
      <c r="R4709" t="s">
        <v>30</v>
      </c>
      <c r="S4709">
        <v>2</v>
      </c>
      <c r="T4709">
        <v>469.99</v>
      </c>
      <c r="U4709">
        <v>0.2</v>
      </c>
      <c r="V4709" t="s">
        <v>31</v>
      </c>
      <c r="W4709">
        <v>28</v>
      </c>
      <c r="X4709" t="s">
        <v>25</v>
      </c>
      <c r="Y4709" t="s">
        <v>32</v>
      </c>
      <c r="Z4709" t="s">
        <v>33</v>
      </c>
      <c r="AA4709" t="s">
        <v>34</v>
      </c>
    </row>
    <row r="4710" spans="1:27" x14ac:dyDescent="0.25">
      <c r="A4710">
        <v>1591</v>
      </c>
      <c r="B4710" t="s">
        <v>4239</v>
      </c>
      <c r="C4710" t="s">
        <v>311</v>
      </c>
      <c r="D4710">
        <v>2</v>
      </c>
      <c r="E4710" t="s">
        <v>4194</v>
      </c>
      <c r="F4710" t="s">
        <v>3524</v>
      </c>
      <c r="G4710" t="s">
        <v>25</v>
      </c>
      <c r="H4710" t="s">
        <v>582</v>
      </c>
      <c r="I4710" t="s">
        <v>3525</v>
      </c>
      <c r="J4710" t="s">
        <v>3711</v>
      </c>
      <c r="K4710" s="7">
        <v>1</v>
      </c>
      <c r="L4710">
        <v>921</v>
      </c>
      <c r="M4710" t="s">
        <v>4343</v>
      </c>
      <c r="N4710">
        <f>COUNTIFS(Bike_Data[Product Name],Bike_Data[[#This Row],[Product Name]])</f>
        <v>3</v>
      </c>
      <c r="O4710">
        <f>_xlfn.RANK.EQ(Bike_Data[[#This Row],[Product Name Count]],Bike_Data[Product Name Count])</f>
        <v>4504</v>
      </c>
      <c r="P47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710" t="s">
        <v>39</v>
      </c>
      <c r="R4710" t="s">
        <v>40</v>
      </c>
      <c r="S4710">
        <v>2</v>
      </c>
      <c r="T4710">
        <v>2249.9899999999998</v>
      </c>
      <c r="U4710">
        <v>0.05</v>
      </c>
      <c r="V4710" t="s">
        <v>31</v>
      </c>
      <c r="W4710">
        <v>6</v>
      </c>
      <c r="X4710" t="s">
        <v>25</v>
      </c>
      <c r="Y4710" t="s">
        <v>32</v>
      </c>
      <c r="Z4710" t="s">
        <v>33</v>
      </c>
      <c r="AA4710" t="s">
        <v>34</v>
      </c>
    </row>
    <row r="4711" spans="1:27" x14ac:dyDescent="0.25">
      <c r="A4711">
        <v>1591</v>
      </c>
      <c r="B4711" t="s">
        <v>4239</v>
      </c>
      <c r="C4711" t="s">
        <v>311</v>
      </c>
      <c r="D4711">
        <v>2</v>
      </c>
      <c r="E4711" t="s">
        <v>4194</v>
      </c>
      <c r="F4711" t="s">
        <v>3524</v>
      </c>
      <c r="G4711" t="s">
        <v>25</v>
      </c>
      <c r="H4711" t="s">
        <v>582</v>
      </c>
      <c r="I4711" t="s">
        <v>3525</v>
      </c>
      <c r="J4711" t="s">
        <v>4071</v>
      </c>
      <c r="K4711" s="7">
        <v>2</v>
      </c>
      <c r="L4711">
        <v>861</v>
      </c>
      <c r="M4711" t="s">
        <v>4343</v>
      </c>
      <c r="N4711">
        <f>COUNTIFS(Bike_Data[Product Name],Bike_Data[[#This Row],[Product Name]])</f>
        <v>3</v>
      </c>
      <c r="O4711">
        <f>_xlfn.RANK.EQ(Bike_Data[[#This Row],[Product Name Count]],Bike_Data[Product Name Count])</f>
        <v>4504</v>
      </c>
      <c r="P47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711" t="s">
        <v>87</v>
      </c>
      <c r="R4711" t="s">
        <v>37</v>
      </c>
      <c r="S4711">
        <v>2</v>
      </c>
      <c r="T4711">
        <v>279.99</v>
      </c>
      <c r="U4711">
        <v>0.2</v>
      </c>
      <c r="V4711" t="s">
        <v>31</v>
      </c>
      <c r="W4711">
        <v>28</v>
      </c>
      <c r="X4711" t="s">
        <v>25</v>
      </c>
      <c r="Y4711" t="s">
        <v>32</v>
      </c>
      <c r="Z4711" t="s">
        <v>33</v>
      </c>
      <c r="AA4711" t="s">
        <v>34</v>
      </c>
    </row>
    <row r="4712" spans="1:27" x14ac:dyDescent="0.25">
      <c r="A4712">
        <v>1598</v>
      </c>
      <c r="B4712" t="s">
        <v>4242</v>
      </c>
      <c r="C4712" t="s">
        <v>311</v>
      </c>
      <c r="D4712">
        <v>2</v>
      </c>
      <c r="E4712" t="s">
        <v>4194</v>
      </c>
      <c r="F4712" t="s">
        <v>2976</v>
      </c>
      <c r="G4712" t="s">
        <v>25</v>
      </c>
      <c r="H4712" t="s">
        <v>139</v>
      </c>
      <c r="I4712" t="s">
        <v>2977</v>
      </c>
      <c r="J4712" t="s">
        <v>1932</v>
      </c>
      <c r="K4712" s="7">
        <v>5</v>
      </c>
      <c r="L4712">
        <v>652</v>
      </c>
      <c r="M4712" t="s">
        <v>4342</v>
      </c>
      <c r="N4712">
        <f>COUNTIFS(Bike_Data[Product Name],Bike_Data[[#This Row],[Product Name]])</f>
        <v>23</v>
      </c>
      <c r="O4712">
        <f>_xlfn.RANK.EQ(Bike_Data[[#This Row],[Product Name Count]],Bike_Data[Product Name Count])</f>
        <v>3237</v>
      </c>
      <c r="P47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712" t="s">
        <v>87</v>
      </c>
      <c r="R4712" t="s">
        <v>40</v>
      </c>
      <c r="S4712">
        <v>1</v>
      </c>
      <c r="T4712">
        <v>189.99</v>
      </c>
      <c r="U4712">
        <v>0.2</v>
      </c>
      <c r="V4712" t="s">
        <v>31</v>
      </c>
      <c r="W4712">
        <v>7</v>
      </c>
      <c r="X4712" t="s">
        <v>25</v>
      </c>
      <c r="Y4712" t="s">
        <v>32</v>
      </c>
      <c r="Z4712" t="s">
        <v>33</v>
      </c>
      <c r="AA4712" t="s">
        <v>63</v>
      </c>
    </row>
    <row r="4713" spans="1:27" x14ac:dyDescent="0.25">
      <c r="A4713">
        <v>1598</v>
      </c>
      <c r="B4713" t="s">
        <v>4242</v>
      </c>
      <c r="C4713" t="s">
        <v>311</v>
      </c>
      <c r="D4713">
        <v>2</v>
      </c>
      <c r="E4713" t="s">
        <v>4194</v>
      </c>
      <c r="F4713" t="s">
        <v>2976</v>
      </c>
      <c r="G4713" t="s">
        <v>25</v>
      </c>
      <c r="H4713" t="s">
        <v>139</v>
      </c>
      <c r="I4713" t="s">
        <v>2977</v>
      </c>
      <c r="J4713" t="s">
        <v>1952</v>
      </c>
      <c r="K4713" s="7">
        <v>2</v>
      </c>
      <c r="L4713">
        <v>861</v>
      </c>
      <c r="M4713" t="s">
        <v>4343</v>
      </c>
      <c r="N4713">
        <f>COUNTIFS(Bike_Data[Product Name],Bike_Data[[#This Row],[Product Name]])</f>
        <v>22</v>
      </c>
      <c r="O4713">
        <f>_xlfn.RANK.EQ(Bike_Data[[#This Row],[Product Name Count]],Bike_Data[Product Name Count])</f>
        <v>3283</v>
      </c>
      <c r="P47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713" t="s">
        <v>1867</v>
      </c>
      <c r="R4713" t="s">
        <v>40</v>
      </c>
      <c r="S4713">
        <v>2</v>
      </c>
      <c r="T4713">
        <v>3499.99</v>
      </c>
      <c r="U4713">
        <v>7.0000000000000007E-2</v>
      </c>
      <c r="V4713" t="s">
        <v>31</v>
      </c>
      <c r="W4713">
        <v>8</v>
      </c>
      <c r="X4713" t="s">
        <v>25</v>
      </c>
      <c r="Y4713" t="s">
        <v>32</v>
      </c>
      <c r="Z4713" t="s">
        <v>33</v>
      </c>
      <c r="AA4713" t="s">
        <v>63</v>
      </c>
    </row>
    <row r="4714" spans="1:27" x14ac:dyDescent="0.25">
      <c r="A4714">
        <v>1598</v>
      </c>
      <c r="B4714" t="s">
        <v>4242</v>
      </c>
      <c r="C4714" t="s">
        <v>311</v>
      </c>
      <c r="D4714">
        <v>2</v>
      </c>
      <c r="E4714" t="s">
        <v>4194</v>
      </c>
      <c r="F4714" t="s">
        <v>2976</v>
      </c>
      <c r="G4714" t="s">
        <v>25</v>
      </c>
      <c r="H4714" t="s">
        <v>139</v>
      </c>
      <c r="I4714" t="s">
        <v>2977</v>
      </c>
      <c r="J4714" t="s">
        <v>3671</v>
      </c>
      <c r="K4714" s="7">
        <v>1</v>
      </c>
      <c r="L4714">
        <v>921</v>
      </c>
      <c r="M4714" t="s">
        <v>4343</v>
      </c>
      <c r="N4714">
        <f>COUNTIFS(Bike_Data[Product Name],Bike_Data[[#This Row],[Product Name]])</f>
        <v>2</v>
      </c>
      <c r="O4714">
        <f>_xlfn.RANK.EQ(Bike_Data[[#This Row],[Product Name Count]],Bike_Data[Product Name Count])</f>
        <v>4621</v>
      </c>
      <c r="P47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714" t="s">
        <v>36</v>
      </c>
      <c r="R4714" t="s">
        <v>37</v>
      </c>
      <c r="S4714">
        <v>1</v>
      </c>
      <c r="T4714">
        <v>599.99</v>
      </c>
      <c r="U4714">
        <v>0.2</v>
      </c>
      <c r="V4714" t="s">
        <v>31</v>
      </c>
      <c r="W4714">
        <v>15</v>
      </c>
      <c r="X4714" t="s">
        <v>25</v>
      </c>
      <c r="Y4714" t="s">
        <v>32</v>
      </c>
      <c r="Z4714" t="s">
        <v>33</v>
      </c>
      <c r="AA4714" t="s">
        <v>63</v>
      </c>
    </row>
    <row r="4715" spans="1:27" x14ac:dyDescent="0.25">
      <c r="A4715">
        <v>1607</v>
      </c>
      <c r="B4715" t="s">
        <v>4247</v>
      </c>
      <c r="C4715" t="s">
        <v>311</v>
      </c>
      <c r="D4715">
        <v>3</v>
      </c>
      <c r="E4715" t="s">
        <v>312</v>
      </c>
      <c r="F4715" t="s">
        <v>1702</v>
      </c>
      <c r="G4715" t="s">
        <v>25</v>
      </c>
      <c r="H4715" t="s">
        <v>643</v>
      </c>
      <c r="I4715" t="s">
        <v>1703</v>
      </c>
      <c r="J4715" t="s">
        <v>1953</v>
      </c>
      <c r="K4715" s="7">
        <v>6</v>
      </c>
      <c r="L4715">
        <v>616</v>
      </c>
      <c r="M4715" t="s">
        <v>4342</v>
      </c>
      <c r="N4715">
        <f>COUNTIFS(Bike_Data[Product Name],Bike_Data[[#This Row],[Product Name]])</f>
        <v>24</v>
      </c>
      <c r="O4715">
        <f>_xlfn.RANK.EQ(Bike_Data[[#This Row],[Product Name Count]],Bike_Data[Product Name Count])</f>
        <v>3069</v>
      </c>
      <c r="P47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715" t="s">
        <v>39</v>
      </c>
      <c r="R4715" t="s">
        <v>40</v>
      </c>
      <c r="S4715">
        <v>1</v>
      </c>
      <c r="T4715">
        <v>999.99</v>
      </c>
      <c r="U4715">
        <v>0.05</v>
      </c>
      <c r="V4715" t="s">
        <v>31</v>
      </c>
      <c r="W4715">
        <v>13</v>
      </c>
      <c r="X4715" t="s">
        <v>25</v>
      </c>
      <c r="Y4715" t="s">
        <v>32</v>
      </c>
      <c r="Z4715" t="s">
        <v>33</v>
      </c>
      <c r="AA4715" t="s">
        <v>34</v>
      </c>
    </row>
    <row r="4716" spans="1:27" x14ac:dyDescent="0.25">
      <c r="A4716">
        <v>1608</v>
      </c>
      <c r="B4716" t="s">
        <v>4248</v>
      </c>
      <c r="C4716" t="s">
        <v>311</v>
      </c>
      <c r="D4716">
        <v>3</v>
      </c>
      <c r="E4716" t="s">
        <v>312</v>
      </c>
      <c r="F4716" t="s">
        <v>1237</v>
      </c>
      <c r="G4716" t="s">
        <v>25</v>
      </c>
      <c r="H4716" t="s">
        <v>337</v>
      </c>
      <c r="I4716" t="s">
        <v>1238</v>
      </c>
      <c r="J4716" t="s">
        <v>4206</v>
      </c>
      <c r="K4716" s="7">
        <v>1</v>
      </c>
      <c r="L4716">
        <v>921</v>
      </c>
      <c r="M4716" t="s">
        <v>4343</v>
      </c>
      <c r="N4716">
        <f>COUNTIFS(Bike_Data[Product Name],Bike_Data[[#This Row],[Product Name]])</f>
        <v>2</v>
      </c>
      <c r="O4716">
        <f>_xlfn.RANK.EQ(Bike_Data[[#This Row],[Product Name Count]],Bike_Data[Product Name Count])</f>
        <v>4621</v>
      </c>
      <c r="P47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716" t="s">
        <v>36</v>
      </c>
      <c r="R4716" t="s">
        <v>37</v>
      </c>
      <c r="S4716">
        <v>2</v>
      </c>
      <c r="T4716">
        <v>529.99</v>
      </c>
      <c r="U4716">
        <v>0.05</v>
      </c>
      <c r="V4716" t="s">
        <v>31</v>
      </c>
      <c r="W4716">
        <v>25</v>
      </c>
      <c r="X4716" t="s">
        <v>25</v>
      </c>
      <c r="Y4716" t="s">
        <v>32</v>
      </c>
      <c r="Z4716" t="s">
        <v>33</v>
      </c>
      <c r="AA4716" t="s">
        <v>34</v>
      </c>
    </row>
    <row r="4717" spans="1:27" x14ac:dyDescent="0.25">
      <c r="A4717">
        <v>1612</v>
      </c>
      <c r="B4717" t="s">
        <v>4252</v>
      </c>
      <c r="C4717" t="s">
        <v>311</v>
      </c>
      <c r="D4717">
        <v>3</v>
      </c>
      <c r="E4717" t="s">
        <v>312</v>
      </c>
      <c r="F4717" t="s">
        <v>4165</v>
      </c>
      <c r="G4717" t="s">
        <v>25</v>
      </c>
      <c r="H4717" t="s">
        <v>952</v>
      </c>
      <c r="I4717" t="s">
        <v>4166</v>
      </c>
      <c r="J4717" t="s">
        <v>1979</v>
      </c>
      <c r="K4717" s="7">
        <v>7</v>
      </c>
      <c r="L4717">
        <v>574</v>
      </c>
      <c r="M4717" t="s">
        <v>4342</v>
      </c>
      <c r="N4717">
        <f>COUNTIFS(Bike_Data[Product Name],Bike_Data[[#This Row],[Product Name]])</f>
        <v>26</v>
      </c>
      <c r="O4717">
        <f>_xlfn.RANK.EQ(Bike_Data[[#This Row],[Product Name Count]],Bike_Data[Product Name Count])</f>
        <v>2762</v>
      </c>
      <c r="P47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717" t="s">
        <v>87</v>
      </c>
      <c r="R4717" t="s">
        <v>37</v>
      </c>
      <c r="S4717">
        <v>2</v>
      </c>
      <c r="T4717">
        <v>339.99</v>
      </c>
      <c r="U4717">
        <v>0.2</v>
      </c>
      <c r="V4717" t="s">
        <v>31</v>
      </c>
      <c r="W4717">
        <v>17</v>
      </c>
      <c r="X4717" t="s">
        <v>25</v>
      </c>
      <c r="Y4717" t="s">
        <v>32</v>
      </c>
      <c r="Z4717" t="s">
        <v>33</v>
      </c>
      <c r="AA4717" t="s">
        <v>63</v>
      </c>
    </row>
    <row r="4718" spans="1:27" x14ac:dyDescent="0.25">
      <c r="A4718">
        <v>1612</v>
      </c>
      <c r="B4718" t="s">
        <v>4252</v>
      </c>
      <c r="C4718" t="s">
        <v>311</v>
      </c>
      <c r="D4718">
        <v>3</v>
      </c>
      <c r="E4718" t="s">
        <v>312</v>
      </c>
      <c r="F4718" t="s">
        <v>4165</v>
      </c>
      <c r="G4718" t="s">
        <v>25</v>
      </c>
      <c r="H4718" t="s">
        <v>952</v>
      </c>
      <c r="I4718" t="s">
        <v>4166</v>
      </c>
      <c r="J4718" t="s">
        <v>2045</v>
      </c>
      <c r="K4718" s="7">
        <v>6</v>
      </c>
      <c r="L4718">
        <v>616</v>
      </c>
      <c r="M4718" t="s">
        <v>4342</v>
      </c>
      <c r="N4718">
        <f>COUNTIFS(Bike_Data[Product Name],Bike_Data[[#This Row],[Product Name]])</f>
        <v>24</v>
      </c>
      <c r="O4718">
        <f>_xlfn.RANK.EQ(Bike_Data[[#This Row],[Product Name Count]],Bike_Data[Product Name Count])</f>
        <v>3069</v>
      </c>
      <c r="P47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Q4718" t="s">
        <v>77</v>
      </c>
      <c r="R4718" t="s">
        <v>1861</v>
      </c>
      <c r="S4718">
        <v>1</v>
      </c>
      <c r="T4718">
        <v>1559.99</v>
      </c>
      <c r="U4718">
        <v>0.1</v>
      </c>
      <c r="V4718" t="s">
        <v>31</v>
      </c>
      <c r="W4718">
        <v>19</v>
      </c>
      <c r="X4718" t="s">
        <v>25</v>
      </c>
      <c r="Y4718" t="s">
        <v>32</v>
      </c>
      <c r="Z4718" t="s">
        <v>33</v>
      </c>
      <c r="AA4718" t="s">
        <v>63</v>
      </c>
    </row>
    <row r="4719" spans="1:27" x14ac:dyDescent="0.25">
      <c r="A4719">
        <v>1612</v>
      </c>
      <c r="B4719" t="s">
        <v>4252</v>
      </c>
      <c r="C4719" t="s">
        <v>311</v>
      </c>
      <c r="D4719">
        <v>3</v>
      </c>
      <c r="E4719" t="s">
        <v>312</v>
      </c>
      <c r="F4719" t="s">
        <v>4165</v>
      </c>
      <c r="G4719" t="s">
        <v>25</v>
      </c>
      <c r="H4719" t="s">
        <v>952</v>
      </c>
      <c r="I4719" t="s">
        <v>4166</v>
      </c>
      <c r="J4719" t="s">
        <v>4017</v>
      </c>
      <c r="K4719" s="7">
        <v>1</v>
      </c>
      <c r="L4719">
        <v>921</v>
      </c>
      <c r="M4719" t="s">
        <v>4343</v>
      </c>
      <c r="N4719">
        <f>COUNTIFS(Bike_Data[Product Name],Bike_Data[[#This Row],[Product Name]])</f>
        <v>6</v>
      </c>
      <c r="O4719">
        <f>_xlfn.RANK.EQ(Bike_Data[[#This Row],[Product Name Count]],Bike_Data[Product Name Count])</f>
        <v>4193</v>
      </c>
      <c r="P47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719" t="s">
        <v>36</v>
      </c>
      <c r="R4719" t="s">
        <v>37</v>
      </c>
      <c r="S4719">
        <v>1</v>
      </c>
      <c r="T4719">
        <v>699.99</v>
      </c>
      <c r="U4719">
        <v>0.1</v>
      </c>
      <c r="V4719" t="s">
        <v>31</v>
      </c>
      <c r="W4719">
        <v>10</v>
      </c>
      <c r="X4719" t="s">
        <v>25</v>
      </c>
      <c r="Y4719" t="s">
        <v>32</v>
      </c>
      <c r="Z4719" t="s">
        <v>33</v>
      </c>
      <c r="AA4719" t="s">
        <v>63</v>
      </c>
    </row>
    <row r="4720" spans="1:27" x14ac:dyDescent="0.25">
      <c r="A4720">
        <v>1612</v>
      </c>
      <c r="B4720" t="s">
        <v>4252</v>
      </c>
      <c r="C4720" t="s">
        <v>311</v>
      </c>
      <c r="D4720">
        <v>3</v>
      </c>
      <c r="E4720" t="s">
        <v>312</v>
      </c>
      <c r="F4720" t="s">
        <v>4165</v>
      </c>
      <c r="G4720" t="s">
        <v>25</v>
      </c>
      <c r="H4720" t="s">
        <v>952</v>
      </c>
      <c r="I4720" t="s">
        <v>4166</v>
      </c>
      <c r="J4720" t="s">
        <v>4205</v>
      </c>
      <c r="K4720" s="7">
        <v>2</v>
      </c>
      <c r="L4720">
        <v>861</v>
      </c>
      <c r="M4720" t="s">
        <v>4343</v>
      </c>
      <c r="N4720">
        <f>COUNTIFS(Bike_Data[Product Name],Bike_Data[[#This Row],[Product Name]])</f>
        <v>4</v>
      </c>
      <c r="O4720">
        <f>_xlfn.RANK.EQ(Bike_Data[[#This Row],[Product Name Count]],Bike_Data[Product Name Count])</f>
        <v>4356</v>
      </c>
      <c r="P47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720" t="s">
        <v>87</v>
      </c>
      <c r="R4720" t="s">
        <v>37</v>
      </c>
      <c r="S4720">
        <v>2</v>
      </c>
      <c r="T4720">
        <v>319.99</v>
      </c>
      <c r="U4720">
        <v>7.0000000000000007E-2</v>
      </c>
      <c r="V4720" t="s">
        <v>31</v>
      </c>
      <c r="W4720">
        <v>18</v>
      </c>
      <c r="X4720" t="s">
        <v>25</v>
      </c>
      <c r="Y4720" t="s">
        <v>32</v>
      </c>
      <c r="Z4720" t="s">
        <v>33</v>
      </c>
      <c r="AA4720" t="s">
        <v>63</v>
      </c>
    </row>
    <row r="4721" spans="1:27" x14ac:dyDescent="0.25">
      <c r="A4721">
        <v>1612</v>
      </c>
      <c r="B4721" t="s">
        <v>4252</v>
      </c>
      <c r="C4721" t="s">
        <v>311</v>
      </c>
      <c r="D4721">
        <v>3</v>
      </c>
      <c r="E4721" t="s">
        <v>312</v>
      </c>
      <c r="F4721" t="s">
        <v>4165</v>
      </c>
      <c r="G4721" t="s">
        <v>25</v>
      </c>
      <c r="H4721" t="s">
        <v>952</v>
      </c>
      <c r="I4721" t="s">
        <v>4166</v>
      </c>
      <c r="J4721" t="s">
        <v>4253</v>
      </c>
      <c r="K4721" s="7">
        <v>1</v>
      </c>
      <c r="L4721">
        <v>921</v>
      </c>
      <c r="M4721" t="s">
        <v>4343</v>
      </c>
      <c r="N4721">
        <f>COUNTIFS(Bike_Data[Product Name],Bike_Data[[#This Row],[Product Name]])</f>
        <v>1</v>
      </c>
      <c r="O4721">
        <f>_xlfn.RANK.EQ(Bike_Data[[#This Row],[Product Name Count]],Bike_Data[Product Name Count])</f>
        <v>4693</v>
      </c>
      <c r="P47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Q4721" t="s">
        <v>87</v>
      </c>
      <c r="R4721" t="s">
        <v>37</v>
      </c>
      <c r="S4721">
        <v>2</v>
      </c>
      <c r="T4721">
        <v>319.99</v>
      </c>
      <c r="U4721">
        <v>0.05</v>
      </c>
      <c r="V4721" t="s">
        <v>31</v>
      </c>
      <c r="W4721">
        <v>2</v>
      </c>
      <c r="X4721" t="s">
        <v>25</v>
      </c>
      <c r="Y4721" t="s">
        <v>32</v>
      </c>
      <c r="Z4721" t="s">
        <v>33</v>
      </c>
      <c r="AA4721" t="s">
        <v>63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94"/>
  <sheetViews>
    <sheetView zoomScale="85" zoomScaleNormal="85" workbookViewId="0">
      <selection activeCell="K18" sqref="K18"/>
    </sheetView>
  </sheetViews>
  <sheetFormatPr defaultRowHeight="15" x14ac:dyDescent="0.25"/>
  <cols>
    <col min="1" max="1" width="11.5703125" style="5" bestFit="1" customWidth="1"/>
    <col min="3" max="3" width="16.85546875" customWidth="1"/>
    <col min="4" max="4" width="14.85546875" customWidth="1"/>
    <col min="5" max="5" width="13.85546875" customWidth="1"/>
    <col min="6" max="6" width="10" customWidth="1"/>
    <col min="8" max="8" width="11.5703125" customWidth="1"/>
  </cols>
  <sheetData>
    <row r="1" spans="1:8" x14ac:dyDescent="0.25">
      <c r="A1" s="5" t="s">
        <v>4257</v>
      </c>
      <c r="B1" t="s">
        <v>4258</v>
      </c>
      <c r="C1" t="s">
        <v>4259</v>
      </c>
      <c r="D1" t="s">
        <v>4260</v>
      </c>
      <c r="E1" t="s">
        <v>4261</v>
      </c>
      <c r="F1" t="s">
        <v>4262</v>
      </c>
      <c r="G1" t="s">
        <v>4263</v>
      </c>
      <c r="H1" t="s">
        <v>4264</v>
      </c>
    </row>
    <row r="2" spans="1:8" x14ac:dyDescent="0.25">
      <c r="A2" s="5">
        <v>42370</v>
      </c>
      <c r="B2">
        <v>2016</v>
      </c>
      <c r="C2">
        <v>1</v>
      </c>
      <c r="D2" t="s">
        <v>4265</v>
      </c>
      <c r="E2" t="s">
        <v>4266</v>
      </c>
      <c r="F2" t="s">
        <v>4267</v>
      </c>
      <c r="G2">
        <v>1</v>
      </c>
      <c r="H2" t="s">
        <v>4268</v>
      </c>
    </row>
    <row r="3" spans="1:8" x14ac:dyDescent="0.25">
      <c r="A3" s="5">
        <v>42371</v>
      </c>
      <c r="B3">
        <v>2016</v>
      </c>
      <c r="C3">
        <v>1</v>
      </c>
      <c r="D3" t="s">
        <v>4265</v>
      </c>
      <c r="E3" t="s">
        <v>4266</v>
      </c>
      <c r="F3" t="s">
        <v>4267</v>
      </c>
      <c r="G3">
        <v>2</v>
      </c>
      <c r="H3" t="s">
        <v>4269</v>
      </c>
    </row>
    <row r="4" spans="1:8" x14ac:dyDescent="0.25">
      <c r="A4" s="5">
        <v>42372</v>
      </c>
      <c r="B4">
        <v>2016</v>
      </c>
      <c r="C4">
        <v>1</v>
      </c>
      <c r="D4" t="s">
        <v>4265</v>
      </c>
      <c r="E4" t="s">
        <v>4266</v>
      </c>
      <c r="F4" t="s">
        <v>4267</v>
      </c>
      <c r="G4">
        <v>3</v>
      </c>
      <c r="H4" t="s">
        <v>4270</v>
      </c>
    </row>
    <row r="5" spans="1:8" x14ac:dyDescent="0.25">
      <c r="A5" s="5">
        <v>42373</v>
      </c>
      <c r="B5">
        <v>2016</v>
      </c>
      <c r="C5">
        <v>1</v>
      </c>
      <c r="D5" t="s">
        <v>4265</v>
      </c>
      <c r="E5" t="s">
        <v>4266</v>
      </c>
      <c r="F5" t="s">
        <v>4267</v>
      </c>
      <c r="G5">
        <v>4</v>
      </c>
      <c r="H5" t="s">
        <v>4271</v>
      </c>
    </row>
    <row r="6" spans="1:8" x14ac:dyDescent="0.25">
      <c r="A6" s="5">
        <v>42374</v>
      </c>
      <c r="B6">
        <v>2016</v>
      </c>
      <c r="C6">
        <v>1</v>
      </c>
      <c r="D6" t="s">
        <v>4265</v>
      </c>
      <c r="E6" t="s">
        <v>4266</v>
      </c>
      <c r="F6" t="s">
        <v>4267</v>
      </c>
      <c r="G6">
        <v>5</v>
      </c>
      <c r="H6" t="s">
        <v>4272</v>
      </c>
    </row>
    <row r="7" spans="1:8" x14ac:dyDescent="0.25">
      <c r="A7" s="5">
        <v>42375</v>
      </c>
      <c r="B7">
        <v>2016</v>
      </c>
      <c r="C7">
        <v>1</v>
      </c>
      <c r="D7" t="s">
        <v>4265</v>
      </c>
      <c r="E7" t="s">
        <v>4266</v>
      </c>
      <c r="F7" t="s">
        <v>4267</v>
      </c>
      <c r="G7">
        <v>6</v>
      </c>
      <c r="H7" t="s">
        <v>4273</v>
      </c>
    </row>
    <row r="8" spans="1:8" x14ac:dyDescent="0.25">
      <c r="A8" s="5">
        <v>42376</v>
      </c>
      <c r="B8">
        <v>2016</v>
      </c>
      <c r="C8">
        <v>1</v>
      </c>
      <c r="D8" t="s">
        <v>4265</v>
      </c>
      <c r="E8" t="s">
        <v>4266</v>
      </c>
      <c r="F8" t="s">
        <v>4267</v>
      </c>
      <c r="G8">
        <v>7</v>
      </c>
      <c r="H8" t="s">
        <v>4274</v>
      </c>
    </row>
    <row r="9" spans="1:8" x14ac:dyDescent="0.25">
      <c r="A9" s="5">
        <v>42377</v>
      </c>
      <c r="B9">
        <v>2016</v>
      </c>
      <c r="C9">
        <v>1</v>
      </c>
      <c r="D9" t="s">
        <v>4265</v>
      </c>
      <c r="E9" t="s">
        <v>4266</v>
      </c>
      <c r="F9" t="s">
        <v>4267</v>
      </c>
      <c r="G9">
        <v>8</v>
      </c>
      <c r="H9" t="s">
        <v>4268</v>
      </c>
    </row>
    <row r="10" spans="1:8" x14ac:dyDescent="0.25">
      <c r="A10" s="5">
        <v>42378</v>
      </c>
      <c r="B10">
        <v>2016</v>
      </c>
      <c r="C10">
        <v>1</v>
      </c>
      <c r="D10" t="s">
        <v>4265</v>
      </c>
      <c r="E10" t="s">
        <v>4266</v>
      </c>
      <c r="F10" t="s">
        <v>4267</v>
      </c>
      <c r="G10">
        <v>9</v>
      </c>
      <c r="H10" t="s">
        <v>4269</v>
      </c>
    </row>
    <row r="11" spans="1:8" x14ac:dyDescent="0.25">
      <c r="A11" s="5">
        <v>42379</v>
      </c>
      <c r="B11">
        <v>2016</v>
      </c>
      <c r="C11">
        <v>1</v>
      </c>
      <c r="D11" t="s">
        <v>4265</v>
      </c>
      <c r="E11" t="s">
        <v>4266</v>
      </c>
      <c r="F11" t="s">
        <v>4267</v>
      </c>
      <c r="G11">
        <v>10</v>
      </c>
      <c r="H11" t="s">
        <v>4270</v>
      </c>
    </row>
    <row r="12" spans="1:8" x14ac:dyDescent="0.25">
      <c r="A12" s="5">
        <v>42380</v>
      </c>
      <c r="B12">
        <v>2016</v>
      </c>
      <c r="C12">
        <v>1</v>
      </c>
      <c r="D12" t="s">
        <v>4265</v>
      </c>
      <c r="E12" t="s">
        <v>4266</v>
      </c>
      <c r="F12" t="s">
        <v>4267</v>
      </c>
      <c r="G12">
        <v>11</v>
      </c>
      <c r="H12" t="s">
        <v>4271</v>
      </c>
    </row>
    <row r="13" spans="1:8" x14ac:dyDescent="0.25">
      <c r="A13" s="5">
        <v>42381</v>
      </c>
      <c r="B13">
        <v>2016</v>
      </c>
      <c r="C13">
        <v>1</v>
      </c>
      <c r="D13" t="s">
        <v>4265</v>
      </c>
      <c r="E13" t="s">
        <v>4266</v>
      </c>
      <c r="F13" t="s">
        <v>4267</v>
      </c>
      <c r="G13">
        <v>12</v>
      </c>
      <c r="H13" t="s">
        <v>4272</v>
      </c>
    </row>
    <row r="14" spans="1:8" x14ac:dyDescent="0.25">
      <c r="A14" s="5">
        <v>42382</v>
      </c>
      <c r="B14">
        <v>2016</v>
      </c>
      <c r="C14">
        <v>1</v>
      </c>
      <c r="D14" t="s">
        <v>4265</v>
      </c>
      <c r="E14" t="s">
        <v>4266</v>
      </c>
      <c r="F14" t="s">
        <v>4267</v>
      </c>
      <c r="G14">
        <v>13</v>
      </c>
      <c r="H14" t="s">
        <v>4273</v>
      </c>
    </row>
    <row r="15" spans="1:8" x14ac:dyDescent="0.25">
      <c r="A15" s="5">
        <v>42383</v>
      </c>
      <c r="B15">
        <v>2016</v>
      </c>
      <c r="C15">
        <v>1</v>
      </c>
      <c r="D15" t="s">
        <v>4265</v>
      </c>
      <c r="E15" t="s">
        <v>4266</v>
      </c>
      <c r="F15" t="s">
        <v>4267</v>
      </c>
      <c r="G15">
        <v>14</v>
      </c>
      <c r="H15" t="s">
        <v>4274</v>
      </c>
    </row>
    <row r="16" spans="1:8" x14ac:dyDescent="0.25">
      <c r="A16" s="5">
        <v>42384</v>
      </c>
      <c r="B16">
        <v>2016</v>
      </c>
      <c r="C16">
        <v>1</v>
      </c>
      <c r="D16" t="s">
        <v>4265</v>
      </c>
      <c r="E16" t="s">
        <v>4266</v>
      </c>
      <c r="F16" t="s">
        <v>4267</v>
      </c>
      <c r="G16">
        <v>15</v>
      </c>
      <c r="H16" t="s">
        <v>4268</v>
      </c>
    </row>
    <row r="17" spans="1:8" x14ac:dyDescent="0.25">
      <c r="A17" s="5">
        <v>42385</v>
      </c>
      <c r="B17">
        <v>2016</v>
      </c>
      <c r="C17">
        <v>1</v>
      </c>
      <c r="D17" t="s">
        <v>4265</v>
      </c>
      <c r="E17" t="s">
        <v>4266</v>
      </c>
      <c r="F17" t="s">
        <v>4267</v>
      </c>
      <c r="G17">
        <v>16</v>
      </c>
      <c r="H17" t="s">
        <v>4269</v>
      </c>
    </row>
    <row r="18" spans="1:8" x14ac:dyDescent="0.25">
      <c r="A18" s="5">
        <v>42386</v>
      </c>
      <c r="B18">
        <v>2016</v>
      </c>
      <c r="C18">
        <v>1</v>
      </c>
      <c r="D18" t="s">
        <v>4265</v>
      </c>
      <c r="E18" t="s">
        <v>4266</v>
      </c>
      <c r="F18" t="s">
        <v>4267</v>
      </c>
      <c r="G18">
        <v>17</v>
      </c>
      <c r="H18" t="s">
        <v>4270</v>
      </c>
    </row>
    <row r="19" spans="1:8" x14ac:dyDescent="0.25">
      <c r="A19" s="5">
        <v>42387</v>
      </c>
      <c r="B19">
        <v>2016</v>
      </c>
      <c r="C19">
        <v>1</v>
      </c>
      <c r="D19" t="s">
        <v>4265</v>
      </c>
      <c r="E19" t="s">
        <v>4266</v>
      </c>
      <c r="F19" t="s">
        <v>4267</v>
      </c>
      <c r="G19">
        <v>18</v>
      </c>
      <c r="H19" t="s">
        <v>4271</v>
      </c>
    </row>
    <row r="20" spans="1:8" x14ac:dyDescent="0.25">
      <c r="A20" s="5">
        <v>42388</v>
      </c>
      <c r="B20">
        <v>2016</v>
      </c>
      <c r="C20">
        <v>1</v>
      </c>
      <c r="D20" t="s">
        <v>4265</v>
      </c>
      <c r="E20" t="s">
        <v>4266</v>
      </c>
      <c r="F20" t="s">
        <v>4267</v>
      </c>
      <c r="G20">
        <v>19</v>
      </c>
      <c r="H20" t="s">
        <v>4272</v>
      </c>
    </row>
    <row r="21" spans="1:8" x14ac:dyDescent="0.25">
      <c r="A21" s="5">
        <v>42389</v>
      </c>
      <c r="B21">
        <v>2016</v>
      </c>
      <c r="C21">
        <v>1</v>
      </c>
      <c r="D21" t="s">
        <v>4265</v>
      </c>
      <c r="E21" t="s">
        <v>4266</v>
      </c>
      <c r="F21" t="s">
        <v>4267</v>
      </c>
      <c r="G21">
        <v>20</v>
      </c>
      <c r="H21" t="s">
        <v>4273</v>
      </c>
    </row>
    <row r="22" spans="1:8" x14ac:dyDescent="0.25">
      <c r="A22" s="5">
        <v>42390</v>
      </c>
      <c r="B22">
        <v>2016</v>
      </c>
      <c r="C22">
        <v>1</v>
      </c>
      <c r="D22" t="s">
        <v>4265</v>
      </c>
      <c r="E22" t="s">
        <v>4266</v>
      </c>
      <c r="F22" t="s">
        <v>4267</v>
      </c>
      <c r="G22">
        <v>21</v>
      </c>
      <c r="H22" t="s">
        <v>4274</v>
      </c>
    </row>
    <row r="23" spans="1:8" x14ac:dyDescent="0.25">
      <c r="A23" s="5">
        <v>42391</v>
      </c>
      <c r="B23">
        <v>2016</v>
      </c>
      <c r="C23">
        <v>1</v>
      </c>
      <c r="D23" t="s">
        <v>4265</v>
      </c>
      <c r="E23" t="s">
        <v>4266</v>
      </c>
      <c r="F23" t="s">
        <v>4267</v>
      </c>
      <c r="G23">
        <v>22</v>
      </c>
      <c r="H23" t="s">
        <v>4268</v>
      </c>
    </row>
    <row r="24" spans="1:8" x14ac:dyDescent="0.25">
      <c r="A24" s="5">
        <v>42392</v>
      </c>
      <c r="B24">
        <v>2016</v>
      </c>
      <c r="C24">
        <v>1</v>
      </c>
      <c r="D24" t="s">
        <v>4265</v>
      </c>
      <c r="E24" t="s">
        <v>4266</v>
      </c>
      <c r="F24" t="s">
        <v>4267</v>
      </c>
      <c r="G24">
        <v>23</v>
      </c>
      <c r="H24" t="s">
        <v>4269</v>
      </c>
    </row>
    <row r="25" spans="1:8" x14ac:dyDescent="0.25">
      <c r="A25" s="5">
        <v>42393</v>
      </c>
      <c r="B25">
        <v>2016</v>
      </c>
      <c r="C25">
        <v>1</v>
      </c>
      <c r="D25" t="s">
        <v>4265</v>
      </c>
      <c r="E25" t="s">
        <v>4266</v>
      </c>
      <c r="F25" t="s">
        <v>4267</v>
      </c>
      <c r="G25">
        <v>24</v>
      </c>
      <c r="H25" t="s">
        <v>4270</v>
      </c>
    </row>
    <row r="26" spans="1:8" x14ac:dyDescent="0.25">
      <c r="A26" s="5">
        <v>42394</v>
      </c>
      <c r="B26">
        <v>2016</v>
      </c>
      <c r="C26">
        <v>1</v>
      </c>
      <c r="D26" t="s">
        <v>4265</v>
      </c>
      <c r="E26" t="s">
        <v>4266</v>
      </c>
      <c r="F26" t="s">
        <v>4267</v>
      </c>
      <c r="G26">
        <v>25</v>
      </c>
      <c r="H26" t="s">
        <v>4271</v>
      </c>
    </row>
    <row r="27" spans="1:8" x14ac:dyDescent="0.25">
      <c r="A27" s="5">
        <v>42395</v>
      </c>
      <c r="B27">
        <v>2016</v>
      </c>
      <c r="C27">
        <v>1</v>
      </c>
      <c r="D27" t="s">
        <v>4265</v>
      </c>
      <c r="E27" t="s">
        <v>4266</v>
      </c>
      <c r="F27" t="s">
        <v>4267</v>
      </c>
      <c r="G27">
        <v>26</v>
      </c>
      <c r="H27" t="s">
        <v>4272</v>
      </c>
    </row>
    <row r="28" spans="1:8" x14ac:dyDescent="0.25">
      <c r="A28" s="5">
        <v>42396</v>
      </c>
      <c r="B28">
        <v>2016</v>
      </c>
      <c r="C28">
        <v>1</v>
      </c>
      <c r="D28" t="s">
        <v>4265</v>
      </c>
      <c r="E28" t="s">
        <v>4266</v>
      </c>
      <c r="F28" t="s">
        <v>4267</v>
      </c>
      <c r="G28">
        <v>27</v>
      </c>
      <c r="H28" t="s">
        <v>4273</v>
      </c>
    </row>
    <row r="29" spans="1:8" x14ac:dyDescent="0.25">
      <c r="A29" s="5">
        <v>42397</v>
      </c>
      <c r="B29">
        <v>2016</v>
      </c>
      <c r="C29">
        <v>1</v>
      </c>
      <c r="D29" t="s">
        <v>4265</v>
      </c>
      <c r="E29" t="s">
        <v>4266</v>
      </c>
      <c r="F29" t="s">
        <v>4267</v>
      </c>
      <c r="G29">
        <v>28</v>
      </c>
      <c r="H29" t="s">
        <v>4274</v>
      </c>
    </row>
    <row r="30" spans="1:8" x14ac:dyDescent="0.25">
      <c r="A30" s="5">
        <v>42398</v>
      </c>
      <c r="B30">
        <v>2016</v>
      </c>
      <c r="C30">
        <v>1</v>
      </c>
      <c r="D30" t="s">
        <v>4265</v>
      </c>
      <c r="E30" t="s">
        <v>4266</v>
      </c>
      <c r="F30" t="s">
        <v>4267</v>
      </c>
      <c r="G30">
        <v>29</v>
      </c>
      <c r="H30" t="s">
        <v>4268</v>
      </c>
    </row>
    <row r="31" spans="1:8" x14ac:dyDescent="0.25">
      <c r="A31" s="5">
        <v>42399</v>
      </c>
      <c r="B31">
        <v>2016</v>
      </c>
      <c r="C31">
        <v>1</v>
      </c>
      <c r="D31" t="s">
        <v>4265</v>
      </c>
      <c r="E31" t="s">
        <v>4266</v>
      </c>
      <c r="F31" t="s">
        <v>4267</v>
      </c>
      <c r="G31">
        <v>30</v>
      </c>
      <c r="H31" t="s">
        <v>4269</v>
      </c>
    </row>
    <row r="32" spans="1:8" x14ac:dyDescent="0.25">
      <c r="A32" s="5">
        <v>42400</v>
      </c>
      <c r="B32">
        <v>2016</v>
      </c>
      <c r="C32">
        <v>1</v>
      </c>
      <c r="D32" t="s">
        <v>4265</v>
      </c>
      <c r="E32" t="s">
        <v>4266</v>
      </c>
      <c r="F32" t="s">
        <v>4267</v>
      </c>
      <c r="G32">
        <v>31</v>
      </c>
      <c r="H32" t="s">
        <v>4270</v>
      </c>
    </row>
    <row r="33" spans="1:8" x14ac:dyDescent="0.25">
      <c r="A33" s="5">
        <v>42401</v>
      </c>
      <c r="B33">
        <v>2016</v>
      </c>
      <c r="C33">
        <v>2</v>
      </c>
      <c r="D33" t="s">
        <v>4275</v>
      </c>
      <c r="E33" t="s">
        <v>4276</v>
      </c>
      <c r="F33" t="s">
        <v>4267</v>
      </c>
      <c r="G33">
        <v>1</v>
      </c>
      <c r="H33" t="s">
        <v>4271</v>
      </c>
    </row>
    <row r="34" spans="1:8" x14ac:dyDescent="0.25">
      <c r="A34" s="5">
        <v>42402</v>
      </c>
      <c r="B34">
        <v>2016</v>
      </c>
      <c r="C34">
        <v>2</v>
      </c>
      <c r="D34" t="s">
        <v>4275</v>
      </c>
      <c r="E34" t="s">
        <v>4276</v>
      </c>
      <c r="F34" t="s">
        <v>4267</v>
      </c>
      <c r="G34">
        <v>2</v>
      </c>
      <c r="H34" t="s">
        <v>4272</v>
      </c>
    </row>
    <row r="35" spans="1:8" x14ac:dyDescent="0.25">
      <c r="A35" s="5">
        <v>42403</v>
      </c>
      <c r="B35">
        <v>2016</v>
      </c>
      <c r="C35">
        <v>2</v>
      </c>
      <c r="D35" t="s">
        <v>4275</v>
      </c>
      <c r="E35" t="s">
        <v>4276</v>
      </c>
      <c r="F35" t="s">
        <v>4267</v>
      </c>
      <c r="G35">
        <v>3</v>
      </c>
      <c r="H35" t="s">
        <v>4273</v>
      </c>
    </row>
    <row r="36" spans="1:8" x14ac:dyDescent="0.25">
      <c r="A36" s="5">
        <v>42404</v>
      </c>
      <c r="B36">
        <v>2016</v>
      </c>
      <c r="C36">
        <v>2</v>
      </c>
      <c r="D36" t="s">
        <v>4275</v>
      </c>
      <c r="E36" t="s">
        <v>4276</v>
      </c>
      <c r="F36" t="s">
        <v>4267</v>
      </c>
      <c r="G36">
        <v>4</v>
      </c>
      <c r="H36" t="s">
        <v>4274</v>
      </c>
    </row>
    <row r="37" spans="1:8" x14ac:dyDescent="0.25">
      <c r="A37" s="5">
        <v>42405</v>
      </c>
      <c r="B37">
        <v>2016</v>
      </c>
      <c r="C37">
        <v>2</v>
      </c>
      <c r="D37" t="s">
        <v>4275</v>
      </c>
      <c r="E37" t="s">
        <v>4276</v>
      </c>
      <c r="F37" t="s">
        <v>4267</v>
      </c>
      <c r="G37">
        <v>5</v>
      </c>
      <c r="H37" t="s">
        <v>4268</v>
      </c>
    </row>
    <row r="38" spans="1:8" x14ac:dyDescent="0.25">
      <c r="A38" s="5">
        <v>42406</v>
      </c>
      <c r="B38">
        <v>2016</v>
      </c>
      <c r="C38">
        <v>2</v>
      </c>
      <c r="D38" t="s">
        <v>4275</v>
      </c>
      <c r="E38" t="s">
        <v>4276</v>
      </c>
      <c r="F38" t="s">
        <v>4267</v>
      </c>
      <c r="G38">
        <v>6</v>
      </c>
      <c r="H38" t="s">
        <v>4269</v>
      </c>
    </row>
    <row r="39" spans="1:8" x14ac:dyDescent="0.25">
      <c r="A39" s="5">
        <v>42407</v>
      </c>
      <c r="B39">
        <v>2016</v>
      </c>
      <c r="C39">
        <v>2</v>
      </c>
      <c r="D39" t="s">
        <v>4275</v>
      </c>
      <c r="E39" t="s">
        <v>4276</v>
      </c>
      <c r="F39" t="s">
        <v>4267</v>
      </c>
      <c r="G39">
        <v>7</v>
      </c>
      <c r="H39" t="s">
        <v>4270</v>
      </c>
    </row>
    <row r="40" spans="1:8" x14ac:dyDescent="0.25">
      <c r="A40" s="5">
        <v>42408</v>
      </c>
      <c r="B40">
        <v>2016</v>
      </c>
      <c r="C40">
        <v>2</v>
      </c>
      <c r="D40" t="s">
        <v>4275</v>
      </c>
      <c r="E40" t="s">
        <v>4276</v>
      </c>
      <c r="F40" t="s">
        <v>4267</v>
      </c>
      <c r="G40">
        <v>8</v>
      </c>
      <c r="H40" t="s">
        <v>4271</v>
      </c>
    </row>
    <row r="41" spans="1:8" x14ac:dyDescent="0.25">
      <c r="A41" s="5">
        <v>42409</v>
      </c>
      <c r="B41">
        <v>2016</v>
      </c>
      <c r="C41">
        <v>2</v>
      </c>
      <c r="D41" t="s">
        <v>4275</v>
      </c>
      <c r="E41" t="s">
        <v>4276</v>
      </c>
      <c r="F41" t="s">
        <v>4267</v>
      </c>
      <c r="G41">
        <v>9</v>
      </c>
      <c r="H41" t="s">
        <v>4272</v>
      </c>
    </row>
    <row r="42" spans="1:8" x14ac:dyDescent="0.25">
      <c r="A42" s="5">
        <v>42410</v>
      </c>
      <c r="B42">
        <v>2016</v>
      </c>
      <c r="C42">
        <v>2</v>
      </c>
      <c r="D42" t="s">
        <v>4275</v>
      </c>
      <c r="E42" t="s">
        <v>4276</v>
      </c>
      <c r="F42" t="s">
        <v>4267</v>
      </c>
      <c r="G42">
        <v>10</v>
      </c>
      <c r="H42" t="s">
        <v>4273</v>
      </c>
    </row>
    <row r="43" spans="1:8" x14ac:dyDescent="0.25">
      <c r="A43" s="5">
        <v>42411</v>
      </c>
      <c r="B43">
        <v>2016</v>
      </c>
      <c r="C43">
        <v>2</v>
      </c>
      <c r="D43" t="s">
        <v>4275</v>
      </c>
      <c r="E43" t="s">
        <v>4276</v>
      </c>
      <c r="F43" t="s">
        <v>4267</v>
      </c>
      <c r="G43">
        <v>11</v>
      </c>
      <c r="H43" t="s">
        <v>4274</v>
      </c>
    </row>
    <row r="44" spans="1:8" x14ac:dyDescent="0.25">
      <c r="A44" s="5">
        <v>42412</v>
      </c>
      <c r="B44">
        <v>2016</v>
      </c>
      <c r="C44">
        <v>2</v>
      </c>
      <c r="D44" t="s">
        <v>4275</v>
      </c>
      <c r="E44" t="s">
        <v>4276</v>
      </c>
      <c r="F44" t="s">
        <v>4267</v>
      </c>
      <c r="G44">
        <v>12</v>
      </c>
      <c r="H44" t="s">
        <v>4268</v>
      </c>
    </row>
    <row r="45" spans="1:8" x14ac:dyDescent="0.25">
      <c r="A45" s="5">
        <v>42413</v>
      </c>
      <c r="B45">
        <v>2016</v>
      </c>
      <c r="C45">
        <v>2</v>
      </c>
      <c r="D45" t="s">
        <v>4275</v>
      </c>
      <c r="E45" t="s">
        <v>4276</v>
      </c>
      <c r="F45" t="s">
        <v>4267</v>
      </c>
      <c r="G45">
        <v>13</v>
      </c>
      <c r="H45" t="s">
        <v>4269</v>
      </c>
    </row>
    <row r="46" spans="1:8" x14ac:dyDescent="0.25">
      <c r="A46" s="5">
        <v>42414</v>
      </c>
      <c r="B46">
        <v>2016</v>
      </c>
      <c r="C46">
        <v>2</v>
      </c>
      <c r="D46" t="s">
        <v>4275</v>
      </c>
      <c r="E46" t="s">
        <v>4276</v>
      </c>
      <c r="F46" t="s">
        <v>4267</v>
      </c>
      <c r="G46">
        <v>14</v>
      </c>
      <c r="H46" t="s">
        <v>4270</v>
      </c>
    </row>
    <row r="47" spans="1:8" x14ac:dyDescent="0.25">
      <c r="A47" s="5">
        <v>42415</v>
      </c>
      <c r="B47">
        <v>2016</v>
      </c>
      <c r="C47">
        <v>2</v>
      </c>
      <c r="D47" t="s">
        <v>4275</v>
      </c>
      <c r="E47" t="s">
        <v>4276</v>
      </c>
      <c r="F47" t="s">
        <v>4267</v>
      </c>
      <c r="G47">
        <v>15</v>
      </c>
      <c r="H47" t="s">
        <v>4271</v>
      </c>
    </row>
    <row r="48" spans="1:8" x14ac:dyDescent="0.25">
      <c r="A48" s="5">
        <v>42416</v>
      </c>
      <c r="B48">
        <v>2016</v>
      </c>
      <c r="C48">
        <v>2</v>
      </c>
      <c r="D48" t="s">
        <v>4275</v>
      </c>
      <c r="E48" t="s">
        <v>4276</v>
      </c>
      <c r="F48" t="s">
        <v>4267</v>
      </c>
      <c r="G48">
        <v>16</v>
      </c>
      <c r="H48" t="s">
        <v>4272</v>
      </c>
    </row>
    <row r="49" spans="1:8" x14ac:dyDescent="0.25">
      <c r="A49" s="5">
        <v>42417</v>
      </c>
      <c r="B49">
        <v>2016</v>
      </c>
      <c r="C49">
        <v>2</v>
      </c>
      <c r="D49" t="s">
        <v>4275</v>
      </c>
      <c r="E49" t="s">
        <v>4276</v>
      </c>
      <c r="F49" t="s">
        <v>4267</v>
      </c>
      <c r="G49">
        <v>17</v>
      </c>
      <c r="H49" t="s">
        <v>4273</v>
      </c>
    </row>
    <row r="50" spans="1:8" x14ac:dyDescent="0.25">
      <c r="A50" s="5">
        <v>42418</v>
      </c>
      <c r="B50">
        <v>2016</v>
      </c>
      <c r="C50">
        <v>2</v>
      </c>
      <c r="D50" t="s">
        <v>4275</v>
      </c>
      <c r="E50" t="s">
        <v>4276</v>
      </c>
      <c r="F50" t="s">
        <v>4267</v>
      </c>
      <c r="G50">
        <v>18</v>
      </c>
      <c r="H50" t="s">
        <v>4274</v>
      </c>
    </row>
    <row r="51" spans="1:8" x14ac:dyDescent="0.25">
      <c r="A51" s="5">
        <v>42419</v>
      </c>
      <c r="B51">
        <v>2016</v>
      </c>
      <c r="C51">
        <v>2</v>
      </c>
      <c r="D51" t="s">
        <v>4275</v>
      </c>
      <c r="E51" t="s">
        <v>4276</v>
      </c>
      <c r="F51" t="s">
        <v>4267</v>
      </c>
      <c r="G51">
        <v>19</v>
      </c>
      <c r="H51" t="s">
        <v>4268</v>
      </c>
    </row>
    <row r="52" spans="1:8" x14ac:dyDescent="0.25">
      <c r="A52" s="5">
        <v>42420</v>
      </c>
      <c r="B52">
        <v>2016</v>
      </c>
      <c r="C52">
        <v>2</v>
      </c>
      <c r="D52" t="s">
        <v>4275</v>
      </c>
      <c r="E52" t="s">
        <v>4276</v>
      </c>
      <c r="F52" t="s">
        <v>4267</v>
      </c>
      <c r="G52">
        <v>20</v>
      </c>
      <c r="H52" t="s">
        <v>4269</v>
      </c>
    </row>
    <row r="53" spans="1:8" x14ac:dyDescent="0.25">
      <c r="A53" s="5">
        <v>42421</v>
      </c>
      <c r="B53">
        <v>2016</v>
      </c>
      <c r="C53">
        <v>2</v>
      </c>
      <c r="D53" t="s">
        <v>4275</v>
      </c>
      <c r="E53" t="s">
        <v>4276</v>
      </c>
      <c r="F53" t="s">
        <v>4267</v>
      </c>
      <c r="G53">
        <v>21</v>
      </c>
      <c r="H53" t="s">
        <v>4270</v>
      </c>
    </row>
    <row r="54" spans="1:8" x14ac:dyDescent="0.25">
      <c r="A54" s="5">
        <v>42422</v>
      </c>
      <c r="B54">
        <v>2016</v>
      </c>
      <c r="C54">
        <v>2</v>
      </c>
      <c r="D54" t="s">
        <v>4275</v>
      </c>
      <c r="E54" t="s">
        <v>4276</v>
      </c>
      <c r="F54" t="s">
        <v>4267</v>
      </c>
      <c r="G54">
        <v>22</v>
      </c>
      <c r="H54" t="s">
        <v>4271</v>
      </c>
    </row>
    <row r="55" spans="1:8" x14ac:dyDescent="0.25">
      <c r="A55" s="5">
        <v>42423</v>
      </c>
      <c r="B55">
        <v>2016</v>
      </c>
      <c r="C55">
        <v>2</v>
      </c>
      <c r="D55" t="s">
        <v>4275</v>
      </c>
      <c r="E55" t="s">
        <v>4276</v>
      </c>
      <c r="F55" t="s">
        <v>4267</v>
      </c>
      <c r="G55">
        <v>23</v>
      </c>
      <c r="H55" t="s">
        <v>4272</v>
      </c>
    </row>
    <row r="56" spans="1:8" x14ac:dyDescent="0.25">
      <c r="A56" s="5">
        <v>42424</v>
      </c>
      <c r="B56">
        <v>2016</v>
      </c>
      <c r="C56">
        <v>2</v>
      </c>
      <c r="D56" t="s">
        <v>4275</v>
      </c>
      <c r="E56" t="s">
        <v>4276</v>
      </c>
      <c r="F56" t="s">
        <v>4267</v>
      </c>
      <c r="G56">
        <v>24</v>
      </c>
      <c r="H56" t="s">
        <v>4273</v>
      </c>
    </row>
    <row r="57" spans="1:8" x14ac:dyDescent="0.25">
      <c r="A57" s="5">
        <v>42425</v>
      </c>
      <c r="B57">
        <v>2016</v>
      </c>
      <c r="C57">
        <v>2</v>
      </c>
      <c r="D57" t="s">
        <v>4275</v>
      </c>
      <c r="E57" t="s">
        <v>4276</v>
      </c>
      <c r="F57" t="s">
        <v>4267</v>
      </c>
      <c r="G57">
        <v>25</v>
      </c>
      <c r="H57" t="s">
        <v>4274</v>
      </c>
    </row>
    <row r="58" spans="1:8" x14ac:dyDescent="0.25">
      <c r="A58" s="5">
        <v>42426</v>
      </c>
      <c r="B58">
        <v>2016</v>
      </c>
      <c r="C58">
        <v>2</v>
      </c>
      <c r="D58" t="s">
        <v>4275</v>
      </c>
      <c r="E58" t="s">
        <v>4276</v>
      </c>
      <c r="F58" t="s">
        <v>4267</v>
      </c>
      <c r="G58">
        <v>26</v>
      </c>
      <c r="H58" t="s">
        <v>4268</v>
      </c>
    </row>
    <row r="59" spans="1:8" x14ac:dyDescent="0.25">
      <c r="A59" s="5">
        <v>42427</v>
      </c>
      <c r="B59">
        <v>2016</v>
      </c>
      <c r="C59">
        <v>2</v>
      </c>
      <c r="D59" t="s">
        <v>4275</v>
      </c>
      <c r="E59" t="s">
        <v>4276</v>
      </c>
      <c r="F59" t="s">
        <v>4267</v>
      </c>
      <c r="G59">
        <v>27</v>
      </c>
      <c r="H59" t="s">
        <v>4269</v>
      </c>
    </row>
    <row r="60" spans="1:8" x14ac:dyDescent="0.25">
      <c r="A60" s="5">
        <v>42428</v>
      </c>
      <c r="B60">
        <v>2016</v>
      </c>
      <c r="C60">
        <v>2</v>
      </c>
      <c r="D60" t="s">
        <v>4275</v>
      </c>
      <c r="E60" t="s">
        <v>4276</v>
      </c>
      <c r="F60" t="s">
        <v>4267</v>
      </c>
      <c r="G60">
        <v>28</v>
      </c>
      <c r="H60" t="s">
        <v>4270</v>
      </c>
    </row>
    <row r="61" spans="1:8" x14ac:dyDescent="0.25">
      <c r="A61" s="5">
        <v>42429</v>
      </c>
      <c r="B61">
        <v>2016</v>
      </c>
      <c r="C61">
        <v>2</v>
      </c>
      <c r="D61" t="s">
        <v>4275</v>
      </c>
      <c r="E61" t="s">
        <v>4276</v>
      </c>
      <c r="F61" t="s">
        <v>4267</v>
      </c>
      <c r="G61">
        <v>29</v>
      </c>
      <c r="H61" t="s">
        <v>4271</v>
      </c>
    </row>
    <row r="62" spans="1:8" x14ac:dyDescent="0.25">
      <c r="A62" s="5">
        <v>42430</v>
      </c>
      <c r="B62">
        <v>2016</v>
      </c>
      <c r="C62">
        <v>3</v>
      </c>
      <c r="D62" t="s">
        <v>4277</v>
      </c>
      <c r="E62" t="s">
        <v>4278</v>
      </c>
      <c r="F62" t="s">
        <v>4267</v>
      </c>
      <c r="G62">
        <v>1</v>
      </c>
      <c r="H62" t="s">
        <v>4272</v>
      </c>
    </row>
    <row r="63" spans="1:8" x14ac:dyDescent="0.25">
      <c r="A63" s="5">
        <v>42431</v>
      </c>
      <c r="B63">
        <v>2016</v>
      </c>
      <c r="C63">
        <v>3</v>
      </c>
      <c r="D63" t="s">
        <v>4277</v>
      </c>
      <c r="E63" t="s">
        <v>4278</v>
      </c>
      <c r="F63" t="s">
        <v>4267</v>
      </c>
      <c r="G63">
        <v>2</v>
      </c>
      <c r="H63" t="s">
        <v>4273</v>
      </c>
    </row>
    <row r="64" spans="1:8" x14ac:dyDescent="0.25">
      <c r="A64" s="5">
        <v>42432</v>
      </c>
      <c r="B64">
        <v>2016</v>
      </c>
      <c r="C64">
        <v>3</v>
      </c>
      <c r="D64" t="s">
        <v>4277</v>
      </c>
      <c r="E64" t="s">
        <v>4278</v>
      </c>
      <c r="F64" t="s">
        <v>4267</v>
      </c>
      <c r="G64">
        <v>3</v>
      </c>
      <c r="H64" t="s">
        <v>4274</v>
      </c>
    </row>
    <row r="65" spans="1:8" x14ac:dyDescent="0.25">
      <c r="A65" s="5">
        <v>42433</v>
      </c>
      <c r="B65">
        <v>2016</v>
      </c>
      <c r="C65">
        <v>3</v>
      </c>
      <c r="D65" t="s">
        <v>4277</v>
      </c>
      <c r="E65" t="s">
        <v>4278</v>
      </c>
      <c r="F65" t="s">
        <v>4267</v>
      </c>
      <c r="G65">
        <v>4</v>
      </c>
      <c r="H65" t="s">
        <v>4268</v>
      </c>
    </row>
    <row r="66" spans="1:8" x14ac:dyDescent="0.25">
      <c r="A66" s="5">
        <v>42434</v>
      </c>
      <c r="B66">
        <v>2016</v>
      </c>
      <c r="C66">
        <v>3</v>
      </c>
      <c r="D66" t="s">
        <v>4277</v>
      </c>
      <c r="E66" t="s">
        <v>4278</v>
      </c>
      <c r="F66" t="s">
        <v>4267</v>
      </c>
      <c r="G66">
        <v>5</v>
      </c>
      <c r="H66" t="s">
        <v>4269</v>
      </c>
    </row>
    <row r="67" spans="1:8" x14ac:dyDescent="0.25">
      <c r="A67" s="5">
        <v>42435</v>
      </c>
      <c r="B67">
        <v>2016</v>
      </c>
      <c r="C67">
        <v>3</v>
      </c>
      <c r="D67" t="s">
        <v>4277</v>
      </c>
      <c r="E67" t="s">
        <v>4278</v>
      </c>
      <c r="F67" t="s">
        <v>4267</v>
      </c>
      <c r="G67">
        <v>6</v>
      </c>
      <c r="H67" t="s">
        <v>4270</v>
      </c>
    </row>
    <row r="68" spans="1:8" x14ac:dyDescent="0.25">
      <c r="A68" s="5">
        <v>42436</v>
      </c>
      <c r="B68">
        <v>2016</v>
      </c>
      <c r="C68">
        <v>3</v>
      </c>
      <c r="D68" t="s">
        <v>4277</v>
      </c>
      <c r="E68" t="s">
        <v>4278</v>
      </c>
      <c r="F68" t="s">
        <v>4267</v>
      </c>
      <c r="G68">
        <v>7</v>
      </c>
      <c r="H68" t="s">
        <v>4271</v>
      </c>
    </row>
    <row r="69" spans="1:8" x14ac:dyDescent="0.25">
      <c r="A69" s="5">
        <v>42437</v>
      </c>
      <c r="B69">
        <v>2016</v>
      </c>
      <c r="C69">
        <v>3</v>
      </c>
      <c r="D69" t="s">
        <v>4277</v>
      </c>
      <c r="E69" t="s">
        <v>4278</v>
      </c>
      <c r="F69" t="s">
        <v>4267</v>
      </c>
      <c r="G69">
        <v>8</v>
      </c>
      <c r="H69" t="s">
        <v>4272</v>
      </c>
    </row>
    <row r="70" spans="1:8" x14ac:dyDescent="0.25">
      <c r="A70" s="5">
        <v>42438</v>
      </c>
      <c r="B70">
        <v>2016</v>
      </c>
      <c r="C70">
        <v>3</v>
      </c>
      <c r="D70" t="s">
        <v>4277</v>
      </c>
      <c r="E70" t="s">
        <v>4278</v>
      </c>
      <c r="F70" t="s">
        <v>4267</v>
      </c>
      <c r="G70">
        <v>9</v>
      </c>
      <c r="H70" t="s">
        <v>4273</v>
      </c>
    </row>
    <row r="71" spans="1:8" x14ac:dyDescent="0.25">
      <c r="A71" s="5">
        <v>42439</v>
      </c>
      <c r="B71">
        <v>2016</v>
      </c>
      <c r="C71">
        <v>3</v>
      </c>
      <c r="D71" t="s">
        <v>4277</v>
      </c>
      <c r="E71" t="s">
        <v>4278</v>
      </c>
      <c r="F71" t="s">
        <v>4267</v>
      </c>
      <c r="G71">
        <v>10</v>
      </c>
      <c r="H71" t="s">
        <v>4274</v>
      </c>
    </row>
    <row r="72" spans="1:8" x14ac:dyDescent="0.25">
      <c r="A72" s="5">
        <v>42440</v>
      </c>
      <c r="B72">
        <v>2016</v>
      </c>
      <c r="C72">
        <v>3</v>
      </c>
      <c r="D72" t="s">
        <v>4277</v>
      </c>
      <c r="E72" t="s">
        <v>4278</v>
      </c>
      <c r="F72" t="s">
        <v>4267</v>
      </c>
      <c r="G72">
        <v>11</v>
      </c>
      <c r="H72" t="s">
        <v>4268</v>
      </c>
    </row>
    <row r="73" spans="1:8" x14ac:dyDescent="0.25">
      <c r="A73" s="5">
        <v>42441</v>
      </c>
      <c r="B73">
        <v>2016</v>
      </c>
      <c r="C73">
        <v>3</v>
      </c>
      <c r="D73" t="s">
        <v>4277</v>
      </c>
      <c r="E73" t="s">
        <v>4278</v>
      </c>
      <c r="F73" t="s">
        <v>4267</v>
      </c>
      <c r="G73">
        <v>12</v>
      </c>
      <c r="H73" t="s">
        <v>4269</v>
      </c>
    </row>
    <row r="74" spans="1:8" x14ac:dyDescent="0.25">
      <c r="A74" s="5">
        <v>42442</v>
      </c>
      <c r="B74">
        <v>2016</v>
      </c>
      <c r="C74">
        <v>3</v>
      </c>
      <c r="D74" t="s">
        <v>4277</v>
      </c>
      <c r="E74" t="s">
        <v>4278</v>
      </c>
      <c r="F74" t="s">
        <v>4267</v>
      </c>
      <c r="G74">
        <v>13</v>
      </c>
      <c r="H74" t="s">
        <v>4270</v>
      </c>
    </row>
    <row r="75" spans="1:8" x14ac:dyDescent="0.25">
      <c r="A75" s="5">
        <v>42443</v>
      </c>
      <c r="B75">
        <v>2016</v>
      </c>
      <c r="C75">
        <v>3</v>
      </c>
      <c r="D75" t="s">
        <v>4277</v>
      </c>
      <c r="E75" t="s">
        <v>4278</v>
      </c>
      <c r="F75" t="s">
        <v>4267</v>
      </c>
      <c r="G75">
        <v>14</v>
      </c>
      <c r="H75" t="s">
        <v>4271</v>
      </c>
    </row>
    <row r="76" spans="1:8" x14ac:dyDescent="0.25">
      <c r="A76" s="5">
        <v>42444</v>
      </c>
      <c r="B76">
        <v>2016</v>
      </c>
      <c r="C76">
        <v>3</v>
      </c>
      <c r="D76" t="s">
        <v>4277</v>
      </c>
      <c r="E76" t="s">
        <v>4278</v>
      </c>
      <c r="F76" t="s">
        <v>4267</v>
      </c>
      <c r="G76">
        <v>15</v>
      </c>
      <c r="H76" t="s">
        <v>4272</v>
      </c>
    </row>
    <row r="77" spans="1:8" x14ac:dyDescent="0.25">
      <c r="A77" s="5">
        <v>42445</v>
      </c>
      <c r="B77">
        <v>2016</v>
      </c>
      <c r="C77">
        <v>3</v>
      </c>
      <c r="D77" t="s">
        <v>4277</v>
      </c>
      <c r="E77" t="s">
        <v>4278</v>
      </c>
      <c r="F77" t="s">
        <v>4267</v>
      </c>
      <c r="G77">
        <v>16</v>
      </c>
      <c r="H77" t="s">
        <v>4273</v>
      </c>
    </row>
    <row r="78" spans="1:8" x14ac:dyDescent="0.25">
      <c r="A78" s="5">
        <v>42446</v>
      </c>
      <c r="B78">
        <v>2016</v>
      </c>
      <c r="C78">
        <v>3</v>
      </c>
      <c r="D78" t="s">
        <v>4277</v>
      </c>
      <c r="E78" t="s">
        <v>4278</v>
      </c>
      <c r="F78" t="s">
        <v>4267</v>
      </c>
      <c r="G78">
        <v>17</v>
      </c>
      <c r="H78" t="s">
        <v>4274</v>
      </c>
    </row>
    <row r="79" spans="1:8" x14ac:dyDescent="0.25">
      <c r="A79" s="5">
        <v>42447</v>
      </c>
      <c r="B79">
        <v>2016</v>
      </c>
      <c r="C79">
        <v>3</v>
      </c>
      <c r="D79" t="s">
        <v>4277</v>
      </c>
      <c r="E79" t="s">
        <v>4278</v>
      </c>
      <c r="F79" t="s">
        <v>4267</v>
      </c>
      <c r="G79">
        <v>18</v>
      </c>
      <c r="H79" t="s">
        <v>4268</v>
      </c>
    </row>
    <row r="80" spans="1:8" x14ac:dyDescent="0.25">
      <c r="A80" s="5">
        <v>42448</v>
      </c>
      <c r="B80">
        <v>2016</v>
      </c>
      <c r="C80">
        <v>3</v>
      </c>
      <c r="D80" t="s">
        <v>4277</v>
      </c>
      <c r="E80" t="s">
        <v>4278</v>
      </c>
      <c r="F80" t="s">
        <v>4267</v>
      </c>
      <c r="G80">
        <v>19</v>
      </c>
      <c r="H80" t="s">
        <v>4269</v>
      </c>
    </row>
    <row r="81" spans="1:8" x14ac:dyDescent="0.25">
      <c r="A81" s="5">
        <v>42449</v>
      </c>
      <c r="B81">
        <v>2016</v>
      </c>
      <c r="C81">
        <v>3</v>
      </c>
      <c r="D81" t="s">
        <v>4277</v>
      </c>
      <c r="E81" t="s">
        <v>4278</v>
      </c>
      <c r="F81" t="s">
        <v>4267</v>
      </c>
      <c r="G81">
        <v>20</v>
      </c>
      <c r="H81" t="s">
        <v>4270</v>
      </c>
    </row>
    <row r="82" spans="1:8" x14ac:dyDescent="0.25">
      <c r="A82" s="5">
        <v>42450</v>
      </c>
      <c r="B82">
        <v>2016</v>
      </c>
      <c r="C82">
        <v>3</v>
      </c>
      <c r="D82" t="s">
        <v>4277</v>
      </c>
      <c r="E82" t="s">
        <v>4278</v>
      </c>
      <c r="F82" t="s">
        <v>4267</v>
      </c>
      <c r="G82">
        <v>21</v>
      </c>
      <c r="H82" t="s">
        <v>4271</v>
      </c>
    </row>
    <row r="83" spans="1:8" x14ac:dyDescent="0.25">
      <c r="A83" s="5">
        <v>42451</v>
      </c>
      <c r="B83">
        <v>2016</v>
      </c>
      <c r="C83">
        <v>3</v>
      </c>
      <c r="D83" t="s">
        <v>4277</v>
      </c>
      <c r="E83" t="s">
        <v>4278</v>
      </c>
      <c r="F83" t="s">
        <v>4267</v>
      </c>
      <c r="G83">
        <v>22</v>
      </c>
      <c r="H83" t="s">
        <v>4272</v>
      </c>
    </row>
    <row r="84" spans="1:8" x14ac:dyDescent="0.25">
      <c r="A84" s="5">
        <v>42452</v>
      </c>
      <c r="B84">
        <v>2016</v>
      </c>
      <c r="C84">
        <v>3</v>
      </c>
      <c r="D84" t="s">
        <v>4277</v>
      </c>
      <c r="E84" t="s">
        <v>4278</v>
      </c>
      <c r="F84" t="s">
        <v>4267</v>
      </c>
      <c r="G84">
        <v>23</v>
      </c>
      <c r="H84" t="s">
        <v>4273</v>
      </c>
    </row>
    <row r="85" spans="1:8" x14ac:dyDescent="0.25">
      <c r="A85" s="5">
        <v>42453</v>
      </c>
      <c r="B85">
        <v>2016</v>
      </c>
      <c r="C85">
        <v>3</v>
      </c>
      <c r="D85" t="s">
        <v>4277</v>
      </c>
      <c r="E85" t="s">
        <v>4278</v>
      </c>
      <c r="F85" t="s">
        <v>4267</v>
      </c>
      <c r="G85">
        <v>24</v>
      </c>
      <c r="H85" t="s">
        <v>4274</v>
      </c>
    </row>
    <row r="86" spans="1:8" x14ac:dyDescent="0.25">
      <c r="A86" s="5">
        <v>42454</v>
      </c>
      <c r="B86">
        <v>2016</v>
      </c>
      <c r="C86">
        <v>3</v>
      </c>
      <c r="D86" t="s">
        <v>4277</v>
      </c>
      <c r="E86" t="s">
        <v>4278</v>
      </c>
      <c r="F86" t="s">
        <v>4267</v>
      </c>
      <c r="G86">
        <v>25</v>
      </c>
      <c r="H86" t="s">
        <v>4268</v>
      </c>
    </row>
    <row r="87" spans="1:8" x14ac:dyDescent="0.25">
      <c r="A87" s="5">
        <v>42455</v>
      </c>
      <c r="B87">
        <v>2016</v>
      </c>
      <c r="C87">
        <v>3</v>
      </c>
      <c r="D87" t="s">
        <v>4277</v>
      </c>
      <c r="E87" t="s">
        <v>4278</v>
      </c>
      <c r="F87" t="s">
        <v>4267</v>
      </c>
      <c r="G87">
        <v>26</v>
      </c>
      <c r="H87" t="s">
        <v>4269</v>
      </c>
    </row>
    <row r="88" spans="1:8" x14ac:dyDescent="0.25">
      <c r="A88" s="5">
        <v>42456</v>
      </c>
      <c r="B88">
        <v>2016</v>
      </c>
      <c r="C88">
        <v>3</v>
      </c>
      <c r="D88" t="s">
        <v>4277</v>
      </c>
      <c r="E88" t="s">
        <v>4278</v>
      </c>
      <c r="F88" t="s">
        <v>4267</v>
      </c>
      <c r="G88">
        <v>27</v>
      </c>
      <c r="H88" t="s">
        <v>4270</v>
      </c>
    </row>
    <row r="89" spans="1:8" x14ac:dyDescent="0.25">
      <c r="A89" s="5">
        <v>42457</v>
      </c>
      <c r="B89">
        <v>2016</v>
      </c>
      <c r="C89">
        <v>3</v>
      </c>
      <c r="D89" t="s">
        <v>4277</v>
      </c>
      <c r="E89" t="s">
        <v>4278</v>
      </c>
      <c r="F89" t="s">
        <v>4267</v>
      </c>
      <c r="G89">
        <v>28</v>
      </c>
      <c r="H89" t="s">
        <v>4271</v>
      </c>
    </row>
    <row r="90" spans="1:8" x14ac:dyDescent="0.25">
      <c r="A90" s="5">
        <v>42458</v>
      </c>
      <c r="B90">
        <v>2016</v>
      </c>
      <c r="C90">
        <v>3</v>
      </c>
      <c r="D90" t="s">
        <v>4277</v>
      </c>
      <c r="E90" t="s">
        <v>4278</v>
      </c>
      <c r="F90" t="s">
        <v>4267</v>
      </c>
      <c r="G90">
        <v>29</v>
      </c>
      <c r="H90" t="s">
        <v>4272</v>
      </c>
    </row>
    <row r="91" spans="1:8" x14ac:dyDescent="0.25">
      <c r="A91" s="5">
        <v>42459</v>
      </c>
      <c r="B91">
        <v>2016</v>
      </c>
      <c r="C91">
        <v>3</v>
      </c>
      <c r="D91" t="s">
        <v>4277</v>
      </c>
      <c r="E91" t="s">
        <v>4278</v>
      </c>
      <c r="F91" t="s">
        <v>4267</v>
      </c>
      <c r="G91">
        <v>30</v>
      </c>
      <c r="H91" t="s">
        <v>4273</v>
      </c>
    </row>
    <row r="92" spans="1:8" x14ac:dyDescent="0.25">
      <c r="A92" s="5">
        <v>42460</v>
      </c>
      <c r="B92">
        <v>2016</v>
      </c>
      <c r="C92">
        <v>3</v>
      </c>
      <c r="D92" t="s">
        <v>4277</v>
      </c>
      <c r="E92" t="s">
        <v>4278</v>
      </c>
      <c r="F92" t="s">
        <v>4267</v>
      </c>
      <c r="G92">
        <v>31</v>
      </c>
      <c r="H92" t="s">
        <v>4274</v>
      </c>
    </row>
    <row r="93" spans="1:8" x14ac:dyDescent="0.25">
      <c r="A93" s="5">
        <v>42461</v>
      </c>
      <c r="B93">
        <v>2016</v>
      </c>
      <c r="C93">
        <v>4</v>
      </c>
      <c r="D93" t="s">
        <v>4279</v>
      </c>
      <c r="E93" t="s">
        <v>4280</v>
      </c>
      <c r="F93" t="s">
        <v>4281</v>
      </c>
      <c r="G93">
        <v>1</v>
      </c>
      <c r="H93" t="s">
        <v>4268</v>
      </c>
    </row>
    <row r="94" spans="1:8" x14ac:dyDescent="0.25">
      <c r="A94" s="5">
        <v>42462</v>
      </c>
      <c r="B94">
        <v>2016</v>
      </c>
      <c r="C94">
        <v>4</v>
      </c>
      <c r="D94" t="s">
        <v>4279</v>
      </c>
      <c r="E94" t="s">
        <v>4280</v>
      </c>
      <c r="F94" t="s">
        <v>4281</v>
      </c>
      <c r="G94">
        <v>2</v>
      </c>
      <c r="H94" t="s">
        <v>4269</v>
      </c>
    </row>
    <row r="95" spans="1:8" x14ac:dyDescent="0.25">
      <c r="A95" s="5">
        <v>42463</v>
      </c>
      <c r="B95">
        <v>2016</v>
      </c>
      <c r="C95">
        <v>4</v>
      </c>
      <c r="D95" t="s">
        <v>4279</v>
      </c>
      <c r="E95" t="s">
        <v>4280</v>
      </c>
      <c r="F95" t="s">
        <v>4281</v>
      </c>
      <c r="G95">
        <v>3</v>
      </c>
      <c r="H95" t="s">
        <v>4270</v>
      </c>
    </row>
    <row r="96" spans="1:8" x14ac:dyDescent="0.25">
      <c r="A96" s="5">
        <v>42464</v>
      </c>
      <c r="B96">
        <v>2016</v>
      </c>
      <c r="C96">
        <v>4</v>
      </c>
      <c r="D96" t="s">
        <v>4279</v>
      </c>
      <c r="E96" t="s">
        <v>4280</v>
      </c>
      <c r="F96" t="s">
        <v>4281</v>
      </c>
      <c r="G96">
        <v>4</v>
      </c>
      <c r="H96" t="s">
        <v>4271</v>
      </c>
    </row>
    <row r="97" spans="1:8" x14ac:dyDescent="0.25">
      <c r="A97" s="5">
        <v>42465</v>
      </c>
      <c r="B97">
        <v>2016</v>
      </c>
      <c r="C97">
        <v>4</v>
      </c>
      <c r="D97" t="s">
        <v>4279</v>
      </c>
      <c r="E97" t="s">
        <v>4280</v>
      </c>
      <c r="F97" t="s">
        <v>4281</v>
      </c>
      <c r="G97">
        <v>5</v>
      </c>
      <c r="H97" t="s">
        <v>4272</v>
      </c>
    </row>
    <row r="98" spans="1:8" x14ac:dyDescent="0.25">
      <c r="A98" s="5">
        <v>42466</v>
      </c>
      <c r="B98">
        <v>2016</v>
      </c>
      <c r="C98">
        <v>4</v>
      </c>
      <c r="D98" t="s">
        <v>4279</v>
      </c>
      <c r="E98" t="s">
        <v>4280</v>
      </c>
      <c r="F98" t="s">
        <v>4281</v>
      </c>
      <c r="G98">
        <v>6</v>
      </c>
      <c r="H98" t="s">
        <v>4273</v>
      </c>
    </row>
    <row r="99" spans="1:8" x14ac:dyDescent="0.25">
      <c r="A99" s="5">
        <v>42467</v>
      </c>
      <c r="B99">
        <v>2016</v>
      </c>
      <c r="C99">
        <v>4</v>
      </c>
      <c r="D99" t="s">
        <v>4279</v>
      </c>
      <c r="E99" t="s">
        <v>4280</v>
      </c>
      <c r="F99" t="s">
        <v>4281</v>
      </c>
      <c r="G99">
        <v>7</v>
      </c>
      <c r="H99" t="s">
        <v>4274</v>
      </c>
    </row>
    <row r="100" spans="1:8" x14ac:dyDescent="0.25">
      <c r="A100" s="5">
        <v>42468</v>
      </c>
      <c r="B100">
        <v>2016</v>
      </c>
      <c r="C100">
        <v>4</v>
      </c>
      <c r="D100" t="s">
        <v>4279</v>
      </c>
      <c r="E100" t="s">
        <v>4280</v>
      </c>
      <c r="F100" t="s">
        <v>4281</v>
      </c>
      <c r="G100">
        <v>8</v>
      </c>
      <c r="H100" t="s">
        <v>4268</v>
      </c>
    </row>
    <row r="101" spans="1:8" x14ac:dyDescent="0.25">
      <c r="A101" s="5">
        <v>42469</v>
      </c>
      <c r="B101">
        <v>2016</v>
      </c>
      <c r="C101">
        <v>4</v>
      </c>
      <c r="D101" t="s">
        <v>4279</v>
      </c>
      <c r="E101" t="s">
        <v>4280</v>
      </c>
      <c r="F101" t="s">
        <v>4281</v>
      </c>
      <c r="G101">
        <v>9</v>
      </c>
      <c r="H101" t="s">
        <v>4269</v>
      </c>
    </row>
    <row r="102" spans="1:8" x14ac:dyDescent="0.25">
      <c r="A102" s="5">
        <v>42470</v>
      </c>
      <c r="B102">
        <v>2016</v>
      </c>
      <c r="C102">
        <v>4</v>
      </c>
      <c r="D102" t="s">
        <v>4279</v>
      </c>
      <c r="E102" t="s">
        <v>4280</v>
      </c>
      <c r="F102" t="s">
        <v>4281</v>
      </c>
      <c r="G102">
        <v>10</v>
      </c>
      <c r="H102" t="s">
        <v>4270</v>
      </c>
    </row>
    <row r="103" spans="1:8" x14ac:dyDescent="0.25">
      <c r="A103" s="5">
        <v>42471</v>
      </c>
      <c r="B103">
        <v>2016</v>
      </c>
      <c r="C103">
        <v>4</v>
      </c>
      <c r="D103" t="s">
        <v>4279</v>
      </c>
      <c r="E103" t="s">
        <v>4280</v>
      </c>
      <c r="F103" t="s">
        <v>4281</v>
      </c>
      <c r="G103">
        <v>11</v>
      </c>
      <c r="H103" t="s">
        <v>4271</v>
      </c>
    </row>
    <row r="104" spans="1:8" x14ac:dyDescent="0.25">
      <c r="A104" s="5">
        <v>42472</v>
      </c>
      <c r="B104">
        <v>2016</v>
      </c>
      <c r="C104">
        <v>4</v>
      </c>
      <c r="D104" t="s">
        <v>4279</v>
      </c>
      <c r="E104" t="s">
        <v>4280</v>
      </c>
      <c r="F104" t="s">
        <v>4281</v>
      </c>
      <c r="G104">
        <v>12</v>
      </c>
      <c r="H104" t="s">
        <v>4272</v>
      </c>
    </row>
    <row r="105" spans="1:8" x14ac:dyDescent="0.25">
      <c r="A105" s="5">
        <v>42473</v>
      </c>
      <c r="B105">
        <v>2016</v>
      </c>
      <c r="C105">
        <v>4</v>
      </c>
      <c r="D105" t="s">
        <v>4279</v>
      </c>
      <c r="E105" t="s">
        <v>4280</v>
      </c>
      <c r="F105" t="s">
        <v>4281</v>
      </c>
      <c r="G105">
        <v>13</v>
      </c>
      <c r="H105" t="s">
        <v>4273</v>
      </c>
    </row>
    <row r="106" spans="1:8" x14ac:dyDescent="0.25">
      <c r="A106" s="5">
        <v>42474</v>
      </c>
      <c r="B106">
        <v>2016</v>
      </c>
      <c r="C106">
        <v>4</v>
      </c>
      <c r="D106" t="s">
        <v>4279</v>
      </c>
      <c r="E106" t="s">
        <v>4280</v>
      </c>
      <c r="F106" t="s">
        <v>4281</v>
      </c>
      <c r="G106">
        <v>14</v>
      </c>
      <c r="H106" t="s">
        <v>4274</v>
      </c>
    </row>
    <row r="107" spans="1:8" x14ac:dyDescent="0.25">
      <c r="A107" s="5">
        <v>42475</v>
      </c>
      <c r="B107">
        <v>2016</v>
      </c>
      <c r="C107">
        <v>4</v>
      </c>
      <c r="D107" t="s">
        <v>4279</v>
      </c>
      <c r="E107" t="s">
        <v>4280</v>
      </c>
      <c r="F107" t="s">
        <v>4281</v>
      </c>
      <c r="G107">
        <v>15</v>
      </c>
      <c r="H107" t="s">
        <v>4268</v>
      </c>
    </row>
    <row r="108" spans="1:8" x14ac:dyDescent="0.25">
      <c r="A108" s="5">
        <v>42476</v>
      </c>
      <c r="B108">
        <v>2016</v>
      </c>
      <c r="C108">
        <v>4</v>
      </c>
      <c r="D108" t="s">
        <v>4279</v>
      </c>
      <c r="E108" t="s">
        <v>4280</v>
      </c>
      <c r="F108" t="s">
        <v>4281</v>
      </c>
      <c r="G108">
        <v>16</v>
      </c>
      <c r="H108" t="s">
        <v>4269</v>
      </c>
    </row>
    <row r="109" spans="1:8" x14ac:dyDescent="0.25">
      <c r="A109" s="5">
        <v>42477</v>
      </c>
      <c r="B109">
        <v>2016</v>
      </c>
      <c r="C109">
        <v>4</v>
      </c>
      <c r="D109" t="s">
        <v>4279</v>
      </c>
      <c r="E109" t="s">
        <v>4280</v>
      </c>
      <c r="F109" t="s">
        <v>4281</v>
      </c>
      <c r="G109">
        <v>17</v>
      </c>
      <c r="H109" t="s">
        <v>4270</v>
      </c>
    </row>
    <row r="110" spans="1:8" x14ac:dyDescent="0.25">
      <c r="A110" s="5">
        <v>42478</v>
      </c>
      <c r="B110">
        <v>2016</v>
      </c>
      <c r="C110">
        <v>4</v>
      </c>
      <c r="D110" t="s">
        <v>4279</v>
      </c>
      <c r="E110" t="s">
        <v>4280</v>
      </c>
      <c r="F110" t="s">
        <v>4281</v>
      </c>
      <c r="G110">
        <v>18</v>
      </c>
      <c r="H110" t="s">
        <v>4271</v>
      </c>
    </row>
    <row r="111" spans="1:8" x14ac:dyDescent="0.25">
      <c r="A111" s="5">
        <v>42479</v>
      </c>
      <c r="B111">
        <v>2016</v>
      </c>
      <c r="C111">
        <v>4</v>
      </c>
      <c r="D111" t="s">
        <v>4279</v>
      </c>
      <c r="E111" t="s">
        <v>4280</v>
      </c>
      <c r="F111" t="s">
        <v>4281</v>
      </c>
      <c r="G111">
        <v>19</v>
      </c>
      <c r="H111" t="s">
        <v>4272</v>
      </c>
    </row>
    <row r="112" spans="1:8" x14ac:dyDescent="0.25">
      <c r="A112" s="5">
        <v>42480</v>
      </c>
      <c r="B112">
        <v>2016</v>
      </c>
      <c r="C112">
        <v>4</v>
      </c>
      <c r="D112" t="s">
        <v>4279</v>
      </c>
      <c r="E112" t="s">
        <v>4280</v>
      </c>
      <c r="F112" t="s">
        <v>4281</v>
      </c>
      <c r="G112">
        <v>20</v>
      </c>
      <c r="H112" t="s">
        <v>4273</v>
      </c>
    </row>
    <row r="113" spans="1:8" x14ac:dyDescent="0.25">
      <c r="A113" s="5">
        <v>42481</v>
      </c>
      <c r="B113">
        <v>2016</v>
      </c>
      <c r="C113">
        <v>4</v>
      </c>
      <c r="D113" t="s">
        <v>4279</v>
      </c>
      <c r="E113" t="s">
        <v>4280</v>
      </c>
      <c r="F113" t="s">
        <v>4281</v>
      </c>
      <c r="G113">
        <v>21</v>
      </c>
      <c r="H113" t="s">
        <v>4274</v>
      </c>
    </row>
    <row r="114" spans="1:8" x14ac:dyDescent="0.25">
      <c r="A114" s="5">
        <v>42482</v>
      </c>
      <c r="B114">
        <v>2016</v>
      </c>
      <c r="C114">
        <v>4</v>
      </c>
      <c r="D114" t="s">
        <v>4279</v>
      </c>
      <c r="E114" t="s">
        <v>4280</v>
      </c>
      <c r="F114" t="s">
        <v>4281</v>
      </c>
      <c r="G114">
        <v>22</v>
      </c>
      <c r="H114" t="s">
        <v>4268</v>
      </c>
    </row>
    <row r="115" spans="1:8" x14ac:dyDescent="0.25">
      <c r="A115" s="5">
        <v>42483</v>
      </c>
      <c r="B115">
        <v>2016</v>
      </c>
      <c r="C115">
        <v>4</v>
      </c>
      <c r="D115" t="s">
        <v>4279</v>
      </c>
      <c r="E115" t="s">
        <v>4280</v>
      </c>
      <c r="F115" t="s">
        <v>4281</v>
      </c>
      <c r="G115">
        <v>23</v>
      </c>
      <c r="H115" t="s">
        <v>4269</v>
      </c>
    </row>
    <row r="116" spans="1:8" x14ac:dyDescent="0.25">
      <c r="A116" s="5">
        <v>42484</v>
      </c>
      <c r="B116">
        <v>2016</v>
      </c>
      <c r="C116">
        <v>4</v>
      </c>
      <c r="D116" t="s">
        <v>4279</v>
      </c>
      <c r="E116" t="s">
        <v>4280</v>
      </c>
      <c r="F116" t="s">
        <v>4281</v>
      </c>
      <c r="G116">
        <v>24</v>
      </c>
      <c r="H116" t="s">
        <v>4270</v>
      </c>
    </row>
    <row r="117" spans="1:8" x14ac:dyDescent="0.25">
      <c r="A117" s="5">
        <v>42485</v>
      </c>
      <c r="B117">
        <v>2016</v>
      </c>
      <c r="C117">
        <v>4</v>
      </c>
      <c r="D117" t="s">
        <v>4279</v>
      </c>
      <c r="E117" t="s">
        <v>4280</v>
      </c>
      <c r="F117" t="s">
        <v>4281</v>
      </c>
      <c r="G117">
        <v>25</v>
      </c>
      <c r="H117" t="s">
        <v>4271</v>
      </c>
    </row>
    <row r="118" spans="1:8" x14ac:dyDescent="0.25">
      <c r="A118" s="5">
        <v>42486</v>
      </c>
      <c r="B118">
        <v>2016</v>
      </c>
      <c r="C118">
        <v>4</v>
      </c>
      <c r="D118" t="s">
        <v>4279</v>
      </c>
      <c r="E118" t="s">
        <v>4280</v>
      </c>
      <c r="F118" t="s">
        <v>4281</v>
      </c>
      <c r="G118">
        <v>26</v>
      </c>
      <c r="H118" t="s">
        <v>4272</v>
      </c>
    </row>
    <row r="119" spans="1:8" x14ac:dyDescent="0.25">
      <c r="A119" s="5">
        <v>42487</v>
      </c>
      <c r="B119">
        <v>2016</v>
      </c>
      <c r="C119">
        <v>4</v>
      </c>
      <c r="D119" t="s">
        <v>4279</v>
      </c>
      <c r="E119" t="s">
        <v>4280</v>
      </c>
      <c r="F119" t="s">
        <v>4281</v>
      </c>
      <c r="G119">
        <v>27</v>
      </c>
      <c r="H119" t="s">
        <v>4273</v>
      </c>
    </row>
    <row r="120" spans="1:8" x14ac:dyDescent="0.25">
      <c r="A120" s="5">
        <v>42488</v>
      </c>
      <c r="B120">
        <v>2016</v>
      </c>
      <c r="C120">
        <v>4</v>
      </c>
      <c r="D120" t="s">
        <v>4279</v>
      </c>
      <c r="E120" t="s">
        <v>4280</v>
      </c>
      <c r="F120" t="s">
        <v>4281</v>
      </c>
      <c r="G120">
        <v>28</v>
      </c>
      <c r="H120" t="s">
        <v>4274</v>
      </c>
    </row>
    <row r="121" spans="1:8" x14ac:dyDescent="0.25">
      <c r="A121" s="5">
        <v>42489</v>
      </c>
      <c r="B121">
        <v>2016</v>
      </c>
      <c r="C121">
        <v>4</v>
      </c>
      <c r="D121" t="s">
        <v>4279</v>
      </c>
      <c r="E121" t="s">
        <v>4280</v>
      </c>
      <c r="F121" t="s">
        <v>4281</v>
      </c>
      <c r="G121">
        <v>29</v>
      </c>
      <c r="H121" t="s">
        <v>4268</v>
      </c>
    </row>
    <row r="122" spans="1:8" x14ac:dyDescent="0.25">
      <c r="A122" s="5">
        <v>42490</v>
      </c>
      <c r="B122">
        <v>2016</v>
      </c>
      <c r="C122">
        <v>4</v>
      </c>
      <c r="D122" t="s">
        <v>4279</v>
      </c>
      <c r="E122" t="s">
        <v>4280</v>
      </c>
      <c r="F122" t="s">
        <v>4281</v>
      </c>
      <c r="G122">
        <v>30</v>
      </c>
      <c r="H122" t="s">
        <v>4269</v>
      </c>
    </row>
    <row r="123" spans="1:8" x14ac:dyDescent="0.25">
      <c r="A123" s="5">
        <v>42491</v>
      </c>
      <c r="B123">
        <v>2016</v>
      </c>
      <c r="C123">
        <v>5</v>
      </c>
      <c r="D123" t="s">
        <v>4282</v>
      </c>
      <c r="E123" t="s">
        <v>4283</v>
      </c>
      <c r="F123" t="s">
        <v>4281</v>
      </c>
      <c r="G123">
        <v>1</v>
      </c>
      <c r="H123" t="s">
        <v>4270</v>
      </c>
    </row>
    <row r="124" spans="1:8" x14ac:dyDescent="0.25">
      <c r="A124" s="5">
        <v>42492</v>
      </c>
      <c r="B124">
        <v>2016</v>
      </c>
      <c r="C124">
        <v>5</v>
      </c>
      <c r="D124" t="s">
        <v>4282</v>
      </c>
      <c r="E124" t="s">
        <v>4283</v>
      </c>
      <c r="F124" t="s">
        <v>4281</v>
      </c>
      <c r="G124">
        <v>2</v>
      </c>
      <c r="H124" t="s">
        <v>4271</v>
      </c>
    </row>
    <row r="125" spans="1:8" x14ac:dyDescent="0.25">
      <c r="A125" s="5">
        <v>42493</v>
      </c>
      <c r="B125">
        <v>2016</v>
      </c>
      <c r="C125">
        <v>5</v>
      </c>
      <c r="D125" t="s">
        <v>4282</v>
      </c>
      <c r="E125" t="s">
        <v>4283</v>
      </c>
      <c r="F125" t="s">
        <v>4281</v>
      </c>
      <c r="G125">
        <v>3</v>
      </c>
      <c r="H125" t="s">
        <v>4272</v>
      </c>
    </row>
    <row r="126" spans="1:8" x14ac:dyDescent="0.25">
      <c r="A126" s="5">
        <v>42494</v>
      </c>
      <c r="B126">
        <v>2016</v>
      </c>
      <c r="C126">
        <v>5</v>
      </c>
      <c r="D126" t="s">
        <v>4282</v>
      </c>
      <c r="E126" t="s">
        <v>4283</v>
      </c>
      <c r="F126" t="s">
        <v>4281</v>
      </c>
      <c r="G126">
        <v>4</v>
      </c>
      <c r="H126" t="s">
        <v>4273</v>
      </c>
    </row>
    <row r="127" spans="1:8" x14ac:dyDescent="0.25">
      <c r="A127" s="5">
        <v>42495</v>
      </c>
      <c r="B127">
        <v>2016</v>
      </c>
      <c r="C127">
        <v>5</v>
      </c>
      <c r="D127" t="s">
        <v>4282</v>
      </c>
      <c r="E127" t="s">
        <v>4283</v>
      </c>
      <c r="F127" t="s">
        <v>4281</v>
      </c>
      <c r="G127">
        <v>5</v>
      </c>
      <c r="H127" t="s">
        <v>4274</v>
      </c>
    </row>
    <row r="128" spans="1:8" x14ac:dyDescent="0.25">
      <c r="A128" s="5">
        <v>42496</v>
      </c>
      <c r="B128">
        <v>2016</v>
      </c>
      <c r="C128">
        <v>5</v>
      </c>
      <c r="D128" t="s">
        <v>4282</v>
      </c>
      <c r="E128" t="s">
        <v>4283</v>
      </c>
      <c r="F128" t="s">
        <v>4281</v>
      </c>
      <c r="G128">
        <v>6</v>
      </c>
      <c r="H128" t="s">
        <v>4268</v>
      </c>
    </row>
    <row r="129" spans="1:8" x14ac:dyDescent="0.25">
      <c r="A129" s="5">
        <v>42497</v>
      </c>
      <c r="B129">
        <v>2016</v>
      </c>
      <c r="C129">
        <v>5</v>
      </c>
      <c r="D129" t="s">
        <v>4282</v>
      </c>
      <c r="E129" t="s">
        <v>4283</v>
      </c>
      <c r="F129" t="s">
        <v>4281</v>
      </c>
      <c r="G129">
        <v>7</v>
      </c>
      <c r="H129" t="s">
        <v>4269</v>
      </c>
    </row>
    <row r="130" spans="1:8" x14ac:dyDescent="0.25">
      <c r="A130" s="5">
        <v>42498</v>
      </c>
      <c r="B130">
        <v>2016</v>
      </c>
      <c r="C130">
        <v>5</v>
      </c>
      <c r="D130" t="s">
        <v>4282</v>
      </c>
      <c r="E130" t="s">
        <v>4283</v>
      </c>
      <c r="F130" t="s">
        <v>4281</v>
      </c>
      <c r="G130">
        <v>8</v>
      </c>
      <c r="H130" t="s">
        <v>4270</v>
      </c>
    </row>
    <row r="131" spans="1:8" x14ac:dyDescent="0.25">
      <c r="A131" s="5">
        <v>42499</v>
      </c>
      <c r="B131">
        <v>2016</v>
      </c>
      <c r="C131">
        <v>5</v>
      </c>
      <c r="D131" t="s">
        <v>4282</v>
      </c>
      <c r="E131" t="s">
        <v>4283</v>
      </c>
      <c r="F131" t="s">
        <v>4281</v>
      </c>
      <c r="G131">
        <v>9</v>
      </c>
      <c r="H131" t="s">
        <v>4271</v>
      </c>
    </row>
    <row r="132" spans="1:8" x14ac:dyDescent="0.25">
      <c r="A132" s="5">
        <v>42500</v>
      </c>
      <c r="B132">
        <v>2016</v>
      </c>
      <c r="C132">
        <v>5</v>
      </c>
      <c r="D132" t="s">
        <v>4282</v>
      </c>
      <c r="E132" t="s">
        <v>4283</v>
      </c>
      <c r="F132" t="s">
        <v>4281</v>
      </c>
      <c r="G132">
        <v>10</v>
      </c>
      <c r="H132" t="s">
        <v>4272</v>
      </c>
    </row>
    <row r="133" spans="1:8" x14ac:dyDescent="0.25">
      <c r="A133" s="5">
        <v>42501</v>
      </c>
      <c r="B133">
        <v>2016</v>
      </c>
      <c r="C133">
        <v>5</v>
      </c>
      <c r="D133" t="s">
        <v>4282</v>
      </c>
      <c r="E133" t="s">
        <v>4283</v>
      </c>
      <c r="F133" t="s">
        <v>4281</v>
      </c>
      <c r="G133">
        <v>11</v>
      </c>
      <c r="H133" t="s">
        <v>4273</v>
      </c>
    </row>
    <row r="134" spans="1:8" x14ac:dyDescent="0.25">
      <c r="A134" s="5">
        <v>42502</v>
      </c>
      <c r="B134">
        <v>2016</v>
      </c>
      <c r="C134">
        <v>5</v>
      </c>
      <c r="D134" t="s">
        <v>4282</v>
      </c>
      <c r="E134" t="s">
        <v>4283</v>
      </c>
      <c r="F134" t="s">
        <v>4281</v>
      </c>
      <c r="G134">
        <v>12</v>
      </c>
      <c r="H134" t="s">
        <v>4274</v>
      </c>
    </row>
    <row r="135" spans="1:8" x14ac:dyDescent="0.25">
      <c r="A135" s="5">
        <v>42503</v>
      </c>
      <c r="B135">
        <v>2016</v>
      </c>
      <c r="C135">
        <v>5</v>
      </c>
      <c r="D135" t="s">
        <v>4282</v>
      </c>
      <c r="E135" t="s">
        <v>4283</v>
      </c>
      <c r="F135" t="s">
        <v>4281</v>
      </c>
      <c r="G135">
        <v>13</v>
      </c>
      <c r="H135" t="s">
        <v>4268</v>
      </c>
    </row>
    <row r="136" spans="1:8" x14ac:dyDescent="0.25">
      <c r="A136" s="5">
        <v>42504</v>
      </c>
      <c r="B136">
        <v>2016</v>
      </c>
      <c r="C136">
        <v>5</v>
      </c>
      <c r="D136" t="s">
        <v>4282</v>
      </c>
      <c r="E136" t="s">
        <v>4283</v>
      </c>
      <c r="F136" t="s">
        <v>4281</v>
      </c>
      <c r="G136">
        <v>14</v>
      </c>
      <c r="H136" t="s">
        <v>4269</v>
      </c>
    </row>
    <row r="137" spans="1:8" x14ac:dyDescent="0.25">
      <c r="A137" s="5">
        <v>42505</v>
      </c>
      <c r="B137">
        <v>2016</v>
      </c>
      <c r="C137">
        <v>5</v>
      </c>
      <c r="D137" t="s">
        <v>4282</v>
      </c>
      <c r="E137" t="s">
        <v>4283</v>
      </c>
      <c r="F137" t="s">
        <v>4281</v>
      </c>
      <c r="G137">
        <v>15</v>
      </c>
      <c r="H137" t="s">
        <v>4270</v>
      </c>
    </row>
    <row r="138" spans="1:8" x14ac:dyDescent="0.25">
      <c r="A138" s="5">
        <v>42506</v>
      </c>
      <c r="B138">
        <v>2016</v>
      </c>
      <c r="C138">
        <v>5</v>
      </c>
      <c r="D138" t="s">
        <v>4282</v>
      </c>
      <c r="E138" t="s">
        <v>4283</v>
      </c>
      <c r="F138" t="s">
        <v>4281</v>
      </c>
      <c r="G138">
        <v>16</v>
      </c>
      <c r="H138" t="s">
        <v>4271</v>
      </c>
    </row>
    <row r="139" spans="1:8" x14ac:dyDescent="0.25">
      <c r="A139" s="5">
        <v>42507</v>
      </c>
      <c r="B139">
        <v>2016</v>
      </c>
      <c r="C139">
        <v>5</v>
      </c>
      <c r="D139" t="s">
        <v>4282</v>
      </c>
      <c r="E139" t="s">
        <v>4283</v>
      </c>
      <c r="F139" t="s">
        <v>4281</v>
      </c>
      <c r="G139">
        <v>17</v>
      </c>
      <c r="H139" t="s">
        <v>4272</v>
      </c>
    </row>
    <row r="140" spans="1:8" x14ac:dyDescent="0.25">
      <c r="A140" s="5">
        <v>42508</v>
      </c>
      <c r="B140">
        <v>2016</v>
      </c>
      <c r="C140">
        <v>5</v>
      </c>
      <c r="D140" t="s">
        <v>4282</v>
      </c>
      <c r="E140" t="s">
        <v>4283</v>
      </c>
      <c r="F140" t="s">
        <v>4281</v>
      </c>
      <c r="G140">
        <v>18</v>
      </c>
      <c r="H140" t="s">
        <v>4273</v>
      </c>
    </row>
    <row r="141" spans="1:8" x14ac:dyDescent="0.25">
      <c r="A141" s="5">
        <v>42509</v>
      </c>
      <c r="B141">
        <v>2016</v>
      </c>
      <c r="C141">
        <v>5</v>
      </c>
      <c r="D141" t="s">
        <v>4282</v>
      </c>
      <c r="E141" t="s">
        <v>4283</v>
      </c>
      <c r="F141" t="s">
        <v>4281</v>
      </c>
      <c r="G141">
        <v>19</v>
      </c>
      <c r="H141" t="s">
        <v>4274</v>
      </c>
    </row>
    <row r="142" spans="1:8" x14ac:dyDescent="0.25">
      <c r="A142" s="5">
        <v>42510</v>
      </c>
      <c r="B142">
        <v>2016</v>
      </c>
      <c r="C142">
        <v>5</v>
      </c>
      <c r="D142" t="s">
        <v>4282</v>
      </c>
      <c r="E142" t="s">
        <v>4283</v>
      </c>
      <c r="F142" t="s">
        <v>4281</v>
      </c>
      <c r="G142">
        <v>20</v>
      </c>
      <c r="H142" t="s">
        <v>4268</v>
      </c>
    </row>
    <row r="143" spans="1:8" x14ac:dyDescent="0.25">
      <c r="A143" s="5">
        <v>42511</v>
      </c>
      <c r="B143">
        <v>2016</v>
      </c>
      <c r="C143">
        <v>5</v>
      </c>
      <c r="D143" t="s">
        <v>4282</v>
      </c>
      <c r="E143" t="s">
        <v>4283</v>
      </c>
      <c r="F143" t="s">
        <v>4281</v>
      </c>
      <c r="G143">
        <v>21</v>
      </c>
      <c r="H143" t="s">
        <v>4269</v>
      </c>
    </row>
    <row r="144" spans="1:8" x14ac:dyDescent="0.25">
      <c r="A144" s="5">
        <v>42512</v>
      </c>
      <c r="B144">
        <v>2016</v>
      </c>
      <c r="C144">
        <v>5</v>
      </c>
      <c r="D144" t="s">
        <v>4282</v>
      </c>
      <c r="E144" t="s">
        <v>4283</v>
      </c>
      <c r="F144" t="s">
        <v>4281</v>
      </c>
      <c r="G144">
        <v>22</v>
      </c>
      <c r="H144" t="s">
        <v>4270</v>
      </c>
    </row>
    <row r="145" spans="1:8" x14ac:dyDescent="0.25">
      <c r="A145" s="5">
        <v>42513</v>
      </c>
      <c r="B145">
        <v>2016</v>
      </c>
      <c r="C145">
        <v>5</v>
      </c>
      <c r="D145" t="s">
        <v>4282</v>
      </c>
      <c r="E145" t="s">
        <v>4283</v>
      </c>
      <c r="F145" t="s">
        <v>4281</v>
      </c>
      <c r="G145">
        <v>23</v>
      </c>
      <c r="H145" t="s">
        <v>4271</v>
      </c>
    </row>
    <row r="146" spans="1:8" x14ac:dyDescent="0.25">
      <c r="A146" s="5">
        <v>42514</v>
      </c>
      <c r="B146">
        <v>2016</v>
      </c>
      <c r="C146">
        <v>5</v>
      </c>
      <c r="D146" t="s">
        <v>4282</v>
      </c>
      <c r="E146" t="s">
        <v>4283</v>
      </c>
      <c r="F146" t="s">
        <v>4281</v>
      </c>
      <c r="G146">
        <v>24</v>
      </c>
      <c r="H146" t="s">
        <v>4272</v>
      </c>
    </row>
    <row r="147" spans="1:8" x14ac:dyDescent="0.25">
      <c r="A147" s="5">
        <v>42515</v>
      </c>
      <c r="B147">
        <v>2016</v>
      </c>
      <c r="C147">
        <v>5</v>
      </c>
      <c r="D147" t="s">
        <v>4282</v>
      </c>
      <c r="E147" t="s">
        <v>4283</v>
      </c>
      <c r="F147" t="s">
        <v>4281</v>
      </c>
      <c r="G147">
        <v>25</v>
      </c>
      <c r="H147" t="s">
        <v>4273</v>
      </c>
    </row>
    <row r="148" spans="1:8" x14ac:dyDescent="0.25">
      <c r="A148" s="5">
        <v>42516</v>
      </c>
      <c r="B148">
        <v>2016</v>
      </c>
      <c r="C148">
        <v>5</v>
      </c>
      <c r="D148" t="s">
        <v>4282</v>
      </c>
      <c r="E148" t="s">
        <v>4283</v>
      </c>
      <c r="F148" t="s">
        <v>4281</v>
      </c>
      <c r="G148">
        <v>26</v>
      </c>
      <c r="H148" t="s">
        <v>4274</v>
      </c>
    </row>
    <row r="149" spans="1:8" x14ac:dyDescent="0.25">
      <c r="A149" s="5">
        <v>42517</v>
      </c>
      <c r="B149">
        <v>2016</v>
      </c>
      <c r="C149">
        <v>5</v>
      </c>
      <c r="D149" t="s">
        <v>4282</v>
      </c>
      <c r="E149" t="s">
        <v>4283</v>
      </c>
      <c r="F149" t="s">
        <v>4281</v>
      </c>
      <c r="G149">
        <v>27</v>
      </c>
      <c r="H149" t="s">
        <v>4268</v>
      </c>
    </row>
    <row r="150" spans="1:8" x14ac:dyDescent="0.25">
      <c r="A150" s="5">
        <v>42518</v>
      </c>
      <c r="B150">
        <v>2016</v>
      </c>
      <c r="C150">
        <v>5</v>
      </c>
      <c r="D150" t="s">
        <v>4282</v>
      </c>
      <c r="E150" t="s">
        <v>4283</v>
      </c>
      <c r="F150" t="s">
        <v>4281</v>
      </c>
      <c r="G150">
        <v>28</v>
      </c>
      <c r="H150" t="s">
        <v>4269</v>
      </c>
    </row>
    <row r="151" spans="1:8" x14ac:dyDescent="0.25">
      <c r="A151" s="5">
        <v>42519</v>
      </c>
      <c r="B151">
        <v>2016</v>
      </c>
      <c r="C151">
        <v>5</v>
      </c>
      <c r="D151" t="s">
        <v>4282</v>
      </c>
      <c r="E151" t="s">
        <v>4283</v>
      </c>
      <c r="F151" t="s">
        <v>4281</v>
      </c>
      <c r="G151">
        <v>29</v>
      </c>
      <c r="H151" t="s">
        <v>4270</v>
      </c>
    </row>
    <row r="152" spans="1:8" x14ac:dyDescent="0.25">
      <c r="A152" s="5">
        <v>42520</v>
      </c>
      <c r="B152">
        <v>2016</v>
      </c>
      <c r="C152">
        <v>5</v>
      </c>
      <c r="D152" t="s">
        <v>4282</v>
      </c>
      <c r="E152" t="s">
        <v>4283</v>
      </c>
      <c r="F152" t="s">
        <v>4281</v>
      </c>
      <c r="G152">
        <v>30</v>
      </c>
      <c r="H152" t="s">
        <v>4271</v>
      </c>
    </row>
    <row r="153" spans="1:8" x14ac:dyDescent="0.25">
      <c r="A153" s="5">
        <v>42521</v>
      </c>
      <c r="B153">
        <v>2016</v>
      </c>
      <c r="C153">
        <v>5</v>
      </c>
      <c r="D153" t="s">
        <v>4282</v>
      </c>
      <c r="E153" t="s">
        <v>4283</v>
      </c>
      <c r="F153" t="s">
        <v>4281</v>
      </c>
      <c r="G153">
        <v>31</v>
      </c>
      <c r="H153" t="s">
        <v>4272</v>
      </c>
    </row>
    <row r="154" spans="1:8" x14ac:dyDescent="0.25">
      <c r="A154" s="5">
        <v>42522</v>
      </c>
      <c r="B154">
        <v>2016</v>
      </c>
      <c r="C154">
        <v>6</v>
      </c>
      <c r="D154" t="s">
        <v>4284</v>
      </c>
      <c r="E154" t="s">
        <v>4285</v>
      </c>
      <c r="F154" t="s">
        <v>4281</v>
      </c>
      <c r="G154">
        <v>1</v>
      </c>
      <c r="H154" t="s">
        <v>4273</v>
      </c>
    </row>
    <row r="155" spans="1:8" x14ac:dyDescent="0.25">
      <c r="A155" s="5">
        <v>42523</v>
      </c>
      <c r="B155">
        <v>2016</v>
      </c>
      <c r="C155">
        <v>6</v>
      </c>
      <c r="D155" t="s">
        <v>4284</v>
      </c>
      <c r="E155" t="s">
        <v>4285</v>
      </c>
      <c r="F155" t="s">
        <v>4281</v>
      </c>
      <c r="G155">
        <v>2</v>
      </c>
      <c r="H155" t="s">
        <v>4274</v>
      </c>
    </row>
    <row r="156" spans="1:8" x14ac:dyDescent="0.25">
      <c r="A156" s="5">
        <v>42524</v>
      </c>
      <c r="B156">
        <v>2016</v>
      </c>
      <c r="C156">
        <v>6</v>
      </c>
      <c r="D156" t="s">
        <v>4284</v>
      </c>
      <c r="E156" t="s">
        <v>4285</v>
      </c>
      <c r="F156" t="s">
        <v>4281</v>
      </c>
      <c r="G156">
        <v>3</v>
      </c>
      <c r="H156" t="s">
        <v>4268</v>
      </c>
    </row>
    <row r="157" spans="1:8" x14ac:dyDescent="0.25">
      <c r="A157" s="5">
        <v>42525</v>
      </c>
      <c r="B157">
        <v>2016</v>
      </c>
      <c r="C157">
        <v>6</v>
      </c>
      <c r="D157" t="s">
        <v>4284</v>
      </c>
      <c r="E157" t="s">
        <v>4285</v>
      </c>
      <c r="F157" t="s">
        <v>4281</v>
      </c>
      <c r="G157">
        <v>4</v>
      </c>
      <c r="H157" t="s">
        <v>4269</v>
      </c>
    </row>
    <row r="158" spans="1:8" x14ac:dyDescent="0.25">
      <c r="A158" s="5">
        <v>42526</v>
      </c>
      <c r="B158">
        <v>2016</v>
      </c>
      <c r="C158">
        <v>6</v>
      </c>
      <c r="D158" t="s">
        <v>4284</v>
      </c>
      <c r="E158" t="s">
        <v>4285</v>
      </c>
      <c r="F158" t="s">
        <v>4281</v>
      </c>
      <c r="G158">
        <v>5</v>
      </c>
      <c r="H158" t="s">
        <v>4270</v>
      </c>
    </row>
    <row r="159" spans="1:8" x14ac:dyDescent="0.25">
      <c r="A159" s="5">
        <v>42527</v>
      </c>
      <c r="B159">
        <v>2016</v>
      </c>
      <c r="C159">
        <v>6</v>
      </c>
      <c r="D159" t="s">
        <v>4284</v>
      </c>
      <c r="E159" t="s">
        <v>4285</v>
      </c>
      <c r="F159" t="s">
        <v>4281</v>
      </c>
      <c r="G159">
        <v>6</v>
      </c>
      <c r="H159" t="s">
        <v>4271</v>
      </c>
    </row>
    <row r="160" spans="1:8" x14ac:dyDescent="0.25">
      <c r="A160" s="5">
        <v>42528</v>
      </c>
      <c r="B160">
        <v>2016</v>
      </c>
      <c r="C160">
        <v>6</v>
      </c>
      <c r="D160" t="s">
        <v>4284</v>
      </c>
      <c r="E160" t="s">
        <v>4285</v>
      </c>
      <c r="F160" t="s">
        <v>4281</v>
      </c>
      <c r="G160">
        <v>7</v>
      </c>
      <c r="H160" t="s">
        <v>4272</v>
      </c>
    </row>
    <row r="161" spans="1:8" x14ac:dyDescent="0.25">
      <c r="A161" s="5">
        <v>42529</v>
      </c>
      <c r="B161">
        <v>2016</v>
      </c>
      <c r="C161">
        <v>6</v>
      </c>
      <c r="D161" t="s">
        <v>4284</v>
      </c>
      <c r="E161" t="s">
        <v>4285</v>
      </c>
      <c r="F161" t="s">
        <v>4281</v>
      </c>
      <c r="G161">
        <v>8</v>
      </c>
      <c r="H161" t="s">
        <v>4273</v>
      </c>
    </row>
    <row r="162" spans="1:8" x14ac:dyDescent="0.25">
      <c r="A162" s="5">
        <v>42530</v>
      </c>
      <c r="B162">
        <v>2016</v>
      </c>
      <c r="C162">
        <v>6</v>
      </c>
      <c r="D162" t="s">
        <v>4284</v>
      </c>
      <c r="E162" t="s">
        <v>4285</v>
      </c>
      <c r="F162" t="s">
        <v>4281</v>
      </c>
      <c r="G162">
        <v>9</v>
      </c>
      <c r="H162" t="s">
        <v>4274</v>
      </c>
    </row>
    <row r="163" spans="1:8" x14ac:dyDescent="0.25">
      <c r="A163" s="5">
        <v>42531</v>
      </c>
      <c r="B163">
        <v>2016</v>
      </c>
      <c r="C163">
        <v>6</v>
      </c>
      <c r="D163" t="s">
        <v>4284</v>
      </c>
      <c r="E163" t="s">
        <v>4285</v>
      </c>
      <c r="F163" t="s">
        <v>4281</v>
      </c>
      <c r="G163">
        <v>10</v>
      </c>
      <c r="H163" t="s">
        <v>4268</v>
      </c>
    </row>
    <row r="164" spans="1:8" x14ac:dyDescent="0.25">
      <c r="A164" s="5">
        <v>42532</v>
      </c>
      <c r="B164">
        <v>2016</v>
      </c>
      <c r="C164">
        <v>6</v>
      </c>
      <c r="D164" t="s">
        <v>4284</v>
      </c>
      <c r="E164" t="s">
        <v>4285</v>
      </c>
      <c r="F164" t="s">
        <v>4281</v>
      </c>
      <c r="G164">
        <v>11</v>
      </c>
      <c r="H164" t="s">
        <v>4269</v>
      </c>
    </row>
    <row r="165" spans="1:8" x14ac:dyDescent="0.25">
      <c r="A165" s="5">
        <v>42533</v>
      </c>
      <c r="B165">
        <v>2016</v>
      </c>
      <c r="C165">
        <v>6</v>
      </c>
      <c r="D165" t="s">
        <v>4284</v>
      </c>
      <c r="E165" t="s">
        <v>4285</v>
      </c>
      <c r="F165" t="s">
        <v>4281</v>
      </c>
      <c r="G165">
        <v>12</v>
      </c>
      <c r="H165" t="s">
        <v>4270</v>
      </c>
    </row>
    <row r="166" spans="1:8" x14ac:dyDescent="0.25">
      <c r="A166" s="5">
        <v>42534</v>
      </c>
      <c r="B166">
        <v>2016</v>
      </c>
      <c r="C166">
        <v>6</v>
      </c>
      <c r="D166" t="s">
        <v>4284</v>
      </c>
      <c r="E166" t="s">
        <v>4285</v>
      </c>
      <c r="F166" t="s">
        <v>4281</v>
      </c>
      <c r="G166">
        <v>13</v>
      </c>
      <c r="H166" t="s">
        <v>4271</v>
      </c>
    </row>
    <row r="167" spans="1:8" x14ac:dyDescent="0.25">
      <c r="A167" s="5">
        <v>42535</v>
      </c>
      <c r="B167">
        <v>2016</v>
      </c>
      <c r="C167">
        <v>6</v>
      </c>
      <c r="D167" t="s">
        <v>4284</v>
      </c>
      <c r="E167" t="s">
        <v>4285</v>
      </c>
      <c r="F167" t="s">
        <v>4281</v>
      </c>
      <c r="G167">
        <v>14</v>
      </c>
      <c r="H167" t="s">
        <v>4272</v>
      </c>
    </row>
    <row r="168" spans="1:8" x14ac:dyDescent="0.25">
      <c r="A168" s="5">
        <v>42536</v>
      </c>
      <c r="B168">
        <v>2016</v>
      </c>
      <c r="C168">
        <v>6</v>
      </c>
      <c r="D168" t="s">
        <v>4284</v>
      </c>
      <c r="E168" t="s">
        <v>4285</v>
      </c>
      <c r="F168" t="s">
        <v>4281</v>
      </c>
      <c r="G168">
        <v>15</v>
      </c>
      <c r="H168" t="s">
        <v>4273</v>
      </c>
    </row>
    <row r="169" spans="1:8" x14ac:dyDescent="0.25">
      <c r="A169" s="5">
        <v>42537</v>
      </c>
      <c r="B169">
        <v>2016</v>
      </c>
      <c r="C169">
        <v>6</v>
      </c>
      <c r="D169" t="s">
        <v>4284</v>
      </c>
      <c r="E169" t="s">
        <v>4285</v>
      </c>
      <c r="F169" t="s">
        <v>4281</v>
      </c>
      <c r="G169">
        <v>16</v>
      </c>
      <c r="H169" t="s">
        <v>4274</v>
      </c>
    </row>
    <row r="170" spans="1:8" x14ac:dyDescent="0.25">
      <c r="A170" s="5">
        <v>42538</v>
      </c>
      <c r="B170">
        <v>2016</v>
      </c>
      <c r="C170">
        <v>6</v>
      </c>
      <c r="D170" t="s">
        <v>4284</v>
      </c>
      <c r="E170" t="s">
        <v>4285</v>
      </c>
      <c r="F170" t="s">
        <v>4281</v>
      </c>
      <c r="G170">
        <v>17</v>
      </c>
      <c r="H170" t="s">
        <v>4268</v>
      </c>
    </row>
    <row r="171" spans="1:8" x14ac:dyDescent="0.25">
      <c r="A171" s="5">
        <v>42539</v>
      </c>
      <c r="B171">
        <v>2016</v>
      </c>
      <c r="C171">
        <v>6</v>
      </c>
      <c r="D171" t="s">
        <v>4284</v>
      </c>
      <c r="E171" t="s">
        <v>4285</v>
      </c>
      <c r="F171" t="s">
        <v>4281</v>
      </c>
      <c r="G171">
        <v>18</v>
      </c>
      <c r="H171" t="s">
        <v>4269</v>
      </c>
    </row>
    <row r="172" spans="1:8" x14ac:dyDescent="0.25">
      <c r="A172" s="5">
        <v>42540</v>
      </c>
      <c r="B172">
        <v>2016</v>
      </c>
      <c r="C172">
        <v>6</v>
      </c>
      <c r="D172" t="s">
        <v>4284</v>
      </c>
      <c r="E172" t="s">
        <v>4285</v>
      </c>
      <c r="F172" t="s">
        <v>4281</v>
      </c>
      <c r="G172">
        <v>19</v>
      </c>
      <c r="H172" t="s">
        <v>4270</v>
      </c>
    </row>
    <row r="173" spans="1:8" x14ac:dyDescent="0.25">
      <c r="A173" s="5">
        <v>42541</v>
      </c>
      <c r="B173">
        <v>2016</v>
      </c>
      <c r="C173">
        <v>6</v>
      </c>
      <c r="D173" t="s">
        <v>4284</v>
      </c>
      <c r="E173" t="s">
        <v>4285</v>
      </c>
      <c r="F173" t="s">
        <v>4281</v>
      </c>
      <c r="G173">
        <v>20</v>
      </c>
      <c r="H173" t="s">
        <v>4271</v>
      </c>
    </row>
    <row r="174" spans="1:8" x14ac:dyDescent="0.25">
      <c r="A174" s="5">
        <v>42542</v>
      </c>
      <c r="B174">
        <v>2016</v>
      </c>
      <c r="C174">
        <v>6</v>
      </c>
      <c r="D174" t="s">
        <v>4284</v>
      </c>
      <c r="E174" t="s">
        <v>4285</v>
      </c>
      <c r="F174" t="s">
        <v>4281</v>
      </c>
      <c r="G174">
        <v>21</v>
      </c>
      <c r="H174" t="s">
        <v>4272</v>
      </c>
    </row>
    <row r="175" spans="1:8" x14ac:dyDescent="0.25">
      <c r="A175" s="5">
        <v>42543</v>
      </c>
      <c r="B175">
        <v>2016</v>
      </c>
      <c r="C175">
        <v>6</v>
      </c>
      <c r="D175" t="s">
        <v>4284</v>
      </c>
      <c r="E175" t="s">
        <v>4285</v>
      </c>
      <c r="F175" t="s">
        <v>4281</v>
      </c>
      <c r="G175">
        <v>22</v>
      </c>
      <c r="H175" t="s">
        <v>4273</v>
      </c>
    </row>
    <row r="176" spans="1:8" x14ac:dyDescent="0.25">
      <c r="A176" s="5">
        <v>42544</v>
      </c>
      <c r="B176">
        <v>2016</v>
      </c>
      <c r="C176">
        <v>6</v>
      </c>
      <c r="D176" t="s">
        <v>4284</v>
      </c>
      <c r="E176" t="s">
        <v>4285</v>
      </c>
      <c r="F176" t="s">
        <v>4281</v>
      </c>
      <c r="G176">
        <v>23</v>
      </c>
      <c r="H176" t="s">
        <v>4274</v>
      </c>
    </row>
    <row r="177" spans="1:8" x14ac:dyDescent="0.25">
      <c r="A177" s="5">
        <v>42545</v>
      </c>
      <c r="B177">
        <v>2016</v>
      </c>
      <c r="C177">
        <v>6</v>
      </c>
      <c r="D177" t="s">
        <v>4284</v>
      </c>
      <c r="E177" t="s">
        <v>4285</v>
      </c>
      <c r="F177" t="s">
        <v>4281</v>
      </c>
      <c r="G177">
        <v>24</v>
      </c>
      <c r="H177" t="s">
        <v>4268</v>
      </c>
    </row>
    <row r="178" spans="1:8" x14ac:dyDescent="0.25">
      <c r="A178" s="5">
        <v>42546</v>
      </c>
      <c r="B178">
        <v>2016</v>
      </c>
      <c r="C178">
        <v>6</v>
      </c>
      <c r="D178" t="s">
        <v>4284</v>
      </c>
      <c r="E178" t="s">
        <v>4285</v>
      </c>
      <c r="F178" t="s">
        <v>4281</v>
      </c>
      <c r="G178">
        <v>25</v>
      </c>
      <c r="H178" t="s">
        <v>4269</v>
      </c>
    </row>
    <row r="179" spans="1:8" x14ac:dyDescent="0.25">
      <c r="A179" s="5">
        <v>42547</v>
      </c>
      <c r="B179">
        <v>2016</v>
      </c>
      <c r="C179">
        <v>6</v>
      </c>
      <c r="D179" t="s">
        <v>4284</v>
      </c>
      <c r="E179" t="s">
        <v>4285</v>
      </c>
      <c r="F179" t="s">
        <v>4281</v>
      </c>
      <c r="G179">
        <v>26</v>
      </c>
      <c r="H179" t="s">
        <v>4270</v>
      </c>
    </row>
    <row r="180" spans="1:8" x14ac:dyDescent="0.25">
      <c r="A180" s="5">
        <v>42548</v>
      </c>
      <c r="B180">
        <v>2016</v>
      </c>
      <c r="C180">
        <v>6</v>
      </c>
      <c r="D180" t="s">
        <v>4284</v>
      </c>
      <c r="E180" t="s">
        <v>4285</v>
      </c>
      <c r="F180" t="s">
        <v>4281</v>
      </c>
      <c r="G180">
        <v>27</v>
      </c>
      <c r="H180" t="s">
        <v>4271</v>
      </c>
    </row>
    <row r="181" spans="1:8" x14ac:dyDescent="0.25">
      <c r="A181" s="5">
        <v>42549</v>
      </c>
      <c r="B181">
        <v>2016</v>
      </c>
      <c r="C181">
        <v>6</v>
      </c>
      <c r="D181" t="s">
        <v>4284</v>
      </c>
      <c r="E181" t="s">
        <v>4285</v>
      </c>
      <c r="F181" t="s">
        <v>4281</v>
      </c>
      <c r="G181">
        <v>28</v>
      </c>
      <c r="H181" t="s">
        <v>4272</v>
      </c>
    </row>
    <row r="182" spans="1:8" x14ac:dyDescent="0.25">
      <c r="A182" s="5">
        <v>42550</v>
      </c>
      <c r="B182">
        <v>2016</v>
      </c>
      <c r="C182">
        <v>6</v>
      </c>
      <c r="D182" t="s">
        <v>4284</v>
      </c>
      <c r="E182" t="s">
        <v>4285</v>
      </c>
      <c r="F182" t="s">
        <v>4281</v>
      </c>
      <c r="G182">
        <v>29</v>
      </c>
      <c r="H182" t="s">
        <v>4273</v>
      </c>
    </row>
    <row r="183" spans="1:8" x14ac:dyDescent="0.25">
      <c r="A183" s="5">
        <v>42551</v>
      </c>
      <c r="B183">
        <v>2016</v>
      </c>
      <c r="C183">
        <v>6</v>
      </c>
      <c r="D183" t="s">
        <v>4284</v>
      </c>
      <c r="E183" t="s">
        <v>4285</v>
      </c>
      <c r="F183" t="s">
        <v>4281</v>
      </c>
      <c r="G183">
        <v>30</v>
      </c>
      <c r="H183" t="s">
        <v>4274</v>
      </c>
    </row>
    <row r="184" spans="1:8" x14ac:dyDescent="0.25">
      <c r="A184" s="5">
        <v>42552</v>
      </c>
      <c r="B184">
        <v>2016</v>
      </c>
      <c r="C184">
        <v>7</v>
      </c>
      <c r="D184" t="s">
        <v>4286</v>
      </c>
      <c r="E184" t="s">
        <v>4287</v>
      </c>
      <c r="F184" t="s">
        <v>4288</v>
      </c>
      <c r="G184">
        <v>1</v>
      </c>
      <c r="H184" t="s">
        <v>4268</v>
      </c>
    </row>
    <row r="185" spans="1:8" x14ac:dyDescent="0.25">
      <c r="A185" s="5">
        <v>42553</v>
      </c>
      <c r="B185">
        <v>2016</v>
      </c>
      <c r="C185">
        <v>7</v>
      </c>
      <c r="D185" t="s">
        <v>4286</v>
      </c>
      <c r="E185" t="s">
        <v>4287</v>
      </c>
      <c r="F185" t="s">
        <v>4288</v>
      </c>
      <c r="G185">
        <v>2</v>
      </c>
      <c r="H185" t="s">
        <v>4269</v>
      </c>
    </row>
    <row r="186" spans="1:8" x14ac:dyDescent="0.25">
      <c r="A186" s="5">
        <v>42554</v>
      </c>
      <c r="B186">
        <v>2016</v>
      </c>
      <c r="C186">
        <v>7</v>
      </c>
      <c r="D186" t="s">
        <v>4286</v>
      </c>
      <c r="E186" t="s">
        <v>4287</v>
      </c>
      <c r="F186" t="s">
        <v>4288</v>
      </c>
      <c r="G186">
        <v>3</v>
      </c>
      <c r="H186" t="s">
        <v>4270</v>
      </c>
    </row>
    <row r="187" spans="1:8" x14ac:dyDescent="0.25">
      <c r="A187" s="5">
        <v>42555</v>
      </c>
      <c r="B187">
        <v>2016</v>
      </c>
      <c r="C187">
        <v>7</v>
      </c>
      <c r="D187" t="s">
        <v>4286</v>
      </c>
      <c r="E187" t="s">
        <v>4287</v>
      </c>
      <c r="F187" t="s">
        <v>4288</v>
      </c>
      <c r="G187">
        <v>4</v>
      </c>
      <c r="H187" t="s">
        <v>4271</v>
      </c>
    </row>
    <row r="188" spans="1:8" x14ac:dyDescent="0.25">
      <c r="A188" s="5">
        <v>42556</v>
      </c>
      <c r="B188">
        <v>2016</v>
      </c>
      <c r="C188">
        <v>7</v>
      </c>
      <c r="D188" t="s">
        <v>4286</v>
      </c>
      <c r="E188" t="s">
        <v>4287</v>
      </c>
      <c r="F188" t="s">
        <v>4288</v>
      </c>
      <c r="G188">
        <v>5</v>
      </c>
      <c r="H188" t="s">
        <v>4272</v>
      </c>
    </row>
    <row r="189" spans="1:8" x14ac:dyDescent="0.25">
      <c r="A189" s="5">
        <v>42557</v>
      </c>
      <c r="B189">
        <v>2016</v>
      </c>
      <c r="C189">
        <v>7</v>
      </c>
      <c r="D189" t="s">
        <v>4286</v>
      </c>
      <c r="E189" t="s">
        <v>4287</v>
      </c>
      <c r="F189" t="s">
        <v>4288</v>
      </c>
      <c r="G189">
        <v>6</v>
      </c>
      <c r="H189" t="s">
        <v>4273</v>
      </c>
    </row>
    <row r="190" spans="1:8" x14ac:dyDescent="0.25">
      <c r="A190" s="5">
        <v>42558</v>
      </c>
      <c r="B190">
        <v>2016</v>
      </c>
      <c r="C190">
        <v>7</v>
      </c>
      <c r="D190" t="s">
        <v>4286</v>
      </c>
      <c r="E190" t="s">
        <v>4287</v>
      </c>
      <c r="F190" t="s">
        <v>4288</v>
      </c>
      <c r="G190">
        <v>7</v>
      </c>
      <c r="H190" t="s">
        <v>4274</v>
      </c>
    </row>
    <row r="191" spans="1:8" x14ac:dyDescent="0.25">
      <c r="A191" s="5">
        <v>42559</v>
      </c>
      <c r="B191">
        <v>2016</v>
      </c>
      <c r="C191">
        <v>7</v>
      </c>
      <c r="D191" t="s">
        <v>4286</v>
      </c>
      <c r="E191" t="s">
        <v>4287</v>
      </c>
      <c r="F191" t="s">
        <v>4288</v>
      </c>
      <c r="G191">
        <v>8</v>
      </c>
      <c r="H191" t="s">
        <v>4268</v>
      </c>
    </row>
    <row r="192" spans="1:8" x14ac:dyDescent="0.25">
      <c r="A192" s="5">
        <v>42560</v>
      </c>
      <c r="B192">
        <v>2016</v>
      </c>
      <c r="C192">
        <v>7</v>
      </c>
      <c r="D192" t="s">
        <v>4286</v>
      </c>
      <c r="E192" t="s">
        <v>4287</v>
      </c>
      <c r="F192" t="s">
        <v>4288</v>
      </c>
      <c r="G192">
        <v>9</v>
      </c>
      <c r="H192" t="s">
        <v>4269</v>
      </c>
    </row>
    <row r="193" spans="1:8" x14ac:dyDescent="0.25">
      <c r="A193" s="5">
        <v>42561</v>
      </c>
      <c r="B193">
        <v>2016</v>
      </c>
      <c r="C193">
        <v>7</v>
      </c>
      <c r="D193" t="s">
        <v>4286</v>
      </c>
      <c r="E193" t="s">
        <v>4287</v>
      </c>
      <c r="F193" t="s">
        <v>4288</v>
      </c>
      <c r="G193">
        <v>10</v>
      </c>
      <c r="H193" t="s">
        <v>4270</v>
      </c>
    </row>
    <row r="194" spans="1:8" x14ac:dyDescent="0.25">
      <c r="A194" s="5">
        <v>42562</v>
      </c>
      <c r="B194">
        <v>2016</v>
      </c>
      <c r="C194">
        <v>7</v>
      </c>
      <c r="D194" t="s">
        <v>4286</v>
      </c>
      <c r="E194" t="s">
        <v>4287</v>
      </c>
      <c r="F194" t="s">
        <v>4288</v>
      </c>
      <c r="G194">
        <v>11</v>
      </c>
      <c r="H194" t="s">
        <v>4271</v>
      </c>
    </row>
    <row r="195" spans="1:8" x14ac:dyDescent="0.25">
      <c r="A195" s="5">
        <v>42563</v>
      </c>
      <c r="B195">
        <v>2016</v>
      </c>
      <c r="C195">
        <v>7</v>
      </c>
      <c r="D195" t="s">
        <v>4286</v>
      </c>
      <c r="E195" t="s">
        <v>4287</v>
      </c>
      <c r="F195" t="s">
        <v>4288</v>
      </c>
      <c r="G195">
        <v>12</v>
      </c>
      <c r="H195" t="s">
        <v>4272</v>
      </c>
    </row>
    <row r="196" spans="1:8" x14ac:dyDescent="0.25">
      <c r="A196" s="5">
        <v>42564</v>
      </c>
      <c r="B196">
        <v>2016</v>
      </c>
      <c r="C196">
        <v>7</v>
      </c>
      <c r="D196" t="s">
        <v>4286</v>
      </c>
      <c r="E196" t="s">
        <v>4287</v>
      </c>
      <c r="F196" t="s">
        <v>4288</v>
      </c>
      <c r="G196">
        <v>13</v>
      </c>
      <c r="H196" t="s">
        <v>4273</v>
      </c>
    </row>
    <row r="197" spans="1:8" x14ac:dyDescent="0.25">
      <c r="A197" s="5">
        <v>42565</v>
      </c>
      <c r="B197">
        <v>2016</v>
      </c>
      <c r="C197">
        <v>7</v>
      </c>
      <c r="D197" t="s">
        <v>4286</v>
      </c>
      <c r="E197" t="s">
        <v>4287</v>
      </c>
      <c r="F197" t="s">
        <v>4288</v>
      </c>
      <c r="G197">
        <v>14</v>
      </c>
      <c r="H197" t="s">
        <v>4274</v>
      </c>
    </row>
    <row r="198" spans="1:8" x14ac:dyDescent="0.25">
      <c r="A198" s="5">
        <v>42566</v>
      </c>
      <c r="B198">
        <v>2016</v>
      </c>
      <c r="C198">
        <v>7</v>
      </c>
      <c r="D198" t="s">
        <v>4286</v>
      </c>
      <c r="E198" t="s">
        <v>4287</v>
      </c>
      <c r="F198" t="s">
        <v>4288</v>
      </c>
      <c r="G198">
        <v>15</v>
      </c>
      <c r="H198" t="s">
        <v>4268</v>
      </c>
    </row>
    <row r="199" spans="1:8" x14ac:dyDescent="0.25">
      <c r="A199" s="5">
        <v>42567</v>
      </c>
      <c r="B199">
        <v>2016</v>
      </c>
      <c r="C199">
        <v>7</v>
      </c>
      <c r="D199" t="s">
        <v>4286</v>
      </c>
      <c r="E199" t="s">
        <v>4287</v>
      </c>
      <c r="F199" t="s">
        <v>4288</v>
      </c>
      <c r="G199">
        <v>16</v>
      </c>
      <c r="H199" t="s">
        <v>4269</v>
      </c>
    </row>
    <row r="200" spans="1:8" x14ac:dyDescent="0.25">
      <c r="A200" s="5">
        <v>42568</v>
      </c>
      <c r="B200">
        <v>2016</v>
      </c>
      <c r="C200">
        <v>7</v>
      </c>
      <c r="D200" t="s">
        <v>4286</v>
      </c>
      <c r="E200" t="s">
        <v>4287</v>
      </c>
      <c r="F200" t="s">
        <v>4288</v>
      </c>
      <c r="G200">
        <v>17</v>
      </c>
      <c r="H200" t="s">
        <v>4270</v>
      </c>
    </row>
    <row r="201" spans="1:8" x14ac:dyDescent="0.25">
      <c r="A201" s="5">
        <v>42569</v>
      </c>
      <c r="B201">
        <v>2016</v>
      </c>
      <c r="C201">
        <v>7</v>
      </c>
      <c r="D201" t="s">
        <v>4286</v>
      </c>
      <c r="E201" t="s">
        <v>4287</v>
      </c>
      <c r="F201" t="s">
        <v>4288</v>
      </c>
      <c r="G201">
        <v>18</v>
      </c>
      <c r="H201" t="s">
        <v>4271</v>
      </c>
    </row>
    <row r="202" spans="1:8" x14ac:dyDescent="0.25">
      <c r="A202" s="5">
        <v>42570</v>
      </c>
      <c r="B202">
        <v>2016</v>
      </c>
      <c r="C202">
        <v>7</v>
      </c>
      <c r="D202" t="s">
        <v>4286</v>
      </c>
      <c r="E202" t="s">
        <v>4287</v>
      </c>
      <c r="F202" t="s">
        <v>4288</v>
      </c>
      <c r="G202">
        <v>19</v>
      </c>
      <c r="H202" t="s">
        <v>4272</v>
      </c>
    </row>
    <row r="203" spans="1:8" x14ac:dyDescent="0.25">
      <c r="A203" s="5">
        <v>42571</v>
      </c>
      <c r="B203">
        <v>2016</v>
      </c>
      <c r="C203">
        <v>7</v>
      </c>
      <c r="D203" t="s">
        <v>4286</v>
      </c>
      <c r="E203" t="s">
        <v>4287</v>
      </c>
      <c r="F203" t="s">
        <v>4288</v>
      </c>
      <c r="G203">
        <v>20</v>
      </c>
      <c r="H203" t="s">
        <v>4273</v>
      </c>
    </row>
    <row r="204" spans="1:8" x14ac:dyDescent="0.25">
      <c r="A204" s="5">
        <v>42572</v>
      </c>
      <c r="B204">
        <v>2016</v>
      </c>
      <c r="C204">
        <v>7</v>
      </c>
      <c r="D204" t="s">
        <v>4286</v>
      </c>
      <c r="E204" t="s">
        <v>4287</v>
      </c>
      <c r="F204" t="s">
        <v>4288</v>
      </c>
      <c r="G204">
        <v>21</v>
      </c>
      <c r="H204" t="s">
        <v>4274</v>
      </c>
    </row>
    <row r="205" spans="1:8" x14ac:dyDescent="0.25">
      <c r="A205" s="5">
        <v>42573</v>
      </c>
      <c r="B205">
        <v>2016</v>
      </c>
      <c r="C205">
        <v>7</v>
      </c>
      <c r="D205" t="s">
        <v>4286</v>
      </c>
      <c r="E205" t="s">
        <v>4287</v>
      </c>
      <c r="F205" t="s">
        <v>4288</v>
      </c>
      <c r="G205">
        <v>22</v>
      </c>
      <c r="H205" t="s">
        <v>4268</v>
      </c>
    </row>
    <row r="206" spans="1:8" x14ac:dyDescent="0.25">
      <c r="A206" s="5">
        <v>42574</v>
      </c>
      <c r="B206">
        <v>2016</v>
      </c>
      <c r="C206">
        <v>7</v>
      </c>
      <c r="D206" t="s">
        <v>4286</v>
      </c>
      <c r="E206" t="s">
        <v>4287</v>
      </c>
      <c r="F206" t="s">
        <v>4288</v>
      </c>
      <c r="G206">
        <v>23</v>
      </c>
      <c r="H206" t="s">
        <v>4269</v>
      </c>
    </row>
    <row r="207" spans="1:8" x14ac:dyDescent="0.25">
      <c r="A207" s="5">
        <v>42575</v>
      </c>
      <c r="B207">
        <v>2016</v>
      </c>
      <c r="C207">
        <v>7</v>
      </c>
      <c r="D207" t="s">
        <v>4286</v>
      </c>
      <c r="E207" t="s">
        <v>4287</v>
      </c>
      <c r="F207" t="s">
        <v>4288</v>
      </c>
      <c r="G207">
        <v>24</v>
      </c>
      <c r="H207" t="s">
        <v>4270</v>
      </c>
    </row>
    <row r="208" spans="1:8" x14ac:dyDescent="0.25">
      <c r="A208" s="5">
        <v>42576</v>
      </c>
      <c r="B208">
        <v>2016</v>
      </c>
      <c r="C208">
        <v>7</v>
      </c>
      <c r="D208" t="s">
        <v>4286</v>
      </c>
      <c r="E208" t="s">
        <v>4287</v>
      </c>
      <c r="F208" t="s">
        <v>4288</v>
      </c>
      <c r="G208">
        <v>25</v>
      </c>
      <c r="H208" t="s">
        <v>4271</v>
      </c>
    </row>
    <row r="209" spans="1:8" x14ac:dyDescent="0.25">
      <c r="A209" s="5">
        <v>42577</v>
      </c>
      <c r="B209">
        <v>2016</v>
      </c>
      <c r="C209">
        <v>7</v>
      </c>
      <c r="D209" t="s">
        <v>4286</v>
      </c>
      <c r="E209" t="s">
        <v>4287</v>
      </c>
      <c r="F209" t="s">
        <v>4288</v>
      </c>
      <c r="G209">
        <v>26</v>
      </c>
      <c r="H209" t="s">
        <v>4272</v>
      </c>
    </row>
    <row r="210" spans="1:8" x14ac:dyDescent="0.25">
      <c r="A210" s="5">
        <v>42578</v>
      </c>
      <c r="B210">
        <v>2016</v>
      </c>
      <c r="C210">
        <v>7</v>
      </c>
      <c r="D210" t="s">
        <v>4286</v>
      </c>
      <c r="E210" t="s">
        <v>4287</v>
      </c>
      <c r="F210" t="s">
        <v>4288</v>
      </c>
      <c r="G210">
        <v>27</v>
      </c>
      <c r="H210" t="s">
        <v>4273</v>
      </c>
    </row>
    <row r="211" spans="1:8" x14ac:dyDescent="0.25">
      <c r="A211" s="5">
        <v>42579</v>
      </c>
      <c r="B211">
        <v>2016</v>
      </c>
      <c r="C211">
        <v>7</v>
      </c>
      <c r="D211" t="s">
        <v>4286</v>
      </c>
      <c r="E211" t="s">
        <v>4287</v>
      </c>
      <c r="F211" t="s">
        <v>4288</v>
      </c>
      <c r="G211">
        <v>28</v>
      </c>
      <c r="H211" t="s">
        <v>4274</v>
      </c>
    </row>
    <row r="212" spans="1:8" x14ac:dyDescent="0.25">
      <c r="A212" s="5">
        <v>42580</v>
      </c>
      <c r="B212">
        <v>2016</v>
      </c>
      <c r="C212">
        <v>7</v>
      </c>
      <c r="D212" t="s">
        <v>4286</v>
      </c>
      <c r="E212" t="s">
        <v>4287</v>
      </c>
      <c r="F212" t="s">
        <v>4288</v>
      </c>
      <c r="G212">
        <v>29</v>
      </c>
      <c r="H212" t="s">
        <v>4268</v>
      </c>
    </row>
    <row r="213" spans="1:8" x14ac:dyDescent="0.25">
      <c r="A213" s="5">
        <v>42581</v>
      </c>
      <c r="B213">
        <v>2016</v>
      </c>
      <c r="C213">
        <v>7</v>
      </c>
      <c r="D213" t="s">
        <v>4286</v>
      </c>
      <c r="E213" t="s">
        <v>4287</v>
      </c>
      <c r="F213" t="s">
        <v>4288</v>
      </c>
      <c r="G213">
        <v>30</v>
      </c>
      <c r="H213" t="s">
        <v>4269</v>
      </c>
    </row>
    <row r="214" spans="1:8" x14ac:dyDescent="0.25">
      <c r="A214" s="5">
        <v>42582</v>
      </c>
      <c r="B214">
        <v>2016</v>
      </c>
      <c r="C214">
        <v>7</v>
      </c>
      <c r="D214" t="s">
        <v>4286</v>
      </c>
      <c r="E214" t="s">
        <v>4287</v>
      </c>
      <c r="F214" t="s">
        <v>4288</v>
      </c>
      <c r="G214">
        <v>31</v>
      </c>
      <c r="H214" t="s">
        <v>4270</v>
      </c>
    </row>
    <row r="215" spans="1:8" x14ac:dyDescent="0.25">
      <c r="A215" s="5">
        <v>42583</v>
      </c>
      <c r="B215">
        <v>2016</v>
      </c>
      <c r="C215">
        <v>8</v>
      </c>
      <c r="D215" t="s">
        <v>4289</v>
      </c>
      <c r="E215" t="s">
        <v>4290</v>
      </c>
      <c r="F215" t="s">
        <v>4288</v>
      </c>
      <c r="G215">
        <v>1</v>
      </c>
      <c r="H215" t="s">
        <v>4271</v>
      </c>
    </row>
    <row r="216" spans="1:8" x14ac:dyDescent="0.25">
      <c r="A216" s="5">
        <v>42584</v>
      </c>
      <c r="B216">
        <v>2016</v>
      </c>
      <c r="C216">
        <v>8</v>
      </c>
      <c r="D216" t="s">
        <v>4289</v>
      </c>
      <c r="E216" t="s">
        <v>4290</v>
      </c>
      <c r="F216" t="s">
        <v>4288</v>
      </c>
      <c r="G216">
        <v>2</v>
      </c>
      <c r="H216" t="s">
        <v>4272</v>
      </c>
    </row>
    <row r="217" spans="1:8" x14ac:dyDescent="0.25">
      <c r="A217" s="5">
        <v>42585</v>
      </c>
      <c r="B217">
        <v>2016</v>
      </c>
      <c r="C217">
        <v>8</v>
      </c>
      <c r="D217" t="s">
        <v>4289</v>
      </c>
      <c r="E217" t="s">
        <v>4290</v>
      </c>
      <c r="F217" t="s">
        <v>4288</v>
      </c>
      <c r="G217">
        <v>3</v>
      </c>
      <c r="H217" t="s">
        <v>4273</v>
      </c>
    </row>
    <row r="218" spans="1:8" x14ac:dyDescent="0.25">
      <c r="A218" s="5">
        <v>42586</v>
      </c>
      <c r="B218">
        <v>2016</v>
      </c>
      <c r="C218">
        <v>8</v>
      </c>
      <c r="D218" t="s">
        <v>4289</v>
      </c>
      <c r="E218" t="s">
        <v>4290</v>
      </c>
      <c r="F218" t="s">
        <v>4288</v>
      </c>
      <c r="G218">
        <v>4</v>
      </c>
      <c r="H218" t="s">
        <v>4274</v>
      </c>
    </row>
    <row r="219" spans="1:8" x14ac:dyDescent="0.25">
      <c r="A219" s="5">
        <v>42587</v>
      </c>
      <c r="B219">
        <v>2016</v>
      </c>
      <c r="C219">
        <v>8</v>
      </c>
      <c r="D219" t="s">
        <v>4289</v>
      </c>
      <c r="E219" t="s">
        <v>4290</v>
      </c>
      <c r="F219" t="s">
        <v>4288</v>
      </c>
      <c r="G219">
        <v>5</v>
      </c>
      <c r="H219" t="s">
        <v>4268</v>
      </c>
    </row>
    <row r="220" spans="1:8" x14ac:dyDescent="0.25">
      <c r="A220" s="5">
        <v>42588</v>
      </c>
      <c r="B220">
        <v>2016</v>
      </c>
      <c r="C220">
        <v>8</v>
      </c>
      <c r="D220" t="s">
        <v>4289</v>
      </c>
      <c r="E220" t="s">
        <v>4290</v>
      </c>
      <c r="F220" t="s">
        <v>4288</v>
      </c>
      <c r="G220">
        <v>6</v>
      </c>
      <c r="H220" t="s">
        <v>4269</v>
      </c>
    </row>
    <row r="221" spans="1:8" x14ac:dyDescent="0.25">
      <c r="A221" s="5">
        <v>42589</v>
      </c>
      <c r="B221">
        <v>2016</v>
      </c>
      <c r="C221">
        <v>8</v>
      </c>
      <c r="D221" t="s">
        <v>4289</v>
      </c>
      <c r="E221" t="s">
        <v>4290</v>
      </c>
      <c r="F221" t="s">
        <v>4288</v>
      </c>
      <c r="G221">
        <v>7</v>
      </c>
      <c r="H221" t="s">
        <v>4270</v>
      </c>
    </row>
    <row r="222" spans="1:8" x14ac:dyDescent="0.25">
      <c r="A222" s="5">
        <v>42590</v>
      </c>
      <c r="B222">
        <v>2016</v>
      </c>
      <c r="C222">
        <v>8</v>
      </c>
      <c r="D222" t="s">
        <v>4289</v>
      </c>
      <c r="E222" t="s">
        <v>4290</v>
      </c>
      <c r="F222" t="s">
        <v>4288</v>
      </c>
      <c r="G222">
        <v>8</v>
      </c>
      <c r="H222" t="s">
        <v>4271</v>
      </c>
    </row>
    <row r="223" spans="1:8" x14ac:dyDescent="0.25">
      <c r="A223" s="5">
        <v>42591</v>
      </c>
      <c r="B223">
        <v>2016</v>
      </c>
      <c r="C223">
        <v>8</v>
      </c>
      <c r="D223" t="s">
        <v>4289</v>
      </c>
      <c r="E223" t="s">
        <v>4290</v>
      </c>
      <c r="F223" t="s">
        <v>4288</v>
      </c>
      <c r="G223">
        <v>9</v>
      </c>
      <c r="H223" t="s">
        <v>4272</v>
      </c>
    </row>
    <row r="224" spans="1:8" x14ac:dyDescent="0.25">
      <c r="A224" s="5">
        <v>42592</v>
      </c>
      <c r="B224">
        <v>2016</v>
      </c>
      <c r="C224">
        <v>8</v>
      </c>
      <c r="D224" t="s">
        <v>4289</v>
      </c>
      <c r="E224" t="s">
        <v>4290</v>
      </c>
      <c r="F224" t="s">
        <v>4288</v>
      </c>
      <c r="G224">
        <v>10</v>
      </c>
      <c r="H224" t="s">
        <v>4273</v>
      </c>
    </row>
    <row r="225" spans="1:8" x14ac:dyDescent="0.25">
      <c r="A225" s="5">
        <v>42593</v>
      </c>
      <c r="B225">
        <v>2016</v>
      </c>
      <c r="C225">
        <v>8</v>
      </c>
      <c r="D225" t="s">
        <v>4289</v>
      </c>
      <c r="E225" t="s">
        <v>4290</v>
      </c>
      <c r="F225" t="s">
        <v>4288</v>
      </c>
      <c r="G225">
        <v>11</v>
      </c>
      <c r="H225" t="s">
        <v>4274</v>
      </c>
    </row>
    <row r="226" spans="1:8" x14ac:dyDescent="0.25">
      <c r="A226" s="5">
        <v>42594</v>
      </c>
      <c r="B226">
        <v>2016</v>
      </c>
      <c r="C226">
        <v>8</v>
      </c>
      <c r="D226" t="s">
        <v>4289</v>
      </c>
      <c r="E226" t="s">
        <v>4290</v>
      </c>
      <c r="F226" t="s">
        <v>4288</v>
      </c>
      <c r="G226">
        <v>12</v>
      </c>
      <c r="H226" t="s">
        <v>4268</v>
      </c>
    </row>
    <row r="227" spans="1:8" x14ac:dyDescent="0.25">
      <c r="A227" s="5">
        <v>42595</v>
      </c>
      <c r="B227">
        <v>2016</v>
      </c>
      <c r="C227">
        <v>8</v>
      </c>
      <c r="D227" t="s">
        <v>4289</v>
      </c>
      <c r="E227" t="s">
        <v>4290</v>
      </c>
      <c r="F227" t="s">
        <v>4288</v>
      </c>
      <c r="G227">
        <v>13</v>
      </c>
      <c r="H227" t="s">
        <v>4269</v>
      </c>
    </row>
    <row r="228" spans="1:8" x14ac:dyDescent="0.25">
      <c r="A228" s="5">
        <v>42596</v>
      </c>
      <c r="B228">
        <v>2016</v>
      </c>
      <c r="C228">
        <v>8</v>
      </c>
      <c r="D228" t="s">
        <v>4289</v>
      </c>
      <c r="E228" t="s">
        <v>4290</v>
      </c>
      <c r="F228" t="s">
        <v>4288</v>
      </c>
      <c r="G228">
        <v>14</v>
      </c>
      <c r="H228" t="s">
        <v>4270</v>
      </c>
    </row>
    <row r="229" spans="1:8" x14ac:dyDescent="0.25">
      <c r="A229" s="5">
        <v>42597</v>
      </c>
      <c r="B229">
        <v>2016</v>
      </c>
      <c r="C229">
        <v>8</v>
      </c>
      <c r="D229" t="s">
        <v>4289</v>
      </c>
      <c r="E229" t="s">
        <v>4290</v>
      </c>
      <c r="F229" t="s">
        <v>4288</v>
      </c>
      <c r="G229">
        <v>15</v>
      </c>
      <c r="H229" t="s">
        <v>4271</v>
      </c>
    </row>
    <row r="230" spans="1:8" x14ac:dyDescent="0.25">
      <c r="A230" s="5">
        <v>42598</v>
      </c>
      <c r="B230">
        <v>2016</v>
      </c>
      <c r="C230">
        <v>8</v>
      </c>
      <c r="D230" t="s">
        <v>4289</v>
      </c>
      <c r="E230" t="s">
        <v>4290</v>
      </c>
      <c r="F230" t="s">
        <v>4288</v>
      </c>
      <c r="G230">
        <v>16</v>
      </c>
      <c r="H230" t="s">
        <v>4272</v>
      </c>
    </row>
    <row r="231" spans="1:8" x14ac:dyDescent="0.25">
      <c r="A231" s="5">
        <v>42599</v>
      </c>
      <c r="B231">
        <v>2016</v>
      </c>
      <c r="C231">
        <v>8</v>
      </c>
      <c r="D231" t="s">
        <v>4289</v>
      </c>
      <c r="E231" t="s">
        <v>4290</v>
      </c>
      <c r="F231" t="s">
        <v>4288</v>
      </c>
      <c r="G231">
        <v>17</v>
      </c>
      <c r="H231" t="s">
        <v>4273</v>
      </c>
    </row>
    <row r="232" spans="1:8" x14ac:dyDescent="0.25">
      <c r="A232" s="5">
        <v>42600</v>
      </c>
      <c r="B232">
        <v>2016</v>
      </c>
      <c r="C232">
        <v>8</v>
      </c>
      <c r="D232" t="s">
        <v>4289</v>
      </c>
      <c r="E232" t="s">
        <v>4290</v>
      </c>
      <c r="F232" t="s">
        <v>4288</v>
      </c>
      <c r="G232">
        <v>18</v>
      </c>
      <c r="H232" t="s">
        <v>4274</v>
      </c>
    </row>
    <row r="233" spans="1:8" x14ac:dyDescent="0.25">
      <c r="A233" s="5">
        <v>42601</v>
      </c>
      <c r="B233">
        <v>2016</v>
      </c>
      <c r="C233">
        <v>8</v>
      </c>
      <c r="D233" t="s">
        <v>4289</v>
      </c>
      <c r="E233" t="s">
        <v>4290</v>
      </c>
      <c r="F233" t="s">
        <v>4288</v>
      </c>
      <c r="G233">
        <v>19</v>
      </c>
      <c r="H233" t="s">
        <v>4268</v>
      </c>
    </row>
    <row r="234" spans="1:8" x14ac:dyDescent="0.25">
      <c r="A234" s="5">
        <v>42602</v>
      </c>
      <c r="B234">
        <v>2016</v>
      </c>
      <c r="C234">
        <v>8</v>
      </c>
      <c r="D234" t="s">
        <v>4289</v>
      </c>
      <c r="E234" t="s">
        <v>4290</v>
      </c>
      <c r="F234" t="s">
        <v>4288</v>
      </c>
      <c r="G234">
        <v>20</v>
      </c>
      <c r="H234" t="s">
        <v>4269</v>
      </c>
    </row>
    <row r="235" spans="1:8" x14ac:dyDescent="0.25">
      <c r="A235" s="5">
        <v>42603</v>
      </c>
      <c r="B235">
        <v>2016</v>
      </c>
      <c r="C235">
        <v>8</v>
      </c>
      <c r="D235" t="s">
        <v>4289</v>
      </c>
      <c r="E235" t="s">
        <v>4290</v>
      </c>
      <c r="F235" t="s">
        <v>4288</v>
      </c>
      <c r="G235">
        <v>21</v>
      </c>
      <c r="H235" t="s">
        <v>4270</v>
      </c>
    </row>
    <row r="236" spans="1:8" x14ac:dyDescent="0.25">
      <c r="A236" s="5">
        <v>42604</v>
      </c>
      <c r="B236">
        <v>2016</v>
      </c>
      <c r="C236">
        <v>8</v>
      </c>
      <c r="D236" t="s">
        <v>4289</v>
      </c>
      <c r="E236" t="s">
        <v>4290</v>
      </c>
      <c r="F236" t="s">
        <v>4288</v>
      </c>
      <c r="G236">
        <v>22</v>
      </c>
      <c r="H236" t="s">
        <v>4271</v>
      </c>
    </row>
    <row r="237" spans="1:8" x14ac:dyDescent="0.25">
      <c r="A237" s="5">
        <v>42605</v>
      </c>
      <c r="B237">
        <v>2016</v>
      </c>
      <c r="C237">
        <v>8</v>
      </c>
      <c r="D237" t="s">
        <v>4289</v>
      </c>
      <c r="E237" t="s">
        <v>4290</v>
      </c>
      <c r="F237" t="s">
        <v>4288</v>
      </c>
      <c r="G237">
        <v>23</v>
      </c>
      <c r="H237" t="s">
        <v>4272</v>
      </c>
    </row>
    <row r="238" spans="1:8" x14ac:dyDescent="0.25">
      <c r="A238" s="5">
        <v>42606</v>
      </c>
      <c r="B238">
        <v>2016</v>
      </c>
      <c r="C238">
        <v>8</v>
      </c>
      <c r="D238" t="s">
        <v>4289</v>
      </c>
      <c r="E238" t="s">
        <v>4290</v>
      </c>
      <c r="F238" t="s">
        <v>4288</v>
      </c>
      <c r="G238">
        <v>24</v>
      </c>
      <c r="H238" t="s">
        <v>4273</v>
      </c>
    </row>
    <row r="239" spans="1:8" x14ac:dyDescent="0.25">
      <c r="A239" s="5">
        <v>42607</v>
      </c>
      <c r="B239">
        <v>2016</v>
      </c>
      <c r="C239">
        <v>8</v>
      </c>
      <c r="D239" t="s">
        <v>4289</v>
      </c>
      <c r="E239" t="s">
        <v>4290</v>
      </c>
      <c r="F239" t="s">
        <v>4288</v>
      </c>
      <c r="G239">
        <v>25</v>
      </c>
      <c r="H239" t="s">
        <v>4274</v>
      </c>
    </row>
    <row r="240" spans="1:8" x14ac:dyDescent="0.25">
      <c r="A240" s="5">
        <v>42608</v>
      </c>
      <c r="B240">
        <v>2016</v>
      </c>
      <c r="C240">
        <v>8</v>
      </c>
      <c r="D240" t="s">
        <v>4289</v>
      </c>
      <c r="E240" t="s">
        <v>4290</v>
      </c>
      <c r="F240" t="s">
        <v>4288</v>
      </c>
      <c r="G240">
        <v>26</v>
      </c>
      <c r="H240" t="s">
        <v>4268</v>
      </c>
    </row>
    <row r="241" spans="1:8" x14ac:dyDescent="0.25">
      <c r="A241" s="5">
        <v>42609</v>
      </c>
      <c r="B241">
        <v>2016</v>
      </c>
      <c r="C241">
        <v>8</v>
      </c>
      <c r="D241" t="s">
        <v>4289</v>
      </c>
      <c r="E241" t="s">
        <v>4290</v>
      </c>
      <c r="F241" t="s">
        <v>4288</v>
      </c>
      <c r="G241">
        <v>27</v>
      </c>
      <c r="H241" t="s">
        <v>4269</v>
      </c>
    </row>
    <row r="242" spans="1:8" x14ac:dyDescent="0.25">
      <c r="A242" s="5">
        <v>42610</v>
      </c>
      <c r="B242">
        <v>2016</v>
      </c>
      <c r="C242">
        <v>8</v>
      </c>
      <c r="D242" t="s">
        <v>4289</v>
      </c>
      <c r="E242" t="s">
        <v>4290</v>
      </c>
      <c r="F242" t="s">
        <v>4288</v>
      </c>
      <c r="G242">
        <v>28</v>
      </c>
      <c r="H242" t="s">
        <v>4270</v>
      </c>
    </row>
    <row r="243" spans="1:8" x14ac:dyDescent="0.25">
      <c r="A243" s="5">
        <v>42611</v>
      </c>
      <c r="B243">
        <v>2016</v>
      </c>
      <c r="C243">
        <v>8</v>
      </c>
      <c r="D243" t="s">
        <v>4289</v>
      </c>
      <c r="E243" t="s">
        <v>4290</v>
      </c>
      <c r="F243" t="s">
        <v>4288</v>
      </c>
      <c r="G243">
        <v>29</v>
      </c>
      <c r="H243" t="s">
        <v>4271</v>
      </c>
    </row>
    <row r="244" spans="1:8" x14ac:dyDescent="0.25">
      <c r="A244" s="5">
        <v>42612</v>
      </c>
      <c r="B244">
        <v>2016</v>
      </c>
      <c r="C244">
        <v>8</v>
      </c>
      <c r="D244" t="s">
        <v>4289</v>
      </c>
      <c r="E244" t="s">
        <v>4290</v>
      </c>
      <c r="F244" t="s">
        <v>4288</v>
      </c>
      <c r="G244">
        <v>30</v>
      </c>
      <c r="H244" t="s">
        <v>4272</v>
      </c>
    </row>
    <row r="245" spans="1:8" x14ac:dyDescent="0.25">
      <c r="A245" s="5">
        <v>42613</v>
      </c>
      <c r="B245">
        <v>2016</v>
      </c>
      <c r="C245">
        <v>8</v>
      </c>
      <c r="D245" t="s">
        <v>4289</v>
      </c>
      <c r="E245" t="s">
        <v>4290</v>
      </c>
      <c r="F245" t="s">
        <v>4288</v>
      </c>
      <c r="G245">
        <v>31</v>
      </c>
      <c r="H245" t="s">
        <v>4273</v>
      </c>
    </row>
    <row r="246" spans="1:8" x14ac:dyDescent="0.25">
      <c r="A246" s="5">
        <v>42614</v>
      </c>
      <c r="B246">
        <v>2016</v>
      </c>
      <c r="C246">
        <v>9</v>
      </c>
      <c r="D246" t="s">
        <v>4291</v>
      </c>
      <c r="E246" t="s">
        <v>4292</v>
      </c>
      <c r="F246" t="s">
        <v>4288</v>
      </c>
      <c r="G246">
        <v>1</v>
      </c>
      <c r="H246" t="s">
        <v>4274</v>
      </c>
    </row>
    <row r="247" spans="1:8" x14ac:dyDescent="0.25">
      <c r="A247" s="5">
        <v>42615</v>
      </c>
      <c r="B247">
        <v>2016</v>
      </c>
      <c r="C247">
        <v>9</v>
      </c>
      <c r="D247" t="s">
        <v>4291</v>
      </c>
      <c r="E247" t="s">
        <v>4292</v>
      </c>
      <c r="F247" t="s">
        <v>4288</v>
      </c>
      <c r="G247">
        <v>2</v>
      </c>
      <c r="H247" t="s">
        <v>4268</v>
      </c>
    </row>
    <row r="248" spans="1:8" x14ac:dyDescent="0.25">
      <c r="A248" s="5">
        <v>42616</v>
      </c>
      <c r="B248">
        <v>2016</v>
      </c>
      <c r="C248">
        <v>9</v>
      </c>
      <c r="D248" t="s">
        <v>4291</v>
      </c>
      <c r="E248" t="s">
        <v>4292</v>
      </c>
      <c r="F248" t="s">
        <v>4288</v>
      </c>
      <c r="G248">
        <v>3</v>
      </c>
      <c r="H248" t="s">
        <v>4269</v>
      </c>
    </row>
    <row r="249" spans="1:8" x14ac:dyDescent="0.25">
      <c r="A249" s="5">
        <v>42617</v>
      </c>
      <c r="B249">
        <v>2016</v>
      </c>
      <c r="C249">
        <v>9</v>
      </c>
      <c r="D249" t="s">
        <v>4291</v>
      </c>
      <c r="E249" t="s">
        <v>4292</v>
      </c>
      <c r="F249" t="s">
        <v>4288</v>
      </c>
      <c r="G249">
        <v>4</v>
      </c>
      <c r="H249" t="s">
        <v>4270</v>
      </c>
    </row>
    <row r="250" spans="1:8" x14ac:dyDescent="0.25">
      <c r="A250" s="5">
        <v>42618</v>
      </c>
      <c r="B250">
        <v>2016</v>
      </c>
      <c r="C250">
        <v>9</v>
      </c>
      <c r="D250" t="s">
        <v>4291</v>
      </c>
      <c r="E250" t="s">
        <v>4292</v>
      </c>
      <c r="F250" t="s">
        <v>4288</v>
      </c>
      <c r="G250">
        <v>5</v>
      </c>
      <c r="H250" t="s">
        <v>4271</v>
      </c>
    </row>
    <row r="251" spans="1:8" x14ac:dyDescent="0.25">
      <c r="A251" s="5">
        <v>42619</v>
      </c>
      <c r="B251">
        <v>2016</v>
      </c>
      <c r="C251">
        <v>9</v>
      </c>
      <c r="D251" t="s">
        <v>4291</v>
      </c>
      <c r="E251" t="s">
        <v>4292</v>
      </c>
      <c r="F251" t="s">
        <v>4288</v>
      </c>
      <c r="G251">
        <v>6</v>
      </c>
      <c r="H251" t="s">
        <v>4272</v>
      </c>
    </row>
    <row r="252" spans="1:8" x14ac:dyDescent="0.25">
      <c r="A252" s="5">
        <v>42620</v>
      </c>
      <c r="B252">
        <v>2016</v>
      </c>
      <c r="C252">
        <v>9</v>
      </c>
      <c r="D252" t="s">
        <v>4291</v>
      </c>
      <c r="E252" t="s">
        <v>4292</v>
      </c>
      <c r="F252" t="s">
        <v>4288</v>
      </c>
      <c r="G252">
        <v>7</v>
      </c>
      <c r="H252" t="s">
        <v>4273</v>
      </c>
    </row>
    <row r="253" spans="1:8" x14ac:dyDescent="0.25">
      <c r="A253" s="5">
        <v>42621</v>
      </c>
      <c r="B253">
        <v>2016</v>
      </c>
      <c r="C253">
        <v>9</v>
      </c>
      <c r="D253" t="s">
        <v>4291</v>
      </c>
      <c r="E253" t="s">
        <v>4292</v>
      </c>
      <c r="F253" t="s">
        <v>4288</v>
      </c>
      <c r="G253">
        <v>8</v>
      </c>
      <c r="H253" t="s">
        <v>4274</v>
      </c>
    </row>
    <row r="254" spans="1:8" x14ac:dyDescent="0.25">
      <c r="A254" s="5">
        <v>42622</v>
      </c>
      <c r="B254">
        <v>2016</v>
      </c>
      <c r="C254">
        <v>9</v>
      </c>
      <c r="D254" t="s">
        <v>4291</v>
      </c>
      <c r="E254" t="s">
        <v>4292</v>
      </c>
      <c r="F254" t="s">
        <v>4288</v>
      </c>
      <c r="G254">
        <v>9</v>
      </c>
      <c r="H254" t="s">
        <v>4268</v>
      </c>
    </row>
    <row r="255" spans="1:8" x14ac:dyDescent="0.25">
      <c r="A255" s="5">
        <v>42623</v>
      </c>
      <c r="B255">
        <v>2016</v>
      </c>
      <c r="C255">
        <v>9</v>
      </c>
      <c r="D255" t="s">
        <v>4291</v>
      </c>
      <c r="E255" t="s">
        <v>4292</v>
      </c>
      <c r="F255" t="s">
        <v>4288</v>
      </c>
      <c r="G255">
        <v>10</v>
      </c>
      <c r="H255" t="s">
        <v>4269</v>
      </c>
    </row>
    <row r="256" spans="1:8" x14ac:dyDescent="0.25">
      <c r="A256" s="5">
        <v>42624</v>
      </c>
      <c r="B256">
        <v>2016</v>
      </c>
      <c r="C256">
        <v>9</v>
      </c>
      <c r="D256" t="s">
        <v>4291</v>
      </c>
      <c r="E256" t="s">
        <v>4292</v>
      </c>
      <c r="F256" t="s">
        <v>4288</v>
      </c>
      <c r="G256">
        <v>11</v>
      </c>
      <c r="H256" t="s">
        <v>4270</v>
      </c>
    </row>
    <row r="257" spans="1:8" x14ac:dyDescent="0.25">
      <c r="A257" s="5">
        <v>42625</v>
      </c>
      <c r="B257">
        <v>2016</v>
      </c>
      <c r="C257">
        <v>9</v>
      </c>
      <c r="D257" t="s">
        <v>4291</v>
      </c>
      <c r="E257" t="s">
        <v>4292</v>
      </c>
      <c r="F257" t="s">
        <v>4288</v>
      </c>
      <c r="G257">
        <v>12</v>
      </c>
      <c r="H257" t="s">
        <v>4271</v>
      </c>
    </row>
    <row r="258" spans="1:8" x14ac:dyDescent="0.25">
      <c r="A258" s="5">
        <v>42626</v>
      </c>
      <c r="B258">
        <v>2016</v>
      </c>
      <c r="C258">
        <v>9</v>
      </c>
      <c r="D258" t="s">
        <v>4291</v>
      </c>
      <c r="E258" t="s">
        <v>4292</v>
      </c>
      <c r="F258" t="s">
        <v>4288</v>
      </c>
      <c r="G258">
        <v>13</v>
      </c>
      <c r="H258" t="s">
        <v>4272</v>
      </c>
    </row>
    <row r="259" spans="1:8" x14ac:dyDescent="0.25">
      <c r="A259" s="5">
        <v>42627</v>
      </c>
      <c r="B259">
        <v>2016</v>
      </c>
      <c r="C259">
        <v>9</v>
      </c>
      <c r="D259" t="s">
        <v>4291</v>
      </c>
      <c r="E259" t="s">
        <v>4292</v>
      </c>
      <c r="F259" t="s">
        <v>4288</v>
      </c>
      <c r="G259">
        <v>14</v>
      </c>
      <c r="H259" t="s">
        <v>4273</v>
      </c>
    </row>
    <row r="260" spans="1:8" x14ac:dyDescent="0.25">
      <c r="A260" s="5">
        <v>42628</v>
      </c>
      <c r="B260">
        <v>2016</v>
      </c>
      <c r="C260">
        <v>9</v>
      </c>
      <c r="D260" t="s">
        <v>4291</v>
      </c>
      <c r="E260" t="s">
        <v>4292</v>
      </c>
      <c r="F260" t="s">
        <v>4288</v>
      </c>
      <c r="G260">
        <v>15</v>
      </c>
      <c r="H260" t="s">
        <v>4274</v>
      </c>
    </row>
    <row r="261" spans="1:8" x14ac:dyDescent="0.25">
      <c r="A261" s="5">
        <v>42629</v>
      </c>
      <c r="B261">
        <v>2016</v>
      </c>
      <c r="C261">
        <v>9</v>
      </c>
      <c r="D261" t="s">
        <v>4291</v>
      </c>
      <c r="E261" t="s">
        <v>4292</v>
      </c>
      <c r="F261" t="s">
        <v>4288</v>
      </c>
      <c r="G261">
        <v>16</v>
      </c>
      <c r="H261" t="s">
        <v>4268</v>
      </c>
    </row>
    <row r="262" spans="1:8" x14ac:dyDescent="0.25">
      <c r="A262" s="5">
        <v>42630</v>
      </c>
      <c r="B262">
        <v>2016</v>
      </c>
      <c r="C262">
        <v>9</v>
      </c>
      <c r="D262" t="s">
        <v>4291</v>
      </c>
      <c r="E262" t="s">
        <v>4292</v>
      </c>
      <c r="F262" t="s">
        <v>4288</v>
      </c>
      <c r="G262">
        <v>17</v>
      </c>
      <c r="H262" t="s">
        <v>4269</v>
      </c>
    </row>
    <row r="263" spans="1:8" x14ac:dyDescent="0.25">
      <c r="A263" s="5">
        <v>42631</v>
      </c>
      <c r="B263">
        <v>2016</v>
      </c>
      <c r="C263">
        <v>9</v>
      </c>
      <c r="D263" t="s">
        <v>4291</v>
      </c>
      <c r="E263" t="s">
        <v>4292</v>
      </c>
      <c r="F263" t="s">
        <v>4288</v>
      </c>
      <c r="G263">
        <v>18</v>
      </c>
      <c r="H263" t="s">
        <v>4270</v>
      </c>
    </row>
    <row r="264" spans="1:8" x14ac:dyDescent="0.25">
      <c r="A264" s="5">
        <v>42632</v>
      </c>
      <c r="B264">
        <v>2016</v>
      </c>
      <c r="C264">
        <v>9</v>
      </c>
      <c r="D264" t="s">
        <v>4291</v>
      </c>
      <c r="E264" t="s">
        <v>4292</v>
      </c>
      <c r="F264" t="s">
        <v>4288</v>
      </c>
      <c r="G264">
        <v>19</v>
      </c>
      <c r="H264" t="s">
        <v>4271</v>
      </c>
    </row>
    <row r="265" spans="1:8" x14ac:dyDescent="0.25">
      <c r="A265" s="5">
        <v>42633</v>
      </c>
      <c r="B265">
        <v>2016</v>
      </c>
      <c r="C265">
        <v>9</v>
      </c>
      <c r="D265" t="s">
        <v>4291</v>
      </c>
      <c r="E265" t="s">
        <v>4292</v>
      </c>
      <c r="F265" t="s">
        <v>4288</v>
      </c>
      <c r="G265">
        <v>20</v>
      </c>
      <c r="H265" t="s">
        <v>4272</v>
      </c>
    </row>
    <row r="266" spans="1:8" x14ac:dyDescent="0.25">
      <c r="A266" s="5">
        <v>42634</v>
      </c>
      <c r="B266">
        <v>2016</v>
      </c>
      <c r="C266">
        <v>9</v>
      </c>
      <c r="D266" t="s">
        <v>4291</v>
      </c>
      <c r="E266" t="s">
        <v>4292</v>
      </c>
      <c r="F266" t="s">
        <v>4288</v>
      </c>
      <c r="G266">
        <v>21</v>
      </c>
      <c r="H266" t="s">
        <v>4273</v>
      </c>
    </row>
    <row r="267" spans="1:8" x14ac:dyDescent="0.25">
      <c r="A267" s="5">
        <v>42635</v>
      </c>
      <c r="B267">
        <v>2016</v>
      </c>
      <c r="C267">
        <v>9</v>
      </c>
      <c r="D267" t="s">
        <v>4291</v>
      </c>
      <c r="E267" t="s">
        <v>4292</v>
      </c>
      <c r="F267" t="s">
        <v>4288</v>
      </c>
      <c r="G267">
        <v>22</v>
      </c>
      <c r="H267" t="s">
        <v>4274</v>
      </c>
    </row>
    <row r="268" spans="1:8" x14ac:dyDescent="0.25">
      <c r="A268" s="5">
        <v>42636</v>
      </c>
      <c r="B268">
        <v>2016</v>
      </c>
      <c r="C268">
        <v>9</v>
      </c>
      <c r="D268" t="s">
        <v>4291</v>
      </c>
      <c r="E268" t="s">
        <v>4292</v>
      </c>
      <c r="F268" t="s">
        <v>4288</v>
      </c>
      <c r="G268">
        <v>23</v>
      </c>
      <c r="H268" t="s">
        <v>4268</v>
      </c>
    </row>
    <row r="269" spans="1:8" x14ac:dyDescent="0.25">
      <c r="A269" s="5">
        <v>42637</v>
      </c>
      <c r="B269">
        <v>2016</v>
      </c>
      <c r="C269">
        <v>9</v>
      </c>
      <c r="D269" t="s">
        <v>4291</v>
      </c>
      <c r="E269" t="s">
        <v>4292</v>
      </c>
      <c r="F269" t="s">
        <v>4288</v>
      </c>
      <c r="G269">
        <v>24</v>
      </c>
      <c r="H269" t="s">
        <v>4269</v>
      </c>
    </row>
    <row r="270" spans="1:8" x14ac:dyDescent="0.25">
      <c r="A270" s="5">
        <v>42638</v>
      </c>
      <c r="B270">
        <v>2016</v>
      </c>
      <c r="C270">
        <v>9</v>
      </c>
      <c r="D270" t="s">
        <v>4291</v>
      </c>
      <c r="E270" t="s">
        <v>4292</v>
      </c>
      <c r="F270" t="s">
        <v>4288</v>
      </c>
      <c r="G270">
        <v>25</v>
      </c>
      <c r="H270" t="s">
        <v>4270</v>
      </c>
    </row>
    <row r="271" spans="1:8" x14ac:dyDescent="0.25">
      <c r="A271" s="5">
        <v>42639</v>
      </c>
      <c r="B271">
        <v>2016</v>
      </c>
      <c r="C271">
        <v>9</v>
      </c>
      <c r="D271" t="s">
        <v>4291</v>
      </c>
      <c r="E271" t="s">
        <v>4292</v>
      </c>
      <c r="F271" t="s">
        <v>4288</v>
      </c>
      <c r="G271">
        <v>26</v>
      </c>
      <c r="H271" t="s">
        <v>4271</v>
      </c>
    </row>
    <row r="272" spans="1:8" x14ac:dyDescent="0.25">
      <c r="A272" s="5">
        <v>42640</v>
      </c>
      <c r="B272">
        <v>2016</v>
      </c>
      <c r="C272">
        <v>9</v>
      </c>
      <c r="D272" t="s">
        <v>4291</v>
      </c>
      <c r="E272" t="s">
        <v>4292</v>
      </c>
      <c r="F272" t="s">
        <v>4288</v>
      </c>
      <c r="G272">
        <v>27</v>
      </c>
      <c r="H272" t="s">
        <v>4272</v>
      </c>
    </row>
    <row r="273" spans="1:8" x14ac:dyDescent="0.25">
      <c r="A273" s="5">
        <v>42641</v>
      </c>
      <c r="B273">
        <v>2016</v>
      </c>
      <c r="C273">
        <v>9</v>
      </c>
      <c r="D273" t="s">
        <v>4291</v>
      </c>
      <c r="E273" t="s">
        <v>4292</v>
      </c>
      <c r="F273" t="s">
        <v>4288</v>
      </c>
      <c r="G273">
        <v>28</v>
      </c>
      <c r="H273" t="s">
        <v>4273</v>
      </c>
    </row>
    <row r="274" spans="1:8" x14ac:dyDescent="0.25">
      <c r="A274" s="5">
        <v>42642</v>
      </c>
      <c r="B274">
        <v>2016</v>
      </c>
      <c r="C274">
        <v>9</v>
      </c>
      <c r="D274" t="s">
        <v>4291</v>
      </c>
      <c r="E274" t="s">
        <v>4292</v>
      </c>
      <c r="F274" t="s">
        <v>4288</v>
      </c>
      <c r="G274">
        <v>29</v>
      </c>
      <c r="H274" t="s">
        <v>4274</v>
      </c>
    </row>
    <row r="275" spans="1:8" x14ac:dyDescent="0.25">
      <c r="A275" s="5">
        <v>42643</v>
      </c>
      <c r="B275">
        <v>2016</v>
      </c>
      <c r="C275">
        <v>9</v>
      </c>
      <c r="D275" t="s">
        <v>4291</v>
      </c>
      <c r="E275" t="s">
        <v>4292</v>
      </c>
      <c r="F275" t="s">
        <v>4288</v>
      </c>
      <c r="G275">
        <v>30</v>
      </c>
      <c r="H275" t="s">
        <v>4268</v>
      </c>
    </row>
    <row r="276" spans="1:8" x14ac:dyDescent="0.25">
      <c r="A276" s="5">
        <v>42644</v>
      </c>
      <c r="B276">
        <v>2016</v>
      </c>
      <c r="C276">
        <v>10</v>
      </c>
      <c r="D276" t="s">
        <v>4293</v>
      </c>
      <c r="E276" t="s">
        <v>4294</v>
      </c>
      <c r="F276" t="s">
        <v>4295</v>
      </c>
      <c r="G276">
        <v>1</v>
      </c>
      <c r="H276" t="s">
        <v>4269</v>
      </c>
    </row>
    <row r="277" spans="1:8" x14ac:dyDescent="0.25">
      <c r="A277" s="5">
        <v>42645</v>
      </c>
      <c r="B277">
        <v>2016</v>
      </c>
      <c r="C277">
        <v>10</v>
      </c>
      <c r="D277" t="s">
        <v>4293</v>
      </c>
      <c r="E277" t="s">
        <v>4294</v>
      </c>
      <c r="F277" t="s">
        <v>4295</v>
      </c>
      <c r="G277">
        <v>2</v>
      </c>
      <c r="H277" t="s">
        <v>4270</v>
      </c>
    </row>
    <row r="278" spans="1:8" x14ac:dyDescent="0.25">
      <c r="A278" s="5">
        <v>42646</v>
      </c>
      <c r="B278">
        <v>2016</v>
      </c>
      <c r="C278">
        <v>10</v>
      </c>
      <c r="D278" t="s">
        <v>4293</v>
      </c>
      <c r="E278" t="s">
        <v>4294</v>
      </c>
      <c r="F278" t="s">
        <v>4295</v>
      </c>
      <c r="G278">
        <v>3</v>
      </c>
      <c r="H278" t="s">
        <v>4271</v>
      </c>
    </row>
    <row r="279" spans="1:8" x14ac:dyDescent="0.25">
      <c r="A279" s="5">
        <v>42647</v>
      </c>
      <c r="B279">
        <v>2016</v>
      </c>
      <c r="C279">
        <v>10</v>
      </c>
      <c r="D279" t="s">
        <v>4293</v>
      </c>
      <c r="E279" t="s">
        <v>4294</v>
      </c>
      <c r="F279" t="s">
        <v>4295</v>
      </c>
      <c r="G279">
        <v>4</v>
      </c>
      <c r="H279" t="s">
        <v>4272</v>
      </c>
    </row>
    <row r="280" spans="1:8" x14ac:dyDescent="0.25">
      <c r="A280" s="5">
        <v>42648</v>
      </c>
      <c r="B280">
        <v>2016</v>
      </c>
      <c r="C280">
        <v>10</v>
      </c>
      <c r="D280" t="s">
        <v>4293</v>
      </c>
      <c r="E280" t="s">
        <v>4294</v>
      </c>
      <c r="F280" t="s">
        <v>4295</v>
      </c>
      <c r="G280">
        <v>5</v>
      </c>
      <c r="H280" t="s">
        <v>4273</v>
      </c>
    </row>
    <row r="281" spans="1:8" x14ac:dyDescent="0.25">
      <c r="A281" s="5">
        <v>42649</v>
      </c>
      <c r="B281">
        <v>2016</v>
      </c>
      <c r="C281">
        <v>10</v>
      </c>
      <c r="D281" t="s">
        <v>4293</v>
      </c>
      <c r="E281" t="s">
        <v>4294</v>
      </c>
      <c r="F281" t="s">
        <v>4295</v>
      </c>
      <c r="G281">
        <v>6</v>
      </c>
      <c r="H281" t="s">
        <v>4274</v>
      </c>
    </row>
    <row r="282" spans="1:8" x14ac:dyDescent="0.25">
      <c r="A282" s="5">
        <v>42650</v>
      </c>
      <c r="B282">
        <v>2016</v>
      </c>
      <c r="C282">
        <v>10</v>
      </c>
      <c r="D282" t="s">
        <v>4293</v>
      </c>
      <c r="E282" t="s">
        <v>4294</v>
      </c>
      <c r="F282" t="s">
        <v>4295</v>
      </c>
      <c r="G282">
        <v>7</v>
      </c>
      <c r="H282" t="s">
        <v>4268</v>
      </c>
    </row>
    <row r="283" spans="1:8" x14ac:dyDescent="0.25">
      <c r="A283" s="5">
        <v>42651</v>
      </c>
      <c r="B283">
        <v>2016</v>
      </c>
      <c r="C283">
        <v>10</v>
      </c>
      <c r="D283" t="s">
        <v>4293</v>
      </c>
      <c r="E283" t="s">
        <v>4294</v>
      </c>
      <c r="F283" t="s">
        <v>4295</v>
      </c>
      <c r="G283">
        <v>8</v>
      </c>
      <c r="H283" t="s">
        <v>4269</v>
      </c>
    </row>
    <row r="284" spans="1:8" x14ac:dyDescent="0.25">
      <c r="A284" s="5">
        <v>42652</v>
      </c>
      <c r="B284">
        <v>2016</v>
      </c>
      <c r="C284">
        <v>10</v>
      </c>
      <c r="D284" t="s">
        <v>4293</v>
      </c>
      <c r="E284" t="s">
        <v>4294</v>
      </c>
      <c r="F284" t="s">
        <v>4295</v>
      </c>
      <c r="G284">
        <v>9</v>
      </c>
      <c r="H284" t="s">
        <v>4270</v>
      </c>
    </row>
    <row r="285" spans="1:8" x14ac:dyDescent="0.25">
      <c r="A285" s="5">
        <v>42653</v>
      </c>
      <c r="B285">
        <v>2016</v>
      </c>
      <c r="C285">
        <v>10</v>
      </c>
      <c r="D285" t="s">
        <v>4293</v>
      </c>
      <c r="E285" t="s">
        <v>4294</v>
      </c>
      <c r="F285" t="s">
        <v>4295</v>
      </c>
      <c r="G285">
        <v>10</v>
      </c>
      <c r="H285" t="s">
        <v>4271</v>
      </c>
    </row>
    <row r="286" spans="1:8" x14ac:dyDescent="0.25">
      <c r="A286" s="5">
        <v>42654</v>
      </c>
      <c r="B286">
        <v>2016</v>
      </c>
      <c r="C286">
        <v>10</v>
      </c>
      <c r="D286" t="s">
        <v>4293</v>
      </c>
      <c r="E286" t="s">
        <v>4294</v>
      </c>
      <c r="F286" t="s">
        <v>4295</v>
      </c>
      <c r="G286">
        <v>11</v>
      </c>
      <c r="H286" t="s">
        <v>4272</v>
      </c>
    </row>
    <row r="287" spans="1:8" x14ac:dyDescent="0.25">
      <c r="A287" s="5">
        <v>42655</v>
      </c>
      <c r="B287">
        <v>2016</v>
      </c>
      <c r="C287">
        <v>10</v>
      </c>
      <c r="D287" t="s">
        <v>4293</v>
      </c>
      <c r="E287" t="s">
        <v>4294</v>
      </c>
      <c r="F287" t="s">
        <v>4295</v>
      </c>
      <c r="G287">
        <v>12</v>
      </c>
      <c r="H287" t="s">
        <v>4273</v>
      </c>
    </row>
    <row r="288" spans="1:8" x14ac:dyDescent="0.25">
      <c r="A288" s="5">
        <v>42656</v>
      </c>
      <c r="B288">
        <v>2016</v>
      </c>
      <c r="C288">
        <v>10</v>
      </c>
      <c r="D288" t="s">
        <v>4293</v>
      </c>
      <c r="E288" t="s">
        <v>4294</v>
      </c>
      <c r="F288" t="s">
        <v>4295</v>
      </c>
      <c r="G288">
        <v>13</v>
      </c>
      <c r="H288" t="s">
        <v>4274</v>
      </c>
    </row>
    <row r="289" spans="1:8" x14ac:dyDescent="0.25">
      <c r="A289" s="5">
        <v>42657</v>
      </c>
      <c r="B289">
        <v>2016</v>
      </c>
      <c r="C289">
        <v>10</v>
      </c>
      <c r="D289" t="s">
        <v>4293</v>
      </c>
      <c r="E289" t="s">
        <v>4294</v>
      </c>
      <c r="F289" t="s">
        <v>4295</v>
      </c>
      <c r="G289">
        <v>14</v>
      </c>
      <c r="H289" t="s">
        <v>4268</v>
      </c>
    </row>
    <row r="290" spans="1:8" x14ac:dyDescent="0.25">
      <c r="A290" s="5">
        <v>42658</v>
      </c>
      <c r="B290">
        <v>2016</v>
      </c>
      <c r="C290">
        <v>10</v>
      </c>
      <c r="D290" t="s">
        <v>4293</v>
      </c>
      <c r="E290" t="s">
        <v>4294</v>
      </c>
      <c r="F290" t="s">
        <v>4295</v>
      </c>
      <c r="G290">
        <v>15</v>
      </c>
      <c r="H290" t="s">
        <v>4269</v>
      </c>
    </row>
    <row r="291" spans="1:8" x14ac:dyDescent="0.25">
      <c r="A291" s="5">
        <v>42659</v>
      </c>
      <c r="B291">
        <v>2016</v>
      </c>
      <c r="C291">
        <v>10</v>
      </c>
      <c r="D291" t="s">
        <v>4293</v>
      </c>
      <c r="E291" t="s">
        <v>4294</v>
      </c>
      <c r="F291" t="s">
        <v>4295</v>
      </c>
      <c r="G291">
        <v>16</v>
      </c>
      <c r="H291" t="s">
        <v>4270</v>
      </c>
    </row>
    <row r="292" spans="1:8" x14ac:dyDescent="0.25">
      <c r="A292" s="5">
        <v>42660</v>
      </c>
      <c r="B292">
        <v>2016</v>
      </c>
      <c r="C292">
        <v>10</v>
      </c>
      <c r="D292" t="s">
        <v>4293</v>
      </c>
      <c r="E292" t="s">
        <v>4294</v>
      </c>
      <c r="F292" t="s">
        <v>4295</v>
      </c>
      <c r="G292">
        <v>17</v>
      </c>
      <c r="H292" t="s">
        <v>4271</v>
      </c>
    </row>
    <row r="293" spans="1:8" x14ac:dyDescent="0.25">
      <c r="A293" s="5">
        <v>42661</v>
      </c>
      <c r="B293">
        <v>2016</v>
      </c>
      <c r="C293">
        <v>10</v>
      </c>
      <c r="D293" t="s">
        <v>4293</v>
      </c>
      <c r="E293" t="s">
        <v>4294</v>
      </c>
      <c r="F293" t="s">
        <v>4295</v>
      </c>
      <c r="G293">
        <v>18</v>
      </c>
      <c r="H293" t="s">
        <v>4272</v>
      </c>
    </row>
    <row r="294" spans="1:8" x14ac:dyDescent="0.25">
      <c r="A294" s="5">
        <v>42662</v>
      </c>
      <c r="B294">
        <v>2016</v>
      </c>
      <c r="C294">
        <v>10</v>
      </c>
      <c r="D294" t="s">
        <v>4293</v>
      </c>
      <c r="E294" t="s">
        <v>4294</v>
      </c>
      <c r="F294" t="s">
        <v>4295</v>
      </c>
      <c r="G294">
        <v>19</v>
      </c>
      <c r="H294" t="s">
        <v>4273</v>
      </c>
    </row>
    <row r="295" spans="1:8" x14ac:dyDescent="0.25">
      <c r="A295" s="5">
        <v>42663</v>
      </c>
      <c r="B295">
        <v>2016</v>
      </c>
      <c r="C295">
        <v>10</v>
      </c>
      <c r="D295" t="s">
        <v>4293</v>
      </c>
      <c r="E295" t="s">
        <v>4294</v>
      </c>
      <c r="F295" t="s">
        <v>4295</v>
      </c>
      <c r="G295">
        <v>20</v>
      </c>
      <c r="H295" t="s">
        <v>4274</v>
      </c>
    </row>
    <row r="296" spans="1:8" x14ac:dyDescent="0.25">
      <c r="A296" s="5">
        <v>42664</v>
      </c>
      <c r="B296">
        <v>2016</v>
      </c>
      <c r="C296">
        <v>10</v>
      </c>
      <c r="D296" t="s">
        <v>4293</v>
      </c>
      <c r="E296" t="s">
        <v>4294</v>
      </c>
      <c r="F296" t="s">
        <v>4295</v>
      </c>
      <c r="G296">
        <v>21</v>
      </c>
      <c r="H296" t="s">
        <v>4268</v>
      </c>
    </row>
    <row r="297" spans="1:8" x14ac:dyDescent="0.25">
      <c r="A297" s="5">
        <v>42665</v>
      </c>
      <c r="B297">
        <v>2016</v>
      </c>
      <c r="C297">
        <v>10</v>
      </c>
      <c r="D297" t="s">
        <v>4293</v>
      </c>
      <c r="E297" t="s">
        <v>4294</v>
      </c>
      <c r="F297" t="s">
        <v>4295</v>
      </c>
      <c r="G297">
        <v>22</v>
      </c>
      <c r="H297" t="s">
        <v>4269</v>
      </c>
    </row>
    <row r="298" spans="1:8" x14ac:dyDescent="0.25">
      <c r="A298" s="5">
        <v>42666</v>
      </c>
      <c r="B298">
        <v>2016</v>
      </c>
      <c r="C298">
        <v>10</v>
      </c>
      <c r="D298" t="s">
        <v>4293</v>
      </c>
      <c r="E298" t="s">
        <v>4294</v>
      </c>
      <c r="F298" t="s">
        <v>4295</v>
      </c>
      <c r="G298">
        <v>23</v>
      </c>
      <c r="H298" t="s">
        <v>4270</v>
      </c>
    </row>
    <row r="299" spans="1:8" x14ac:dyDescent="0.25">
      <c r="A299" s="5">
        <v>42667</v>
      </c>
      <c r="B299">
        <v>2016</v>
      </c>
      <c r="C299">
        <v>10</v>
      </c>
      <c r="D299" t="s">
        <v>4293</v>
      </c>
      <c r="E299" t="s">
        <v>4294</v>
      </c>
      <c r="F299" t="s">
        <v>4295</v>
      </c>
      <c r="G299">
        <v>24</v>
      </c>
      <c r="H299" t="s">
        <v>4271</v>
      </c>
    </row>
    <row r="300" spans="1:8" x14ac:dyDescent="0.25">
      <c r="A300" s="5">
        <v>42668</v>
      </c>
      <c r="B300">
        <v>2016</v>
      </c>
      <c r="C300">
        <v>10</v>
      </c>
      <c r="D300" t="s">
        <v>4293</v>
      </c>
      <c r="E300" t="s">
        <v>4294</v>
      </c>
      <c r="F300" t="s">
        <v>4295</v>
      </c>
      <c r="G300">
        <v>25</v>
      </c>
      <c r="H300" t="s">
        <v>4272</v>
      </c>
    </row>
    <row r="301" spans="1:8" x14ac:dyDescent="0.25">
      <c r="A301" s="5">
        <v>42669</v>
      </c>
      <c r="B301">
        <v>2016</v>
      </c>
      <c r="C301">
        <v>10</v>
      </c>
      <c r="D301" t="s">
        <v>4293</v>
      </c>
      <c r="E301" t="s">
        <v>4294</v>
      </c>
      <c r="F301" t="s">
        <v>4295</v>
      </c>
      <c r="G301">
        <v>26</v>
      </c>
      <c r="H301" t="s">
        <v>4273</v>
      </c>
    </row>
    <row r="302" spans="1:8" x14ac:dyDescent="0.25">
      <c r="A302" s="5">
        <v>42670</v>
      </c>
      <c r="B302">
        <v>2016</v>
      </c>
      <c r="C302">
        <v>10</v>
      </c>
      <c r="D302" t="s">
        <v>4293</v>
      </c>
      <c r="E302" t="s">
        <v>4294</v>
      </c>
      <c r="F302" t="s">
        <v>4295</v>
      </c>
      <c r="G302">
        <v>27</v>
      </c>
      <c r="H302" t="s">
        <v>4274</v>
      </c>
    </row>
    <row r="303" spans="1:8" x14ac:dyDescent="0.25">
      <c r="A303" s="5">
        <v>42671</v>
      </c>
      <c r="B303">
        <v>2016</v>
      </c>
      <c r="C303">
        <v>10</v>
      </c>
      <c r="D303" t="s">
        <v>4293</v>
      </c>
      <c r="E303" t="s">
        <v>4294</v>
      </c>
      <c r="F303" t="s">
        <v>4295</v>
      </c>
      <c r="G303">
        <v>28</v>
      </c>
      <c r="H303" t="s">
        <v>4268</v>
      </c>
    </row>
    <row r="304" spans="1:8" x14ac:dyDescent="0.25">
      <c r="A304" s="5">
        <v>42672</v>
      </c>
      <c r="B304">
        <v>2016</v>
      </c>
      <c r="C304">
        <v>10</v>
      </c>
      <c r="D304" t="s">
        <v>4293</v>
      </c>
      <c r="E304" t="s">
        <v>4294</v>
      </c>
      <c r="F304" t="s">
        <v>4295</v>
      </c>
      <c r="G304">
        <v>29</v>
      </c>
      <c r="H304" t="s">
        <v>4269</v>
      </c>
    </row>
    <row r="305" spans="1:8" x14ac:dyDescent="0.25">
      <c r="A305" s="5">
        <v>42673</v>
      </c>
      <c r="B305">
        <v>2016</v>
      </c>
      <c r="C305">
        <v>10</v>
      </c>
      <c r="D305" t="s">
        <v>4293</v>
      </c>
      <c r="E305" t="s">
        <v>4294</v>
      </c>
      <c r="F305" t="s">
        <v>4295</v>
      </c>
      <c r="G305">
        <v>30</v>
      </c>
      <c r="H305" t="s">
        <v>4270</v>
      </c>
    </row>
    <row r="306" spans="1:8" x14ac:dyDescent="0.25">
      <c r="A306" s="5">
        <v>42674</v>
      </c>
      <c r="B306">
        <v>2016</v>
      </c>
      <c r="C306">
        <v>10</v>
      </c>
      <c r="D306" t="s">
        <v>4293</v>
      </c>
      <c r="E306" t="s">
        <v>4294</v>
      </c>
      <c r="F306" t="s">
        <v>4295</v>
      </c>
      <c r="G306">
        <v>31</v>
      </c>
      <c r="H306" t="s">
        <v>4271</v>
      </c>
    </row>
    <row r="307" spans="1:8" x14ac:dyDescent="0.25">
      <c r="A307" s="5">
        <v>42675</v>
      </c>
      <c r="B307">
        <v>2016</v>
      </c>
      <c r="C307">
        <v>11</v>
      </c>
      <c r="D307" t="s">
        <v>4296</v>
      </c>
      <c r="E307" t="s">
        <v>4297</v>
      </c>
      <c r="F307" t="s">
        <v>4295</v>
      </c>
      <c r="G307">
        <v>1</v>
      </c>
      <c r="H307" t="s">
        <v>4272</v>
      </c>
    </row>
    <row r="308" spans="1:8" x14ac:dyDescent="0.25">
      <c r="A308" s="5">
        <v>42676</v>
      </c>
      <c r="B308">
        <v>2016</v>
      </c>
      <c r="C308">
        <v>11</v>
      </c>
      <c r="D308" t="s">
        <v>4296</v>
      </c>
      <c r="E308" t="s">
        <v>4297</v>
      </c>
      <c r="F308" t="s">
        <v>4295</v>
      </c>
      <c r="G308">
        <v>2</v>
      </c>
      <c r="H308" t="s">
        <v>4273</v>
      </c>
    </row>
    <row r="309" spans="1:8" x14ac:dyDescent="0.25">
      <c r="A309" s="5">
        <v>42677</v>
      </c>
      <c r="B309">
        <v>2016</v>
      </c>
      <c r="C309">
        <v>11</v>
      </c>
      <c r="D309" t="s">
        <v>4296</v>
      </c>
      <c r="E309" t="s">
        <v>4297</v>
      </c>
      <c r="F309" t="s">
        <v>4295</v>
      </c>
      <c r="G309">
        <v>3</v>
      </c>
      <c r="H309" t="s">
        <v>4274</v>
      </c>
    </row>
    <row r="310" spans="1:8" x14ac:dyDescent="0.25">
      <c r="A310" s="5">
        <v>42678</v>
      </c>
      <c r="B310">
        <v>2016</v>
      </c>
      <c r="C310">
        <v>11</v>
      </c>
      <c r="D310" t="s">
        <v>4296</v>
      </c>
      <c r="E310" t="s">
        <v>4297</v>
      </c>
      <c r="F310" t="s">
        <v>4295</v>
      </c>
      <c r="G310">
        <v>4</v>
      </c>
      <c r="H310" t="s">
        <v>4268</v>
      </c>
    </row>
    <row r="311" spans="1:8" x14ac:dyDescent="0.25">
      <c r="A311" s="5">
        <v>42679</v>
      </c>
      <c r="B311">
        <v>2016</v>
      </c>
      <c r="C311">
        <v>11</v>
      </c>
      <c r="D311" t="s">
        <v>4296</v>
      </c>
      <c r="E311" t="s">
        <v>4297</v>
      </c>
      <c r="F311" t="s">
        <v>4295</v>
      </c>
      <c r="G311">
        <v>5</v>
      </c>
      <c r="H311" t="s">
        <v>4269</v>
      </c>
    </row>
    <row r="312" spans="1:8" x14ac:dyDescent="0.25">
      <c r="A312" s="5">
        <v>42680</v>
      </c>
      <c r="B312">
        <v>2016</v>
      </c>
      <c r="C312">
        <v>11</v>
      </c>
      <c r="D312" t="s">
        <v>4296</v>
      </c>
      <c r="E312" t="s">
        <v>4297</v>
      </c>
      <c r="F312" t="s">
        <v>4295</v>
      </c>
      <c r="G312">
        <v>6</v>
      </c>
      <c r="H312" t="s">
        <v>4270</v>
      </c>
    </row>
    <row r="313" spans="1:8" x14ac:dyDescent="0.25">
      <c r="A313" s="5">
        <v>42681</v>
      </c>
      <c r="B313">
        <v>2016</v>
      </c>
      <c r="C313">
        <v>11</v>
      </c>
      <c r="D313" t="s">
        <v>4296</v>
      </c>
      <c r="E313" t="s">
        <v>4297</v>
      </c>
      <c r="F313" t="s">
        <v>4295</v>
      </c>
      <c r="G313">
        <v>7</v>
      </c>
      <c r="H313" t="s">
        <v>4271</v>
      </c>
    </row>
    <row r="314" spans="1:8" x14ac:dyDescent="0.25">
      <c r="A314" s="5">
        <v>42682</v>
      </c>
      <c r="B314">
        <v>2016</v>
      </c>
      <c r="C314">
        <v>11</v>
      </c>
      <c r="D314" t="s">
        <v>4296</v>
      </c>
      <c r="E314" t="s">
        <v>4297</v>
      </c>
      <c r="F314" t="s">
        <v>4295</v>
      </c>
      <c r="G314">
        <v>8</v>
      </c>
      <c r="H314" t="s">
        <v>4272</v>
      </c>
    </row>
    <row r="315" spans="1:8" x14ac:dyDescent="0.25">
      <c r="A315" s="5">
        <v>42683</v>
      </c>
      <c r="B315">
        <v>2016</v>
      </c>
      <c r="C315">
        <v>11</v>
      </c>
      <c r="D315" t="s">
        <v>4296</v>
      </c>
      <c r="E315" t="s">
        <v>4297</v>
      </c>
      <c r="F315" t="s">
        <v>4295</v>
      </c>
      <c r="G315">
        <v>9</v>
      </c>
      <c r="H315" t="s">
        <v>4273</v>
      </c>
    </row>
    <row r="316" spans="1:8" x14ac:dyDescent="0.25">
      <c r="A316" s="5">
        <v>42684</v>
      </c>
      <c r="B316">
        <v>2016</v>
      </c>
      <c r="C316">
        <v>11</v>
      </c>
      <c r="D316" t="s">
        <v>4296</v>
      </c>
      <c r="E316" t="s">
        <v>4297</v>
      </c>
      <c r="F316" t="s">
        <v>4295</v>
      </c>
      <c r="G316">
        <v>10</v>
      </c>
      <c r="H316" t="s">
        <v>4274</v>
      </c>
    </row>
    <row r="317" spans="1:8" x14ac:dyDescent="0.25">
      <c r="A317" s="5">
        <v>42685</v>
      </c>
      <c r="B317">
        <v>2016</v>
      </c>
      <c r="C317">
        <v>11</v>
      </c>
      <c r="D317" t="s">
        <v>4296</v>
      </c>
      <c r="E317" t="s">
        <v>4297</v>
      </c>
      <c r="F317" t="s">
        <v>4295</v>
      </c>
      <c r="G317">
        <v>11</v>
      </c>
      <c r="H317" t="s">
        <v>4268</v>
      </c>
    </row>
    <row r="318" spans="1:8" x14ac:dyDescent="0.25">
      <c r="A318" s="5">
        <v>42686</v>
      </c>
      <c r="B318">
        <v>2016</v>
      </c>
      <c r="C318">
        <v>11</v>
      </c>
      <c r="D318" t="s">
        <v>4296</v>
      </c>
      <c r="E318" t="s">
        <v>4297</v>
      </c>
      <c r="F318" t="s">
        <v>4295</v>
      </c>
      <c r="G318">
        <v>12</v>
      </c>
      <c r="H318" t="s">
        <v>4269</v>
      </c>
    </row>
    <row r="319" spans="1:8" x14ac:dyDescent="0.25">
      <c r="A319" s="5">
        <v>42687</v>
      </c>
      <c r="B319">
        <v>2016</v>
      </c>
      <c r="C319">
        <v>11</v>
      </c>
      <c r="D319" t="s">
        <v>4296</v>
      </c>
      <c r="E319" t="s">
        <v>4297</v>
      </c>
      <c r="F319" t="s">
        <v>4295</v>
      </c>
      <c r="G319">
        <v>13</v>
      </c>
      <c r="H319" t="s">
        <v>4270</v>
      </c>
    </row>
    <row r="320" spans="1:8" x14ac:dyDescent="0.25">
      <c r="A320" s="5">
        <v>42688</v>
      </c>
      <c r="B320">
        <v>2016</v>
      </c>
      <c r="C320">
        <v>11</v>
      </c>
      <c r="D320" t="s">
        <v>4296</v>
      </c>
      <c r="E320" t="s">
        <v>4297</v>
      </c>
      <c r="F320" t="s">
        <v>4295</v>
      </c>
      <c r="G320">
        <v>14</v>
      </c>
      <c r="H320" t="s">
        <v>4271</v>
      </c>
    </row>
    <row r="321" spans="1:8" x14ac:dyDescent="0.25">
      <c r="A321" s="5">
        <v>42689</v>
      </c>
      <c r="B321">
        <v>2016</v>
      </c>
      <c r="C321">
        <v>11</v>
      </c>
      <c r="D321" t="s">
        <v>4296</v>
      </c>
      <c r="E321" t="s">
        <v>4297</v>
      </c>
      <c r="F321" t="s">
        <v>4295</v>
      </c>
      <c r="G321">
        <v>15</v>
      </c>
      <c r="H321" t="s">
        <v>4272</v>
      </c>
    </row>
    <row r="322" spans="1:8" x14ac:dyDescent="0.25">
      <c r="A322" s="5">
        <v>42690</v>
      </c>
      <c r="B322">
        <v>2016</v>
      </c>
      <c r="C322">
        <v>11</v>
      </c>
      <c r="D322" t="s">
        <v>4296</v>
      </c>
      <c r="E322" t="s">
        <v>4297</v>
      </c>
      <c r="F322" t="s">
        <v>4295</v>
      </c>
      <c r="G322">
        <v>16</v>
      </c>
      <c r="H322" t="s">
        <v>4273</v>
      </c>
    </row>
    <row r="323" spans="1:8" x14ac:dyDescent="0.25">
      <c r="A323" s="5">
        <v>42691</v>
      </c>
      <c r="B323">
        <v>2016</v>
      </c>
      <c r="C323">
        <v>11</v>
      </c>
      <c r="D323" t="s">
        <v>4296</v>
      </c>
      <c r="E323" t="s">
        <v>4297</v>
      </c>
      <c r="F323" t="s">
        <v>4295</v>
      </c>
      <c r="G323">
        <v>17</v>
      </c>
      <c r="H323" t="s">
        <v>4274</v>
      </c>
    </row>
    <row r="324" spans="1:8" x14ac:dyDescent="0.25">
      <c r="A324" s="5">
        <v>42692</v>
      </c>
      <c r="B324">
        <v>2016</v>
      </c>
      <c r="C324">
        <v>11</v>
      </c>
      <c r="D324" t="s">
        <v>4296</v>
      </c>
      <c r="E324" t="s">
        <v>4297</v>
      </c>
      <c r="F324" t="s">
        <v>4295</v>
      </c>
      <c r="G324">
        <v>18</v>
      </c>
      <c r="H324" t="s">
        <v>4268</v>
      </c>
    </row>
    <row r="325" spans="1:8" x14ac:dyDescent="0.25">
      <c r="A325" s="5">
        <v>42693</v>
      </c>
      <c r="B325">
        <v>2016</v>
      </c>
      <c r="C325">
        <v>11</v>
      </c>
      <c r="D325" t="s">
        <v>4296</v>
      </c>
      <c r="E325" t="s">
        <v>4297</v>
      </c>
      <c r="F325" t="s">
        <v>4295</v>
      </c>
      <c r="G325">
        <v>19</v>
      </c>
      <c r="H325" t="s">
        <v>4269</v>
      </c>
    </row>
    <row r="326" spans="1:8" x14ac:dyDescent="0.25">
      <c r="A326" s="5">
        <v>42694</v>
      </c>
      <c r="B326">
        <v>2016</v>
      </c>
      <c r="C326">
        <v>11</v>
      </c>
      <c r="D326" t="s">
        <v>4296</v>
      </c>
      <c r="E326" t="s">
        <v>4297</v>
      </c>
      <c r="F326" t="s">
        <v>4295</v>
      </c>
      <c r="G326">
        <v>20</v>
      </c>
      <c r="H326" t="s">
        <v>4270</v>
      </c>
    </row>
    <row r="327" spans="1:8" x14ac:dyDescent="0.25">
      <c r="A327" s="5">
        <v>42695</v>
      </c>
      <c r="B327">
        <v>2016</v>
      </c>
      <c r="C327">
        <v>11</v>
      </c>
      <c r="D327" t="s">
        <v>4296</v>
      </c>
      <c r="E327" t="s">
        <v>4297</v>
      </c>
      <c r="F327" t="s">
        <v>4295</v>
      </c>
      <c r="G327">
        <v>21</v>
      </c>
      <c r="H327" t="s">
        <v>4271</v>
      </c>
    </row>
    <row r="328" spans="1:8" x14ac:dyDescent="0.25">
      <c r="A328" s="5">
        <v>42696</v>
      </c>
      <c r="B328">
        <v>2016</v>
      </c>
      <c r="C328">
        <v>11</v>
      </c>
      <c r="D328" t="s">
        <v>4296</v>
      </c>
      <c r="E328" t="s">
        <v>4297</v>
      </c>
      <c r="F328" t="s">
        <v>4295</v>
      </c>
      <c r="G328">
        <v>22</v>
      </c>
      <c r="H328" t="s">
        <v>4272</v>
      </c>
    </row>
    <row r="329" spans="1:8" x14ac:dyDescent="0.25">
      <c r="A329" s="5">
        <v>42697</v>
      </c>
      <c r="B329">
        <v>2016</v>
      </c>
      <c r="C329">
        <v>11</v>
      </c>
      <c r="D329" t="s">
        <v>4296</v>
      </c>
      <c r="E329" t="s">
        <v>4297</v>
      </c>
      <c r="F329" t="s">
        <v>4295</v>
      </c>
      <c r="G329">
        <v>23</v>
      </c>
      <c r="H329" t="s">
        <v>4273</v>
      </c>
    </row>
    <row r="330" spans="1:8" x14ac:dyDescent="0.25">
      <c r="A330" s="5">
        <v>42698</v>
      </c>
      <c r="B330">
        <v>2016</v>
      </c>
      <c r="C330">
        <v>11</v>
      </c>
      <c r="D330" t="s">
        <v>4296</v>
      </c>
      <c r="E330" t="s">
        <v>4297</v>
      </c>
      <c r="F330" t="s">
        <v>4295</v>
      </c>
      <c r="G330">
        <v>24</v>
      </c>
      <c r="H330" t="s">
        <v>4274</v>
      </c>
    </row>
    <row r="331" spans="1:8" x14ac:dyDescent="0.25">
      <c r="A331" s="5">
        <v>42699</v>
      </c>
      <c r="B331">
        <v>2016</v>
      </c>
      <c r="C331">
        <v>11</v>
      </c>
      <c r="D331" t="s">
        <v>4296</v>
      </c>
      <c r="E331" t="s">
        <v>4297</v>
      </c>
      <c r="F331" t="s">
        <v>4295</v>
      </c>
      <c r="G331">
        <v>25</v>
      </c>
      <c r="H331" t="s">
        <v>4268</v>
      </c>
    </row>
    <row r="332" spans="1:8" x14ac:dyDescent="0.25">
      <c r="A332" s="5">
        <v>42700</v>
      </c>
      <c r="B332">
        <v>2016</v>
      </c>
      <c r="C332">
        <v>11</v>
      </c>
      <c r="D332" t="s">
        <v>4296</v>
      </c>
      <c r="E332" t="s">
        <v>4297</v>
      </c>
      <c r="F332" t="s">
        <v>4295</v>
      </c>
      <c r="G332">
        <v>26</v>
      </c>
      <c r="H332" t="s">
        <v>4269</v>
      </c>
    </row>
    <row r="333" spans="1:8" x14ac:dyDescent="0.25">
      <c r="A333" s="5">
        <v>42701</v>
      </c>
      <c r="B333">
        <v>2016</v>
      </c>
      <c r="C333">
        <v>11</v>
      </c>
      <c r="D333" t="s">
        <v>4296</v>
      </c>
      <c r="E333" t="s">
        <v>4297</v>
      </c>
      <c r="F333" t="s">
        <v>4295</v>
      </c>
      <c r="G333">
        <v>27</v>
      </c>
      <c r="H333" t="s">
        <v>4270</v>
      </c>
    </row>
    <row r="334" spans="1:8" x14ac:dyDescent="0.25">
      <c r="A334" s="5">
        <v>42702</v>
      </c>
      <c r="B334">
        <v>2016</v>
      </c>
      <c r="C334">
        <v>11</v>
      </c>
      <c r="D334" t="s">
        <v>4296</v>
      </c>
      <c r="E334" t="s">
        <v>4297</v>
      </c>
      <c r="F334" t="s">
        <v>4295</v>
      </c>
      <c r="G334">
        <v>28</v>
      </c>
      <c r="H334" t="s">
        <v>4271</v>
      </c>
    </row>
    <row r="335" spans="1:8" x14ac:dyDescent="0.25">
      <c r="A335" s="5">
        <v>42703</v>
      </c>
      <c r="B335">
        <v>2016</v>
      </c>
      <c r="C335">
        <v>11</v>
      </c>
      <c r="D335" t="s">
        <v>4296</v>
      </c>
      <c r="E335" t="s">
        <v>4297</v>
      </c>
      <c r="F335" t="s">
        <v>4295</v>
      </c>
      <c r="G335">
        <v>29</v>
      </c>
      <c r="H335" t="s">
        <v>4272</v>
      </c>
    </row>
    <row r="336" spans="1:8" x14ac:dyDescent="0.25">
      <c r="A336" s="5">
        <v>42704</v>
      </c>
      <c r="B336">
        <v>2016</v>
      </c>
      <c r="C336">
        <v>11</v>
      </c>
      <c r="D336" t="s">
        <v>4296</v>
      </c>
      <c r="E336" t="s">
        <v>4297</v>
      </c>
      <c r="F336" t="s">
        <v>4295</v>
      </c>
      <c r="G336">
        <v>30</v>
      </c>
      <c r="H336" t="s">
        <v>4273</v>
      </c>
    </row>
    <row r="337" spans="1:8" x14ac:dyDescent="0.25">
      <c r="A337" s="5">
        <v>42705</v>
      </c>
      <c r="B337">
        <v>2016</v>
      </c>
      <c r="C337">
        <v>12</v>
      </c>
      <c r="D337" t="s">
        <v>4298</v>
      </c>
      <c r="E337" t="s">
        <v>4299</v>
      </c>
      <c r="F337" t="s">
        <v>4295</v>
      </c>
      <c r="G337">
        <v>1</v>
      </c>
      <c r="H337" t="s">
        <v>4274</v>
      </c>
    </row>
    <row r="338" spans="1:8" x14ac:dyDescent="0.25">
      <c r="A338" s="5">
        <v>42706</v>
      </c>
      <c r="B338">
        <v>2016</v>
      </c>
      <c r="C338">
        <v>12</v>
      </c>
      <c r="D338" t="s">
        <v>4298</v>
      </c>
      <c r="E338" t="s">
        <v>4299</v>
      </c>
      <c r="F338" t="s">
        <v>4295</v>
      </c>
      <c r="G338">
        <v>2</v>
      </c>
      <c r="H338" t="s">
        <v>4268</v>
      </c>
    </row>
    <row r="339" spans="1:8" x14ac:dyDescent="0.25">
      <c r="A339" s="5">
        <v>42707</v>
      </c>
      <c r="B339">
        <v>2016</v>
      </c>
      <c r="C339">
        <v>12</v>
      </c>
      <c r="D339" t="s">
        <v>4298</v>
      </c>
      <c r="E339" t="s">
        <v>4299</v>
      </c>
      <c r="F339" t="s">
        <v>4295</v>
      </c>
      <c r="G339">
        <v>3</v>
      </c>
      <c r="H339" t="s">
        <v>4269</v>
      </c>
    </row>
    <row r="340" spans="1:8" x14ac:dyDescent="0.25">
      <c r="A340" s="5">
        <v>42708</v>
      </c>
      <c r="B340">
        <v>2016</v>
      </c>
      <c r="C340">
        <v>12</v>
      </c>
      <c r="D340" t="s">
        <v>4298</v>
      </c>
      <c r="E340" t="s">
        <v>4299</v>
      </c>
      <c r="F340" t="s">
        <v>4295</v>
      </c>
      <c r="G340">
        <v>4</v>
      </c>
      <c r="H340" t="s">
        <v>4270</v>
      </c>
    </row>
    <row r="341" spans="1:8" x14ac:dyDescent="0.25">
      <c r="A341" s="5">
        <v>42709</v>
      </c>
      <c r="B341">
        <v>2016</v>
      </c>
      <c r="C341">
        <v>12</v>
      </c>
      <c r="D341" t="s">
        <v>4298</v>
      </c>
      <c r="E341" t="s">
        <v>4299</v>
      </c>
      <c r="F341" t="s">
        <v>4295</v>
      </c>
      <c r="G341">
        <v>5</v>
      </c>
      <c r="H341" t="s">
        <v>4271</v>
      </c>
    </row>
    <row r="342" spans="1:8" x14ac:dyDescent="0.25">
      <c r="A342" s="5">
        <v>42710</v>
      </c>
      <c r="B342">
        <v>2016</v>
      </c>
      <c r="C342">
        <v>12</v>
      </c>
      <c r="D342" t="s">
        <v>4298</v>
      </c>
      <c r="E342" t="s">
        <v>4299</v>
      </c>
      <c r="F342" t="s">
        <v>4295</v>
      </c>
      <c r="G342">
        <v>6</v>
      </c>
      <c r="H342" t="s">
        <v>4272</v>
      </c>
    </row>
    <row r="343" spans="1:8" x14ac:dyDescent="0.25">
      <c r="A343" s="5">
        <v>42711</v>
      </c>
      <c r="B343">
        <v>2016</v>
      </c>
      <c r="C343">
        <v>12</v>
      </c>
      <c r="D343" t="s">
        <v>4298</v>
      </c>
      <c r="E343" t="s">
        <v>4299</v>
      </c>
      <c r="F343" t="s">
        <v>4295</v>
      </c>
      <c r="G343">
        <v>7</v>
      </c>
      <c r="H343" t="s">
        <v>4273</v>
      </c>
    </row>
    <row r="344" spans="1:8" x14ac:dyDescent="0.25">
      <c r="A344" s="5">
        <v>42712</v>
      </c>
      <c r="B344">
        <v>2016</v>
      </c>
      <c r="C344">
        <v>12</v>
      </c>
      <c r="D344" t="s">
        <v>4298</v>
      </c>
      <c r="E344" t="s">
        <v>4299</v>
      </c>
      <c r="F344" t="s">
        <v>4295</v>
      </c>
      <c r="G344">
        <v>8</v>
      </c>
      <c r="H344" t="s">
        <v>4274</v>
      </c>
    </row>
    <row r="345" spans="1:8" x14ac:dyDescent="0.25">
      <c r="A345" s="5">
        <v>42713</v>
      </c>
      <c r="B345">
        <v>2016</v>
      </c>
      <c r="C345">
        <v>12</v>
      </c>
      <c r="D345" t="s">
        <v>4298</v>
      </c>
      <c r="E345" t="s">
        <v>4299</v>
      </c>
      <c r="F345" t="s">
        <v>4295</v>
      </c>
      <c r="G345">
        <v>9</v>
      </c>
      <c r="H345" t="s">
        <v>4268</v>
      </c>
    </row>
    <row r="346" spans="1:8" x14ac:dyDescent="0.25">
      <c r="A346" s="5">
        <v>42714</v>
      </c>
      <c r="B346">
        <v>2016</v>
      </c>
      <c r="C346">
        <v>12</v>
      </c>
      <c r="D346" t="s">
        <v>4298</v>
      </c>
      <c r="E346" t="s">
        <v>4299</v>
      </c>
      <c r="F346" t="s">
        <v>4295</v>
      </c>
      <c r="G346">
        <v>10</v>
      </c>
      <c r="H346" t="s">
        <v>4269</v>
      </c>
    </row>
    <row r="347" spans="1:8" x14ac:dyDescent="0.25">
      <c r="A347" s="5">
        <v>42715</v>
      </c>
      <c r="B347">
        <v>2016</v>
      </c>
      <c r="C347">
        <v>12</v>
      </c>
      <c r="D347" t="s">
        <v>4298</v>
      </c>
      <c r="E347" t="s">
        <v>4299</v>
      </c>
      <c r="F347" t="s">
        <v>4295</v>
      </c>
      <c r="G347">
        <v>11</v>
      </c>
      <c r="H347" t="s">
        <v>4270</v>
      </c>
    </row>
    <row r="348" spans="1:8" x14ac:dyDescent="0.25">
      <c r="A348" s="5">
        <v>42716</v>
      </c>
      <c r="B348">
        <v>2016</v>
      </c>
      <c r="C348">
        <v>12</v>
      </c>
      <c r="D348" t="s">
        <v>4298</v>
      </c>
      <c r="E348" t="s">
        <v>4299</v>
      </c>
      <c r="F348" t="s">
        <v>4295</v>
      </c>
      <c r="G348">
        <v>12</v>
      </c>
      <c r="H348" t="s">
        <v>4271</v>
      </c>
    </row>
    <row r="349" spans="1:8" x14ac:dyDescent="0.25">
      <c r="A349" s="5">
        <v>42717</v>
      </c>
      <c r="B349">
        <v>2016</v>
      </c>
      <c r="C349">
        <v>12</v>
      </c>
      <c r="D349" t="s">
        <v>4298</v>
      </c>
      <c r="E349" t="s">
        <v>4299</v>
      </c>
      <c r="F349" t="s">
        <v>4295</v>
      </c>
      <c r="G349">
        <v>13</v>
      </c>
      <c r="H349" t="s">
        <v>4272</v>
      </c>
    </row>
    <row r="350" spans="1:8" x14ac:dyDescent="0.25">
      <c r="A350" s="5">
        <v>42718</v>
      </c>
      <c r="B350">
        <v>2016</v>
      </c>
      <c r="C350">
        <v>12</v>
      </c>
      <c r="D350" t="s">
        <v>4298</v>
      </c>
      <c r="E350" t="s">
        <v>4299</v>
      </c>
      <c r="F350" t="s">
        <v>4295</v>
      </c>
      <c r="G350">
        <v>14</v>
      </c>
      <c r="H350" t="s">
        <v>4273</v>
      </c>
    </row>
    <row r="351" spans="1:8" x14ac:dyDescent="0.25">
      <c r="A351" s="5">
        <v>42719</v>
      </c>
      <c r="B351">
        <v>2016</v>
      </c>
      <c r="C351">
        <v>12</v>
      </c>
      <c r="D351" t="s">
        <v>4298</v>
      </c>
      <c r="E351" t="s">
        <v>4299</v>
      </c>
      <c r="F351" t="s">
        <v>4295</v>
      </c>
      <c r="G351">
        <v>15</v>
      </c>
      <c r="H351" t="s">
        <v>4274</v>
      </c>
    </row>
    <row r="352" spans="1:8" x14ac:dyDescent="0.25">
      <c r="A352" s="5">
        <v>42720</v>
      </c>
      <c r="B352">
        <v>2016</v>
      </c>
      <c r="C352">
        <v>12</v>
      </c>
      <c r="D352" t="s">
        <v>4298</v>
      </c>
      <c r="E352" t="s">
        <v>4299</v>
      </c>
      <c r="F352" t="s">
        <v>4295</v>
      </c>
      <c r="G352">
        <v>16</v>
      </c>
      <c r="H352" t="s">
        <v>4268</v>
      </c>
    </row>
    <row r="353" spans="1:8" x14ac:dyDescent="0.25">
      <c r="A353" s="5">
        <v>42721</v>
      </c>
      <c r="B353">
        <v>2016</v>
      </c>
      <c r="C353">
        <v>12</v>
      </c>
      <c r="D353" t="s">
        <v>4298</v>
      </c>
      <c r="E353" t="s">
        <v>4299</v>
      </c>
      <c r="F353" t="s">
        <v>4295</v>
      </c>
      <c r="G353">
        <v>17</v>
      </c>
      <c r="H353" t="s">
        <v>4269</v>
      </c>
    </row>
    <row r="354" spans="1:8" x14ac:dyDescent="0.25">
      <c r="A354" s="5">
        <v>42722</v>
      </c>
      <c r="B354">
        <v>2016</v>
      </c>
      <c r="C354">
        <v>12</v>
      </c>
      <c r="D354" t="s">
        <v>4298</v>
      </c>
      <c r="E354" t="s">
        <v>4299</v>
      </c>
      <c r="F354" t="s">
        <v>4295</v>
      </c>
      <c r="G354">
        <v>18</v>
      </c>
      <c r="H354" t="s">
        <v>4270</v>
      </c>
    </row>
    <row r="355" spans="1:8" x14ac:dyDescent="0.25">
      <c r="A355" s="5">
        <v>42723</v>
      </c>
      <c r="B355">
        <v>2016</v>
      </c>
      <c r="C355">
        <v>12</v>
      </c>
      <c r="D355" t="s">
        <v>4298</v>
      </c>
      <c r="E355" t="s">
        <v>4299</v>
      </c>
      <c r="F355" t="s">
        <v>4295</v>
      </c>
      <c r="G355">
        <v>19</v>
      </c>
      <c r="H355" t="s">
        <v>4271</v>
      </c>
    </row>
    <row r="356" spans="1:8" x14ac:dyDescent="0.25">
      <c r="A356" s="5">
        <v>42724</v>
      </c>
      <c r="B356">
        <v>2016</v>
      </c>
      <c r="C356">
        <v>12</v>
      </c>
      <c r="D356" t="s">
        <v>4298</v>
      </c>
      <c r="E356" t="s">
        <v>4299</v>
      </c>
      <c r="F356" t="s">
        <v>4295</v>
      </c>
      <c r="G356">
        <v>20</v>
      </c>
      <c r="H356" t="s">
        <v>4272</v>
      </c>
    </row>
    <row r="357" spans="1:8" x14ac:dyDescent="0.25">
      <c r="A357" s="5">
        <v>42725</v>
      </c>
      <c r="B357">
        <v>2016</v>
      </c>
      <c r="C357">
        <v>12</v>
      </c>
      <c r="D357" t="s">
        <v>4298</v>
      </c>
      <c r="E357" t="s">
        <v>4299</v>
      </c>
      <c r="F357" t="s">
        <v>4295</v>
      </c>
      <c r="G357">
        <v>21</v>
      </c>
      <c r="H357" t="s">
        <v>4273</v>
      </c>
    </row>
    <row r="358" spans="1:8" x14ac:dyDescent="0.25">
      <c r="A358" s="5">
        <v>42726</v>
      </c>
      <c r="B358">
        <v>2016</v>
      </c>
      <c r="C358">
        <v>12</v>
      </c>
      <c r="D358" t="s">
        <v>4298</v>
      </c>
      <c r="E358" t="s">
        <v>4299</v>
      </c>
      <c r="F358" t="s">
        <v>4295</v>
      </c>
      <c r="G358">
        <v>22</v>
      </c>
      <c r="H358" t="s">
        <v>4274</v>
      </c>
    </row>
    <row r="359" spans="1:8" x14ac:dyDescent="0.25">
      <c r="A359" s="5">
        <v>42727</v>
      </c>
      <c r="B359">
        <v>2016</v>
      </c>
      <c r="C359">
        <v>12</v>
      </c>
      <c r="D359" t="s">
        <v>4298</v>
      </c>
      <c r="E359" t="s">
        <v>4299</v>
      </c>
      <c r="F359" t="s">
        <v>4295</v>
      </c>
      <c r="G359">
        <v>23</v>
      </c>
      <c r="H359" t="s">
        <v>4268</v>
      </c>
    </row>
    <row r="360" spans="1:8" x14ac:dyDescent="0.25">
      <c r="A360" s="5">
        <v>42728</v>
      </c>
      <c r="B360">
        <v>2016</v>
      </c>
      <c r="C360">
        <v>12</v>
      </c>
      <c r="D360" t="s">
        <v>4298</v>
      </c>
      <c r="E360" t="s">
        <v>4299</v>
      </c>
      <c r="F360" t="s">
        <v>4295</v>
      </c>
      <c r="G360">
        <v>24</v>
      </c>
      <c r="H360" t="s">
        <v>4269</v>
      </c>
    </row>
    <row r="361" spans="1:8" x14ac:dyDescent="0.25">
      <c r="A361" s="5">
        <v>42729</v>
      </c>
      <c r="B361">
        <v>2016</v>
      </c>
      <c r="C361">
        <v>12</v>
      </c>
      <c r="D361" t="s">
        <v>4298</v>
      </c>
      <c r="E361" t="s">
        <v>4299</v>
      </c>
      <c r="F361" t="s">
        <v>4295</v>
      </c>
      <c r="G361">
        <v>25</v>
      </c>
      <c r="H361" t="s">
        <v>4270</v>
      </c>
    </row>
    <row r="362" spans="1:8" x14ac:dyDescent="0.25">
      <c r="A362" s="5">
        <v>42730</v>
      </c>
      <c r="B362">
        <v>2016</v>
      </c>
      <c r="C362">
        <v>12</v>
      </c>
      <c r="D362" t="s">
        <v>4298</v>
      </c>
      <c r="E362" t="s">
        <v>4299</v>
      </c>
      <c r="F362" t="s">
        <v>4295</v>
      </c>
      <c r="G362">
        <v>26</v>
      </c>
      <c r="H362" t="s">
        <v>4271</v>
      </c>
    </row>
    <row r="363" spans="1:8" x14ac:dyDescent="0.25">
      <c r="A363" s="5">
        <v>42731</v>
      </c>
      <c r="B363">
        <v>2016</v>
      </c>
      <c r="C363">
        <v>12</v>
      </c>
      <c r="D363" t="s">
        <v>4298</v>
      </c>
      <c r="E363" t="s">
        <v>4299</v>
      </c>
      <c r="F363" t="s">
        <v>4295</v>
      </c>
      <c r="G363">
        <v>27</v>
      </c>
      <c r="H363" t="s">
        <v>4272</v>
      </c>
    </row>
    <row r="364" spans="1:8" x14ac:dyDescent="0.25">
      <c r="A364" s="5">
        <v>42732</v>
      </c>
      <c r="B364">
        <v>2016</v>
      </c>
      <c r="C364">
        <v>12</v>
      </c>
      <c r="D364" t="s">
        <v>4298</v>
      </c>
      <c r="E364" t="s">
        <v>4299</v>
      </c>
      <c r="F364" t="s">
        <v>4295</v>
      </c>
      <c r="G364">
        <v>28</v>
      </c>
      <c r="H364" t="s">
        <v>4273</v>
      </c>
    </row>
    <row r="365" spans="1:8" x14ac:dyDescent="0.25">
      <c r="A365" s="5">
        <v>42733</v>
      </c>
      <c r="B365">
        <v>2016</v>
      </c>
      <c r="C365">
        <v>12</v>
      </c>
      <c r="D365" t="s">
        <v>4298</v>
      </c>
      <c r="E365" t="s">
        <v>4299</v>
      </c>
      <c r="F365" t="s">
        <v>4295</v>
      </c>
      <c r="G365">
        <v>29</v>
      </c>
      <c r="H365" t="s">
        <v>4274</v>
      </c>
    </row>
    <row r="366" spans="1:8" x14ac:dyDescent="0.25">
      <c r="A366" s="5">
        <v>42734</v>
      </c>
      <c r="B366">
        <v>2016</v>
      </c>
      <c r="C366">
        <v>12</v>
      </c>
      <c r="D366" t="s">
        <v>4298</v>
      </c>
      <c r="E366" t="s">
        <v>4299</v>
      </c>
      <c r="F366" t="s">
        <v>4295</v>
      </c>
      <c r="G366">
        <v>30</v>
      </c>
      <c r="H366" t="s">
        <v>4268</v>
      </c>
    </row>
    <row r="367" spans="1:8" x14ac:dyDescent="0.25">
      <c r="A367" s="5">
        <v>42735</v>
      </c>
      <c r="B367">
        <v>2016</v>
      </c>
      <c r="C367">
        <v>12</v>
      </c>
      <c r="D367" t="s">
        <v>4298</v>
      </c>
      <c r="E367" t="s">
        <v>4299</v>
      </c>
      <c r="F367" t="s">
        <v>4295</v>
      </c>
      <c r="G367">
        <v>31</v>
      </c>
      <c r="H367" t="s">
        <v>4269</v>
      </c>
    </row>
    <row r="368" spans="1:8" x14ac:dyDescent="0.25">
      <c r="A368" s="5">
        <v>42736</v>
      </c>
      <c r="B368">
        <v>2017</v>
      </c>
      <c r="C368">
        <v>1</v>
      </c>
      <c r="D368" t="s">
        <v>4265</v>
      </c>
      <c r="E368" t="s">
        <v>4300</v>
      </c>
      <c r="F368" t="s">
        <v>4267</v>
      </c>
      <c r="G368">
        <v>1</v>
      </c>
      <c r="H368" t="s">
        <v>4270</v>
      </c>
    </row>
    <row r="369" spans="1:8" x14ac:dyDescent="0.25">
      <c r="A369" s="5">
        <v>42737</v>
      </c>
      <c r="B369">
        <v>2017</v>
      </c>
      <c r="C369">
        <v>1</v>
      </c>
      <c r="D369" t="s">
        <v>4265</v>
      </c>
      <c r="E369" t="s">
        <v>4300</v>
      </c>
      <c r="F369" t="s">
        <v>4267</v>
      </c>
      <c r="G369">
        <v>2</v>
      </c>
      <c r="H369" t="s">
        <v>4271</v>
      </c>
    </row>
    <row r="370" spans="1:8" x14ac:dyDescent="0.25">
      <c r="A370" s="5">
        <v>42738</v>
      </c>
      <c r="B370">
        <v>2017</v>
      </c>
      <c r="C370">
        <v>1</v>
      </c>
      <c r="D370" t="s">
        <v>4265</v>
      </c>
      <c r="E370" t="s">
        <v>4300</v>
      </c>
      <c r="F370" t="s">
        <v>4267</v>
      </c>
      <c r="G370">
        <v>3</v>
      </c>
      <c r="H370" t="s">
        <v>4272</v>
      </c>
    </row>
    <row r="371" spans="1:8" x14ac:dyDescent="0.25">
      <c r="A371" s="5">
        <v>42739</v>
      </c>
      <c r="B371">
        <v>2017</v>
      </c>
      <c r="C371">
        <v>1</v>
      </c>
      <c r="D371" t="s">
        <v>4265</v>
      </c>
      <c r="E371" t="s">
        <v>4300</v>
      </c>
      <c r="F371" t="s">
        <v>4267</v>
      </c>
      <c r="G371">
        <v>4</v>
      </c>
      <c r="H371" t="s">
        <v>4273</v>
      </c>
    </row>
    <row r="372" spans="1:8" x14ac:dyDescent="0.25">
      <c r="A372" s="5">
        <v>42740</v>
      </c>
      <c r="B372">
        <v>2017</v>
      </c>
      <c r="C372">
        <v>1</v>
      </c>
      <c r="D372" t="s">
        <v>4265</v>
      </c>
      <c r="E372" t="s">
        <v>4300</v>
      </c>
      <c r="F372" t="s">
        <v>4267</v>
      </c>
      <c r="G372">
        <v>5</v>
      </c>
      <c r="H372" t="s">
        <v>4274</v>
      </c>
    </row>
    <row r="373" spans="1:8" x14ac:dyDescent="0.25">
      <c r="A373" s="5">
        <v>42741</v>
      </c>
      <c r="B373">
        <v>2017</v>
      </c>
      <c r="C373">
        <v>1</v>
      </c>
      <c r="D373" t="s">
        <v>4265</v>
      </c>
      <c r="E373" t="s">
        <v>4300</v>
      </c>
      <c r="F373" t="s">
        <v>4267</v>
      </c>
      <c r="G373">
        <v>6</v>
      </c>
      <c r="H373" t="s">
        <v>4268</v>
      </c>
    </row>
    <row r="374" spans="1:8" x14ac:dyDescent="0.25">
      <c r="A374" s="5">
        <v>42742</v>
      </c>
      <c r="B374">
        <v>2017</v>
      </c>
      <c r="C374">
        <v>1</v>
      </c>
      <c r="D374" t="s">
        <v>4265</v>
      </c>
      <c r="E374" t="s">
        <v>4300</v>
      </c>
      <c r="F374" t="s">
        <v>4267</v>
      </c>
      <c r="G374">
        <v>7</v>
      </c>
      <c r="H374" t="s">
        <v>4269</v>
      </c>
    </row>
    <row r="375" spans="1:8" x14ac:dyDescent="0.25">
      <c r="A375" s="5">
        <v>42743</v>
      </c>
      <c r="B375">
        <v>2017</v>
      </c>
      <c r="C375">
        <v>1</v>
      </c>
      <c r="D375" t="s">
        <v>4265</v>
      </c>
      <c r="E375" t="s">
        <v>4300</v>
      </c>
      <c r="F375" t="s">
        <v>4267</v>
      </c>
      <c r="G375">
        <v>8</v>
      </c>
      <c r="H375" t="s">
        <v>4270</v>
      </c>
    </row>
    <row r="376" spans="1:8" x14ac:dyDescent="0.25">
      <c r="A376" s="5">
        <v>42744</v>
      </c>
      <c r="B376">
        <v>2017</v>
      </c>
      <c r="C376">
        <v>1</v>
      </c>
      <c r="D376" t="s">
        <v>4265</v>
      </c>
      <c r="E376" t="s">
        <v>4300</v>
      </c>
      <c r="F376" t="s">
        <v>4267</v>
      </c>
      <c r="G376">
        <v>9</v>
      </c>
      <c r="H376" t="s">
        <v>4271</v>
      </c>
    </row>
    <row r="377" spans="1:8" x14ac:dyDescent="0.25">
      <c r="A377" s="5">
        <v>42745</v>
      </c>
      <c r="B377">
        <v>2017</v>
      </c>
      <c r="C377">
        <v>1</v>
      </c>
      <c r="D377" t="s">
        <v>4265</v>
      </c>
      <c r="E377" t="s">
        <v>4300</v>
      </c>
      <c r="F377" t="s">
        <v>4267</v>
      </c>
      <c r="G377">
        <v>10</v>
      </c>
      <c r="H377" t="s">
        <v>4272</v>
      </c>
    </row>
    <row r="378" spans="1:8" x14ac:dyDescent="0.25">
      <c r="A378" s="5">
        <v>42746</v>
      </c>
      <c r="B378">
        <v>2017</v>
      </c>
      <c r="C378">
        <v>1</v>
      </c>
      <c r="D378" t="s">
        <v>4265</v>
      </c>
      <c r="E378" t="s">
        <v>4300</v>
      </c>
      <c r="F378" t="s">
        <v>4267</v>
      </c>
      <c r="G378">
        <v>11</v>
      </c>
      <c r="H378" t="s">
        <v>4273</v>
      </c>
    </row>
    <row r="379" spans="1:8" x14ac:dyDescent="0.25">
      <c r="A379" s="5">
        <v>42747</v>
      </c>
      <c r="B379">
        <v>2017</v>
      </c>
      <c r="C379">
        <v>1</v>
      </c>
      <c r="D379" t="s">
        <v>4265</v>
      </c>
      <c r="E379" t="s">
        <v>4300</v>
      </c>
      <c r="F379" t="s">
        <v>4267</v>
      </c>
      <c r="G379">
        <v>12</v>
      </c>
      <c r="H379" t="s">
        <v>4274</v>
      </c>
    </row>
    <row r="380" spans="1:8" x14ac:dyDescent="0.25">
      <c r="A380" s="5">
        <v>42748</v>
      </c>
      <c r="B380">
        <v>2017</v>
      </c>
      <c r="C380">
        <v>1</v>
      </c>
      <c r="D380" t="s">
        <v>4265</v>
      </c>
      <c r="E380" t="s">
        <v>4300</v>
      </c>
      <c r="F380" t="s">
        <v>4267</v>
      </c>
      <c r="G380">
        <v>13</v>
      </c>
      <c r="H380" t="s">
        <v>4268</v>
      </c>
    </row>
    <row r="381" spans="1:8" x14ac:dyDescent="0.25">
      <c r="A381" s="5">
        <v>42749</v>
      </c>
      <c r="B381">
        <v>2017</v>
      </c>
      <c r="C381">
        <v>1</v>
      </c>
      <c r="D381" t="s">
        <v>4265</v>
      </c>
      <c r="E381" t="s">
        <v>4300</v>
      </c>
      <c r="F381" t="s">
        <v>4267</v>
      </c>
      <c r="G381">
        <v>14</v>
      </c>
      <c r="H381" t="s">
        <v>4269</v>
      </c>
    </row>
    <row r="382" spans="1:8" x14ac:dyDescent="0.25">
      <c r="A382" s="5">
        <v>42750</v>
      </c>
      <c r="B382">
        <v>2017</v>
      </c>
      <c r="C382">
        <v>1</v>
      </c>
      <c r="D382" t="s">
        <v>4265</v>
      </c>
      <c r="E382" t="s">
        <v>4300</v>
      </c>
      <c r="F382" t="s">
        <v>4267</v>
      </c>
      <c r="G382">
        <v>15</v>
      </c>
      <c r="H382" t="s">
        <v>4270</v>
      </c>
    </row>
    <row r="383" spans="1:8" x14ac:dyDescent="0.25">
      <c r="A383" s="5">
        <v>42751</v>
      </c>
      <c r="B383">
        <v>2017</v>
      </c>
      <c r="C383">
        <v>1</v>
      </c>
      <c r="D383" t="s">
        <v>4265</v>
      </c>
      <c r="E383" t="s">
        <v>4300</v>
      </c>
      <c r="F383" t="s">
        <v>4267</v>
      </c>
      <c r="G383">
        <v>16</v>
      </c>
      <c r="H383" t="s">
        <v>4271</v>
      </c>
    </row>
    <row r="384" spans="1:8" x14ac:dyDescent="0.25">
      <c r="A384" s="5">
        <v>42752</v>
      </c>
      <c r="B384">
        <v>2017</v>
      </c>
      <c r="C384">
        <v>1</v>
      </c>
      <c r="D384" t="s">
        <v>4265</v>
      </c>
      <c r="E384" t="s">
        <v>4300</v>
      </c>
      <c r="F384" t="s">
        <v>4267</v>
      </c>
      <c r="G384">
        <v>17</v>
      </c>
      <c r="H384" t="s">
        <v>4272</v>
      </c>
    </row>
    <row r="385" spans="1:8" x14ac:dyDescent="0.25">
      <c r="A385" s="5">
        <v>42753</v>
      </c>
      <c r="B385">
        <v>2017</v>
      </c>
      <c r="C385">
        <v>1</v>
      </c>
      <c r="D385" t="s">
        <v>4265</v>
      </c>
      <c r="E385" t="s">
        <v>4300</v>
      </c>
      <c r="F385" t="s">
        <v>4267</v>
      </c>
      <c r="G385">
        <v>18</v>
      </c>
      <c r="H385" t="s">
        <v>4273</v>
      </c>
    </row>
    <row r="386" spans="1:8" x14ac:dyDescent="0.25">
      <c r="A386" s="5">
        <v>42754</v>
      </c>
      <c r="B386">
        <v>2017</v>
      </c>
      <c r="C386">
        <v>1</v>
      </c>
      <c r="D386" t="s">
        <v>4265</v>
      </c>
      <c r="E386" t="s">
        <v>4300</v>
      </c>
      <c r="F386" t="s">
        <v>4267</v>
      </c>
      <c r="G386">
        <v>19</v>
      </c>
      <c r="H386" t="s">
        <v>4274</v>
      </c>
    </row>
    <row r="387" spans="1:8" x14ac:dyDescent="0.25">
      <c r="A387" s="5">
        <v>42755</v>
      </c>
      <c r="B387">
        <v>2017</v>
      </c>
      <c r="C387">
        <v>1</v>
      </c>
      <c r="D387" t="s">
        <v>4265</v>
      </c>
      <c r="E387" t="s">
        <v>4300</v>
      </c>
      <c r="F387" t="s">
        <v>4267</v>
      </c>
      <c r="G387">
        <v>20</v>
      </c>
      <c r="H387" t="s">
        <v>4268</v>
      </c>
    </row>
    <row r="388" spans="1:8" x14ac:dyDescent="0.25">
      <c r="A388" s="5">
        <v>42756</v>
      </c>
      <c r="B388">
        <v>2017</v>
      </c>
      <c r="C388">
        <v>1</v>
      </c>
      <c r="D388" t="s">
        <v>4265</v>
      </c>
      <c r="E388" t="s">
        <v>4300</v>
      </c>
      <c r="F388" t="s">
        <v>4267</v>
      </c>
      <c r="G388">
        <v>21</v>
      </c>
      <c r="H388" t="s">
        <v>4269</v>
      </c>
    </row>
    <row r="389" spans="1:8" x14ac:dyDescent="0.25">
      <c r="A389" s="5">
        <v>42757</v>
      </c>
      <c r="B389">
        <v>2017</v>
      </c>
      <c r="C389">
        <v>1</v>
      </c>
      <c r="D389" t="s">
        <v>4265</v>
      </c>
      <c r="E389" t="s">
        <v>4300</v>
      </c>
      <c r="F389" t="s">
        <v>4267</v>
      </c>
      <c r="G389">
        <v>22</v>
      </c>
      <c r="H389" t="s">
        <v>4270</v>
      </c>
    </row>
    <row r="390" spans="1:8" x14ac:dyDescent="0.25">
      <c r="A390" s="5">
        <v>42758</v>
      </c>
      <c r="B390">
        <v>2017</v>
      </c>
      <c r="C390">
        <v>1</v>
      </c>
      <c r="D390" t="s">
        <v>4265</v>
      </c>
      <c r="E390" t="s">
        <v>4300</v>
      </c>
      <c r="F390" t="s">
        <v>4267</v>
      </c>
      <c r="G390">
        <v>23</v>
      </c>
      <c r="H390" t="s">
        <v>4271</v>
      </c>
    </row>
    <row r="391" spans="1:8" x14ac:dyDescent="0.25">
      <c r="A391" s="5">
        <v>42759</v>
      </c>
      <c r="B391">
        <v>2017</v>
      </c>
      <c r="C391">
        <v>1</v>
      </c>
      <c r="D391" t="s">
        <v>4265</v>
      </c>
      <c r="E391" t="s">
        <v>4300</v>
      </c>
      <c r="F391" t="s">
        <v>4267</v>
      </c>
      <c r="G391">
        <v>24</v>
      </c>
      <c r="H391" t="s">
        <v>4272</v>
      </c>
    </row>
    <row r="392" spans="1:8" x14ac:dyDescent="0.25">
      <c r="A392" s="5">
        <v>42760</v>
      </c>
      <c r="B392">
        <v>2017</v>
      </c>
      <c r="C392">
        <v>1</v>
      </c>
      <c r="D392" t="s">
        <v>4265</v>
      </c>
      <c r="E392" t="s">
        <v>4300</v>
      </c>
      <c r="F392" t="s">
        <v>4267</v>
      </c>
      <c r="G392">
        <v>25</v>
      </c>
      <c r="H392" t="s">
        <v>4273</v>
      </c>
    </row>
    <row r="393" spans="1:8" x14ac:dyDescent="0.25">
      <c r="A393" s="5">
        <v>42761</v>
      </c>
      <c r="B393">
        <v>2017</v>
      </c>
      <c r="C393">
        <v>1</v>
      </c>
      <c r="D393" t="s">
        <v>4265</v>
      </c>
      <c r="E393" t="s">
        <v>4300</v>
      </c>
      <c r="F393" t="s">
        <v>4267</v>
      </c>
      <c r="G393">
        <v>26</v>
      </c>
      <c r="H393" t="s">
        <v>4274</v>
      </c>
    </row>
    <row r="394" spans="1:8" x14ac:dyDescent="0.25">
      <c r="A394" s="5">
        <v>42762</v>
      </c>
      <c r="B394">
        <v>2017</v>
      </c>
      <c r="C394">
        <v>1</v>
      </c>
      <c r="D394" t="s">
        <v>4265</v>
      </c>
      <c r="E394" t="s">
        <v>4300</v>
      </c>
      <c r="F394" t="s">
        <v>4267</v>
      </c>
      <c r="G394">
        <v>27</v>
      </c>
      <c r="H394" t="s">
        <v>4268</v>
      </c>
    </row>
    <row r="395" spans="1:8" x14ac:dyDescent="0.25">
      <c r="A395" s="5">
        <v>42763</v>
      </c>
      <c r="B395">
        <v>2017</v>
      </c>
      <c r="C395">
        <v>1</v>
      </c>
      <c r="D395" t="s">
        <v>4265</v>
      </c>
      <c r="E395" t="s">
        <v>4300</v>
      </c>
      <c r="F395" t="s">
        <v>4267</v>
      </c>
      <c r="G395">
        <v>28</v>
      </c>
      <c r="H395" t="s">
        <v>4269</v>
      </c>
    </row>
    <row r="396" spans="1:8" x14ac:dyDescent="0.25">
      <c r="A396" s="5">
        <v>42764</v>
      </c>
      <c r="B396">
        <v>2017</v>
      </c>
      <c r="C396">
        <v>1</v>
      </c>
      <c r="D396" t="s">
        <v>4265</v>
      </c>
      <c r="E396" t="s">
        <v>4300</v>
      </c>
      <c r="F396" t="s">
        <v>4267</v>
      </c>
      <c r="G396">
        <v>29</v>
      </c>
      <c r="H396" t="s">
        <v>4270</v>
      </c>
    </row>
    <row r="397" spans="1:8" x14ac:dyDescent="0.25">
      <c r="A397" s="5">
        <v>42765</v>
      </c>
      <c r="B397">
        <v>2017</v>
      </c>
      <c r="C397">
        <v>1</v>
      </c>
      <c r="D397" t="s">
        <v>4265</v>
      </c>
      <c r="E397" t="s">
        <v>4300</v>
      </c>
      <c r="F397" t="s">
        <v>4267</v>
      </c>
      <c r="G397">
        <v>30</v>
      </c>
      <c r="H397" t="s">
        <v>4271</v>
      </c>
    </row>
    <row r="398" spans="1:8" x14ac:dyDescent="0.25">
      <c r="A398" s="5">
        <v>42766</v>
      </c>
      <c r="B398">
        <v>2017</v>
      </c>
      <c r="C398">
        <v>1</v>
      </c>
      <c r="D398" t="s">
        <v>4265</v>
      </c>
      <c r="E398" t="s">
        <v>4300</v>
      </c>
      <c r="F398" t="s">
        <v>4267</v>
      </c>
      <c r="G398">
        <v>31</v>
      </c>
      <c r="H398" t="s">
        <v>4272</v>
      </c>
    </row>
    <row r="399" spans="1:8" x14ac:dyDescent="0.25">
      <c r="A399" s="5">
        <v>42767</v>
      </c>
      <c r="B399">
        <v>2017</v>
      </c>
      <c r="C399">
        <v>2</v>
      </c>
      <c r="D399" t="s">
        <v>4275</v>
      </c>
      <c r="E399" t="s">
        <v>4301</v>
      </c>
      <c r="F399" t="s">
        <v>4267</v>
      </c>
      <c r="G399">
        <v>1</v>
      </c>
      <c r="H399" t="s">
        <v>4273</v>
      </c>
    </row>
    <row r="400" spans="1:8" x14ac:dyDescent="0.25">
      <c r="A400" s="5">
        <v>42768</v>
      </c>
      <c r="B400">
        <v>2017</v>
      </c>
      <c r="C400">
        <v>2</v>
      </c>
      <c r="D400" t="s">
        <v>4275</v>
      </c>
      <c r="E400" t="s">
        <v>4301</v>
      </c>
      <c r="F400" t="s">
        <v>4267</v>
      </c>
      <c r="G400">
        <v>2</v>
      </c>
      <c r="H400" t="s">
        <v>4274</v>
      </c>
    </row>
    <row r="401" spans="1:8" x14ac:dyDescent="0.25">
      <c r="A401" s="5">
        <v>42769</v>
      </c>
      <c r="B401">
        <v>2017</v>
      </c>
      <c r="C401">
        <v>2</v>
      </c>
      <c r="D401" t="s">
        <v>4275</v>
      </c>
      <c r="E401" t="s">
        <v>4301</v>
      </c>
      <c r="F401" t="s">
        <v>4267</v>
      </c>
      <c r="G401">
        <v>3</v>
      </c>
      <c r="H401" t="s">
        <v>4268</v>
      </c>
    </row>
    <row r="402" spans="1:8" x14ac:dyDescent="0.25">
      <c r="A402" s="5">
        <v>42770</v>
      </c>
      <c r="B402">
        <v>2017</v>
      </c>
      <c r="C402">
        <v>2</v>
      </c>
      <c r="D402" t="s">
        <v>4275</v>
      </c>
      <c r="E402" t="s">
        <v>4301</v>
      </c>
      <c r="F402" t="s">
        <v>4267</v>
      </c>
      <c r="G402">
        <v>4</v>
      </c>
      <c r="H402" t="s">
        <v>4269</v>
      </c>
    </row>
    <row r="403" spans="1:8" x14ac:dyDescent="0.25">
      <c r="A403" s="5">
        <v>42771</v>
      </c>
      <c r="B403">
        <v>2017</v>
      </c>
      <c r="C403">
        <v>2</v>
      </c>
      <c r="D403" t="s">
        <v>4275</v>
      </c>
      <c r="E403" t="s">
        <v>4301</v>
      </c>
      <c r="F403" t="s">
        <v>4267</v>
      </c>
      <c r="G403">
        <v>5</v>
      </c>
      <c r="H403" t="s">
        <v>4270</v>
      </c>
    </row>
    <row r="404" spans="1:8" x14ac:dyDescent="0.25">
      <c r="A404" s="5">
        <v>42772</v>
      </c>
      <c r="B404">
        <v>2017</v>
      </c>
      <c r="C404">
        <v>2</v>
      </c>
      <c r="D404" t="s">
        <v>4275</v>
      </c>
      <c r="E404" t="s">
        <v>4301</v>
      </c>
      <c r="F404" t="s">
        <v>4267</v>
      </c>
      <c r="G404">
        <v>6</v>
      </c>
      <c r="H404" t="s">
        <v>4271</v>
      </c>
    </row>
    <row r="405" spans="1:8" x14ac:dyDescent="0.25">
      <c r="A405" s="5">
        <v>42773</v>
      </c>
      <c r="B405">
        <v>2017</v>
      </c>
      <c r="C405">
        <v>2</v>
      </c>
      <c r="D405" t="s">
        <v>4275</v>
      </c>
      <c r="E405" t="s">
        <v>4301</v>
      </c>
      <c r="F405" t="s">
        <v>4267</v>
      </c>
      <c r="G405">
        <v>7</v>
      </c>
      <c r="H405" t="s">
        <v>4272</v>
      </c>
    </row>
    <row r="406" spans="1:8" x14ac:dyDescent="0.25">
      <c r="A406" s="5">
        <v>42774</v>
      </c>
      <c r="B406">
        <v>2017</v>
      </c>
      <c r="C406">
        <v>2</v>
      </c>
      <c r="D406" t="s">
        <v>4275</v>
      </c>
      <c r="E406" t="s">
        <v>4301</v>
      </c>
      <c r="F406" t="s">
        <v>4267</v>
      </c>
      <c r="G406">
        <v>8</v>
      </c>
      <c r="H406" t="s">
        <v>4273</v>
      </c>
    </row>
    <row r="407" spans="1:8" x14ac:dyDescent="0.25">
      <c r="A407" s="5">
        <v>42775</v>
      </c>
      <c r="B407">
        <v>2017</v>
      </c>
      <c r="C407">
        <v>2</v>
      </c>
      <c r="D407" t="s">
        <v>4275</v>
      </c>
      <c r="E407" t="s">
        <v>4301</v>
      </c>
      <c r="F407" t="s">
        <v>4267</v>
      </c>
      <c r="G407">
        <v>9</v>
      </c>
      <c r="H407" t="s">
        <v>4274</v>
      </c>
    </row>
    <row r="408" spans="1:8" x14ac:dyDescent="0.25">
      <c r="A408" s="5">
        <v>42776</v>
      </c>
      <c r="B408">
        <v>2017</v>
      </c>
      <c r="C408">
        <v>2</v>
      </c>
      <c r="D408" t="s">
        <v>4275</v>
      </c>
      <c r="E408" t="s">
        <v>4301</v>
      </c>
      <c r="F408" t="s">
        <v>4267</v>
      </c>
      <c r="G408">
        <v>10</v>
      </c>
      <c r="H408" t="s">
        <v>4268</v>
      </c>
    </row>
    <row r="409" spans="1:8" x14ac:dyDescent="0.25">
      <c r="A409" s="5">
        <v>42777</v>
      </c>
      <c r="B409">
        <v>2017</v>
      </c>
      <c r="C409">
        <v>2</v>
      </c>
      <c r="D409" t="s">
        <v>4275</v>
      </c>
      <c r="E409" t="s">
        <v>4301</v>
      </c>
      <c r="F409" t="s">
        <v>4267</v>
      </c>
      <c r="G409">
        <v>11</v>
      </c>
      <c r="H409" t="s">
        <v>4269</v>
      </c>
    </row>
    <row r="410" spans="1:8" x14ac:dyDescent="0.25">
      <c r="A410" s="5">
        <v>42778</v>
      </c>
      <c r="B410">
        <v>2017</v>
      </c>
      <c r="C410">
        <v>2</v>
      </c>
      <c r="D410" t="s">
        <v>4275</v>
      </c>
      <c r="E410" t="s">
        <v>4301</v>
      </c>
      <c r="F410" t="s">
        <v>4267</v>
      </c>
      <c r="G410">
        <v>12</v>
      </c>
      <c r="H410" t="s">
        <v>4270</v>
      </c>
    </row>
    <row r="411" spans="1:8" x14ac:dyDescent="0.25">
      <c r="A411" s="5">
        <v>42779</v>
      </c>
      <c r="B411">
        <v>2017</v>
      </c>
      <c r="C411">
        <v>2</v>
      </c>
      <c r="D411" t="s">
        <v>4275</v>
      </c>
      <c r="E411" t="s">
        <v>4301</v>
      </c>
      <c r="F411" t="s">
        <v>4267</v>
      </c>
      <c r="G411">
        <v>13</v>
      </c>
      <c r="H411" t="s">
        <v>4271</v>
      </c>
    </row>
    <row r="412" spans="1:8" x14ac:dyDescent="0.25">
      <c r="A412" s="5">
        <v>42780</v>
      </c>
      <c r="B412">
        <v>2017</v>
      </c>
      <c r="C412">
        <v>2</v>
      </c>
      <c r="D412" t="s">
        <v>4275</v>
      </c>
      <c r="E412" t="s">
        <v>4301</v>
      </c>
      <c r="F412" t="s">
        <v>4267</v>
      </c>
      <c r="G412">
        <v>14</v>
      </c>
      <c r="H412" t="s">
        <v>4272</v>
      </c>
    </row>
    <row r="413" spans="1:8" x14ac:dyDescent="0.25">
      <c r="A413" s="5">
        <v>42781</v>
      </c>
      <c r="B413">
        <v>2017</v>
      </c>
      <c r="C413">
        <v>2</v>
      </c>
      <c r="D413" t="s">
        <v>4275</v>
      </c>
      <c r="E413" t="s">
        <v>4301</v>
      </c>
      <c r="F413" t="s">
        <v>4267</v>
      </c>
      <c r="G413">
        <v>15</v>
      </c>
      <c r="H413" t="s">
        <v>4273</v>
      </c>
    </row>
    <row r="414" spans="1:8" x14ac:dyDescent="0.25">
      <c r="A414" s="5">
        <v>42782</v>
      </c>
      <c r="B414">
        <v>2017</v>
      </c>
      <c r="C414">
        <v>2</v>
      </c>
      <c r="D414" t="s">
        <v>4275</v>
      </c>
      <c r="E414" t="s">
        <v>4301</v>
      </c>
      <c r="F414" t="s">
        <v>4267</v>
      </c>
      <c r="G414">
        <v>16</v>
      </c>
      <c r="H414" t="s">
        <v>4274</v>
      </c>
    </row>
    <row r="415" spans="1:8" x14ac:dyDescent="0.25">
      <c r="A415" s="5">
        <v>42783</v>
      </c>
      <c r="B415">
        <v>2017</v>
      </c>
      <c r="C415">
        <v>2</v>
      </c>
      <c r="D415" t="s">
        <v>4275</v>
      </c>
      <c r="E415" t="s">
        <v>4301</v>
      </c>
      <c r="F415" t="s">
        <v>4267</v>
      </c>
      <c r="G415">
        <v>17</v>
      </c>
      <c r="H415" t="s">
        <v>4268</v>
      </c>
    </row>
    <row r="416" spans="1:8" x14ac:dyDescent="0.25">
      <c r="A416" s="5">
        <v>42784</v>
      </c>
      <c r="B416">
        <v>2017</v>
      </c>
      <c r="C416">
        <v>2</v>
      </c>
      <c r="D416" t="s">
        <v>4275</v>
      </c>
      <c r="E416" t="s">
        <v>4301</v>
      </c>
      <c r="F416" t="s">
        <v>4267</v>
      </c>
      <c r="G416">
        <v>18</v>
      </c>
      <c r="H416" t="s">
        <v>4269</v>
      </c>
    </row>
    <row r="417" spans="1:8" x14ac:dyDescent="0.25">
      <c r="A417" s="5">
        <v>42785</v>
      </c>
      <c r="B417">
        <v>2017</v>
      </c>
      <c r="C417">
        <v>2</v>
      </c>
      <c r="D417" t="s">
        <v>4275</v>
      </c>
      <c r="E417" t="s">
        <v>4301</v>
      </c>
      <c r="F417" t="s">
        <v>4267</v>
      </c>
      <c r="G417">
        <v>19</v>
      </c>
      <c r="H417" t="s">
        <v>4270</v>
      </c>
    </row>
    <row r="418" spans="1:8" x14ac:dyDescent="0.25">
      <c r="A418" s="5">
        <v>42786</v>
      </c>
      <c r="B418">
        <v>2017</v>
      </c>
      <c r="C418">
        <v>2</v>
      </c>
      <c r="D418" t="s">
        <v>4275</v>
      </c>
      <c r="E418" t="s">
        <v>4301</v>
      </c>
      <c r="F418" t="s">
        <v>4267</v>
      </c>
      <c r="G418">
        <v>20</v>
      </c>
      <c r="H418" t="s">
        <v>4271</v>
      </c>
    </row>
    <row r="419" spans="1:8" x14ac:dyDescent="0.25">
      <c r="A419" s="5">
        <v>42787</v>
      </c>
      <c r="B419">
        <v>2017</v>
      </c>
      <c r="C419">
        <v>2</v>
      </c>
      <c r="D419" t="s">
        <v>4275</v>
      </c>
      <c r="E419" t="s">
        <v>4301</v>
      </c>
      <c r="F419" t="s">
        <v>4267</v>
      </c>
      <c r="G419">
        <v>21</v>
      </c>
      <c r="H419" t="s">
        <v>4272</v>
      </c>
    </row>
    <row r="420" spans="1:8" x14ac:dyDescent="0.25">
      <c r="A420" s="5">
        <v>42788</v>
      </c>
      <c r="B420">
        <v>2017</v>
      </c>
      <c r="C420">
        <v>2</v>
      </c>
      <c r="D420" t="s">
        <v>4275</v>
      </c>
      <c r="E420" t="s">
        <v>4301</v>
      </c>
      <c r="F420" t="s">
        <v>4267</v>
      </c>
      <c r="G420">
        <v>22</v>
      </c>
      <c r="H420" t="s">
        <v>4273</v>
      </c>
    </row>
    <row r="421" spans="1:8" x14ac:dyDescent="0.25">
      <c r="A421" s="5">
        <v>42789</v>
      </c>
      <c r="B421">
        <v>2017</v>
      </c>
      <c r="C421">
        <v>2</v>
      </c>
      <c r="D421" t="s">
        <v>4275</v>
      </c>
      <c r="E421" t="s">
        <v>4301</v>
      </c>
      <c r="F421" t="s">
        <v>4267</v>
      </c>
      <c r="G421">
        <v>23</v>
      </c>
      <c r="H421" t="s">
        <v>4274</v>
      </c>
    </row>
    <row r="422" spans="1:8" x14ac:dyDescent="0.25">
      <c r="A422" s="5">
        <v>42790</v>
      </c>
      <c r="B422">
        <v>2017</v>
      </c>
      <c r="C422">
        <v>2</v>
      </c>
      <c r="D422" t="s">
        <v>4275</v>
      </c>
      <c r="E422" t="s">
        <v>4301</v>
      </c>
      <c r="F422" t="s">
        <v>4267</v>
      </c>
      <c r="G422">
        <v>24</v>
      </c>
      <c r="H422" t="s">
        <v>4268</v>
      </c>
    </row>
    <row r="423" spans="1:8" x14ac:dyDescent="0.25">
      <c r="A423" s="5">
        <v>42791</v>
      </c>
      <c r="B423">
        <v>2017</v>
      </c>
      <c r="C423">
        <v>2</v>
      </c>
      <c r="D423" t="s">
        <v>4275</v>
      </c>
      <c r="E423" t="s">
        <v>4301</v>
      </c>
      <c r="F423" t="s">
        <v>4267</v>
      </c>
      <c r="G423">
        <v>25</v>
      </c>
      <c r="H423" t="s">
        <v>4269</v>
      </c>
    </row>
    <row r="424" spans="1:8" x14ac:dyDescent="0.25">
      <c r="A424" s="5">
        <v>42792</v>
      </c>
      <c r="B424">
        <v>2017</v>
      </c>
      <c r="C424">
        <v>2</v>
      </c>
      <c r="D424" t="s">
        <v>4275</v>
      </c>
      <c r="E424" t="s">
        <v>4301</v>
      </c>
      <c r="F424" t="s">
        <v>4267</v>
      </c>
      <c r="G424">
        <v>26</v>
      </c>
      <c r="H424" t="s">
        <v>4270</v>
      </c>
    </row>
    <row r="425" spans="1:8" x14ac:dyDescent="0.25">
      <c r="A425" s="5">
        <v>42793</v>
      </c>
      <c r="B425">
        <v>2017</v>
      </c>
      <c r="C425">
        <v>2</v>
      </c>
      <c r="D425" t="s">
        <v>4275</v>
      </c>
      <c r="E425" t="s">
        <v>4301</v>
      </c>
      <c r="F425" t="s">
        <v>4267</v>
      </c>
      <c r="G425">
        <v>27</v>
      </c>
      <c r="H425" t="s">
        <v>4271</v>
      </c>
    </row>
    <row r="426" spans="1:8" x14ac:dyDescent="0.25">
      <c r="A426" s="5">
        <v>42794</v>
      </c>
      <c r="B426">
        <v>2017</v>
      </c>
      <c r="C426">
        <v>2</v>
      </c>
      <c r="D426" t="s">
        <v>4275</v>
      </c>
      <c r="E426" t="s">
        <v>4301</v>
      </c>
      <c r="F426" t="s">
        <v>4267</v>
      </c>
      <c r="G426">
        <v>28</v>
      </c>
      <c r="H426" t="s">
        <v>4272</v>
      </c>
    </row>
    <row r="427" spans="1:8" x14ac:dyDescent="0.25">
      <c r="A427" s="5">
        <v>42795</v>
      </c>
      <c r="B427">
        <v>2017</v>
      </c>
      <c r="C427">
        <v>3</v>
      </c>
      <c r="D427" t="s">
        <v>4277</v>
      </c>
      <c r="E427" t="s">
        <v>4302</v>
      </c>
      <c r="F427" t="s">
        <v>4267</v>
      </c>
      <c r="G427">
        <v>1</v>
      </c>
      <c r="H427" t="s">
        <v>4273</v>
      </c>
    </row>
    <row r="428" spans="1:8" x14ac:dyDescent="0.25">
      <c r="A428" s="5">
        <v>42796</v>
      </c>
      <c r="B428">
        <v>2017</v>
      </c>
      <c r="C428">
        <v>3</v>
      </c>
      <c r="D428" t="s">
        <v>4277</v>
      </c>
      <c r="E428" t="s">
        <v>4302</v>
      </c>
      <c r="F428" t="s">
        <v>4267</v>
      </c>
      <c r="G428">
        <v>2</v>
      </c>
      <c r="H428" t="s">
        <v>4274</v>
      </c>
    </row>
    <row r="429" spans="1:8" x14ac:dyDescent="0.25">
      <c r="A429" s="5">
        <v>42797</v>
      </c>
      <c r="B429">
        <v>2017</v>
      </c>
      <c r="C429">
        <v>3</v>
      </c>
      <c r="D429" t="s">
        <v>4277</v>
      </c>
      <c r="E429" t="s">
        <v>4302</v>
      </c>
      <c r="F429" t="s">
        <v>4267</v>
      </c>
      <c r="G429">
        <v>3</v>
      </c>
      <c r="H429" t="s">
        <v>4268</v>
      </c>
    </row>
    <row r="430" spans="1:8" x14ac:dyDescent="0.25">
      <c r="A430" s="5">
        <v>42798</v>
      </c>
      <c r="B430">
        <v>2017</v>
      </c>
      <c r="C430">
        <v>3</v>
      </c>
      <c r="D430" t="s">
        <v>4277</v>
      </c>
      <c r="E430" t="s">
        <v>4302</v>
      </c>
      <c r="F430" t="s">
        <v>4267</v>
      </c>
      <c r="G430">
        <v>4</v>
      </c>
      <c r="H430" t="s">
        <v>4269</v>
      </c>
    </row>
    <row r="431" spans="1:8" x14ac:dyDescent="0.25">
      <c r="A431" s="5">
        <v>42799</v>
      </c>
      <c r="B431">
        <v>2017</v>
      </c>
      <c r="C431">
        <v>3</v>
      </c>
      <c r="D431" t="s">
        <v>4277</v>
      </c>
      <c r="E431" t="s">
        <v>4302</v>
      </c>
      <c r="F431" t="s">
        <v>4267</v>
      </c>
      <c r="G431">
        <v>5</v>
      </c>
      <c r="H431" t="s">
        <v>4270</v>
      </c>
    </row>
    <row r="432" spans="1:8" x14ac:dyDescent="0.25">
      <c r="A432" s="5">
        <v>42800</v>
      </c>
      <c r="B432">
        <v>2017</v>
      </c>
      <c r="C432">
        <v>3</v>
      </c>
      <c r="D432" t="s">
        <v>4277</v>
      </c>
      <c r="E432" t="s">
        <v>4302</v>
      </c>
      <c r="F432" t="s">
        <v>4267</v>
      </c>
      <c r="G432">
        <v>6</v>
      </c>
      <c r="H432" t="s">
        <v>4271</v>
      </c>
    </row>
    <row r="433" spans="1:8" x14ac:dyDescent="0.25">
      <c r="A433" s="5">
        <v>42801</v>
      </c>
      <c r="B433">
        <v>2017</v>
      </c>
      <c r="C433">
        <v>3</v>
      </c>
      <c r="D433" t="s">
        <v>4277</v>
      </c>
      <c r="E433" t="s">
        <v>4302</v>
      </c>
      <c r="F433" t="s">
        <v>4267</v>
      </c>
      <c r="G433">
        <v>7</v>
      </c>
      <c r="H433" t="s">
        <v>4272</v>
      </c>
    </row>
    <row r="434" spans="1:8" x14ac:dyDescent="0.25">
      <c r="A434" s="5">
        <v>42802</v>
      </c>
      <c r="B434">
        <v>2017</v>
      </c>
      <c r="C434">
        <v>3</v>
      </c>
      <c r="D434" t="s">
        <v>4277</v>
      </c>
      <c r="E434" t="s">
        <v>4302</v>
      </c>
      <c r="F434" t="s">
        <v>4267</v>
      </c>
      <c r="G434">
        <v>8</v>
      </c>
      <c r="H434" t="s">
        <v>4273</v>
      </c>
    </row>
    <row r="435" spans="1:8" x14ac:dyDescent="0.25">
      <c r="A435" s="5">
        <v>42803</v>
      </c>
      <c r="B435">
        <v>2017</v>
      </c>
      <c r="C435">
        <v>3</v>
      </c>
      <c r="D435" t="s">
        <v>4277</v>
      </c>
      <c r="E435" t="s">
        <v>4302</v>
      </c>
      <c r="F435" t="s">
        <v>4267</v>
      </c>
      <c r="G435">
        <v>9</v>
      </c>
      <c r="H435" t="s">
        <v>4274</v>
      </c>
    </row>
    <row r="436" spans="1:8" x14ac:dyDescent="0.25">
      <c r="A436" s="5">
        <v>42804</v>
      </c>
      <c r="B436">
        <v>2017</v>
      </c>
      <c r="C436">
        <v>3</v>
      </c>
      <c r="D436" t="s">
        <v>4277</v>
      </c>
      <c r="E436" t="s">
        <v>4302</v>
      </c>
      <c r="F436" t="s">
        <v>4267</v>
      </c>
      <c r="G436">
        <v>10</v>
      </c>
      <c r="H436" t="s">
        <v>4268</v>
      </c>
    </row>
    <row r="437" spans="1:8" x14ac:dyDescent="0.25">
      <c r="A437" s="5">
        <v>42805</v>
      </c>
      <c r="B437">
        <v>2017</v>
      </c>
      <c r="C437">
        <v>3</v>
      </c>
      <c r="D437" t="s">
        <v>4277</v>
      </c>
      <c r="E437" t="s">
        <v>4302</v>
      </c>
      <c r="F437" t="s">
        <v>4267</v>
      </c>
      <c r="G437">
        <v>11</v>
      </c>
      <c r="H437" t="s">
        <v>4269</v>
      </c>
    </row>
    <row r="438" spans="1:8" x14ac:dyDescent="0.25">
      <c r="A438" s="5">
        <v>42806</v>
      </c>
      <c r="B438">
        <v>2017</v>
      </c>
      <c r="C438">
        <v>3</v>
      </c>
      <c r="D438" t="s">
        <v>4277</v>
      </c>
      <c r="E438" t="s">
        <v>4302</v>
      </c>
      <c r="F438" t="s">
        <v>4267</v>
      </c>
      <c r="G438">
        <v>12</v>
      </c>
      <c r="H438" t="s">
        <v>4270</v>
      </c>
    </row>
    <row r="439" spans="1:8" x14ac:dyDescent="0.25">
      <c r="A439" s="5">
        <v>42807</v>
      </c>
      <c r="B439">
        <v>2017</v>
      </c>
      <c r="C439">
        <v>3</v>
      </c>
      <c r="D439" t="s">
        <v>4277</v>
      </c>
      <c r="E439" t="s">
        <v>4302</v>
      </c>
      <c r="F439" t="s">
        <v>4267</v>
      </c>
      <c r="G439">
        <v>13</v>
      </c>
      <c r="H439" t="s">
        <v>4271</v>
      </c>
    </row>
    <row r="440" spans="1:8" x14ac:dyDescent="0.25">
      <c r="A440" s="5">
        <v>42808</v>
      </c>
      <c r="B440">
        <v>2017</v>
      </c>
      <c r="C440">
        <v>3</v>
      </c>
      <c r="D440" t="s">
        <v>4277</v>
      </c>
      <c r="E440" t="s">
        <v>4302</v>
      </c>
      <c r="F440" t="s">
        <v>4267</v>
      </c>
      <c r="G440">
        <v>14</v>
      </c>
      <c r="H440" t="s">
        <v>4272</v>
      </c>
    </row>
    <row r="441" spans="1:8" x14ac:dyDescent="0.25">
      <c r="A441" s="5">
        <v>42809</v>
      </c>
      <c r="B441">
        <v>2017</v>
      </c>
      <c r="C441">
        <v>3</v>
      </c>
      <c r="D441" t="s">
        <v>4277</v>
      </c>
      <c r="E441" t="s">
        <v>4302</v>
      </c>
      <c r="F441" t="s">
        <v>4267</v>
      </c>
      <c r="G441">
        <v>15</v>
      </c>
      <c r="H441" t="s">
        <v>4273</v>
      </c>
    </row>
    <row r="442" spans="1:8" x14ac:dyDescent="0.25">
      <c r="A442" s="5">
        <v>42810</v>
      </c>
      <c r="B442">
        <v>2017</v>
      </c>
      <c r="C442">
        <v>3</v>
      </c>
      <c r="D442" t="s">
        <v>4277</v>
      </c>
      <c r="E442" t="s">
        <v>4302</v>
      </c>
      <c r="F442" t="s">
        <v>4267</v>
      </c>
      <c r="G442">
        <v>16</v>
      </c>
      <c r="H442" t="s">
        <v>4274</v>
      </c>
    </row>
    <row r="443" spans="1:8" x14ac:dyDescent="0.25">
      <c r="A443" s="5">
        <v>42811</v>
      </c>
      <c r="B443">
        <v>2017</v>
      </c>
      <c r="C443">
        <v>3</v>
      </c>
      <c r="D443" t="s">
        <v>4277</v>
      </c>
      <c r="E443" t="s">
        <v>4302</v>
      </c>
      <c r="F443" t="s">
        <v>4267</v>
      </c>
      <c r="G443">
        <v>17</v>
      </c>
      <c r="H443" t="s">
        <v>4268</v>
      </c>
    </row>
    <row r="444" spans="1:8" x14ac:dyDescent="0.25">
      <c r="A444" s="5">
        <v>42812</v>
      </c>
      <c r="B444">
        <v>2017</v>
      </c>
      <c r="C444">
        <v>3</v>
      </c>
      <c r="D444" t="s">
        <v>4277</v>
      </c>
      <c r="E444" t="s">
        <v>4302</v>
      </c>
      <c r="F444" t="s">
        <v>4267</v>
      </c>
      <c r="G444">
        <v>18</v>
      </c>
      <c r="H444" t="s">
        <v>4269</v>
      </c>
    </row>
    <row r="445" spans="1:8" x14ac:dyDescent="0.25">
      <c r="A445" s="5">
        <v>42813</v>
      </c>
      <c r="B445">
        <v>2017</v>
      </c>
      <c r="C445">
        <v>3</v>
      </c>
      <c r="D445" t="s">
        <v>4277</v>
      </c>
      <c r="E445" t="s">
        <v>4302</v>
      </c>
      <c r="F445" t="s">
        <v>4267</v>
      </c>
      <c r="G445">
        <v>19</v>
      </c>
      <c r="H445" t="s">
        <v>4270</v>
      </c>
    </row>
    <row r="446" spans="1:8" x14ac:dyDescent="0.25">
      <c r="A446" s="5">
        <v>42814</v>
      </c>
      <c r="B446">
        <v>2017</v>
      </c>
      <c r="C446">
        <v>3</v>
      </c>
      <c r="D446" t="s">
        <v>4277</v>
      </c>
      <c r="E446" t="s">
        <v>4302</v>
      </c>
      <c r="F446" t="s">
        <v>4267</v>
      </c>
      <c r="G446">
        <v>20</v>
      </c>
      <c r="H446" t="s">
        <v>4271</v>
      </c>
    </row>
    <row r="447" spans="1:8" x14ac:dyDescent="0.25">
      <c r="A447" s="5">
        <v>42815</v>
      </c>
      <c r="B447">
        <v>2017</v>
      </c>
      <c r="C447">
        <v>3</v>
      </c>
      <c r="D447" t="s">
        <v>4277</v>
      </c>
      <c r="E447" t="s">
        <v>4302</v>
      </c>
      <c r="F447" t="s">
        <v>4267</v>
      </c>
      <c r="G447">
        <v>21</v>
      </c>
      <c r="H447" t="s">
        <v>4272</v>
      </c>
    </row>
    <row r="448" spans="1:8" x14ac:dyDescent="0.25">
      <c r="A448" s="5">
        <v>42816</v>
      </c>
      <c r="B448">
        <v>2017</v>
      </c>
      <c r="C448">
        <v>3</v>
      </c>
      <c r="D448" t="s">
        <v>4277</v>
      </c>
      <c r="E448" t="s">
        <v>4302</v>
      </c>
      <c r="F448" t="s">
        <v>4267</v>
      </c>
      <c r="G448">
        <v>22</v>
      </c>
      <c r="H448" t="s">
        <v>4273</v>
      </c>
    </row>
    <row r="449" spans="1:8" x14ac:dyDescent="0.25">
      <c r="A449" s="5">
        <v>42817</v>
      </c>
      <c r="B449">
        <v>2017</v>
      </c>
      <c r="C449">
        <v>3</v>
      </c>
      <c r="D449" t="s">
        <v>4277</v>
      </c>
      <c r="E449" t="s">
        <v>4302</v>
      </c>
      <c r="F449" t="s">
        <v>4267</v>
      </c>
      <c r="G449">
        <v>23</v>
      </c>
      <c r="H449" t="s">
        <v>4274</v>
      </c>
    </row>
    <row r="450" spans="1:8" x14ac:dyDescent="0.25">
      <c r="A450" s="5">
        <v>42818</v>
      </c>
      <c r="B450">
        <v>2017</v>
      </c>
      <c r="C450">
        <v>3</v>
      </c>
      <c r="D450" t="s">
        <v>4277</v>
      </c>
      <c r="E450" t="s">
        <v>4302</v>
      </c>
      <c r="F450" t="s">
        <v>4267</v>
      </c>
      <c r="G450">
        <v>24</v>
      </c>
      <c r="H450" t="s">
        <v>4268</v>
      </c>
    </row>
    <row r="451" spans="1:8" x14ac:dyDescent="0.25">
      <c r="A451" s="5">
        <v>42819</v>
      </c>
      <c r="B451">
        <v>2017</v>
      </c>
      <c r="C451">
        <v>3</v>
      </c>
      <c r="D451" t="s">
        <v>4277</v>
      </c>
      <c r="E451" t="s">
        <v>4302</v>
      </c>
      <c r="F451" t="s">
        <v>4267</v>
      </c>
      <c r="G451">
        <v>25</v>
      </c>
      <c r="H451" t="s">
        <v>4269</v>
      </c>
    </row>
    <row r="452" spans="1:8" x14ac:dyDescent="0.25">
      <c r="A452" s="5">
        <v>42820</v>
      </c>
      <c r="B452">
        <v>2017</v>
      </c>
      <c r="C452">
        <v>3</v>
      </c>
      <c r="D452" t="s">
        <v>4277</v>
      </c>
      <c r="E452" t="s">
        <v>4302</v>
      </c>
      <c r="F452" t="s">
        <v>4267</v>
      </c>
      <c r="G452">
        <v>26</v>
      </c>
      <c r="H452" t="s">
        <v>4270</v>
      </c>
    </row>
    <row r="453" spans="1:8" x14ac:dyDescent="0.25">
      <c r="A453" s="5">
        <v>42821</v>
      </c>
      <c r="B453">
        <v>2017</v>
      </c>
      <c r="C453">
        <v>3</v>
      </c>
      <c r="D453" t="s">
        <v>4277</v>
      </c>
      <c r="E453" t="s">
        <v>4302</v>
      </c>
      <c r="F453" t="s">
        <v>4267</v>
      </c>
      <c r="G453">
        <v>27</v>
      </c>
      <c r="H453" t="s">
        <v>4271</v>
      </c>
    </row>
    <row r="454" spans="1:8" x14ac:dyDescent="0.25">
      <c r="A454" s="5">
        <v>42822</v>
      </c>
      <c r="B454">
        <v>2017</v>
      </c>
      <c r="C454">
        <v>3</v>
      </c>
      <c r="D454" t="s">
        <v>4277</v>
      </c>
      <c r="E454" t="s">
        <v>4302</v>
      </c>
      <c r="F454" t="s">
        <v>4267</v>
      </c>
      <c r="G454">
        <v>28</v>
      </c>
      <c r="H454" t="s">
        <v>4272</v>
      </c>
    </row>
    <row r="455" spans="1:8" x14ac:dyDescent="0.25">
      <c r="A455" s="5">
        <v>42823</v>
      </c>
      <c r="B455">
        <v>2017</v>
      </c>
      <c r="C455">
        <v>3</v>
      </c>
      <c r="D455" t="s">
        <v>4277</v>
      </c>
      <c r="E455" t="s">
        <v>4302</v>
      </c>
      <c r="F455" t="s">
        <v>4267</v>
      </c>
      <c r="G455">
        <v>29</v>
      </c>
      <c r="H455" t="s">
        <v>4273</v>
      </c>
    </row>
    <row r="456" spans="1:8" x14ac:dyDescent="0.25">
      <c r="A456" s="5">
        <v>42824</v>
      </c>
      <c r="B456">
        <v>2017</v>
      </c>
      <c r="C456">
        <v>3</v>
      </c>
      <c r="D456" t="s">
        <v>4277</v>
      </c>
      <c r="E456" t="s">
        <v>4302</v>
      </c>
      <c r="F456" t="s">
        <v>4267</v>
      </c>
      <c r="G456">
        <v>30</v>
      </c>
      <c r="H456" t="s">
        <v>4274</v>
      </c>
    </row>
    <row r="457" spans="1:8" x14ac:dyDescent="0.25">
      <c r="A457" s="5">
        <v>42825</v>
      </c>
      <c r="B457">
        <v>2017</v>
      </c>
      <c r="C457">
        <v>3</v>
      </c>
      <c r="D457" t="s">
        <v>4277</v>
      </c>
      <c r="E457" t="s">
        <v>4302</v>
      </c>
      <c r="F457" t="s">
        <v>4267</v>
      </c>
      <c r="G457">
        <v>31</v>
      </c>
      <c r="H457" t="s">
        <v>4268</v>
      </c>
    </row>
    <row r="458" spans="1:8" x14ac:dyDescent="0.25">
      <c r="A458" s="5">
        <v>42826</v>
      </c>
      <c r="B458">
        <v>2017</v>
      </c>
      <c r="C458">
        <v>4</v>
      </c>
      <c r="D458" t="s">
        <v>4279</v>
      </c>
      <c r="E458" t="s">
        <v>4303</v>
      </c>
      <c r="F458" t="s">
        <v>4281</v>
      </c>
      <c r="G458">
        <v>1</v>
      </c>
      <c r="H458" t="s">
        <v>4269</v>
      </c>
    </row>
    <row r="459" spans="1:8" x14ac:dyDescent="0.25">
      <c r="A459" s="5">
        <v>42827</v>
      </c>
      <c r="B459">
        <v>2017</v>
      </c>
      <c r="C459">
        <v>4</v>
      </c>
      <c r="D459" t="s">
        <v>4279</v>
      </c>
      <c r="E459" t="s">
        <v>4303</v>
      </c>
      <c r="F459" t="s">
        <v>4281</v>
      </c>
      <c r="G459">
        <v>2</v>
      </c>
      <c r="H459" t="s">
        <v>4270</v>
      </c>
    </row>
    <row r="460" spans="1:8" x14ac:dyDescent="0.25">
      <c r="A460" s="5">
        <v>42828</v>
      </c>
      <c r="B460">
        <v>2017</v>
      </c>
      <c r="C460">
        <v>4</v>
      </c>
      <c r="D460" t="s">
        <v>4279</v>
      </c>
      <c r="E460" t="s">
        <v>4303</v>
      </c>
      <c r="F460" t="s">
        <v>4281</v>
      </c>
      <c r="G460">
        <v>3</v>
      </c>
      <c r="H460" t="s">
        <v>4271</v>
      </c>
    </row>
    <row r="461" spans="1:8" x14ac:dyDescent="0.25">
      <c r="A461" s="5">
        <v>42829</v>
      </c>
      <c r="B461">
        <v>2017</v>
      </c>
      <c r="C461">
        <v>4</v>
      </c>
      <c r="D461" t="s">
        <v>4279</v>
      </c>
      <c r="E461" t="s">
        <v>4303</v>
      </c>
      <c r="F461" t="s">
        <v>4281</v>
      </c>
      <c r="G461">
        <v>4</v>
      </c>
      <c r="H461" t="s">
        <v>4272</v>
      </c>
    </row>
    <row r="462" spans="1:8" x14ac:dyDescent="0.25">
      <c r="A462" s="5">
        <v>42830</v>
      </c>
      <c r="B462">
        <v>2017</v>
      </c>
      <c r="C462">
        <v>4</v>
      </c>
      <c r="D462" t="s">
        <v>4279</v>
      </c>
      <c r="E462" t="s">
        <v>4303</v>
      </c>
      <c r="F462" t="s">
        <v>4281</v>
      </c>
      <c r="G462">
        <v>5</v>
      </c>
      <c r="H462" t="s">
        <v>4273</v>
      </c>
    </row>
    <row r="463" spans="1:8" x14ac:dyDescent="0.25">
      <c r="A463" s="5">
        <v>42831</v>
      </c>
      <c r="B463">
        <v>2017</v>
      </c>
      <c r="C463">
        <v>4</v>
      </c>
      <c r="D463" t="s">
        <v>4279</v>
      </c>
      <c r="E463" t="s">
        <v>4303</v>
      </c>
      <c r="F463" t="s">
        <v>4281</v>
      </c>
      <c r="G463">
        <v>6</v>
      </c>
      <c r="H463" t="s">
        <v>4274</v>
      </c>
    </row>
    <row r="464" spans="1:8" x14ac:dyDescent="0.25">
      <c r="A464" s="5">
        <v>42832</v>
      </c>
      <c r="B464">
        <v>2017</v>
      </c>
      <c r="C464">
        <v>4</v>
      </c>
      <c r="D464" t="s">
        <v>4279</v>
      </c>
      <c r="E464" t="s">
        <v>4303</v>
      </c>
      <c r="F464" t="s">
        <v>4281</v>
      </c>
      <c r="G464">
        <v>7</v>
      </c>
      <c r="H464" t="s">
        <v>4268</v>
      </c>
    </row>
    <row r="465" spans="1:8" x14ac:dyDescent="0.25">
      <c r="A465" s="5">
        <v>42833</v>
      </c>
      <c r="B465">
        <v>2017</v>
      </c>
      <c r="C465">
        <v>4</v>
      </c>
      <c r="D465" t="s">
        <v>4279</v>
      </c>
      <c r="E465" t="s">
        <v>4303</v>
      </c>
      <c r="F465" t="s">
        <v>4281</v>
      </c>
      <c r="G465">
        <v>8</v>
      </c>
      <c r="H465" t="s">
        <v>4269</v>
      </c>
    </row>
    <row r="466" spans="1:8" x14ac:dyDescent="0.25">
      <c r="A466" s="5">
        <v>42834</v>
      </c>
      <c r="B466">
        <v>2017</v>
      </c>
      <c r="C466">
        <v>4</v>
      </c>
      <c r="D466" t="s">
        <v>4279</v>
      </c>
      <c r="E466" t="s">
        <v>4303</v>
      </c>
      <c r="F466" t="s">
        <v>4281</v>
      </c>
      <c r="G466">
        <v>9</v>
      </c>
      <c r="H466" t="s">
        <v>4270</v>
      </c>
    </row>
    <row r="467" spans="1:8" x14ac:dyDescent="0.25">
      <c r="A467" s="5">
        <v>42835</v>
      </c>
      <c r="B467">
        <v>2017</v>
      </c>
      <c r="C467">
        <v>4</v>
      </c>
      <c r="D467" t="s">
        <v>4279</v>
      </c>
      <c r="E467" t="s">
        <v>4303</v>
      </c>
      <c r="F467" t="s">
        <v>4281</v>
      </c>
      <c r="G467">
        <v>10</v>
      </c>
      <c r="H467" t="s">
        <v>4271</v>
      </c>
    </row>
    <row r="468" spans="1:8" x14ac:dyDescent="0.25">
      <c r="A468" s="5">
        <v>42836</v>
      </c>
      <c r="B468">
        <v>2017</v>
      </c>
      <c r="C468">
        <v>4</v>
      </c>
      <c r="D468" t="s">
        <v>4279</v>
      </c>
      <c r="E468" t="s">
        <v>4303</v>
      </c>
      <c r="F468" t="s">
        <v>4281</v>
      </c>
      <c r="G468">
        <v>11</v>
      </c>
      <c r="H468" t="s">
        <v>4272</v>
      </c>
    </row>
    <row r="469" spans="1:8" x14ac:dyDescent="0.25">
      <c r="A469" s="5">
        <v>42837</v>
      </c>
      <c r="B469">
        <v>2017</v>
      </c>
      <c r="C469">
        <v>4</v>
      </c>
      <c r="D469" t="s">
        <v>4279</v>
      </c>
      <c r="E469" t="s">
        <v>4303</v>
      </c>
      <c r="F469" t="s">
        <v>4281</v>
      </c>
      <c r="G469">
        <v>12</v>
      </c>
      <c r="H469" t="s">
        <v>4273</v>
      </c>
    </row>
    <row r="470" spans="1:8" x14ac:dyDescent="0.25">
      <c r="A470" s="5">
        <v>42838</v>
      </c>
      <c r="B470">
        <v>2017</v>
      </c>
      <c r="C470">
        <v>4</v>
      </c>
      <c r="D470" t="s">
        <v>4279</v>
      </c>
      <c r="E470" t="s">
        <v>4303</v>
      </c>
      <c r="F470" t="s">
        <v>4281</v>
      </c>
      <c r="G470">
        <v>13</v>
      </c>
      <c r="H470" t="s">
        <v>4274</v>
      </c>
    </row>
    <row r="471" spans="1:8" x14ac:dyDescent="0.25">
      <c r="A471" s="5">
        <v>42839</v>
      </c>
      <c r="B471">
        <v>2017</v>
      </c>
      <c r="C471">
        <v>4</v>
      </c>
      <c r="D471" t="s">
        <v>4279</v>
      </c>
      <c r="E471" t="s">
        <v>4303</v>
      </c>
      <c r="F471" t="s">
        <v>4281</v>
      </c>
      <c r="G471">
        <v>14</v>
      </c>
      <c r="H471" t="s">
        <v>4268</v>
      </c>
    </row>
    <row r="472" spans="1:8" x14ac:dyDescent="0.25">
      <c r="A472" s="5">
        <v>42840</v>
      </c>
      <c r="B472">
        <v>2017</v>
      </c>
      <c r="C472">
        <v>4</v>
      </c>
      <c r="D472" t="s">
        <v>4279</v>
      </c>
      <c r="E472" t="s">
        <v>4303</v>
      </c>
      <c r="F472" t="s">
        <v>4281</v>
      </c>
      <c r="G472">
        <v>15</v>
      </c>
      <c r="H472" t="s">
        <v>4269</v>
      </c>
    </row>
    <row r="473" spans="1:8" x14ac:dyDescent="0.25">
      <c r="A473" s="5">
        <v>42841</v>
      </c>
      <c r="B473">
        <v>2017</v>
      </c>
      <c r="C473">
        <v>4</v>
      </c>
      <c r="D473" t="s">
        <v>4279</v>
      </c>
      <c r="E473" t="s">
        <v>4303</v>
      </c>
      <c r="F473" t="s">
        <v>4281</v>
      </c>
      <c r="G473">
        <v>16</v>
      </c>
      <c r="H473" t="s">
        <v>4270</v>
      </c>
    </row>
    <row r="474" spans="1:8" x14ac:dyDescent="0.25">
      <c r="A474" s="5">
        <v>42842</v>
      </c>
      <c r="B474">
        <v>2017</v>
      </c>
      <c r="C474">
        <v>4</v>
      </c>
      <c r="D474" t="s">
        <v>4279</v>
      </c>
      <c r="E474" t="s">
        <v>4303</v>
      </c>
      <c r="F474" t="s">
        <v>4281</v>
      </c>
      <c r="G474">
        <v>17</v>
      </c>
      <c r="H474" t="s">
        <v>4271</v>
      </c>
    </row>
    <row r="475" spans="1:8" x14ac:dyDescent="0.25">
      <c r="A475" s="5">
        <v>42843</v>
      </c>
      <c r="B475">
        <v>2017</v>
      </c>
      <c r="C475">
        <v>4</v>
      </c>
      <c r="D475" t="s">
        <v>4279</v>
      </c>
      <c r="E475" t="s">
        <v>4303</v>
      </c>
      <c r="F475" t="s">
        <v>4281</v>
      </c>
      <c r="G475">
        <v>18</v>
      </c>
      <c r="H475" t="s">
        <v>4272</v>
      </c>
    </row>
    <row r="476" spans="1:8" x14ac:dyDescent="0.25">
      <c r="A476" s="5">
        <v>42844</v>
      </c>
      <c r="B476">
        <v>2017</v>
      </c>
      <c r="C476">
        <v>4</v>
      </c>
      <c r="D476" t="s">
        <v>4279</v>
      </c>
      <c r="E476" t="s">
        <v>4303</v>
      </c>
      <c r="F476" t="s">
        <v>4281</v>
      </c>
      <c r="G476">
        <v>19</v>
      </c>
      <c r="H476" t="s">
        <v>4273</v>
      </c>
    </row>
    <row r="477" spans="1:8" x14ac:dyDescent="0.25">
      <c r="A477" s="5">
        <v>42845</v>
      </c>
      <c r="B477">
        <v>2017</v>
      </c>
      <c r="C477">
        <v>4</v>
      </c>
      <c r="D477" t="s">
        <v>4279</v>
      </c>
      <c r="E477" t="s">
        <v>4303</v>
      </c>
      <c r="F477" t="s">
        <v>4281</v>
      </c>
      <c r="G477">
        <v>20</v>
      </c>
      <c r="H477" t="s">
        <v>4274</v>
      </c>
    </row>
    <row r="478" spans="1:8" x14ac:dyDescent="0.25">
      <c r="A478" s="5">
        <v>42846</v>
      </c>
      <c r="B478">
        <v>2017</v>
      </c>
      <c r="C478">
        <v>4</v>
      </c>
      <c r="D478" t="s">
        <v>4279</v>
      </c>
      <c r="E478" t="s">
        <v>4303</v>
      </c>
      <c r="F478" t="s">
        <v>4281</v>
      </c>
      <c r="G478">
        <v>21</v>
      </c>
      <c r="H478" t="s">
        <v>4268</v>
      </c>
    </row>
    <row r="479" spans="1:8" x14ac:dyDescent="0.25">
      <c r="A479" s="5">
        <v>42847</v>
      </c>
      <c r="B479">
        <v>2017</v>
      </c>
      <c r="C479">
        <v>4</v>
      </c>
      <c r="D479" t="s">
        <v>4279</v>
      </c>
      <c r="E479" t="s">
        <v>4303</v>
      </c>
      <c r="F479" t="s">
        <v>4281</v>
      </c>
      <c r="G479">
        <v>22</v>
      </c>
      <c r="H479" t="s">
        <v>4269</v>
      </c>
    </row>
    <row r="480" spans="1:8" x14ac:dyDescent="0.25">
      <c r="A480" s="5">
        <v>42848</v>
      </c>
      <c r="B480">
        <v>2017</v>
      </c>
      <c r="C480">
        <v>4</v>
      </c>
      <c r="D480" t="s">
        <v>4279</v>
      </c>
      <c r="E480" t="s">
        <v>4303</v>
      </c>
      <c r="F480" t="s">
        <v>4281</v>
      </c>
      <c r="G480">
        <v>23</v>
      </c>
      <c r="H480" t="s">
        <v>4270</v>
      </c>
    </row>
    <row r="481" spans="1:8" x14ac:dyDescent="0.25">
      <c r="A481" s="5">
        <v>42849</v>
      </c>
      <c r="B481">
        <v>2017</v>
      </c>
      <c r="C481">
        <v>4</v>
      </c>
      <c r="D481" t="s">
        <v>4279</v>
      </c>
      <c r="E481" t="s">
        <v>4303</v>
      </c>
      <c r="F481" t="s">
        <v>4281</v>
      </c>
      <c r="G481">
        <v>24</v>
      </c>
      <c r="H481" t="s">
        <v>4271</v>
      </c>
    </row>
    <row r="482" spans="1:8" x14ac:dyDescent="0.25">
      <c r="A482" s="5">
        <v>42850</v>
      </c>
      <c r="B482">
        <v>2017</v>
      </c>
      <c r="C482">
        <v>4</v>
      </c>
      <c r="D482" t="s">
        <v>4279</v>
      </c>
      <c r="E482" t="s">
        <v>4303</v>
      </c>
      <c r="F482" t="s">
        <v>4281</v>
      </c>
      <c r="G482">
        <v>25</v>
      </c>
      <c r="H482" t="s">
        <v>4272</v>
      </c>
    </row>
    <row r="483" spans="1:8" x14ac:dyDescent="0.25">
      <c r="A483" s="5">
        <v>42851</v>
      </c>
      <c r="B483">
        <v>2017</v>
      </c>
      <c r="C483">
        <v>4</v>
      </c>
      <c r="D483" t="s">
        <v>4279</v>
      </c>
      <c r="E483" t="s">
        <v>4303</v>
      </c>
      <c r="F483" t="s">
        <v>4281</v>
      </c>
      <c r="G483">
        <v>26</v>
      </c>
      <c r="H483" t="s">
        <v>4273</v>
      </c>
    </row>
    <row r="484" spans="1:8" x14ac:dyDescent="0.25">
      <c r="A484" s="5">
        <v>42852</v>
      </c>
      <c r="B484">
        <v>2017</v>
      </c>
      <c r="C484">
        <v>4</v>
      </c>
      <c r="D484" t="s">
        <v>4279</v>
      </c>
      <c r="E484" t="s">
        <v>4303</v>
      </c>
      <c r="F484" t="s">
        <v>4281</v>
      </c>
      <c r="G484">
        <v>27</v>
      </c>
      <c r="H484" t="s">
        <v>4274</v>
      </c>
    </row>
    <row r="485" spans="1:8" x14ac:dyDescent="0.25">
      <c r="A485" s="5">
        <v>42853</v>
      </c>
      <c r="B485">
        <v>2017</v>
      </c>
      <c r="C485">
        <v>4</v>
      </c>
      <c r="D485" t="s">
        <v>4279</v>
      </c>
      <c r="E485" t="s">
        <v>4303</v>
      </c>
      <c r="F485" t="s">
        <v>4281</v>
      </c>
      <c r="G485">
        <v>28</v>
      </c>
      <c r="H485" t="s">
        <v>4268</v>
      </c>
    </row>
    <row r="486" spans="1:8" x14ac:dyDescent="0.25">
      <c r="A486" s="5">
        <v>42854</v>
      </c>
      <c r="B486">
        <v>2017</v>
      </c>
      <c r="C486">
        <v>4</v>
      </c>
      <c r="D486" t="s">
        <v>4279</v>
      </c>
      <c r="E486" t="s">
        <v>4303</v>
      </c>
      <c r="F486" t="s">
        <v>4281</v>
      </c>
      <c r="G486">
        <v>29</v>
      </c>
      <c r="H486" t="s">
        <v>4269</v>
      </c>
    </row>
    <row r="487" spans="1:8" x14ac:dyDescent="0.25">
      <c r="A487" s="5">
        <v>42855</v>
      </c>
      <c r="B487">
        <v>2017</v>
      </c>
      <c r="C487">
        <v>4</v>
      </c>
      <c r="D487" t="s">
        <v>4279</v>
      </c>
      <c r="E487" t="s">
        <v>4303</v>
      </c>
      <c r="F487" t="s">
        <v>4281</v>
      </c>
      <c r="G487">
        <v>30</v>
      </c>
      <c r="H487" t="s">
        <v>4270</v>
      </c>
    </row>
    <row r="488" spans="1:8" x14ac:dyDescent="0.25">
      <c r="A488" s="5">
        <v>42856</v>
      </c>
      <c r="B488">
        <v>2017</v>
      </c>
      <c r="C488">
        <v>5</v>
      </c>
      <c r="D488" t="s">
        <v>4282</v>
      </c>
      <c r="E488" t="s">
        <v>4304</v>
      </c>
      <c r="F488" t="s">
        <v>4281</v>
      </c>
      <c r="G488">
        <v>1</v>
      </c>
      <c r="H488" t="s">
        <v>4271</v>
      </c>
    </row>
    <row r="489" spans="1:8" x14ac:dyDescent="0.25">
      <c r="A489" s="5">
        <v>42857</v>
      </c>
      <c r="B489">
        <v>2017</v>
      </c>
      <c r="C489">
        <v>5</v>
      </c>
      <c r="D489" t="s">
        <v>4282</v>
      </c>
      <c r="E489" t="s">
        <v>4304</v>
      </c>
      <c r="F489" t="s">
        <v>4281</v>
      </c>
      <c r="G489">
        <v>2</v>
      </c>
      <c r="H489" t="s">
        <v>4272</v>
      </c>
    </row>
    <row r="490" spans="1:8" x14ac:dyDescent="0.25">
      <c r="A490" s="5">
        <v>42858</v>
      </c>
      <c r="B490">
        <v>2017</v>
      </c>
      <c r="C490">
        <v>5</v>
      </c>
      <c r="D490" t="s">
        <v>4282</v>
      </c>
      <c r="E490" t="s">
        <v>4304</v>
      </c>
      <c r="F490" t="s">
        <v>4281</v>
      </c>
      <c r="G490">
        <v>3</v>
      </c>
      <c r="H490" t="s">
        <v>4273</v>
      </c>
    </row>
    <row r="491" spans="1:8" x14ac:dyDescent="0.25">
      <c r="A491" s="5">
        <v>42859</v>
      </c>
      <c r="B491">
        <v>2017</v>
      </c>
      <c r="C491">
        <v>5</v>
      </c>
      <c r="D491" t="s">
        <v>4282</v>
      </c>
      <c r="E491" t="s">
        <v>4304</v>
      </c>
      <c r="F491" t="s">
        <v>4281</v>
      </c>
      <c r="G491">
        <v>4</v>
      </c>
      <c r="H491" t="s">
        <v>4274</v>
      </c>
    </row>
    <row r="492" spans="1:8" x14ac:dyDescent="0.25">
      <c r="A492" s="5">
        <v>42860</v>
      </c>
      <c r="B492">
        <v>2017</v>
      </c>
      <c r="C492">
        <v>5</v>
      </c>
      <c r="D492" t="s">
        <v>4282</v>
      </c>
      <c r="E492" t="s">
        <v>4304</v>
      </c>
      <c r="F492" t="s">
        <v>4281</v>
      </c>
      <c r="G492">
        <v>5</v>
      </c>
      <c r="H492" t="s">
        <v>4268</v>
      </c>
    </row>
    <row r="493" spans="1:8" x14ac:dyDescent="0.25">
      <c r="A493" s="5">
        <v>42861</v>
      </c>
      <c r="B493">
        <v>2017</v>
      </c>
      <c r="C493">
        <v>5</v>
      </c>
      <c r="D493" t="s">
        <v>4282</v>
      </c>
      <c r="E493" t="s">
        <v>4304</v>
      </c>
      <c r="F493" t="s">
        <v>4281</v>
      </c>
      <c r="G493">
        <v>6</v>
      </c>
      <c r="H493" t="s">
        <v>4269</v>
      </c>
    </row>
    <row r="494" spans="1:8" x14ac:dyDescent="0.25">
      <c r="A494" s="5">
        <v>42862</v>
      </c>
      <c r="B494">
        <v>2017</v>
      </c>
      <c r="C494">
        <v>5</v>
      </c>
      <c r="D494" t="s">
        <v>4282</v>
      </c>
      <c r="E494" t="s">
        <v>4304</v>
      </c>
      <c r="F494" t="s">
        <v>4281</v>
      </c>
      <c r="G494">
        <v>7</v>
      </c>
      <c r="H494" t="s">
        <v>4270</v>
      </c>
    </row>
    <row r="495" spans="1:8" x14ac:dyDescent="0.25">
      <c r="A495" s="5">
        <v>42863</v>
      </c>
      <c r="B495">
        <v>2017</v>
      </c>
      <c r="C495">
        <v>5</v>
      </c>
      <c r="D495" t="s">
        <v>4282</v>
      </c>
      <c r="E495" t="s">
        <v>4304</v>
      </c>
      <c r="F495" t="s">
        <v>4281</v>
      </c>
      <c r="G495">
        <v>8</v>
      </c>
      <c r="H495" t="s">
        <v>4271</v>
      </c>
    </row>
    <row r="496" spans="1:8" x14ac:dyDescent="0.25">
      <c r="A496" s="5">
        <v>42864</v>
      </c>
      <c r="B496">
        <v>2017</v>
      </c>
      <c r="C496">
        <v>5</v>
      </c>
      <c r="D496" t="s">
        <v>4282</v>
      </c>
      <c r="E496" t="s">
        <v>4304</v>
      </c>
      <c r="F496" t="s">
        <v>4281</v>
      </c>
      <c r="G496">
        <v>9</v>
      </c>
      <c r="H496" t="s">
        <v>4272</v>
      </c>
    </row>
    <row r="497" spans="1:8" x14ac:dyDescent="0.25">
      <c r="A497" s="5">
        <v>42865</v>
      </c>
      <c r="B497">
        <v>2017</v>
      </c>
      <c r="C497">
        <v>5</v>
      </c>
      <c r="D497" t="s">
        <v>4282</v>
      </c>
      <c r="E497" t="s">
        <v>4304</v>
      </c>
      <c r="F497" t="s">
        <v>4281</v>
      </c>
      <c r="G497">
        <v>10</v>
      </c>
      <c r="H497" t="s">
        <v>4273</v>
      </c>
    </row>
    <row r="498" spans="1:8" x14ac:dyDescent="0.25">
      <c r="A498" s="5">
        <v>42866</v>
      </c>
      <c r="B498">
        <v>2017</v>
      </c>
      <c r="C498">
        <v>5</v>
      </c>
      <c r="D498" t="s">
        <v>4282</v>
      </c>
      <c r="E498" t="s">
        <v>4304</v>
      </c>
      <c r="F498" t="s">
        <v>4281</v>
      </c>
      <c r="G498">
        <v>11</v>
      </c>
      <c r="H498" t="s">
        <v>4274</v>
      </c>
    </row>
    <row r="499" spans="1:8" x14ac:dyDescent="0.25">
      <c r="A499" s="5">
        <v>42867</v>
      </c>
      <c r="B499">
        <v>2017</v>
      </c>
      <c r="C499">
        <v>5</v>
      </c>
      <c r="D499" t="s">
        <v>4282</v>
      </c>
      <c r="E499" t="s">
        <v>4304</v>
      </c>
      <c r="F499" t="s">
        <v>4281</v>
      </c>
      <c r="G499">
        <v>12</v>
      </c>
      <c r="H499" t="s">
        <v>4268</v>
      </c>
    </row>
    <row r="500" spans="1:8" x14ac:dyDescent="0.25">
      <c r="A500" s="5">
        <v>42868</v>
      </c>
      <c r="B500">
        <v>2017</v>
      </c>
      <c r="C500">
        <v>5</v>
      </c>
      <c r="D500" t="s">
        <v>4282</v>
      </c>
      <c r="E500" t="s">
        <v>4304</v>
      </c>
      <c r="F500" t="s">
        <v>4281</v>
      </c>
      <c r="G500">
        <v>13</v>
      </c>
      <c r="H500" t="s">
        <v>4269</v>
      </c>
    </row>
    <row r="501" spans="1:8" x14ac:dyDescent="0.25">
      <c r="A501" s="5">
        <v>42869</v>
      </c>
      <c r="B501">
        <v>2017</v>
      </c>
      <c r="C501">
        <v>5</v>
      </c>
      <c r="D501" t="s">
        <v>4282</v>
      </c>
      <c r="E501" t="s">
        <v>4304</v>
      </c>
      <c r="F501" t="s">
        <v>4281</v>
      </c>
      <c r="G501">
        <v>14</v>
      </c>
      <c r="H501" t="s">
        <v>4270</v>
      </c>
    </row>
    <row r="502" spans="1:8" x14ac:dyDescent="0.25">
      <c r="A502" s="5">
        <v>42870</v>
      </c>
      <c r="B502">
        <v>2017</v>
      </c>
      <c r="C502">
        <v>5</v>
      </c>
      <c r="D502" t="s">
        <v>4282</v>
      </c>
      <c r="E502" t="s">
        <v>4304</v>
      </c>
      <c r="F502" t="s">
        <v>4281</v>
      </c>
      <c r="G502">
        <v>15</v>
      </c>
      <c r="H502" t="s">
        <v>4271</v>
      </c>
    </row>
    <row r="503" spans="1:8" x14ac:dyDescent="0.25">
      <c r="A503" s="5">
        <v>42871</v>
      </c>
      <c r="B503">
        <v>2017</v>
      </c>
      <c r="C503">
        <v>5</v>
      </c>
      <c r="D503" t="s">
        <v>4282</v>
      </c>
      <c r="E503" t="s">
        <v>4304</v>
      </c>
      <c r="F503" t="s">
        <v>4281</v>
      </c>
      <c r="G503">
        <v>16</v>
      </c>
      <c r="H503" t="s">
        <v>4272</v>
      </c>
    </row>
    <row r="504" spans="1:8" x14ac:dyDescent="0.25">
      <c r="A504" s="5">
        <v>42872</v>
      </c>
      <c r="B504">
        <v>2017</v>
      </c>
      <c r="C504">
        <v>5</v>
      </c>
      <c r="D504" t="s">
        <v>4282</v>
      </c>
      <c r="E504" t="s">
        <v>4304</v>
      </c>
      <c r="F504" t="s">
        <v>4281</v>
      </c>
      <c r="G504">
        <v>17</v>
      </c>
      <c r="H504" t="s">
        <v>4273</v>
      </c>
    </row>
    <row r="505" spans="1:8" x14ac:dyDescent="0.25">
      <c r="A505" s="5">
        <v>42873</v>
      </c>
      <c r="B505">
        <v>2017</v>
      </c>
      <c r="C505">
        <v>5</v>
      </c>
      <c r="D505" t="s">
        <v>4282</v>
      </c>
      <c r="E505" t="s">
        <v>4304</v>
      </c>
      <c r="F505" t="s">
        <v>4281</v>
      </c>
      <c r="G505">
        <v>18</v>
      </c>
      <c r="H505" t="s">
        <v>4274</v>
      </c>
    </row>
    <row r="506" spans="1:8" x14ac:dyDescent="0.25">
      <c r="A506" s="5">
        <v>42874</v>
      </c>
      <c r="B506">
        <v>2017</v>
      </c>
      <c r="C506">
        <v>5</v>
      </c>
      <c r="D506" t="s">
        <v>4282</v>
      </c>
      <c r="E506" t="s">
        <v>4304</v>
      </c>
      <c r="F506" t="s">
        <v>4281</v>
      </c>
      <c r="G506">
        <v>19</v>
      </c>
      <c r="H506" t="s">
        <v>4268</v>
      </c>
    </row>
    <row r="507" spans="1:8" x14ac:dyDescent="0.25">
      <c r="A507" s="5">
        <v>42875</v>
      </c>
      <c r="B507">
        <v>2017</v>
      </c>
      <c r="C507">
        <v>5</v>
      </c>
      <c r="D507" t="s">
        <v>4282</v>
      </c>
      <c r="E507" t="s">
        <v>4304</v>
      </c>
      <c r="F507" t="s">
        <v>4281</v>
      </c>
      <c r="G507">
        <v>20</v>
      </c>
      <c r="H507" t="s">
        <v>4269</v>
      </c>
    </row>
    <row r="508" spans="1:8" x14ac:dyDescent="0.25">
      <c r="A508" s="5">
        <v>42876</v>
      </c>
      <c r="B508">
        <v>2017</v>
      </c>
      <c r="C508">
        <v>5</v>
      </c>
      <c r="D508" t="s">
        <v>4282</v>
      </c>
      <c r="E508" t="s">
        <v>4304</v>
      </c>
      <c r="F508" t="s">
        <v>4281</v>
      </c>
      <c r="G508">
        <v>21</v>
      </c>
      <c r="H508" t="s">
        <v>4270</v>
      </c>
    </row>
    <row r="509" spans="1:8" x14ac:dyDescent="0.25">
      <c r="A509" s="5">
        <v>42877</v>
      </c>
      <c r="B509">
        <v>2017</v>
      </c>
      <c r="C509">
        <v>5</v>
      </c>
      <c r="D509" t="s">
        <v>4282</v>
      </c>
      <c r="E509" t="s">
        <v>4304</v>
      </c>
      <c r="F509" t="s">
        <v>4281</v>
      </c>
      <c r="G509">
        <v>22</v>
      </c>
      <c r="H509" t="s">
        <v>4271</v>
      </c>
    </row>
    <row r="510" spans="1:8" x14ac:dyDescent="0.25">
      <c r="A510" s="5">
        <v>42878</v>
      </c>
      <c r="B510">
        <v>2017</v>
      </c>
      <c r="C510">
        <v>5</v>
      </c>
      <c r="D510" t="s">
        <v>4282</v>
      </c>
      <c r="E510" t="s">
        <v>4304</v>
      </c>
      <c r="F510" t="s">
        <v>4281</v>
      </c>
      <c r="G510">
        <v>23</v>
      </c>
      <c r="H510" t="s">
        <v>4272</v>
      </c>
    </row>
    <row r="511" spans="1:8" x14ac:dyDescent="0.25">
      <c r="A511" s="5">
        <v>42879</v>
      </c>
      <c r="B511">
        <v>2017</v>
      </c>
      <c r="C511">
        <v>5</v>
      </c>
      <c r="D511" t="s">
        <v>4282</v>
      </c>
      <c r="E511" t="s">
        <v>4304</v>
      </c>
      <c r="F511" t="s">
        <v>4281</v>
      </c>
      <c r="G511">
        <v>24</v>
      </c>
      <c r="H511" t="s">
        <v>4273</v>
      </c>
    </row>
    <row r="512" spans="1:8" x14ac:dyDescent="0.25">
      <c r="A512" s="5">
        <v>42880</v>
      </c>
      <c r="B512">
        <v>2017</v>
      </c>
      <c r="C512">
        <v>5</v>
      </c>
      <c r="D512" t="s">
        <v>4282</v>
      </c>
      <c r="E512" t="s">
        <v>4304</v>
      </c>
      <c r="F512" t="s">
        <v>4281</v>
      </c>
      <c r="G512">
        <v>25</v>
      </c>
      <c r="H512" t="s">
        <v>4274</v>
      </c>
    </row>
    <row r="513" spans="1:8" x14ac:dyDescent="0.25">
      <c r="A513" s="5">
        <v>42881</v>
      </c>
      <c r="B513">
        <v>2017</v>
      </c>
      <c r="C513">
        <v>5</v>
      </c>
      <c r="D513" t="s">
        <v>4282</v>
      </c>
      <c r="E513" t="s">
        <v>4304</v>
      </c>
      <c r="F513" t="s">
        <v>4281</v>
      </c>
      <c r="G513">
        <v>26</v>
      </c>
      <c r="H513" t="s">
        <v>4268</v>
      </c>
    </row>
    <row r="514" spans="1:8" x14ac:dyDescent="0.25">
      <c r="A514" s="5">
        <v>42882</v>
      </c>
      <c r="B514">
        <v>2017</v>
      </c>
      <c r="C514">
        <v>5</v>
      </c>
      <c r="D514" t="s">
        <v>4282</v>
      </c>
      <c r="E514" t="s">
        <v>4304</v>
      </c>
      <c r="F514" t="s">
        <v>4281</v>
      </c>
      <c r="G514">
        <v>27</v>
      </c>
      <c r="H514" t="s">
        <v>4269</v>
      </c>
    </row>
    <row r="515" spans="1:8" x14ac:dyDescent="0.25">
      <c r="A515" s="5">
        <v>42883</v>
      </c>
      <c r="B515">
        <v>2017</v>
      </c>
      <c r="C515">
        <v>5</v>
      </c>
      <c r="D515" t="s">
        <v>4282</v>
      </c>
      <c r="E515" t="s">
        <v>4304</v>
      </c>
      <c r="F515" t="s">
        <v>4281</v>
      </c>
      <c r="G515">
        <v>28</v>
      </c>
      <c r="H515" t="s">
        <v>4270</v>
      </c>
    </row>
    <row r="516" spans="1:8" x14ac:dyDescent="0.25">
      <c r="A516" s="5">
        <v>42884</v>
      </c>
      <c r="B516">
        <v>2017</v>
      </c>
      <c r="C516">
        <v>5</v>
      </c>
      <c r="D516" t="s">
        <v>4282</v>
      </c>
      <c r="E516" t="s">
        <v>4304</v>
      </c>
      <c r="F516" t="s">
        <v>4281</v>
      </c>
      <c r="G516">
        <v>29</v>
      </c>
      <c r="H516" t="s">
        <v>4271</v>
      </c>
    </row>
    <row r="517" spans="1:8" x14ac:dyDescent="0.25">
      <c r="A517" s="5">
        <v>42885</v>
      </c>
      <c r="B517">
        <v>2017</v>
      </c>
      <c r="C517">
        <v>5</v>
      </c>
      <c r="D517" t="s">
        <v>4282</v>
      </c>
      <c r="E517" t="s">
        <v>4304</v>
      </c>
      <c r="F517" t="s">
        <v>4281</v>
      </c>
      <c r="G517">
        <v>30</v>
      </c>
      <c r="H517" t="s">
        <v>4272</v>
      </c>
    </row>
    <row r="518" spans="1:8" x14ac:dyDescent="0.25">
      <c r="A518" s="5">
        <v>42886</v>
      </c>
      <c r="B518">
        <v>2017</v>
      </c>
      <c r="C518">
        <v>5</v>
      </c>
      <c r="D518" t="s">
        <v>4282</v>
      </c>
      <c r="E518" t="s">
        <v>4304</v>
      </c>
      <c r="F518" t="s">
        <v>4281</v>
      </c>
      <c r="G518">
        <v>31</v>
      </c>
      <c r="H518" t="s">
        <v>4273</v>
      </c>
    </row>
    <row r="519" spans="1:8" x14ac:dyDescent="0.25">
      <c r="A519" s="5">
        <v>42887</v>
      </c>
      <c r="B519">
        <v>2017</v>
      </c>
      <c r="C519">
        <v>6</v>
      </c>
      <c r="D519" t="s">
        <v>4284</v>
      </c>
      <c r="E519" t="s">
        <v>4305</v>
      </c>
      <c r="F519" t="s">
        <v>4281</v>
      </c>
      <c r="G519">
        <v>1</v>
      </c>
      <c r="H519" t="s">
        <v>4274</v>
      </c>
    </row>
    <row r="520" spans="1:8" x14ac:dyDescent="0.25">
      <c r="A520" s="5">
        <v>42888</v>
      </c>
      <c r="B520">
        <v>2017</v>
      </c>
      <c r="C520">
        <v>6</v>
      </c>
      <c r="D520" t="s">
        <v>4284</v>
      </c>
      <c r="E520" t="s">
        <v>4305</v>
      </c>
      <c r="F520" t="s">
        <v>4281</v>
      </c>
      <c r="G520">
        <v>2</v>
      </c>
      <c r="H520" t="s">
        <v>4268</v>
      </c>
    </row>
    <row r="521" spans="1:8" x14ac:dyDescent="0.25">
      <c r="A521" s="5">
        <v>42889</v>
      </c>
      <c r="B521">
        <v>2017</v>
      </c>
      <c r="C521">
        <v>6</v>
      </c>
      <c r="D521" t="s">
        <v>4284</v>
      </c>
      <c r="E521" t="s">
        <v>4305</v>
      </c>
      <c r="F521" t="s">
        <v>4281</v>
      </c>
      <c r="G521">
        <v>3</v>
      </c>
      <c r="H521" t="s">
        <v>4269</v>
      </c>
    </row>
    <row r="522" spans="1:8" x14ac:dyDescent="0.25">
      <c r="A522" s="5">
        <v>42890</v>
      </c>
      <c r="B522">
        <v>2017</v>
      </c>
      <c r="C522">
        <v>6</v>
      </c>
      <c r="D522" t="s">
        <v>4284</v>
      </c>
      <c r="E522" t="s">
        <v>4305</v>
      </c>
      <c r="F522" t="s">
        <v>4281</v>
      </c>
      <c r="G522">
        <v>4</v>
      </c>
      <c r="H522" t="s">
        <v>4270</v>
      </c>
    </row>
    <row r="523" spans="1:8" x14ac:dyDescent="0.25">
      <c r="A523" s="5">
        <v>42891</v>
      </c>
      <c r="B523">
        <v>2017</v>
      </c>
      <c r="C523">
        <v>6</v>
      </c>
      <c r="D523" t="s">
        <v>4284</v>
      </c>
      <c r="E523" t="s">
        <v>4305</v>
      </c>
      <c r="F523" t="s">
        <v>4281</v>
      </c>
      <c r="G523">
        <v>5</v>
      </c>
      <c r="H523" t="s">
        <v>4271</v>
      </c>
    </row>
    <row r="524" spans="1:8" x14ac:dyDescent="0.25">
      <c r="A524" s="5">
        <v>42892</v>
      </c>
      <c r="B524">
        <v>2017</v>
      </c>
      <c r="C524">
        <v>6</v>
      </c>
      <c r="D524" t="s">
        <v>4284</v>
      </c>
      <c r="E524" t="s">
        <v>4305</v>
      </c>
      <c r="F524" t="s">
        <v>4281</v>
      </c>
      <c r="G524">
        <v>6</v>
      </c>
      <c r="H524" t="s">
        <v>4272</v>
      </c>
    </row>
    <row r="525" spans="1:8" x14ac:dyDescent="0.25">
      <c r="A525" s="5">
        <v>42893</v>
      </c>
      <c r="B525">
        <v>2017</v>
      </c>
      <c r="C525">
        <v>6</v>
      </c>
      <c r="D525" t="s">
        <v>4284</v>
      </c>
      <c r="E525" t="s">
        <v>4305</v>
      </c>
      <c r="F525" t="s">
        <v>4281</v>
      </c>
      <c r="G525">
        <v>7</v>
      </c>
      <c r="H525" t="s">
        <v>4273</v>
      </c>
    </row>
    <row r="526" spans="1:8" x14ac:dyDescent="0.25">
      <c r="A526" s="5">
        <v>42894</v>
      </c>
      <c r="B526">
        <v>2017</v>
      </c>
      <c r="C526">
        <v>6</v>
      </c>
      <c r="D526" t="s">
        <v>4284</v>
      </c>
      <c r="E526" t="s">
        <v>4305</v>
      </c>
      <c r="F526" t="s">
        <v>4281</v>
      </c>
      <c r="G526">
        <v>8</v>
      </c>
      <c r="H526" t="s">
        <v>4274</v>
      </c>
    </row>
    <row r="527" spans="1:8" x14ac:dyDescent="0.25">
      <c r="A527" s="5">
        <v>42895</v>
      </c>
      <c r="B527">
        <v>2017</v>
      </c>
      <c r="C527">
        <v>6</v>
      </c>
      <c r="D527" t="s">
        <v>4284</v>
      </c>
      <c r="E527" t="s">
        <v>4305</v>
      </c>
      <c r="F527" t="s">
        <v>4281</v>
      </c>
      <c r="G527">
        <v>9</v>
      </c>
      <c r="H527" t="s">
        <v>4268</v>
      </c>
    </row>
    <row r="528" spans="1:8" x14ac:dyDescent="0.25">
      <c r="A528" s="5">
        <v>42896</v>
      </c>
      <c r="B528">
        <v>2017</v>
      </c>
      <c r="C528">
        <v>6</v>
      </c>
      <c r="D528" t="s">
        <v>4284</v>
      </c>
      <c r="E528" t="s">
        <v>4305</v>
      </c>
      <c r="F528" t="s">
        <v>4281</v>
      </c>
      <c r="G528">
        <v>10</v>
      </c>
      <c r="H528" t="s">
        <v>4269</v>
      </c>
    </row>
    <row r="529" spans="1:8" x14ac:dyDescent="0.25">
      <c r="A529" s="5">
        <v>42897</v>
      </c>
      <c r="B529">
        <v>2017</v>
      </c>
      <c r="C529">
        <v>6</v>
      </c>
      <c r="D529" t="s">
        <v>4284</v>
      </c>
      <c r="E529" t="s">
        <v>4305</v>
      </c>
      <c r="F529" t="s">
        <v>4281</v>
      </c>
      <c r="G529">
        <v>11</v>
      </c>
      <c r="H529" t="s">
        <v>4270</v>
      </c>
    </row>
    <row r="530" spans="1:8" x14ac:dyDescent="0.25">
      <c r="A530" s="5">
        <v>42898</v>
      </c>
      <c r="B530">
        <v>2017</v>
      </c>
      <c r="C530">
        <v>6</v>
      </c>
      <c r="D530" t="s">
        <v>4284</v>
      </c>
      <c r="E530" t="s">
        <v>4305</v>
      </c>
      <c r="F530" t="s">
        <v>4281</v>
      </c>
      <c r="G530">
        <v>12</v>
      </c>
      <c r="H530" t="s">
        <v>4271</v>
      </c>
    </row>
    <row r="531" spans="1:8" x14ac:dyDescent="0.25">
      <c r="A531" s="5">
        <v>42899</v>
      </c>
      <c r="B531">
        <v>2017</v>
      </c>
      <c r="C531">
        <v>6</v>
      </c>
      <c r="D531" t="s">
        <v>4284</v>
      </c>
      <c r="E531" t="s">
        <v>4305</v>
      </c>
      <c r="F531" t="s">
        <v>4281</v>
      </c>
      <c r="G531">
        <v>13</v>
      </c>
      <c r="H531" t="s">
        <v>4272</v>
      </c>
    </row>
    <row r="532" spans="1:8" x14ac:dyDescent="0.25">
      <c r="A532" s="5">
        <v>42900</v>
      </c>
      <c r="B532">
        <v>2017</v>
      </c>
      <c r="C532">
        <v>6</v>
      </c>
      <c r="D532" t="s">
        <v>4284</v>
      </c>
      <c r="E532" t="s">
        <v>4305</v>
      </c>
      <c r="F532" t="s">
        <v>4281</v>
      </c>
      <c r="G532">
        <v>14</v>
      </c>
      <c r="H532" t="s">
        <v>4273</v>
      </c>
    </row>
    <row r="533" spans="1:8" x14ac:dyDescent="0.25">
      <c r="A533" s="5">
        <v>42901</v>
      </c>
      <c r="B533">
        <v>2017</v>
      </c>
      <c r="C533">
        <v>6</v>
      </c>
      <c r="D533" t="s">
        <v>4284</v>
      </c>
      <c r="E533" t="s">
        <v>4305</v>
      </c>
      <c r="F533" t="s">
        <v>4281</v>
      </c>
      <c r="G533">
        <v>15</v>
      </c>
      <c r="H533" t="s">
        <v>4274</v>
      </c>
    </row>
    <row r="534" spans="1:8" x14ac:dyDescent="0.25">
      <c r="A534" s="5">
        <v>42902</v>
      </c>
      <c r="B534">
        <v>2017</v>
      </c>
      <c r="C534">
        <v>6</v>
      </c>
      <c r="D534" t="s">
        <v>4284</v>
      </c>
      <c r="E534" t="s">
        <v>4305</v>
      </c>
      <c r="F534" t="s">
        <v>4281</v>
      </c>
      <c r="G534">
        <v>16</v>
      </c>
      <c r="H534" t="s">
        <v>4268</v>
      </c>
    </row>
    <row r="535" spans="1:8" x14ac:dyDescent="0.25">
      <c r="A535" s="5">
        <v>42903</v>
      </c>
      <c r="B535">
        <v>2017</v>
      </c>
      <c r="C535">
        <v>6</v>
      </c>
      <c r="D535" t="s">
        <v>4284</v>
      </c>
      <c r="E535" t="s">
        <v>4305</v>
      </c>
      <c r="F535" t="s">
        <v>4281</v>
      </c>
      <c r="G535">
        <v>17</v>
      </c>
      <c r="H535" t="s">
        <v>4269</v>
      </c>
    </row>
    <row r="536" spans="1:8" x14ac:dyDescent="0.25">
      <c r="A536" s="5">
        <v>42904</v>
      </c>
      <c r="B536">
        <v>2017</v>
      </c>
      <c r="C536">
        <v>6</v>
      </c>
      <c r="D536" t="s">
        <v>4284</v>
      </c>
      <c r="E536" t="s">
        <v>4305</v>
      </c>
      <c r="F536" t="s">
        <v>4281</v>
      </c>
      <c r="G536">
        <v>18</v>
      </c>
      <c r="H536" t="s">
        <v>4270</v>
      </c>
    </row>
    <row r="537" spans="1:8" x14ac:dyDescent="0.25">
      <c r="A537" s="5">
        <v>42905</v>
      </c>
      <c r="B537">
        <v>2017</v>
      </c>
      <c r="C537">
        <v>6</v>
      </c>
      <c r="D537" t="s">
        <v>4284</v>
      </c>
      <c r="E537" t="s">
        <v>4305</v>
      </c>
      <c r="F537" t="s">
        <v>4281</v>
      </c>
      <c r="G537">
        <v>19</v>
      </c>
      <c r="H537" t="s">
        <v>4271</v>
      </c>
    </row>
    <row r="538" spans="1:8" x14ac:dyDescent="0.25">
      <c r="A538" s="5">
        <v>42906</v>
      </c>
      <c r="B538">
        <v>2017</v>
      </c>
      <c r="C538">
        <v>6</v>
      </c>
      <c r="D538" t="s">
        <v>4284</v>
      </c>
      <c r="E538" t="s">
        <v>4305</v>
      </c>
      <c r="F538" t="s">
        <v>4281</v>
      </c>
      <c r="G538">
        <v>20</v>
      </c>
      <c r="H538" t="s">
        <v>4272</v>
      </c>
    </row>
    <row r="539" spans="1:8" x14ac:dyDescent="0.25">
      <c r="A539" s="5">
        <v>42907</v>
      </c>
      <c r="B539">
        <v>2017</v>
      </c>
      <c r="C539">
        <v>6</v>
      </c>
      <c r="D539" t="s">
        <v>4284</v>
      </c>
      <c r="E539" t="s">
        <v>4305</v>
      </c>
      <c r="F539" t="s">
        <v>4281</v>
      </c>
      <c r="G539">
        <v>21</v>
      </c>
      <c r="H539" t="s">
        <v>4273</v>
      </c>
    </row>
    <row r="540" spans="1:8" x14ac:dyDescent="0.25">
      <c r="A540" s="5">
        <v>42908</v>
      </c>
      <c r="B540">
        <v>2017</v>
      </c>
      <c r="C540">
        <v>6</v>
      </c>
      <c r="D540" t="s">
        <v>4284</v>
      </c>
      <c r="E540" t="s">
        <v>4305</v>
      </c>
      <c r="F540" t="s">
        <v>4281</v>
      </c>
      <c r="G540">
        <v>22</v>
      </c>
      <c r="H540" t="s">
        <v>4274</v>
      </c>
    </row>
    <row r="541" spans="1:8" x14ac:dyDescent="0.25">
      <c r="A541" s="5">
        <v>42909</v>
      </c>
      <c r="B541">
        <v>2017</v>
      </c>
      <c r="C541">
        <v>6</v>
      </c>
      <c r="D541" t="s">
        <v>4284</v>
      </c>
      <c r="E541" t="s">
        <v>4305</v>
      </c>
      <c r="F541" t="s">
        <v>4281</v>
      </c>
      <c r="G541">
        <v>23</v>
      </c>
      <c r="H541" t="s">
        <v>4268</v>
      </c>
    </row>
    <row r="542" spans="1:8" x14ac:dyDescent="0.25">
      <c r="A542" s="5">
        <v>42910</v>
      </c>
      <c r="B542">
        <v>2017</v>
      </c>
      <c r="C542">
        <v>6</v>
      </c>
      <c r="D542" t="s">
        <v>4284</v>
      </c>
      <c r="E542" t="s">
        <v>4305</v>
      </c>
      <c r="F542" t="s">
        <v>4281</v>
      </c>
      <c r="G542">
        <v>24</v>
      </c>
      <c r="H542" t="s">
        <v>4269</v>
      </c>
    </row>
    <row r="543" spans="1:8" x14ac:dyDescent="0.25">
      <c r="A543" s="5">
        <v>42911</v>
      </c>
      <c r="B543">
        <v>2017</v>
      </c>
      <c r="C543">
        <v>6</v>
      </c>
      <c r="D543" t="s">
        <v>4284</v>
      </c>
      <c r="E543" t="s">
        <v>4305</v>
      </c>
      <c r="F543" t="s">
        <v>4281</v>
      </c>
      <c r="G543">
        <v>25</v>
      </c>
      <c r="H543" t="s">
        <v>4270</v>
      </c>
    </row>
    <row r="544" spans="1:8" x14ac:dyDescent="0.25">
      <c r="A544" s="5">
        <v>42912</v>
      </c>
      <c r="B544">
        <v>2017</v>
      </c>
      <c r="C544">
        <v>6</v>
      </c>
      <c r="D544" t="s">
        <v>4284</v>
      </c>
      <c r="E544" t="s">
        <v>4305</v>
      </c>
      <c r="F544" t="s">
        <v>4281</v>
      </c>
      <c r="G544">
        <v>26</v>
      </c>
      <c r="H544" t="s">
        <v>4271</v>
      </c>
    </row>
    <row r="545" spans="1:8" x14ac:dyDescent="0.25">
      <c r="A545" s="5">
        <v>42913</v>
      </c>
      <c r="B545">
        <v>2017</v>
      </c>
      <c r="C545">
        <v>6</v>
      </c>
      <c r="D545" t="s">
        <v>4284</v>
      </c>
      <c r="E545" t="s">
        <v>4305</v>
      </c>
      <c r="F545" t="s">
        <v>4281</v>
      </c>
      <c r="G545">
        <v>27</v>
      </c>
      <c r="H545" t="s">
        <v>4272</v>
      </c>
    </row>
    <row r="546" spans="1:8" x14ac:dyDescent="0.25">
      <c r="A546" s="5">
        <v>42914</v>
      </c>
      <c r="B546">
        <v>2017</v>
      </c>
      <c r="C546">
        <v>6</v>
      </c>
      <c r="D546" t="s">
        <v>4284</v>
      </c>
      <c r="E546" t="s">
        <v>4305</v>
      </c>
      <c r="F546" t="s">
        <v>4281</v>
      </c>
      <c r="G546">
        <v>28</v>
      </c>
      <c r="H546" t="s">
        <v>4273</v>
      </c>
    </row>
    <row r="547" spans="1:8" x14ac:dyDescent="0.25">
      <c r="A547" s="5">
        <v>42915</v>
      </c>
      <c r="B547">
        <v>2017</v>
      </c>
      <c r="C547">
        <v>6</v>
      </c>
      <c r="D547" t="s">
        <v>4284</v>
      </c>
      <c r="E547" t="s">
        <v>4305</v>
      </c>
      <c r="F547" t="s">
        <v>4281</v>
      </c>
      <c r="G547">
        <v>29</v>
      </c>
      <c r="H547" t="s">
        <v>4274</v>
      </c>
    </row>
    <row r="548" spans="1:8" x14ac:dyDescent="0.25">
      <c r="A548" s="5">
        <v>42916</v>
      </c>
      <c r="B548">
        <v>2017</v>
      </c>
      <c r="C548">
        <v>6</v>
      </c>
      <c r="D548" t="s">
        <v>4284</v>
      </c>
      <c r="E548" t="s">
        <v>4305</v>
      </c>
      <c r="F548" t="s">
        <v>4281</v>
      </c>
      <c r="G548">
        <v>30</v>
      </c>
      <c r="H548" t="s">
        <v>4268</v>
      </c>
    </row>
    <row r="549" spans="1:8" x14ac:dyDescent="0.25">
      <c r="A549" s="5">
        <v>42917</v>
      </c>
      <c r="B549">
        <v>2017</v>
      </c>
      <c r="C549">
        <v>7</v>
      </c>
      <c r="D549" t="s">
        <v>4286</v>
      </c>
      <c r="E549" t="s">
        <v>4306</v>
      </c>
      <c r="F549" t="s">
        <v>4288</v>
      </c>
      <c r="G549">
        <v>1</v>
      </c>
      <c r="H549" t="s">
        <v>4269</v>
      </c>
    </row>
    <row r="550" spans="1:8" x14ac:dyDescent="0.25">
      <c r="A550" s="5">
        <v>42918</v>
      </c>
      <c r="B550">
        <v>2017</v>
      </c>
      <c r="C550">
        <v>7</v>
      </c>
      <c r="D550" t="s">
        <v>4286</v>
      </c>
      <c r="E550" t="s">
        <v>4306</v>
      </c>
      <c r="F550" t="s">
        <v>4288</v>
      </c>
      <c r="G550">
        <v>2</v>
      </c>
      <c r="H550" t="s">
        <v>4270</v>
      </c>
    </row>
    <row r="551" spans="1:8" x14ac:dyDescent="0.25">
      <c r="A551" s="5">
        <v>42919</v>
      </c>
      <c r="B551">
        <v>2017</v>
      </c>
      <c r="C551">
        <v>7</v>
      </c>
      <c r="D551" t="s">
        <v>4286</v>
      </c>
      <c r="E551" t="s">
        <v>4306</v>
      </c>
      <c r="F551" t="s">
        <v>4288</v>
      </c>
      <c r="G551">
        <v>3</v>
      </c>
      <c r="H551" t="s">
        <v>4271</v>
      </c>
    </row>
    <row r="552" spans="1:8" x14ac:dyDescent="0.25">
      <c r="A552" s="5">
        <v>42920</v>
      </c>
      <c r="B552">
        <v>2017</v>
      </c>
      <c r="C552">
        <v>7</v>
      </c>
      <c r="D552" t="s">
        <v>4286</v>
      </c>
      <c r="E552" t="s">
        <v>4306</v>
      </c>
      <c r="F552" t="s">
        <v>4288</v>
      </c>
      <c r="G552">
        <v>4</v>
      </c>
      <c r="H552" t="s">
        <v>4272</v>
      </c>
    </row>
    <row r="553" spans="1:8" x14ac:dyDescent="0.25">
      <c r="A553" s="5">
        <v>42921</v>
      </c>
      <c r="B553">
        <v>2017</v>
      </c>
      <c r="C553">
        <v>7</v>
      </c>
      <c r="D553" t="s">
        <v>4286</v>
      </c>
      <c r="E553" t="s">
        <v>4306</v>
      </c>
      <c r="F553" t="s">
        <v>4288</v>
      </c>
      <c r="G553">
        <v>5</v>
      </c>
      <c r="H553" t="s">
        <v>4273</v>
      </c>
    </row>
    <row r="554" spans="1:8" x14ac:dyDescent="0.25">
      <c r="A554" s="5">
        <v>42922</v>
      </c>
      <c r="B554">
        <v>2017</v>
      </c>
      <c r="C554">
        <v>7</v>
      </c>
      <c r="D554" t="s">
        <v>4286</v>
      </c>
      <c r="E554" t="s">
        <v>4306</v>
      </c>
      <c r="F554" t="s">
        <v>4288</v>
      </c>
      <c r="G554">
        <v>6</v>
      </c>
      <c r="H554" t="s">
        <v>4274</v>
      </c>
    </row>
    <row r="555" spans="1:8" x14ac:dyDescent="0.25">
      <c r="A555" s="5">
        <v>42923</v>
      </c>
      <c r="B555">
        <v>2017</v>
      </c>
      <c r="C555">
        <v>7</v>
      </c>
      <c r="D555" t="s">
        <v>4286</v>
      </c>
      <c r="E555" t="s">
        <v>4306</v>
      </c>
      <c r="F555" t="s">
        <v>4288</v>
      </c>
      <c r="G555">
        <v>7</v>
      </c>
      <c r="H555" t="s">
        <v>4268</v>
      </c>
    </row>
    <row r="556" spans="1:8" x14ac:dyDescent="0.25">
      <c r="A556" s="5">
        <v>42924</v>
      </c>
      <c r="B556">
        <v>2017</v>
      </c>
      <c r="C556">
        <v>7</v>
      </c>
      <c r="D556" t="s">
        <v>4286</v>
      </c>
      <c r="E556" t="s">
        <v>4306</v>
      </c>
      <c r="F556" t="s">
        <v>4288</v>
      </c>
      <c r="G556">
        <v>8</v>
      </c>
      <c r="H556" t="s">
        <v>4269</v>
      </c>
    </row>
    <row r="557" spans="1:8" x14ac:dyDescent="0.25">
      <c r="A557" s="5">
        <v>42925</v>
      </c>
      <c r="B557">
        <v>2017</v>
      </c>
      <c r="C557">
        <v>7</v>
      </c>
      <c r="D557" t="s">
        <v>4286</v>
      </c>
      <c r="E557" t="s">
        <v>4306</v>
      </c>
      <c r="F557" t="s">
        <v>4288</v>
      </c>
      <c r="G557">
        <v>9</v>
      </c>
      <c r="H557" t="s">
        <v>4270</v>
      </c>
    </row>
    <row r="558" spans="1:8" x14ac:dyDescent="0.25">
      <c r="A558" s="5">
        <v>42926</v>
      </c>
      <c r="B558">
        <v>2017</v>
      </c>
      <c r="C558">
        <v>7</v>
      </c>
      <c r="D558" t="s">
        <v>4286</v>
      </c>
      <c r="E558" t="s">
        <v>4306</v>
      </c>
      <c r="F558" t="s">
        <v>4288</v>
      </c>
      <c r="G558">
        <v>10</v>
      </c>
      <c r="H558" t="s">
        <v>4271</v>
      </c>
    </row>
    <row r="559" spans="1:8" x14ac:dyDescent="0.25">
      <c r="A559" s="5">
        <v>42927</v>
      </c>
      <c r="B559">
        <v>2017</v>
      </c>
      <c r="C559">
        <v>7</v>
      </c>
      <c r="D559" t="s">
        <v>4286</v>
      </c>
      <c r="E559" t="s">
        <v>4306</v>
      </c>
      <c r="F559" t="s">
        <v>4288</v>
      </c>
      <c r="G559">
        <v>11</v>
      </c>
      <c r="H559" t="s">
        <v>4272</v>
      </c>
    </row>
    <row r="560" spans="1:8" x14ac:dyDescent="0.25">
      <c r="A560" s="5">
        <v>42928</v>
      </c>
      <c r="B560">
        <v>2017</v>
      </c>
      <c r="C560">
        <v>7</v>
      </c>
      <c r="D560" t="s">
        <v>4286</v>
      </c>
      <c r="E560" t="s">
        <v>4306</v>
      </c>
      <c r="F560" t="s">
        <v>4288</v>
      </c>
      <c r="G560">
        <v>12</v>
      </c>
      <c r="H560" t="s">
        <v>4273</v>
      </c>
    </row>
    <row r="561" spans="1:8" x14ac:dyDescent="0.25">
      <c r="A561" s="5">
        <v>42929</v>
      </c>
      <c r="B561">
        <v>2017</v>
      </c>
      <c r="C561">
        <v>7</v>
      </c>
      <c r="D561" t="s">
        <v>4286</v>
      </c>
      <c r="E561" t="s">
        <v>4306</v>
      </c>
      <c r="F561" t="s">
        <v>4288</v>
      </c>
      <c r="G561">
        <v>13</v>
      </c>
      <c r="H561" t="s">
        <v>4274</v>
      </c>
    </row>
    <row r="562" spans="1:8" x14ac:dyDescent="0.25">
      <c r="A562" s="5">
        <v>42930</v>
      </c>
      <c r="B562">
        <v>2017</v>
      </c>
      <c r="C562">
        <v>7</v>
      </c>
      <c r="D562" t="s">
        <v>4286</v>
      </c>
      <c r="E562" t="s">
        <v>4306</v>
      </c>
      <c r="F562" t="s">
        <v>4288</v>
      </c>
      <c r="G562">
        <v>14</v>
      </c>
      <c r="H562" t="s">
        <v>4268</v>
      </c>
    </row>
    <row r="563" spans="1:8" x14ac:dyDescent="0.25">
      <c r="A563" s="5">
        <v>42931</v>
      </c>
      <c r="B563">
        <v>2017</v>
      </c>
      <c r="C563">
        <v>7</v>
      </c>
      <c r="D563" t="s">
        <v>4286</v>
      </c>
      <c r="E563" t="s">
        <v>4306</v>
      </c>
      <c r="F563" t="s">
        <v>4288</v>
      </c>
      <c r="G563">
        <v>15</v>
      </c>
      <c r="H563" t="s">
        <v>4269</v>
      </c>
    </row>
    <row r="564" spans="1:8" x14ac:dyDescent="0.25">
      <c r="A564" s="5">
        <v>42932</v>
      </c>
      <c r="B564">
        <v>2017</v>
      </c>
      <c r="C564">
        <v>7</v>
      </c>
      <c r="D564" t="s">
        <v>4286</v>
      </c>
      <c r="E564" t="s">
        <v>4306</v>
      </c>
      <c r="F564" t="s">
        <v>4288</v>
      </c>
      <c r="G564">
        <v>16</v>
      </c>
      <c r="H564" t="s">
        <v>4270</v>
      </c>
    </row>
    <row r="565" spans="1:8" x14ac:dyDescent="0.25">
      <c r="A565" s="5">
        <v>42933</v>
      </c>
      <c r="B565">
        <v>2017</v>
      </c>
      <c r="C565">
        <v>7</v>
      </c>
      <c r="D565" t="s">
        <v>4286</v>
      </c>
      <c r="E565" t="s">
        <v>4306</v>
      </c>
      <c r="F565" t="s">
        <v>4288</v>
      </c>
      <c r="G565">
        <v>17</v>
      </c>
      <c r="H565" t="s">
        <v>4271</v>
      </c>
    </row>
    <row r="566" spans="1:8" x14ac:dyDescent="0.25">
      <c r="A566" s="5">
        <v>42934</v>
      </c>
      <c r="B566">
        <v>2017</v>
      </c>
      <c r="C566">
        <v>7</v>
      </c>
      <c r="D566" t="s">
        <v>4286</v>
      </c>
      <c r="E566" t="s">
        <v>4306</v>
      </c>
      <c r="F566" t="s">
        <v>4288</v>
      </c>
      <c r="G566">
        <v>18</v>
      </c>
      <c r="H566" t="s">
        <v>4272</v>
      </c>
    </row>
    <row r="567" spans="1:8" x14ac:dyDescent="0.25">
      <c r="A567" s="5">
        <v>42935</v>
      </c>
      <c r="B567">
        <v>2017</v>
      </c>
      <c r="C567">
        <v>7</v>
      </c>
      <c r="D567" t="s">
        <v>4286</v>
      </c>
      <c r="E567" t="s">
        <v>4306</v>
      </c>
      <c r="F567" t="s">
        <v>4288</v>
      </c>
      <c r="G567">
        <v>19</v>
      </c>
      <c r="H567" t="s">
        <v>4273</v>
      </c>
    </row>
    <row r="568" spans="1:8" x14ac:dyDescent="0.25">
      <c r="A568" s="5">
        <v>42936</v>
      </c>
      <c r="B568">
        <v>2017</v>
      </c>
      <c r="C568">
        <v>7</v>
      </c>
      <c r="D568" t="s">
        <v>4286</v>
      </c>
      <c r="E568" t="s">
        <v>4306</v>
      </c>
      <c r="F568" t="s">
        <v>4288</v>
      </c>
      <c r="G568">
        <v>20</v>
      </c>
      <c r="H568" t="s">
        <v>4274</v>
      </c>
    </row>
    <row r="569" spans="1:8" x14ac:dyDescent="0.25">
      <c r="A569" s="5">
        <v>42937</v>
      </c>
      <c r="B569">
        <v>2017</v>
      </c>
      <c r="C569">
        <v>7</v>
      </c>
      <c r="D569" t="s">
        <v>4286</v>
      </c>
      <c r="E569" t="s">
        <v>4306</v>
      </c>
      <c r="F569" t="s">
        <v>4288</v>
      </c>
      <c r="G569">
        <v>21</v>
      </c>
      <c r="H569" t="s">
        <v>4268</v>
      </c>
    </row>
    <row r="570" spans="1:8" x14ac:dyDescent="0.25">
      <c r="A570" s="5">
        <v>42938</v>
      </c>
      <c r="B570">
        <v>2017</v>
      </c>
      <c r="C570">
        <v>7</v>
      </c>
      <c r="D570" t="s">
        <v>4286</v>
      </c>
      <c r="E570" t="s">
        <v>4306</v>
      </c>
      <c r="F570" t="s">
        <v>4288</v>
      </c>
      <c r="G570">
        <v>22</v>
      </c>
      <c r="H570" t="s">
        <v>4269</v>
      </c>
    </row>
    <row r="571" spans="1:8" x14ac:dyDescent="0.25">
      <c r="A571" s="5">
        <v>42939</v>
      </c>
      <c r="B571">
        <v>2017</v>
      </c>
      <c r="C571">
        <v>7</v>
      </c>
      <c r="D571" t="s">
        <v>4286</v>
      </c>
      <c r="E571" t="s">
        <v>4306</v>
      </c>
      <c r="F571" t="s">
        <v>4288</v>
      </c>
      <c r="G571">
        <v>23</v>
      </c>
      <c r="H571" t="s">
        <v>4270</v>
      </c>
    </row>
    <row r="572" spans="1:8" x14ac:dyDescent="0.25">
      <c r="A572" s="5">
        <v>42940</v>
      </c>
      <c r="B572">
        <v>2017</v>
      </c>
      <c r="C572">
        <v>7</v>
      </c>
      <c r="D572" t="s">
        <v>4286</v>
      </c>
      <c r="E572" t="s">
        <v>4306</v>
      </c>
      <c r="F572" t="s">
        <v>4288</v>
      </c>
      <c r="G572">
        <v>24</v>
      </c>
      <c r="H572" t="s">
        <v>4271</v>
      </c>
    </row>
    <row r="573" spans="1:8" x14ac:dyDescent="0.25">
      <c r="A573" s="5">
        <v>42941</v>
      </c>
      <c r="B573">
        <v>2017</v>
      </c>
      <c r="C573">
        <v>7</v>
      </c>
      <c r="D573" t="s">
        <v>4286</v>
      </c>
      <c r="E573" t="s">
        <v>4306</v>
      </c>
      <c r="F573" t="s">
        <v>4288</v>
      </c>
      <c r="G573">
        <v>25</v>
      </c>
      <c r="H573" t="s">
        <v>4272</v>
      </c>
    </row>
    <row r="574" spans="1:8" x14ac:dyDescent="0.25">
      <c r="A574" s="5">
        <v>42942</v>
      </c>
      <c r="B574">
        <v>2017</v>
      </c>
      <c r="C574">
        <v>7</v>
      </c>
      <c r="D574" t="s">
        <v>4286</v>
      </c>
      <c r="E574" t="s">
        <v>4306</v>
      </c>
      <c r="F574" t="s">
        <v>4288</v>
      </c>
      <c r="G574">
        <v>26</v>
      </c>
      <c r="H574" t="s">
        <v>4273</v>
      </c>
    </row>
    <row r="575" spans="1:8" x14ac:dyDescent="0.25">
      <c r="A575" s="5">
        <v>42943</v>
      </c>
      <c r="B575">
        <v>2017</v>
      </c>
      <c r="C575">
        <v>7</v>
      </c>
      <c r="D575" t="s">
        <v>4286</v>
      </c>
      <c r="E575" t="s">
        <v>4306</v>
      </c>
      <c r="F575" t="s">
        <v>4288</v>
      </c>
      <c r="G575">
        <v>27</v>
      </c>
      <c r="H575" t="s">
        <v>4274</v>
      </c>
    </row>
    <row r="576" spans="1:8" x14ac:dyDescent="0.25">
      <c r="A576" s="5">
        <v>42944</v>
      </c>
      <c r="B576">
        <v>2017</v>
      </c>
      <c r="C576">
        <v>7</v>
      </c>
      <c r="D576" t="s">
        <v>4286</v>
      </c>
      <c r="E576" t="s">
        <v>4306</v>
      </c>
      <c r="F576" t="s">
        <v>4288</v>
      </c>
      <c r="G576">
        <v>28</v>
      </c>
      <c r="H576" t="s">
        <v>4268</v>
      </c>
    </row>
    <row r="577" spans="1:8" x14ac:dyDescent="0.25">
      <c r="A577" s="5">
        <v>42945</v>
      </c>
      <c r="B577">
        <v>2017</v>
      </c>
      <c r="C577">
        <v>7</v>
      </c>
      <c r="D577" t="s">
        <v>4286</v>
      </c>
      <c r="E577" t="s">
        <v>4306</v>
      </c>
      <c r="F577" t="s">
        <v>4288</v>
      </c>
      <c r="G577">
        <v>29</v>
      </c>
      <c r="H577" t="s">
        <v>4269</v>
      </c>
    </row>
    <row r="578" spans="1:8" x14ac:dyDescent="0.25">
      <c r="A578" s="5">
        <v>42946</v>
      </c>
      <c r="B578">
        <v>2017</v>
      </c>
      <c r="C578">
        <v>7</v>
      </c>
      <c r="D578" t="s">
        <v>4286</v>
      </c>
      <c r="E578" t="s">
        <v>4306</v>
      </c>
      <c r="F578" t="s">
        <v>4288</v>
      </c>
      <c r="G578">
        <v>30</v>
      </c>
      <c r="H578" t="s">
        <v>4270</v>
      </c>
    </row>
    <row r="579" spans="1:8" x14ac:dyDescent="0.25">
      <c r="A579" s="5">
        <v>42947</v>
      </c>
      <c r="B579">
        <v>2017</v>
      </c>
      <c r="C579">
        <v>7</v>
      </c>
      <c r="D579" t="s">
        <v>4286</v>
      </c>
      <c r="E579" t="s">
        <v>4306</v>
      </c>
      <c r="F579" t="s">
        <v>4288</v>
      </c>
      <c r="G579">
        <v>31</v>
      </c>
      <c r="H579" t="s">
        <v>4271</v>
      </c>
    </row>
    <row r="580" spans="1:8" x14ac:dyDescent="0.25">
      <c r="A580" s="5">
        <v>42948</v>
      </c>
      <c r="B580">
        <v>2017</v>
      </c>
      <c r="C580">
        <v>8</v>
      </c>
      <c r="D580" t="s">
        <v>4289</v>
      </c>
      <c r="E580" t="s">
        <v>4307</v>
      </c>
      <c r="F580" t="s">
        <v>4288</v>
      </c>
      <c r="G580">
        <v>1</v>
      </c>
      <c r="H580" t="s">
        <v>4272</v>
      </c>
    </row>
    <row r="581" spans="1:8" x14ac:dyDescent="0.25">
      <c r="A581" s="5">
        <v>42949</v>
      </c>
      <c r="B581">
        <v>2017</v>
      </c>
      <c r="C581">
        <v>8</v>
      </c>
      <c r="D581" t="s">
        <v>4289</v>
      </c>
      <c r="E581" t="s">
        <v>4307</v>
      </c>
      <c r="F581" t="s">
        <v>4288</v>
      </c>
      <c r="G581">
        <v>2</v>
      </c>
      <c r="H581" t="s">
        <v>4273</v>
      </c>
    </row>
    <row r="582" spans="1:8" x14ac:dyDescent="0.25">
      <c r="A582" s="5">
        <v>42950</v>
      </c>
      <c r="B582">
        <v>2017</v>
      </c>
      <c r="C582">
        <v>8</v>
      </c>
      <c r="D582" t="s">
        <v>4289</v>
      </c>
      <c r="E582" t="s">
        <v>4307</v>
      </c>
      <c r="F582" t="s">
        <v>4288</v>
      </c>
      <c r="G582">
        <v>3</v>
      </c>
      <c r="H582" t="s">
        <v>4274</v>
      </c>
    </row>
    <row r="583" spans="1:8" x14ac:dyDescent="0.25">
      <c r="A583" s="5">
        <v>42951</v>
      </c>
      <c r="B583">
        <v>2017</v>
      </c>
      <c r="C583">
        <v>8</v>
      </c>
      <c r="D583" t="s">
        <v>4289</v>
      </c>
      <c r="E583" t="s">
        <v>4307</v>
      </c>
      <c r="F583" t="s">
        <v>4288</v>
      </c>
      <c r="G583">
        <v>4</v>
      </c>
      <c r="H583" t="s">
        <v>4268</v>
      </c>
    </row>
    <row r="584" spans="1:8" x14ac:dyDescent="0.25">
      <c r="A584" s="5">
        <v>42952</v>
      </c>
      <c r="B584">
        <v>2017</v>
      </c>
      <c r="C584">
        <v>8</v>
      </c>
      <c r="D584" t="s">
        <v>4289</v>
      </c>
      <c r="E584" t="s">
        <v>4307</v>
      </c>
      <c r="F584" t="s">
        <v>4288</v>
      </c>
      <c r="G584">
        <v>5</v>
      </c>
      <c r="H584" t="s">
        <v>4269</v>
      </c>
    </row>
    <row r="585" spans="1:8" x14ac:dyDescent="0.25">
      <c r="A585" s="5">
        <v>42953</v>
      </c>
      <c r="B585">
        <v>2017</v>
      </c>
      <c r="C585">
        <v>8</v>
      </c>
      <c r="D585" t="s">
        <v>4289</v>
      </c>
      <c r="E585" t="s">
        <v>4307</v>
      </c>
      <c r="F585" t="s">
        <v>4288</v>
      </c>
      <c r="G585">
        <v>6</v>
      </c>
      <c r="H585" t="s">
        <v>4270</v>
      </c>
    </row>
    <row r="586" spans="1:8" x14ac:dyDescent="0.25">
      <c r="A586" s="5">
        <v>42954</v>
      </c>
      <c r="B586">
        <v>2017</v>
      </c>
      <c r="C586">
        <v>8</v>
      </c>
      <c r="D586" t="s">
        <v>4289</v>
      </c>
      <c r="E586" t="s">
        <v>4307</v>
      </c>
      <c r="F586" t="s">
        <v>4288</v>
      </c>
      <c r="G586">
        <v>7</v>
      </c>
      <c r="H586" t="s">
        <v>4271</v>
      </c>
    </row>
    <row r="587" spans="1:8" x14ac:dyDescent="0.25">
      <c r="A587" s="5">
        <v>42955</v>
      </c>
      <c r="B587">
        <v>2017</v>
      </c>
      <c r="C587">
        <v>8</v>
      </c>
      <c r="D587" t="s">
        <v>4289</v>
      </c>
      <c r="E587" t="s">
        <v>4307</v>
      </c>
      <c r="F587" t="s">
        <v>4288</v>
      </c>
      <c r="G587">
        <v>8</v>
      </c>
      <c r="H587" t="s">
        <v>4272</v>
      </c>
    </row>
    <row r="588" spans="1:8" x14ac:dyDescent="0.25">
      <c r="A588" s="5">
        <v>42956</v>
      </c>
      <c r="B588">
        <v>2017</v>
      </c>
      <c r="C588">
        <v>8</v>
      </c>
      <c r="D588" t="s">
        <v>4289</v>
      </c>
      <c r="E588" t="s">
        <v>4307</v>
      </c>
      <c r="F588" t="s">
        <v>4288</v>
      </c>
      <c r="G588">
        <v>9</v>
      </c>
      <c r="H588" t="s">
        <v>4273</v>
      </c>
    </row>
    <row r="589" spans="1:8" x14ac:dyDescent="0.25">
      <c r="A589" s="5">
        <v>42957</v>
      </c>
      <c r="B589">
        <v>2017</v>
      </c>
      <c r="C589">
        <v>8</v>
      </c>
      <c r="D589" t="s">
        <v>4289</v>
      </c>
      <c r="E589" t="s">
        <v>4307</v>
      </c>
      <c r="F589" t="s">
        <v>4288</v>
      </c>
      <c r="G589">
        <v>10</v>
      </c>
      <c r="H589" t="s">
        <v>4274</v>
      </c>
    </row>
    <row r="590" spans="1:8" x14ac:dyDescent="0.25">
      <c r="A590" s="5">
        <v>42958</v>
      </c>
      <c r="B590">
        <v>2017</v>
      </c>
      <c r="C590">
        <v>8</v>
      </c>
      <c r="D590" t="s">
        <v>4289</v>
      </c>
      <c r="E590" t="s">
        <v>4307</v>
      </c>
      <c r="F590" t="s">
        <v>4288</v>
      </c>
      <c r="G590">
        <v>11</v>
      </c>
      <c r="H590" t="s">
        <v>4268</v>
      </c>
    </row>
    <row r="591" spans="1:8" x14ac:dyDescent="0.25">
      <c r="A591" s="5">
        <v>42959</v>
      </c>
      <c r="B591">
        <v>2017</v>
      </c>
      <c r="C591">
        <v>8</v>
      </c>
      <c r="D591" t="s">
        <v>4289</v>
      </c>
      <c r="E591" t="s">
        <v>4307</v>
      </c>
      <c r="F591" t="s">
        <v>4288</v>
      </c>
      <c r="G591">
        <v>12</v>
      </c>
      <c r="H591" t="s">
        <v>4269</v>
      </c>
    </row>
    <row r="592" spans="1:8" x14ac:dyDescent="0.25">
      <c r="A592" s="5">
        <v>42960</v>
      </c>
      <c r="B592">
        <v>2017</v>
      </c>
      <c r="C592">
        <v>8</v>
      </c>
      <c r="D592" t="s">
        <v>4289</v>
      </c>
      <c r="E592" t="s">
        <v>4307</v>
      </c>
      <c r="F592" t="s">
        <v>4288</v>
      </c>
      <c r="G592">
        <v>13</v>
      </c>
      <c r="H592" t="s">
        <v>4270</v>
      </c>
    </row>
    <row r="593" spans="1:8" x14ac:dyDescent="0.25">
      <c r="A593" s="5">
        <v>42961</v>
      </c>
      <c r="B593">
        <v>2017</v>
      </c>
      <c r="C593">
        <v>8</v>
      </c>
      <c r="D593" t="s">
        <v>4289</v>
      </c>
      <c r="E593" t="s">
        <v>4307</v>
      </c>
      <c r="F593" t="s">
        <v>4288</v>
      </c>
      <c r="G593">
        <v>14</v>
      </c>
      <c r="H593" t="s">
        <v>4271</v>
      </c>
    </row>
    <row r="594" spans="1:8" x14ac:dyDescent="0.25">
      <c r="A594" s="5">
        <v>42962</v>
      </c>
      <c r="B594">
        <v>2017</v>
      </c>
      <c r="C594">
        <v>8</v>
      </c>
      <c r="D594" t="s">
        <v>4289</v>
      </c>
      <c r="E594" t="s">
        <v>4307</v>
      </c>
      <c r="F594" t="s">
        <v>4288</v>
      </c>
      <c r="G594">
        <v>15</v>
      </c>
      <c r="H594" t="s">
        <v>4272</v>
      </c>
    </row>
    <row r="595" spans="1:8" x14ac:dyDescent="0.25">
      <c r="A595" s="5">
        <v>42963</v>
      </c>
      <c r="B595">
        <v>2017</v>
      </c>
      <c r="C595">
        <v>8</v>
      </c>
      <c r="D595" t="s">
        <v>4289</v>
      </c>
      <c r="E595" t="s">
        <v>4307</v>
      </c>
      <c r="F595" t="s">
        <v>4288</v>
      </c>
      <c r="G595">
        <v>16</v>
      </c>
      <c r="H595" t="s">
        <v>4273</v>
      </c>
    </row>
    <row r="596" spans="1:8" x14ac:dyDescent="0.25">
      <c r="A596" s="5">
        <v>42964</v>
      </c>
      <c r="B596">
        <v>2017</v>
      </c>
      <c r="C596">
        <v>8</v>
      </c>
      <c r="D596" t="s">
        <v>4289</v>
      </c>
      <c r="E596" t="s">
        <v>4307</v>
      </c>
      <c r="F596" t="s">
        <v>4288</v>
      </c>
      <c r="G596">
        <v>17</v>
      </c>
      <c r="H596" t="s">
        <v>4274</v>
      </c>
    </row>
    <row r="597" spans="1:8" x14ac:dyDescent="0.25">
      <c r="A597" s="5">
        <v>42965</v>
      </c>
      <c r="B597">
        <v>2017</v>
      </c>
      <c r="C597">
        <v>8</v>
      </c>
      <c r="D597" t="s">
        <v>4289</v>
      </c>
      <c r="E597" t="s">
        <v>4307</v>
      </c>
      <c r="F597" t="s">
        <v>4288</v>
      </c>
      <c r="G597">
        <v>18</v>
      </c>
      <c r="H597" t="s">
        <v>4268</v>
      </c>
    </row>
    <row r="598" spans="1:8" x14ac:dyDescent="0.25">
      <c r="A598" s="5">
        <v>42966</v>
      </c>
      <c r="B598">
        <v>2017</v>
      </c>
      <c r="C598">
        <v>8</v>
      </c>
      <c r="D598" t="s">
        <v>4289</v>
      </c>
      <c r="E598" t="s">
        <v>4307</v>
      </c>
      <c r="F598" t="s">
        <v>4288</v>
      </c>
      <c r="G598">
        <v>19</v>
      </c>
      <c r="H598" t="s">
        <v>4269</v>
      </c>
    </row>
    <row r="599" spans="1:8" x14ac:dyDescent="0.25">
      <c r="A599" s="5">
        <v>42967</v>
      </c>
      <c r="B599">
        <v>2017</v>
      </c>
      <c r="C599">
        <v>8</v>
      </c>
      <c r="D599" t="s">
        <v>4289</v>
      </c>
      <c r="E599" t="s">
        <v>4307</v>
      </c>
      <c r="F599" t="s">
        <v>4288</v>
      </c>
      <c r="G599">
        <v>20</v>
      </c>
      <c r="H599" t="s">
        <v>4270</v>
      </c>
    </row>
    <row r="600" spans="1:8" x14ac:dyDescent="0.25">
      <c r="A600" s="5">
        <v>42968</v>
      </c>
      <c r="B600">
        <v>2017</v>
      </c>
      <c r="C600">
        <v>8</v>
      </c>
      <c r="D600" t="s">
        <v>4289</v>
      </c>
      <c r="E600" t="s">
        <v>4307</v>
      </c>
      <c r="F600" t="s">
        <v>4288</v>
      </c>
      <c r="G600">
        <v>21</v>
      </c>
      <c r="H600" t="s">
        <v>4271</v>
      </c>
    </row>
    <row r="601" spans="1:8" x14ac:dyDescent="0.25">
      <c r="A601" s="5">
        <v>42969</v>
      </c>
      <c r="B601">
        <v>2017</v>
      </c>
      <c r="C601">
        <v>8</v>
      </c>
      <c r="D601" t="s">
        <v>4289</v>
      </c>
      <c r="E601" t="s">
        <v>4307</v>
      </c>
      <c r="F601" t="s">
        <v>4288</v>
      </c>
      <c r="G601">
        <v>22</v>
      </c>
      <c r="H601" t="s">
        <v>4272</v>
      </c>
    </row>
    <row r="602" spans="1:8" x14ac:dyDescent="0.25">
      <c r="A602" s="5">
        <v>42970</v>
      </c>
      <c r="B602">
        <v>2017</v>
      </c>
      <c r="C602">
        <v>8</v>
      </c>
      <c r="D602" t="s">
        <v>4289</v>
      </c>
      <c r="E602" t="s">
        <v>4307</v>
      </c>
      <c r="F602" t="s">
        <v>4288</v>
      </c>
      <c r="G602">
        <v>23</v>
      </c>
      <c r="H602" t="s">
        <v>4273</v>
      </c>
    </row>
    <row r="603" spans="1:8" x14ac:dyDescent="0.25">
      <c r="A603" s="5">
        <v>42971</v>
      </c>
      <c r="B603">
        <v>2017</v>
      </c>
      <c r="C603">
        <v>8</v>
      </c>
      <c r="D603" t="s">
        <v>4289</v>
      </c>
      <c r="E603" t="s">
        <v>4307</v>
      </c>
      <c r="F603" t="s">
        <v>4288</v>
      </c>
      <c r="G603">
        <v>24</v>
      </c>
      <c r="H603" t="s">
        <v>4274</v>
      </c>
    </row>
    <row r="604" spans="1:8" x14ac:dyDescent="0.25">
      <c r="A604" s="5">
        <v>42972</v>
      </c>
      <c r="B604">
        <v>2017</v>
      </c>
      <c r="C604">
        <v>8</v>
      </c>
      <c r="D604" t="s">
        <v>4289</v>
      </c>
      <c r="E604" t="s">
        <v>4307</v>
      </c>
      <c r="F604" t="s">
        <v>4288</v>
      </c>
      <c r="G604">
        <v>25</v>
      </c>
      <c r="H604" t="s">
        <v>4268</v>
      </c>
    </row>
    <row r="605" spans="1:8" x14ac:dyDescent="0.25">
      <c r="A605" s="5">
        <v>42973</v>
      </c>
      <c r="B605">
        <v>2017</v>
      </c>
      <c r="C605">
        <v>8</v>
      </c>
      <c r="D605" t="s">
        <v>4289</v>
      </c>
      <c r="E605" t="s">
        <v>4307</v>
      </c>
      <c r="F605" t="s">
        <v>4288</v>
      </c>
      <c r="G605">
        <v>26</v>
      </c>
      <c r="H605" t="s">
        <v>4269</v>
      </c>
    </row>
    <row r="606" spans="1:8" x14ac:dyDescent="0.25">
      <c r="A606" s="5">
        <v>42974</v>
      </c>
      <c r="B606">
        <v>2017</v>
      </c>
      <c r="C606">
        <v>8</v>
      </c>
      <c r="D606" t="s">
        <v>4289</v>
      </c>
      <c r="E606" t="s">
        <v>4307</v>
      </c>
      <c r="F606" t="s">
        <v>4288</v>
      </c>
      <c r="G606">
        <v>27</v>
      </c>
      <c r="H606" t="s">
        <v>4270</v>
      </c>
    </row>
    <row r="607" spans="1:8" x14ac:dyDescent="0.25">
      <c r="A607" s="5">
        <v>42975</v>
      </c>
      <c r="B607">
        <v>2017</v>
      </c>
      <c r="C607">
        <v>8</v>
      </c>
      <c r="D607" t="s">
        <v>4289</v>
      </c>
      <c r="E607" t="s">
        <v>4307</v>
      </c>
      <c r="F607" t="s">
        <v>4288</v>
      </c>
      <c r="G607">
        <v>28</v>
      </c>
      <c r="H607" t="s">
        <v>4271</v>
      </c>
    </row>
    <row r="608" spans="1:8" x14ac:dyDescent="0.25">
      <c r="A608" s="5">
        <v>42976</v>
      </c>
      <c r="B608">
        <v>2017</v>
      </c>
      <c r="C608">
        <v>8</v>
      </c>
      <c r="D608" t="s">
        <v>4289</v>
      </c>
      <c r="E608" t="s">
        <v>4307</v>
      </c>
      <c r="F608" t="s">
        <v>4288</v>
      </c>
      <c r="G608">
        <v>29</v>
      </c>
      <c r="H608" t="s">
        <v>4272</v>
      </c>
    </row>
    <row r="609" spans="1:8" x14ac:dyDescent="0.25">
      <c r="A609" s="5">
        <v>42977</v>
      </c>
      <c r="B609">
        <v>2017</v>
      </c>
      <c r="C609">
        <v>8</v>
      </c>
      <c r="D609" t="s">
        <v>4289</v>
      </c>
      <c r="E609" t="s">
        <v>4307</v>
      </c>
      <c r="F609" t="s">
        <v>4288</v>
      </c>
      <c r="G609">
        <v>30</v>
      </c>
      <c r="H609" t="s">
        <v>4273</v>
      </c>
    </row>
    <row r="610" spans="1:8" x14ac:dyDescent="0.25">
      <c r="A610" s="5">
        <v>42978</v>
      </c>
      <c r="B610">
        <v>2017</v>
      </c>
      <c r="C610">
        <v>8</v>
      </c>
      <c r="D610" t="s">
        <v>4289</v>
      </c>
      <c r="E610" t="s">
        <v>4307</v>
      </c>
      <c r="F610" t="s">
        <v>4288</v>
      </c>
      <c r="G610">
        <v>31</v>
      </c>
      <c r="H610" t="s">
        <v>4274</v>
      </c>
    </row>
    <row r="611" spans="1:8" x14ac:dyDescent="0.25">
      <c r="A611" s="5">
        <v>42979</v>
      </c>
      <c r="B611">
        <v>2017</v>
      </c>
      <c r="C611">
        <v>9</v>
      </c>
      <c r="D611" t="s">
        <v>4291</v>
      </c>
      <c r="E611" t="s">
        <v>4308</v>
      </c>
      <c r="F611" t="s">
        <v>4288</v>
      </c>
      <c r="G611">
        <v>1</v>
      </c>
      <c r="H611" t="s">
        <v>4268</v>
      </c>
    </row>
    <row r="612" spans="1:8" x14ac:dyDescent="0.25">
      <c r="A612" s="5">
        <v>42980</v>
      </c>
      <c r="B612">
        <v>2017</v>
      </c>
      <c r="C612">
        <v>9</v>
      </c>
      <c r="D612" t="s">
        <v>4291</v>
      </c>
      <c r="E612" t="s">
        <v>4308</v>
      </c>
      <c r="F612" t="s">
        <v>4288</v>
      </c>
      <c r="G612">
        <v>2</v>
      </c>
      <c r="H612" t="s">
        <v>4269</v>
      </c>
    </row>
    <row r="613" spans="1:8" x14ac:dyDescent="0.25">
      <c r="A613" s="5">
        <v>42981</v>
      </c>
      <c r="B613">
        <v>2017</v>
      </c>
      <c r="C613">
        <v>9</v>
      </c>
      <c r="D613" t="s">
        <v>4291</v>
      </c>
      <c r="E613" t="s">
        <v>4308</v>
      </c>
      <c r="F613" t="s">
        <v>4288</v>
      </c>
      <c r="G613">
        <v>3</v>
      </c>
      <c r="H613" t="s">
        <v>4270</v>
      </c>
    </row>
    <row r="614" spans="1:8" x14ac:dyDescent="0.25">
      <c r="A614" s="5">
        <v>42982</v>
      </c>
      <c r="B614">
        <v>2017</v>
      </c>
      <c r="C614">
        <v>9</v>
      </c>
      <c r="D614" t="s">
        <v>4291</v>
      </c>
      <c r="E614" t="s">
        <v>4308</v>
      </c>
      <c r="F614" t="s">
        <v>4288</v>
      </c>
      <c r="G614">
        <v>4</v>
      </c>
      <c r="H614" t="s">
        <v>4271</v>
      </c>
    </row>
    <row r="615" spans="1:8" x14ac:dyDescent="0.25">
      <c r="A615" s="5">
        <v>42983</v>
      </c>
      <c r="B615">
        <v>2017</v>
      </c>
      <c r="C615">
        <v>9</v>
      </c>
      <c r="D615" t="s">
        <v>4291</v>
      </c>
      <c r="E615" t="s">
        <v>4308</v>
      </c>
      <c r="F615" t="s">
        <v>4288</v>
      </c>
      <c r="G615">
        <v>5</v>
      </c>
      <c r="H615" t="s">
        <v>4272</v>
      </c>
    </row>
    <row r="616" spans="1:8" x14ac:dyDescent="0.25">
      <c r="A616" s="5">
        <v>42984</v>
      </c>
      <c r="B616">
        <v>2017</v>
      </c>
      <c r="C616">
        <v>9</v>
      </c>
      <c r="D616" t="s">
        <v>4291</v>
      </c>
      <c r="E616" t="s">
        <v>4308</v>
      </c>
      <c r="F616" t="s">
        <v>4288</v>
      </c>
      <c r="G616">
        <v>6</v>
      </c>
      <c r="H616" t="s">
        <v>4273</v>
      </c>
    </row>
    <row r="617" spans="1:8" x14ac:dyDescent="0.25">
      <c r="A617" s="5">
        <v>42985</v>
      </c>
      <c r="B617">
        <v>2017</v>
      </c>
      <c r="C617">
        <v>9</v>
      </c>
      <c r="D617" t="s">
        <v>4291</v>
      </c>
      <c r="E617" t="s">
        <v>4308</v>
      </c>
      <c r="F617" t="s">
        <v>4288</v>
      </c>
      <c r="G617">
        <v>7</v>
      </c>
      <c r="H617" t="s">
        <v>4274</v>
      </c>
    </row>
    <row r="618" spans="1:8" x14ac:dyDescent="0.25">
      <c r="A618" s="5">
        <v>42986</v>
      </c>
      <c r="B618">
        <v>2017</v>
      </c>
      <c r="C618">
        <v>9</v>
      </c>
      <c r="D618" t="s">
        <v>4291</v>
      </c>
      <c r="E618" t="s">
        <v>4308</v>
      </c>
      <c r="F618" t="s">
        <v>4288</v>
      </c>
      <c r="G618">
        <v>8</v>
      </c>
      <c r="H618" t="s">
        <v>4268</v>
      </c>
    </row>
    <row r="619" spans="1:8" x14ac:dyDescent="0.25">
      <c r="A619" s="5">
        <v>42987</v>
      </c>
      <c r="B619">
        <v>2017</v>
      </c>
      <c r="C619">
        <v>9</v>
      </c>
      <c r="D619" t="s">
        <v>4291</v>
      </c>
      <c r="E619" t="s">
        <v>4308</v>
      </c>
      <c r="F619" t="s">
        <v>4288</v>
      </c>
      <c r="G619">
        <v>9</v>
      </c>
      <c r="H619" t="s">
        <v>4269</v>
      </c>
    </row>
    <row r="620" spans="1:8" x14ac:dyDescent="0.25">
      <c r="A620" s="5">
        <v>42988</v>
      </c>
      <c r="B620">
        <v>2017</v>
      </c>
      <c r="C620">
        <v>9</v>
      </c>
      <c r="D620" t="s">
        <v>4291</v>
      </c>
      <c r="E620" t="s">
        <v>4308</v>
      </c>
      <c r="F620" t="s">
        <v>4288</v>
      </c>
      <c r="G620">
        <v>10</v>
      </c>
      <c r="H620" t="s">
        <v>4270</v>
      </c>
    </row>
    <row r="621" spans="1:8" x14ac:dyDescent="0.25">
      <c r="A621" s="5">
        <v>42989</v>
      </c>
      <c r="B621">
        <v>2017</v>
      </c>
      <c r="C621">
        <v>9</v>
      </c>
      <c r="D621" t="s">
        <v>4291</v>
      </c>
      <c r="E621" t="s">
        <v>4308</v>
      </c>
      <c r="F621" t="s">
        <v>4288</v>
      </c>
      <c r="G621">
        <v>11</v>
      </c>
      <c r="H621" t="s">
        <v>4271</v>
      </c>
    </row>
    <row r="622" spans="1:8" x14ac:dyDescent="0.25">
      <c r="A622" s="5">
        <v>42990</v>
      </c>
      <c r="B622">
        <v>2017</v>
      </c>
      <c r="C622">
        <v>9</v>
      </c>
      <c r="D622" t="s">
        <v>4291</v>
      </c>
      <c r="E622" t="s">
        <v>4308</v>
      </c>
      <c r="F622" t="s">
        <v>4288</v>
      </c>
      <c r="G622">
        <v>12</v>
      </c>
      <c r="H622" t="s">
        <v>4272</v>
      </c>
    </row>
    <row r="623" spans="1:8" x14ac:dyDescent="0.25">
      <c r="A623" s="5">
        <v>42991</v>
      </c>
      <c r="B623">
        <v>2017</v>
      </c>
      <c r="C623">
        <v>9</v>
      </c>
      <c r="D623" t="s">
        <v>4291</v>
      </c>
      <c r="E623" t="s">
        <v>4308</v>
      </c>
      <c r="F623" t="s">
        <v>4288</v>
      </c>
      <c r="G623">
        <v>13</v>
      </c>
      <c r="H623" t="s">
        <v>4273</v>
      </c>
    </row>
    <row r="624" spans="1:8" x14ac:dyDescent="0.25">
      <c r="A624" s="5">
        <v>42992</v>
      </c>
      <c r="B624">
        <v>2017</v>
      </c>
      <c r="C624">
        <v>9</v>
      </c>
      <c r="D624" t="s">
        <v>4291</v>
      </c>
      <c r="E624" t="s">
        <v>4308</v>
      </c>
      <c r="F624" t="s">
        <v>4288</v>
      </c>
      <c r="G624">
        <v>14</v>
      </c>
      <c r="H624" t="s">
        <v>4274</v>
      </c>
    </row>
    <row r="625" spans="1:8" x14ac:dyDescent="0.25">
      <c r="A625" s="5">
        <v>42993</v>
      </c>
      <c r="B625">
        <v>2017</v>
      </c>
      <c r="C625">
        <v>9</v>
      </c>
      <c r="D625" t="s">
        <v>4291</v>
      </c>
      <c r="E625" t="s">
        <v>4308</v>
      </c>
      <c r="F625" t="s">
        <v>4288</v>
      </c>
      <c r="G625">
        <v>15</v>
      </c>
      <c r="H625" t="s">
        <v>4268</v>
      </c>
    </row>
    <row r="626" spans="1:8" x14ac:dyDescent="0.25">
      <c r="A626" s="5">
        <v>42994</v>
      </c>
      <c r="B626">
        <v>2017</v>
      </c>
      <c r="C626">
        <v>9</v>
      </c>
      <c r="D626" t="s">
        <v>4291</v>
      </c>
      <c r="E626" t="s">
        <v>4308</v>
      </c>
      <c r="F626" t="s">
        <v>4288</v>
      </c>
      <c r="G626">
        <v>16</v>
      </c>
      <c r="H626" t="s">
        <v>4269</v>
      </c>
    </row>
    <row r="627" spans="1:8" x14ac:dyDescent="0.25">
      <c r="A627" s="5">
        <v>42995</v>
      </c>
      <c r="B627">
        <v>2017</v>
      </c>
      <c r="C627">
        <v>9</v>
      </c>
      <c r="D627" t="s">
        <v>4291</v>
      </c>
      <c r="E627" t="s">
        <v>4308</v>
      </c>
      <c r="F627" t="s">
        <v>4288</v>
      </c>
      <c r="G627">
        <v>17</v>
      </c>
      <c r="H627" t="s">
        <v>4270</v>
      </c>
    </row>
    <row r="628" spans="1:8" x14ac:dyDescent="0.25">
      <c r="A628" s="5">
        <v>42996</v>
      </c>
      <c r="B628">
        <v>2017</v>
      </c>
      <c r="C628">
        <v>9</v>
      </c>
      <c r="D628" t="s">
        <v>4291</v>
      </c>
      <c r="E628" t="s">
        <v>4308</v>
      </c>
      <c r="F628" t="s">
        <v>4288</v>
      </c>
      <c r="G628">
        <v>18</v>
      </c>
      <c r="H628" t="s">
        <v>4271</v>
      </c>
    </row>
    <row r="629" spans="1:8" x14ac:dyDescent="0.25">
      <c r="A629" s="5">
        <v>42997</v>
      </c>
      <c r="B629">
        <v>2017</v>
      </c>
      <c r="C629">
        <v>9</v>
      </c>
      <c r="D629" t="s">
        <v>4291</v>
      </c>
      <c r="E629" t="s">
        <v>4308</v>
      </c>
      <c r="F629" t="s">
        <v>4288</v>
      </c>
      <c r="G629">
        <v>19</v>
      </c>
      <c r="H629" t="s">
        <v>4272</v>
      </c>
    </row>
    <row r="630" spans="1:8" x14ac:dyDescent="0.25">
      <c r="A630" s="5">
        <v>42998</v>
      </c>
      <c r="B630">
        <v>2017</v>
      </c>
      <c r="C630">
        <v>9</v>
      </c>
      <c r="D630" t="s">
        <v>4291</v>
      </c>
      <c r="E630" t="s">
        <v>4308</v>
      </c>
      <c r="F630" t="s">
        <v>4288</v>
      </c>
      <c r="G630">
        <v>20</v>
      </c>
      <c r="H630" t="s">
        <v>4273</v>
      </c>
    </row>
    <row r="631" spans="1:8" x14ac:dyDescent="0.25">
      <c r="A631" s="5">
        <v>42999</v>
      </c>
      <c r="B631">
        <v>2017</v>
      </c>
      <c r="C631">
        <v>9</v>
      </c>
      <c r="D631" t="s">
        <v>4291</v>
      </c>
      <c r="E631" t="s">
        <v>4308</v>
      </c>
      <c r="F631" t="s">
        <v>4288</v>
      </c>
      <c r="G631">
        <v>21</v>
      </c>
      <c r="H631" t="s">
        <v>4274</v>
      </c>
    </row>
    <row r="632" spans="1:8" x14ac:dyDescent="0.25">
      <c r="A632" s="5">
        <v>43000</v>
      </c>
      <c r="B632">
        <v>2017</v>
      </c>
      <c r="C632">
        <v>9</v>
      </c>
      <c r="D632" t="s">
        <v>4291</v>
      </c>
      <c r="E632" t="s">
        <v>4308</v>
      </c>
      <c r="F632" t="s">
        <v>4288</v>
      </c>
      <c r="G632">
        <v>22</v>
      </c>
      <c r="H632" t="s">
        <v>4268</v>
      </c>
    </row>
    <row r="633" spans="1:8" x14ac:dyDescent="0.25">
      <c r="A633" s="5">
        <v>43001</v>
      </c>
      <c r="B633">
        <v>2017</v>
      </c>
      <c r="C633">
        <v>9</v>
      </c>
      <c r="D633" t="s">
        <v>4291</v>
      </c>
      <c r="E633" t="s">
        <v>4308</v>
      </c>
      <c r="F633" t="s">
        <v>4288</v>
      </c>
      <c r="G633">
        <v>23</v>
      </c>
      <c r="H633" t="s">
        <v>4269</v>
      </c>
    </row>
    <row r="634" spans="1:8" x14ac:dyDescent="0.25">
      <c r="A634" s="5">
        <v>43002</v>
      </c>
      <c r="B634">
        <v>2017</v>
      </c>
      <c r="C634">
        <v>9</v>
      </c>
      <c r="D634" t="s">
        <v>4291</v>
      </c>
      <c r="E634" t="s">
        <v>4308</v>
      </c>
      <c r="F634" t="s">
        <v>4288</v>
      </c>
      <c r="G634">
        <v>24</v>
      </c>
      <c r="H634" t="s">
        <v>4270</v>
      </c>
    </row>
    <row r="635" spans="1:8" x14ac:dyDescent="0.25">
      <c r="A635" s="5">
        <v>43003</v>
      </c>
      <c r="B635">
        <v>2017</v>
      </c>
      <c r="C635">
        <v>9</v>
      </c>
      <c r="D635" t="s">
        <v>4291</v>
      </c>
      <c r="E635" t="s">
        <v>4308</v>
      </c>
      <c r="F635" t="s">
        <v>4288</v>
      </c>
      <c r="G635">
        <v>25</v>
      </c>
      <c r="H635" t="s">
        <v>4271</v>
      </c>
    </row>
    <row r="636" spans="1:8" x14ac:dyDescent="0.25">
      <c r="A636" s="5">
        <v>43004</v>
      </c>
      <c r="B636">
        <v>2017</v>
      </c>
      <c r="C636">
        <v>9</v>
      </c>
      <c r="D636" t="s">
        <v>4291</v>
      </c>
      <c r="E636" t="s">
        <v>4308</v>
      </c>
      <c r="F636" t="s">
        <v>4288</v>
      </c>
      <c r="G636">
        <v>26</v>
      </c>
      <c r="H636" t="s">
        <v>4272</v>
      </c>
    </row>
    <row r="637" spans="1:8" x14ac:dyDescent="0.25">
      <c r="A637" s="5">
        <v>43005</v>
      </c>
      <c r="B637">
        <v>2017</v>
      </c>
      <c r="C637">
        <v>9</v>
      </c>
      <c r="D637" t="s">
        <v>4291</v>
      </c>
      <c r="E637" t="s">
        <v>4308</v>
      </c>
      <c r="F637" t="s">
        <v>4288</v>
      </c>
      <c r="G637">
        <v>27</v>
      </c>
      <c r="H637" t="s">
        <v>4273</v>
      </c>
    </row>
    <row r="638" spans="1:8" x14ac:dyDescent="0.25">
      <c r="A638" s="5">
        <v>43006</v>
      </c>
      <c r="B638">
        <v>2017</v>
      </c>
      <c r="C638">
        <v>9</v>
      </c>
      <c r="D638" t="s">
        <v>4291</v>
      </c>
      <c r="E638" t="s">
        <v>4308</v>
      </c>
      <c r="F638" t="s">
        <v>4288</v>
      </c>
      <c r="G638">
        <v>28</v>
      </c>
      <c r="H638" t="s">
        <v>4274</v>
      </c>
    </row>
    <row r="639" spans="1:8" x14ac:dyDescent="0.25">
      <c r="A639" s="5">
        <v>43007</v>
      </c>
      <c r="B639">
        <v>2017</v>
      </c>
      <c r="C639">
        <v>9</v>
      </c>
      <c r="D639" t="s">
        <v>4291</v>
      </c>
      <c r="E639" t="s">
        <v>4308</v>
      </c>
      <c r="F639" t="s">
        <v>4288</v>
      </c>
      <c r="G639">
        <v>29</v>
      </c>
      <c r="H639" t="s">
        <v>4268</v>
      </c>
    </row>
    <row r="640" spans="1:8" x14ac:dyDescent="0.25">
      <c r="A640" s="5">
        <v>43008</v>
      </c>
      <c r="B640">
        <v>2017</v>
      </c>
      <c r="C640">
        <v>9</v>
      </c>
      <c r="D640" t="s">
        <v>4291</v>
      </c>
      <c r="E640" t="s">
        <v>4308</v>
      </c>
      <c r="F640" t="s">
        <v>4288</v>
      </c>
      <c r="G640">
        <v>30</v>
      </c>
      <c r="H640" t="s">
        <v>4269</v>
      </c>
    </row>
    <row r="641" spans="1:8" x14ac:dyDescent="0.25">
      <c r="A641" s="5">
        <v>43009</v>
      </c>
      <c r="B641">
        <v>2017</v>
      </c>
      <c r="C641">
        <v>10</v>
      </c>
      <c r="D641" t="s">
        <v>4293</v>
      </c>
      <c r="E641" t="s">
        <v>4309</v>
      </c>
      <c r="F641" t="s">
        <v>4295</v>
      </c>
      <c r="G641">
        <v>1</v>
      </c>
      <c r="H641" t="s">
        <v>4270</v>
      </c>
    </row>
    <row r="642" spans="1:8" x14ac:dyDescent="0.25">
      <c r="A642" s="5">
        <v>43010</v>
      </c>
      <c r="B642">
        <v>2017</v>
      </c>
      <c r="C642">
        <v>10</v>
      </c>
      <c r="D642" t="s">
        <v>4293</v>
      </c>
      <c r="E642" t="s">
        <v>4309</v>
      </c>
      <c r="F642" t="s">
        <v>4295</v>
      </c>
      <c r="G642">
        <v>2</v>
      </c>
      <c r="H642" t="s">
        <v>4271</v>
      </c>
    </row>
    <row r="643" spans="1:8" x14ac:dyDescent="0.25">
      <c r="A643" s="5">
        <v>43011</v>
      </c>
      <c r="B643">
        <v>2017</v>
      </c>
      <c r="C643">
        <v>10</v>
      </c>
      <c r="D643" t="s">
        <v>4293</v>
      </c>
      <c r="E643" t="s">
        <v>4309</v>
      </c>
      <c r="F643" t="s">
        <v>4295</v>
      </c>
      <c r="G643">
        <v>3</v>
      </c>
      <c r="H643" t="s">
        <v>4272</v>
      </c>
    </row>
    <row r="644" spans="1:8" x14ac:dyDescent="0.25">
      <c r="A644" s="5">
        <v>43012</v>
      </c>
      <c r="B644">
        <v>2017</v>
      </c>
      <c r="C644">
        <v>10</v>
      </c>
      <c r="D644" t="s">
        <v>4293</v>
      </c>
      <c r="E644" t="s">
        <v>4309</v>
      </c>
      <c r="F644" t="s">
        <v>4295</v>
      </c>
      <c r="G644">
        <v>4</v>
      </c>
      <c r="H644" t="s">
        <v>4273</v>
      </c>
    </row>
    <row r="645" spans="1:8" x14ac:dyDescent="0.25">
      <c r="A645" s="5">
        <v>43013</v>
      </c>
      <c r="B645">
        <v>2017</v>
      </c>
      <c r="C645">
        <v>10</v>
      </c>
      <c r="D645" t="s">
        <v>4293</v>
      </c>
      <c r="E645" t="s">
        <v>4309</v>
      </c>
      <c r="F645" t="s">
        <v>4295</v>
      </c>
      <c r="G645">
        <v>5</v>
      </c>
      <c r="H645" t="s">
        <v>4274</v>
      </c>
    </row>
    <row r="646" spans="1:8" x14ac:dyDescent="0.25">
      <c r="A646" s="5">
        <v>43014</v>
      </c>
      <c r="B646">
        <v>2017</v>
      </c>
      <c r="C646">
        <v>10</v>
      </c>
      <c r="D646" t="s">
        <v>4293</v>
      </c>
      <c r="E646" t="s">
        <v>4309</v>
      </c>
      <c r="F646" t="s">
        <v>4295</v>
      </c>
      <c r="G646">
        <v>6</v>
      </c>
      <c r="H646" t="s">
        <v>4268</v>
      </c>
    </row>
    <row r="647" spans="1:8" x14ac:dyDescent="0.25">
      <c r="A647" s="5">
        <v>43015</v>
      </c>
      <c r="B647">
        <v>2017</v>
      </c>
      <c r="C647">
        <v>10</v>
      </c>
      <c r="D647" t="s">
        <v>4293</v>
      </c>
      <c r="E647" t="s">
        <v>4309</v>
      </c>
      <c r="F647" t="s">
        <v>4295</v>
      </c>
      <c r="G647">
        <v>7</v>
      </c>
      <c r="H647" t="s">
        <v>4269</v>
      </c>
    </row>
    <row r="648" spans="1:8" x14ac:dyDescent="0.25">
      <c r="A648" s="5">
        <v>43016</v>
      </c>
      <c r="B648">
        <v>2017</v>
      </c>
      <c r="C648">
        <v>10</v>
      </c>
      <c r="D648" t="s">
        <v>4293</v>
      </c>
      <c r="E648" t="s">
        <v>4309</v>
      </c>
      <c r="F648" t="s">
        <v>4295</v>
      </c>
      <c r="G648">
        <v>8</v>
      </c>
      <c r="H648" t="s">
        <v>4270</v>
      </c>
    </row>
    <row r="649" spans="1:8" x14ac:dyDescent="0.25">
      <c r="A649" s="5">
        <v>43017</v>
      </c>
      <c r="B649">
        <v>2017</v>
      </c>
      <c r="C649">
        <v>10</v>
      </c>
      <c r="D649" t="s">
        <v>4293</v>
      </c>
      <c r="E649" t="s">
        <v>4309</v>
      </c>
      <c r="F649" t="s">
        <v>4295</v>
      </c>
      <c r="G649">
        <v>9</v>
      </c>
      <c r="H649" t="s">
        <v>4271</v>
      </c>
    </row>
    <row r="650" spans="1:8" x14ac:dyDescent="0.25">
      <c r="A650" s="5">
        <v>43018</v>
      </c>
      <c r="B650">
        <v>2017</v>
      </c>
      <c r="C650">
        <v>10</v>
      </c>
      <c r="D650" t="s">
        <v>4293</v>
      </c>
      <c r="E650" t="s">
        <v>4309</v>
      </c>
      <c r="F650" t="s">
        <v>4295</v>
      </c>
      <c r="G650">
        <v>10</v>
      </c>
      <c r="H650" t="s">
        <v>4272</v>
      </c>
    </row>
    <row r="651" spans="1:8" x14ac:dyDescent="0.25">
      <c r="A651" s="5">
        <v>43019</v>
      </c>
      <c r="B651">
        <v>2017</v>
      </c>
      <c r="C651">
        <v>10</v>
      </c>
      <c r="D651" t="s">
        <v>4293</v>
      </c>
      <c r="E651" t="s">
        <v>4309</v>
      </c>
      <c r="F651" t="s">
        <v>4295</v>
      </c>
      <c r="G651">
        <v>11</v>
      </c>
      <c r="H651" t="s">
        <v>4273</v>
      </c>
    </row>
    <row r="652" spans="1:8" x14ac:dyDescent="0.25">
      <c r="A652" s="5">
        <v>43020</v>
      </c>
      <c r="B652">
        <v>2017</v>
      </c>
      <c r="C652">
        <v>10</v>
      </c>
      <c r="D652" t="s">
        <v>4293</v>
      </c>
      <c r="E652" t="s">
        <v>4309</v>
      </c>
      <c r="F652" t="s">
        <v>4295</v>
      </c>
      <c r="G652">
        <v>12</v>
      </c>
      <c r="H652" t="s">
        <v>4274</v>
      </c>
    </row>
    <row r="653" spans="1:8" x14ac:dyDescent="0.25">
      <c r="A653" s="5">
        <v>43021</v>
      </c>
      <c r="B653">
        <v>2017</v>
      </c>
      <c r="C653">
        <v>10</v>
      </c>
      <c r="D653" t="s">
        <v>4293</v>
      </c>
      <c r="E653" t="s">
        <v>4309</v>
      </c>
      <c r="F653" t="s">
        <v>4295</v>
      </c>
      <c r="G653">
        <v>13</v>
      </c>
      <c r="H653" t="s">
        <v>4268</v>
      </c>
    </row>
    <row r="654" spans="1:8" x14ac:dyDescent="0.25">
      <c r="A654" s="5">
        <v>43022</v>
      </c>
      <c r="B654">
        <v>2017</v>
      </c>
      <c r="C654">
        <v>10</v>
      </c>
      <c r="D654" t="s">
        <v>4293</v>
      </c>
      <c r="E654" t="s">
        <v>4309</v>
      </c>
      <c r="F654" t="s">
        <v>4295</v>
      </c>
      <c r="G654">
        <v>14</v>
      </c>
      <c r="H654" t="s">
        <v>4269</v>
      </c>
    </row>
    <row r="655" spans="1:8" x14ac:dyDescent="0.25">
      <c r="A655" s="5">
        <v>43023</v>
      </c>
      <c r="B655">
        <v>2017</v>
      </c>
      <c r="C655">
        <v>10</v>
      </c>
      <c r="D655" t="s">
        <v>4293</v>
      </c>
      <c r="E655" t="s">
        <v>4309</v>
      </c>
      <c r="F655" t="s">
        <v>4295</v>
      </c>
      <c r="G655">
        <v>15</v>
      </c>
      <c r="H655" t="s">
        <v>4270</v>
      </c>
    </row>
    <row r="656" spans="1:8" x14ac:dyDescent="0.25">
      <c r="A656" s="5">
        <v>43024</v>
      </c>
      <c r="B656">
        <v>2017</v>
      </c>
      <c r="C656">
        <v>10</v>
      </c>
      <c r="D656" t="s">
        <v>4293</v>
      </c>
      <c r="E656" t="s">
        <v>4309</v>
      </c>
      <c r="F656" t="s">
        <v>4295</v>
      </c>
      <c r="G656">
        <v>16</v>
      </c>
      <c r="H656" t="s">
        <v>4271</v>
      </c>
    </row>
    <row r="657" spans="1:8" x14ac:dyDescent="0.25">
      <c r="A657" s="5">
        <v>43025</v>
      </c>
      <c r="B657">
        <v>2017</v>
      </c>
      <c r="C657">
        <v>10</v>
      </c>
      <c r="D657" t="s">
        <v>4293</v>
      </c>
      <c r="E657" t="s">
        <v>4309</v>
      </c>
      <c r="F657" t="s">
        <v>4295</v>
      </c>
      <c r="G657">
        <v>17</v>
      </c>
      <c r="H657" t="s">
        <v>4272</v>
      </c>
    </row>
    <row r="658" spans="1:8" x14ac:dyDescent="0.25">
      <c r="A658" s="5">
        <v>43026</v>
      </c>
      <c r="B658">
        <v>2017</v>
      </c>
      <c r="C658">
        <v>10</v>
      </c>
      <c r="D658" t="s">
        <v>4293</v>
      </c>
      <c r="E658" t="s">
        <v>4309</v>
      </c>
      <c r="F658" t="s">
        <v>4295</v>
      </c>
      <c r="G658">
        <v>18</v>
      </c>
      <c r="H658" t="s">
        <v>4273</v>
      </c>
    </row>
    <row r="659" spans="1:8" x14ac:dyDescent="0.25">
      <c r="A659" s="5">
        <v>43027</v>
      </c>
      <c r="B659">
        <v>2017</v>
      </c>
      <c r="C659">
        <v>10</v>
      </c>
      <c r="D659" t="s">
        <v>4293</v>
      </c>
      <c r="E659" t="s">
        <v>4309</v>
      </c>
      <c r="F659" t="s">
        <v>4295</v>
      </c>
      <c r="G659">
        <v>19</v>
      </c>
      <c r="H659" t="s">
        <v>4274</v>
      </c>
    </row>
    <row r="660" spans="1:8" x14ac:dyDescent="0.25">
      <c r="A660" s="5">
        <v>43028</v>
      </c>
      <c r="B660">
        <v>2017</v>
      </c>
      <c r="C660">
        <v>10</v>
      </c>
      <c r="D660" t="s">
        <v>4293</v>
      </c>
      <c r="E660" t="s">
        <v>4309</v>
      </c>
      <c r="F660" t="s">
        <v>4295</v>
      </c>
      <c r="G660">
        <v>20</v>
      </c>
      <c r="H660" t="s">
        <v>4268</v>
      </c>
    </row>
    <row r="661" spans="1:8" x14ac:dyDescent="0.25">
      <c r="A661" s="5">
        <v>43029</v>
      </c>
      <c r="B661">
        <v>2017</v>
      </c>
      <c r="C661">
        <v>10</v>
      </c>
      <c r="D661" t="s">
        <v>4293</v>
      </c>
      <c r="E661" t="s">
        <v>4309</v>
      </c>
      <c r="F661" t="s">
        <v>4295</v>
      </c>
      <c r="G661">
        <v>21</v>
      </c>
      <c r="H661" t="s">
        <v>4269</v>
      </c>
    </row>
    <row r="662" spans="1:8" x14ac:dyDescent="0.25">
      <c r="A662" s="5">
        <v>43030</v>
      </c>
      <c r="B662">
        <v>2017</v>
      </c>
      <c r="C662">
        <v>10</v>
      </c>
      <c r="D662" t="s">
        <v>4293</v>
      </c>
      <c r="E662" t="s">
        <v>4309</v>
      </c>
      <c r="F662" t="s">
        <v>4295</v>
      </c>
      <c r="G662">
        <v>22</v>
      </c>
      <c r="H662" t="s">
        <v>4270</v>
      </c>
    </row>
    <row r="663" spans="1:8" x14ac:dyDescent="0.25">
      <c r="A663" s="5">
        <v>43031</v>
      </c>
      <c r="B663">
        <v>2017</v>
      </c>
      <c r="C663">
        <v>10</v>
      </c>
      <c r="D663" t="s">
        <v>4293</v>
      </c>
      <c r="E663" t="s">
        <v>4309</v>
      </c>
      <c r="F663" t="s">
        <v>4295</v>
      </c>
      <c r="G663">
        <v>23</v>
      </c>
      <c r="H663" t="s">
        <v>4271</v>
      </c>
    </row>
    <row r="664" spans="1:8" x14ac:dyDescent="0.25">
      <c r="A664" s="5">
        <v>43032</v>
      </c>
      <c r="B664">
        <v>2017</v>
      </c>
      <c r="C664">
        <v>10</v>
      </c>
      <c r="D664" t="s">
        <v>4293</v>
      </c>
      <c r="E664" t="s">
        <v>4309</v>
      </c>
      <c r="F664" t="s">
        <v>4295</v>
      </c>
      <c r="G664">
        <v>24</v>
      </c>
      <c r="H664" t="s">
        <v>4272</v>
      </c>
    </row>
    <row r="665" spans="1:8" x14ac:dyDescent="0.25">
      <c r="A665" s="5">
        <v>43033</v>
      </c>
      <c r="B665">
        <v>2017</v>
      </c>
      <c r="C665">
        <v>10</v>
      </c>
      <c r="D665" t="s">
        <v>4293</v>
      </c>
      <c r="E665" t="s">
        <v>4309</v>
      </c>
      <c r="F665" t="s">
        <v>4295</v>
      </c>
      <c r="G665">
        <v>25</v>
      </c>
      <c r="H665" t="s">
        <v>4273</v>
      </c>
    </row>
    <row r="666" spans="1:8" x14ac:dyDescent="0.25">
      <c r="A666" s="5">
        <v>43034</v>
      </c>
      <c r="B666">
        <v>2017</v>
      </c>
      <c r="C666">
        <v>10</v>
      </c>
      <c r="D666" t="s">
        <v>4293</v>
      </c>
      <c r="E666" t="s">
        <v>4309</v>
      </c>
      <c r="F666" t="s">
        <v>4295</v>
      </c>
      <c r="G666">
        <v>26</v>
      </c>
      <c r="H666" t="s">
        <v>4274</v>
      </c>
    </row>
    <row r="667" spans="1:8" x14ac:dyDescent="0.25">
      <c r="A667" s="5">
        <v>43035</v>
      </c>
      <c r="B667">
        <v>2017</v>
      </c>
      <c r="C667">
        <v>10</v>
      </c>
      <c r="D667" t="s">
        <v>4293</v>
      </c>
      <c r="E667" t="s">
        <v>4309</v>
      </c>
      <c r="F667" t="s">
        <v>4295</v>
      </c>
      <c r="G667">
        <v>27</v>
      </c>
      <c r="H667" t="s">
        <v>4268</v>
      </c>
    </row>
    <row r="668" spans="1:8" x14ac:dyDescent="0.25">
      <c r="A668" s="5">
        <v>43036</v>
      </c>
      <c r="B668">
        <v>2017</v>
      </c>
      <c r="C668">
        <v>10</v>
      </c>
      <c r="D668" t="s">
        <v>4293</v>
      </c>
      <c r="E668" t="s">
        <v>4309</v>
      </c>
      <c r="F668" t="s">
        <v>4295</v>
      </c>
      <c r="G668">
        <v>28</v>
      </c>
      <c r="H668" t="s">
        <v>4269</v>
      </c>
    </row>
    <row r="669" spans="1:8" x14ac:dyDescent="0.25">
      <c r="A669" s="5">
        <v>43037</v>
      </c>
      <c r="B669">
        <v>2017</v>
      </c>
      <c r="C669">
        <v>10</v>
      </c>
      <c r="D669" t="s">
        <v>4293</v>
      </c>
      <c r="E669" t="s">
        <v>4309</v>
      </c>
      <c r="F669" t="s">
        <v>4295</v>
      </c>
      <c r="G669">
        <v>29</v>
      </c>
      <c r="H669" t="s">
        <v>4270</v>
      </c>
    </row>
    <row r="670" spans="1:8" x14ac:dyDescent="0.25">
      <c r="A670" s="5">
        <v>43038</v>
      </c>
      <c r="B670">
        <v>2017</v>
      </c>
      <c r="C670">
        <v>10</v>
      </c>
      <c r="D670" t="s">
        <v>4293</v>
      </c>
      <c r="E670" t="s">
        <v>4309</v>
      </c>
      <c r="F670" t="s">
        <v>4295</v>
      </c>
      <c r="G670">
        <v>30</v>
      </c>
      <c r="H670" t="s">
        <v>4271</v>
      </c>
    </row>
    <row r="671" spans="1:8" x14ac:dyDescent="0.25">
      <c r="A671" s="5">
        <v>43039</v>
      </c>
      <c r="B671">
        <v>2017</v>
      </c>
      <c r="C671">
        <v>10</v>
      </c>
      <c r="D671" t="s">
        <v>4293</v>
      </c>
      <c r="E671" t="s">
        <v>4309</v>
      </c>
      <c r="F671" t="s">
        <v>4295</v>
      </c>
      <c r="G671">
        <v>31</v>
      </c>
      <c r="H671" t="s">
        <v>4272</v>
      </c>
    </row>
    <row r="672" spans="1:8" x14ac:dyDescent="0.25">
      <c r="A672" s="5">
        <v>43040</v>
      </c>
      <c r="B672">
        <v>2017</v>
      </c>
      <c r="C672">
        <v>11</v>
      </c>
      <c r="D672" t="s">
        <v>4296</v>
      </c>
      <c r="E672" t="s">
        <v>4310</v>
      </c>
      <c r="F672" t="s">
        <v>4295</v>
      </c>
      <c r="G672">
        <v>1</v>
      </c>
      <c r="H672" t="s">
        <v>4273</v>
      </c>
    </row>
    <row r="673" spans="1:8" x14ac:dyDescent="0.25">
      <c r="A673" s="5">
        <v>43041</v>
      </c>
      <c r="B673">
        <v>2017</v>
      </c>
      <c r="C673">
        <v>11</v>
      </c>
      <c r="D673" t="s">
        <v>4296</v>
      </c>
      <c r="E673" t="s">
        <v>4310</v>
      </c>
      <c r="F673" t="s">
        <v>4295</v>
      </c>
      <c r="G673">
        <v>2</v>
      </c>
      <c r="H673" t="s">
        <v>4274</v>
      </c>
    </row>
    <row r="674" spans="1:8" x14ac:dyDescent="0.25">
      <c r="A674" s="5">
        <v>43042</v>
      </c>
      <c r="B674">
        <v>2017</v>
      </c>
      <c r="C674">
        <v>11</v>
      </c>
      <c r="D674" t="s">
        <v>4296</v>
      </c>
      <c r="E674" t="s">
        <v>4310</v>
      </c>
      <c r="F674" t="s">
        <v>4295</v>
      </c>
      <c r="G674">
        <v>3</v>
      </c>
      <c r="H674" t="s">
        <v>4268</v>
      </c>
    </row>
    <row r="675" spans="1:8" x14ac:dyDescent="0.25">
      <c r="A675" s="5">
        <v>43043</v>
      </c>
      <c r="B675">
        <v>2017</v>
      </c>
      <c r="C675">
        <v>11</v>
      </c>
      <c r="D675" t="s">
        <v>4296</v>
      </c>
      <c r="E675" t="s">
        <v>4310</v>
      </c>
      <c r="F675" t="s">
        <v>4295</v>
      </c>
      <c r="G675">
        <v>4</v>
      </c>
      <c r="H675" t="s">
        <v>4269</v>
      </c>
    </row>
    <row r="676" spans="1:8" x14ac:dyDescent="0.25">
      <c r="A676" s="5">
        <v>43044</v>
      </c>
      <c r="B676">
        <v>2017</v>
      </c>
      <c r="C676">
        <v>11</v>
      </c>
      <c r="D676" t="s">
        <v>4296</v>
      </c>
      <c r="E676" t="s">
        <v>4310</v>
      </c>
      <c r="F676" t="s">
        <v>4295</v>
      </c>
      <c r="G676">
        <v>5</v>
      </c>
      <c r="H676" t="s">
        <v>4270</v>
      </c>
    </row>
    <row r="677" spans="1:8" x14ac:dyDescent="0.25">
      <c r="A677" s="5">
        <v>43045</v>
      </c>
      <c r="B677">
        <v>2017</v>
      </c>
      <c r="C677">
        <v>11</v>
      </c>
      <c r="D677" t="s">
        <v>4296</v>
      </c>
      <c r="E677" t="s">
        <v>4310</v>
      </c>
      <c r="F677" t="s">
        <v>4295</v>
      </c>
      <c r="G677">
        <v>6</v>
      </c>
      <c r="H677" t="s">
        <v>4271</v>
      </c>
    </row>
    <row r="678" spans="1:8" x14ac:dyDescent="0.25">
      <c r="A678" s="5">
        <v>43046</v>
      </c>
      <c r="B678">
        <v>2017</v>
      </c>
      <c r="C678">
        <v>11</v>
      </c>
      <c r="D678" t="s">
        <v>4296</v>
      </c>
      <c r="E678" t="s">
        <v>4310</v>
      </c>
      <c r="F678" t="s">
        <v>4295</v>
      </c>
      <c r="G678">
        <v>7</v>
      </c>
      <c r="H678" t="s">
        <v>4272</v>
      </c>
    </row>
    <row r="679" spans="1:8" x14ac:dyDescent="0.25">
      <c r="A679" s="5">
        <v>43047</v>
      </c>
      <c r="B679">
        <v>2017</v>
      </c>
      <c r="C679">
        <v>11</v>
      </c>
      <c r="D679" t="s">
        <v>4296</v>
      </c>
      <c r="E679" t="s">
        <v>4310</v>
      </c>
      <c r="F679" t="s">
        <v>4295</v>
      </c>
      <c r="G679">
        <v>8</v>
      </c>
      <c r="H679" t="s">
        <v>4273</v>
      </c>
    </row>
    <row r="680" spans="1:8" x14ac:dyDescent="0.25">
      <c r="A680" s="5">
        <v>43048</v>
      </c>
      <c r="B680">
        <v>2017</v>
      </c>
      <c r="C680">
        <v>11</v>
      </c>
      <c r="D680" t="s">
        <v>4296</v>
      </c>
      <c r="E680" t="s">
        <v>4310</v>
      </c>
      <c r="F680" t="s">
        <v>4295</v>
      </c>
      <c r="G680">
        <v>9</v>
      </c>
      <c r="H680" t="s">
        <v>4274</v>
      </c>
    </row>
    <row r="681" spans="1:8" x14ac:dyDescent="0.25">
      <c r="A681" s="5">
        <v>43049</v>
      </c>
      <c r="B681">
        <v>2017</v>
      </c>
      <c r="C681">
        <v>11</v>
      </c>
      <c r="D681" t="s">
        <v>4296</v>
      </c>
      <c r="E681" t="s">
        <v>4310</v>
      </c>
      <c r="F681" t="s">
        <v>4295</v>
      </c>
      <c r="G681">
        <v>10</v>
      </c>
      <c r="H681" t="s">
        <v>4268</v>
      </c>
    </row>
    <row r="682" spans="1:8" x14ac:dyDescent="0.25">
      <c r="A682" s="5">
        <v>43050</v>
      </c>
      <c r="B682">
        <v>2017</v>
      </c>
      <c r="C682">
        <v>11</v>
      </c>
      <c r="D682" t="s">
        <v>4296</v>
      </c>
      <c r="E682" t="s">
        <v>4310</v>
      </c>
      <c r="F682" t="s">
        <v>4295</v>
      </c>
      <c r="G682">
        <v>11</v>
      </c>
      <c r="H682" t="s">
        <v>4269</v>
      </c>
    </row>
    <row r="683" spans="1:8" x14ac:dyDescent="0.25">
      <c r="A683" s="5">
        <v>43051</v>
      </c>
      <c r="B683">
        <v>2017</v>
      </c>
      <c r="C683">
        <v>11</v>
      </c>
      <c r="D683" t="s">
        <v>4296</v>
      </c>
      <c r="E683" t="s">
        <v>4310</v>
      </c>
      <c r="F683" t="s">
        <v>4295</v>
      </c>
      <c r="G683">
        <v>12</v>
      </c>
      <c r="H683" t="s">
        <v>4270</v>
      </c>
    </row>
    <row r="684" spans="1:8" x14ac:dyDescent="0.25">
      <c r="A684" s="5">
        <v>43052</v>
      </c>
      <c r="B684">
        <v>2017</v>
      </c>
      <c r="C684">
        <v>11</v>
      </c>
      <c r="D684" t="s">
        <v>4296</v>
      </c>
      <c r="E684" t="s">
        <v>4310</v>
      </c>
      <c r="F684" t="s">
        <v>4295</v>
      </c>
      <c r="G684">
        <v>13</v>
      </c>
      <c r="H684" t="s">
        <v>4271</v>
      </c>
    </row>
    <row r="685" spans="1:8" x14ac:dyDescent="0.25">
      <c r="A685" s="5">
        <v>43053</v>
      </c>
      <c r="B685">
        <v>2017</v>
      </c>
      <c r="C685">
        <v>11</v>
      </c>
      <c r="D685" t="s">
        <v>4296</v>
      </c>
      <c r="E685" t="s">
        <v>4310</v>
      </c>
      <c r="F685" t="s">
        <v>4295</v>
      </c>
      <c r="G685">
        <v>14</v>
      </c>
      <c r="H685" t="s">
        <v>4272</v>
      </c>
    </row>
    <row r="686" spans="1:8" x14ac:dyDescent="0.25">
      <c r="A686" s="5">
        <v>43054</v>
      </c>
      <c r="B686">
        <v>2017</v>
      </c>
      <c r="C686">
        <v>11</v>
      </c>
      <c r="D686" t="s">
        <v>4296</v>
      </c>
      <c r="E686" t="s">
        <v>4310</v>
      </c>
      <c r="F686" t="s">
        <v>4295</v>
      </c>
      <c r="G686">
        <v>15</v>
      </c>
      <c r="H686" t="s">
        <v>4273</v>
      </c>
    </row>
    <row r="687" spans="1:8" x14ac:dyDescent="0.25">
      <c r="A687" s="5">
        <v>43055</v>
      </c>
      <c r="B687">
        <v>2017</v>
      </c>
      <c r="C687">
        <v>11</v>
      </c>
      <c r="D687" t="s">
        <v>4296</v>
      </c>
      <c r="E687" t="s">
        <v>4310</v>
      </c>
      <c r="F687" t="s">
        <v>4295</v>
      </c>
      <c r="G687">
        <v>16</v>
      </c>
      <c r="H687" t="s">
        <v>4274</v>
      </c>
    </row>
    <row r="688" spans="1:8" x14ac:dyDescent="0.25">
      <c r="A688" s="5">
        <v>43056</v>
      </c>
      <c r="B688">
        <v>2017</v>
      </c>
      <c r="C688">
        <v>11</v>
      </c>
      <c r="D688" t="s">
        <v>4296</v>
      </c>
      <c r="E688" t="s">
        <v>4310</v>
      </c>
      <c r="F688" t="s">
        <v>4295</v>
      </c>
      <c r="G688">
        <v>17</v>
      </c>
      <c r="H688" t="s">
        <v>4268</v>
      </c>
    </row>
    <row r="689" spans="1:8" x14ac:dyDescent="0.25">
      <c r="A689" s="5">
        <v>43057</v>
      </c>
      <c r="B689">
        <v>2017</v>
      </c>
      <c r="C689">
        <v>11</v>
      </c>
      <c r="D689" t="s">
        <v>4296</v>
      </c>
      <c r="E689" t="s">
        <v>4310</v>
      </c>
      <c r="F689" t="s">
        <v>4295</v>
      </c>
      <c r="G689">
        <v>18</v>
      </c>
      <c r="H689" t="s">
        <v>4269</v>
      </c>
    </row>
    <row r="690" spans="1:8" x14ac:dyDescent="0.25">
      <c r="A690" s="5">
        <v>43058</v>
      </c>
      <c r="B690">
        <v>2017</v>
      </c>
      <c r="C690">
        <v>11</v>
      </c>
      <c r="D690" t="s">
        <v>4296</v>
      </c>
      <c r="E690" t="s">
        <v>4310</v>
      </c>
      <c r="F690" t="s">
        <v>4295</v>
      </c>
      <c r="G690">
        <v>19</v>
      </c>
      <c r="H690" t="s">
        <v>4270</v>
      </c>
    </row>
    <row r="691" spans="1:8" x14ac:dyDescent="0.25">
      <c r="A691" s="5">
        <v>43059</v>
      </c>
      <c r="B691">
        <v>2017</v>
      </c>
      <c r="C691">
        <v>11</v>
      </c>
      <c r="D691" t="s">
        <v>4296</v>
      </c>
      <c r="E691" t="s">
        <v>4310</v>
      </c>
      <c r="F691" t="s">
        <v>4295</v>
      </c>
      <c r="G691">
        <v>20</v>
      </c>
      <c r="H691" t="s">
        <v>4271</v>
      </c>
    </row>
    <row r="692" spans="1:8" x14ac:dyDescent="0.25">
      <c r="A692" s="5">
        <v>43060</v>
      </c>
      <c r="B692">
        <v>2017</v>
      </c>
      <c r="C692">
        <v>11</v>
      </c>
      <c r="D692" t="s">
        <v>4296</v>
      </c>
      <c r="E692" t="s">
        <v>4310</v>
      </c>
      <c r="F692" t="s">
        <v>4295</v>
      </c>
      <c r="G692">
        <v>21</v>
      </c>
      <c r="H692" t="s">
        <v>4272</v>
      </c>
    </row>
    <row r="693" spans="1:8" x14ac:dyDescent="0.25">
      <c r="A693" s="5">
        <v>43061</v>
      </c>
      <c r="B693">
        <v>2017</v>
      </c>
      <c r="C693">
        <v>11</v>
      </c>
      <c r="D693" t="s">
        <v>4296</v>
      </c>
      <c r="E693" t="s">
        <v>4310</v>
      </c>
      <c r="F693" t="s">
        <v>4295</v>
      </c>
      <c r="G693">
        <v>22</v>
      </c>
      <c r="H693" t="s">
        <v>4273</v>
      </c>
    </row>
    <row r="694" spans="1:8" x14ac:dyDescent="0.25">
      <c r="A694" s="5">
        <v>43062</v>
      </c>
      <c r="B694">
        <v>2017</v>
      </c>
      <c r="C694">
        <v>11</v>
      </c>
      <c r="D694" t="s">
        <v>4296</v>
      </c>
      <c r="E694" t="s">
        <v>4310</v>
      </c>
      <c r="F694" t="s">
        <v>4295</v>
      </c>
      <c r="G694">
        <v>23</v>
      </c>
      <c r="H694" t="s">
        <v>4274</v>
      </c>
    </row>
    <row r="695" spans="1:8" x14ac:dyDescent="0.25">
      <c r="A695" s="5">
        <v>43063</v>
      </c>
      <c r="B695">
        <v>2017</v>
      </c>
      <c r="C695">
        <v>11</v>
      </c>
      <c r="D695" t="s">
        <v>4296</v>
      </c>
      <c r="E695" t="s">
        <v>4310</v>
      </c>
      <c r="F695" t="s">
        <v>4295</v>
      </c>
      <c r="G695">
        <v>24</v>
      </c>
      <c r="H695" t="s">
        <v>4268</v>
      </c>
    </row>
    <row r="696" spans="1:8" x14ac:dyDescent="0.25">
      <c r="A696" s="5">
        <v>43064</v>
      </c>
      <c r="B696">
        <v>2017</v>
      </c>
      <c r="C696">
        <v>11</v>
      </c>
      <c r="D696" t="s">
        <v>4296</v>
      </c>
      <c r="E696" t="s">
        <v>4310</v>
      </c>
      <c r="F696" t="s">
        <v>4295</v>
      </c>
      <c r="G696">
        <v>25</v>
      </c>
      <c r="H696" t="s">
        <v>4269</v>
      </c>
    </row>
    <row r="697" spans="1:8" x14ac:dyDescent="0.25">
      <c r="A697" s="5">
        <v>43065</v>
      </c>
      <c r="B697">
        <v>2017</v>
      </c>
      <c r="C697">
        <v>11</v>
      </c>
      <c r="D697" t="s">
        <v>4296</v>
      </c>
      <c r="E697" t="s">
        <v>4310</v>
      </c>
      <c r="F697" t="s">
        <v>4295</v>
      </c>
      <c r="G697">
        <v>26</v>
      </c>
      <c r="H697" t="s">
        <v>4270</v>
      </c>
    </row>
    <row r="698" spans="1:8" x14ac:dyDescent="0.25">
      <c r="A698" s="5">
        <v>43066</v>
      </c>
      <c r="B698">
        <v>2017</v>
      </c>
      <c r="C698">
        <v>11</v>
      </c>
      <c r="D698" t="s">
        <v>4296</v>
      </c>
      <c r="E698" t="s">
        <v>4310</v>
      </c>
      <c r="F698" t="s">
        <v>4295</v>
      </c>
      <c r="G698">
        <v>27</v>
      </c>
      <c r="H698" t="s">
        <v>4271</v>
      </c>
    </row>
    <row r="699" spans="1:8" x14ac:dyDescent="0.25">
      <c r="A699" s="5">
        <v>43067</v>
      </c>
      <c r="B699">
        <v>2017</v>
      </c>
      <c r="C699">
        <v>11</v>
      </c>
      <c r="D699" t="s">
        <v>4296</v>
      </c>
      <c r="E699" t="s">
        <v>4310</v>
      </c>
      <c r="F699" t="s">
        <v>4295</v>
      </c>
      <c r="G699">
        <v>28</v>
      </c>
      <c r="H699" t="s">
        <v>4272</v>
      </c>
    </row>
    <row r="700" spans="1:8" x14ac:dyDescent="0.25">
      <c r="A700" s="5">
        <v>43068</v>
      </c>
      <c r="B700">
        <v>2017</v>
      </c>
      <c r="C700">
        <v>11</v>
      </c>
      <c r="D700" t="s">
        <v>4296</v>
      </c>
      <c r="E700" t="s">
        <v>4310</v>
      </c>
      <c r="F700" t="s">
        <v>4295</v>
      </c>
      <c r="G700">
        <v>29</v>
      </c>
      <c r="H700" t="s">
        <v>4273</v>
      </c>
    </row>
    <row r="701" spans="1:8" x14ac:dyDescent="0.25">
      <c r="A701" s="5">
        <v>43069</v>
      </c>
      <c r="B701">
        <v>2017</v>
      </c>
      <c r="C701">
        <v>11</v>
      </c>
      <c r="D701" t="s">
        <v>4296</v>
      </c>
      <c r="E701" t="s">
        <v>4310</v>
      </c>
      <c r="F701" t="s">
        <v>4295</v>
      </c>
      <c r="G701">
        <v>30</v>
      </c>
      <c r="H701" t="s">
        <v>4274</v>
      </c>
    </row>
    <row r="702" spans="1:8" x14ac:dyDescent="0.25">
      <c r="A702" s="5">
        <v>43070</v>
      </c>
      <c r="B702">
        <v>2017</v>
      </c>
      <c r="C702">
        <v>12</v>
      </c>
      <c r="D702" t="s">
        <v>4298</v>
      </c>
      <c r="E702" t="s">
        <v>4311</v>
      </c>
      <c r="F702" t="s">
        <v>4295</v>
      </c>
      <c r="G702">
        <v>1</v>
      </c>
      <c r="H702" t="s">
        <v>4268</v>
      </c>
    </row>
    <row r="703" spans="1:8" x14ac:dyDescent="0.25">
      <c r="A703" s="5">
        <v>43071</v>
      </c>
      <c r="B703">
        <v>2017</v>
      </c>
      <c r="C703">
        <v>12</v>
      </c>
      <c r="D703" t="s">
        <v>4298</v>
      </c>
      <c r="E703" t="s">
        <v>4311</v>
      </c>
      <c r="F703" t="s">
        <v>4295</v>
      </c>
      <c r="G703">
        <v>2</v>
      </c>
      <c r="H703" t="s">
        <v>4269</v>
      </c>
    </row>
    <row r="704" spans="1:8" x14ac:dyDescent="0.25">
      <c r="A704" s="5">
        <v>43072</v>
      </c>
      <c r="B704">
        <v>2017</v>
      </c>
      <c r="C704">
        <v>12</v>
      </c>
      <c r="D704" t="s">
        <v>4298</v>
      </c>
      <c r="E704" t="s">
        <v>4311</v>
      </c>
      <c r="F704" t="s">
        <v>4295</v>
      </c>
      <c r="G704">
        <v>3</v>
      </c>
      <c r="H704" t="s">
        <v>4270</v>
      </c>
    </row>
    <row r="705" spans="1:8" x14ac:dyDescent="0.25">
      <c r="A705" s="5">
        <v>43073</v>
      </c>
      <c r="B705">
        <v>2017</v>
      </c>
      <c r="C705">
        <v>12</v>
      </c>
      <c r="D705" t="s">
        <v>4298</v>
      </c>
      <c r="E705" t="s">
        <v>4311</v>
      </c>
      <c r="F705" t="s">
        <v>4295</v>
      </c>
      <c r="G705">
        <v>4</v>
      </c>
      <c r="H705" t="s">
        <v>4271</v>
      </c>
    </row>
    <row r="706" spans="1:8" x14ac:dyDescent="0.25">
      <c r="A706" s="5">
        <v>43074</v>
      </c>
      <c r="B706">
        <v>2017</v>
      </c>
      <c r="C706">
        <v>12</v>
      </c>
      <c r="D706" t="s">
        <v>4298</v>
      </c>
      <c r="E706" t="s">
        <v>4311</v>
      </c>
      <c r="F706" t="s">
        <v>4295</v>
      </c>
      <c r="G706">
        <v>5</v>
      </c>
      <c r="H706" t="s">
        <v>4272</v>
      </c>
    </row>
    <row r="707" spans="1:8" x14ac:dyDescent="0.25">
      <c r="A707" s="5">
        <v>43075</v>
      </c>
      <c r="B707">
        <v>2017</v>
      </c>
      <c r="C707">
        <v>12</v>
      </c>
      <c r="D707" t="s">
        <v>4298</v>
      </c>
      <c r="E707" t="s">
        <v>4311</v>
      </c>
      <c r="F707" t="s">
        <v>4295</v>
      </c>
      <c r="G707">
        <v>6</v>
      </c>
      <c r="H707" t="s">
        <v>4273</v>
      </c>
    </row>
    <row r="708" spans="1:8" x14ac:dyDescent="0.25">
      <c r="A708" s="5">
        <v>43076</v>
      </c>
      <c r="B708">
        <v>2017</v>
      </c>
      <c r="C708">
        <v>12</v>
      </c>
      <c r="D708" t="s">
        <v>4298</v>
      </c>
      <c r="E708" t="s">
        <v>4311</v>
      </c>
      <c r="F708" t="s">
        <v>4295</v>
      </c>
      <c r="G708">
        <v>7</v>
      </c>
      <c r="H708" t="s">
        <v>4274</v>
      </c>
    </row>
    <row r="709" spans="1:8" x14ac:dyDescent="0.25">
      <c r="A709" s="5">
        <v>43077</v>
      </c>
      <c r="B709">
        <v>2017</v>
      </c>
      <c r="C709">
        <v>12</v>
      </c>
      <c r="D709" t="s">
        <v>4298</v>
      </c>
      <c r="E709" t="s">
        <v>4311</v>
      </c>
      <c r="F709" t="s">
        <v>4295</v>
      </c>
      <c r="G709">
        <v>8</v>
      </c>
      <c r="H709" t="s">
        <v>4268</v>
      </c>
    </row>
    <row r="710" spans="1:8" x14ac:dyDescent="0.25">
      <c r="A710" s="5">
        <v>43078</v>
      </c>
      <c r="B710">
        <v>2017</v>
      </c>
      <c r="C710">
        <v>12</v>
      </c>
      <c r="D710" t="s">
        <v>4298</v>
      </c>
      <c r="E710" t="s">
        <v>4311</v>
      </c>
      <c r="F710" t="s">
        <v>4295</v>
      </c>
      <c r="G710">
        <v>9</v>
      </c>
      <c r="H710" t="s">
        <v>4269</v>
      </c>
    </row>
    <row r="711" spans="1:8" x14ac:dyDescent="0.25">
      <c r="A711" s="5">
        <v>43079</v>
      </c>
      <c r="B711">
        <v>2017</v>
      </c>
      <c r="C711">
        <v>12</v>
      </c>
      <c r="D711" t="s">
        <v>4298</v>
      </c>
      <c r="E711" t="s">
        <v>4311</v>
      </c>
      <c r="F711" t="s">
        <v>4295</v>
      </c>
      <c r="G711">
        <v>10</v>
      </c>
      <c r="H711" t="s">
        <v>4270</v>
      </c>
    </row>
    <row r="712" spans="1:8" x14ac:dyDescent="0.25">
      <c r="A712" s="5">
        <v>43080</v>
      </c>
      <c r="B712">
        <v>2017</v>
      </c>
      <c r="C712">
        <v>12</v>
      </c>
      <c r="D712" t="s">
        <v>4298</v>
      </c>
      <c r="E712" t="s">
        <v>4311</v>
      </c>
      <c r="F712" t="s">
        <v>4295</v>
      </c>
      <c r="G712">
        <v>11</v>
      </c>
      <c r="H712" t="s">
        <v>4271</v>
      </c>
    </row>
    <row r="713" spans="1:8" x14ac:dyDescent="0.25">
      <c r="A713" s="5">
        <v>43081</v>
      </c>
      <c r="B713">
        <v>2017</v>
      </c>
      <c r="C713">
        <v>12</v>
      </c>
      <c r="D713" t="s">
        <v>4298</v>
      </c>
      <c r="E713" t="s">
        <v>4311</v>
      </c>
      <c r="F713" t="s">
        <v>4295</v>
      </c>
      <c r="G713">
        <v>12</v>
      </c>
      <c r="H713" t="s">
        <v>4272</v>
      </c>
    </row>
    <row r="714" spans="1:8" x14ac:dyDescent="0.25">
      <c r="A714" s="5">
        <v>43082</v>
      </c>
      <c r="B714">
        <v>2017</v>
      </c>
      <c r="C714">
        <v>12</v>
      </c>
      <c r="D714" t="s">
        <v>4298</v>
      </c>
      <c r="E714" t="s">
        <v>4311</v>
      </c>
      <c r="F714" t="s">
        <v>4295</v>
      </c>
      <c r="G714">
        <v>13</v>
      </c>
      <c r="H714" t="s">
        <v>4273</v>
      </c>
    </row>
    <row r="715" spans="1:8" x14ac:dyDescent="0.25">
      <c r="A715" s="5">
        <v>43083</v>
      </c>
      <c r="B715">
        <v>2017</v>
      </c>
      <c r="C715">
        <v>12</v>
      </c>
      <c r="D715" t="s">
        <v>4298</v>
      </c>
      <c r="E715" t="s">
        <v>4311</v>
      </c>
      <c r="F715" t="s">
        <v>4295</v>
      </c>
      <c r="G715">
        <v>14</v>
      </c>
      <c r="H715" t="s">
        <v>4274</v>
      </c>
    </row>
    <row r="716" spans="1:8" x14ac:dyDescent="0.25">
      <c r="A716" s="5">
        <v>43084</v>
      </c>
      <c r="B716">
        <v>2017</v>
      </c>
      <c r="C716">
        <v>12</v>
      </c>
      <c r="D716" t="s">
        <v>4298</v>
      </c>
      <c r="E716" t="s">
        <v>4311</v>
      </c>
      <c r="F716" t="s">
        <v>4295</v>
      </c>
      <c r="G716">
        <v>15</v>
      </c>
      <c r="H716" t="s">
        <v>4268</v>
      </c>
    </row>
    <row r="717" spans="1:8" x14ac:dyDescent="0.25">
      <c r="A717" s="5">
        <v>43085</v>
      </c>
      <c r="B717">
        <v>2017</v>
      </c>
      <c r="C717">
        <v>12</v>
      </c>
      <c r="D717" t="s">
        <v>4298</v>
      </c>
      <c r="E717" t="s">
        <v>4311</v>
      </c>
      <c r="F717" t="s">
        <v>4295</v>
      </c>
      <c r="G717">
        <v>16</v>
      </c>
      <c r="H717" t="s">
        <v>4269</v>
      </c>
    </row>
    <row r="718" spans="1:8" x14ac:dyDescent="0.25">
      <c r="A718" s="5">
        <v>43086</v>
      </c>
      <c r="B718">
        <v>2017</v>
      </c>
      <c r="C718">
        <v>12</v>
      </c>
      <c r="D718" t="s">
        <v>4298</v>
      </c>
      <c r="E718" t="s">
        <v>4311</v>
      </c>
      <c r="F718" t="s">
        <v>4295</v>
      </c>
      <c r="G718">
        <v>17</v>
      </c>
      <c r="H718" t="s">
        <v>4270</v>
      </c>
    </row>
    <row r="719" spans="1:8" x14ac:dyDescent="0.25">
      <c r="A719" s="5">
        <v>43087</v>
      </c>
      <c r="B719">
        <v>2017</v>
      </c>
      <c r="C719">
        <v>12</v>
      </c>
      <c r="D719" t="s">
        <v>4298</v>
      </c>
      <c r="E719" t="s">
        <v>4311</v>
      </c>
      <c r="F719" t="s">
        <v>4295</v>
      </c>
      <c r="G719">
        <v>18</v>
      </c>
      <c r="H719" t="s">
        <v>4271</v>
      </c>
    </row>
    <row r="720" spans="1:8" x14ac:dyDescent="0.25">
      <c r="A720" s="5">
        <v>43088</v>
      </c>
      <c r="B720">
        <v>2017</v>
      </c>
      <c r="C720">
        <v>12</v>
      </c>
      <c r="D720" t="s">
        <v>4298</v>
      </c>
      <c r="E720" t="s">
        <v>4311</v>
      </c>
      <c r="F720" t="s">
        <v>4295</v>
      </c>
      <c r="G720">
        <v>19</v>
      </c>
      <c r="H720" t="s">
        <v>4272</v>
      </c>
    </row>
    <row r="721" spans="1:8" x14ac:dyDescent="0.25">
      <c r="A721" s="5">
        <v>43089</v>
      </c>
      <c r="B721">
        <v>2017</v>
      </c>
      <c r="C721">
        <v>12</v>
      </c>
      <c r="D721" t="s">
        <v>4298</v>
      </c>
      <c r="E721" t="s">
        <v>4311</v>
      </c>
      <c r="F721" t="s">
        <v>4295</v>
      </c>
      <c r="G721">
        <v>20</v>
      </c>
      <c r="H721" t="s">
        <v>4273</v>
      </c>
    </row>
    <row r="722" spans="1:8" x14ac:dyDescent="0.25">
      <c r="A722" s="5">
        <v>43090</v>
      </c>
      <c r="B722">
        <v>2017</v>
      </c>
      <c r="C722">
        <v>12</v>
      </c>
      <c r="D722" t="s">
        <v>4298</v>
      </c>
      <c r="E722" t="s">
        <v>4311</v>
      </c>
      <c r="F722" t="s">
        <v>4295</v>
      </c>
      <c r="G722">
        <v>21</v>
      </c>
      <c r="H722" t="s">
        <v>4274</v>
      </c>
    </row>
    <row r="723" spans="1:8" x14ac:dyDescent="0.25">
      <c r="A723" s="5">
        <v>43091</v>
      </c>
      <c r="B723">
        <v>2017</v>
      </c>
      <c r="C723">
        <v>12</v>
      </c>
      <c r="D723" t="s">
        <v>4298</v>
      </c>
      <c r="E723" t="s">
        <v>4311</v>
      </c>
      <c r="F723" t="s">
        <v>4295</v>
      </c>
      <c r="G723">
        <v>22</v>
      </c>
      <c r="H723" t="s">
        <v>4268</v>
      </c>
    </row>
    <row r="724" spans="1:8" x14ac:dyDescent="0.25">
      <c r="A724" s="5">
        <v>43092</v>
      </c>
      <c r="B724">
        <v>2017</v>
      </c>
      <c r="C724">
        <v>12</v>
      </c>
      <c r="D724" t="s">
        <v>4298</v>
      </c>
      <c r="E724" t="s">
        <v>4311</v>
      </c>
      <c r="F724" t="s">
        <v>4295</v>
      </c>
      <c r="G724">
        <v>23</v>
      </c>
      <c r="H724" t="s">
        <v>4269</v>
      </c>
    </row>
    <row r="725" spans="1:8" x14ac:dyDescent="0.25">
      <c r="A725" s="5">
        <v>43093</v>
      </c>
      <c r="B725">
        <v>2017</v>
      </c>
      <c r="C725">
        <v>12</v>
      </c>
      <c r="D725" t="s">
        <v>4298</v>
      </c>
      <c r="E725" t="s">
        <v>4311</v>
      </c>
      <c r="F725" t="s">
        <v>4295</v>
      </c>
      <c r="G725">
        <v>24</v>
      </c>
      <c r="H725" t="s">
        <v>4270</v>
      </c>
    </row>
    <row r="726" spans="1:8" x14ac:dyDescent="0.25">
      <c r="A726" s="5">
        <v>43094</v>
      </c>
      <c r="B726">
        <v>2017</v>
      </c>
      <c r="C726">
        <v>12</v>
      </c>
      <c r="D726" t="s">
        <v>4298</v>
      </c>
      <c r="E726" t="s">
        <v>4311</v>
      </c>
      <c r="F726" t="s">
        <v>4295</v>
      </c>
      <c r="G726">
        <v>25</v>
      </c>
      <c r="H726" t="s">
        <v>4271</v>
      </c>
    </row>
    <row r="727" spans="1:8" x14ac:dyDescent="0.25">
      <c r="A727" s="5">
        <v>43095</v>
      </c>
      <c r="B727">
        <v>2017</v>
      </c>
      <c r="C727">
        <v>12</v>
      </c>
      <c r="D727" t="s">
        <v>4298</v>
      </c>
      <c r="E727" t="s">
        <v>4311</v>
      </c>
      <c r="F727" t="s">
        <v>4295</v>
      </c>
      <c r="G727">
        <v>26</v>
      </c>
      <c r="H727" t="s">
        <v>4272</v>
      </c>
    </row>
    <row r="728" spans="1:8" x14ac:dyDescent="0.25">
      <c r="A728" s="5">
        <v>43096</v>
      </c>
      <c r="B728">
        <v>2017</v>
      </c>
      <c r="C728">
        <v>12</v>
      </c>
      <c r="D728" t="s">
        <v>4298</v>
      </c>
      <c r="E728" t="s">
        <v>4311</v>
      </c>
      <c r="F728" t="s">
        <v>4295</v>
      </c>
      <c r="G728">
        <v>27</v>
      </c>
      <c r="H728" t="s">
        <v>4273</v>
      </c>
    </row>
    <row r="729" spans="1:8" x14ac:dyDescent="0.25">
      <c r="A729" s="5">
        <v>43097</v>
      </c>
      <c r="B729">
        <v>2017</v>
      </c>
      <c r="C729">
        <v>12</v>
      </c>
      <c r="D729" t="s">
        <v>4298</v>
      </c>
      <c r="E729" t="s">
        <v>4311</v>
      </c>
      <c r="F729" t="s">
        <v>4295</v>
      </c>
      <c r="G729">
        <v>28</v>
      </c>
      <c r="H729" t="s">
        <v>4274</v>
      </c>
    </row>
    <row r="730" spans="1:8" x14ac:dyDescent="0.25">
      <c r="A730" s="5">
        <v>43098</v>
      </c>
      <c r="B730">
        <v>2017</v>
      </c>
      <c r="C730">
        <v>12</v>
      </c>
      <c r="D730" t="s">
        <v>4298</v>
      </c>
      <c r="E730" t="s">
        <v>4311</v>
      </c>
      <c r="F730" t="s">
        <v>4295</v>
      </c>
      <c r="G730">
        <v>29</v>
      </c>
      <c r="H730" t="s">
        <v>4268</v>
      </c>
    </row>
    <row r="731" spans="1:8" x14ac:dyDescent="0.25">
      <c r="A731" s="5">
        <v>43099</v>
      </c>
      <c r="B731">
        <v>2017</v>
      </c>
      <c r="C731">
        <v>12</v>
      </c>
      <c r="D731" t="s">
        <v>4298</v>
      </c>
      <c r="E731" t="s">
        <v>4311</v>
      </c>
      <c r="F731" t="s">
        <v>4295</v>
      </c>
      <c r="G731">
        <v>30</v>
      </c>
      <c r="H731" t="s">
        <v>4269</v>
      </c>
    </row>
    <row r="732" spans="1:8" x14ac:dyDescent="0.25">
      <c r="A732" s="5">
        <v>43100</v>
      </c>
      <c r="B732">
        <v>2017</v>
      </c>
      <c r="C732">
        <v>12</v>
      </c>
      <c r="D732" t="s">
        <v>4298</v>
      </c>
      <c r="E732" t="s">
        <v>4311</v>
      </c>
      <c r="F732" t="s">
        <v>4295</v>
      </c>
      <c r="G732">
        <v>31</v>
      </c>
      <c r="H732" t="s">
        <v>4270</v>
      </c>
    </row>
    <row r="733" spans="1:8" x14ac:dyDescent="0.25">
      <c r="A733" s="5">
        <v>43101</v>
      </c>
      <c r="B733">
        <v>2018</v>
      </c>
      <c r="C733">
        <v>1</v>
      </c>
      <c r="D733" t="s">
        <v>4265</v>
      </c>
      <c r="E733" t="s">
        <v>4312</v>
      </c>
      <c r="F733" t="s">
        <v>4267</v>
      </c>
      <c r="G733">
        <v>1</v>
      </c>
      <c r="H733" t="s">
        <v>4271</v>
      </c>
    </row>
    <row r="734" spans="1:8" x14ac:dyDescent="0.25">
      <c r="A734" s="5">
        <v>43102</v>
      </c>
      <c r="B734">
        <v>2018</v>
      </c>
      <c r="C734">
        <v>1</v>
      </c>
      <c r="D734" t="s">
        <v>4265</v>
      </c>
      <c r="E734" t="s">
        <v>4312</v>
      </c>
      <c r="F734" t="s">
        <v>4267</v>
      </c>
      <c r="G734">
        <v>2</v>
      </c>
      <c r="H734" t="s">
        <v>4272</v>
      </c>
    </row>
    <row r="735" spans="1:8" x14ac:dyDescent="0.25">
      <c r="A735" s="5">
        <v>43103</v>
      </c>
      <c r="B735">
        <v>2018</v>
      </c>
      <c r="C735">
        <v>1</v>
      </c>
      <c r="D735" t="s">
        <v>4265</v>
      </c>
      <c r="E735" t="s">
        <v>4312</v>
      </c>
      <c r="F735" t="s">
        <v>4267</v>
      </c>
      <c r="G735">
        <v>3</v>
      </c>
      <c r="H735" t="s">
        <v>4273</v>
      </c>
    </row>
    <row r="736" spans="1:8" x14ac:dyDescent="0.25">
      <c r="A736" s="5">
        <v>43104</v>
      </c>
      <c r="B736">
        <v>2018</v>
      </c>
      <c r="C736">
        <v>1</v>
      </c>
      <c r="D736" t="s">
        <v>4265</v>
      </c>
      <c r="E736" t="s">
        <v>4312</v>
      </c>
      <c r="F736" t="s">
        <v>4267</v>
      </c>
      <c r="G736">
        <v>4</v>
      </c>
      <c r="H736" t="s">
        <v>4274</v>
      </c>
    </row>
    <row r="737" spans="1:8" x14ac:dyDescent="0.25">
      <c r="A737" s="5">
        <v>43105</v>
      </c>
      <c r="B737">
        <v>2018</v>
      </c>
      <c r="C737">
        <v>1</v>
      </c>
      <c r="D737" t="s">
        <v>4265</v>
      </c>
      <c r="E737" t="s">
        <v>4312</v>
      </c>
      <c r="F737" t="s">
        <v>4267</v>
      </c>
      <c r="G737">
        <v>5</v>
      </c>
      <c r="H737" t="s">
        <v>4268</v>
      </c>
    </row>
    <row r="738" spans="1:8" x14ac:dyDescent="0.25">
      <c r="A738" s="5">
        <v>43106</v>
      </c>
      <c r="B738">
        <v>2018</v>
      </c>
      <c r="C738">
        <v>1</v>
      </c>
      <c r="D738" t="s">
        <v>4265</v>
      </c>
      <c r="E738" t="s">
        <v>4312</v>
      </c>
      <c r="F738" t="s">
        <v>4267</v>
      </c>
      <c r="G738">
        <v>6</v>
      </c>
      <c r="H738" t="s">
        <v>4269</v>
      </c>
    </row>
    <row r="739" spans="1:8" x14ac:dyDescent="0.25">
      <c r="A739" s="5">
        <v>43107</v>
      </c>
      <c r="B739">
        <v>2018</v>
      </c>
      <c r="C739">
        <v>1</v>
      </c>
      <c r="D739" t="s">
        <v>4265</v>
      </c>
      <c r="E739" t="s">
        <v>4312</v>
      </c>
      <c r="F739" t="s">
        <v>4267</v>
      </c>
      <c r="G739">
        <v>7</v>
      </c>
      <c r="H739" t="s">
        <v>4270</v>
      </c>
    </row>
    <row r="740" spans="1:8" x14ac:dyDescent="0.25">
      <c r="A740" s="5">
        <v>43108</v>
      </c>
      <c r="B740">
        <v>2018</v>
      </c>
      <c r="C740">
        <v>1</v>
      </c>
      <c r="D740" t="s">
        <v>4265</v>
      </c>
      <c r="E740" t="s">
        <v>4312</v>
      </c>
      <c r="F740" t="s">
        <v>4267</v>
      </c>
      <c r="G740">
        <v>8</v>
      </c>
      <c r="H740" t="s">
        <v>4271</v>
      </c>
    </row>
    <row r="741" spans="1:8" x14ac:dyDescent="0.25">
      <c r="A741" s="5">
        <v>43109</v>
      </c>
      <c r="B741">
        <v>2018</v>
      </c>
      <c r="C741">
        <v>1</v>
      </c>
      <c r="D741" t="s">
        <v>4265</v>
      </c>
      <c r="E741" t="s">
        <v>4312</v>
      </c>
      <c r="F741" t="s">
        <v>4267</v>
      </c>
      <c r="G741">
        <v>9</v>
      </c>
      <c r="H741" t="s">
        <v>4272</v>
      </c>
    </row>
    <row r="742" spans="1:8" x14ac:dyDescent="0.25">
      <c r="A742" s="5">
        <v>43110</v>
      </c>
      <c r="B742">
        <v>2018</v>
      </c>
      <c r="C742">
        <v>1</v>
      </c>
      <c r="D742" t="s">
        <v>4265</v>
      </c>
      <c r="E742" t="s">
        <v>4312</v>
      </c>
      <c r="F742" t="s">
        <v>4267</v>
      </c>
      <c r="G742">
        <v>10</v>
      </c>
      <c r="H742" t="s">
        <v>4273</v>
      </c>
    </row>
    <row r="743" spans="1:8" x14ac:dyDescent="0.25">
      <c r="A743" s="5">
        <v>43111</v>
      </c>
      <c r="B743">
        <v>2018</v>
      </c>
      <c r="C743">
        <v>1</v>
      </c>
      <c r="D743" t="s">
        <v>4265</v>
      </c>
      <c r="E743" t="s">
        <v>4312</v>
      </c>
      <c r="F743" t="s">
        <v>4267</v>
      </c>
      <c r="G743">
        <v>11</v>
      </c>
      <c r="H743" t="s">
        <v>4274</v>
      </c>
    </row>
    <row r="744" spans="1:8" x14ac:dyDescent="0.25">
      <c r="A744" s="5">
        <v>43112</v>
      </c>
      <c r="B744">
        <v>2018</v>
      </c>
      <c r="C744">
        <v>1</v>
      </c>
      <c r="D744" t="s">
        <v>4265</v>
      </c>
      <c r="E744" t="s">
        <v>4312</v>
      </c>
      <c r="F744" t="s">
        <v>4267</v>
      </c>
      <c r="G744">
        <v>12</v>
      </c>
      <c r="H744" t="s">
        <v>4268</v>
      </c>
    </row>
    <row r="745" spans="1:8" x14ac:dyDescent="0.25">
      <c r="A745" s="5">
        <v>43113</v>
      </c>
      <c r="B745">
        <v>2018</v>
      </c>
      <c r="C745">
        <v>1</v>
      </c>
      <c r="D745" t="s">
        <v>4265</v>
      </c>
      <c r="E745" t="s">
        <v>4312</v>
      </c>
      <c r="F745" t="s">
        <v>4267</v>
      </c>
      <c r="G745">
        <v>13</v>
      </c>
      <c r="H745" t="s">
        <v>4269</v>
      </c>
    </row>
    <row r="746" spans="1:8" x14ac:dyDescent="0.25">
      <c r="A746" s="5">
        <v>43114</v>
      </c>
      <c r="B746">
        <v>2018</v>
      </c>
      <c r="C746">
        <v>1</v>
      </c>
      <c r="D746" t="s">
        <v>4265</v>
      </c>
      <c r="E746" t="s">
        <v>4312</v>
      </c>
      <c r="F746" t="s">
        <v>4267</v>
      </c>
      <c r="G746">
        <v>14</v>
      </c>
      <c r="H746" t="s">
        <v>4270</v>
      </c>
    </row>
    <row r="747" spans="1:8" x14ac:dyDescent="0.25">
      <c r="A747" s="5">
        <v>43115</v>
      </c>
      <c r="B747">
        <v>2018</v>
      </c>
      <c r="C747">
        <v>1</v>
      </c>
      <c r="D747" t="s">
        <v>4265</v>
      </c>
      <c r="E747" t="s">
        <v>4312</v>
      </c>
      <c r="F747" t="s">
        <v>4267</v>
      </c>
      <c r="G747">
        <v>15</v>
      </c>
      <c r="H747" t="s">
        <v>4271</v>
      </c>
    </row>
    <row r="748" spans="1:8" x14ac:dyDescent="0.25">
      <c r="A748" s="5">
        <v>43116</v>
      </c>
      <c r="B748">
        <v>2018</v>
      </c>
      <c r="C748">
        <v>1</v>
      </c>
      <c r="D748" t="s">
        <v>4265</v>
      </c>
      <c r="E748" t="s">
        <v>4312</v>
      </c>
      <c r="F748" t="s">
        <v>4267</v>
      </c>
      <c r="G748">
        <v>16</v>
      </c>
      <c r="H748" t="s">
        <v>4272</v>
      </c>
    </row>
    <row r="749" spans="1:8" x14ac:dyDescent="0.25">
      <c r="A749" s="5">
        <v>43117</v>
      </c>
      <c r="B749">
        <v>2018</v>
      </c>
      <c r="C749">
        <v>1</v>
      </c>
      <c r="D749" t="s">
        <v>4265</v>
      </c>
      <c r="E749" t="s">
        <v>4312</v>
      </c>
      <c r="F749" t="s">
        <v>4267</v>
      </c>
      <c r="G749">
        <v>17</v>
      </c>
      <c r="H749" t="s">
        <v>4273</v>
      </c>
    </row>
    <row r="750" spans="1:8" x14ac:dyDescent="0.25">
      <c r="A750" s="5">
        <v>43118</v>
      </c>
      <c r="B750">
        <v>2018</v>
      </c>
      <c r="C750">
        <v>1</v>
      </c>
      <c r="D750" t="s">
        <v>4265</v>
      </c>
      <c r="E750" t="s">
        <v>4312</v>
      </c>
      <c r="F750" t="s">
        <v>4267</v>
      </c>
      <c r="G750">
        <v>18</v>
      </c>
      <c r="H750" t="s">
        <v>4274</v>
      </c>
    </row>
    <row r="751" spans="1:8" x14ac:dyDescent="0.25">
      <c r="A751" s="5">
        <v>43119</v>
      </c>
      <c r="B751">
        <v>2018</v>
      </c>
      <c r="C751">
        <v>1</v>
      </c>
      <c r="D751" t="s">
        <v>4265</v>
      </c>
      <c r="E751" t="s">
        <v>4312</v>
      </c>
      <c r="F751" t="s">
        <v>4267</v>
      </c>
      <c r="G751">
        <v>19</v>
      </c>
      <c r="H751" t="s">
        <v>4268</v>
      </c>
    </row>
    <row r="752" spans="1:8" x14ac:dyDescent="0.25">
      <c r="A752" s="5">
        <v>43120</v>
      </c>
      <c r="B752">
        <v>2018</v>
      </c>
      <c r="C752">
        <v>1</v>
      </c>
      <c r="D752" t="s">
        <v>4265</v>
      </c>
      <c r="E752" t="s">
        <v>4312</v>
      </c>
      <c r="F752" t="s">
        <v>4267</v>
      </c>
      <c r="G752">
        <v>20</v>
      </c>
      <c r="H752" t="s">
        <v>4269</v>
      </c>
    </row>
    <row r="753" spans="1:8" x14ac:dyDescent="0.25">
      <c r="A753" s="5">
        <v>43121</v>
      </c>
      <c r="B753">
        <v>2018</v>
      </c>
      <c r="C753">
        <v>1</v>
      </c>
      <c r="D753" t="s">
        <v>4265</v>
      </c>
      <c r="E753" t="s">
        <v>4312</v>
      </c>
      <c r="F753" t="s">
        <v>4267</v>
      </c>
      <c r="G753">
        <v>21</v>
      </c>
      <c r="H753" t="s">
        <v>4270</v>
      </c>
    </row>
    <row r="754" spans="1:8" x14ac:dyDescent="0.25">
      <c r="A754" s="5">
        <v>43122</v>
      </c>
      <c r="B754">
        <v>2018</v>
      </c>
      <c r="C754">
        <v>1</v>
      </c>
      <c r="D754" t="s">
        <v>4265</v>
      </c>
      <c r="E754" t="s">
        <v>4312</v>
      </c>
      <c r="F754" t="s">
        <v>4267</v>
      </c>
      <c r="G754">
        <v>22</v>
      </c>
      <c r="H754" t="s">
        <v>4271</v>
      </c>
    </row>
    <row r="755" spans="1:8" x14ac:dyDescent="0.25">
      <c r="A755" s="5">
        <v>43123</v>
      </c>
      <c r="B755">
        <v>2018</v>
      </c>
      <c r="C755">
        <v>1</v>
      </c>
      <c r="D755" t="s">
        <v>4265</v>
      </c>
      <c r="E755" t="s">
        <v>4312</v>
      </c>
      <c r="F755" t="s">
        <v>4267</v>
      </c>
      <c r="G755">
        <v>23</v>
      </c>
      <c r="H755" t="s">
        <v>4272</v>
      </c>
    </row>
    <row r="756" spans="1:8" x14ac:dyDescent="0.25">
      <c r="A756" s="5">
        <v>43124</v>
      </c>
      <c r="B756">
        <v>2018</v>
      </c>
      <c r="C756">
        <v>1</v>
      </c>
      <c r="D756" t="s">
        <v>4265</v>
      </c>
      <c r="E756" t="s">
        <v>4312</v>
      </c>
      <c r="F756" t="s">
        <v>4267</v>
      </c>
      <c r="G756">
        <v>24</v>
      </c>
      <c r="H756" t="s">
        <v>4273</v>
      </c>
    </row>
    <row r="757" spans="1:8" x14ac:dyDescent="0.25">
      <c r="A757" s="5">
        <v>43125</v>
      </c>
      <c r="B757">
        <v>2018</v>
      </c>
      <c r="C757">
        <v>1</v>
      </c>
      <c r="D757" t="s">
        <v>4265</v>
      </c>
      <c r="E757" t="s">
        <v>4312</v>
      </c>
      <c r="F757" t="s">
        <v>4267</v>
      </c>
      <c r="G757">
        <v>25</v>
      </c>
      <c r="H757" t="s">
        <v>4274</v>
      </c>
    </row>
    <row r="758" spans="1:8" x14ac:dyDescent="0.25">
      <c r="A758" s="5">
        <v>43126</v>
      </c>
      <c r="B758">
        <v>2018</v>
      </c>
      <c r="C758">
        <v>1</v>
      </c>
      <c r="D758" t="s">
        <v>4265</v>
      </c>
      <c r="E758" t="s">
        <v>4312</v>
      </c>
      <c r="F758" t="s">
        <v>4267</v>
      </c>
      <c r="G758">
        <v>26</v>
      </c>
      <c r="H758" t="s">
        <v>4268</v>
      </c>
    </row>
    <row r="759" spans="1:8" x14ac:dyDescent="0.25">
      <c r="A759" s="5">
        <v>43127</v>
      </c>
      <c r="B759">
        <v>2018</v>
      </c>
      <c r="C759">
        <v>1</v>
      </c>
      <c r="D759" t="s">
        <v>4265</v>
      </c>
      <c r="E759" t="s">
        <v>4312</v>
      </c>
      <c r="F759" t="s">
        <v>4267</v>
      </c>
      <c r="G759">
        <v>27</v>
      </c>
      <c r="H759" t="s">
        <v>4269</v>
      </c>
    </row>
    <row r="760" spans="1:8" x14ac:dyDescent="0.25">
      <c r="A760" s="5">
        <v>43128</v>
      </c>
      <c r="B760">
        <v>2018</v>
      </c>
      <c r="C760">
        <v>1</v>
      </c>
      <c r="D760" t="s">
        <v>4265</v>
      </c>
      <c r="E760" t="s">
        <v>4312</v>
      </c>
      <c r="F760" t="s">
        <v>4267</v>
      </c>
      <c r="G760">
        <v>28</v>
      </c>
      <c r="H760" t="s">
        <v>4270</v>
      </c>
    </row>
    <row r="761" spans="1:8" x14ac:dyDescent="0.25">
      <c r="A761" s="5">
        <v>43129</v>
      </c>
      <c r="B761">
        <v>2018</v>
      </c>
      <c r="C761">
        <v>1</v>
      </c>
      <c r="D761" t="s">
        <v>4265</v>
      </c>
      <c r="E761" t="s">
        <v>4312</v>
      </c>
      <c r="F761" t="s">
        <v>4267</v>
      </c>
      <c r="G761">
        <v>29</v>
      </c>
      <c r="H761" t="s">
        <v>4271</v>
      </c>
    </row>
    <row r="762" spans="1:8" x14ac:dyDescent="0.25">
      <c r="A762" s="5">
        <v>43130</v>
      </c>
      <c r="B762">
        <v>2018</v>
      </c>
      <c r="C762">
        <v>1</v>
      </c>
      <c r="D762" t="s">
        <v>4265</v>
      </c>
      <c r="E762" t="s">
        <v>4312</v>
      </c>
      <c r="F762" t="s">
        <v>4267</v>
      </c>
      <c r="G762">
        <v>30</v>
      </c>
      <c r="H762" t="s">
        <v>4272</v>
      </c>
    </row>
    <row r="763" spans="1:8" x14ac:dyDescent="0.25">
      <c r="A763" s="5">
        <v>43131</v>
      </c>
      <c r="B763">
        <v>2018</v>
      </c>
      <c r="C763">
        <v>1</v>
      </c>
      <c r="D763" t="s">
        <v>4265</v>
      </c>
      <c r="E763" t="s">
        <v>4312</v>
      </c>
      <c r="F763" t="s">
        <v>4267</v>
      </c>
      <c r="G763">
        <v>31</v>
      </c>
      <c r="H763" t="s">
        <v>4273</v>
      </c>
    </row>
    <row r="764" spans="1:8" x14ac:dyDescent="0.25">
      <c r="A764" s="5">
        <v>43132</v>
      </c>
      <c r="B764">
        <v>2018</v>
      </c>
      <c r="C764">
        <v>2</v>
      </c>
      <c r="D764" t="s">
        <v>4275</v>
      </c>
      <c r="E764" t="s">
        <v>4313</v>
      </c>
      <c r="F764" t="s">
        <v>4267</v>
      </c>
      <c r="G764">
        <v>1</v>
      </c>
      <c r="H764" t="s">
        <v>4274</v>
      </c>
    </row>
    <row r="765" spans="1:8" x14ac:dyDescent="0.25">
      <c r="A765" s="5">
        <v>43133</v>
      </c>
      <c r="B765">
        <v>2018</v>
      </c>
      <c r="C765">
        <v>2</v>
      </c>
      <c r="D765" t="s">
        <v>4275</v>
      </c>
      <c r="E765" t="s">
        <v>4313</v>
      </c>
      <c r="F765" t="s">
        <v>4267</v>
      </c>
      <c r="G765">
        <v>2</v>
      </c>
      <c r="H765" t="s">
        <v>4268</v>
      </c>
    </row>
    <row r="766" spans="1:8" x14ac:dyDescent="0.25">
      <c r="A766" s="5">
        <v>43134</v>
      </c>
      <c r="B766">
        <v>2018</v>
      </c>
      <c r="C766">
        <v>2</v>
      </c>
      <c r="D766" t="s">
        <v>4275</v>
      </c>
      <c r="E766" t="s">
        <v>4313</v>
      </c>
      <c r="F766" t="s">
        <v>4267</v>
      </c>
      <c r="G766">
        <v>3</v>
      </c>
      <c r="H766" t="s">
        <v>4269</v>
      </c>
    </row>
    <row r="767" spans="1:8" x14ac:dyDescent="0.25">
      <c r="A767" s="5">
        <v>43135</v>
      </c>
      <c r="B767">
        <v>2018</v>
      </c>
      <c r="C767">
        <v>2</v>
      </c>
      <c r="D767" t="s">
        <v>4275</v>
      </c>
      <c r="E767" t="s">
        <v>4313</v>
      </c>
      <c r="F767" t="s">
        <v>4267</v>
      </c>
      <c r="G767">
        <v>4</v>
      </c>
      <c r="H767" t="s">
        <v>4270</v>
      </c>
    </row>
    <row r="768" spans="1:8" x14ac:dyDescent="0.25">
      <c r="A768" s="5">
        <v>43136</v>
      </c>
      <c r="B768">
        <v>2018</v>
      </c>
      <c r="C768">
        <v>2</v>
      </c>
      <c r="D768" t="s">
        <v>4275</v>
      </c>
      <c r="E768" t="s">
        <v>4313</v>
      </c>
      <c r="F768" t="s">
        <v>4267</v>
      </c>
      <c r="G768">
        <v>5</v>
      </c>
      <c r="H768" t="s">
        <v>4271</v>
      </c>
    </row>
    <row r="769" spans="1:8" x14ac:dyDescent="0.25">
      <c r="A769" s="5">
        <v>43137</v>
      </c>
      <c r="B769">
        <v>2018</v>
      </c>
      <c r="C769">
        <v>2</v>
      </c>
      <c r="D769" t="s">
        <v>4275</v>
      </c>
      <c r="E769" t="s">
        <v>4313</v>
      </c>
      <c r="F769" t="s">
        <v>4267</v>
      </c>
      <c r="G769">
        <v>6</v>
      </c>
      <c r="H769" t="s">
        <v>4272</v>
      </c>
    </row>
    <row r="770" spans="1:8" x14ac:dyDescent="0.25">
      <c r="A770" s="5">
        <v>43138</v>
      </c>
      <c r="B770">
        <v>2018</v>
      </c>
      <c r="C770">
        <v>2</v>
      </c>
      <c r="D770" t="s">
        <v>4275</v>
      </c>
      <c r="E770" t="s">
        <v>4313</v>
      </c>
      <c r="F770" t="s">
        <v>4267</v>
      </c>
      <c r="G770">
        <v>7</v>
      </c>
      <c r="H770" t="s">
        <v>4273</v>
      </c>
    </row>
    <row r="771" spans="1:8" x14ac:dyDescent="0.25">
      <c r="A771" s="5">
        <v>43139</v>
      </c>
      <c r="B771">
        <v>2018</v>
      </c>
      <c r="C771">
        <v>2</v>
      </c>
      <c r="D771" t="s">
        <v>4275</v>
      </c>
      <c r="E771" t="s">
        <v>4313</v>
      </c>
      <c r="F771" t="s">
        <v>4267</v>
      </c>
      <c r="G771">
        <v>8</v>
      </c>
      <c r="H771" t="s">
        <v>4274</v>
      </c>
    </row>
    <row r="772" spans="1:8" x14ac:dyDescent="0.25">
      <c r="A772" s="5">
        <v>43140</v>
      </c>
      <c r="B772">
        <v>2018</v>
      </c>
      <c r="C772">
        <v>2</v>
      </c>
      <c r="D772" t="s">
        <v>4275</v>
      </c>
      <c r="E772" t="s">
        <v>4313</v>
      </c>
      <c r="F772" t="s">
        <v>4267</v>
      </c>
      <c r="G772">
        <v>9</v>
      </c>
      <c r="H772" t="s">
        <v>4268</v>
      </c>
    </row>
    <row r="773" spans="1:8" x14ac:dyDescent="0.25">
      <c r="A773" s="5">
        <v>43141</v>
      </c>
      <c r="B773">
        <v>2018</v>
      </c>
      <c r="C773">
        <v>2</v>
      </c>
      <c r="D773" t="s">
        <v>4275</v>
      </c>
      <c r="E773" t="s">
        <v>4313</v>
      </c>
      <c r="F773" t="s">
        <v>4267</v>
      </c>
      <c r="G773">
        <v>10</v>
      </c>
      <c r="H773" t="s">
        <v>4269</v>
      </c>
    </row>
    <row r="774" spans="1:8" x14ac:dyDescent="0.25">
      <c r="A774" s="5">
        <v>43142</v>
      </c>
      <c r="B774">
        <v>2018</v>
      </c>
      <c r="C774">
        <v>2</v>
      </c>
      <c r="D774" t="s">
        <v>4275</v>
      </c>
      <c r="E774" t="s">
        <v>4313</v>
      </c>
      <c r="F774" t="s">
        <v>4267</v>
      </c>
      <c r="G774">
        <v>11</v>
      </c>
      <c r="H774" t="s">
        <v>4270</v>
      </c>
    </row>
    <row r="775" spans="1:8" x14ac:dyDescent="0.25">
      <c r="A775" s="5">
        <v>43143</v>
      </c>
      <c r="B775">
        <v>2018</v>
      </c>
      <c r="C775">
        <v>2</v>
      </c>
      <c r="D775" t="s">
        <v>4275</v>
      </c>
      <c r="E775" t="s">
        <v>4313</v>
      </c>
      <c r="F775" t="s">
        <v>4267</v>
      </c>
      <c r="G775">
        <v>12</v>
      </c>
      <c r="H775" t="s">
        <v>4271</v>
      </c>
    </row>
    <row r="776" spans="1:8" x14ac:dyDescent="0.25">
      <c r="A776" s="5">
        <v>43144</v>
      </c>
      <c r="B776">
        <v>2018</v>
      </c>
      <c r="C776">
        <v>2</v>
      </c>
      <c r="D776" t="s">
        <v>4275</v>
      </c>
      <c r="E776" t="s">
        <v>4313</v>
      </c>
      <c r="F776" t="s">
        <v>4267</v>
      </c>
      <c r="G776">
        <v>13</v>
      </c>
      <c r="H776" t="s">
        <v>4272</v>
      </c>
    </row>
    <row r="777" spans="1:8" x14ac:dyDescent="0.25">
      <c r="A777" s="5">
        <v>43145</v>
      </c>
      <c r="B777">
        <v>2018</v>
      </c>
      <c r="C777">
        <v>2</v>
      </c>
      <c r="D777" t="s">
        <v>4275</v>
      </c>
      <c r="E777" t="s">
        <v>4313</v>
      </c>
      <c r="F777" t="s">
        <v>4267</v>
      </c>
      <c r="G777">
        <v>14</v>
      </c>
      <c r="H777" t="s">
        <v>4273</v>
      </c>
    </row>
    <row r="778" spans="1:8" x14ac:dyDescent="0.25">
      <c r="A778" s="5">
        <v>43146</v>
      </c>
      <c r="B778">
        <v>2018</v>
      </c>
      <c r="C778">
        <v>2</v>
      </c>
      <c r="D778" t="s">
        <v>4275</v>
      </c>
      <c r="E778" t="s">
        <v>4313</v>
      </c>
      <c r="F778" t="s">
        <v>4267</v>
      </c>
      <c r="G778">
        <v>15</v>
      </c>
      <c r="H778" t="s">
        <v>4274</v>
      </c>
    </row>
    <row r="779" spans="1:8" x14ac:dyDescent="0.25">
      <c r="A779" s="5">
        <v>43147</v>
      </c>
      <c r="B779">
        <v>2018</v>
      </c>
      <c r="C779">
        <v>2</v>
      </c>
      <c r="D779" t="s">
        <v>4275</v>
      </c>
      <c r="E779" t="s">
        <v>4313</v>
      </c>
      <c r="F779" t="s">
        <v>4267</v>
      </c>
      <c r="G779">
        <v>16</v>
      </c>
      <c r="H779" t="s">
        <v>4268</v>
      </c>
    </row>
    <row r="780" spans="1:8" x14ac:dyDescent="0.25">
      <c r="A780" s="5">
        <v>43148</v>
      </c>
      <c r="B780">
        <v>2018</v>
      </c>
      <c r="C780">
        <v>2</v>
      </c>
      <c r="D780" t="s">
        <v>4275</v>
      </c>
      <c r="E780" t="s">
        <v>4313</v>
      </c>
      <c r="F780" t="s">
        <v>4267</v>
      </c>
      <c r="G780">
        <v>17</v>
      </c>
      <c r="H780" t="s">
        <v>4269</v>
      </c>
    </row>
    <row r="781" spans="1:8" x14ac:dyDescent="0.25">
      <c r="A781" s="5">
        <v>43149</v>
      </c>
      <c r="B781">
        <v>2018</v>
      </c>
      <c r="C781">
        <v>2</v>
      </c>
      <c r="D781" t="s">
        <v>4275</v>
      </c>
      <c r="E781" t="s">
        <v>4313</v>
      </c>
      <c r="F781" t="s">
        <v>4267</v>
      </c>
      <c r="G781">
        <v>18</v>
      </c>
      <c r="H781" t="s">
        <v>4270</v>
      </c>
    </row>
    <row r="782" spans="1:8" x14ac:dyDescent="0.25">
      <c r="A782" s="5">
        <v>43150</v>
      </c>
      <c r="B782">
        <v>2018</v>
      </c>
      <c r="C782">
        <v>2</v>
      </c>
      <c r="D782" t="s">
        <v>4275</v>
      </c>
      <c r="E782" t="s">
        <v>4313</v>
      </c>
      <c r="F782" t="s">
        <v>4267</v>
      </c>
      <c r="G782">
        <v>19</v>
      </c>
      <c r="H782" t="s">
        <v>4271</v>
      </c>
    </row>
    <row r="783" spans="1:8" x14ac:dyDescent="0.25">
      <c r="A783" s="5">
        <v>43151</v>
      </c>
      <c r="B783">
        <v>2018</v>
      </c>
      <c r="C783">
        <v>2</v>
      </c>
      <c r="D783" t="s">
        <v>4275</v>
      </c>
      <c r="E783" t="s">
        <v>4313</v>
      </c>
      <c r="F783" t="s">
        <v>4267</v>
      </c>
      <c r="G783">
        <v>20</v>
      </c>
      <c r="H783" t="s">
        <v>4272</v>
      </c>
    </row>
    <row r="784" spans="1:8" x14ac:dyDescent="0.25">
      <c r="A784" s="5">
        <v>43152</v>
      </c>
      <c r="B784">
        <v>2018</v>
      </c>
      <c r="C784">
        <v>2</v>
      </c>
      <c r="D784" t="s">
        <v>4275</v>
      </c>
      <c r="E784" t="s">
        <v>4313</v>
      </c>
      <c r="F784" t="s">
        <v>4267</v>
      </c>
      <c r="G784">
        <v>21</v>
      </c>
      <c r="H784" t="s">
        <v>4273</v>
      </c>
    </row>
    <row r="785" spans="1:8" x14ac:dyDescent="0.25">
      <c r="A785" s="5">
        <v>43153</v>
      </c>
      <c r="B785">
        <v>2018</v>
      </c>
      <c r="C785">
        <v>2</v>
      </c>
      <c r="D785" t="s">
        <v>4275</v>
      </c>
      <c r="E785" t="s">
        <v>4313</v>
      </c>
      <c r="F785" t="s">
        <v>4267</v>
      </c>
      <c r="G785">
        <v>22</v>
      </c>
      <c r="H785" t="s">
        <v>4274</v>
      </c>
    </row>
    <row r="786" spans="1:8" x14ac:dyDescent="0.25">
      <c r="A786" s="5">
        <v>43154</v>
      </c>
      <c r="B786">
        <v>2018</v>
      </c>
      <c r="C786">
        <v>2</v>
      </c>
      <c r="D786" t="s">
        <v>4275</v>
      </c>
      <c r="E786" t="s">
        <v>4313</v>
      </c>
      <c r="F786" t="s">
        <v>4267</v>
      </c>
      <c r="G786">
        <v>23</v>
      </c>
      <c r="H786" t="s">
        <v>4268</v>
      </c>
    </row>
    <row r="787" spans="1:8" x14ac:dyDescent="0.25">
      <c r="A787" s="5">
        <v>43155</v>
      </c>
      <c r="B787">
        <v>2018</v>
      </c>
      <c r="C787">
        <v>2</v>
      </c>
      <c r="D787" t="s">
        <v>4275</v>
      </c>
      <c r="E787" t="s">
        <v>4313</v>
      </c>
      <c r="F787" t="s">
        <v>4267</v>
      </c>
      <c r="G787">
        <v>24</v>
      </c>
      <c r="H787" t="s">
        <v>4269</v>
      </c>
    </row>
    <row r="788" spans="1:8" x14ac:dyDescent="0.25">
      <c r="A788" s="5">
        <v>43156</v>
      </c>
      <c r="B788">
        <v>2018</v>
      </c>
      <c r="C788">
        <v>2</v>
      </c>
      <c r="D788" t="s">
        <v>4275</v>
      </c>
      <c r="E788" t="s">
        <v>4313</v>
      </c>
      <c r="F788" t="s">
        <v>4267</v>
      </c>
      <c r="G788">
        <v>25</v>
      </c>
      <c r="H788" t="s">
        <v>4270</v>
      </c>
    </row>
    <row r="789" spans="1:8" x14ac:dyDescent="0.25">
      <c r="A789" s="5">
        <v>43157</v>
      </c>
      <c r="B789">
        <v>2018</v>
      </c>
      <c r="C789">
        <v>2</v>
      </c>
      <c r="D789" t="s">
        <v>4275</v>
      </c>
      <c r="E789" t="s">
        <v>4313</v>
      </c>
      <c r="F789" t="s">
        <v>4267</v>
      </c>
      <c r="G789">
        <v>26</v>
      </c>
      <c r="H789" t="s">
        <v>4271</v>
      </c>
    </row>
    <row r="790" spans="1:8" x14ac:dyDescent="0.25">
      <c r="A790" s="5">
        <v>43158</v>
      </c>
      <c r="B790">
        <v>2018</v>
      </c>
      <c r="C790">
        <v>2</v>
      </c>
      <c r="D790" t="s">
        <v>4275</v>
      </c>
      <c r="E790" t="s">
        <v>4313</v>
      </c>
      <c r="F790" t="s">
        <v>4267</v>
      </c>
      <c r="G790">
        <v>27</v>
      </c>
      <c r="H790" t="s">
        <v>4272</v>
      </c>
    </row>
    <row r="791" spans="1:8" x14ac:dyDescent="0.25">
      <c r="A791" s="5">
        <v>43159</v>
      </c>
      <c r="B791">
        <v>2018</v>
      </c>
      <c r="C791">
        <v>2</v>
      </c>
      <c r="D791" t="s">
        <v>4275</v>
      </c>
      <c r="E791" t="s">
        <v>4313</v>
      </c>
      <c r="F791" t="s">
        <v>4267</v>
      </c>
      <c r="G791">
        <v>28</v>
      </c>
      <c r="H791" t="s">
        <v>4273</v>
      </c>
    </row>
    <row r="792" spans="1:8" x14ac:dyDescent="0.25">
      <c r="A792" s="5">
        <v>43160</v>
      </c>
      <c r="B792">
        <v>2018</v>
      </c>
      <c r="C792">
        <v>3</v>
      </c>
      <c r="D792" t="s">
        <v>4277</v>
      </c>
      <c r="E792" t="s">
        <v>4314</v>
      </c>
      <c r="F792" t="s">
        <v>4267</v>
      </c>
      <c r="G792">
        <v>1</v>
      </c>
      <c r="H792" t="s">
        <v>4274</v>
      </c>
    </row>
    <row r="793" spans="1:8" x14ac:dyDescent="0.25">
      <c r="A793" s="5">
        <v>43161</v>
      </c>
      <c r="B793">
        <v>2018</v>
      </c>
      <c r="C793">
        <v>3</v>
      </c>
      <c r="D793" t="s">
        <v>4277</v>
      </c>
      <c r="E793" t="s">
        <v>4314</v>
      </c>
      <c r="F793" t="s">
        <v>4267</v>
      </c>
      <c r="G793">
        <v>2</v>
      </c>
      <c r="H793" t="s">
        <v>4268</v>
      </c>
    </row>
    <row r="794" spans="1:8" x14ac:dyDescent="0.25">
      <c r="A794" s="5">
        <v>43162</v>
      </c>
      <c r="B794">
        <v>2018</v>
      </c>
      <c r="C794">
        <v>3</v>
      </c>
      <c r="D794" t="s">
        <v>4277</v>
      </c>
      <c r="E794" t="s">
        <v>4314</v>
      </c>
      <c r="F794" t="s">
        <v>4267</v>
      </c>
      <c r="G794">
        <v>3</v>
      </c>
      <c r="H794" t="s">
        <v>4269</v>
      </c>
    </row>
    <row r="795" spans="1:8" x14ac:dyDescent="0.25">
      <c r="A795" s="5">
        <v>43163</v>
      </c>
      <c r="B795">
        <v>2018</v>
      </c>
      <c r="C795">
        <v>3</v>
      </c>
      <c r="D795" t="s">
        <v>4277</v>
      </c>
      <c r="E795" t="s">
        <v>4314</v>
      </c>
      <c r="F795" t="s">
        <v>4267</v>
      </c>
      <c r="G795">
        <v>4</v>
      </c>
      <c r="H795" t="s">
        <v>4270</v>
      </c>
    </row>
    <row r="796" spans="1:8" x14ac:dyDescent="0.25">
      <c r="A796" s="5">
        <v>43164</v>
      </c>
      <c r="B796">
        <v>2018</v>
      </c>
      <c r="C796">
        <v>3</v>
      </c>
      <c r="D796" t="s">
        <v>4277</v>
      </c>
      <c r="E796" t="s">
        <v>4314</v>
      </c>
      <c r="F796" t="s">
        <v>4267</v>
      </c>
      <c r="G796">
        <v>5</v>
      </c>
      <c r="H796" t="s">
        <v>4271</v>
      </c>
    </row>
    <row r="797" spans="1:8" x14ac:dyDescent="0.25">
      <c r="A797" s="5">
        <v>43165</v>
      </c>
      <c r="B797">
        <v>2018</v>
      </c>
      <c r="C797">
        <v>3</v>
      </c>
      <c r="D797" t="s">
        <v>4277</v>
      </c>
      <c r="E797" t="s">
        <v>4314</v>
      </c>
      <c r="F797" t="s">
        <v>4267</v>
      </c>
      <c r="G797">
        <v>6</v>
      </c>
      <c r="H797" t="s">
        <v>4272</v>
      </c>
    </row>
    <row r="798" spans="1:8" x14ac:dyDescent="0.25">
      <c r="A798" s="5">
        <v>43166</v>
      </c>
      <c r="B798">
        <v>2018</v>
      </c>
      <c r="C798">
        <v>3</v>
      </c>
      <c r="D798" t="s">
        <v>4277</v>
      </c>
      <c r="E798" t="s">
        <v>4314</v>
      </c>
      <c r="F798" t="s">
        <v>4267</v>
      </c>
      <c r="G798">
        <v>7</v>
      </c>
      <c r="H798" t="s">
        <v>4273</v>
      </c>
    </row>
    <row r="799" spans="1:8" x14ac:dyDescent="0.25">
      <c r="A799" s="5">
        <v>43167</v>
      </c>
      <c r="B799">
        <v>2018</v>
      </c>
      <c r="C799">
        <v>3</v>
      </c>
      <c r="D799" t="s">
        <v>4277</v>
      </c>
      <c r="E799" t="s">
        <v>4314</v>
      </c>
      <c r="F799" t="s">
        <v>4267</v>
      </c>
      <c r="G799">
        <v>8</v>
      </c>
      <c r="H799" t="s">
        <v>4274</v>
      </c>
    </row>
    <row r="800" spans="1:8" x14ac:dyDescent="0.25">
      <c r="A800" s="5">
        <v>43168</v>
      </c>
      <c r="B800">
        <v>2018</v>
      </c>
      <c r="C800">
        <v>3</v>
      </c>
      <c r="D800" t="s">
        <v>4277</v>
      </c>
      <c r="E800" t="s">
        <v>4314</v>
      </c>
      <c r="F800" t="s">
        <v>4267</v>
      </c>
      <c r="G800">
        <v>9</v>
      </c>
      <c r="H800" t="s">
        <v>4268</v>
      </c>
    </row>
    <row r="801" spans="1:8" x14ac:dyDescent="0.25">
      <c r="A801" s="5">
        <v>43169</v>
      </c>
      <c r="B801">
        <v>2018</v>
      </c>
      <c r="C801">
        <v>3</v>
      </c>
      <c r="D801" t="s">
        <v>4277</v>
      </c>
      <c r="E801" t="s">
        <v>4314</v>
      </c>
      <c r="F801" t="s">
        <v>4267</v>
      </c>
      <c r="G801">
        <v>10</v>
      </c>
      <c r="H801" t="s">
        <v>4269</v>
      </c>
    </row>
    <row r="802" spans="1:8" x14ac:dyDescent="0.25">
      <c r="A802" s="5">
        <v>43170</v>
      </c>
      <c r="B802">
        <v>2018</v>
      </c>
      <c r="C802">
        <v>3</v>
      </c>
      <c r="D802" t="s">
        <v>4277</v>
      </c>
      <c r="E802" t="s">
        <v>4314</v>
      </c>
      <c r="F802" t="s">
        <v>4267</v>
      </c>
      <c r="G802">
        <v>11</v>
      </c>
      <c r="H802" t="s">
        <v>4270</v>
      </c>
    </row>
    <row r="803" spans="1:8" x14ac:dyDescent="0.25">
      <c r="A803" s="5">
        <v>43171</v>
      </c>
      <c r="B803">
        <v>2018</v>
      </c>
      <c r="C803">
        <v>3</v>
      </c>
      <c r="D803" t="s">
        <v>4277</v>
      </c>
      <c r="E803" t="s">
        <v>4314</v>
      </c>
      <c r="F803" t="s">
        <v>4267</v>
      </c>
      <c r="G803">
        <v>12</v>
      </c>
      <c r="H803" t="s">
        <v>4271</v>
      </c>
    </row>
    <row r="804" spans="1:8" x14ac:dyDescent="0.25">
      <c r="A804" s="5">
        <v>43172</v>
      </c>
      <c r="B804">
        <v>2018</v>
      </c>
      <c r="C804">
        <v>3</v>
      </c>
      <c r="D804" t="s">
        <v>4277</v>
      </c>
      <c r="E804" t="s">
        <v>4314</v>
      </c>
      <c r="F804" t="s">
        <v>4267</v>
      </c>
      <c r="G804">
        <v>13</v>
      </c>
      <c r="H804" t="s">
        <v>4272</v>
      </c>
    </row>
    <row r="805" spans="1:8" x14ac:dyDescent="0.25">
      <c r="A805" s="5">
        <v>43173</v>
      </c>
      <c r="B805">
        <v>2018</v>
      </c>
      <c r="C805">
        <v>3</v>
      </c>
      <c r="D805" t="s">
        <v>4277</v>
      </c>
      <c r="E805" t="s">
        <v>4314</v>
      </c>
      <c r="F805" t="s">
        <v>4267</v>
      </c>
      <c r="G805">
        <v>14</v>
      </c>
      <c r="H805" t="s">
        <v>4273</v>
      </c>
    </row>
    <row r="806" spans="1:8" x14ac:dyDescent="0.25">
      <c r="A806" s="5">
        <v>43174</v>
      </c>
      <c r="B806">
        <v>2018</v>
      </c>
      <c r="C806">
        <v>3</v>
      </c>
      <c r="D806" t="s">
        <v>4277</v>
      </c>
      <c r="E806" t="s">
        <v>4314</v>
      </c>
      <c r="F806" t="s">
        <v>4267</v>
      </c>
      <c r="G806">
        <v>15</v>
      </c>
      <c r="H806" t="s">
        <v>4274</v>
      </c>
    </row>
    <row r="807" spans="1:8" x14ac:dyDescent="0.25">
      <c r="A807" s="5">
        <v>43175</v>
      </c>
      <c r="B807">
        <v>2018</v>
      </c>
      <c r="C807">
        <v>3</v>
      </c>
      <c r="D807" t="s">
        <v>4277</v>
      </c>
      <c r="E807" t="s">
        <v>4314</v>
      </c>
      <c r="F807" t="s">
        <v>4267</v>
      </c>
      <c r="G807">
        <v>16</v>
      </c>
      <c r="H807" t="s">
        <v>4268</v>
      </c>
    </row>
    <row r="808" spans="1:8" x14ac:dyDescent="0.25">
      <c r="A808" s="5">
        <v>43176</v>
      </c>
      <c r="B808">
        <v>2018</v>
      </c>
      <c r="C808">
        <v>3</v>
      </c>
      <c r="D808" t="s">
        <v>4277</v>
      </c>
      <c r="E808" t="s">
        <v>4314</v>
      </c>
      <c r="F808" t="s">
        <v>4267</v>
      </c>
      <c r="G808">
        <v>17</v>
      </c>
      <c r="H808" t="s">
        <v>4269</v>
      </c>
    </row>
    <row r="809" spans="1:8" x14ac:dyDescent="0.25">
      <c r="A809" s="5">
        <v>43177</v>
      </c>
      <c r="B809">
        <v>2018</v>
      </c>
      <c r="C809">
        <v>3</v>
      </c>
      <c r="D809" t="s">
        <v>4277</v>
      </c>
      <c r="E809" t="s">
        <v>4314</v>
      </c>
      <c r="F809" t="s">
        <v>4267</v>
      </c>
      <c r="G809">
        <v>18</v>
      </c>
      <c r="H809" t="s">
        <v>4270</v>
      </c>
    </row>
    <row r="810" spans="1:8" x14ac:dyDescent="0.25">
      <c r="A810" s="5">
        <v>43178</v>
      </c>
      <c r="B810">
        <v>2018</v>
      </c>
      <c r="C810">
        <v>3</v>
      </c>
      <c r="D810" t="s">
        <v>4277</v>
      </c>
      <c r="E810" t="s">
        <v>4314</v>
      </c>
      <c r="F810" t="s">
        <v>4267</v>
      </c>
      <c r="G810">
        <v>19</v>
      </c>
      <c r="H810" t="s">
        <v>4271</v>
      </c>
    </row>
    <row r="811" spans="1:8" x14ac:dyDescent="0.25">
      <c r="A811" s="5">
        <v>43179</v>
      </c>
      <c r="B811">
        <v>2018</v>
      </c>
      <c r="C811">
        <v>3</v>
      </c>
      <c r="D811" t="s">
        <v>4277</v>
      </c>
      <c r="E811" t="s">
        <v>4314</v>
      </c>
      <c r="F811" t="s">
        <v>4267</v>
      </c>
      <c r="G811">
        <v>20</v>
      </c>
      <c r="H811" t="s">
        <v>4272</v>
      </c>
    </row>
    <row r="812" spans="1:8" x14ac:dyDescent="0.25">
      <c r="A812" s="5">
        <v>43180</v>
      </c>
      <c r="B812">
        <v>2018</v>
      </c>
      <c r="C812">
        <v>3</v>
      </c>
      <c r="D812" t="s">
        <v>4277</v>
      </c>
      <c r="E812" t="s">
        <v>4314</v>
      </c>
      <c r="F812" t="s">
        <v>4267</v>
      </c>
      <c r="G812">
        <v>21</v>
      </c>
      <c r="H812" t="s">
        <v>4273</v>
      </c>
    </row>
    <row r="813" spans="1:8" x14ac:dyDescent="0.25">
      <c r="A813" s="5">
        <v>43181</v>
      </c>
      <c r="B813">
        <v>2018</v>
      </c>
      <c r="C813">
        <v>3</v>
      </c>
      <c r="D813" t="s">
        <v>4277</v>
      </c>
      <c r="E813" t="s">
        <v>4314</v>
      </c>
      <c r="F813" t="s">
        <v>4267</v>
      </c>
      <c r="G813">
        <v>22</v>
      </c>
      <c r="H813" t="s">
        <v>4274</v>
      </c>
    </row>
    <row r="814" spans="1:8" x14ac:dyDescent="0.25">
      <c r="A814" s="5">
        <v>43182</v>
      </c>
      <c r="B814">
        <v>2018</v>
      </c>
      <c r="C814">
        <v>3</v>
      </c>
      <c r="D814" t="s">
        <v>4277</v>
      </c>
      <c r="E814" t="s">
        <v>4314</v>
      </c>
      <c r="F814" t="s">
        <v>4267</v>
      </c>
      <c r="G814">
        <v>23</v>
      </c>
      <c r="H814" t="s">
        <v>4268</v>
      </c>
    </row>
    <row r="815" spans="1:8" x14ac:dyDescent="0.25">
      <c r="A815" s="5">
        <v>43183</v>
      </c>
      <c r="B815">
        <v>2018</v>
      </c>
      <c r="C815">
        <v>3</v>
      </c>
      <c r="D815" t="s">
        <v>4277</v>
      </c>
      <c r="E815" t="s">
        <v>4314</v>
      </c>
      <c r="F815" t="s">
        <v>4267</v>
      </c>
      <c r="G815">
        <v>24</v>
      </c>
      <c r="H815" t="s">
        <v>4269</v>
      </c>
    </row>
    <row r="816" spans="1:8" x14ac:dyDescent="0.25">
      <c r="A816" s="5">
        <v>43184</v>
      </c>
      <c r="B816">
        <v>2018</v>
      </c>
      <c r="C816">
        <v>3</v>
      </c>
      <c r="D816" t="s">
        <v>4277</v>
      </c>
      <c r="E816" t="s">
        <v>4314</v>
      </c>
      <c r="F816" t="s">
        <v>4267</v>
      </c>
      <c r="G816">
        <v>25</v>
      </c>
      <c r="H816" t="s">
        <v>4270</v>
      </c>
    </row>
    <row r="817" spans="1:8" x14ac:dyDescent="0.25">
      <c r="A817" s="5">
        <v>43185</v>
      </c>
      <c r="B817">
        <v>2018</v>
      </c>
      <c r="C817">
        <v>3</v>
      </c>
      <c r="D817" t="s">
        <v>4277</v>
      </c>
      <c r="E817" t="s">
        <v>4314</v>
      </c>
      <c r="F817" t="s">
        <v>4267</v>
      </c>
      <c r="G817">
        <v>26</v>
      </c>
      <c r="H817" t="s">
        <v>4271</v>
      </c>
    </row>
    <row r="818" spans="1:8" x14ac:dyDescent="0.25">
      <c r="A818" s="5">
        <v>43186</v>
      </c>
      <c r="B818">
        <v>2018</v>
      </c>
      <c r="C818">
        <v>3</v>
      </c>
      <c r="D818" t="s">
        <v>4277</v>
      </c>
      <c r="E818" t="s">
        <v>4314</v>
      </c>
      <c r="F818" t="s">
        <v>4267</v>
      </c>
      <c r="G818">
        <v>27</v>
      </c>
      <c r="H818" t="s">
        <v>4272</v>
      </c>
    </row>
    <row r="819" spans="1:8" x14ac:dyDescent="0.25">
      <c r="A819" s="5">
        <v>43187</v>
      </c>
      <c r="B819">
        <v>2018</v>
      </c>
      <c r="C819">
        <v>3</v>
      </c>
      <c r="D819" t="s">
        <v>4277</v>
      </c>
      <c r="E819" t="s">
        <v>4314</v>
      </c>
      <c r="F819" t="s">
        <v>4267</v>
      </c>
      <c r="G819">
        <v>28</v>
      </c>
      <c r="H819" t="s">
        <v>4273</v>
      </c>
    </row>
    <row r="820" spans="1:8" x14ac:dyDescent="0.25">
      <c r="A820" s="5">
        <v>43188</v>
      </c>
      <c r="B820">
        <v>2018</v>
      </c>
      <c r="C820">
        <v>3</v>
      </c>
      <c r="D820" t="s">
        <v>4277</v>
      </c>
      <c r="E820" t="s">
        <v>4314</v>
      </c>
      <c r="F820" t="s">
        <v>4267</v>
      </c>
      <c r="G820">
        <v>29</v>
      </c>
      <c r="H820" t="s">
        <v>4274</v>
      </c>
    </row>
    <row r="821" spans="1:8" x14ac:dyDescent="0.25">
      <c r="A821" s="5">
        <v>43189</v>
      </c>
      <c r="B821">
        <v>2018</v>
      </c>
      <c r="C821">
        <v>3</v>
      </c>
      <c r="D821" t="s">
        <v>4277</v>
      </c>
      <c r="E821" t="s">
        <v>4314</v>
      </c>
      <c r="F821" t="s">
        <v>4267</v>
      </c>
      <c r="G821">
        <v>30</v>
      </c>
      <c r="H821" t="s">
        <v>4268</v>
      </c>
    </row>
    <row r="822" spans="1:8" x14ac:dyDescent="0.25">
      <c r="A822" s="5">
        <v>43190</v>
      </c>
      <c r="B822">
        <v>2018</v>
      </c>
      <c r="C822">
        <v>3</v>
      </c>
      <c r="D822" t="s">
        <v>4277</v>
      </c>
      <c r="E822" t="s">
        <v>4314</v>
      </c>
      <c r="F822" t="s">
        <v>4267</v>
      </c>
      <c r="G822">
        <v>31</v>
      </c>
      <c r="H822" t="s">
        <v>4269</v>
      </c>
    </row>
    <row r="823" spans="1:8" x14ac:dyDescent="0.25">
      <c r="A823" s="5">
        <v>43191</v>
      </c>
      <c r="B823">
        <v>2018</v>
      </c>
      <c r="C823">
        <v>4</v>
      </c>
      <c r="D823" t="s">
        <v>4279</v>
      </c>
      <c r="E823" t="s">
        <v>4315</v>
      </c>
      <c r="F823" t="s">
        <v>4281</v>
      </c>
      <c r="G823">
        <v>1</v>
      </c>
      <c r="H823" t="s">
        <v>4270</v>
      </c>
    </row>
    <row r="824" spans="1:8" x14ac:dyDescent="0.25">
      <c r="A824" s="5">
        <v>43192</v>
      </c>
      <c r="B824">
        <v>2018</v>
      </c>
      <c r="C824">
        <v>4</v>
      </c>
      <c r="D824" t="s">
        <v>4279</v>
      </c>
      <c r="E824" t="s">
        <v>4315</v>
      </c>
      <c r="F824" t="s">
        <v>4281</v>
      </c>
      <c r="G824">
        <v>2</v>
      </c>
      <c r="H824" t="s">
        <v>4271</v>
      </c>
    </row>
    <row r="825" spans="1:8" x14ac:dyDescent="0.25">
      <c r="A825" s="5">
        <v>43193</v>
      </c>
      <c r="B825">
        <v>2018</v>
      </c>
      <c r="C825">
        <v>4</v>
      </c>
      <c r="D825" t="s">
        <v>4279</v>
      </c>
      <c r="E825" t="s">
        <v>4315</v>
      </c>
      <c r="F825" t="s">
        <v>4281</v>
      </c>
      <c r="G825">
        <v>3</v>
      </c>
      <c r="H825" t="s">
        <v>4272</v>
      </c>
    </row>
    <row r="826" spans="1:8" x14ac:dyDescent="0.25">
      <c r="A826" s="5">
        <v>43194</v>
      </c>
      <c r="B826">
        <v>2018</v>
      </c>
      <c r="C826">
        <v>4</v>
      </c>
      <c r="D826" t="s">
        <v>4279</v>
      </c>
      <c r="E826" t="s">
        <v>4315</v>
      </c>
      <c r="F826" t="s">
        <v>4281</v>
      </c>
      <c r="G826">
        <v>4</v>
      </c>
      <c r="H826" t="s">
        <v>4273</v>
      </c>
    </row>
    <row r="827" spans="1:8" x14ac:dyDescent="0.25">
      <c r="A827" s="5">
        <v>43195</v>
      </c>
      <c r="B827">
        <v>2018</v>
      </c>
      <c r="C827">
        <v>4</v>
      </c>
      <c r="D827" t="s">
        <v>4279</v>
      </c>
      <c r="E827" t="s">
        <v>4315</v>
      </c>
      <c r="F827" t="s">
        <v>4281</v>
      </c>
      <c r="G827">
        <v>5</v>
      </c>
      <c r="H827" t="s">
        <v>4274</v>
      </c>
    </row>
    <row r="828" spans="1:8" x14ac:dyDescent="0.25">
      <c r="A828" s="5">
        <v>43196</v>
      </c>
      <c r="B828">
        <v>2018</v>
      </c>
      <c r="C828">
        <v>4</v>
      </c>
      <c r="D828" t="s">
        <v>4279</v>
      </c>
      <c r="E828" t="s">
        <v>4315</v>
      </c>
      <c r="F828" t="s">
        <v>4281</v>
      </c>
      <c r="G828">
        <v>6</v>
      </c>
      <c r="H828" t="s">
        <v>4268</v>
      </c>
    </row>
    <row r="829" spans="1:8" x14ac:dyDescent="0.25">
      <c r="A829" s="5">
        <v>43197</v>
      </c>
      <c r="B829">
        <v>2018</v>
      </c>
      <c r="C829">
        <v>4</v>
      </c>
      <c r="D829" t="s">
        <v>4279</v>
      </c>
      <c r="E829" t="s">
        <v>4315</v>
      </c>
      <c r="F829" t="s">
        <v>4281</v>
      </c>
      <c r="G829">
        <v>7</v>
      </c>
      <c r="H829" t="s">
        <v>4269</v>
      </c>
    </row>
    <row r="830" spans="1:8" x14ac:dyDescent="0.25">
      <c r="A830" s="5">
        <v>43198</v>
      </c>
      <c r="B830">
        <v>2018</v>
      </c>
      <c r="C830">
        <v>4</v>
      </c>
      <c r="D830" t="s">
        <v>4279</v>
      </c>
      <c r="E830" t="s">
        <v>4315</v>
      </c>
      <c r="F830" t="s">
        <v>4281</v>
      </c>
      <c r="G830">
        <v>8</v>
      </c>
      <c r="H830" t="s">
        <v>4270</v>
      </c>
    </row>
    <row r="831" spans="1:8" x14ac:dyDescent="0.25">
      <c r="A831" s="5">
        <v>43199</v>
      </c>
      <c r="B831">
        <v>2018</v>
      </c>
      <c r="C831">
        <v>4</v>
      </c>
      <c r="D831" t="s">
        <v>4279</v>
      </c>
      <c r="E831" t="s">
        <v>4315</v>
      </c>
      <c r="F831" t="s">
        <v>4281</v>
      </c>
      <c r="G831">
        <v>9</v>
      </c>
      <c r="H831" t="s">
        <v>4271</v>
      </c>
    </row>
    <row r="832" spans="1:8" x14ac:dyDescent="0.25">
      <c r="A832" s="5">
        <v>43200</v>
      </c>
      <c r="B832">
        <v>2018</v>
      </c>
      <c r="C832">
        <v>4</v>
      </c>
      <c r="D832" t="s">
        <v>4279</v>
      </c>
      <c r="E832" t="s">
        <v>4315</v>
      </c>
      <c r="F832" t="s">
        <v>4281</v>
      </c>
      <c r="G832">
        <v>10</v>
      </c>
      <c r="H832" t="s">
        <v>4272</v>
      </c>
    </row>
    <row r="833" spans="1:8" x14ac:dyDescent="0.25">
      <c r="A833" s="5">
        <v>43201</v>
      </c>
      <c r="B833">
        <v>2018</v>
      </c>
      <c r="C833">
        <v>4</v>
      </c>
      <c r="D833" t="s">
        <v>4279</v>
      </c>
      <c r="E833" t="s">
        <v>4315</v>
      </c>
      <c r="F833" t="s">
        <v>4281</v>
      </c>
      <c r="G833">
        <v>11</v>
      </c>
      <c r="H833" t="s">
        <v>4273</v>
      </c>
    </row>
    <row r="834" spans="1:8" x14ac:dyDescent="0.25">
      <c r="A834" s="5">
        <v>43202</v>
      </c>
      <c r="B834">
        <v>2018</v>
      </c>
      <c r="C834">
        <v>4</v>
      </c>
      <c r="D834" t="s">
        <v>4279</v>
      </c>
      <c r="E834" t="s">
        <v>4315</v>
      </c>
      <c r="F834" t="s">
        <v>4281</v>
      </c>
      <c r="G834">
        <v>12</v>
      </c>
      <c r="H834" t="s">
        <v>4274</v>
      </c>
    </row>
    <row r="835" spans="1:8" x14ac:dyDescent="0.25">
      <c r="A835" s="5">
        <v>43203</v>
      </c>
      <c r="B835">
        <v>2018</v>
      </c>
      <c r="C835">
        <v>4</v>
      </c>
      <c r="D835" t="s">
        <v>4279</v>
      </c>
      <c r="E835" t="s">
        <v>4315</v>
      </c>
      <c r="F835" t="s">
        <v>4281</v>
      </c>
      <c r="G835">
        <v>13</v>
      </c>
      <c r="H835" t="s">
        <v>4268</v>
      </c>
    </row>
    <row r="836" spans="1:8" x14ac:dyDescent="0.25">
      <c r="A836" s="5">
        <v>43204</v>
      </c>
      <c r="B836">
        <v>2018</v>
      </c>
      <c r="C836">
        <v>4</v>
      </c>
      <c r="D836" t="s">
        <v>4279</v>
      </c>
      <c r="E836" t="s">
        <v>4315</v>
      </c>
      <c r="F836" t="s">
        <v>4281</v>
      </c>
      <c r="G836">
        <v>14</v>
      </c>
      <c r="H836" t="s">
        <v>4269</v>
      </c>
    </row>
    <row r="837" spans="1:8" x14ac:dyDescent="0.25">
      <c r="A837" s="5">
        <v>43205</v>
      </c>
      <c r="B837">
        <v>2018</v>
      </c>
      <c r="C837">
        <v>4</v>
      </c>
      <c r="D837" t="s">
        <v>4279</v>
      </c>
      <c r="E837" t="s">
        <v>4315</v>
      </c>
      <c r="F837" t="s">
        <v>4281</v>
      </c>
      <c r="G837">
        <v>15</v>
      </c>
      <c r="H837" t="s">
        <v>4270</v>
      </c>
    </row>
    <row r="838" spans="1:8" x14ac:dyDescent="0.25">
      <c r="A838" s="5">
        <v>43206</v>
      </c>
      <c r="B838">
        <v>2018</v>
      </c>
      <c r="C838">
        <v>4</v>
      </c>
      <c r="D838" t="s">
        <v>4279</v>
      </c>
      <c r="E838" t="s">
        <v>4315</v>
      </c>
      <c r="F838" t="s">
        <v>4281</v>
      </c>
      <c r="G838">
        <v>16</v>
      </c>
      <c r="H838" t="s">
        <v>4271</v>
      </c>
    </row>
    <row r="839" spans="1:8" x14ac:dyDescent="0.25">
      <c r="A839" s="5">
        <v>43207</v>
      </c>
      <c r="B839">
        <v>2018</v>
      </c>
      <c r="C839">
        <v>4</v>
      </c>
      <c r="D839" t="s">
        <v>4279</v>
      </c>
      <c r="E839" t="s">
        <v>4315</v>
      </c>
      <c r="F839" t="s">
        <v>4281</v>
      </c>
      <c r="G839">
        <v>17</v>
      </c>
      <c r="H839" t="s">
        <v>4272</v>
      </c>
    </row>
    <row r="840" spans="1:8" x14ac:dyDescent="0.25">
      <c r="A840" s="5">
        <v>43208</v>
      </c>
      <c r="B840">
        <v>2018</v>
      </c>
      <c r="C840">
        <v>4</v>
      </c>
      <c r="D840" t="s">
        <v>4279</v>
      </c>
      <c r="E840" t="s">
        <v>4315</v>
      </c>
      <c r="F840" t="s">
        <v>4281</v>
      </c>
      <c r="G840">
        <v>18</v>
      </c>
      <c r="H840" t="s">
        <v>4273</v>
      </c>
    </row>
    <row r="841" spans="1:8" x14ac:dyDescent="0.25">
      <c r="A841" s="5">
        <v>43209</v>
      </c>
      <c r="B841">
        <v>2018</v>
      </c>
      <c r="C841">
        <v>4</v>
      </c>
      <c r="D841" t="s">
        <v>4279</v>
      </c>
      <c r="E841" t="s">
        <v>4315</v>
      </c>
      <c r="F841" t="s">
        <v>4281</v>
      </c>
      <c r="G841">
        <v>19</v>
      </c>
      <c r="H841" t="s">
        <v>4274</v>
      </c>
    </row>
    <row r="842" spans="1:8" x14ac:dyDescent="0.25">
      <c r="A842" s="5">
        <v>43210</v>
      </c>
      <c r="B842">
        <v>2018</v>
      </c>
      <c r="C842">
        <v>4</v>
      </c>
      <c r="D842" t="s">
        <v>4279</v>
      </c>
      <c r="E842" t="s">
        <v>4315</v>
      </c>
      <c r="F842" t="s">
        <v>4281</v>
      </c>
      <c r="G842">
        <v>20</v>
      </c>
      <c r="H842" t="s">
        <v>4268</v>
      </c>
    </row>
    <row r="843" spans="1:8" x14ac:dyDescent="0.25">
      <c r="A843" s="5">
        <v>43211</v>
      </c>
      <c r="B843">
        <v>2018</v>
      </c>
      <c r="C843">
        <v>4</v>
      </c>
      <c r="D843" t="s">
        <v>4279</v>
      </c>
      <c r="E843" t="s">
        <v>4315</v>
      </c>
      <c r="F843" t="s">
        <v>4281</v>
      </c>
      <c r="G843">
        <v>21</v>
      </c>
      <c r="H843" t="s">
        <v>4269</v>
      </c>
    </row>
    <row r="844" spans="1:8" x14ac:dyDescent="0.25">
      <c r="A844" s="5">
        <v>43212</v>
      </c>
      <c r="B844">
        <v>2018</v>
      </c>
      <c r="C844">
        <v>4</v>
      </c>
      <c r="D844" t="s">
        <v>4279</v>
      </c>
      <c r="E844" t="s">
        <v>4315</v>
      </c>
      <c r="F844" t="s">
        <v>4281</v>
      </c>
      <c r="G844">
        <v>22</v>
      </c>
      <c r="H844" t="s">
        <v>4270</v>
      </c>
    </row>
    <row r="845" spans="1:8" x14ac:dyDescent="0.25">
      <c r="A845" s="5">
        <v>43213</v>
      </c>
      <c r="B845">
        <v>2018</v>
      </c>
      <c r="C845">
        <v>4</v>
      </c>
      <c r="D845" t="s">
        <v>4279</v>
      </c>
      <c r="E845" t="s">
        <v>4315</v>
      </c>
      <c r="F845" t="s">
        <v>4281</v>
      </c>
      <c r="G845">
        <v>23</v>
      </c>
      <c r="H845" t="s">
        <v>4271</v>
      </c>
    </row>
    <row r="846" spans="1:8" x14ac:dyDescent="0.25">
      <c r="A846" s="5">
        <v>43214</v>
      </c>
      <c r="B846">
        <v>2018</v>
      </c>
      <c r="C846">
        <v>4</v>
      </c>
      <c r="D846" t="s">
        <v>4279</v>
      </c>
      <c r="E846" t="s">
        <v>4315</v>
      </c>
      <c r="F846" t="s">
        <v>4281</v>
      </c>
      <c r="G846">
        <v>24</v>
      </c>
      <c r="H846" t="s">
        <v>4272</v>
      </c>
    </row>
    <row r="847" spans="1:8" x14ac:dyDescent="0.25">
      <c r="A847" s="5">
        <v>43215</v>
      </c>
      <c r="B847">
        <v>2018</v>
      </c>
      <c r="C847">
        <v>4</v>
      </c>
      <c r="D847" t="s">
        <v>4279</v>
      </c>
      <c r="E847" t="s">
        <v>4315</v>
      </c>
      <c r="F847" t="s">
        <v>4281</v>
      </c>
      <c r="G847">
        <v>25</v>
      </c>
      <c r="H847" t="s">
        <v>4273</v>
      </c>
    </row>
    <row r="848" spans="1:8" x14ac:dyDescent="0.25">
      <c r="A848" s="5">
        <v>43216</v>
      </c>
      <c r="B848">
        <v>2018</v>
      </c>
      <c r="C848">
        <v>4</v>
      </c>
      <c r="D848" t="s">
        <v>4279</v>
      </c>
      <c r="E848" t="s">
        <v>4315</v>
      </c>
      <c r="F848" t="s">
        <v>4281</v>
      </c>
      <c r="G848">
        <v>26</v>
      </c>
      <c r="H848" t="s">
        <v>4274</v>
      </c>
    </row>
    <row r="849" spans="1:8" x14ac:dyDescent="0.25">
      <c r="A849" s="5">
        <v>43217</v>
      </c>
      <c r="B849">
        <v>2018</v>
      </c>
      <c r="C849">
        <v>4</v>
      </c>
      <c r="D849" t="s">
        <v>4279</v>
      </c>
      <c r="E849" t="s">
        <v>4315</v>
      </c>
      <c r="F849" t="s">
        <v>4281</v>
      </c>
      <c r="G849">
        <v>27</v>
      </c>
      <c r="H849" t="s">
        <v>4268</v>
      </c>
    </row>
    <row r="850" spans="1:8" x14ac:dyDescent="0.25">
      <c r="A850" s="5">
        <v>43218</v>
      </c>
      <c r="B850">
        <v>2018</v>
      </c>
      <c r="C850">
        <v>4</v>
      </c>
      <c r="D850" t="s">
        <v>4279</v>
      </c>
      <c r="E850" t="s">
        <v>4315</v>
      </c>
      <c r="F850" t="s">
        <v>4281</v>
      </c>
      <c r="G850">
        <v>28</v>
      </c>
      <c r="H850" t="s">
        <v>4269</v>
      </c>
    </row>
    <row r="851" spans="1:8" x14ac:dyDescent="0.25">
      <c r="A851" s="5">
        <v>43219</v>
      </c>
      <c r="B851">
        <v>2018</v>
      </c>
      <c r="C851">
        <v>4</v>
      </c>
      <c r="D851" t="s">
        <v>4279</v>
      </c>
      <c r="E851" t="s">
        <v>4315</v>
      </c>
      <c r="F851" t="s">
        <v>4281</v>
      </c>
      <c r="G851">
        <v>29</v>
      </c>
      <c r="H851" t="s">
        <v>4270</v>
      </c>
    </row>
    <row r="852" spans="1:8" x14ac:dyDescent="0.25">
      <c r="A852" s="5">
        <v>43220</v>
      </c>
      <c r="B852">
        <v>2018</v>
      </c>
      <c r="C852">
        <v>4</v>
      </c>
      <c r="D852" t="s">
        <v>4279</v>
      </c>
      <c r="E852" t="s">
        <v>4315</v>
      </c>
      <c r="F852" t="s">
        <v>4281</v>
      </c>
      <c r="G852">
        <v>30</v>
      </c>
      <c r="H852" t="s">
        <v>4271</v>
      </c>
    </row>
    <row r="853" spans="1:8" x14ac:dyDescent="0.25">
      <c r="A853" s="5">
        <v>43221</v>
      </c>
      <c r="B853">
        <v>2018</v>
      </c>
      <c r="C853">
        <v>5</v>
      </c>
      <c r="D853" t="s">
        <v>4282</v>
      </c>
      <c r="E853" t="s">
        <v>4316</v>
      </c>
      <c r="F853" t="s">
        <v>4281</v>
      </c>
      <c r="G853">
        <v>1</v>
      </c>
      <c r="H853" t="s">
        <v>4272</v>
      </c>
    </row>
    <row r="854" spans="1:8" x14ac:dyDescent="0.25">
      <c r="A854" s="5">
        <v>43222</v>
      </c>
      <c r="B854">
        <v>2018</v>
      </c>
      <c r="C854">
        <v>5</v>
      </c>
      <c r="D854" t="s">
        <v>4282</v>
      </c>
      <c r="E854" t="s">
        <v>4316</v>
      </c>
      <c r="F854" t="s">
        <v>4281</v>
      </c>
      <c r="G854">
        <v>2</v>
      </c>
      <c r="H854" t="s">
        <v>4273</v>
      </c>
    </row>
    <row r="855" spans="1:8" x14ac:dyDescent="0.25">
      <c r="A855" s="5">
        <v>43223</v>
      </c>
      <c r="B855">
        <v>2018</v>
      </c>
      <c r="C855">
        <v>5</v>
      </c>
      <c r="D855" t="s">
        <v>4282</v>
      </c>
      <c r="E855" t="s">
        <v>4316</v>
      </c>
      <c r="F855" t="s">
        <v>4281</v>
      </c>
      <c r="G855">
        <v>3</v>
      </c>
      <c r="H855" t="s">
        <v>4274</v>
      </c>
    </row>
    <row r="856" spans="1:8" x14ac:dyDescent="0.25">
      <c r="A856" s="5">
        <v>43224</v>
      </c>
      <c r="B856">
        <v>2018</v>
      </c>
      <c r="C856">
        <v>5</v>
      </c>
      <c r="D856" t="s">
        <v>4282</v>
      </c>
      <c r="E856" t="s">
        <v>4316</v>
      </c>
      <c r="F856" t="s">
        <v>4281</v>
      </c>
      <c r="G856">
        <v>4</v>
      </c>
      <c r="H856" t="s">
        <v>4268</v>
      </c>
    </row>
    <row r="857" spans="1:8" x14ac:dyDescent="0.25">
      <c r="A857" s="5">
        <v>43225</v>
      </c>
      <c r="B857">
        <v>2018</v>
      </c>
      <c r="C857">
        <v>5</v>
      </c>
      <c r="D857" t="s">
        <v>4282</v>
      </c>
      <c r="E857" t="s">
        <v>4316</v>
      </c>
      <c r="F857" t="s">
        <v>4281</v>
      </c>
      <c r="G857">
        <v>5</v>
      </c>
      <c r="H857" t="s">
        <v>4269</v>
      </c>
    </row>
    <row r="858" spans="1:8" x14ac:dyDescent="0.25">
      <c r="A858" s="5">
        <v>43226</v>
      </c>
      <c r="B858">
        <v>2018</v>
      </c>
      <c r="C858">
        <v>5</v>
      </c>
      <c r="D858" t="s">
        <v>4282</v>
      </c>
      <c r="E858" t="s">
        <v>4316</v>
      </c>
      <c r="F858" t="s">
        <v>4281</v>
      </c>
      <c r="G858">
        <v>6</v>
      </c>
      <c r="H858" t="s">
        <v>4270</v>
      </c>
    </row>
    <row r="859" spans="1:8" x14ac:dyDescent="0.25">
      <c r="A859" s="5">
        <v>43227</v>
      </c>
      <c r="B859">
        <v>2018</v>
      </c>
      <c r="C859">
        <v>5</v>
      </c>
      <c r="D859" t="s">
        <v>4282</v>
      </c>
      <c r="E859" t="s">
        <v>4316</v>
      </c>
      <c r="F859" t="s">
        <v>4281</v>
      </c>
      <c r="G859">
        <v>7</v>
      </c>
      <c r="H859" t="s">
        <v>4271</v>
      </c>
    </row>
    <row r="860" spans="1:8" x14ac:dyDescent="0.25">
      <c r="A860" s="5">
        <v>43228</v>
      </c>
      <c r="B860">
        <v>2018</v>
      </c>
      <c r="C860">
        <v>5</v>
      </c>
      <c r="D860" t="s">
        <v>4282</v>
      </c>
      <c r="E860" t="s">
        <v>4316</v>
      </c>
      <c r="F860" t="s">
        <v>4281</v>
      </c>
      <c r="G860">
        <v>8</v>
      </c>
      <c r="H860" t="s">
        <v>4272</v>
      </c>
    </row>
    <row r="861" spans="1:8" x14ac:dyDescent="0.25">
      <c r="A861" s="5">
        <v>43229</v>
      </c>
      <c r="B861">
        <v>2018</v>
      </c>
      <c r="C861">
        <v>5</v>
      </c>
      <c r="D861" t="s">
        <v>4282</v>
      </c>
      <c r="E861" t="s">
        <v>4316</v>
      </c>
      <c r="F861" t="s">
        <v>4281</v>
      </c>
      <c r="G861">
        <v>9</v>
      </c>
      <c r="H861" t="s">
        <v>4273</v>
      </c>
    </row>
    <row r="862" spans="1:8" x14ac:dyDescent="0.25">
      <c r="A862" s="5">
        <v>43230</v>
      </c>
      <c r="B862">
        <v>2018</v>
      </c>
      <c r="C862">
        <v>5</v>
      </c>
      <c r="D862" t="s">
        <v>4282</v>
      </c>
      <c r="E862" t="s">
        <v>4316</v>
      </c>
      <c r="F862" t="s">
        <v>4281</v>
      </c>
      <c r="G862">
        <v>10</v>
      </c>
      <c r="H862" t="s">
        <v>4274</v>
      </c>
    </row>
    <row r="863" spans="1:8" x14ac:dyDescent="0.25">
      <c r="A863" s="5">
        <v>43231</v>
      </c>
      <c r="B863">
        <v>2018</v>
      </c>
      <c r="C863">
        <v>5</v>
      </c>
      <c r="D863" t="s">
        <v>4282</v>
      </c>
      <c r="E863" t="s">
        <v>4316</v>
      </c>
      <c r="F863" t="s">
        <v>4281</v>
      </c>
      <c r="G863">
        <v>11</v>
      </c>
      <c r="H863" t="s">
        <v>4268</v>
      </c>
    </row>
    <row r="864" spans="1:8" x14ac:dyDescent="0.25">
      <c r="A864" s="5">
        <v>43232</v>
      </c>
      <c r="B864">
        <v>2018</v>
      </c>
      <c r="C864">
        <v>5</v>
      </c>
      <c r="D864" t="s">
        <v>4282</v>
      </c>
      <c r="E864" t="s">
        <v>4316</v>
      </c>
      <c r="F864" t="s">
        <v>4281</v>
      </c>
      <c r="G864">
        <v>12</v>
      </c>
      <c r="H864" t="s">
        <v>4269</v>
      </c>
    </row>
    <row r="865" spans="1:8" x14ac:dyDescent="0.25">
      <c r="A865" s="5">
        <v>43233</v>
      </c>
      <c r="B865">
        <v>2018</v>
      </c>
      <c r="C865">
        <v>5</v>
      </c>
      <c r="D865" t="s">
        <v>4282</v>
      </c>
      <c r="E865" t="s">
        <v>4316</v>
      </c>
      <c r="F865" t="s">
        <v>4281</v>
      </c>
      <c r="G865">
        <v>13</v>
      </c>
      <c r="H865" t="s">
        <v>4270</v>
      </c>
    </row>
    <row r="866" spans="1:8" x14ac:dyDescent="0.25">
      <c r="A866" s="5">
        <v>43234</v>
      </c>
      <c r="B866">
        <v>2018</v>
      </c>
      <c r="C866">
        <v>5</v>
      </c>
      <c r="D866" t="s">
        <v>4282</v>
      </c>
      <c r="E866" t="s">
        <v>4316</v>
      </c>
      <c r="F866" t="s">
        <v>4281</v>
      </c>
      <c r="G866">
        <v>14</v>
      </c>
      <c r="H866" t="s">
        <v>4271</v>
      </c>
    </row>
    <row r="867" spans="1:8" x14ac:dyDescent="0.25">
      <c r="A867" s="5">
        <v>43235</v>
      </c>
      <c r="B867">
        <v>2018</v>
      </c>
      <c r="C867">
        <v>5</v>
      </c>
      <c r="D867" t="s">
        <v>4282</v>
      </c>
      <c r="E867" t="s">
        <v>4316</v>
      </c>
      <c r="F867" t="s">
        <v>4281</v>
      </c>
      <c r="G867">
        <v>15</v>
      </c>
      <c r="H867" t="s">
        <v>4272</v>
      </c>
    </row>
    <row r="868" spans="1:8" x14ac:dyDescent="0.25">
      <c r="A868" s="5">
        <v>43236</v>
      </c>
      <c r="B868">
        <v>2018</v>
      </c>
      <c r="C868">
        <v>5</v>
      </c>
      <c r="D868" t="s">
        <v>4282</v>
      </c>
      <c r="E868" t="s">
        <v>4316</v>
      </c>
      <c r="F868" t="s">
        <v>4281</v>
      </c>
      <c r="G868">
        <v>16</v>
      </c>
      <c r="H868" t="s">
        <v>4273</v>
      </c>
    </row>
    <row r="869" spans="1:8" x14ac:dyDescent="0.25">
      <c r="A869" s="5">
        <v>43237</v>
      </c>
      <c r="B869">
        <v>2018</v>
      </c>
      <c r="C869">
        <v>5</v>
      </c>
      <c r="D869" t="s">
        <v>4282</v>
      </c>
      <c r="E869" t="s">
        <v>4316</v>
      </c>
      <c r="F869" t="s">
        <v>4281</v>
      </c>
      <c r="G869">
        <v>17</v>
      </c>
      <c r="H869" t="s">
        <v>4274</v>
      </c>
    </row>
    <row r="870" spans="1:8" x14ac:dyDescent="0.25">
      <c r="A870" s="5">
        <v>43238</v>
      </c>
      <c r="B870">
        <v>2018</v>
      </c>
      <c r="C870">
        <v>5</v>
      </c>
      <c r="D870" t="s">
        <v>4282</v>
      </c>
      <c r="E870" t="s">
        <v>4316</v>
      </c>
      <c r="F870" t="s">
        <v>4281</v>
      </c>
      <c r="G870">
        <v>18</v>
      </c>
      <c r="H870" t="s">
        <v>4268</v>
      </c>
    </row>
    <row r="871" spans="1:8" x14ac:dyDescent="0.25">
      <c r="A871" s="5">
        <v>43239</v>
      </c>
      <c r="B871">
        <v>2018</v>
      </c>
      <c r="C871">
        <v>5</v>
      </c>
      <c r="D871" t="s">
        <v>4282</v>
      </c>
      <c r="E871" t="s">
        <v>4316</v>
      </c>
      <c r="F871" t="s">
        <v>4281</v>
      </c>
      <c r="G871">
        <v>19</v>
      </c>
      <c r="H871" t="s">
        <v>4269</v>
      </c>
    </row>
    <row r="872" spans="1:8" x14ac:dyDescent="0.25">
      <c r="A872" s="5">
        <v>43240</v>
      </c>
      <c r="B872">
        <v>2018</v>
      </c>
      <c r="C872">
        <v>5</v>
      </c>
      <c r="D872" t="s">
        <v>4282</v>
      </c>
      <c r="E872" t="s">
        <v>4316</v>
      </c>
      <c r="F872" t="s">
        <v>4281</v>
      </c>
      <c r="G872">
        <v>20</v>
      </c>
      <c r="H872" t="s">
        <v>4270</v>
      </c>
    </row>
    <row r="873" spans="1:8" x14ac:dyDescent="0.25">
      <c r="A873" s="5">
        <v>43241</v>
      </c>
      <c r="B873">
        <v>2018</v>
      </c>
      <c r="C873">
        <v>5</v>
      </c>
      <c r="D873" t="s">
        <v>4282</v>
      </c>
      <c r="E873" t="s">
        <v>4316</v>
      </c>
      <c r="F873" t="s">
        <v>4281</v>
      </c>
      <c r="G873">
        <v>21</v>
      </c>
      <c r="H873" t="s">
        <v>4271</v>
      </c>
    </row>
    <row r="874" spans="1:8" x14ac:dyDescent="0.25">
      <c r="A874" s="5">
        <v>43242</v>
      </c>
      <c r="B874">
        <v>2018</v>
      </c>
      <c r="C874">
        <v>5</v>
      </c>
      <c r="D874" t="s">
        <v>4282</v>
      </c>
      <c r="E874" t="s">
        <v>4316</v>
      </c>
      <c r="F874" t="s">
        <v>4281</v>
      </c>
      <c r="G874">
        <v>22</v>
      </c>
      <c r="H874" t="s">
        <v>4272</v>
      </c>
    </row>
    <row r="875" spans="1:8" x14ac:dyDescent="0.25">
      <c r="A875" s="5">
        <v>43243</v>
      </c>
      <c r="B875">
        <v>2018</v>
      </c>
      <c r="C875">
        <v>5</v>
      </c>
      <c r="D875" t="s">
        <v>4282</v>
      </c>
      <c r="E875" t="s">
        <v>4316</v>
      </c>
      <c r="F875" t="s">
        <v>4281</v>
      </c>
      <c r="G875">
        <v>23</v>
      </c>
      <c r="H875" t="s">
        <v>4273</v>
      </c>
    </row>
    <row r="876" spans="1:8" x14ac:dyDescent="0.25">
      <c r="A876" s="5">
        <v>43244</v>
      </c>
      <c r="B876">
        <v>2018</v>
      </c>
      <c r="C876">
        <v>5</v>
      </c>
      <c r="D876" t="s">
        <v>4282</v>
      </c>
      <c r="E876" t="s">
        <v>4316</v>
      </c>
      <c r="F876" t="s">
        <v>4281</v>
      </c>
      <c r="G876">
        <v>24</v>
      </c>
      <c r="H876" t="s">
        <v>4274</v>
      </c>
    </row>
    <row r="877" spans="1:8" x14ac:dyDescent="0.25">
      <c r="A877" s="5">
        <v>43245</v>
      </c>
      <c r="B877">
        <v>2018</v>
      </c>
      <c r="C877">
        <v>5</v>
      </c>
      <c r="D877" t="s">
        <v>4282</v>
      </c>
      <c r="E877" t="s">
        <v>4316</v>
      </c>
      <c r="F877" t="s">
        <v>4281</v>
      </c>
      <c r="G877">
        <v>25</v>
      </c>
      <c r="H877" t="s">
        <v>4268</v>
      </c>
    </row>
    <row r="878" spans="1:8" x14ac:dyDescent="0.25">
      <c r="A878" s="5">
        <v>43246</v>
      </c>
      <c r="B878">
        <v>2018</v>
      </c>
      <c r="C878">
        <v>5</v>
      </c>
      <c r="D878" t="s">
        <v>4282</v>
      </c>
      <c r="E878" t="s">
        <v>4316</v>
      </c>
      <c r="F878" t="s">
        <v>4281</v>
      </c>
      <c r="G878">
        <v>26</v>
      </c>
      <c r="H878" t="s">
        <v>4269</v>
      </c>
    </row>
    <row r="879" spans="1:8" x14ac:dyDescent="0.25">
      <c r="A879" s="5">
        <v>43247</v>
      </c>
      <c r="B879">
        <v>2018</v>
      </c>
      <c r="C879">
        <v>5</v>
      </c>
      <c r="D879" t="s">
        <v>4282</v>
      </c>
      <c r="E879" t="s">
        <v>4316</v>
      </c>
      <c r="F879" t="s">
        <v>4281</v>
      </c>
      <c r="G879">
        <v>27</v>
      </c>
      <c r="H879" t="s">
        <v>4270</v>
      </c>
    </row>
    <row r="880" spans="1:8" x14ac:dyDescent="0.25">
      <c r="A880" s="5">
        <v>43248</v>
      </c>
      <c r="B880">
        <v>2018</v>
      </c>
      <c r="C880">
        <v>5</v>
      </c>
      <c r="D880" t="s">
        <v>4282</v>
      </c>
      <c r="E880" t="s">
        <v>4316</v>
      </c>
      <c r="F880" t="s">
        <v>4281</v>
      </c>
      <c r="G880">
        <v>28</v>
      </c>
      <c r="H880" t="s">
        <v>4271</v>
      </c>
    </row>
    <row r="881" spans="1:8" x14ac:dyDescent="0.25">
      <c r="A881" s="5">
        <v>43249</v>
      </c>
      <c r="B881">
        <v>2018</v>
      </c>
      <c r="C881">
        <v>5</v>
      </c>
      <c r="D881" t="s">
        <v>4282</v>
      </c>
      <c r="E881" t="s">
        <v>4316</v>
      </c>
      <c r="F881" t="s">
        <v>4281</v>
      </c>
      <c r="G881">
        <v>29</v>
      </c>
      <c r="H881" t="s">
        <v>4272</v>
      </c>
    </row>
    <row r="882" spans="1:8" x14ac:dyDescent="0.25">
      <c r="A882" s="5">
        <v>43250</v>
      </c>
      <c r="B882">
        <v>2018</v>
      </c>
      <c r="C882">
        <v>5</v>
      </c>
      <c r="D882" t="s">
        <v>4282</v>
      </c>
      <c r="E882" t="s">
        <v>4316</v>
      </c>
      <c r="F882" t="s">
        <v>4281</v>
      </c>
      <c r="G882">
        <v>30</v>
      </c>
      <c r="H882" t="s">
        <v>4273</v>
      </c>
    </row>
    <row r="883" spans="1:8" x14ac:dyDescent="0.25">
      <c r="A883" s="5">
        <v>43251</v>
      </c>
      <c r="B883">
        <v>2018</v>
      </c>
      <c r="C883">
        <v>5</v>
      </c>
      <c r="D883" t="s">
        <v>4282</v>
      </c>
      <c r="E883" t="s">
        <v>4316</v>
      </c>
      <c r="F883" t="s">
        <v>4281</v>
      </c>
      <c r="G883">
        <v>31</v>
      </c>
      <c r="H883" t="s">
        <v>4274</v>
      </c>
    </row>
    <row r="884" spans="1:8" x14ac:dyDescent="0.25">
      <c r="A884" s="5">
        <v>43252</v>
      </c>
      <c r="B884">
        <v>2018</v>
      </c>
      <c r="C884">
        <v>6</v>
      </c>
      <c r="D884" t="s">
        <v>4284</v>
      </c>
      <c r="E884" t="s">
        <v>4317</v>
      </c>
      <c r="F884" t="s">
        <v>4281</v>
      </c>
      <c r="G884">
        <v>1</v>
      </c>
      <c r="H884" t="s">
        <v>4268</v>
      </c>
    </row>
    <row r="885" spans="1:8" x14ac:dyDescent="0.25">
      <c r="A885" s="5">
        <v>43253</v>
      </c>
      <c r="B885">
        <v>2018</v>
      </c>
      <c r="C885">
        <v>6</v>
      </c>
      <c r="D885" t="s">
        <v>4284</v>
      </c>
      <c r="E885" t="s">
        <v>4317</v>
      </c>
      <c r="F885" t="s">
        <v>4281</v>
      </c>
      <c r="G885">
        <v>2</v>
      </c>
      <c r="H885" t="s">
        <v>4269</v>
      </c>
    </row>
    <row r="886" spans="1:8" x14ac:dyDescent="0.25">
      <c r="A886" s="5">
        <v>43254</v>
      </c>
      <c r="B886">
        <v>2018</v>
      </c>
      <c r="C886">
        <v>6</v>
      </c>
      <c r="D886" t="s">
        <v>4284</v>
      </c>
      <c r="E886" t="s">
        <v>4317</v>
      </c>
      <c r="F886" t="s">
        <v>4281</v>
      </c>
      <c r="G886">
        <v>3</v>
      </c>
      <c r="H886" t="s">
        <v>4270</v>
      </c>
    </row>
    <row r="887" spans="1:8" x14ac:dyDescent="0.25">
      <c r="A887" s="5">
        <v>43255</v>
      </c>
      <c r="B887">
        <v>2018</v>
      </c>
      <c r="C887">
        <v>6</v>
      </c>
      <c r="D887" t="s">
        <v>4284</v>
      </c>
      <c r="E887" t="s">
        <v>4317</v>
      </c>
      <c r="F887" t="s">
        <v>4281</v>
      </c>
      <c r="G887">
        <v>4</v>
      </c>
      <c r="H887" t="s">
        <v>4271</v>
      </c>
    </row>
    <row r="888" spans="1:8" x14ac:dyDescent="0.25">
      <c r="A888" s="5">
        <v>43256</v>
      </c>
      <c r="B888">
        <v>2018</v>
      </c>
      <c r="C888">
        <v>6</v>
      </c>
      <c r="D888" t="s">
        <v>4284</v>
      </c>
      <c r="E888" t="s">
        <v>4317</v>
      </c>
      <c r="F888" t="s">
        <v>4281</v>
      </c>
      <c r="G888">
        <v>5</v>
      </c>
      <c r="H888" t="s">
        <v>4272</v>
      </c>
    </row>
    <row r="889" spans="1:8" x14ac:dyDescent="0.25">
      <c r="A889" s="5">
        <v>43257</v>
      </c>
      <c r="B889">
        <v>2018</v>
      </c>
      <c r="C889">
        <v>6</v>
      </c>
      <c r="D889" t="s">
        <v>4284</v>
      </c>
      <c r="E889" t="s">
        <v>4317</v>
      </c>
      <c r="F889" t="s">
        <v>4281</v>
      </c>
      <c r="G889">
        <v>6</v>
      </c>
      <c r="H889" t="s">
        <v>4273</v>
      </c>
    </row>
    <row r="890" spans="1:8" x14ac:dyDescent="0.25">
      <c r="A890" s="5">
        <v>43258</v>
      </c>
      <c r="B890">
        <v>2018</v>
      </c>
      <c r="C890">
        <v>6</v>
      </c>
      <c r="D890" t="s">
        <v>4284</v>
      </c>
      <c r="E890" t="s">
        <v>4317</v>
      </c>
      <c r="F890" t="s">
        <v>4281</v>
      </c>
      <c r="G890">
        <v>7</v>
      </c>
      <c r="H890" t="s">
        <v>4274</v>
      </c>
    </row>
    <row r="891" spans="1:8" x14ac:dyDescent="0.25">
      <c r="A891" s="5">
        <v>43259</v>
      </c>
      <c r="B891">
        <v>2018</v>
      </c>
      <c r="C891">
        <v>6</v>
      </c>
      <c r="D891" t="s">
        <v>4284</v>
      </c>
      <c r="E891" t="s">
        <v>4317</v>
      </c>
      <c r="F891" t="s">
        <v>4281</v>
      </c>
      <c r="G891">
        <v>8</v>
      </c>
      <c r="H891" t="s">
        <v>4268</v>
      </c>
    </row>
    <row r="892" spans="1:8" x14ac:dyDescent="0.25">
      <c r="A892" s="5">
        <v>43260</v>
      </c>
      <c r="B892">
        <v>2018</v>
      </c>
      <c r="C892">
        <v>6</v>
      </c>
      <c r="D892" t="s">
        <v>4284</v>
      </c>
      <c r="E892" t="s">
        <v>4317</v>
      </c>
      <c r="F892" t="s">
        <v>4281</v>
      </c>
      <c r="G892">
        <v>9</v>
      </c>
      <c r="H892" t="s">
        <v>4269</v>
      </c>
    </row>
    <row r="893" spans="1:8" x14ac:dyDescent="0.25">
      <c r="A893" s="5">
        <v>43261</v>
      </c>
      <c r="B893">
        <v>2018</v>
      </c>
      <c r="C893">
        <v>6</v>
      </c>
      <c r="D893" t="s">
        <v>4284</v>
      </c>
      <c r="E893" t="s">
        <v>4317</v>
      </c>
      <c r="F893" t="s">
        <v>4281</v>
      </c>
      <c r="G893">
        <v>10</v>
      </c>
      <c r="H893" t="s">
        <v>4270</v>
      </c>
    </row>
    <row r="894" spans="1:8" x14ac:dyDescent="0.25">
      <c r="A894" s="5">
        <v>43262</v>
      </c>
      <c r="B894">
        <v>2018</v>
      </c>
      <c r="C894">
        <v>6</v>
      </c>
      <c r="D894" t="s">
        <v>4284</v>
      </c>
      <c r="E894" t="s">
        <v>4317</v>
      </c>
      <c r="F894" t="s">
        <v>4281</v>
      </c>
      <c r="G894">
        <v>11</v>
      </c>
      <c r="H894" t="s">
        <v>4271</v>
      </c>
    </row>
    <row r="895" spans="1:8" x14ac:dyDescent="0.25">
      <c r="A895" s="5">
        <v>43263</v>
      </c>
      <c r="B895">
        <v>2018</v>
      </c>
      <c r="C895">
        <v>6</v>
      </c>
      <c r="D895" t="s">
        <v>4284</v>
      </c>
      <c r="E895" t="s">
        <v>4317</v>
      </c>
      <c r="F895" t="s">
        <v>4281</v>
      </c>
      <c r="G895">
        <v>12</v>
      </c>
      <c r="H895" t="s">
        <v>4272</v>
      </c>
    </row>
    <row r="896" spans="1:8" x14ac:dyDescent="0.25">
      <c r="A896" s="5">
        <v>43264</v>
      </c>
      <c r="B896">
        <v>2018</v>
      </c>
      <c r="C896">
        <v>6</v>
      </c>
      <c r="D896" t="s">
        <v>4284</v>
      </c>
      <c r="E896" t="s">
        <v>4317</v>
      </c>
      <c r="F896" t="s">
        <v>4281</v>
      </c>
      <c r="G896">
        <v>13</v>
      </c>
      <c r="H896" t="s">
        <v>4273</v>
      </c>
    </row>
    <row r="897" spans="1:8" x14ac:dyDescent="0.25">
      <c r="A897" s="5">
        <v>43265</v>
      </c>
      <c r="B897">
        <v>2018</v>
      </c>
      <c r="C897">
        <v>6</v>
      </c>
      <c r="D897" t="s">
        <v>4284</v>
      </c>
      <c r="E897" t="s">
        <v>4317</v>
      </c>
      <c r="F897" t="s">
        <v>4281</v>
      </c>
      <c r="G897">
        <v>14</v>
      </c>
      <c r="H897" t="s">
        <v>4274</v>
      </c>
    </row>
    <row r="898" spans="1:8" x14ac:dyDescent="0.25">
      <c r="A898" s="5">
        <v>43266</v>
      </c>
      <c r="B898">
        <v>2018</v>
      </c>
      <c r="C898">
        <v>6</v>
      </c>
      <c r="D898" t="s">
        <v>4284</v>
      </c>
      <c r="E898" t="s">
        <v>4317</v>
      </c>
      <c r="F898" t="s">
        <v>4281</v>
      </c>
      <c r="G898">
        <v>15</v>
      </c>
      <c r="H898" t="s">
        <v>4268</v>
      </c>
    </row>
    <row r="899" spans="1:8" x14ac:dyDescent="0.25">
      <c r="A899" s="5">
        <v>43267</v>
      </c>
      <c r="B899">
        <v>2018</v>
      </c>
      <c r="C899">
        <v>6</v>
      </c>
      <c r="D899" t="s">
        <v>4284</v>
      </c>
      <c r="E899" t="s">
        <v>4317</v>
      </c>
      <c r="F899" t="s">
        <v>4281</v>
      </c>
      <c r="G899">
        <v>16</v>
      </c>
      <c r="H899" t="s">
        <v>4269</v>
      </c>
    </row>
    <row r="900" spans="1:8" x14ac:dyDescent="0.25">
      <c r="A900" s="5">
        <v>43268</v>
      </c>
      <c r="B900">
        <v>2018</v>
      </c>
      <c r="C900">
        <v>6</v>
      </c>
      <c r="D900" t="s">
        <v>4284</v>
      </c>
      <c r="E900" t="s">
        <v>4317</v>
      </c>
      <c r="F900" t="s">
        <v>4281</v>
      </c>
      <c r="G900">
        <v>17</v>
      </c>
      <c r="H900" t="s">
        <v>4270</v>
      </c>
    </row>
    <row r="901" spans="1:8" x14ac:dyDescent="0.25">
      <c r="A901" s="5">
        <v>43269</v>
      </c>
      <c r="B901">
        <v>2018</v>
      </c>
      <c r="C901">
        <v>6</v>
      </c>
      <c r="D901" t="s">
        <v>4284</v>
      </c>
      <c r="E901" t="s">
        <v>4317</v>
      </c>
      <c r="F901" t="s">
        <v>4281</v>
      </c>
      <c r="G901">
        <v>18</v>
      </c>
      <c r="H901" t="s">
        <v>4271</v>
      </c>
    </row>
    <row r="902" spans="1:8" x14ac:dyDescent="0.25">
      <c r="A902" s="5">
        <v>43270</v>
      </c>
      <c r="B902">
        <v>2018</v>
      </c>
      <c r="C902">
        <v>6</v>
      </c>
      <c r="D902" t="s">
        <v>4284</v>
      </c>
      <c r="E902" t="s">
        <v>4317</v>
      </c>
      <c r="F902" t="s">
        <v>4281</v>
      </c>
      <c r="G902">
        <v>19</v>
      </c>
      <c r="H902" t="s">
        <v>4272</v>
      </c>
    </row>
    <row r="903" spans="1:8" x14ac:dyDescent="0.25">
      <c r="A903" s="5">
        <v>43271</v>
      </c>
      <c r="B903">
        <v>2018</v>
      </c>
      <c r="C903">
        <v>6</v>
      </c>
      <c r="D903" t="s">
        <v>4284</v>
      </c>
      <c r="E903" t="s">
        <v>4317</v>
      </c>
      <c r="F903" t="s">
        <v>4281</v>
      </c>
      <c r="G903">
        <v>20</v>
      </c>
      <c r="H903" t="s">
        <v>4273</v>
      </c>
    </row>
    <row r="904" spans="1:8" x14ac:dyDescent="0.25">
      <c r="A904" s="5">
        <v>43272</v>
      </c>
      <c r="B904">
        <v>2018</v>
      </c>
      <c r="C904">
        <v>6</v>
      </c>
      <c r="D904" t="s">
        <v>4284</v>
      </c>
      <c r="E904" t="s">
        <v>4317</v>
      </c>
      <c r="F904" t="s">
        <v>4281</v>
      </c>
      <c r="G904">
        <v>21</v>
      </c>
      <c r="H904" t="s">
        <v>4274</v>
      </c>
    </row>
    <row r="905" spans="1:8" x14ac:dyDescent="0.25">
      <c r="A905" s="5">
        <v>43273</v>
      </c>
      <c r="B905">
        <v>2018</v>
      </c>
      <c r="C905">
        <v>6</v>
      </c>
      <c r="D905" t="s">
        <v>4284</v>
      </c>
      <c r="E905" t="s">
        <v>4317</v>
      </c>
      <c r="F905" t="s">
        <v>4281</v>
      </c>
      <c r="G905">
        <v>22</v>
      </c>
      <c r="H905" t="s">
        <v>4268</v>
      </c>
    </row>
    <row r="906" spans="1:8" x14ac:dyDescent="0.25">
      <c r="A906" s="5">
        <v>43274</v>
      </c>
      <c r="B906">
        <v>2018</v>
      </c>
      <c r="C906">
        <v>6</v>
      </c>
      <c r="D906" t="s">
        <v>4284</v>
      </c>
      <c r="E906" t="s">
        <v>4317</v>
      </c>
      <c r="F906" t="s">
        <v>4281</v>
      </c>
      <c r="G906">
        <v>23</v>
      </c>
      <c r="H906" t="s">
        <v>4269</v>
      </c>
    </row>
    <row r="907" spans="1:8" x14ac:dyDescent="0.25">
      <c r="A907" s="5">
        <v>43275</v>
      </c>
      <c r="B907">
        <v>2018</v>
      </c>
      <c r="C907">
        <v>6</v>
      </c>
      <c r="D907" t="s">
        <v>4284</v>
      </c>
      <c r="E907" t="s">
        <v>4317</v>
      </c>
      <c r="F907" t="s">
        <v>4281</v>
      </c>
      <c r="G907">
        <v>24</v>
      </c>
      <c r="H907" t="s">
        <v>4270</v>
      </c>
    </row>
    <row r="908" spans="1:8" x14ac:dyDescent="0.25">
      <c r="A908" s="5">
        <v>43276</v>
      </c>
      <c r="B908">
        <v>2018</v>
      </c>
      <c r="C908">
        <v>6</v>
      </c>
      <c r="D908" t="s">
        <v>4284</v>
      </c>
      <c r="E908" t="s">
        <v>4317</v>
      </c>
      <c r="F908" t="s">
        <v>4281</v>
      </c>
      <c r="G908">
        <v>25</v>
      </c>
      <c r="H908" t="s">
        <v>4271</v>
      </c>
    </row>
    <row r="909" spans="1:8" x14ac:dyDescent="0.25">
      <c r="A909" s="5">
        <v>43277</v>
      </c>
      <c r="B909">
        <v>2018</v>
      </c>
      <c r="C909">
        <v>6</v>
      </c>
      <c r="D909" t="s">
        <v>4284</v>
      </c>
      <c r="E909" t="s">
        <v>4317</v>
      </c>
      <c r="F909" t="s">
        <v>4281</v>
      </c>
      <c r="G909">
        <v>26</v>
      </c>
      <c r="H909" t="s">
        <v>4272</v>
      </c>
    </row>
    <row r="910" spans="1:8" x14ac:dyDescent="0.25">
      <c r="A910" s="5">
        <v>43278</v>
      </c>
      <c r="B910">
        <v>2018</v>
      </c>
      <c r="C910">
        <v>6</v>
      </c>
      <c r="D910" t="s">
        <v>4284</v>
      </c>
      <c r="E910" t="s">
        <v>4317</v>
      </c>
      <c r="F910" t="s">
        <v>4281</v>
      </c>
      <c r="G910">
        <v>27</v>
      </c>
      <c r="H910" t="s">
        <v>4273</v>
      </c>
    </row>
    <row r="911" spans="1:8" x14ac:dyDescent="0.25">
      <c r="A911" s="5">
        <v>43279</v>
      </c>
      <c r="B911">
        <v>2018</v>
      </c>
      <c r="C911">
        <v>6</v>
      </c>
      <c r="D911" t="s">
        <v>4284</v>
      </c>
      <c r="E911" t="s">
        <v>4317</v>
      </c>
      <c r="F911" t="s">
        <v>4281</v>
      </c>
      <c r="G911">
        <v>28</v>
      </c>
      <c r="H911" t="s">
        <v>4274</v>
      </c>
    </row>
    <row r="912" spans="1:8" x14ac:dyDescent="0.25">
      <c r="A912" s="5">
        <v>43280</v>
      </c>
      <c r="B912">
        <v>2018</v>
      </c>
      <c r="C912">
        <v>6</v>
      </c>
      <c r="D912" t="s">
        <v>4284</v>
      </c>
      <c r="E912" t="s">
        <v>4317</v>
      </c>
      <c r="F912" t="s">
        <v>4281</v>
      </c>
      <c r="G912">
        <v>29</v>
      </c>
      <c r="H912" t="s">
        <v>4268</v>
      </c>
    </row>
    <row r="913" spans="1:8" x14ac:dyDescent="0.25">
      <c r="A913" s="5">
        <v>43281</v>
      </c>
      <c r="B913">
        <v>2018</v>
      </c>
      <c r="C913">
        <v>6</v>
      </c>
      <c r="D913" t="s">
        <v>4284</v>
      </c>
      <c r="E913" t="s">
        <v>4317</v>
      </c>
      <c r="F913" t="s">
        <v>4281</v>
      </c>
      <c r="G913">
        <v>30</v>
      </c>
      <c r="H913" t="s">
        <v>4269</v>
      </c>
    </row>
    <row r="914" spans="1:8" x14ac:dyDescent="0.25">
      <c r="A914" s="5">
        <v>43282</v>
      </c>
      <c r="B914">
        <v>2018</v>
      </c>
      <c r="C914">
        <v>7</v>
      </c>
      <c r="D914" t="s">
        <v>4286</v>
      </c>
      <c r="E914" t="s">
        <v>4318</v>
      </c>
      <c r="F914" t="s">
        <v>4288</v>
      </c>
      <c r="G914">
        <v>1</v>
      </c>
      <c r="H914" t="s">
        <v>4270</v>
      </c>
    </row>
    <row r="915" spans="1:8" x14ac:dyDescent="0.25">
      <c r="A915" s="5">
        <v>43283</v>
      </c>
      <c r="B915">
        <v>2018</v>
      </c>
      <c r="C915">
        <v>7</v>
      </c>
      <c r="D915" t="s">
        <v>4286</v>
      </c>
      <c r="E915" t="s">
        <v>4318</v>
      </c>
      <c r="F915" t="s">
        <v>4288</v>
      </c>
      <c r="G915">
        <v>2</v>
      </c>
      <c r="H915" t="s">
        <v>4271</v>
      </c>
    </row>
    <row r="916" spans="1:8" x14ac:dyDescent="0.25">
      <c r="A916" s="5">
        <v>43284</v>
      </c>
      <c r="B916">
        <v>2018</v>
      </c>
      <c r="C916">
        <v>7</v>
      </c>
      <c r="D916" t="s">
        <v>4286</v>
      </c>
      <c r="E916" t="s">
        <v>4318</v>
      </c>
      <c r="F916" t="s">
        <v>4288</v>
      </c>
      <c r="G916">
        <v>3</v>
      </c>
      <c r="H916" t="s">
        <v>4272</v>
      </c>
    </row>
    <row r="917" spans="1:8" x14ac:dyDescent="0.25">
      <c r="A917" s="5">
        <v>43285</v>
      </c>
      <c r="B917">
        <v>2018</v>
      </c>
      <c r="C917">
        <v>7</v>
      </c>
      <c r="D917" t="s">
        <v>4286</v>
      </c>
      <c r="E917" t="s">
        <v>4318</v>
      </c>
      <c r="F917" t="s">
        <v>4288</v>
      </c>
      <c r="G917">
        <v>4</v>
      </c>
      <c r="H917" t="s">
        <v>4273</v>
      </c>
    </row>
    <row r="918" spans="1:8" x14ac:dyDescent="0.25">
      <c r="A918" s="5">
        <v>43286</v>
      </c>
      <c r="B918">
        <v>2018</v>
      </c>
      <c r="C918">
        <v>7</v>
      </c>
      <c r="D918" t="s">
        <v>4286</v>
      </c>
      <c r="E918" t="s">
        <v>4318</v>
      </c>
      <c r="F918" t="s">
        <v>4288</v>
      </c>
      <c r="G918">
        <v>5</v>
      </c>
      <c r="H918" t="s">
        <v>4274</v>
      </c>
    </row>
    <row r="919" spans="1:8" x14ac:dyDescent="0.25">
      <c r="A919" s="5">
        <v>43287</v>
      </c>
      <c r="B919">
        <v>2018</v>
      </c>
      <c r="C919">
        <v>7</v>
      </c>
      <c r="D919" t="s">
        <v>4286</v>
      </c>
      <c r="E919" t="s">
        <v>4318</v>
      </c>
      <c r="F919" t="s">
        <v>4288</v>
      </c>
      <c r="G919">
        <v>6</v>
      </c>
      <c r="H919" t="s">
        <v>4268</v>
      </c>
    </row>
    <row r="920" spans="1:8" x14ac:dyDescent="0.25">
      <c r="A920" s="5">
        <v>43288</v>
      </c>
      <c r="B920">
        <v>2018</v>
      </c>
      <c r="C920">
        <v>7</v>
      </c>
      <c r="D920" t="s">
        <v>4286</v>
      </c>
      <c r="E920" t="s">
        <v>4318</v>
      </c>
      <c r="F920" t="s">
        <v>4288</v>
      </c>
      <c r="G920">
        <v>7</v>
      </c>
      <c r="H920" t="s">
        <v>4269</v>
      </c>
    </row>
    <row r="921" spans="1:8" x14ac:dyDescent="0.25">
      <c r="A921" s="5">
        <v>43289</v>
      </c>
      <c r="B921">
        <v>2018</v>
      </c>
      <c r="C921">
        <v>7</v>
      </c>
      <c r="D921" t="s">
        <v>4286</v>
      </c>
      <c r="E921" t="s">
        <v>4318</v>
      </c>
      <c r="F921" t="s">
        <v>4288</v>
      </c>
      <c r="G921">
        <v>8</v>
      </c>
      <c r="H921" t="s">
        <v>4270</v>
      </c>
    </row>
    <row r="922" spans="1:8" x14ac:dyDescent="0.25">
      <c r="A922" s="5">
        <v>43290</v>
      </c>
      <c r="B922">
        <v>2018</v>
      </c>
      <c r="C922">
        <v>7</v>
      </c>
      <c r="D922" t="s">
        <v>4286</v>
      </c>
      <c r="E922" t="s">
        <v>4318</v>
      </c>
      <c r="F922" t="s">
        <v>4288</v>
      </c>
      <c r="G922">
        <v>9</v>
      </c>
      <c r="H922" t="s">
        <v>4271</v>
      </c>
    </row>
    <row r="923" spans="1:8" x14ac:dyDescent="0.25">
      <c r="A923" s="5">
        <v>43291</v>
      </c>
      <c r="B923">
        <v>2018</v>
      </c>
      <c r="C923">
        <v>7</v>
      </c>
      <c r="D923" t="s">
        <v>4286</v>
      </c>
      <c r="E923" t="s">
        <v>4318</v>
      </c>
      <c r="F923" t="s">
        <v>4288</v>
      </c>
      <c r="G923">
        <v>10</v>
      </c>
      <c r="H923" t="s">
        <v>4272</v>
      </c>
    </row>
    <row r="924" spans="1:8" x14ac:dyDescent="0.25">
      <c r="A924" s="5">
        <v>43292</v>
      </c>
      <c r="B924">
        <v>2018</v>
      </c>
      <c r="C924">
        <v>7</v>
      </c>
      <c r="D924" t="s">
        <v>4286</v>
      </c>
      <c r="E924" t="s">
        <v>4318</v>
      </c>
      <c r="F924" t="s">
        <v>4288</v>
      </c>
      <c r="G924">
        <v>11</v>
      </c>
      <c r="H924" t="s">
        <v>4273</v>
      </c>
    </row>
    <row r="925" spans="1:8" x14ac:dyDescent="0.25">
      <c r="A925" s="5">
        <v>43293</v>
      </c>
      <c r="B925">
        <v>2018</v>
      </c>
      <c r="C925">
        <v>7</v>
      </c>
      <c r="D925" t="s">
        <v>4286</v>
      </c>
      <c r="E925" t="s">
        <v>4318</v>
      </c>
      <c r="F925" t="s">
        <v>4288</v>
      </c>
      <c r="G925">
        <v>12</v>
      </c>
      <c r="H925" t="s">
        <v>4274</v>
      </c>
    </row>
    <row r="926" spans="1:8" x14ac:dyDescent="0.25">
      <c r="A926" s="5">
        <v>43294</v>
      </c>
      <c r="B926">
        <v>2018</v>
      </c>
      <c r="C926">
        <v>7</v>
      </c>
      <c r="D926" t="s">
        <v>4286</v>
      </c>
      <c r="E926" t="s">
        <v>4318</v>
      </c>
      <c r="F926" t="s">
        <v>4288</v>
      </c>
      <c r="G926">
        <v>13</v>
      </c>
      <c r="H926" t="s">
        <v>4268</v>
      </c>
    </row>
    <row r="927" spans="1:8" x14ac:dyDescent="0.25">
      <c r="A927" s="5">
        <v>43295</v>
      </c>
      <c r="B927">
        <v>2018</v>
      </c>
      <c r="C927">
        <v>7</v>
      </c>
      <c r="D927" t="s">
        <v>4286</v>
      </c>
      <c r="E927" t="s">
        <v>4318</v>
      </c>
      <c r="F927" t="s">
        <v>4288</v>
      </c>
      <c r="G927">
        <v>14</v>
      </c>
      <c r="H927" t="s">
        <v>4269</v>
      </c>
    </row>
    <row r="928" spans="1:8" x14ac:dyDescent="0.25">
      <c r="A928" s="5">
        <v>43296</v>
      </c>
      <c r="B928">
        <v>2018</v>
      </c>
      <c r="C928">
        <v>7</v>
      </c>
      <c r="D928" t="s">
        <v>4286</v>
      </c>
      <c r="E928" t="s">
        <v>4318</v>
      </c>
      <c r="F928" t="s">
        <v>4288</v>
      </c>
      <c r="G928">
        <v>15</v>
      </c>
      <c r="H928" t="s">
        <v>4270</v>
      </c>
    </row>
    <row r="929" spans="1:8" x14ac:dyDescent="0.25">
      <c r="A929" s="5">
        <v>43297</v>
      </c>
      <c r="B929">
        <v>2018</v>
      </c>
      <c r="C929">
        <v>7</v>
      </c>
      <c r="D929" t="s">
        <v>4286</v>
      </c>
      <c r="E929" t="s">
        <v>4318</v>
      </c>
      <c r="F929" t="s">
        <v>4288</v>
      </c>
      <c r="G929">
        <v>16</v>
      </c>
      <c r="H929" t="s">
        <v>4271</v>
      </c>
    </row>
    <row r="930" spans="1:8" x14ac:dyDescent="0.25">
      <c r="A930" s="5">
        <v>43298</v>
      </c>
      <c r="B930">
        <v>2018</v>
      </c>
      <c r="C930">
        <v>7</v>
      </c>
      <c r="D930" t="s">
        <v>4286</v>
      </c>
      <c r="E930" t="s">
        <v>4318</v>
      </c>
      <c r="F930" t="s">
        <v>4288</v>
      </c>
      <c r="G930">
        <v>17</v>
      </c>
      <c r="H930" t="s">
        <v>4272</v>
      </c>
    </row>
    <row r="931" spans="1:8" x14ac:dyDescent="0.25">
      <c r="A931" s="5">
        <v>43299</v>
      </c>
      <c r="B931">
        <v>2018</v>
      </c>
      <c r="C931">
        <v>7</v>
      </c>
      <c r="D931" t="s">
        <v>4286</v>
      </c>
      <c r="E931" t="s">
        <v>4318</v>
      </c>
      <c r="F931" t="s">
        <v>4288</v>
      </c>
      <c r="G931">
        <v>18</v>
      </c>
      <c r="H931" t="s">
        <v>4273</v>
      </c>
    </row>
    <row r="932" spans="1:8" x14ac:dyDescent="0.25">
      <c r="A932" s="5">
        <v>43300</v>
      </c>
      <c r="B932">
        <v>2018</v>
      </c>
      <c r="C932">
        <v>7</v>
      </c>
      <c r="D932" t="s">
        <v>4286</v>
      </c>
      <c r="E932" t="s">
        <v>4318</v>
      </c>
      <c r="F932" t="s">
        <v>4288</v>
      </c>
      <c r="G932">
        <v>19</v>
      </c>
      <c r="H932" t="s">
        <v>4274</v>
      </c>
    </row>
    <row r="933" spans="1:8" x14ac:dyDescent="0.25">
      <c r="A933" s="5">
        <v>43301</v>
      </c>
      <c r="B933">
        <v>2018</v>
      </c>
      <c r="C933">
        <v>7</v>
      </c>
      <c r="D933" t="s">
        <v>4286</v>
      </c>
      <c r="E933" t="s">
        <v>4318</v>
      </c>
      <c r="F933" t="s">
        <v>4288</v>
      </c>
      <c r="G933">
        <v>20</v>
      </c>
      <c r="H933" t="s">
        <v>4268</v>
      </c>
    </row>
    <row r="934" spans="1:8" x14ac:dyDescent="0.25">
      <c r="A934" s="5">
        <v>43302</v>
      </c>
      <c r="B934">
        <v>2018</v>
      </c>
      <c r="C934">
        <v>7</v>
      </c>
      <c r="D934" t="s">
        <v>4286</v>
      </c>
      <c r="E934" t="s">
        <v>4318</v>
      </c>
      <c r="F934" t="s">
        <v>4288</v>
      </c>
      <c r="G934">
        <v>21</v>
      </c>
      <c r="H934" t="s">
        <v>4269</v>
      </c>
    </row>
    <row r="935" spans="1:8" x14ac:dyDescent="0.25">
      <c r="A935" s="5">
        <v>43303</v>
      </c>
      <c r="B935">
        <v>2018</v>
      </c>
      <c r="C935">
        <v>7</v>
      </c>
      <c r="D935" t="s">
        <v>4286</v>
      </c>
      <c r="E935" t="s">
        <v>4318</v>
      </c>
      <c r="F935" t="s">
        <v>4288</v>
      </c>
      <c r="G935">
        <v>22</v>
      </c>
      <c r="H935" t="s">
        <v>4270</v>
      </c>
    </row>
    <row r="936" spans="1:8" x14ac:dyDescent="0.25">
      <c r="A936" s="5">
        <v>43304</v>
      </c>
      <c r="B936">
        <v>2018</v>
      </c>
      <c r="C936">
        <v>7</v>
      </c>
      <c r="D936" t="s">
        <v>4286</v>
      </c>
      <c r="E936" t="s">
        <v>4318</v>
      </c>
      <c r="F936" t="s">
        <v>4288</v>
      </c>
      <c r="G936">
        <v>23</v>
      </c>
      <c r="H936" t="s">
        <v>4271</v>
      </c>
    </row>
    <row r="937" spans="1:8" x14ac:dyDescent="0.25">
      <c r="A937" s="5">
        <v>43305</v>
      </c>
      <c r="B937">
        <v>2018</v>
      </c>
      <c r="C937">
        <v>7</v>
      </c>
      <c r="D937" t="s">
        <v>4286</v>
      </c>
      <c r="E937" t="s">
        <v>4318</v>
      </c>
      <c r="F937" t="s">
        <v>4288</v>
      </c>
      <c r="G937">
        <v>24</v>
      </c>
      <c r="H937" t="s">
        <v>4272</v>
      </c>
    </row>
    <row r="938" spans="1:8" x14ac:dyDescent="0.25">
      <c r="A938" s="5">
        <v>43306</v>
      </c>
      <c r="B938">
        <v>2018</v>
      </c>
      <c r="C938">
        <v>7</v>
      </c>
      <c r="D938" t="s">
        <v>4286</v>
      </c>
      <c r="E938" t="s">
        <v>4318</v>
      </c>
      <c r="F938" t="s">
        <v>4288</v>
      </c>
      <c r="G938">
        <v>25</v>
      </c>
      <c r="H938" t="s">
        <v>4273</v>
      </c>
    </row>
    <row r="939" spans="1:8" x14ac:dyDescent="0.25">
      <c r="A939" s="5">
        <v>43307</v>
      </c>
      <c r="B939">
        <v>2018</v>
      </c>
      <c r="C939">
        <v>7</v>
      </c>
      <c r="D939" t="s">
        <v>4286</v>
      </c>
      <c r="E939" t="s">
        <v>4318</v>
      </c>
      <c r="F939" t="s">
        <v>4288</v>
      </c>
      <c r="G939">
        <v>26</v>
      </c>
      <c r="H939" t="s">
        <v>4274</v>
      </c>
    </row>
    <row r="940" spans="1:8" x14ac:dyDescent="0.25">
      <c r="A940" s="5">
        <v>43308</v>
      </c>
      <c r="B940">
        <v>2018</v>
      </c>
      <c r="C940">
        <v>7</v>
      </c>
      <c r="D940" t="s">
        <v>4286</v>
      </c>
      <c r="E940" t="s">
        <v>4318</v>
      </c>
      <c r="F940" t="s">
        <v>4288</v>
      </c>
      <c r="G940">
        <v>27</v>
      </c>
      <c r="H940" t="s">
        <v>4268</v>
      </c>
    </row>
    <row r="941" spans="1:8" x14ac:dyDescent="0.25">
      <c r="A941" s="5">
        <v>43309</v>
      </c>
      <c r="B941">
        <v>2018</v>
      </c>
      <c r="C941">
        <v>7</v>
      </c>
      <c r="D941" t="s">
        <v>4286</v>
      </c>
      <c r="E941" t="s">
        <v>4318</v>
      </c>
      <c r="F941" t="s">
        <v>4288</v>
      </c>
      <c r="G941">
        <v>28</v>
      </c>
      <c r="H941" t="s">
        <v>4269</v>
      </c>
    </row>
    <row r="942" spans="1:8" x14ac:dyDescent="0.25">
      <c r="A942" s="5">
        <v>43310</v>
      </c>
      <c r="B942">
        <v>2018</v>
      </c>
      <c r="C942">
        <v>7</v>
      </c>
      <c r="D942" t="s">
        <v>4286</v>
      </c>
      <c r="E942" t="s">
        <v>4318</v>
      </c>
      <c r="F942" t="s">
        <v>4288</v>
      </c>
      <c r="G942">
        <v>29</v>
      </c>
      <c r="H942" t="s">
        <v>4270</v>
      </c>
    </row>
    <row r="943" spans="1:8" x14ac:dyDescent="0.25">
      <c r="A943" s="5">
        <v>43311</v>
      </c>
      <c r="B943">
        <v>2018</v>
      </c>
      <c r="C943">
        <v>7</v>
      </c>
      <c r="D943" t="s">
        <v>4286</v>
      </c>
      <c r="E943" t="s">
        <v>4318</v>
      </c>
      <c r="F943" t="s">
        <v>4288</v>
      </c>
      <c r="G943">
        <v>30</v>
      </c>
      <c r="H943" t="s">
        <v>4271</v>
      </c>
    </row>
    <row r="944" spans="1:8" x14ac:dyDescent="0.25">
      <c r="A944" s="5">
        <v>43312</v>
      </c>
      <c r="B944">
        <v>2018</v>
      </c>
      <c r="C944">
        <v>7</v>
      </c>
      <c r="D944" t="s">
        <v>4286</v>
      </c>
      <c r="E944" t="s">
        <v>4318</v>
      </c>
      <c r="F944" t="s">
        <v>4288</v>
      </c>
      <c r="G944">
        <v>31</v>
      </c>
      <c r="H944" t="s">
        <v>4272</v>
      </c>
    </row>
    <row r="945" spans="1:8" x14ac:dyDescent="0.25">
      <c r="A945" s="5">
        <v>43313</v>
      </c>
      <c r="B945">
        <v>2018</v>
      </c>
      <c r="C945">
        <v>8</v>
      </c>
      <c r="D945" t="s">
        <v>4289</v>
      </c>
      <c r="E945" t="s">
        <v>4319</v>
      </c>
      <c r="F945" t="s">
        <v>4288</v>
      </c>
      <c r="G945">
        <v>1</v>
      </c>
      <c r="H945" t="s">
        <v>4273</v>
      </c>
    </row>
    <row r="946" spans="1:8" x14ac:dyDescent="0.25">
      <c r="A946" s="5">
        <v>43314</v>
      </c>
      <c r="B946">
        <v>2018</v>
      </c>
      <c r="C946">
        <v>8</v>
      </c>
      <c r="D946" t="s">
        <v>4289</v>
      </c>
      <c r="E946" t="s">
        <v>4319</v>
      </c>
      <c r="F946" t="s">
        <v>4288</v>
      </c>
      <c r="G946">
        <v>2</v>
      </c>
      <c r="H946" t="s">
        <v>4274</v>
      </c>
    </row>
    <row r="947" spans="1:8" x14ac:dyDescent="0.25">
      <c r="A947" s="5">
        <v>43315</v>
      </c>
      <c r="B947">
        <v>2018</v>
      </c>
      <c r="C947">
        <v>8</v>
      </c>
      <c r="D947" t="s">
        <v>4289</v>
      </c>
      <c r="E947" t="s">
        <v>4319</v>
      </c>
      <c r="F947" t="s">
        <v>4288</v>
      </c>
      <c r="G947">
        <v>3</v>
      </c>
      <c r="H947" t="s">
        <v>4268</v>
      </c>
    </row>
    <row r="948" spans="1:8" x14ac:dyDescent="0.25">
      <c r="A948" s="5">
        <v>43316</v>
      </c>
      <c r="B948">
        <v>2018</v>
      </c>
      <c r="C948">
        <v>8</v>
      </c>
      <c r="D948" t="s">
        <v>4289</v>
      </c>
      <c r="E948" t="s">
        <v>4319</v>
      </c>
      <c r="F948" t="s">
        <v>4288</v>
      </c>
      <c r="G948">
        <v>4</v>
      </c>
      <c r="H948" t="s">
        <v>4269</v>
      </c>
    </row>
    <row r="949" spans="1:8" x14ac:dyDescent="0.25">
      <c r="A949" s="5">
        <v>43317</v>
      </c>
      <c r="B949">
        <v>2018</v>
      </c>
      <c r="C949">
        <v>8</v>
      </c>
      <c r="D949" t="s">
        <v>4289</v>
      </c>
      <c r="E949" t="s">
        <v>4319</v>
      </c>
      <c r="F949" t="s">
        <v>4288</v>
      </c>
      <c r="G949">
        <v>5</v>
      </c>
      <c r="H949" t="s">
        <v>4270</v>
      </c>
    </row>
    <row r="950" spans="1:8" x14ac:dyDescent="0.25">
      <c r="A950" s="5">
        <v>43318</v>
      </c>
      <c r="B950">
        <v>2018</v>
      </c>
      <c r="C950">
        <v>8</v>
      </c>
      <c r="D950" t="s">
        <v>4289</v>
      </c>
      <c r="E950" t="s">
        <v>4319</v>
      </c>
      <c r="F950" t="s">
        <v>4288</v>
      </c>
      <c r="G950">
        <v>6</v>
      </c>
      <c r="H950" t="s">
        <v>4271</v>
      </c>
    </row>
    <row r="951" spans="1:8" x14ac:dyDescent="0.25">
      <c r="A951" s="5">
        <v>43319</v>
      </c>
      <c r="B951">
        <v>2018</v>
      </c>
      <c r="C951">
        <v>8</v>
      </c>
      <c r="D951" t="s">
        <v>4289</v>
      </c>
      <c r="E951" t="s">
        <v>4319</v>
      </c>
      <c r="F951" t="s">
        <v>4288</v>
      </c>
      <c r="G951">
        <v>7</v>
      </c>
      <c r="H951" t="s">
        <v>4272</v>
      </c>
    </row>
    <row r="952" spans="1:8" x14ac:dyDescent="0.25">
      <c r="A952" s="5">
        <v>43320</v>
      </c>
      <c r="B952">
        <v>2018</v>
      </c>
      <c r="C952">
        <v>8</v>
      </c>
      <c r="D952" t="s">
        <v>4289</v>
      </c>
      <c r="E952" t="s">
        <v>4319</v>
      </c>
      <c r="F952" t="s">
        <v>4288</v>
      </c>
      <c r="G952">
        <v>8</v>
      </c>
      <c r="H952" t="s">
        <v>4273</v>
      </c>
    </row>
    <row r="953" spans="1:8" x14ac:dyDescent="0.25">
      <c r="A953" s="5">
        <v>43321</v>
      </c>
      <c r="B953">
        <v>2018</v>
      </c>
      <c r="C953">
        <v>8</v>
      </c>
      <c r="D953" t="s">
        <v>4289</v>
      </c>
      <c r="E953" t="s">
        <v>4319</v>
      </c>
      <c r="F953" t="s">
        <v>4288</v>
      </c>
      <c r="G953">
        <v>9</v>
      </c>
      <c r="H953" t="s">
        <v>4274</v>
      </c>
    </row>
    <row r="954" spans="1:8" x14ac:dyDescent="0.25">
      <c r="A954" s="5">
        <v>43322</v>
      </c>
      <c r="B954">
        <v>2018</v>
      </c>
      <c r="C954">
        <v>8</v>
      </c>
      <c r="D954" t="s">
        <v>4289</v>
      </c>
      <c r="E954" t="s">
        <v>4319</v>
      </c>
      <c r="F954" t="s">
        <v>4288</v>
      </c>
      <c r="G954">
        <v>10</v>
      </c>
      <c r="H954" t="s">
        <v>4268</v>
      </c>
    </row>
    <row r="955" spans="1:8" x14ac:dyDescent="0.25">
      <c r="A955" s="5">
        <v>43323</v>
      </c>
      <c r="B955">
        <v>2018</v>
      </c>
      <c r="C955">
        <v>8</v>
      </c>
      <c r="D955" t="s">
        <v>4289</v>
      </c>
      <c r="E955" t="s">
        <v>4319</v>
      </c>
      <c r="F955" t="s">
        <v>4288</v>
      </c>
      <c r="G955">
        <v>11</v>
      </c>
      <c r="H955" t="s">
        <v>4269</v>
      </c>
    </row>
    <row r="956" spans="1:8" x14ac:dyDescent="0.25">
      <c r="A956" s="5">
        <v>43324</v>
      </c>
      <c r="B956">
        <v>2018</v>
      </c>
      <c r="C956">
        <v>8</v>
      </c>
      <c r="D956" t="s">
        <v>4289</v>
      </c>
      <c r="E956" t="s">
        <v>4319</v>
      </c>
      <c r="F956" t="s">
        <v>4288</v>
      </c>
      <c r="G956">
        <v>12</v>
      </c>
      <c r="H956" t="s">
        <v>4270</v>
      </c>
    </row>
    <row r="957" spans="1:8" x14ac:dyDescent="0.25">
      <c r="A957" s="5">
        <v>43325</v>
      </c>
      <c r="B957">
        <v>2018</v>
      </c>
      <c r="C957">
        <v>8</v>
      </c>
      <c r="D957" t="s">
        <v>4289</v>
      </c>
      <c r="E957" t="s">
        <v>4319</v>
      </c>
      <c r="F957" t="s">
        <v>4288</v>
      </c>
      <c r="G957">
        <v>13</v>
      </c>
      <c r="H957" t="s">
        <v>4271</v>
      </c>
    </row>
    <row r="958" spans="1:8" x14ac:dyDescent="0.25">
      <c r="A958" s="5">
        <v>43326</v>
      </c>
      <c r="B958">
        <v>2018</v>
      </c>
      <c r="C958">
        <v>8</v>
      </c>
      <c r="D958" t="s">
        <v>4289</v>
      </c>
      <c r="E958" t="s">
        <v>4319</v>
      </c>
      <c r="F958" t="s">
        <v>4288</v>
      </c>
      <c r="G958">
        <v>14</v>
      </c>
      <c r="H958" t="s">
        <v>4272</v>
      </c>
    </row>
    <row r="959" spans="1:8" x14ac:dyDescent="0.25">
      <c r="A959" s="5">
        <v>43327</v>
      </c>
      <c r="B959">
        <v>2018</v>
      </c>
      <c r="C959">
        <v>8</v>
      </c>
      <c r="D959" t="s">
        <v>4289</v>
      </c>
      <c r="E959" t="s">
        <v>4319</v>
      </c>
      <c r="F959" t="s">
        <v>4288</v>
      </c>
      <c r="G959">
        <v>15</v>
      </c>
      <c r="H959" t="s">
        <v>4273</v>
      </c>
    </row>
    <row r="960" spans="1:8" x14ac:dyDescent="0.25">
      <c r="A960" s="5">
        <v>43328</v>
      </c>
      <c r="B960">
        <v>2018</v>
      </c>
      <c r="C960">
        <v>8</v>
      </c>
      <c r="D960" t="s">
        <v>4289</v>
      </c>
      <c r="E960" t="s">
        <v>4319</v>
      </c>
      <c r="F960" t="s">
        <v>4288</v>
      </c>
      <c r="G960">
        <v>16</v>
      </c>
      <c r="H960" t="s">
        <v>4274</v>
      </c>
    </row>
    <row r="961" spans="1:8" x14ac:dyDescent="0.25">
      <c r="A961" s="5">
        <v>43329</v>
      </c>
      <c r="B961">
        <v>2018</v>
      </c>
      <c r="C961">
        <v>8</v>
      </c>
      <c r="D961" t="s">
        <v>4289</v>
      </c>
      <c r="E961" t="s">
        <v>4319</v>
      </c>
      <c r="F961" t="s">
        <v>4288</v>
      </c>
      <c r="G961">
        <v>17</v>
      </c>
      <c r="H961" t="s">
        <v>4268</v>
      </c>
    </row>
    <row r="962" spans="1:8" x14ac:dyDescent="0.25">
      <c r="A962" s="5">
        <v>43330</v>
      </c>
      <c r="B962">
        <v>2018</v>
      </c>
      <c r="C962">
        <v>8</v>
      </c>
      <c r="D962" t="s">
        <v>4289</v>
      </c>
      <c r="E962" t="s">
        <v>4319</v>
      </c>
      <c r="F962" t="s">
        <v>4288</v>
      </c>
      <c r="G962">
        <v>18</v>
      </c>
      <c r="H962" t="s">
        <v>4269</v>
      </c>
    </row>
    <row r="963" spans="1:8" x14ac:dyDescent="0.25">
      <c r="A963" s="5">
        <v>43331</v>
      </c>
      <c r="B963">
        <v>2018</v>
      </c>
      <c r="C963">
        <v>8</v>
      </c>
      <c r="D963" t="s">
        <v>4289</v>
      </c>
      <c r="E963" t="s">
        <v>4319</v>
      </c>
      <c r="F963" t="s">
        <v>4288</v>
      </c>
      <c r="G963">
        <v>19</v>
      </c>
      <c r="H963" t="s">
        <v>4270</v>
      </c>
    </row>
    <row r="964" spans="1:8" x14ac:dyDescent="0.25">
      <c r="A964" s="5">
        <v>43332</v>
      </c>
      <c r="B964">
        <v>2018</v>
      </c>
      <c r="C964">
        <v>8</v>
      </c>
      <c r="D964" t="s">
        <v>4289</v>
      </c>
      <c r="E964" t="s">
        <v>4319</v>
      </c>
      <c r="F964" t="s">
        <v>4288</v>
      </c>
      <c r="G964">
        <v>20</v>
      </c>
      <c r="H964" t="s">
        <v>4271</v>
      </c>
    </row>
    <row r="965" spans="1:8" x14ac:dyDescent="0.25">
      <c r="A965" s="5">
        <v>43333</v>
      </c>
      <c r="B965">
        <v>2018</v>
      </c>
      <c r="C965">
        <v>8</v>
      </c>
      <c r="D965" t="s">
        <v>4289</v>
      </c>
      <c r="E965" t="s">
        <v>4319</v>
      </c>
      <c r="F965" t="s">
        <v>4288</v>
      </c>
      <c r="G965">
        <v>21</v>
      </c>
      <c r="H965" t="s">
        <v>4272</v>
      </c>
    </row>
    <row r="966" spans="1:8" x14ac:dyDescent="0.25">
      <c r="A966" s="5">
        <v>43334</v>
      </c>
      <c r="B966">
        <v>2018</v>
      </c>
      <c r="C966">
        <v>8</v>
      </c>
      <c r="D966" t="s">
        <v>4289</v>
      </c>
      <c r="E966" t="s">
        <v>4319</v>
      </c>
      <c r="F966" t="s">
        <v>4288</v>
      </c>
      <c r="G966">
        <v>22</v>
      </c>
      <c r="H966" t="s">
        <v>4273</v>
      </c>
    </row>
    <row r="967" spans="1:8" x14ac:dyDescent="0.25">
      <c r="A967" s="5">
        <v>43335</v>
      </c>
      <c r="B967">
        <v>2018</v>
      </c>
      <c r="C967">
        <v>8</v>
      </c>
      <c r="D967" t="s">
        <v>4289</v>
      </c>
      <c r="E967" t="s">
        <v>4319</v>
      </c>
      <c r="F967" t="s">
        <v>4288</v>
      </c>
      <c r="G967">
        <v>23</v>
      </c>
      <c r="H967" t="s">
        <v>4274</v>
      </c>
    </row>
    <row r="968" spans="1:8" x14ac:dyDescent="0.25">
      <c r="A968" s="5">
        <v>43336</v>
      </c>
      <c r="B968">
        <v>2018</v>
      </c>
      <c r="C968">
        <v>8</v>
      </c>
      <c r="D968" t="s">
        <v>4289</v>
      </c>
      <c r="E968" t="s">
        <v>4319</v>
      </c>
      <c r="F968" t="s">
        <v>4288</v>
      </c>
      <c r="G968">
        <v>24</v>
      </c>
      <c r="H968" t="s">
        <v>4268</v>
      </c>
    </row>
    <row r="969" spans="1:8" x14ac:dyDescent="0.25">
      <c r="A969" s="5">
        <v>43337</v>
      </c>
      <c r="B969">
        <v>2018</v>
      </c>
      <c r="C969">
        <v>8</v>
      </c>
      <c r="D969" t="s">
        <v>4289</v>
      </c>
      <c r="E969" t="s">
        <v>4319</v>
      </c>
      <c r="F969" t="s">
        <v>4288</v>
      </c>
      <c r="G969">
        <v>25</v>
      </c>
      <c r="H969" t="s">
        <v>4269</v>
      </c>
    </row>
    <row r="970" spans="1:8" x14ac:dyDescent="0.25">
      <c r="A970" s="5">
        <v>43338</v>
      </c>
      <c r="B970">
        <v>2018</v>
      </c>
      <c r="C970">
        <v>8</v>
      </c>
      <c r="D970" t="s">
        <v>4289</v>
      </c>
      <c r="E970" t="s">
        <v>4319</v>
      </c>
      <c r="F970" t="s">
        <v>4288</v>
      </c>
      <c r="G970">
        <v>26</v>
      </c>
      <c r="H970" t="s">
        <v>4270</v>
      </c>
    </row>
    <row r="971" spans="1:8" x14ac:dyDescent="0.25">
      <c r="A971" s="5">
        <v>43339</v>
      </c>
      <c r="B971">
        <v>2018</v>
      </c>
      <c r="C971">
        <v>8</v>
      </c>
      <c r="D971" t="s">
        <v>4289</v>
      </c>
      <c r="E971" t="s">
        <v>4319</v>
      </c>
      <c r="F971" t="s">
        <v>4288</v>
      </c>
      <c r="G971">
        <v>27</v>
      </c>
      <c r="H971" t="s">
        <v>4271</v>
      </c>
    </row>
    <row r="972" spans="1:8" x14ac:dyDescent="0.25">
      <c r="A972" s="5">
        <v>43340</v>
      </c>
      <c r="B972">
        <v>2018</v>
      </c>
      <c r="C972">
        <v>8</v>
      </c>
      <c r="D972" t="s">
        <v>4289</v>
      </c>
      <c r="E972" t="s">
        <v>4319</v>
      </c>
      <c r="F972" t="s">
        <v>4288</v>
      </c>
      <c r="G972">
        <v>28</v>
      </c>
      <c r="H972" t="s">
        <v>4272</v>
      </c>
    </row>
    <row r="973" spans="1:8" x14ac:dyDescent="0.25">
      <c r="A973" s="5">
        <v>43341</v>
      </c>
      <c r="B973">
        <v>2018</v>
      </c>
      <c r="C973">
        <v>8</v>
      </c>
      <c r="D973" t="s">
        <v>4289</v>
      </c>
      <c r="E973" t="s">
        <v>4319</v>
      </c>
      <c r="F973" t="s">
        <v>4288</v>
      </c>
      <c r="G973">
        <v>29</v>
      </c>
      <c r="H973" t="s">
        <v>4273</v>
      </c>
    </row>
    <row r="974" spans="1:8" x14ac:dyDescent="0.25">
      <c r="A974" s="5">
        <v>43342</v>
      </c>
      <c r="B974">
        <v>2018</v>
      </c>
      <c r="C974">
        <v>8</v>
      </c>
      <c r="D974" t="s">
        <v>4289</v>
      </c>
      <c r="E974" t="s">
        <v>4319</v>
      </c>
      <c r="F974" t="s">
        <v>4288</v>
      </c>
      <c r="G974">
        <v>30</v>
      </c>
      <c r="H974" t="s">
        <v>4274</v>
      </c>
    </row>
    <row r="975" spans="1:8" x14ac:dyDescent="0.25">
      <c r="A975" s="5">
        <v>43343</v>
      </c>
      <c r="B975">
        <v>2018</v>
      </c>
      <c r="C975">
        <v>8</v>
      </c>
      <c r="D975" t="s">
        <v>4289</v>
      </c>
      <c r="E975" t="s">
        <v>4319</v>
      </c>
      <c r="F975" t="s">
        <v>4288</v>
      </c>
      <c r="G975">
        <v>31</v>
      </c>
      <c r="H975" t="s">
        <v>4268</v>
      </c>
    </row>
    <row r="976" spans="1:8" x14ac:dyDescent="0.25">
      <c r="A976" s="5">
        <v>43344</v>
      </c>
      <c r="B976">
        <v>2018</v>
      </c>
      <c r="C976">
        <v>9</v>
      </c>
      <c r="D976" t="s">
        <v>4291</v>
      </c>
      <c r="E976" t="s">
        <v>4320</v>
      </c>
      <c r="F976" t="s">
        <v>4288</v>
      </c>
      <c r="G976">
        <v>1</v>
      </c>
      <c r="H976" t="s">
        <v>4269</v>
      </c>
    </row>
    <row r="977" spans="1:8" x14ac:dyDescent="0.25">
      <c r="A977" s="5">
        <v>43345</v>
      </c>
      <c r="B977">
        <v>2018</v>
      </c>
      <c r="C977">
        <v>9</v>
      </c>
      <c r="D977" t="s">
        <v>4291</v>
      </c>
      <c r="E977" t="s">
        <v>4320</v>
      </c>
      <c r="F977" t="s">
        <v>4288</v>
      </c>
      <c r="G977">
        <v>2</v>
      </c>
      <c r="H977" t="s">
        <v>4270</v>
      </c>
    </row>
    <row r="978" spans="1:8" x14ac:dyDescent="0.25">
      <c r="A978" s="5">
        <v>43346</v>
      </c>
      <c r="B978">
        <v>2018</v>
      </c>
      <c r="C978">
        <v>9</v>
      </c>
      <c r="D978" t="s">
        <v>4291</v>
      </c>
      <c r="E978" t="s">
        <v>4320</v>
      </c>
      <c r="F978" t="s">
        <v>4288</v>
      </c>
      <c r="G978">
        <v>3</v>
      </c>
      <c r="H978" t="s">
        <v>4271</v>
      </c>
    </row>
    <row r="979" spans="1:8" x14ac:dyDescent="0.25">
      <c r="A979" s="5">
        <v>43347</v>
      </c>
      <c r="B979">
        <v>2018</v>
      </c>
      <c r="C979">
        <v>9</v>
      </c>
      <c r="D979" t="s">
        <v>4291</v>
      </c>
      <c r="E979" t="s">
        <v>4320</v>
      </c>
      <c r="F979" t="s">
        <v>4288</v>
      </c>
      <c r="G979">
        <v>4</v>
      </c>
      <c r="H979" t="s">
        <v>4272</v>
      </c>
    </row>
    <row r="980" spans="1:8" x14ac:dyDescent="0.25">
      <c r="A980" s="5">
        <v>43348</v>
      </c>
      <c r="B980">
        <v>2018</v>
      </c>
      <c r="C980">
        <v>9</v>
      </c>
      <c r="D980" t="s">
        <v>4291</v>
      </c>
      <c r="E980" t="s">
        <v>4320</v>
      </c>
      <c r="F980" t="s">
        <v>4288</v>
      </c>
      <c r="G980">
        <v>5</v>
      </c>
      <c r="H980" t="s">
        <v>4273</v>
      </c>
    </row>
    <row r="981" spans="1:8" x14ac:dyDescent="0.25">
      <c r="A981" s="5">
        <v>43349</v>
      </c>
      <c r="B981">
        <v>2018</v>
      </c>
      <c r="C981">
        <v>9</v>
      </c>
      <c r="D981" t="s">
        <v>4291</v>
      </c>
      <c r="E981" t="s">
        <v>4320</v>
      </c>
      <c r="F981" t="s">
        <v>4288</v>
      </c>
      <c r="G981">
        <v>6</v>
      </c>
      <c r="H981" t="s">
        <v>4274</v>
      </c>
    </row>
    <row r="982" spans="1:8" x14ac:dyDescent="0.25">
      <c r="A982" s="5">
        <v>43350</v>
      </c>
      <c r="B982">
        <v>2018</v>
      </c>
      <c r="C982">
        <v>9</v>
      </c>
      <c r="D982" t="s">
        <v>4291</v>
      </c>
      <c r="E982" t="s">
        <v>4320</v>
      </c>
      <c r="F982" t="s">
        <v>4288</v>
      </c>
      <c r="G982">
        <v>7</v>
      </c>
      <c r="H982" t="s">
        <v>4268</v>
      </c>
    </row>
    <row r="983" spans="1:8" x14ac:dyDescent="0.25">
      <c r="A983" s="5">
        <v>43351</v>
      </c>
      <c r="B983">
        <v>2018</v>
      </c>
      <c r="C983">
        <v>9</v>
      </c>
      <c r="D983" t="s">
        <v>4291</v>
      </c>
      <c r="E983" t="s">
        <v>4320</v>
      </c>
      <c r="F983" t="s">
        <v>4288</v>
      </c>
      <c r="G983">
        <v>8</v>
      </c>
      <c r="H983" t="s">
        <v>4269</v>
      </c>
    </row>
    <row r="984" spans="1:8" x14ac:dyDescent="0.25">
      <c r="A984" s="5">
        <v>43352</v>
      </c>
      <c r="B984">
        <v>2018</v>
      </c>
      <c r="C984">
        <v>9</v>
      </c>
      <c r="D984" t="s">
        <v>4291</v>
      </c>
      <c r="E984" t="s">
        <v>4320</v>
      </c>
      <c r="F984" t="s">
        <v>4288</v>
      </c>
      <c r="G984">
        <v>9</v>
      </c>
      <c r="H984" t="s">
        <v>4270</v>
      </c>
    </row>
    <row r="985" spans="1:8" x14ac:dyDescent="0.25">
      <c r="A985" s="5">
        <v>43353</v>
      </c>
      <c r="B985">
        <v>2018</v>
      </c>
      <c r="C985">
        <v>9</v>
      </c>
      <c r="D985" t="s">
        <v>4291</v>
      </c>
      <c r="E985" t="s">
        <v>4320</v>
      </c>
      <c r="F985" t="s">
        <v>4288</v>
      </c>
      <c r="G985">
        <v>10</v>
      </c>
      <c r="H985" t="s">
        <v>4271</v>
      </c>
    </row>
    <row r="986" spans="1:8" x14ac:dyDescent="0.25">
      <c r="A986" s="5">
        <v>43354</v>
      </c>
      <c r="B986">
        <v>2018</v>
      </c>
      <c r="C986">
        <v>9</v>
      </c>
      <c r="D986" t="s">
        <v>4291</v>
      </c>
      <c r="E986" t="s">
        <v>4320</v>
      </c>
      <c r="F986" t="s">
        <v>4288</v>
      </c>
      <c r="G986">
        <v>11</v>
      </c>
      <c r="H986" t="s">
        <v>4272</v>
      </c>
    </row>
    <row r="987" spans="1:8" x14ac:dyDescent="0.25">
      <c r="A987" s="5">
        <v>43355</v>
      </c>
      <c r="B987">
        <v>2018</v>
      </c>
      <c r="C987">
        <v>9</v>
      </c>
      <c r="D987" t="s">
        <v>4291</v>
      </c>
      <c r="E987" t="s">
        <v>4320</v>
      </c>
      <c r="F987" t="s">
        <v>4288</v>
      </c>
      <c r="G987">
        <v>12</v>
      </c>
      <c r="H987" t="s">
        <v>4273</v>
      </c>
    </row>
    <row r="988" spans="1:8" x14ac:dyDescent="0.25">
      <c r="A988" s="5">
        <v>43356</v>
      </c>
      <c r="B988">
        <v>2018</v>
      </c>
      <c r="C988">
        <v>9</v>
      </c>
      <c r="D988" t="s">
        <v>4291</v>
      </c>
      <c r="E988" t="s">
        <v>4320</v>
      </c>
      <c r="F988" t="s">
        <v>4288</v>
      </c>
      <c r="G988">
        <v>13</v>
      </c>
      <c r="H988" t="s">
        <v>4274</v>
      </c>
    </row>
    <row r="989" spans="1:8" x14ac:dyDescent="0.25">
      <c r="A989" s="5">
        <v>43357</v>
      </c>
      <c r="B989">
        <v>2018</v>
      </c>
      <c r="C989">
        <v>9</v>
      </c>
      <c r="D989" t="s">
        <v>4291</v>
      </c>
      <c r="E989" t="s">
        <v>4320</v>
      </c>
      <c r="F989" t="s">
        <v>4288</v>
      </c>
      <c r="G989">
        <v>14</v>
      </c>
      <c r="H989" t="s">
        <v>4268</v>
      </c>
    </row>
    <row r="990" spans="1:8" x14ac:dyDescent="0.25">
      <c r="A990" s="5">
        <v>43358</v>
      </c>
      <c r="B990">
        <v>2018</v>
      </c>
      <c r="C990">
        <v>9</v>
      </c>
      <c r="D990" t="s">
        <v>4291</v>
      </c>
      <c r="E990" t="s">
        <v>4320</v>
      </c>
      <c r="F990" t="s">
        <v>4288</v>
      </c>
      <c r="G990">
        <v>15</v>
      </c>
      <c r="H990" t="s">
        <v>4269</v>
      </c>
    </row>
    <row r="991" spans="1:8" x14ac:dyDescent="0.25">
      <c r="A991" s="5">
        <v>43359</v>
      </c>
      <c r="B991">
        <v>2018</v>
      </c>
      <c r="C991">
        <v>9</v>
      </c>
      <c r="D991" t="s">
        <v>4291</v>
      </c>
      <c r="E991" t="s">
        <v>4320</v>
      </c>
      <c r="F991" t="s">
        <v>4288</v>
      </c>
      <c r="G991">
        <v>16</v>
      </c>
      <c r="H991" t="s">
        <v>4270</v>
      </c>
    </row>
    <row r="992" spans="1:8" x14ac:dyDescent="0.25">
      <c r="A992" s="5">
        <v>43360</v>
      </c>
      <c r="B992">
        <v>2018</v>
      </c>
      <c r="C992">
        <v>9</v>
      </c>
      <c r="D992" t="s">
        <v>4291</v>
      </c>
      <c r="E992" t="s">
        <v>4320</v>
      </c>
      <c r="F992" t="s">
        <v>4288</v>
      </c>
      <c r="G992">
        <v>17</v>
      </c>
      <c r="H992" t="s">
        <v>4271</v>
      </c>
    </row>
    <row r="993" spans="1:8" x14ac:dyDescent="0.25">
      <c r="A993" s="5">
        <v>43361</v>
      </c>
      <c r="B993">
        <v>2018</v>
      </c>
      <c r="C993">
        <v>9</v>
      </c>
      <c r="D993" t="s">
        <v>4291</v>
      </c>
      <c r="E993" t="s">
        <v>4320</v>
      </c>
      <c r="F993" t="s">
        <v>4288</v>
      </c>
      <c r="G993">
        <v>18</v>
      </c>
      <c r="H993" t="s">
        <v>4272</v>
      </c>
    </row>
    <row r="994" spans="1:8" x14ac:dyDescent="0.25">
      <c r="A994" s="5">
        <v>43362</v>
      </c>
      <c r="B994">
        <v>2018</v>
      </c>
      <c r="C994">
        <v>9</v>
      </c>
      <c r="D994" t="s">
        <v>4291</v>
      </c>
      <c r="E994" t="s">
        <v>4320</v>
      </c>
      <c r="F994" t="s">
        <v>4288</v>
      </c>
      <c r="G994">
        <v>19</v>
      </c>
      <c r="H994" t="s">
        <v>4273</v>
      </c>
    </row>
    <row r="995" spans="1:8" x14ac:dyDescent="0.25">
      <c r="A995" s="5">
        <v>43363</v>
      </c>
      <c r="B995">
        <v>2018</v>
      </c>
      <c r="C995">
        <v>9</v>
      </c>
      <c r="D995" t="s">
        <v>4291</v>
      </c>
      <c r="E995" t="s">
        <v>4320</v>
      </c>
      <c r="F995" t="s">
        <v>4288</v>
      </c>
      <c r="G995">
        <v>20</v>
      </c>
      <c r="H995" t="s">
        <v>4274</v>
      </c>
    </row>
    <row r="996" spans="1:8" x14ac:dyDescent="0.25">
      <c r="A996" s="5">
        <v>43364</v>
      </c>
      <c r="B996">
        <v>2018</v>
      </c>
      <c r="C996">
        <v>9</v>
      </c>
      <c r="D996" t="s">
        <v>4291</v>
      </c>
      <c r="E996" t="s">
        <v>4320</v>
      </c>
      <c r="F996" t="s">
        <v>4288</v>
      </c>
      <c r="G996">
        <v>21</v>
      </c>
      <c r="H996" t="s">
        <v>4268</v>
      </c>
    </row>
    <row r="997" spans="1:8" x14ac:dyDescent="0.25">
      <c r="A997" s="5">
        <v>43365</v>
      </c>
      <c r="B997">
        <v>2018</v>
      </c>
      <c r="C997">
        <v>9</v>
      </c>
      <c r="D997" t="s">
        <v>4291</v>
      </c>
      <c r="E997" t="s">
        <v>4320</v>
      </c>
      <c r="F997" t="s">
        <v>4288</v>
      </c>
      <c r="G997">
        <v>22</v>
      </c>
      <c r="H997" t="s">
        <v>4269</v>
      </c>
    </row>
    <row r="998" spans="1:8" x14ac:dyDescent="0.25">
      <c r="A998" s="5">
        <v>43366</v>
      </c>
      <c r="B998">
        <v>2018</v>
      </c>
      <c r="C998">
        <v>9</v>
      </c>
      <c r="D998" t="s">
        <v>4291</v>
      </c>
      <c r="E998" t="s">
        <v>4320</v>
      </c>
      <c r="F998" t="s">
        <v>4288</v>
      </c>
      <c r="G998">
        <v>23</v>
      </c>
      <c r="H998" t="s">
        <v>4270</v>
      </c>
    </row>
    <row r="999" spans="1:8" x14ac:dyDescent="0.25">
      <c r="A999" s="5">
        <v>43367</v>
      </c>
      <c r="B999">
        <v>2018</v>
      </c>
      <c r="C999">
        <v>9</v>
      </c>
      <c r="D999" t="s">
        <v>4291</v>
      </c>
      <c r="E999" t="s">
        <v>4320</v>
      </c>
      <c r="F999" t="s">
        <v>4288</v>
      </c>
      <c r="G999">
        <v>24</v>
      </c>
      <c r="H999" t="s">
        <v>4271</v>
      </c>
    </row>
    <row r="1000" spans="1:8" x14ac:dyDescent="0.25">
      <c r="A1000" s="5">
        <v>43368</v>
      </c>
      <c r="B1000">
        <v>2018</v>
      </c>
      <c r="C1000">
        <v>9</v>
      </c>
      <c r="D1000" t="s">
        <v>4291</v>
      </c>
      <c r="E1000" t="s">
        <v>4320</v>
      </c>
      <c r="F1000" t="s">
        <v>4288</v>
      </c>
      <c r="G1000">
        <v>25</v>
      </c>
      <c r="H1000" t="s">
        <v>4272</v>
      </c>
    </row>
    <row r="1001" spans="1:8" x14ac:dyDescent="0.25">
      <c r="A1001" s="5">
        <v>43369</v>
      </c>
      <c r="B1001">
        <v>2018</v>
      </c>
      <c r="C1001">
        <v>9</v>
      </c>
      <c r="D1001" t="s">
        <v>4291</v>
      </c>
      <c r="E1001" t="s">
        <v>4320</v>
      </c>
      <c r="F1001" t="s">
        <v>4288</v>
      </c>
      <c r="G1001">
        <v>26</v>
      </c>
      <c r="H1001" t="s">
        <v>4273</v>
      </c>
    </row>
    <row r="1002" spans="1:8" x14ac:dyDescent="0.25">
      <c r="A1002" s="5">
        <v>43370</v>
      </c>
      <c r="B1002">
        <v>2018</v>
      </c>
      <c r="C1002">
        <v>9</v>
      </c>
      <c r="D1002" t="s">
        <v>4291</v>
      </c>
      <c r="E1002" t="s">
        <v>4320</v>
      </c>
      <c r="F1002" t="s">
        <v>4288</v>
      </c>
      <c r="G1002">
        <v>27</v>
      </c>
      <c r="H1002" t="s">
        <v>4274</v>
      </c>
    </row>
    <row r="1003" spans="1:8" x14ac:dyDescent="0.25">
      <c r="A1003" s="5">
        <v>43371</v>
      </c>
      <c r="B1003">
        <v>2018</v>
      </c>
      <c r="C1003">
        <v>9</v>
      </c>
      <c r="D1003" t="s">
        <v>4291</v>
      </c>
      <c r="E1003" t="s">
        <v>4320</v>
      </c>
      <c r="F1003" t="s">
        <v>4288</v>
      </c>
      <c r="G1003">
        <v>28</v>
      </c>
      <c r="H1003" t="s">
        <v>4268</v>
      </c>
    </row>
    <row r="1004" spans="1:8" x14ac:dyDescent="0.25">
      <c r="A1004" s="5">
        <v>43372</v>
      </c>
      <c r="B1004">
        <v>2018</v>
      </c>
      <c r="C1004">
        <v>9</v>
      </c>
      <c r="D1004" t="s">
        <v>4291</v>
      </c>
      <c r="E1004" t="s">
        <v>4320</v>
      </c>
      <c r="F1004" t="s">
        <v>4288</v>
      </c>
      <c r="G1004">
        <v>29</v>
      </c>
      <c r="H1004" t="s">
        <v>4269</v>
      </c>
    </row>
    <row r="1005" spans="1:8" x14ac:dyDescent="0.25">
      <c r="A1005" s="5">
        <v>43373</v>
      </c>
      <c r="B1005">
        <v>2018</v>
      </c>
      <c r="C1005">
        <v>9</v>
      </c>
      <c r="D1005" t="s">
        <v>4291</v>
      </c>
      <c r="E1005" t="s">
        <v>4320</v>
      </c>
      <c r="F1005" t="s">
        <v>4288</v>
      </c>
      <c r="G1005">
        <v>30</v>
      </c>
      <c r="H1005" t="s">
        <v>4270</v>
      </c>
    </row>
    <row r="1006" spans="1:8" x14ac:dyDescent="0.25">
      <c r="A1006" s="5">
        <v>43374</v>
      </c>
      <c r="B1006">
        <v>2018</v>
      </c>
      <c r="C1006">
        <v>10</v>
      </c>
      <c r="D1006" t="s">
        <v>4293</v>
      </c>
      <c r="E1006" t="s">
        <v>4321</v>
      </c>
      <c r="F1006" t="s">
        <v>4295</v>
      </c>
      <c r="G1006">
        <v>1</v>
      </c>
      <c r="H1006" t="s">
        <v>4271</v>
      </c>
    </row>
    <row r="1007" spans="1:8" x14ac:dyDescent="0.25">
      <c r="A1007" s="5">
        <v>43375</v>
      </c>
      <c r="B1007">
        <v>2018</v>
      </c>
      <c r="C1007">
        <v>10</v>
      </c>
      <c r="D1007" t="s">
        <v>4293</v>
      </c>
      <c r="E1007" t="s">
        <v>4321</v>
      </c>
      <c r="F1007" t="s">
        <v>4295</v>
      </c>
      <c r="G1007">
        <v>2</v>
      </c>
      <c r="H1007" t="s">
        <v>4272</v>
      </c>
    </row>
    <row r="1008" spans="1:8" x14ac:dyDescent="0.25">
      <c r="A1008" s="5">
        <v>43376</v>
      </c>
      <c r="B1008">
        <v>2018</v>
      </c>
      <c r="C1008">
        <v>10</v>
      </c>
      <c r="D1008" t="s">
        <v>4293</v>
      </c>
      <c r="E1008" t="s">
        <v>4321</v>
      </c>
      <c r="F1008" t="s">
        <v>4295</v>
      </c>
      <c r="G1008">
        <v>3</v>
      </c>
      <c r="H1008" t="s">
        <v>4273</v>
      </c>
    </row>
    <row r="1009" spans="1:8" x14ac:dyDescent="0.25">
      <c r="A1009" s="5">
        <v>43377</v>
      </c>
      <c r="B1009">
        <v>2018</v>
      </c>
      <c r="C1009">
        <v>10</v>
      </c>
      <c r="D1009" t="s">
        <v>4293</v>
      </c>
      <c r="E1009" t="s">
        <v>4321</v>
      </c>
      <c r="F1009" t="s">
        <v>4295</v>
      </c>
      <c r="G1009">
        <v>4</v>
      </c>
      <c r="H1009" t="s">
        <v>4274</v>
      </c>
    </row>
    <row r="1010" spans="1:8" x14ac:dyDescent="0.25">
      <c r="A1010" s="5">
        <v>43378</v>
      </c>
      <c r="B1010">
        <v>2018</v>
      </c>
      <c r="C1010">
        <v>10</v>
      </c>
      <c r="D1010" t="s">
        <v>4293</v>
      </c>
      <c r="E1010" t="s">
        <v>4321</v>
      </c>
      <c r="F1010" t="s">
        <v>4295</v>
      </c>
      <c r="G1010">
        <v>5</v>
      </c>
      <c r="H1010" t="s">
        <v>4268</v>
      </c>
    </row>
    <row r="1011" spans="1:8" x14ac:dyDescent="0.25">
      <c r="A1011" s="5">
        <v>43379</v>
      </c>
      <c r="B1011">
        <v>2018</v>
      </c>
      <c r="C1011">
        <v>10</v>
      </c>
      <c r="D1011" t="s">
        <v>4293</v>
      </c>
      <c r="E1011" t="s">
        <v>4321</v>
      </c>
      <c r="F1011" t="s">
        <v>4295</v>
      </c>
      <c r="G1011">
        <v>6</v>
      </c>
      <c r="H1011" t="s">
        <v>4269</v>
      </c>
    </row>
    <row r="1012" spans="1:8" x14ac:dyDescent="0.25">
      <c r="A1012" s="5">
        <v>43380</v>
      </c>
      <c r="B1012">
        <v>2018</v>
      </c>
      <c r="C1012">
        <v>10</v>
      </c>
      <c r="D1012" t="s">
        <v>4293</v>
      </c>
      <c r="E1012" t="s">
        <v>4321</v>
      </c>
      <c r="F1012" t="s">
        <v>4295</v>
      </c>
      <c r="G1012">
        <v>7</v>
      </c>
      <c r="H1012" t="s">
        <v>4270</v>
      </c>
    </row>
    <row r="1013" spans="1:8" x14ac:dyDescent="0.25">
      <c r="A1013" s="5">
        <v>43381</v>
      </c>
      <c r="B1013">
        <v>2018</v>
      </c>
      <c r="C1013">
        <v>10</v>
      </c>
      <c r="D1013" t="s">
        <v>4293</v>
      </c>
      <c r="E1013" t="s">
        <v>4321</v>
      </c>
      <c r="F1013" t="s">
        <v>4295</v>
      </c>
      <c r="G1013">
        <v>8</v>
      </c>
      <c r="H1013" t="s">
        <v>4271</v>
      </c>
    </row>
    <row r="1014" spans="1:8" x14ac:dyDescent="0.25">
      <c r="A1014" s="5">
        <v>43382</v>
      </c>
      <c r="B1014">
        <v>2018</v>
      </c>
      <c r="C1014">
        <v>10</v>
      </c>
      <c r="D1014" t="s">
        <v>4293</v>
      </c>
      <c r="E1014" t="s">
        <v>4321</v>
      </c>
      <c r="F1014" t="s">
        <v>4295</v>
      </c>
      <c r="G1014">
        <v>9</v>
      </c>
      <c r="H1014" t="s">
        <v>4272</v>
      </c>
    </row>
    <row r="1015" spans="1:8" x14ac:dyDescent="0.25">
      <c r="A1015" s="5">
        <v>43383</v>
      </c>
      <c r="B1015">
        <v>2018</v>
      </c>
      <c r="C1015">
        <v>10</v>
      </c>
      <c r="D1015" t="s">
        <v>4293</v>
      </c>
      <c r="E1015" t="s">
        <v>4321</v>
      </c>
      <c r="F1015" t="s">
        <v>4295</v>
      </c>
      <c r="G1015">
        <v>10</v>
      </c>
      <c r="H1015" t="s">
        <v>4273</v>
      </c>
    </row>
    <row r="1016" spans="1:8" x14ac:dyDescent="0.25">
      <c r="A1016" s="5">
        <v>43384</v>
      </c>
      <c r="B1016">
        <v>2018</v>
      </c>
      <c r="C1016">
        <v>10</v>
      </c>
      <c r="D1016" t="s">
        <v>4293</v>
      </c>
      <c r="E1016" t="s">
        <v>4321</v>
      </c>
      <c r="F1016" t="s">
        <v>4295</v>
      </c>
      <c r="G1016">
        <v>11</v>
      </c>
      <c r="H1016" t="s">
        <v>4274</v>
      </c>
    </row>
    <row r="1017" spans="1:8" x14ac:dyDescent="0.25">
      <c r="A1017" s="5">
        <v>43385</v>
      </c>
      <c r="B1017">
        <v>2018</v>
      </c>
      <c r="C1017">
        <v>10</v>
      </c>
      <c r="D1017" t="s">
        <v>4293</v>
      </c>
      <c r="E1017" t="s">
        <v>4321</v>
      </c>
      <c r="F1017" t="s">
        <v>4295</v>
      </c>
      <c r="G1017">
        <v>12</v>
      </c>
      <c r="H1017" t="s">
        <v>4268</v>
      </c>
    </row>
    <row r="1018" spans="1:8" x14ac:dyDescent="0.25">
      <c r="A1018" s="5">
        <v>43386</v>
      </c>
      <c r="B1018">
        <v>2018</v>
      </c>
      <c r="C1018">
        <v>10</v>
      </c>
      <c r="D1018" t="s">
        <v>4293</v>
      </c>
      <c r="E1018" t="s">
        <v>4321</v>
      </c>
      <c r="F1018" t="s">
        <v>4295</v>
      </c>
      <c r="G1018">
        <v>13</v>
      </c>
      <c r="H1018" t="s">
        <v>4269</v>
      </c>
    </row>
    <row r="1019" spans="1:8" x14ac:dyDescent="0.25">
      <c r="A1019" s="5">
        <v>43387</v>
      </c>
      <c r="B1019">
        <v>2018</v>
      </c>
      <c r="C1019">
        <v>10</v>
      </c>
      <c r="D1019" t="s">
        <v>4293</v>
      </c>
      <c r="E1019" t="s">
        <v>4321</v>
      </c>
      <c r="F1019" t="s">
        <v>4295</v>
      </c>
      <c r="G1019">
        <v>14</v>
      </c>
      <c r="H1019" t="s">
        <v>4270</v>
      </c>
    </row>
    <row r="1020" spans="1:8" x14ac:dyDescent="0.25">
      <c r="A1020" s="5">
        <v>43388</v>
      </c>
      <c r="B1020">
        <v>2018</v>
      </c>
      <c r="C1020">
        <v>10</v>
      </c>
      <c r="D1020" t="s">
        <v>4293</v>
      </c>
      <c r="E1020" t="s">
        <v>4321</v>
      </c>
      <c r="F1020" t="s">
        <v>4295</v>
      </c>
      <c r="G1020">
        <v>15</v>
      </c>
      <c r="H1020" t="s">
        <v>4271</v>
      </c>
    </row>
    <row r="1021" spans="1:8" x14ac:dyDescent="0.25">
      <c r="A1021" s="5">
        <v>43389</v>
      </c>
      <c r="B1021">
        <v>2018</v>
      </c>
      <c r="C1021">
        <v>10</v>
      </c>
      <c r="D1021" t="s">
        <v>4293</v>
      </c>
      <c r="E1021" t="s">
        <v>4321</v>
      </c>
      <c r="F1021" t="s">
        <v>4295</v>
      </c>
      <c r="G1021">
        <v>16</v>
      </c>
      <c r="H1021" t="s">
        <v>4272</v>
      </c>
    </row>
    <row r="1022" spans="1:8" x14ac:dyDescent="0.25">
      <c r="A1022" s="5">
        <v>43390</v>
      </c>
      <c r="B1022">
        <v>2018</v>
      </c>
      <c r="C1022">
        <v>10</v>
      </c>
      <c r="D1022" t="s">
        <v>4293</v>
      </c>
      <c r="E1022" t="s">
        <v>4321</v>
      </c>
      <c r="F1022" t="s">
        <v>4295</v>
      </c>
      <c r="G1022">
        <v>17</v>
      </c>
      <c r="H1022" t="s">
        <v>4273</v>
      </c>
    </row>
    <row r="1023" spans="1:8" x14ac:dyDescent="0.25">
      <c r="A1023" s="5">
        <v>43391</v>
      </c>
      <c r="B1023">
        <v>2018</v>
      </c>
      <c r="C1023">
        <v>10</v>
      </c>
      <c r="D1023" t="s">
        <v>4293</v>
      </c>
      <c r="E1023" t="s">
        <v>4321</v>
      </c>
      <c r="F1023" t="s">
        <v>4295</v>
      </c>
      <c r="G1023">
        <v>18</v>
      </c>
      <c r="H1023" t="s">
        <v>4274</v>
      </c>
    </row>
    <row r="1024" spans="1:8" x14ac:dyDescent="0.25">
      <c r="A1024" s="5">
        <v>43392</v>
      </c>
      <c r="B1024">
        <v>2018</v>
      </c>
      <c r="C1024">
        <v>10</v>
      </c>
      <c r="D1024" t="s">
        <v>4293</v>
      </c>
      <c r="E1024" t="s">
        <v>4321</v>
      </c>
      <c r="F1024" t="s">
        <v>4295</v>
      </c>
      <c r="G1024">
        <v>19</v>
      </c>
      <c r="H1024" t="s">
        <v>4268</v>
      </c>
    </row>
    <row r="1025" spans="1:8" x14ac:dyDescent="0.25">
      <c r="A1025" s="5">
        <v>43393</v>
      </c>
      <c r="B1025">
        <v>2018</v>
      </c>
      <c r="C1025">
        <v>10</v>
      </c>
      <c r="D1025" t="s">
        <v>4293</v>
      </c>
      <c r="E1025" t="s">
        <v>4321</v>
      </c>
      <c r="F1025" t="s">
        <v>4295</v>
      </c>
      <c r="G1025">
        <v>20</v>
      </c>
      <c r="H1025" t="s">
        <v>4269</v>
      </c>
    </row>
    <row r="1026" spans="1:8" x14ac:dyDescent="0.25">
      <c r="A1026" s="5">
        <v>43394</v>
      </c>
      <c r="B1026">
        <v>2018</v>
      </c>
      <c r="C1026">
        <v>10</v>
      </c>
      <c r="D1026" t="s">
        <v>4293</v>
      </c>
      <c r="E1026" t="s">
        <v>4321</v>
      </c>
      <c r="F1026" t="s">
        <v>4295</v>
      </c>
      <c r="G1026">
        <v>21</v>
      </c>
      <c r="H1026" t="s">
        <v>4270</v>
      </c>
    </row>
    <row r="1027" spans="1:8" x14ac:dyDescent="0.25">
      <c r="A1027" s="5">
        <v>43395</v>
      </c>
      <c r="B1027">
        <v>2018</v>
      </c>
      <c r="C1027">
        <v>10</v>
      </c>
      <c r="D1027" t="s">
        <v>4293</v>
      </c>
      <c r="E1027" t="s">
        <v>4321</v>
      </c>
      <c r="F1027" t="s">
        <v>4295</v>
      </c>
      <c r="G1027">
        <v>22</v>
      </c>
      <c r="H1027" t="s">
        <v>4271</v>
      </c>
    </row>
    <row r="1028" spans="1:8" x14ac:dyDescent="0.25">
      <c r="A1028" s="5">
        <v>43396</v>
      </c>
      <c r="B1028">
        <v>2018</v>
      </c>
      <c r="C1028">
        <v>10</v>
      </c>
      <c r="D1028" t="s">
        <v>4293</v>
      </c>
      <c r="E1028" t="s">
        <v>4321</v>
      </c>
      <c r="F1028" t="s">
        <v>4295</v>
      </c>
      <c r="G1028">
        <v>23</v>
      </c>
      <c r="H1028" t="s">
        <v>4272</v>
      </c>
    </row>
    <row r="1029" spans="1:8" x14ac:dyDescent="0.25">
      <c r="A1029" s="5">
        <v>43397</v>
      </c>
      <c r="B1029">
        <v>2018</v>
      </c>
      <c r="C1029">
        <v>10</v>
      </c>
      <c r="D1029" t="s">
        <v>4293</v>
      </c>
      <c r="E1029" t="s">
        <v>4321</v>
      </c>
      <c r="F1029" t="s">
        <v>4295</v>
      </c>
      <c r="G1029">
        <v>24</v>
      </c>
      <c r="H1029" t="s">
        <v>4273</v>
      </c>
    </row>
    <row r="1030" spans="1:8" x14ac:dyDescent="0.25">
      <c r="A1030" s="5">
        <v>43398</v>
      </c>
      <c r="B1030">
        <v>2018</v>
      </c>
      <c r="C1030">
        <v>10</v>
      </c>
      <c r="D1030" t="s">
        <v>4293</v>
      </c>
      <c r="E1030" t="s">
        <v>4321</v>
      </c>
      <c r="F1030" t="s">
        <v>4295</v>
      </c>
      <c r="G1030">
        <v>25</v>
      </c>
      <c r="H1030" t="s">
        <v>4274</v>
      </c>
    </row>
    <row r="1031" spans="1:8" x14ac:dyDescent="0.25">
      <c r="A1031" s="5">
        <v>43399</v>
      </c>
      <c r="B1031">
        <v>2018</v>
      </c>
      <c r="C1031">
        <v>10</v>
      </c>
      <c r="D1031" t="s">
        <v>4293</v>
      </c>
      <c r="E1031" t="s">
        <v>4321</v>
      </c>
      <c r="F1031" t="s">
        <v>4295</v>
      </c>
      <c r="G1031">
        <v>26</v>
      </c>
      <c r="H1031" t="s">
        <v>4268</v>
      </c>
    </row>
    <row r="1032" spans="1:8" x14ac:dyDescent="0.25">
      <c r="A1032" s="5">
        <v>43400</v>
      </c>
      <c r="B1032">
        <v>2018</v>
      </c>
      <c r="C1032">
        <v>10</v>
      </c>
      <c r="D1032" t="s">
        <v>4293</v>
      </c>
      <c r="E1032" t="s">
        <v>4321</v>
      </c>
      <c r="F1032" t="s">
        <v>4295</v>
      </c>
      <c r="G1032">
        <v>27</v>
      </c>
      <c r="H1032" t="s">
        <v>4269</v>
      </c>
    </row>
    <row r="1033" spans="1:8" x14ac:dyDescent="0.25">
      <c r="A1033" s="5">
        <v>43401</v>
      </c>
      <c r="B1033">
        <v>2018</v>
      </c>
      <c r="C1033">
        <v>10</v>
      </c>
      <c r="D1033" t="s">
        <v>4293</v>
      </c>
      <c r="E1033" t="s">
        <v>4321</v>
      </c>
      <c r="F1033" t="s">
        <v>4295</v>
      </c>
      <c r="G1033">
        <v>28</v>
      </c>
      <c r="H1033" t="s">
        <v>4270</v>
      </c>
    </row>
    <row r="1034" spans="1:8" x14ac:dyDescent="0.25">
      <c r="A1034" s="5">
        <v>43402</v>
      </c>
      <c r="B1034">
        <v>2018</v>
      </c>
      <c r="C1034">
        <v>10</v>
      </c>
      <c r="D1034" t="s">
        <v>4293</v>
      </c>
      <c r="E1034" t="s">
        <v>4321</v>
      </c>
      <c r="F1034" t="s">
        <v>4295</v>
      </c>
      <c r="G1034">
        <v>29</v>
      </c>
      <c r="H1034" t="s">
        <v>4271</v>
      </c>
    </row>
    <row r="1035" spans="1:8" x14ac:dyDescent="0.25">
      <c r="A1035" s="5">
        <v>43403</v>
      </c>
      <c r="B1035">
        <v>2018</v>
      </c>
      <c r="C1035">
        <v>10</v>
      </c>
      <c r="D1035" t="s">
        <v>4293</v>
      </c>
      <c r="E1035" t="s">
        <v>4321</v>
      </c>
      <c r="F1035" t="s">
        <v>4295</v>
      </c>
      <c r="G1035">
        <v>30</v>
      </c>
      <c r="H1035" t="s">
        <v>4272</v>
      </c>
    </row>
    <row r="1036" spans="1:8" x14ac:dyDescent="0.25">
      <c r="A1036" s="5">
        <v>43404</v>
      </c>
      <c r="B1036">
        <v>2018</v>
      </c>
      <c r="C1036">
        <v>10</v>
      </c>
      <c r="D1036" t="s">
        <v>4293</v>
      </c>
      <c r="E1036" t="s">
        <v>4321</v>
      </c>
      <c r="F1036" t="s">
        <v>4295</v>
      </c>
      <c r="G1036">
        <v>31</v>
      </c>
      <c r="H1036" t="s">
        <v>4273</v>
      </c>
    </row>
    <row r="1037" spans="1:8" x14ac:dyDescent="0.25">
      <c r="A1037" s="5">
        <v>43405</v>
      </c>
      <c r="B1037">
        <v>2018</v>
      </c>
      <c r="C1037">
        <v>11</v>
      </c>
      <c r="D1037" t="s">
        <v>4296</v>
      </c>
      <c r="E1037" t="s">
        <v>4322</v>
      </c>
      <c r="F1037" t="s">
        <v>4295</v>
      </c>
      <c r="G1037">
        <v>1</v>
      </c>
      <c r="H1037" t="s">
        <v>4274</v>
      </c>
    </row>
    <row r="1038" spans="1:8" x14ac:dyDescent="0.25">
      <c r="A1038" s="5">
        <v>43406</v>
      </c>
      <c r="B1038">
        <v>2018</v>
      </c>
      <c r="C1038">
        <v>11</v>
      </c>
      <c r="D1038" t="s">
        <v>4296</v>
      </c>
      <c r="E1038" t="s">
        <v>4322</v>
      </c>
      <c r="F1038" t="s">
        <v>4295</v>
      </c>
      <c r="G1038">
        <v>2</v>
      </c>
      <c r="H1038" t="s">
        <v>4268</v>
      </c>
    </row>
    <row r="1039" spans="1:8" x14ac:dyDescent="0.25">
      <c r="A1039" s="5">
        <v>43407</v>
      </c>
      <c r="B1039">
        <v>2018</v>
      </c>
      <c r="C1039">
        <v>11</v>
      </c>
      <c r="D1039" t="s">
        <v>4296</v>
      </c>
      <c r="E1039" t="s">
        <v>4322</v>
      </c>
      <c r="F1039" t="s">
        <v>4295</v>
      </c>
      <c r="G1039">
        <v>3</v>
      </c>
      <c r="H1039" t="s">
        <v>4269</v>
      </c>
    </row>
    <row r="1040" spans="1:8" x14ac:dyDescent="0.25">
      <c r="A1040" s="5">
        <v>43408</v>
      </c>
      <c r="B1040">
        <v>2018</v>
      </c>
      <c r="C1040">
        <v>11</v>
      </c>
      <c r="D1040" t="s">
        <v>4296</v>
      </c>
      <c r="E1040" t="s">
        <v>4322</v>
      </c>
      <c r="F1040" t="s">
        <v>4295</v>
      </c>
      <c r="G1040">
        <v>4</v>
      </c>
      <c r="H1040" t="s">
        <v>4270</v>
      </c>
    </row>
    <row r="1041" spans="1:8" x14ac:dyDescent="0.25">
      <c r="A1041" s="5">
        <v>43409</v>
      </c>
      <c r="B1041">
        <v>2018</v>
      </c>
      <c r="C1041">
        <v>11</v>
      </c>
      <c r="D1041" t="s">
        <v>4296</v>
      </c>
      <c r="E1041" t="s">
        <v>4322</v>
      </c>
      <c r="F1041" t="s">
        <v>4295</v>
      </c>
      <c r="G1041">
        <v>5</v>
      </c>
      <c r="H1041" t="s">
        <v>4271</v>
      </c>
    </row>
    <row r="1042" spans="1:8" x14ac:dyDescent="0.25">
      <c r="A1042" s="5">
        <v>43410</v>
      </c>
      <c r="B1042">
        <v>2018</v>
      </c>
      <c r="C1042">
        <v>11</v>
      </c>
      <c r="D1042" t="s">
        <v>4296</v>
      </c>
      <c r="E1042" t="s">
        <v>4322</v>
      </c>
      <c r="F1042" t="s">
        <v>4295</v>
      </c>
      <c r="G1042">
        <v>6</v>
      </c>
      <c r="H1042" t="s">
        <v>4272</v>
      </c>
    </row>
    <row r="1043" spans="1:8" x14ac:dyDescent="0.25">
      <c r="A1043" s="5">
        <v>43411</v>
      </c>
      <c r="B1043">
        <v>2018</v>
      </c>
      <c r="C1043">
        <v>11</v>
      </c>
      <c r="D1043" t="s">
        <v>4296</v>
      </c>
      <c r="E1043" t="s">
        <v>4322</v>
      </c>
      <c r="F1043" t="s">
        <v>4295</v>
      </c>
      <c r="G1043">
        <v>7</v>
      </c>
      <c r="H1043" t="s">
        <v>4273</v>
      </c>
    </row>
    <row r="1044" spans="1:8" x14ac:dyDescent="0.25">
      <c r="A1044" s="5">
        <v>43412</v>
      </c>
      <c r="B1044">
        <v>2018</v>
      </c>
      <c r="C1044">
        <v>11</v>
      </c>
      <c r="D1044" t="s">
        <v>4296</v>
      </c>
      <c r="E1044" t="s">
        <v>4322</v>
      </c>
      <c r="F1044" t="s">
        <v>4295</v>
      </c>
      <c r="G1044">
        <v>8</v>
      </c>
      <c r="H1044" t="s">
        <v>4274</v>
      </c>
    </row>
    <row r="1045" spans="1:8" x14ac:dyDescent="0.25">
      <c r="A1045" s="5">
        <v>43413</v>
      </c>
      <c r="B1045">
        <v>2018</v>
      </c>
      <c r="C1045">
        <v>11</v>
      </c>
      <c r="D1045" t="s">
        <v>4296</v>
      </c>
      <c r="E1045" t="s">
        <v>4322</v>
      </c>
      <c r="F1045" t="s">
        <v>4295</v>
      </c>
      <c r="G1045">
        <v>9</v>
      </c>
      <c r="H1045" t="s">
        <v>4268</v>
      </c>
    </row>
    <row r="1046" spans="1:8" x14ac:dyDescent="0.25">
      <c r="A1046" s="5">
        <v>43414</v>
      </c>
      <c r="B1046">
        <v>2018</v>
      </c>
      <c r="C1046">
        <v>11</v>
      </c>
      <c r="D1046" t="s">
        <v>4296</v>
      </c>
      <c r="E1046" t="s">
        <v>4322</v>
      </c>
      <c r="F1046" t="s">
        <v>4295</v>
      </c>
      <c r="G1046">
        <v>10</v>
      </c>
      <c r="H1046" t="s">
        <v>4269</v>
      </c>
    </row>
    <row r="1047" spans="1:8" x14ac:dyDescent="0.25">
      <c r="A1047" s="5">
        <v>43415</v>
      </c>
      <c r="B1047">
        <v>2018</v>
      </c>
      <c r="C1047">
        <v>11</v>
      </c>
      <c r="D1047" t="s">
        <v>4296</v>
      </c>
      <c r="E1047" t="s">
        <v>4322</v>
      </c>
      <c r="F1047" t="s">
        <v>4295</v>
      </c>
      <c r="G1047">
        <v>11</v>
      </c>
      <c r="H1047" t="s">
        <v>4270</v>
      </c>
    </row>
    <row r="1048" spans="1:8" x14ac:dyDescent="0.25">
      <c r="A1048" s="5">
        <v>43416</v>
      </c>
      <c r="B1048">
        <v>2018</v>
      </c>
      <c r="C1048">
        <v>11</v>
      </c>
      <c r="D1048" t="s">
        <v>4296</v>
      </c>
      <c r="E1048" t="s">
        <v>4322</v>
      </c>
      <c r="F1048" t="s">
        <v>4295</v>
      </c>
      <c r="G1048">
        <v>12</v>
      </c>
      <c r="H1048" t="s">
        <v>4271</v>
      </c>
    </row>
    <row r="1049" spans="1:8" x14ac:dyDescent="0.25">
      <c r="A1049" s="5">
        <v>43417</v>
      </c>
      <c r="B1049">
        <v>2018</v>
      </c>
      <c r="C1049">
        <v>11</v>
      </c>
      <c r="D1049" t="s">
        <v>4296</v>
      </c>
      <c r="E1049" t="s">
        <v>4322</v>
      </c>
      <c r="F1049" t="s">
        <v>4295</v>
      </c>
      <c r="G1049">
        <v>13</v>
      </c>
      <c r="H1049" t="s">
        <v>4272</v>
      </c>
    </row>
    <row r="1050" spans="1:8" x14ac:dyDescent="0.25">
      <c r="A1050" s="5">
        <v>43418</v>
      </c>
      <c r="B1050">
        <v>2018</v>
      </c>
      <c r="C1050">
        <v>11</v>
      </c>
      <c r="D1050" t="s">
        <v>4296</v>
      </c>
      <c r="E1050" t="s">
        <v>4322</v>
      </c>
      <c r="F1050" t="s">
        <v>4295</v>
      </c>
      <c r="G1050">
        <v>14</v>
      </c>
      <c r="H1050" t="s">
        <v>4273</v>
      </c>
    </row>
    <row r="1051" spans="1:8" x14ac:dyDescent="0.25">
      <c r="A1051" s="5">
        <v>43419</v>
      </c>
      <c r="B1051">
        <v>2018</v>
      </c>
      <c r="C1051">
        <v>11</v>
      </c>
      <c r="D1051" t="s">
        <v>4296</v>
      </c>
      <c r="E1051" t="s">
        <v>4322</v>
      </c>
      <c r="F1051" t="s">
        <v>4295</v>
      </c>
      <c r="G1051">
        <v>15</v>
      </c>
      <c r="H1051" t="s">
        <v>4274</v>
      </c>
    </row>
    <row r="1052" spans="1:8" x14ac:dyDescent="0.25">
      <c r="A1052" s="5">
        <v>43420</v>
      </c>
      <c r="B1052">
        <v>2018</v>
      </c>
      <c r="C1052">
        <v>11</v>
      </c>
      <c r="D1052" t="s">
        <v>4296</v>
      </c>
      <c r="E1052" t="s">
        <v>4322</v>
      </c>
      <c r="F1052" t="s">
        <v>4295</v>
      </c>
      <c r="G1052">
        <v>16</v>
      </c>
      <c r="H1052" t="s">
        <v>4268</v>
      </c>
    </row>
    <row r="1053" spans="1:8" x14ac:dyDescent="0.25">
      <c r="A1053" s="5">
        <v>43421</v>
      </c>
      <c r="B1053">
        <v>2018</v>
      </c>
      <c r="C1053">
        <v>11</v>
      </c>
      <c r="D1053" t="s">
        <v>4296</v>
      </c>
      <c r="E1053" t="s">
        <v>4322</v>
      </c>
      <c r="F1053" t="s">
        <v>4295</v>
      </c>
      <c r="G1053">
        <v>17</v>
      </c>
      <c r="H1053" t="s">
        <v>4269</v>
      </c>
    </row>
    <row r="1054" spans="1:8" x14ac:dyDescent="0.25">
      <c r="A1054" s="5">
        <v>43422</v>
      </c>
      <c r="B1054">
        <v>2018</v>
      </c>
      <c r="C1054">
        <v>11</v>
      </c>
      <c r="D1054" t="s">
        <v>4296</v>
      </c>
      <c r="E1054" t="s">
        <v>4322</v>
      </c>
      <c r="F1054" t="s">
        <v>4295</v>
      </c>
      <c r="G1054">
        <v>18</v>
      </c>
      <c r="H1054" t="s">
        <v>4270</v>
      </c>
    </row>
    <row r="1055" spans="1:8" x14ac:dyDescent="0.25">
      <c r="A1055" s="5">
        <v>43423</v>
      </c>
      <c r="B1055">
        <v>2018</v>
      </c>
      <c r="C1055">
        <v>11</v>
      </c>
      <c r="D1055" t="s">
        <v>4296</v>
      </c>
      <c r="E1055" t="s">
        <v>4322</v>
      </c>
      <c r="F1055" t="s">
        <v>4295</v>
      </c>
      <c r="G1055">
        <v>19</v>
      </c>
      <c r="H1055" t="s">
        <v>4271</v>
      </c>
    </row>
    <row r="1056" spans="1:8" x14ac:dyDescent="0.25">
      <c r="A1056" s="5">
        <v>43424</v>
      </c>
      <c r="B1056">
        <v>2018</v>
      </c>
      <c r="C1056">
        <v>11</v>
      </c>
      <c r="D1056" t="s">
        <v>4296</v>
      </c>
      <c r="E1056" t="s">
        <v>4322</v>
      </c>
      <c r="F1056" t="s">
        <v>4295</v>
      </c>
      <c r="G1056">
        <v>20</v>
      </c>
      <c r="H1056" t="s">
        <v>4272</v>
      </c>
    </row>
    <row r="1057" spans="1:8" x14ac:dyDescent="0.25">
      <c r="A1057" s="5">
        <v>43425</v>
      </c>
      <c r="B1057">
        <v>2018</v>
      </c>
      <c r="C1057">
        <v>11</v>
      </c>
      <c r="D1057" t="s">
        <v>4296</v>
      </c>
      <c r="E1057" t="s">
        <v>4322</v>
      </c>
      <c r="F1057" t="s">
        <v>4295</v>
      </c>
      <c r="G1057">
        <v>21</v>
      </c>
      <c r="H1057" t="s">
        <v>4273</v>
      </c>
    </row>
    <row r="1058" spans="1:8" x14ac:dyDescent="0.25">
      <c r="A1058" s="5">
        <v>43426</v>
      </c>
      <c r="B1058">
        <v>2018</v>
      </c>
      <c r="C1058">
        <v>11</v>
      </c>
      <c r="D1058" t="s">
        <v>4296</v>
      </c>
      <c r="E1058" t="s">
        <v>4322</v>
      </c>
      <c r="F1058" t="s">
        <v>4295</v>
      </c>
      <c r="G1058">
        <v>22</v>
      </c>
      <c r="H1058" t="s">
        <v>4274</v>
      </c>
    </row>
    <row r="1059" spans="1:8" x14ac:dyDescent="0.25">
      <c r="A1059" s="5">
        <v>43427</v>
      </c>
      <c r="B1059">
        <v>2018</v>
      </c>
      <c r="C1059">
        <v>11</v>
      </c>
      <c r="D1059" t="s">
        <v>4296</v>
      </c>
      <c r="E1059" t="s">
        <v>4322</v>
      </c>
      <c r="F1059" t="s">
        <v>4295</v>
      </c>
      <c r="G1059">
        <v>23</v>
      </c>
      <c r="H1059" t="s">
        <v>4268</v>
      </c>
    </row>
    <row r="1060" spans="1:8" x14ac:dyDescent="0.25">
      <c r="A1060" s="5">
        <v>43428</v>
      </c>
      <c r="B1060">
        <v>2018</v>
      </c>
      <c r="C1060">
        <v>11</v>
      </c>
      <c r="D1060" t="s">
        <v>4296</v>
      </c>
      <c r="E1060" t="s">
        <v>4322</v>
      </c>
      <c r="F1060" t="s">
        <v>4295</v>
      </c>
      <c r="G1060">
        <v>24</v>
      </c>
      <c r="H1060" t="s">
        <v>4269</v>
      </c>
    </row>
    <row r="1061" spans="1:8" x14ac:dyDescent="0.25">
      <c r="A1061" s="5">
        <v>43429</v>
      </c>
      <c r="B1061">
        <v>2018</v>
      </c>
      <c r="C1061">
        <v>11</v>
      </c>
      <c r="D1061" t="s">
        <v>4296</v>
      </c>
      <c r="E1061" t="s">
        <v>4322</v>
      </c>
      <c r="F1061" t="s">
        <v>4295</v>
      </c>
      <c r="G1061">
        <v>25</v>
      </c>
      <c r="H1061" t="s">
        <v>4270</v>
      </c>
    </row>
    <row r="1062" spans="1:8" x14ac:dyDescent="0.25">
      <c r="A1062" s="5">
        <v>43430</v>
      </c>
      <c r="B1062">
        <v>2018</v>
      </c>
      <c r="C1062">
        <v>11</v>
      </c>
      <c r="D1062" t="s">
        <v>4296</v>
      </c>
      <c r="E1062" t="s">
        <v>4322</v>
      </c>
      <c r="F1062" t="s">
        <v>4295</v>
      </c>
      <c r="G1062">
        <v>26</v>
      </c>
      <c r="H1062" t="s">
        <v>4271</v>
      </c>
    </row>
    <row r="1063" spans="1:8" x14ac:dyDescent="0.25">
      <c r="A1063" s="5">
        <v>43431</v>
      </c>
      <c r="B1063">
        <v>2018</v>
      </c>
      <c r="C1063">
        <v>11</v>
      </c>
      <c r="D1063" t="s">
        <v>4296</v>
      </c>
      <c r="E1063" t="s">
        <v>4322</v>
      </c>
      <c r="F1063" t="s">
        <v>4295</v>
      </c>
      <c r="G1063">
        <v>27</v>
      </c>
      <c r="H1063" t="s">
        <v>4272</v>
      </c>
    </row>
    <row r="1064" spans="1:8" x14ac:dyDescent="0.25">
      <c r="A1064" s="5">
        <v>43432</v>
      </c>
      <c r="B1064">
        <v>2018</v>
      </c>
      <c r="C1064">
        <v>11</v>
      </c>
      <c r="D1064" t="s">
        <v>4296</v>
      </c>
      <c r="E1064" t="s">
        <v>4322</v>
      </c>
      <c r="F1064" t="s">
        <v>4295</v>
      </c>
      <c r="G1064">
        <v>28</v>
      </c>
      <c r="H1064" t="s">
        <v>4273</v>
      </c>
    </row>
    <row r="1065" spans="1:8" x14ac:dyDescent="0.25">
      <c r="A1065" s="5">
        <v>43433</v>
      </c>
      <c r="B1065">
        <v>2018</v>
      </c>
      <c r="C1065">
        <v>11</v>
      </c>
      <c r="D1065" t="s">
        <v>4296</v>
      </c>
      <c r="E1065" t="s">
        <v>4322</v>
      </c>
      <c r="F1065" t="s">
        <v>4295</v>
      </c>
      <c r="G1065">
        <v>29</v>
      </c>
      <c r="H1065" t="s">
        <v>4274</v>
      </c>
    </row>
    <row r="1066" spans="1:8" x14ac:dyDescent="0.25">
      <c r="A1066" s="5">
        <v>43434</v>
      </c>
      <c r="B1066">
        <v>2018</v>
      </c>
      <c r="C1066">
        <v>11</v>
      </c>
      <c r="D1066" t="s">
        <v>4296</v>
      </c>
      <c r="E1066" t="s">
        <v>4322</v>
      </c>
      <c r="F1066" t="s">
        <v>4295</v>
      </c>
      <c r="G1066">
        <v>30</v>
      </c>
      <c r="H1066" t="s">
        <v>4268</v>
      </c>
    </row>
    <row r="1067" spans="1:8" x14ac:dyDescent="0.25">
      <c r="A1067" s="5">
        <v>43435</v>
      </c>
      <c r="B1067">
        <v>2018</v>
      </c>
      <c r="C1067">
        <v>12</v>
      </c>
      <c r="D1067" t="s">
        <v>4298</v>
      </c>
      <c r="E1067" t="s">
        <v>4323</v>
      </c>
      <c r="F1067" t="s">
        <v>4295</v>
      </c>
      <c r="G1067">
        <v>1</v>
      </c>
      <c r="H1067" t="s">
        <v>4269</v>
      </c>
    </row>
    <row r="1068" spans="1:8" x14ac:dyDescent="0.25">
      <c r="A1068" s="5">
        <v>43436</v>
      </c>
      <c r="B1068">
        <v>2018</v>
      </c>
      <c r="C1068">
        <v>12</v>
      </c>
      <c r="D1068" t="s">
        <v>4298</v>
      </c>
      <c r="E1068" t="s">
        <v>4323</v>
      </c>
      <c r="F1068" t="s">
        <v>4295</v>
      </c>
      <c r="G1068">
        <v>2</v>
      </c>
      <c r="H1068" t="s">
        <v>4270</v>
      </c>
    </row>
    <row r="1069" spans="1:8" x14ac:dyDescent="0.25">
      <c r="A1069" s="5">
        <v>43437</v>
      </c>
      <c r="B1069">
        <v>2018</v>
      </c>
      <c r="C1069">
        <v>12</v>
      </c>
      <c r="D1069" t="s">
        <v>4298</v>
      </c>
      <c r="E1069" t="s">
        <v>4323</v>
      </c>
      <c r="F1069" t="s">
        <v>4295</v>
      </c>
      <c r="G1069">
        <v>3</v>
      </c>
      <c r="H1069" t="s">
        <v>4271</v>
      </c>
    </row>
    <row r="1070" spans="1:8" x14ac:dyDescent="0.25">
      <c r="A1070" s="5">
        <v>43438</v>
      </c>
      <c r="B1070">
        <v>2018</v>
      </c>
      <c r="C1070">
        <v>12</v>
      </c>
      <c r="D1070" t="s">
        <v>4298</v>
      </c>
      <c r="E1070" t="s">
        <v>4323</v>
      </c>
      <c r="F1070" t="s">
        <v>4295</v>
      </c>
      <c r="G1070">
        <v>4</v>
      </c>
      <c r="H1070" t="s">
        <v>4272</v>
      </c>
    </row>
    <row r="1071" spans="1:8" x14ac:dyDescent="0.25">
      <c r="A1071" s="5">
        <v>43439</v>
      </c>
      <c r="B1071">
        <v>2018</v>
      </c>
      <c r="C1071">
        <v>12</v>
      </c>
      <c r="D1071" t="s">
        <v>4298</v>
      </c>
      <c r="E1071" t="s">
        <v>4323</v>
      </c>
      <c r="F1071" t="s">
        <v>4295</v>
      </c>
      <c r="G1071">
        <v>5</v>
      </c>
      <c r="H1071" t="s">
        <v>4273</v>
      </c>
    </row>
    <row r="1072" spans="1:8" x14ac:dyDescent="0.25">
      <c r="A1072" s="5">
        <v>43440</v>
      </c>
      <c r="B1072">
        <v>2018</v>
      </c>
      <c r="C1072">
        <v>12</v>
      </c>
      <c r="D1072" t="s">
        <v>4298</v>
      </c>
      <c r="E1072" t="s">
        <v>4323</v>
      </c>
      <c r="F1072" t="s">
        <v>4295</v>
      </c>
      <c r="G1072">
        <v>6</v>
      </c>
      <c r="H1072" t="s">
        <v>4274</v>
      </c>
    </row>
    <row r="1073" spans="1:8" x14ac:dyDescent="0.25">
      <c r="A1073" s="5">
        <v>43441</v>
      </c>
      <c r="B1073">
        <v>2018</v>
      </c>
      <c r="C1073">
        <v>12</v>
      </c>
      <c r="D1073" t="s">
        <v>4298</v>
      </c>
      <c r="E1073" t="s">
        <v>4323</v>
      </c>
      <c r="F1073" t="s">
        <v>4295</v>
      </c>
      <c r="G1073">
        <v>7</v>
      </c>
      <c r="H1073" t="s">
        <v>4268</v>
      </c>
    </row>
    <row r="1074" spans="1:8" x14ac:dyDescent="0.25">
      <c r="A1074" s="5">
        <v>43442</v>
      </c>
      <c r="B1074">
        <v>2018</v>
      </c>
      <c r="C1074">
        <v>12</v>
      </c>
      <c r="D1074" t="s">
        <v>4298</v>
      </c>
      <c r="E1074" t="s">
        <v>4323</v>
      </c>
      <c r="F1074" t="s">
        <v>4295</v>
      </c>
      <c r="G1074">
        <v>8</v>
      </c>
      <c r="H1074" t="s">
        <v>4269</v>
      </c>
    </row>
    <row r="1075" spans="1:8" x14ac:dyDescent="0.25">
      <c r="A1075" s="5">
        <v>43443</v>
      </c>
      <c r="B1075">
        <v>2018</v>
      </c>
      <c r="C1075">
        <v>12</v>
      </c>
      <c r="D1075" t="s">
        <v>4298</v>
      </c>
      <c r="E1075" t="s">
        <v>4323</v>
      </c>
      <c r="F1075" t="s">
        <v>4295</v>
      </c>
      <c r="G1075">
        <v>9</v>
      </c>
      <c r="H1075" t="s">
        <v>4270</v>
      </c>
    </row>
    <row r="1076" spans="1:8" x14ac:dyDescent="0.25">
      <c r="A1076" s="5">
        <v>43444</v>
      </c>
      <c r="B1076">
        <v>2018</v>
      </c>
      <c r="C1076">
        <v>12</v>
      </c>
      <c r="D1076" t="s">
        <v>4298</v>
      </c>
      <c r="E1076" t="s">
        <v>4323</v>
      </c>
      <c r="F1076" t="s">
        <v>4295</v>
      </c>
      <c r="G1076">
        <v>10</v>
      </c>
      <c r="H1076" t="s">
        <v>4271</v>
      </c>
    </row>
    <row r="1077" spans="1:8" x14ac:dyDescent="0.25">
      <c r="A1077" s="5">
        <v>43445</v>
      </c>
      <c r="B1077">
        <v>2018</v>
      </c>
      <c r="C1077">
        <v>12</v>
      </c>
      <c r="D1077" t="s">
        <v>4298</v>
      </c>
      <c r="E1077" t="s">
        <v>4323</v>
      </c>
      <c r="F1077" t="s">
        <v>4295</v>
      </c>
      <c r="G1077">
        <v>11</v>
      </c>
      <c r="H1077" t="s">
        <v>4272</v>
      </c>
    </row>
    <row r="1078" spans="1:8" x14ac:dyDescent="0.25">
      <c r="A1078" s="5">
        <v>43446</v>
      </c>
      <c r="B1078">
        <v>2018</v>
      </c>
      <c r="C1078">
        <v>12</v>
      </c>
      <c r="D1078" t="s">
        <v>4298</v>
      </c>
      <c r="E1078" t="s">
        <v>4323</v>
      </c>
      <c r="F1078" t="s">
        <v>4295</v>
      </c>
      <c r="G1078">
        <v>12</v>
      </c>
      <c r="H1078" t="s">
        <v>4273</v>
      </c>
    </row>
    <row r="1079" spans="1:8" x14ac:dyDescent="0.25">
      <c r="A1079" s="5">
        <v>43447</v>
      </c>
      <c r="B1079">
        <v>2018</v>
      </c>
      <c r="C1079">
        <v>12</v>
      </c>
      <c r="D1079" t="s">
        <v>4298</v>
      </c>
      <c r="E1079" t="s">
        <v>4323</v>
      </c>
      <c r="F1079" t="s">
        <v>4295</v>
      </c>
      <c r="G1079">
        <v>13</v>
      </c>
      <c r="H1079" t="s">
        <v>4274</v>
      </c>
    </row>
    <row r="1080" spans="1:8" x14ac:dyDescent="0.25">
      <c r="A1080" s="5">
        <v>43448</v>
      </c>
      <c r="B1080">
        <v>2018</v>
      </c>
      <c r="C1080">
        <v>12</v>
      </c>
      <c r="D1080" t="s">
        <v>4298</v>
      </c>
      <c r="E1080" t="s">
        <v>4323</v>
      </c>
      <c r="F1080" t="s">
        <v>4295</v>
      </c>
      <c r="G1080">
        <v>14</v>
      </c>
      <c r="H1080" t="s">
        <v>4268</v>
      </c>
    </row>
    <row r="1081" spans="1:8" x14ac:dyDescent="0.25">
      <c r="A1081" s="5">
        <v>43449</v>
      </c>
      <c r="B1081">
        <v>2018</v>
      </c>
      <c r="C1081">
        <v>12</v>
      </c>
      <c r="D1081" t="s">
        <v>4298</v>
      </c>
      <c r="E1081" t="s">
        <v>4323</v>
      </c>
      <c r="F1081" t="s">
        <v>4295</v>
      </c>
      <c r="G1081">
        <v>15</v>
      </c>
      <c r="H1081" t="s">
        <v>4269</v>
      </c>
    </row>
    <row r="1082" spans="1:8" x14ac:dyDescent="0.25">
      <c r="A1082" s="5">
        <v>43450</v>
      </c>
      <c r="B1082">
        <v>2018</v>
      </c>
      <c r="C1082">
        <v>12</v>
      </c>
      <c r="D1082" t="s">
        <v>4298</v>
      </c>
      <c r="E1082" t="s">
        <v>4323</v>
      </c>
      <c r="F1082" t="s">
        <v>4295</v>
      </c>
      <c r="G1082">
        <v>16</v>
      </c>
      <c r="H1082" t="s">
        <v>4270</v>
      </c>
    </row>
    <row r="1083" spans="1:8" x14ac:dyDescent="0.25">
      <c r="A1083" s="5">
        <v>43451</v>
      </c>
      <c r="B1083">
        <v>2018</v>
      </c>
      <c r="C1083">
        <v>12</v>
      </c>
      <c r="D1083" t="s">
        <v>4298</v>
      </c>
      <c r="E1083" t="s">
        <v>4323</v>
      </c>
      <c r="F1083" t="s">
        <v>4295</v>
      </c>
      <c r="G1083">
        <v>17</v>
      </c>
      <c r="H1083" t="s">
        <v>4271</v>
      </c>
    </row>
    <row r="1084" spans="1:8" x14ac:dyDescent="0.25">
      <c r="A1084" s="5">
        <v>43452</v>
      </c>
      <c r="B1084">
        <v>2018</v>
      </c>
      <c r="C1084">
        <v>12</v>
      </c>
      <c r="D1084" t="s">
        <v>4298</v>
      </c>
      <c r="E1084" t="s">
        <v>4323</v>
      </c>
      <c r="F1084" t="s">
        <v>4295</v>
      </c>
      <c r="G1084">
        <v>18</v>
      </c>
      <c r="H1084" t="s">
        <v>4272</v>
      </c>
    </row>
    <row r="1085" spans="1:8" x14ac:dyDescent="0.25">
      <c r="A1085" s="5">
        <v>43453</v>
      </c>
      <c r="B1085">
        <v>2018</v>
      </c>
      <c r="C1085">
        <v>12</v>
      </c>
      <c r="D1085" t="s">
        <v>4298</v>
      </c>
      <c r="E1085" t="s">
        <v>4323</v>
      </c>
      <c r="F1085" t="s">
        <v>4295</v>
      </c>
      <c r="G1085">
        <v>19</v>
      </c>
      <c r="H1085" t="s">
        <v>4273</v>
      </c>
    </row>
    <row r="1086" spans="1:8" x14ac:dyDescent="0.25">
      <c r="A1086" s="5">
        <v>43454</v>
      </c>
      <c r="B1086">
        <v>2018</v>
      </c>
      <c r="C1086">
        <v>12</v>
      </c>
      <c r="D1086" t="s">
        <v>4298</v>
      </c>
      <c r="E1086" t="s">
        <v>4323</v>
      </c>
      <c r="F1086" t="s">
        <v>4295</v>
      </c>
      <c r="G1086">
        <v>20</v>
      </c>
      <c r="H1086" t="s">
        <v>4274</v>
      </c>
    </row>
    <row r="1087" spans="1:8" x14ac:dyDescent="0.25">
      <c r="A1087" s="5">
        <v>43455</v>
      </c>
      <c r="B1087">
        <v>2018</v>
      </c>
      <c r="C1087">
        <v>12</v>
      </c>
      <c r="D1087" t="s">
        <v>4298</v>
      </c>
      <c r="E1087" t="s">
        <v>4323</v>
      </c>
      <c r="F1087" t="s">
        <v>4295</v>
      </c>
      <c r="G1087">
        <v>21</v>
      </c>
      <c r="H1087" t="s">
        <v>4268</v>
      </c>
    </row>
    <row r="1088" spans="1:8" x14ac:dyDescent="0.25">
      <c r="A1088" s="5">
        <v>43456</v>
      </c>
      <c r="B1088">
        <v>2018</v>
      </c>
      <c r="C1088">
        <v>12</v>
      </c>
      <c r="D1088" t="s">
        <v>4298</v>
      </c>
      <c r="E1088" t="s">
        <v>4323</v>
      </c>
      <c r="F1088" t="s">
        <v>4295</v>
      </c>
      <c r="G1088">
        <v>22</v>
      </c>
      <c r="H1088" t="s">
        <v>4269</v>
      </c>
    </row>
    <row r="1089" spans="1:8" x14ac:dyDescent="0.25">
      <c r="A1089" s="5">
        <v>43457</v>
      </c>
      <c r="B1089">
        <v>2018</v>
      </c>
      <c r="C1089">
        <v>12</v>
      </c>
      <c r="D1089" t="s">
        <v>4298</v>
      </c>
      <c r="E1089" t="s">
        <v>4323</v>
      </c>
      <c r="F1089" t="s">
        <v>4295</v>
      </c>
      <c r="G1089">
        <v>23</v>
      </c>
      <c r="H1089" t="s">
        <v>4270</v>
      </c>
    </row>
    <row r="1090" spans="1:8" x14ac:dyDescent="0.25">
      <c r="A1090" s="5">
        <v>43458</v>
      </c>
      <c r="B1090">
        <v>2018</v>
      </c>
      <c r="C1090">
        <v>12</v>
      </c>
      <c r="D1090" t="s">
        <v>4298</v>
      </c>
      <c r="E1090" t="s">
        <v>4323</v>
      </c>
      <c r="F1090" t="s">
        <v>4295</v>
      </c>
      <c r="G1090">
        <v>24</v>
      </c>
      <c r="H1090" t="s">
        <v>4271</v>
      </c>
    </row>
    <row r="1091" spans="1:8" x14ac:dyDescent="0.25">
      <c r="A1091" s="5">
        <v>43459</v>
      </c>
      <c r="B1091">
        <v>2018</v>
      </c>
      <c r="C1091">
        <v>12</v>
      </c>
      <c r="D1091" t="s">
        <v>4298</v>
      </c>
      <c r="E1091" t="s">
        <v>4323</v>
      </c>
      <c r="F1091" t="s">
        <v>4295</v>
      </c>
      <c r="G1091">
        <v>25</v>
      </c>
      <c r="H1091" t="s">
        <v>4272</v>
      </c>
    </row>
    <row r="1092" spans="1:8" x14ac:dyDescent="0.25">
      <c r="A1092" s="5">
        <v>43460</v>
      </c>
      <c r="B1092">
        <v>2018</v>
      </c>
      <c r="C1092">
        <v>12</v>
      </c>
      <c r="D1092" t="s">
        <v>4298</v>
      </c>
      <c r="E1092" t="s">
        <v>4323</v>
      </c>
      <c r="F1092" t="s">
        <v>4295</v>
      </c>
      <c r="G1092">
        <v>26</v>
      </c>
      <c r="H1092" t="s">
        <v>4273</v>
      </c>
    </row>
    <row r="1093" spans="1:8" x14ac:dyDescent="0.25">
      <c r="A1093" s="5">
        <v>43461</v>
      </c>
      <c r="B1093">
        <v>2018</v>
      </c>
      <c r="C1093">
        <v>12</v>
      </c>
      <c r="D1093" t="s">
        <v>4298</v>
      </c>
      <c r="E1093" t="s">
        <v>4323</v>
      </c>
      <c r="F1093" t="s">
        <v>4295</v>
      </c>
      <c r="G1093">
        <v>27</v>
      </c>
      <c r="H1093" t="s">
        <v>4274</v>
      </c>
    </row>
    <row r="1094" spans="1:8" x14ac:dyDescent="0.25">
      <c r="A1094" s="5">
        <v>43462</v>
      </c>
      <c r="B1094">
        <v>2018</v>
      </c>
      <c r="C1094">
        <v>12</v>
      </c>
      <c r="D1094" t="s">
        <v>4298</v>
      </c>
      <c r="E1094" t="s">
        <v>4323</v>
      </c>
      <c r="F1094" t="s">
        <v>4295</v>
      </c>
      <c r="G1094">
        <v>28</v>
      </c>
      <c r="H1094" t="s">
        <v>4268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C a l e n d a r _ c 7 d e e e 4 e - 8 5 e 6 - 4 8 6 3 - 9 7 c 9 - b c 0 1 7 5 5 f 1 0 8 1 & l t ; / K e y & g t ; & l t ; V a l u e   x m l n s : a = " h t t p : / / s c h e m a s . d a t a c o n t r a c t . o r g / 2 0 0 4 / 0 7 / M i c r o s o f t . A n a l y s i s S e r v i c e s . C o m m o n " & g t ; & l t ; a : H a s F o c u s & g t ; t r u e & l t ; / a : H a s F o c u s & g t ; & l t ; a : S i z e A t D p i 9 6 & g t ; 1 2 1 & l t ; / a : S i z e A t D p i 9 6 & g t ; & l t ; a : V i s i b l e & g t ; t r u e & l t ; / a : V i s i b l e & g t ; & l t ; / V a l u e & g t ; & l t ; / K e y V a l u e O f s t r i n g S a n d b o x E d i t o r . M e a s u r e G r i d S t a t e S c d E 3 5 R y & g t ; & l t ; K e y V a l u e O f s t r i n g S a n d b o x E d i t o r . M e a s u r e G r i d S t a t e S c d E 3 5 R y & g t ; & l t ; K e y & g t ; B i k e _ D a t a _ f a 1 8 c 0 8 2 - 9 0 0 2 - 4 2 8 f - 8 2 d 7 - a 8 a 7 0 9 8 6 2 7 9 1 & l t ; / K e y & g t ; & l t ; V a l u e   x m l n s : a = " h t t p : / / s c h e m a s . d a t a c o n t r a c t . o r g / 2 0 0 4 / 0 7 / M i c r o s o f t . A n a l y s i s S e r v i c e s . C o m m o n " & g t ; & l t ; a : H a s F o c u s & g t ; f a l s e & l t ; / a : H a s F o c u s & g t ; & l t ; a : S i z e A t D p i 9 6 & g t ; 1 1 3 & l t ; / a : S i z e A t D p i 9 6 & g t ; & l t ; a : V i s i b l e & g t ; t r u e & l t ; / a : V i s i b l e & g t ; & l t ; / V a l u e & g t ; & l t ; / K e y V a l u e O f s t r i n g S a n d b o x E d i t o r . M e a s u r e G r i d S t a t e S c d E 3 5 R y & g t ; & l t ; / A r r a y O f K e y V a l u e O f s t r i n g S a n d b o x E d i t o r . M e a s u r e G r i d S t a t e S c d E 3 5 R y & g t ; < / C u s t o m C o n t e n t > < / G e m i n i > 
</file>

<file path=customXml/item10.xml>��< ? x m l   v e r s i o n = " 1 . 0 "   e n c o d i n g = " U T F - 1 6 " ? > < G e m i n i   x m l n s = " h t t p : / / g e m i n i / p i v o t c u s t o m i z a t i o n / T a b l e O r d e r " > < C u s t o m C o n t e n t > < ! [ C D A T A [ C a l e n d a r _ c 7 d e e e 4 e - 8 5 e 6 - 4 8 6 3 - 9 7 c 9 - b c 0 1 7 5 5 f 1 0 8 1 , B i k e _ D a t a _ f a 1 8 c 0 8 2 - 9 0 0 2 - 4 2 8 f - 8 2 d 7 - a 8 a 7 0 9 8 6 2 7 9 1 ] ] > < / C u s t o m C o n t e n t > < / G e m i n i > 
</file>

<file path=customXml/item11.xml>��< ? x m l   v e r s i o n = " 1 . 0 "   e n c o d i n g = " U T F - 1 6 " ? > < G e m i n i   x m l n s = " h t t p : / / g e m i n i / p i v o t c u s t o m i z a t i o n / S a n d b o x N o n E m p t y " > < C u s t o m C o n t e n t > < ! [ C D A T A [ 1 ] ] > < / C u s t o m C o n t e n t > < / G e m i n i > 
</file>

<file path=customXml/item12.xml>��< ? x m l   v e r s i o n = " 1 . 0 "   e n c o d i n g = " U T F - 1 6 " ? > < G e m i n i   x m l n s = " h t t p : / / g e m i n i / p i v o t c u s t o m i z a t i o n / T a b l e C o u n t I n S a n d b o x " > < C u s t o m C o n t e n t > < ! [ C D A T A [ 2 ] ] > < / C u s t o m C o n t e n t > < / G e m i n i > 
</file>

<file path=customXml/item13.xml>��< ? x m l   v e r s i o n = " 1 . 0 "   e n c o d i n g = " U T F - 1 6 " ? > < G e m i n i   x m l n s = " h t t p : / / g e m i n i / p i v o t c u s t o m i z a t i o n / b 6 4 f 5 7 5 4 - 4 d 8 0 - 4 e 2 6 - 9 b c 9 - 6 f 8 a 3 7 c e 1 2 8 8 " > < C u s t o m C o n t e n t > < ! [ C D A T A [ < ? x m l   v e r s i o n = " 1 . 0 "   e n c o d i n g = " u t f - 1 6 " ? > < S e t t i n g s > < C a l c u l a t e d F i e l d s > < i t e m > < M e a s u r e N a m e > T o t a l   R e v e n u e < / M e a s u r e N a m e > < D i s p l a y N a m e > T o t a l   R e v e n u e < / D i s p l a y N a m e > < V i s i b l e > F a l s e < / V i s i b l e > < / i t e m > < i t e m > < M e a s u r e N a m e > A v e r a g e   R e v e n u e < / M e a s u r e N a m e > < D i s p l a y N a m e > A v e r a g e   R e v e n u e < / D i s p l a y N a m e > < V i s i b l e > F a l s e < / V i s i b l e > < / i t e m > < i t e m > < M e a s u r e N a m e > T o t a l _ S t o c k _ Q u a n t i t y   < / M e a s u r e N a m e > < D i s p l a y N a m e > T o t a l _ S t o c k _ Q u a n t i t y   < / D i s p l a y N a m e > < V i s i b l e > F a l s e < / V i s i b l e > < / i t e m > < / C a l c u l a t e d F i e l d s > < S A H o s t H a s h > 0 < / S A H o s t H a s h > < G e m i n i F i e l d L i s t V i s i b l e > T r u e < / G e m i n i F i e l d L i s t V i s i b l e > < / S e t t i n g s > ] ] > < / C u s t o m C o n t e n t > < / G e m i n i > 
</file>

<file path=customXml/item14.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a l e n d a 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 i : t y p e = " S a n d b o x E d i t o r M e a s u r e G r i d K e y " & g t ; & l t ; T a b l e N a m e & g t ; C a l e n d a r & l t ; / T a b l e N a m e & g t ; & l t ; / K e y & g t ; & l t ; M a i n t a i n e r 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D i a g r a m O b j e c t K e y & g t ; & l t ; K e y & g t ; C o l u m n s \ Y e a r & l t ; / K e y & g t ; & l t ; / D i a g r a m O b j e c t K e y & g t ; & l t ; D i a g r a m O b j e c t K e y & g t ; & l t ; K e y & g t ; C o l u m n s \ M o n t h   N u m b e r & l t ; / K e y & g t ; & l t ; / D i a g r a m O b j e c t K e y & g t ; & l t ; D i a g r a m O b j e c t K e y & g t ; & l t ; K e y & g t ; C o l u m n s \ M o n t h   N a m e & l t ; / K e y & g t ; & l t ; / D i a g r a m O b j e c t K e y & g t ; & l t ; D i a g r a m O b j e c t K e y & g t ; & l t ; K e y & g t ; C o l u m n s \ M o n t h - Y e a r & l t ; / K e y & g t ; & l t ; / D i a g r a m O b j e c t K e y & g t ; & l t ; D i a g r a m O b j e c t K e y & g t ; & l t ; K e y & g t ; C o l u m n s \ Q u a r t e r & l t ; / K e y & g t ; & l t ; / D i a g r a m O b j e c t K e y & g t ; & l t ; D i a g r a m O b j e c t K e y & g t ; & l t ; K e y & g t ; C o l u m n s \ D a y & l t ; / K e y & g t ; & l t ; / D i a g r a m O b j e c t K e y & g t ; & l t ; D i a g r a m O b j e c t K e y & g t ; & l t ; K e y & g t ; C o l u m n s \ W e e k d a y & l t ; / K e y & g t ; & l t ; / D i a g r a m O b j e c t K e y & g t ; & l t ; D i a g r a m O b j e c t K e y & g t ; & l t ; K e y & g t ; C o l u m n s \ D a t e   ( Y e a r ) & l t ; / K e y & g t ; & l t ; / D i a g r a m O b j e c t K e y & g t ; & l t ; D i a g r a m O b j e c t K e y & g t ; & l t ; K e y & g t ; C o l u m n s \ D a t e   ( Q u a r t e r ) & l t ; / K e y & g t ; & l t ; / D i a g r a m O b j e c t K e y & g t ; & l t ; D i a g r a m O b j e c t K e y & g t ; & l t ; K e y & g t ; C o l u m n s \ D a t e   ( M o n t h   I n d e x ) & l t ; / K e y & g t ; & l t ; / D i a g r a m O b j e c t K e y & g t ; & l t ; D i a g r a m O b j e c t K e y & g t ; & l t ; K e y & g t ; C o l u m n s \ D a t e   ( M o n t 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M o n t h   N u m b e r & l t ; / K e y & g t ; & l t ; / a : K e y & g t ; & l t ; a : V a l u e   i : t y p e = " M e a s u r e G r i d N o d e V i e w S t a t e " & g t ; & l t ; C o l u m n & g t ; 2 & l t ; / C o l u m n & g t ; & l t ; L a y e d O u t & g t ; t r u e & l t ; / L a y e d O u t & g t ; & l t ; / a : V a l u e & g t ; & l t ; / a : K e y V a l u e O f D i a g r a m O b j e c t K e y a n y T y p e z b w N T n L X & g t ; & l t ; a : K e y V a l u e O f D i a g r a m O b j e c t K e y a n y T y p e z b w N T n L X & g t ; & l t ; a : K e y & g t ; & l t ; K e y & g t ; C o l u m n s \ M o n t h   N a m e & l t ; / K e y & g t ; & l t ; / a : K e y & g t ; & l t ; a : V a l u e   i : t y p e = " M e a s u r e G r i d N o d e V i e w S t a t e " & g t ; & l t ; C o l u m n & g t ; 3 & l t ; / C o l u m n & g t ; & l t ; L a y e d O u t & g t ; t r u e & l t ; / L a y e d O u t & g t ; & l t ; / a : V a l u e & g t ; & l t ; / a : K e y V a l u e O f D i a g r a m O b j e c t K e y a n y T y p e z b w N T n L X & g t ; & l t ; a : K e y V a l u e O f D i a g r a m O b j e c t K e y a n y T y p e z b w N T n L X & g t ; & l t ; a : K e y & g t ; & l t ; K e y & g t ; C o l u m n s \ M o n t h - Y e a r & l t ; / K e y & g t ; & l t ; / a : K e y & g t ; & l t ; a : V a l u e   i : t y p e = " M e a s u r e G r i d N o d e V i e w S t a t e " & g t ; & l t ; C o l u m n & g t ; 4 & l t ; / C o l u m n & g t ; & l t ; L a y e d O u t & g t ; t r u e & l t ; / L a y e d O u t & g t ; & l t ; / a : V a l u e & g t ; & l t ; / a : K e y V a l u e O f D i a g r a m O b j e c t K e y a n y T y p e z b w N T n L X & g t ; & l t ; a : K e y V a l u e O f D i a g r a m O b j e c t K e y a n y T y p e z b w N T n L X & g t ; & l t ; a : K e y & g t ; & l t ; K e y & g t ; C o l u m n s \ Q u a r t e r & l t ; / K e y & g t ; & l t ; / a : K e y & g t ; & l t ; a : V a l u e   i : t y p e = " M e a s u r e G r i d N o d e V i e w S t a t e " & g t ; & l t ; C o l u m n & g t ; 5 & l t ; / C o l u m n & g t ; & l t ; L a y e d O u t & g t ; t r u e & l t ; / L a y e d O u t & g t ; & l t ; / a : V a l u e & g t ; & l t ; / a : K e y V a l u e O f D i a g r a m O b j e c t K e y a n y T y p e z b w N T n L X & g t ; & l t ; a : K e y V a l u e O f D i a g r a m O b j e c t K e y a n y T y p e z b w N T n L X & g t ; & l t ; a : K e y & g t ; & l t ; K e y & g t ; C o l u m n s \ D a y & l t ; / K e y & g t ; & l t ; / a : K e y & g t ; & l t ; a : V a l u e   i : t y p e = " M e a s u r e G r i d N o d e V i e w S t a t e " & g t ; & l t ; C o l u m n & g t ; 6 & l t ; / C o l u m n & g t ; & l t ; L a y e d O u t & g t ; t r u e & l t ; / L a y e d O u t & g t ; & l t ; / a : V a l u e & g t ; & l t ; / a : K e y V a l u e O f D i a g r a m O b j e c t K e y a n y T y p e z b w N T n L X & g t ; & l t ; a : K e y V a l u e O f D i a g r a m O b j e c t K e y a n y T y p e z b w N T n L X & g t ; & l t ; a : K e y & g t ; & l t ; K e y & g t ; C o l u m n s \ W e e k d a y & l t ; / K e y & g t ; & l t ; / a : K e y & g t ; & l t ; a : V a l u e   i : t y p e = " M e a s u r e G r i d N o d e V i e w S t a t e " & g t ; & l t ; C o l u m n & g t ; 7 & l t ; / C o l u m n & g t ; & l t ; L a y e d O u t & g t ; t r u e & l t ; / L a y e d O u t & g t ; & l t ; / a : V a l u e & g t ; & l t ; / a : K e y V a l u e O f D i a g r a m O b j e c t K e y a n y T y p e z b w N T n L X & g t ; & l t ; a : K e y V a l u e O f D i a g r a m O b j e c t K e y a n y T y p e z b w N T n L X & g t ; & l t ; a : K e y & g t ; & l t ; K e y & g t ; C o l u m n s \ D a t e   ( Y e a r ) & l t ; / K e y & g t ; & l t ; / a : K e y & g t ; & l t ; a : V a l u e   i : t y p e = " M e a s u r e G r i d N o d e V i e w S t a t e " & g t ; & l t ; C o l u m n & g t ; 8 & l t ; / C o l u m n & g t ; & l t ; L a y e d O u t & g t ; t r u e & l t ; / L a y e d O u t & g t ; & l t ; / a : V a l u e & g t ; & l t ; / a : K e y V a l u e O f D i a g r a m O b j e c t K e y a n y T y p e z b w N T n L X & g t ; & l t ; a : K e y V a l u e O f D i a g r a m O b j e c t K e y a n y T y p e z b w N T n L X & g t ; & l t ; a : K e y & g t ; & l t ; K e y & g t ; C o l u m n s \ D a t e   ( Q u a r t e r ) & l t ; / K e y & g t ; & l t ; / a : K e y & g t ; & l t ; a : V a l u e   i : t y p e = " M e a s u r e G r i d N o d e V i e w S t a t e " & g t ; & l t ; C o l u m n & g t ; 9 & l t ; / C o l u m n & g t ; & l t ; L a y e d O u t & g t ; t r u e & l t ; / L a y e d O u t & g t ; & l t ; / a : V a l u e & g t ; & l t ; / a : K e y V a l u e O f D i a g r a m O b j e c t K e y a n y T y p e z b w N T n L X & g t ; & l t ; a : K e y V a l u e O f D i a g r a m O b j e c t K e y a n y T y p e z b w N T n L X & g t ; & l t ; a : K e y & g t ; & l t ; K e y & g t ; C o l u m n s \ D a t e   ( M o n t h   I n d e x ) & l t ; / K e y & g t ; & l t ; / a : K e y & g t ; & l t ; a : V a l u e   i : t y p e = " M e a s u r e G r i d N o d e V i e w S t a t e " & g t ; & l t ; C o l u m n & g t ; 1 0 & l t ; / C o l u m n & g t ; & l t ; L a y e d O u t & g t ; t r u e & l t ; / L a y e d O u t & g t ; & l t ; / a : V a l u e & g t ; & l t ; / a : K e y V a l u e O f D i a g r a m O b j e c t K e y a n y T y p e z b w N T n L X & g t ; & l t ; a : K e y V a l u e O f D i a g r a m O b j e c t K e y a n y T y p e z b w N T n L X & g t ; & l t ; a : K e y & g t ; & l t ; K e y & g t ; C o l u m n s \ D a t e   ( M o n t h ) & l t ; / K e y & g t ; & l t ; / a : K e y & g t ; & l t ; a : V a l u e   i : t y p e = " M e a s u r e G r i d N o d e V i e w S t a t e " & g t ; & l t ; C o l u m n & g t ; 1 1 & 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 T a g s \ T a b l e s \ & a m p ; l t ; T a b l e s \ C a l e n d a r & a m p ; g t ; & l t ; / K e y & g t ; & l t ; / D i a g r a m O b j e c t K e y & g t ; & l t ; D i a g r a m O b j e c t K e y & g t ; & l t ; K e y & g t ; D y n a m i c   T a g s \ T a b l e s \ & a m p ; l t ; T a b l e s \ B i k e _ D a t a & a m p ; g t ; & l t ; / K e y & g t ; & l t ; / D i a g r a m O b j e c t K e y & g t ; & l t ; D i a g r a m O b j e c t K e y & g t ; & l t ; K e y & g t ; T a b l e s \ C a l e n d a r & l t ; / K e y & g t ; & l t ; / D i a g r a m O b j e c t K e y & g t ; & l t ; D i a g r a m O b j e c t K e y & g t ; & l t ; K e y & g t ; T a b l e s \ C a l e n d a r \ C o l u m n s \ D a t e & l t ; / K e y & g t ; & l t ; / D i a g r a m O b j e c t K e y & g t ; & l t ; D i a g r a m O b j e c t K e y & g t ; & l t ; K e y & g t ; T a b l e s \ C a l e n d a r \ C o l u m n s \ Y e a r & l t ; / K e y & g t ; & l t ; / D i a g r a m O b j e c t K e y & g t ; & l t ; D i a g r a m O b j e c t K e y & g t ; & l t ; K e y & g t ; T a b l e s \ C a l e n d a r \ C o l u m n s \ M o n t h   N u m b e r & l t ; / K e y & g t ; & l t ; / D i a g r a m O b j e c t K e y & g t ; & l t ; D i a g r a m O b j e c t K e y & g t ; & l t ; K e y & g t ; T a b l e s \ C a l e n d a r \ C o l u m n s \ M o n t h   N a m e & l t ; / K e y & g t ; & l t ; / D i a g r a m O b j e c t K e y & g t ; & l t ; D i a g r a m O b j e c t K e y & g t ; & l t ; K e y & g t ; T a b l e s \ C a l e n d a r \ C o l u m n s \ M o n t h - Y e a r & l t ; / K e y & g t ; & l t ; / D i a g r a m O b j e c t K e y & g t ; & l t ; D i a g r a m O b j e c t K e y & g t ; & l t ; K e y & g t ; T a b l e s \ C a l e n d a r \ C o l u m n s \ Q u a r t e r & l t ; / K e y & g t ; & l t ; / D i a g r a m O b j e c t K e y & g t ; & l t ; D i a g r a m O b j e c t K e y & g t ; & l t ; K e y & g t ; T a b l e s \ C a l e n d a r \ C o l u m n s \ D a y & l t ; / K e y & g t ; & l t ; / D i a g r a m O b j e c t K e y & g t ; & l t ; D i a g r a m O b j e c t K e y & g t ; & l t ; K e y & g t ; T a b l e s \ C a l e n d a r \ C o l u m n s \ W e e k d a y & l t ; / K e y & g t ; & l t ; / D i a g r a m O b j e c t K e y & g t ; & l t ; D i a g r a m O b j e c t K e y & g t ; & l t ; K e y & g t ; T a b l e s \ C a l e n d a r \ C o l u m n s \ D a t e   ( Y e a r ) & l t ; / K e y & g t ; & l t ; / D i a g r a m O b j e c t K e y & g t ; & l t ; D i a g r a m O b j e c t K e y & g t ; & l t ; K e y & g t ; T a b l e s \ C a l e n d a r \ C o l u m n s \ D a t e   ( Q u a r t e r ) & l t ; / K e y & g t ; & l t ; / D i a g r a m O b j e c t K e y & g t ; & l t ; D i a g r a m O b j e c t K e y & g t ; & l t ; K e y & g t ; T a b l e s \ C a l e n d a r \ C o l u m n s \ D a t e   ( M o n t h   I n d e x ) & l t ; / K e y & g t ; & l t ; / D i a g r a m O b j e c t K e y & g t ; & l t ; D i a g r a m O b j e c t K e y & g t ; & l t ; K e y & g t ; T a b l e s \ C a l e n d a r \ C o l u m n s \ D a t e   ( M o n t h ) & l t ; / K e y & g t ; & l t ; / D i a g r a m O b j e c t K e y & g t ; & l t ; D i a g r a m O b j e c t K e y & g t ; & l t ; K e y & g t ; T a b l e s \ B i k e _ D a t a & l t ; / K e y & g t ; & l t ; / D i a g r a m O b j e c t K e y & g t ; & l t ; D i a g r a m O b j e c t K e y & g t ; & l t ; K e y & g t ; T a b l e s \ B i k e _ D a t a \ C o l u m n s \ O r d e r   I D & l t ; / K e y & g t ; & l t ; / D i a g r a m O b j e c t K e y & g t ; & l t ; D i a g r a m O b j e c t K e y & g t ; & l t ; K e y & g t ; T a b l e s \ B i k e _ D a t a \ C o l u m n s \ O r d e r   D a t e & l t ; / K e y & g t ; & l t ; / D i a g r a m O b j e c t K e y & g t ; & l t ; D i a g r a m O b j e c t K e y & g t ; & l t ; K e y & g t ; T a b l e s \ B i k e _ D a t a \ C o l u m n s \ S h i p p e d   D a t e & l t ; / K e y & g t ; & l t ; / D i a g r a m O b j e c t K e y & g t ; & l t ; D i a g r a m O b j e c t K e y & g t ; & l t ; K e y & g t ; T a b l e s \ B i k e _ D a t a \ C o l u m n s \ O r d e r   S t a t u s & l t ; / K e y & g t ; & l t ; / D i a g r a m O b j e c t K e y & g t ; & l t ; D i a g r a m O b j e c t K e y & g t ; & l t ; K e y & g t ; T a b l e s \ B i k e _ D a t a \ C o l u m n s \ O r d e r   S t a t u s   N a m e & l t ; / K e y & g t ; & l t ; / D i a g r a m O b j e c t K e y & g t ; & l t ; D i a g r a m O b j e c t K e y & g t ; & l t ; K e y & g t ; T a b l e s \ B i k e _ D a t a \ C o l u m n s \ C u s t o m e r   N a m e & l t ; / K e y & g t ; & l t ; / D i a g r a m O b j e c t K e y & g t ; & l t ; D i a g r a m O b j e c t K e y & g t ; & l t ; K e y & g t ; T a b l e s \ B i k e _ D a t a \ C o l u m n s \ C u s t o m e r   S t a t e & l t ; / K e y & g t ; & l t ; / D i a g r a m O b j e c t K e y & g t ; & l t ; D i a g r a m O b j e c t K e y & g t ; & l t ; K e y & g t ; T a b l e s \ B i k e _ D a t a \ C o l u m n s \ C u s t o m e r ' s   C i t y & l t ; / K e y & g t ; & l t ; / D i a g r a m O b j e c t K e y & g t ; & l t ; D i a g r a m O b j e c t K e y & g t ; & l t ; K e y & g t ; T a b l e s \ B i k e _ D a t a \ C o l u m n s \ C u s t o m e r ' s   S t r e e t & l t ; / K e y & g t ; & l t ; / D i a g r a m O b j e c t K e y & g t ; & l t ; D i a g r a m O b j e c t K e y & g t ; & l t ; K e y & g t ; T a b l e s \ B i k e _ D a t a \ C o l u m n s \ P r o d u c t   N a m e & l t ; / K e y & g t ; & l t ; / D i a g r a m O b j e c t K e y & g t ; & l t ; D i a g r a m O b j e c t K e y & g t ; & l t ; K e y & g t ; T a b l e s \ B i k e _ D a t a \ C o l u m n s \ P r o d u c t   N a m e   C o u n t   b y   S t o r e & l t ; / K e y & g t ; & l t ; / D i a g r a m O b j e c t K e y & g t ; & l t ; D i a g r a m O b j e c t K e y & g t ; & l t ; K e y & g t ; T a b l e s \ B i k e _ D a t a \ C o l u m n s \ R a n k   P r o d u c t   n a m e   b y   O r d e r   C o u n t   b y   S t o r e & l t ; / K e y & g t ; & l t ; / D i a g r a m O b j e c t K e y & g t ; & l t ; D i a g r a m O b j e c t K e y & g t ; & l t ; K e y & g t ; T a b l e s \ B i k e _ D a t a \ C o l u m n s \ P r o d u c t   V e l o c i t y   b y   S t o r e & l t ; / K e y & g t ; & l t ; / D i a g r a m O b j e c t K e y & g t ; & l t ; D i a g r a m O b j e c t K e y & g t ; & l t ; K e y & g t ; T a b l e s \ B i k e _ D a t a \ C o l u m n s \ P r o d u c t   N a m e   C o u n t & l t ; / K e y & g t ; & l t ; / D i a g r a m O b j e c t K e y & g t ; & l t ; D i a g r a m O b j e c t K e y & g t ; & l t ; K e y & g t ; T a b l e s \ B i k e _ D a t a \ C o l u m n s \ R a n k   P r o d u c t   n a m e   b y   O r d e r   C o u n t & l t ; / K e y & g t ; & l t ; / D i a g r a m O b j e c t K e y & g t ; & l t ; D i a g r a m O b j e c t K e y & g t ; & l t ; K e y & g t ; T a b l e s \ B i k e _ D a t a \ C o l u m n s \ P r o d u c t   V e l o c i t y & l t ; / K e y & g t ; & l t ; / D i a g r a m O b j e c t K e y & g t ; & l t ; D i a g r a m O b j e c t K e y & g t ; & l t ; K e y & g t ; T a b l e s \ B i k e _ D a t a \ C o l u m n s \ C a t e g o r y   N a m e & l t ; / K e y & g t ; & l t ; / D i a g r a m O b j e c t K e y & g t ; & l t ; D i a g r a m O b j e c t K e y & g t ; & l t ; K e y & g t ; T a b l e s \ B i k e _ D a t a \ C o l u m n s \ B r a n d   N a m e & l t ; / K e y & g t ; & l t ; / D i a g r a m O b j e c t K e y & g t ; & l t ; D i a g r a m O b j e c t K e y & g t ; & l t ; K e y & g t ; T a b l e s \ B i k e _ D a t a \ C o l u m n s \ Q u a n t i t y & l t ; / K e y & g t ; & l t ; / D i a g r a m O b j e c t K e y & g t ; & l t ; D i a g r a m O b j e c t K e y & g t ; & l t ; K e y & g t ; T a b l e s \ B i k e _ D a t a \ C o l u m n s \ L i s t   P r i c e & l t ; / K e y & g t ; & l t ; / D i a g r a m O b j e c t K e y & g t ; & l t ; D i a g r a m O b j e c t K e y & g t ; & l t ; K e y & g t ; T a b l e s \ B i k e _ D a t a \ C o l u m n s \ D i s c o u n t & l t ; / K e y & g t ; & l t ; / D i a g r a m O b j e c t K e y & g t ; & l t ; D i a g r a m O b j e c t K e y & g t ; & l t ; K e y & g t ; T a b l e s \ B i k e _ D a t a \ C o l u m n s \ S t o r e   N a m e & l t ; / K e y & g t ; & l t ; / D i a g r a m O b j e c t K e y & g t ; & l t ; D i a g r a m O b j e c t K e y & g t ; & l t ; K e y & g t ; T a b l e s \ B i k e _ D a t a \ C o l u m n s \ S t o r e ' s   Q u a n t i t y & l t ; / K e y & g t ; & l t ; / D i a g r a m O b j e c t K e y & g t ; & l t ; D i a g r a m O b j e c t K e y & g t ; & l t ; K e y & g t ; T a b l e s \ B i k e _ D a t a \ C o l u m n s \ S t o r e ' s   S t a t e & l t ; / K e y & g t ; & l t ; / D i a g r a m O b j e c t K e y & g t ; & l t ; D i a g r a m O b j e c t K e y & g t ; & l t ; K e y & g t ; T a b l e s \ B i k e _ D a t a \ C o l u m n s \ S t o r e ' s   C i t y & l t ; / K e y & g t ; & l t ; / D i a g r a m O b j e c t K e y & g t ; & l t ; D i a g r a m O b j e c t K e y & g t ; & l t ; K e y & g t ; T a b l e s \ B i k e _ D a t a \ C o l u m n s \ S t o r e ' s   S t r e e t & l t ; / K e y & g t ; & l t ; / D i a g r a m O b j e c t K e y & g t ; & l t ; D i a g r a m O b j e c t K e y & g t ; & l t ; K e y & g t ; T a b l e s \ B i k e _ D a t a \ C o l u m n s \ S a l e s   R e p r e s e n t a t i v e & l t ; / K e y & g t ; & l t ; / D i a g r a m O b j e c t K e y & g t ; & l t ; D i a g r a m O b j e c t K e y & g t ; & l t ; K e y & g t ; T a b l e s \ B i k e _ D a t a \ M e a s u r e s \ T o t a l   R e v e n u e & l t ; / K e y & g t ; & l t ; / D i a g r a m O b j e c t K e y & g t ; & l t ; D i a g r a m O b j e c t K e y & g t ; & l t ; K e y & g t ; T a b l e s \ B i k e _ D a t a \ M e a s u r e s \ A v e r a g e   R e v e n u e & l t ; / K e y & g t ; & l t ; / D i a g r a m O b j e c t K e y & g t ; & l t ; D i a g r a m O b j e c t K e y & g t ; & l t ; K e y & g t ; T a b l e s \ B i k e _ D a t a \ M e a s u r e s \ T o t a l _ S t o c k _ Q u a n t i t y   & l t ; / K e y & g t ; & l t ; / D i a g r a m O b j e c t K e y & g t ; & l t ; D i a g r a m O b j e c t K e y & g t ; & l t ; K e y & g t ; T a b l e s \ B i k e _ D a t a \ M e a s u r e s \ S u m   o f   S t o r e ' s   Q u a n t i t y & l t ; / K e y & g t ; & l t ; / D i a g r a m O b j e c t K e y & g t ; & l t ; D i a g r a m O b j e c t K e y & g t ; & l t ; K e y & g t ; T a b l e s \ B i k e _ D a t a \ S u m   o f   S t o r e ' s   Q u a n t i t y \ A d d i t i o n a l   I n f o \ I m p l i c i t   M e a s u r e & l t ; / K e y & g t ; & l t ; / D i a g r a m O b j e c t K e y & g t ; & l t ; D i a g r a m O b j e c t K e y & g t ; & l t ; K e y & g t ; T a b l e s \ B i k e _ D a t a \ M e a s u r e s \ A v e r a g e   o f   S t o r e ' s   Q u a n t i t y & l t ; / K e y & g t ; & l t ; / D i a g r a m O b j e c t K e y & g t ; & l t ; D i a g r a m O b j e c t K e y & g t ; & l t ; K e y & g t ; T a b l e s \ B i k e _ D a t a \ A v e r a g e   o f   S t o r e ' s   Q u a n t i t y \ A d d i t i o n a l   I n f o \ I m p l i c i t   M e a s u r e & l t ; / K e y & g t ; & l t ; / D i a g r a m O b j e c t K e y & g t ; & l t ; D i a g r a m O b j e c t K e y & g t ; & l t ; K e y & g t ; T a b l e s \ B i k e _ D a t a \ M e a s u r e s \ C o u n t   o f   S t o r e   N a m e & l t ; / K e y & g t ; & l t ; / D i a g r a m O b j e c t K e y & g t ; & l t ; D i a g r a m O b j e c t K e y & g t ; & l t ; K e y & g t ; T a b l e s \ B i k e _ D a t a \ C o u n t   o f   S t o r e   N a m e \ A d d i t i o n a l   I n f o \ I m p l i c i t   M e a s u r e & l t ; / K e y & g t ; & l t ; / D i a g r a m O b j e c t K e y & g t ; & l t ; D i a g r a m O b j e c t K e y & g t ; & l t ; K e y & g t ; T a b l e s \ B i k e _ D a t a \ M e a s u r e s \ C o u n t   o f   P r o d u c t   V e l o c i t y & l t ; / K e y & g t ; & l t ; / D i a g r a m O b j e c t K e y & g t ; & l t ; D i a g r a m O b j e c t K e y & g t ; & l t ; K e y & g t ; T a b l e s \ B i k e _ D a t a \ C o u n t   o f   P r o d u c t   V e l o c i t y \ A d d i t i o n a l   I n f o \ I m p l i c i t   M e a s u r e & l t ; / K e y & g t ; & l t ; / D i a g r a m O b j e c t K e y & g t ; & l t ; D i a g r a m O b j e c t K e y & g t ; & l t ; K e y & g t ; T a b l e s \ B i k e _ D a t a \ M e a s u r e s \ C o u n t   o f   P r o d u c t   N a m e & l t ; / K e y & g t ; & l t ; / D i a g r a m O b j e c t K e y & g t ; & l t ; D i a g r a m O b j e c t K e y & g t ; & l t ; K e y & g t ; T a b l e s \ B i k e _ D a t a \ C o u n t   o f   P r o d u c t   N a m e \ A d d i t i o n a l   I n f o \ I m p l i c i t   M e a s u r e & l t ; / K e y & g t ; & l t ; / D i a g r a m O b j e c t K e y & g t ; & l t ; D i a g r a m O b j e c t K e y & g t ; & l t ; K e y & g t ; R e l a t i o n s h i p s \ & a m p ; l t ; T a b l e s \ B i k e _ D a t a \ C o l u m n s \ O r d e r   D a t e & a m p ; g t ; - & a m p ; l t ; T a b l e s \ C a l e n d a r \ C o l u m n s \ D a t e & a m p ; g t ; & l t ; / K e y & g t ; & l t ; / D i a g r a m O b j e c t K e y & g t ; & l t ; D i a g r a m O b j e c t K e y & g t ; & l t ; K e y & g t ; R e l a t i o n s h i p s \ & a m p ; l t ; T a b l e s \ B i k e _ D a t a \ C o l u m n s \ O r d e r   D a t e & a m p ; g t ; - & a m p ; l t ; T a b l e s \ C a l e n d a r \ C o l u m n s \ D a t e & a m p ; g t ; \ F K & l t ; / K e y & g t ; & l t ; / D i a g r a m O b j e c t K e y & g t ; & l t ; D i a g r a m O b j e c t K e y & g t ; & l t ; K e y & g t ; R e l a t i o n s h i p s \ & a m p ; l t ; T a b l e s \ B i k e _ D a t a \ C o l u m n s \ O r d e r   D a t e & a m p ; g t ; - & a m p ; l t ; T a b l e s \ C a l e n d a r \ C o l u m n s \ D a t e & a m p ; g t ; \ P K & l t ; / K e y & g t ; & l t ; / D i a g r a m O b j e c t K e y & g t ; & l t ; D i a g r a m O b j e c t K e y & g t ; & l t ; K e y & g t ; R e l a t i o n s h i p s \ & a m p ; l t ; T a b l e s \ B i k e _ D a t a \ C o l u m n s \ O r d e r   D a t e & a m p ; g t ; - & a m p ; l t ; T a b l e s \ C a l e n d a r \ C o l u m n s \ D a t e & a m p ; g t ; \ C r o s s F i l t e r & l t ; / K e y & g t ; & l t ; / D i a g r a m O b j e c t K e y & g t ; & l t ; D i a g r a m O b j e c t K e y & g t ; & l t ; K e y & g t ; R e l a t i o n s h i p s \ & a m p ; l t ; T a b l e s \ B i k e _ D a t a \ C o l u m n s \ S h i p p e d   D a t e & a m p ; g t ; - & a m p ; l t ; T a b l e s \ C a l e n d a r \ C o l u m n s \ D a t e & a m p ; g t ; & l t ; / K e y & g t ; & l t ; / D i a g r a m O b j e c t K e y & g t ; & l t ; D i a g r a m O b j e c t K e y & g t ; & l t ; K e y & g t ; R e l a t i o n s h i p s \ & a m p ; l t ; T a b l e s \ B i k e _ D a t a \ C o l u m n s \ S h i p p e d   D a t e & a m p ; g t ; - & a m p ; l t ; T a b l e s \ C a l e n d a r \ C o l u m n s \ D a t e & a m p ; g t ; \ F K & l t ; / K e y & g t ; & l t ; / D i a g r a m O b j e c t K e y & g t ; & l t ; D i a g r a m O b j e c t K e y & g t ; & l t ; K e y & g t ; R e l a t i o n s h i p s \ & a m p ; l t ; T a b l e s \ B i k e _ D a t a \ C o l u m n s \ S h i p p e d   D a t e & a m p ; g t ; - & a m p ; l t ; T a b l e s \ C a l e n d a r \ C o l u m n s \ D a t e & a m p ; g t ; \ P K & l t ; / K e y & g t ; & l t ; / D i a g r a m O b j e c t K e y & g t ; & l t ; D i a g r a m O b j e c t K e y & g t ; & l t ; K e y & g t ; R e l a t i o n s h i p s \ & a m p ; l t ; T a b l e s \ B i k e _ D a t a \ C o l u m n s \ S h i p p e d   D a t e & a m p ; g t ; - & a m p ; l t ; T a b l e s \ C a l e n d a r \ C o l u m n s \ D a t e & a m p ; g t ; \ C r o s s F i l t e r & l t ; / K e y & g t ; & l t ; / D i a g r a m O b j e c t K e y & g t ; & l t ; / A l l K e y s & g t ; & l t ; S e l e c t e d K e y s & g t ; & l t ; D i a g r a m O b j e c t K e y & g t ; & l t ; K e y & g t ; T a b l e s \ B i k e _ D a t a & 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 T a g s \ T a b l e s \ & a m p ; l t ; T a b l e s \ C a l e n d a r & a m p ; g t ; & l t ; / K e y & g t ; & l t ; / a : K e y & g t ; & l t ; a : V a l u e   i : t y p e = " D i a g r a m D i s p l a y T a g V i e w S t a t e " & g t ; & l t ; I s N o t F i l t e r e d O u t & g t ; t r u e & l t ; / I s N o t F i l t e r e d O u t & g t ; & l t ; / a : V a l u e & g t ; & l t ; / a : K e y V a l u e O f D i a g r a m O b j e c t K e y a n y T y p e z b w N T n L X & g t ; & l t ; a : K e y V a l u e O f D i a g r a m O b j e c t K e y a n y T y p e z b w N T n L X & g t ; & l t ; a : K e y & g t ; & l t ; K e y & g t ; D y n a m i c   T a g s \ T a b l e s \ & a m p ; l t ; T a b l e s \ B i k e _ D a t a & a m p ; g t ; & l t ; / K e y & g t ; & l t ; / a : K e y & g t ; & l t ; a : V a l u e   i : t y p e = " D i a g r a m D i s p l a y T a g V i e w S t a t e " & g t ; & l t ; I s N o t F i l t e r e d O u t & g t ; t r u e & l t ; / I s N o t F i l t e r e d O u t & g t ; & l t ; / a : V a l u e & g t ; & l t ; / a : K e y V a l u e O f D i a g r a m O b j e c t K e y a n y T y p e z b w N T n L X & g t ; & l t ; a : K e y V a l u e O f D i a g r a m O b j e c t K e y a n y T y p e z b w N T n L X & g t ; & l t ; a : K e y & g t ; & l t ; K e y & g t ; T a b l e s \ C a l e n d a r & 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C a l e n d a r \ C o l u m n s \ D a t e & l t ; / K e y & g t ; & l t ; / a : K e y & g t ; & l t ; a : V a l u e   i : t y p e = " D i a g r a m D i s p l a y N o d e V i e w S t a t e " & g t ; & l t ; H e i g h t & g t ; 1 5 0 & l t ; / H e i g h t & g t ; & l t ; I s E x p a n d e d & g t ; t r u e & l t ; / I s E x p a n d e d & g t ; & l t ; W i d t h & g t ; 2 0 0 & l t ; / W i d t h & g t ; & l t ; / a : V a l u e & g t ; & l t ; / a : K e y V a l u e O f D i a g r a m O b j e c t K e y a n y T y p e z b w N T n L X & g t ; & l t ; a : K e y V a l u e O f D i a g r a m O b j e c t K e y a n y T y p e z b w N T n L X & g t ; & l t ; a : K e y & g t ; & l t ; K e y & g t ; T a b l e s \ C a l e n d a r \ C o l u m n s \ Y e a r & l t ; / K e y & g t ; & l t ; / a : K e y & g t ; & l t ; a : V a l u e   i : t y p e = " D i a g r a m D i s p l a y N o d e V i e w S t a t e " & g t ; & l t ; H e i g h t & g t ; 1 5 0 & l t ; / H e i g h t & g t ; & l t ; I s E x p a n d e d & g t ; t r u e & l t ; / I s E x p a n d e d & g t ; & l t ; W i d t h & g t ; 2 0 0 & l t ; / W i d t h & g t ; & l t ; / a : V a l u e & g t ; & l t ; / a : K e y V a l u e O f D i a g r a m O b j e c t K e y a n y T y p e z b w N T n L X & g t ; & l t ; a : K e y V a l u e O f D i a g r a m O b j e c t K e y a n y T y p e z b w N T n L X & g t ; & l t ; a : K e y & g t ; & l t ; K e y & g t ; T a b l e s \ C a l e n d a r \ C o l u m n s \ M o n t h   N u m b e r & l t ; / K e y & g t ; & l t ; / a : K e y & g t ; & l t ; a : V a l u e   i : t y p e = " D i a g r a m D i s p l a y N o d e V i e w S t a t e " & g t ; & l t ; H e i g h t & g t ; 1 5 0 & l t ; / H e i g h t & g t ; & l t ; I s E x p a n d e d & g t ; t r u e & l t ; / I s E x p a n d e d & g t ; & l t ; W i d t h & g t ; 2 0 0 & l t ; / W i d t h & g t ; & l t ; / a : V a l u e & g t ; & l t ; / a : K e y V a l u e O f D i a g r a m O b j e c t K e y a n y T y p e z b w N T n L X & g t ; & l t ; a : K e y V a l u e O f D i a g r a m O b j e c t K e y a n y T y p e z b w N T n L X & g t ; & l t ; a : K e y & g t ; & l t ; K e y & g t ; T a b l e s \ C a l e n d a r \ C o l u m n s \ M o n t h   N a m e & l t ; / K e y & g t ; & l t ; / a : K e y & g t ; & l t ; a : V a l u e   i : t y p e = " D i a g r a m D i s p l a y N o d e V i e w S t a t e " & g t ; & l t ; H e i g h t & g t ; 1 5 0 & l t ; / H e i g h t & g t ; & l t ; I s E x p a n d e d & g t ; t r u e & l t ; / I s E x p a n d e d & g t ; & l t ; W i d t h & g t ; 2 0 0 & l t ; / W i d t h & g t ; & l t ; / a : V a l u e & g t ; & l t ; / a : K e y V a l u e O f D i a g r a m O b j e c t K e y a n y T y p e z b w N T n L X & g t ; & l t ; a : K e y V a l u e O f D i a g r a m O b j e c t K e y a n y T y p e z b w N T n L X & g t ; & l t ; a : K e y & g t ; & l t ; K e y & g t ; T a b l e s \ C a l e n d a r \ C o l u m n s \ M o n t h - Y e a r & l t ; / K e y & g t ; & l t ; / a : K e y & g t ; & l t ; a : V a l u e   i : t y p e = " D i a g r a m D i s p l a y N o d e V i e w S t a t e " & g t ; & l t ; H e i g h t & g t ; 1 5 0 & l t ; / H e i g h t & g t ; & l t ; I s E x p a n d e d & g t ; t r u e & l t ; / I s E x p a n d e d & g t ; & l t ; W i d t h & g t ; 2 0 0 & l t ; / W i d t h & g t ; & l t ; / a : V a l u e & g t ; & l t ; / a : K e y V a l u e O f D i a g r a m O b j e c t K e y a n y T y p e z b w N T n L X & g t ; & l t ; a : K e y V a l u e O f D i a g r a m O b j e c t K e y a n y T y p e z b w N T n L X & g t ; & l t ; a : K e y & g t ; & l t ; K e y & g t ; T a b l e s \ C a l e n d a r \ C o l u m n s \ Q u a r t e r & l t ; / K e y & g t ; & l t ; / a : K e y & g t ; & l t ; a : V a l u e   i : t y p e = " D i a g r a m D i s p l a y N o d e V i e w S t a t e " & g t ; & l t ; H e i g h t & g t ; 1 5 0 & l t ; / H e i g h t & g t ; & l t ; I s E x p a n d e d & g t ; t r u e & l t ; / I s E x p a n d e d & g t ; & l t ; W i d t h & g t ; 2 0 0 & l t ; / W i d t h & g t ; & l t ; / a : V a l u e & g t ; & l t ; / a : K e y V a l u e O f D i a g r a m O b j e c t K e y a n y T y p e z b w N T n L X & g t ; & l t ; a : K e y V a l u e O f D i a g r a m O b j e c t K e y a n y T y p e z b w N T n L X & g t ; & l t ; a : K e y & g t ; & l t ; K e y & g t ; T a b l e s \ C a l e n d a r \ C o l u m n s \ D a y & l t ; / K e y & g t ; & l t ; / a : K e y & g t ; & l t ; a : V a l u e   i : t y p e = " D i a g r a m D i s p l a y N o d e V i e w S t a t e " & g t ; & l t ; H e i g h t & g t ; 1 5 0 & l t ; / H e i g h t & g t ; & l t ; I s E x p a n d e d & g t ; t r u e & l t ; / I s E x p a n d e d & g t ; & l t ; W i d t h & g t ; 2 0 0 & l t ; / W i d t h & g t ; & l t ; / a : V a l u e & g t ; & l t ; / a : K e y V a l u e O f D i a g r a m O b j e c t K e y a n y T y p e z b w N T n L X & g t ; & l t ; a : K e y V a l u e O f D i a g r a m O b j e c t K e y a n y T y p e z b w N T n L X & g t ; & l t ; a : K e y & g t ; & l t ; K e y & g t ; T a b l e s \ C a l e n d a r \ C o l u m n s \ W e e k d a y & l t ; / K e y & g t ; & l t ; / a : K e y & g t ; & l t ; a : V a l u e   i : t y p e = " D i a g r a m D i s p l a y N o d e V i e w S t a t e " & g t ; & l t ; H e i g h t & g t ; 1 5 0 & l t ; / H e i g h t & g t ; & l t ; I s E x p a n d e d & g t ; t r u e & l t ; / I s E x p a n d e d & g t ; & l t ; W i d t h & g t ; 2 0 0 & l t ; / W i d t h & g t ; & l t ; / a : V a l u e & g t ; & l t ; / a : K e y V a l u e O f D i a g r a m O b j e c t K e y a n y T y p e z b w N T n L X & g t ; & l t ; a : K e y V a l u e O f D i a g r a m O b j e c t K e y a n y T y p e z b w N T n L X & g t ; & l t ; a : K e y & g t ; & l t ; K e y & g t ; T a b l e s \ C a l e n d a r \ C o l u m n s \ D a t e   ( Y e a r ) & l t ; / K e y & g t ; & l t ; / a : K e y & g t ; & l t ; a : V a l u e   i : t y p e = " D i a g r a m D i s p l a y N o d e V i e w S t a t e " & g t ; & l t ; H e i g h t & g t ; 1 5 0 & l t ; / H e i g h t & g t ; & l t ; I s E x p a n d e d & g t ; t r u e & l t ; / I s E x p a n d e d & g t ; & l t ; W i d t h & g t ; 2 0 0 & l t ; / W i d t h & g t ; & l t ; / a : V a l u e & g t ; & l t ; / a : K e y V a l u e O f D i a g r a m O b j e c t K e y a n y T y p e z b w N T n L X & g t ; & l t ; a : K e y V a l u e O f D i a g r a m O b j e c t K e y a n y T y p e z b w N T n L X & g t ; & l t ; a : K e y & g t ; & l t ; K e y & g t ; T a b l e s \ C a l e n d a r \ C o l u m n s \ D a t e   ( Q u a r t e r ) & l t ; / K e y & g t ; & l t ; / a : K e y & g t ; & l t ; a : V a l u e   i : t y p e = " D i a g r a m D i s p l a y N o d e V i e w S t a t e " & g t ; & l t ; H e i g h t & g t ; 1 5 0 & l t ; / H e i g h t & g t ; & l t ; I s E x p a n d e d & g t ; t r u e & l t ; / I s E x p a n d e d & g t ; & l t ; W i d t h & g t ; 2 0 0 & l t ; / W i d t h & g t ; & l t ; / a : V a l u e & g t ; & l t ; / a : K e y V a l u e O f D i a g r a m O b j e c t K e y a n y T y p e z b w N T n L X & g t ; & l t ; a : K e y V a l u e O f D i a g r a m O b j e c t K e y a n y T y p e z b w N T n L X & g t ; & l t ; a : K e y & g t ; & l t ; K e y & g t ; T a b l e s \ C a l e n d a r \ C o l u m n s \ D a t e   ( M o n t h   I n d e x ) & l t ; / K e y & g t ; & l t ; / a : K e y & g t ; & l t ; a : V a l u e   i : t y p e = " D i a g r a m D i s p l a y N o d e V i e w S t a t e " & g t ; & l t ; H e i g h t & g t ; 1 5 0 & l t ; / H e i g h t & g t ; & l t ; I s E x p a n d e d & g t ; t r u e & l t ; / I s E x p a n d e d & g t ; & l t ; W i d t h & g t ; 2 0 0 & l t ; / W i d t h & g t ; & l t ; / a : V a l u e & g t ; & l t ; / a : K e y V a l u e O f D i a g r a m O b j e c t K e y a n y T y p e z b w N T n L X & g t ; & l t ; a : K e y V a l u e O f D i a g r a m O b j e c t K e y a n y T y p e z b w N T n L X & g t ; & l t ; a : K e y & g t ; & l t ; K e y & g t ; T a b l e s \ C a l e n d a r \ C o l u m n s \ D a t e   ( M o n t h ) & l t ; / K e y & g t ; & l t ; / a : K e y & g t ; & l t ; a : V a l u e   i : t y p e = " D i a g r a m D i s p l a y N o d e V i e w S t a t e " & g t ; & l t ; H e i g h t & g t ; 1 5 0 & l t ; / H e i g h t & g t ; & l t ; I s E x p a n d e d & g t ; t r u e & l t ; / I s E x p a n d e d & g t ; & l t ; W i d t h & g t ; 2 0 0 & l t ; / W i d t h & g t ; & l t ; / a : V a l u e & g t ; & l t ; / a : K e y V a l u e O f D i a g r a m O b j e c t K e y a n y T y p e z b w N T n L X & g t ; & l t ; a : K e y V a l u e O f D i a g r a m O b j e c t K e y a n y T y p e z b w N T n L X & g t ; & l t ; a : K e y & g t ; & l t ; K e y & g t ; T a b l e s \ B i k e _ D a t a & l t ; / K e y & g t ; & l t ; / a : K e y & g t ; & l t ; a : V a l u e   i : t y p e = " D i a g r a m D i s p l a y N o d e V i e w S t a t e " & g t ; & l t ; H e i g h t & g t ; 5 0 0 & l t ; / H e i g h t & g t ; & l t ; I s E x p a n d e d & g t ; t r u e & l t ; / I s E x p a n d e d & g t ; & l t ; L a y e d O u t & g t ; t r u e & l t ; / L a y e d O u t & g t ; & l t ; L e f t & g t ; 3 2 9 . 9 0 3 8 1 0 5 6 7 6 6 5 8 & l t ; / L e f t & g t ; & l t ; T a b I n d e x & g t ; 1 & l t ; / T a b I n d e x & g t ; & l t ; W i d t h & g t ; 4 2 8 & l t ; / W i d t h & g t ; & l t ; / a : V a l u e & g t ; & l t ; / a : K e y V a l u e O f D i a g r a m O b j e c t K e y a n y T y p e z b w N T n L X & g t ; & l t ; a : K e y V a l u e O f D i a g r a m O b j e c t K e y a n y T y p e z b w N T n L X & g t ; & l t ; a : K e y & g t ; & l t ; K e y & g t ; T a b l e s \ B i k e _ D a t a \ C o l u m n s \ O r d e r   I D & l t ; / K e y & g t ; & l t ; / a : K e y & g t ; & l t ; a : V a l u e   i : t y p e = " D i a g r a m D i s p l a y N o d e V i e w S t a t e " & g t ; & l t ; H e i g h t & g t ; 1 5 0 & l t ; / H e i g h t & g t ; & l t ; I s E x p a n d e d & g t ; t r u e & l t ; / I s E x p a n d e d & g t ; & l t ; W i d t h & g t ; 2 0 0 & l t ; / W i d t h & g t ; & l t ; / a : V a l u e & g t ; & l t ; / a : K e y V a l u e O f D i a g r a m O b j e c t K e y a n y T y p e z b w N T n L X & g t ; & l t ; a : K e y V a l u e O f D i a g r a m O b j e c t K e y a n y T y p e z b w N T n L X & g t ; & l t ; a : K e y & g t ; & l t ; K e y & g t ; T a b l e s \ B i k e _ D a t a \ C o l u m n s \ O r d e r   D a t e & l t ; / K e y & g t ; & l t ; / a : K e y & g t ; & l t ; a : V a l u e   i : t y p e = " D i a g r a m D i s p l a y N o d e V i e w S t a t e " & g t ; & l t ; H e i g h t & g t ; 1 5 0 & l t ; / H e i g h t & g t ; & l t ; I s E x p a n d e d & g t ; t r u e & l t ; / I s E x p a n d e d & g t ; & l t ; W i d t h & g t ; 2 0 0 & l t ; / W i d t h & g t ; & l t ; / a : V a l u e & g t ; & l t ; / a : K e y V a l u e O f D i a g r a m O b j e c t K e y a n y T y p e z b w N T n L X & g t ; & l t ; a : K e y V a l u e O f D i a g r a m O b j e c t K e y a n y T y p e z b w N T n L X & g t ; & l t ; a : K e y & g t ; & l t ; K e y & g t ; T a b l e s \ B i k e _ D a t a \ C o l u m n s \ S h i p p e d   D a t e & l t ; / K e y & g t ; & l t ; / a : K e y & g t ; & l t ; a : V a l u e   i : t y p e = " D i a g r a m D i s p l a y N o d e V i e w S t a t e " & g t ; & l t ; H e i g h t & g t ; 1 5 0 & l t ; / H e i g h t & g t ; & l t ; I s E x p a n d e d & g t ; t r u e & l t ; / I s E x p a n d e d & g t ; & l t ; W i d t h & g t ; 2 0 0 & l t ; / W i d t h & g t ; & l t ; / a : V a l u e & g t ; & l t ; / a : K e y V a l u e O f D i a g r a m O b j e c t K e y a n y T y p e z b w N T n L X & g t ; & l t ; a : K e y V a l u e O f D i a g r a m O b j e c t K e y a n y T y p e z b w N T n L X & g t ; & l t ; a : K e y & g t ; & l t ; K e y & g t ; T a b l e s \ B i k e _ D a t a \ C o l u m n s \ O r d e r   S t a t u s & l t ; / K e y & g t ; & l t ; / a : K e y & g t ; & l t ; a : V a l u e   i : t y p e = " D i a g r a m D i s p l a y N o d e V i e w S t a t e " & g t ; & l t ; H e i g h t & g t ; 1 5 0 & l t ; / H e i g h t & g t ; & l t ; I s E x p a n d e d & g t ; t r u e & l t ; / I s E x p a n d e d & g t ; & l t ; W i d t h & g t ; 2 0 0 & l t ; / W i d t h & g t ; & l t ; / a : V a l u e & g t ; & l t ; / a : K e y V a l u e O f D i a g r a m O b j e c t K e y a n y T y p e z b w N T n L X & g t ; & l t ; a : K e y V a l u e O f D i a g r a m O b j e c t K e y a n y T y p e z b w N T n L X & g t ; & l t ; a : K e y & g t ; & l t ; K e y & g t ; T a b l e s \ B i k e _ D a t a \ C o l u m n s \ O r d e r   S t a t u s   N a m e & l t ; / K e y & g t ; & l t ; / a : K e y & g t ; & l t ; a : V a l u e   i : t y p e = " D i a g r a m D i s p l a y N o d e V i e w S t a t e " & g t ; & l t ; H e i g h t & g t ; 1 5 0 & l t ; / H e i g h t & g t ; & l t ; I s E x p a n d e d & g t ; t r u e & l t ; / I s E x p a n d e d & g t ; & l t ; W i d t h & g t ; 2 0 0 & l t ; / W i d t h & g t ; & l t ; / a : V a l u e & g t ; & l t ; / a : K e y V a l u e O f D i a g r a m O b j e c t K e y a n y T y p e z b w N T n L X & g t ; & l t ; a : K e y V a l u e O f D i a g r a m O b j e c t K e y a n y T y p e z b w N T n L X & g t ; & l t ; a : K e y & g t ; & l t ; K e y & g t ; T a b l e s \ B i k e _ D a t a \ C o l u m n s \ C u s t o m e r   N a m e & l t ; / K e y & g t ; & l t ; / a : K e y & g t ; & l t ; a : V a l u e   i : t y p e = " D i a g r a m D i s p l a y N o d e V i e w S t a t e " & g t ; & l t ; H e i g h t & g t ; 1 5 0 & l t ; / H e i g h t & g t ; & l t ; I s E x p a n d e d & g t ; t r u e & l t ; / I s E x p a n d e d & g t ; & l t ; W i d t h & g t ; 2 0 0 & l t ; / W i d t h & g t ; & l t ; / a : V a l u e & g t ; & l t ; / a : K e y V a l u e O f D i a g r a m O b j e c t K e y a n y T y p e z b w N T n L X & g t ; & l t ; a : K e y V a l u e O f D i a g r a m O b j e c t K e y a n y T y p e z b w N T n L X & g t ; & l t ; a : K e y & g t ; & l t ; K e y & g t ; T a b l e s \ B i k e _ D a t a \ C o l u m n s \ C u s t o m e r   S t a t e & l t ; / K e y & g t ; & l t ; / a : K e y & g t ; & l t ; a : V a l u e   i : t y p e = " D i a g r a m D i s p l a y N o d e V i e w S t a t e " & g t ; & l t ; H e i g h t & g t ; 1 5 0 & l t ; / H e i g h t & g t ; & l t ; I s E x p a n d e d & g t ; t r u e & l t ; / I s E x p a n d e d & g t ; & l t ; W i d t h & g t ; 2 0 0 & l t ; / W i d t h & g t ; & l t ; / a : V a l u e & g t ; & l t ; / a : K e y V a l u e O f D i a g r a m O b j e c t K e y a n y T y p e z b w N T n L X & g t ; & l t ; a : K e y V a l u e O f D i a g r a m O b j e c t K e y a n y T y p e z b w N T n L X & g t ; & l t ; a : K e y & g t ; & l t ; K e y & g t ; T a b l e s \ B i k e _ D a t a \ C o l u m n s \ C u s t o m e r ' s   C i t y & l t ; / K e y & g t ; & l t ; / a : K e y & g t ; & l t ; a : V a l u e   i : t y p e = " D i a g r a m D i s p l a y N o d e V i e w S t a t e " & g t ; & l t ; H e i g h t & g t ; 1 5 0 & l t ; / H e i g h t & g t ; & l t ; I s E x p a n d e d & g t ; t r u e & l t ; / I s E x p a n d e d & g t ; & l t ; W i d t h & g t ; 2 0 0 & l t ; / W i d t h & g t ; & l t ; / a : V a l u e & g t ; & l t ; / a : K e y V a l u e O f D i a g r a m O b j e c t K e y a n y T y p e z b w N T n L X & g t ; & l t ; a : K e y V a l u e O f D i a g r a m O b j e c t K e y a n y T y p e z b w N T n L X & g t ; & l t ; a : K e y & g t ; & l t ; K e y & g t ; T a b l e s \ B i k e _ D a t a \ C o l u m n s \ C u s t o m e r ' s   S t r e e t & l t ; / K e y & g t ; & l t ; / a : K e y & g t ; & l t ; a : V a l u e   i : t y p e = " D i a g r a m D i s p l a y N o d e V i e w S t a t e " & g t ; & l t ; H e i g h t & g t ; 1 5 0 & l t ; / H e i g h t & g t ; & l t ; I s E x p a n d e d & g t ; t r u e & l t ; / I s E x p a n d e d & g t ; & l t ; W i d t h & g t ; 2 0 0 & l t ; / W i d t h & g t ; & l t ; / a : V a l u e & g t ; & l t ; / a : K e y V a l u e O f D i a g r a m O b j e c t K e y a n y T y p e z b w N T n L X & g t ; & l t ; a : K e y V a l u e O f D i a g r a m O b j e c t K e y a n y T y p e z b w N T n L X & g t ; & l t ; a : K e y & g t ; & l t ; K e y & g t ; T a b l e s \ B i k e _ D a t a \ C o l u m n s \ P r o d u c t   N a m e & l t ; / K e y & g t ; & l t ; / a : K e y & g t ; & l t ; a : V a l u e   i : t y p e = " D i a g r a m D i s p l a y N o d e V i e w S t a t e " & g t ; & l t ; H e i g h t & g t ; 1 5 0 & l t ; / H e i g h t & g t ; & l t ; I s E x p a n d e d & g t ; t r u e & l t ; / I s E x p a n d e d & g t ; & l t ; W i d t h & g t ; 2 0 0 & l t ; / W i d t h & g t ; & l t ; / a : V a l u e & g t ; & l t ; / a : K e y V a l u e O f D i a g r a m O b j e c t K e y a n y T y p e z b w N T n L X & g t ; & l t ; a : K e y V a l u e O f D i a g r a m O b j e c t K e y a n y T y p e z b w N T n L X & g t ; & l t ; a : K e y & g t ; & l t ; K e y & g t ; T a b l e s \ B i k e _ D a t a \ C o l u m n s \ P r o d u c t   N a m e   C o u n t   b y   S t o r e & l t ; / K e y & g t ; & l t ; / a : K e y & g t ; & l t ; a : V a l u e   i : t y p e = " D i a g r a m D i s p l a y N o d e V i e w S t a t e " & g t ; & l t ; H e i g h t & g t ; 1 5 0 & l t ; / H e i g h t & g t ; & l t ; I s E x p a n d e d & g t ; t r u e & l t ; / I s E x p a n d e d & g t ; & l t ; W i d t h & g t ; 2 0 0 & l t ; / W i d t h & g t ; & l t ; / a : V a l u e & g t ; & l t ; / a : K e y V a l u e O f D i a g r a m O b j e c t K e y a n y T y p e z b w N T n L X & g t ; & l t ; a : K e y V a l u e O f D i a g r a m O b j e c t K e y a n y T y p e z b w N T n L X & g t ; & l t ; a : K e y & g t ; & l t ; K e y & g t ; T a b l e s \ B i k e _ D a t a \ C o l u m n s \ R a n k   P r o d u c t   n a m e   b y   O r d e r   C o u n t   b y   S t o r e & l t ; / K e y & g t ; & l t ; / a : K e y & g t ; & l t ; a : V a l u e   i : t y p e = " D i a g r a m D i s p l a y N o d e V i e w S t a t e " & g t ; & l t ; H e i g h t & g t ; 1 5 0 & l t ; / H e i g h t & g t ; & l t ; I s E x p a n d e d & g t ; t r u e & l t ; / I s E x p a n d e d & g t ; & l t ; W i d t h & g t ; 2 0 0 & l t ; / W i d t h & g t ; & l t ; / a : V a l u e & g t ; & l t ; / a : K e y V a l u e O f D i a g r a m O b j e c t K e y a n y T y p e z b w N T n L X & g t ; & l t ; a : K e y V a l u e O f D i a g r a m O b j e c t K e y a n y T y p e z b w N T n L X & g t ; & l t ; a : K e y & g t ; & l t ; K e y & g t ; T a b l e s \ B i k e _ D a t a \ C o l u m n s \ P r o d u c t   V e l o c i t y   b y   S t o r e & l t ; / K e y & g t ; & l t ; / a : K e y & g t ; & l t ; a : V a l u e   i : t y p e = " D i a g r a m D i s p l a y N o d e V i e w S t a t e " & g t ; & l t ; H e i g h t & g t ; 1 5 0 & l t ; / H e i g h t & g t ; & l t ; I s E x p a n d e d & g t ; t r u e & l t ; / I s E x p a n d e d & g t ; & l t ; W i d t h & g t ; 2 0 0 & l t ; / W i d t h & g t ; & l t ; / a : V a l u e & g t ; & l t ; / a : K e y V a l u e O f D i a g r a m O b j e c t K e y a n y T y p e z b w N T n L X & g t ; & l t ; a : K e y V a l u e O f D i a g r a m O b j e c t K e y a n y T y p e z b w N T n L X & g t ; & l t ; a : K e y & g t ; & l t ; K e y & g t ; T a b l e s \ B i k e _ D a t a \ C o l u m n s \ P r o d u c t   N a m e   C o u n t & l t ; / K e y & g t ; & l t ; / a : K e y & g t ; & l t ; a : V a l u e   i : t y p e = " D i a g r a m D i s p l a y N o d e V i e w S t a t e " & g t ; & l t ; H e i g h t & g t ; 1 5 0 & l t ; / H e i g h t & g t ; & l t ; I s E x p a n d e d & g t ; t r u e & l t ; / I s E x p a n d e d & g t ; & l t ; W i d t h & g t ; 2 0 0 & l t ; / W i d t h & g t ; & l t ; / a : V a l u e & g t ; & l t ; / a : K e y V a l u e O f D i a g r a m O b j e c t K e y a n y T y p e z b w N T n L X & g t ; & l t ; a : K e y V a l u e O f D i a g r a m O b j e c t K e y a n y T y p e z b w N T n L X & g t ; & l t ; a : K e y & g t ; & l t ; K e y & g t ; T a b l e s \ B i k e _ D a t a \ C o l u m n s \ R a n k   P r o d u c t   n a m e   b y   O r d e r   C o u n t & l t ; / K e y & g t ; & l t ; / a : K e y & g t ; & l t ; a : V a l u e   i : t y p e = " D i a g r a m D i s p l a y N o d e V i e w S t a t e " & g t ; & l t ; H e i g h t & g t ; 1 5 0 & l t ; / H e i g h t & g t ; & l t ; I s E x p a n d e d & g t ; t r u e & l t ; / I s E x p a n d e d & g t ; & l t ; W i d t h & g t ; 2 0 0 & l t ; / W i d t h & g t ; & l t ; / a : V a l u e & g t ; & l t ; / a : K e y V a l u e O f D i a g r a m O b j e c t K e y a n y T y p e z b w N T n L X & g t ; & l t ; a : K e y V a l u e O f D i a g r a m O b j e c t K e y a n y T y p e z b w N T n L X & g t ; & l t ; a : K e y & g t ; & l t ; K e y & g t ; T a b l e s \ B i k e _ D a t a \ C o l u m n s \ P r o d u c t   V e l o c i t y & l t ; / K e y & g t ; & l t ; / a : K e y & g t ; & l t ; a : V a l u e   i : t y p e = " D i a g r a m D i s p l a y N o d e V i e w S t a t e " & g t ; & l t ; H e i g h t & g t ; 1 5 0 & l t ; / H e i g h t & g t ; & l t ; I s E x p a n d e d & g t ; t r u e & l t ; / I s E x p a n d e d & g t ; & l t ; W i d t h & g t ; 2 0 0 & l t ; / W i d t h & g t ; & l t ; / a : V a l u e & g t ; & l t ; / a : K e y V a l u e O f D i a g r a m O b j e c t K e y a n y T y p e z b w N T n L X & g t ; & l t ; a : K e y V a l u e O f D i a g r a m O b j e c t K e y a n y T y p e z b w N T n L X & g t ; & l t ; a : K e y & g t ; & l t ; K e y & g t ; T a b l e s \ B i k e _ D a t a \ C o l u m n s \ C a t e g o r y   N a m e & l t ; / K e y & g t ; & l t ; / a : K e y & g t ; & l t ; a : V a l u e   i : t y p e = " D i a g r a m D i s p l a y N o d e V i e w S t a t e " & g t ; & l t ; H e i g h t & g t ; 1 5 0 & l t ; / H e i g h t & g t ; & l t ; I s E x p a n d e d & g t ; t r u e & l t ; / I s E x p a n d e d & g t ; & l t ; W i d t h & g t ; 2 0 0 & l t ; / W i d t h & g t ; & l t ; / a : V a l u e & g t ; & l t ; / a : K e y V a l u e O f D i a g r a m O b j e c t K e y a n y T y p e z b w N T n L X & g t ; & l t ; a : K e y V a l u e O f D i a g r a m O b j e c t K e y a n y T y p e z b w N T n L X & g t ; & l t ; a : K e y & g t ; & l t ; K e y & g t ; T a b l e s \ B i k e _ D a t a \ C o l u m n s \ B r a n d   N a m e & l t ; / K e y & g t ; & l t ; / a : K e y & g t ; & l t ; a : V a l u e   i : t y p e = " D i a g r a m D i s p l a y N o d e V i e w S t a t e " & g t ; & l t ; H e i g h t & g t ; 1 5 0 & l t ; / H e i g h t & g t ; & l t ; I s E x p a n d e d & g t ; t r u e & l t ; / I s E x p a n d e d & g t ; & l t ; W i d t h & g t ; 2 0 0 & l t ; / W i d t h & g t ; & l t ; / a : V a l u e & g t ; & l t ; / a : K e y V a l u e O f D i a g r a m O b j e c t K e y a n y T y p e z b w N T n L X & g t ; & l t ; a : K e y V a l u e O f D i a g r a m O b j e c t K e y a n y T y p e z b w N T n L X & g t ; & l t ; a : K e y & g t ; & l t ; K e y & g t ; T a b l e s \ B i k e _ D a t a \ C o l u m n s \ Q u a n t i t y & l t ; / K e y & g t ; & l t ; / a : K e y & g t ; & l t ; a : V a l u e   i : t y p e = " D i a g r a m D i s p l a y N o d e V i e w S t a t e " & g t ; & l t ; H e i g h t & g t ; 1 5 0 & l t ; / H e i g h t & g t ; & l t ; I s E x p a n d e d & g t ; t r u e & l t ; / I s E x p a n d e d & g t ; & l t ; W i d t h & g t ; 2 0 0 & l t ; / W i d t h & g t ; & l t ; / a : V a l u e & g t ; & l t ; / a : K e y V a l u e O f D i a g r a m O b j e c t K e y a n y T y p e z b w N T n L X & g t ; & l t ; a : K e y V a l u e O f D i a g r a m O b j e c t K e y a n y T y p e z b w N T n L X & g t ; & l t ; a : K e y & g t ; & l t ; K e y & g t ; T a b l e s \ B i k e _ D a t a \ C o l u m n s \ L i s t   P r i c e & l t ; / K e y & g t ; & l t ; / a : K e y & g t ; & l t ; a : V a l u e   i : t y p e = " D i a g r a m D i s p l a y N o d e V i e w S t a t e " & g t ; & l t ; H e i g h t & g t ; 1 5 0 & l t ; / H e i g h t & g t ; & l t ; I s E x p a n d e d & g t ; t r u e & l t ; / I s E x p a n d e d & g t ; & l t ; W i d t h & g t ; 2 0 0 & l t ; / W i d t h & g t ; & l t ; / a : V a l u e & g t ; & l t ; / a : K e y V a l u e O f D i a g r a m O b j e c t K e y a n y T y p e z b w N T n L X & g t ; & l t ; a : K e y V a l u e O f D i a g r a m O b j e c t K e y a n y T y p e z b w N T n L X & g t ; & l t ; a : K e y & g t ; & l t ; K e y & g t ; T a b l e s \ B i k e _ D a t a \ C o l u m n s \ D i s c o u n t & l t ; / K e y & g t ; & l t ; / a : K e y & g t ; & l t ; a : V a l u e   i : t y p e = " D i a g r a m D i s p l a y N o d e V i e w S t a t e " & g t ; & l t ; H e i g h t & g t ; 1 5 0 & l t ; / H e i g h t & g t ; & l t ; I s E x p a n d e d & g t ; t r u e & l t ; / I s E x p a n d e d & g t ; & l t ; W i d t h & g t ; 2 0 0 & l t ; / W i d t h & g t ; & l t ; / a : V a l u e & g t ; & l t ; / a : K e y V a l u e O f D i a g r a m O b j e c t K e y a n y T y p e z b w N T n L X & g t ; & l t ; a : K e y V a l u e O f D i a g r a m O b j e c t K e y a n y T y p e z b w N T n L X & g t ; & l t ; a : K e y & g t ; & l t ; K e y & g t ; T a b l e s \ B i k e _ D a t a \ C o l u m n s \ S t o r e   N a m e & l t ; / K e y & g t ; & l t ; / a : K e y & g t ; & l t ; a : V a l u e   i : t y p e = " D i a g r a m D i s p l a y N o d e V i e w S t a t e " & g t ; & l t ; H e i g h t & g t ; 1 5 0 & l t ; / H e i g h t & g t ; & l t ; I s E x p a n d e d & g t ; t r u e & l t ; / I s E x p a n d e d & g t ; & l t ; W i d t h & g t ; 2 0 0 & l t ; / W i d t h & g t ; & l t ; / a : V a l u e & g t ; & l t ; / a : K e y V a l u e O f D i a g r a m O b j e c t K e y a n y T y p e z b w N T n L X & g t ; & l t ; a : K e y V a l u e O f D i a g r a m O b j e c t K e y a n y T y p e z b w N T n L X & g t ; & l t ; a : K e y & g t ; & l t ; K e y & g t ; T a b l e s \ B i k e _ D a t a \ C o l u m n s \ S t o r e ' s   Q u a n t i t y & l t ; / K e y & g t ; & l t ; / a : K e y & g t ; & l t ; a : V a l u e   i : t y p e = " D i a g r a m D i s p l a y N o d e V i e w S t a t e " & g t ; & l t ; H e i g h t & g t ; 1 5 0 & l t ; / H e i g h t & g t ; & l t ; I s E x p a n d e d & g t ; t r u e & l t ; / I s E x p a n d e d & g t ; & l t ; W i d t h & g t ; 2 0 0 & l t ; / W i d t h & g t ; & l t ; / a : V a l u e & g t ; & l t ; / a : K e y V a l u e O f D i a g r a m O b j e c t K e y a n y T y p e z b w N T n L X & g t ; & l t ; a : K e y V a l u e O f D i a g r a m O b j e c t K e y a n y T y p e z b w N T n L X & g t ; & l t ; a : K e y & g t ; & l t ; K e y & g t ; T a b l e s \ B i k e _ D a t a \ C o l u m n s \ S t o r e ' s   S t a t e & l t ; / K e y & g t ; & l t ; / a : K e y & g t ; & l t ; a : V a l u e   i : t y p e = " D i a g r a m D i s p l a y N o d e V i e w S t a t e " & g t ; & l t ; H e i g h t & g t ; 1 5 0 & l t ; / H e i g h t & g t ; & l t ; I s E x p a n d e d & g t ; t r u e & l t ; / I s E x p a n d e d & g t ; & l t ; W i d t h & g t ; 2 0 0 & l t ; / W i d t h & g t ; & l t ; / a : V a l u e & g t ; & l t ; / a : K e y V a l u e O f D i a g r a m O b j e c t K e y a n y T y p e z b w N T n L X & g t ; & l t ; a : K e y V a l u e O f D i a g r a m O b j e c t K e y a n y T y p e z b w N T n L X & g t ; & l t ; a : K e y & g t ; & l t ; K e y & g t ; T a b l e s \ B i k e _ D a t a \ C o l u m n s \ S t o r e ' s   C i t y & l t ; / K e y & g t ; & l t ; / a : K e y & g t ; & l t ; a : V a l u e   i : t y p e = " D i a g r a m D i s p l a y N o d e V i e w S t a t e " & g t ; & l t ; H e i g h t & g t ; 1 5 0 & l t ; / H e i g h t & g t ; & l t ; I s E x p a n d e d & g t ; t r u e & l t ; / I s E x p a n d e d & g t ; & l t ; W i d t h & g t ; 2 0 0 & l t ; / W i d t h & g t ; & l t ; / a : V a l u e & g t ; & l t ; / a : K e y V a l u e O f D i a g r a m O b j e c t K e y a n y T y p e z b w N T n L X & g t ; & l t ; a : K e y V a l u e O f D i a g r a m O b j e c t K e y a n y T y p e z b w N T n L X & g t ; & l t ; a : K e y & g t ; & l t ; K e y & g t ; T a b l e s \ B i k e _ D a t a \ C o l u m n s \ S t o r e ' s   S t r e e t & l t ; / K e y & g t ; & l t ; / a : K e y & g t ; & l t ; a : V a l u e   i : t y p e = " D i a g r a m D i s p l a y N o d e V i e w S t a t e " & g t ; & l t ; H e i g h t & g t ; 1 5 0 & l t ; / H e i g h t & g t ; & l t ; I s E x p a n d e d & g t ; t r u e & l t ; / I s E x p a n d e d & g t ; & l t ; W i d t h & g t ; 2 0 0 & l t ; / W i d t h & g t ; & l t ; / a : V a l u e & g t ; & l t ; / a : K e y V a l u e O f D i a g r a m O b j e c t K e y a n y T y p e z b w N T n L X & g t ; & l t ; a : K e y V a l u e O f D i a g r a m O b j e c t K e y a n y T y p e z b w N T n L X & g t ; & l t ; a : K e y & g t ; & l t ; K e y & g t ; T a b l e s \ B i k e _ D a t a \ C o l u m n s \ S a l e s   R e p r e s e n t a t i v e & l t ; / K e y & g t ; & l t ; / a : K e y & g t ; & l t ; a : V a l u e   i : t y p e = " D i a g r a m D i s p l a y N o d e V i e w S t a t e " & g t ; & l t ; H e i g h t & g t ; 1 5 0 & l t ; / H e i g h t & g t ; & l t ; I s E x p a n d e d & g t ; t r u e & l t ; / I s E x p a n d e d & g t ; & l t ; W i d t h & g t ; 2 0 0 & l t ; / W i d t h & g t ; & l t ; / a : V a l u e & g t ; & l t ; / a : K e y V a l u e O f D i a g r a m O b j e c t K e y a n y T y p e z b w N T n L X & g t ; & l t ; a : K e y V a l u e O f D i a g r a m O b j e c t K e y a n y T y p e z b w N T n L X & g t ; & l t ; a : K e y & g t ; & l t ; K e y & g t ; T a b l e s \ B i k e _ D a t a \ M e a s u r e s \ T o t a l   R e v e n u e & l t ; / K e y & g t ; & l t ; / a : K e y & g t ; & l t ; a : V a l u e   i : t y p e = " D i a g r a m D i s p l a y N o d e V i e w S t a t e " & g t ; & l t ; H e i g h t & g t ; 1 5 0 & l t ; / H e i g h t & g t ; & l t ; I s E x p a n d e d & g t ; t r u e & l t ; / I s E x p a n d e d & g t ; & l t ; W i d t h & g t ; 2 0 0 & l t ; / W i d t h & g t ; & l t ; / a : V a l u e & g t ; & l t ; / a : K e y V a l u e O f D i a g r a m O b j e c t K e y a n y T y p e z b w N T n L X & g t ; & l t ; a : K e y V a l u e O f D i a g r a m O b j e c t K e y a n y T y p e z b w N T n L X & g t ; & l t ; a : K e y & g t ; & l t ; K e y & g t ; T a b l e s \ B i k e _ D a t a \ M e a s u r e s \ A v e r a g e   R e v e n u e & l t ; / K e y & g t ; & l t ; / a : K e y & g t ; & l t ; a : V a l u e   i : t y p e = " D i a g r a m D i s p l a y N o d e V i e w S t a t e " & g t ; & l t ; H e i g h t & g t ; 1 5 0 & l t ; / H e i g h t & g t ; & l t ; I s E x p a n d e d & g t ; t r u e & l t ; / I s E x p a n d e d & g t ; & l t ; W i d t h & g t ; 2 0 0 & l t ; / W i d t h & g t ; & l t ; / a : V a l u e & g t ; & l t ; / a : K e y V a l u e O f D i a g r a m O b j e c t K e y a n y T y p e z b w N T n L X & g t ; & l t ; a : K e y V a l u e O f D i a g r a m O b j e c t K e y a n y T y p e z b w N T n L X & g t ; & l t ; a : K e y & g t ; & l t ; K e y & g t ; T a b l e s \ B i k e _ D a t a \ M e a s u r e s \ T o t a l _ S t o c k _ Q u a n t i t y   & l t ; / K e y & g t ; & l t ; / a : K e y & g t ; & l t ; a : V a l u e   i : t y p e = " D i a g r a m D i s p l a y N o d e V i e w S t a t e " & g t ; & l t ; H e i g h t & g t ; 1 5 0 & l t ; / H e i g h t & g t ; & l t ; I s E x p a n d e d & g t ; t r u e & l t ; / I s E x p a n d e d & g t ; & l t ; W i d t h & g t ; 2 0 0 & l t ; / W i d t h & g t ; & l t ; / a : V a l u e & g t ; & l t ; / a : K e y V a l u e O f D i a g r a m O b j e c t K e y a n y T y p e z b w N T n L X & g t ; & l t ; a : K e y V a l u e O f D i a g r a m O b j e c t K e y a n y T y p e z b w N T n L X & g t ; & l t ; a : K e y & g t ; & l t ; K e y & g t ; T a b l e s \ B i k e _ D a t a \ M e a s u r e s \ S u m   o f   S t o r e ' s   Q u a n t i t y & l t ; / K e y & g t ; & l t ; / a : K e y & g t ; & l t ; a : V a l u e   i : t y p e = " D i a g r a m D i s p l a y N o d e V i e w S t a t e " & g t ; & l t ; H e i g h t & g t ; 1 5 0 & l t ; / H e i g h t & g t ; & l t ; I s E x p a n d e d & g t ; t r u e & l t ; / I s E x p a n d e d & g t ; & l t ; W i d t h & g t ; 2 0 0 & l t ; / W i d t h & g t ; & l t ; / a : V a l u e & g t ; & l t ; / a : K e y V a l u e O f D i a g r a m O b j e c t K e y a n y T y p e z b w N T n L X & g t ; & l t ; a : K e y V a l u e O f D i a g r a m O b j e c t K e y a n y T y p e z b w N T n L X & g t ; & l t ; a : K e y & g t ; & l t ; K e y & g t ; T a b l e s \ B i k e _ D a t a \ S u m   o f   S t o r e ' s   Q u a n t i t y \ A d d i t i o n a l   I n f o \ I m p l i c i t   M e a s u r e & l t ; / K e y & g t ; & l t ; / a : K e y & g t ; & l t ; a : V a l u e   i : t y p e = " D i a g r a m D i s p l a y V i e w S t a t e I D i a g r a m T a g A d d i t i o n a l I n f o " / & g t ; & l t ; / a : K e y V a l u e O f D i a g r a m O b j e c t K e y a n y T y p e z b w N T n L X & g t ; & l t ; a : K e y V a l u e O f D i a g r a m O b j e c t K e y a n y T y p e z b w N T n L X & g t ; & l t ; a : K e y & g t ; & l t ; K e y & g t ; T a b l e s \ B i k e _ D a t a \ M e a s u r e s \ A v e r a g e   o f   S t o r e ' s   Q u a n t i t y & l t ; / K e y & g t ; & l t ; / a : K e y & g t ; & l t ; a : V a l u e   i : t y p e = " D i a g r a m D i s p l a y N o d e V i e w S t a t e " & g t ; & l t ; H e i g h t & g t ; 1 5 0 & l t ; / H e i g h t & g t ; & l t ; I s E x p a n d e d & g t ; t r u e & l t ; / I s E x p a n d e d & g t ; & l t ; W i d t h & g t ; 2 0 0 & l t ; / W i d t h & g t ; & l t ; / a : V a l u e & g t ; & l t ; / a : K e y V a l u e O f D i a g r a m O b j e c t K e y a n y T y p e z b w N T n L X & g t ; & l t ; a : K e y V a l u e O f D i a g r a m O b j e c t K e y a n y T y p e z b w N T n L X & g t ; & l t ; a : K e y & g t ; & l t ; K e y & g t ; T a b l e s \ B i k e _ D a t a \ A v e r a g e   o f   S t o r e ' s   Q u a n t i t y \ A d d i t i o n a l   I n f o \ I m p l i c i t   M e a s u r e & l t ; / K e y & g t ; & l t ; / a : K e y & g t ; & l t ; a : V a l u e   i : t y p e = " D i a g r a m D i s p l a y V i e w S t a t e I D i a g r a m T a g A d d i t i o n a l I n f o " / & g t ; & l t ; / a : K e y V a l u e O f D i a g r a m O b j e c t K e y a n y T y p e z b w N T n L X & g t ; & l t ; a : K e y V a l u e O f D i a g r a m O b j e c t K e y a n y T y p e z b w N T n L X & g t ; & l t ; a : K e y & g t ; & l t ; K e y & g t ; T a b l e s \ B i k e _ D a t a \ M e a s u r e s \ C o u n t   o f   S t o r e   N a m e & l t ; / K e y & g t ; & l t ; / a : K e y & g t ; & l t ; a : V a l u e   i : t y p e = " D i a g r a m D i s p l a y N o d e V i e w S t a t e " & g t ; & l t ; H e i g h t & g t ; 1 5 0 & l t ; / H e i g h t & g t ; & l t ; I s E x p a n d e d & g t ; t r u e & l t ; / I s E x p a n d e d & g t ; & l t ; W i d t h & g t ; 2 0 0 & l t ; / W i d t h & g t ; & l t ; / a : V a l u e & g t ; & l t ; / a : K e y V a l u e O f D i a g r a m O b j e c t K e y a n y T y p e z b w N T n L X & g t ; & l t ; a : K e y V a l u e O f D i a g r a m O b j e c t K e y a n y T y p e z b w N T n L X & g t ; & l t ; a : K e y & g t ; & l t ; K e y & g t ; T a b l e s \ B i k e _ D a t a \ C o u n t   o f   S t o r e   N a m e \ A d d i t i o n a l   I n f o \ I m p l i c i t   M e a s u r e & l t ; / K e y & g t ; & l t ; / a : K e y & g t ; & l t ; a : V a l u e   i : t y p e = " D i a g r a m D i s p l a y V i e w S t a t e I D i a g r a m T a g A d d i t i o n a l I n f o " / & g t ; & l t ; / a : K e y V a l u e O f D i a g r a m O b j e c t K e y a n y T y p e z b w N T n L X & g t ; & l t ; a : K e y V a l u e O f D i a g r a m O b j e c t K e y a n y T y p e z b w N T n L X & g t ; & l t ; a : K e y & g t ; & l t ; K e y & g t ; T a b l e s \ B i k e _ D a t a \ M e a s u r e s \ C o u n t   o f   P r o d u c t   V e l o c i t y & l t ; / K e y & g t ; & l t ; / a : K e y & g t ; & l t ; a : V a l u e   i : t y p e = " D i a g r a m D i s p l a y N o d e V i e w S t a t e " & g t ; & l t ; H e i g h t & g t ; 1 5 0 & l t ; / H e i g h t & g t ; & l t ; I s E x p a n d e d & g t ; t r u e & l t ; / I s E x p a n d e d & g t ; & l t ; W i d t h & g t ; 2 0 0 & l t ; / W i d t h & g t ; & l t ; / a : V a l u e & g t ; & l t ; / a : K e y V a l u e O f D i a g r a m O b j e c t K e y a n y T y p e z b w N T n L X & g t ; & l t ; a : K e y V a l u e O f D i a g r a m O b j e c t K e y a n y T y p e z b w N T n L X & g t ; & l t ; a : K e y & g t ; & l t ; K e y & g t ; T a b l e s \ B i k e _ D a t a \ C o u n t   o f   P r o d u c t   V e l o c i t y \ A d d i t i o n a l   I n f o \ I m p l i c i t   M e a s u r e & l t ; / K e y & g t ; & l t ; / a : K e y & g t ; & l t ; a : V a l u e   i : t y p e = " D i a g r a m D i s p l a y V i e w S t a t e I D i a g r a m T a g A d d i t i o n a l I n f o " / & g t ; & l t ; / a : K e y V a l u e O f D i a g r a m O b j e c t K e y a n y T y p e z b w N T n L X & g t ; & l t ; a : K e y V a l u e O f D i a g r a m O b j e c t K e y a n y T y p e z b w N T n L X & g t ; & l t ; a : K e y & g t ; & l t ; K e y & g t ; T a b l e s \ B i k e _ D a t a \ M e a s u r e s \ C o u n t   o f   P r o d u c t   N a m e & l t ; / K e y & g t ; & l t ; / a : K e y & g t ; & l t ; a : V a l u e   i : t y p e = " D i a g r a m D i s p l a y N o d e V i e w S t a t e " & g t ; & l t ; H e i g h t & g t ; 1 5 0 & l t ; / H e i g h t & g t ; & l t ; I s E x p a n d e d & g t ; t r u e & l t ; / I s E x p a n d e d & g t ; & l t ; W i d t h & g t ; 2 0 0 & l t ; / W i d t h & g t ; & l t ; / a : V a l u e & g t ; & l t ; / a : K e y V a l u e O f D i a g r a m O b j e c t K e y a n y T y p e z b w N T n L X & g t ; & l t ; a : K e y V a l u e O f D i a g r a m O b j e c t K e y a n y T y p e z b w N T n L X & g t ; & l t ; a : K e y & g t ; & l t ; K e y & g t ; T a b l e s \ B i k e _ D a t a \ C o u n t   o f   P r o d u c t   N a m e \ A d d i t i o n a l   I n f o \ I m p l i c i t   M e a s u r e & l t ; / K e y & g t ; & l t ; / a : K e y & g t ; & l t ; a : V a l u e   i : t y p e = " D i a g r a m D i s p l a y V i e w S t a t e I D i a g r a m T a g A d d i t i o n a l I n f o " / & g t ; & l t ; / a : K e y V a l u e O f D i a g r a m O b j e c t K e y a n y T y p e z b w N T n L X & g t ; & l t ; a : K e y V a l u e O f D i a g r a m O b j e c t K e y a n y T y p e z b w N T n L X & g t ; & l t ; a : K e y & g t ; & l t ; K e y & g t ; R e l a t i o n s h i p s \ & a m p ; l t ; T a b l e s \ B i k e _ D a t a \ C o l u m n s \ O r d e r   D a t e & a m p ; g t ; - & a m p ; l t ; T a b l e s \ C a l e n d a r \ C o l u m n s \ D a t e & a m p ; g t ; & l t ; / K e y & g t ; & l t ; / a : K e y & g t ; & l t ; a : V a l u e   i : t y p e = " D i a g r a m D i s p l a y L i n k V i e w S t a t e " & g t ; & l t ; A u t o m a t i o n P r o p e r t y H e l p e r T e x t & g t ; E n d   p o i n t   1 :   ( 3 1 3 . 9 0 3 8 1 0 5 6 7 6 6 6 , 2 6 0 ) .   E n d   p o i n t   2 :   ( 2 1 6 , 8 5 )   & l t ; / A u t o m a t i o n P r o p e r t y H e l p e r T e x t & g t ; & l t ; L a y e d O u t & g t ; t r u e & l t ; / L a y e d O u t & g t ; & l t ; P o i n t s   x m l n s : b = " h t t p : / / s c h e m a s . d a t a c o n t r a c t . o r g / 2 0 0 4 / 0 7 / S y s t e m . W i n d o w s " & g t ; & l t ; b : P o i n t & g t ; & l t ; b : _ x & g t ; 3 1 3 . 9 0 3 8 1 0 5 6 7 6 6 5 8 & l t ; / b : _ x & g t ; & l t ; b : _ y & g t ; 2 6 0 & l t ; / b : _ y & g t ; & l t ; / b : P o i n t & g t ; & l t ; b : P o i n t & g t ; & l t ; b : _ x & g t ; 2 6 4 . 4 5 1 9 0 5 5 & l t ; / b : _ x & g t ; & l t ; b : _ y & g t ; 2 6 0 & l t ; / b : _ y & g t ; & l t ; / b : P o i n t & g t ; & l t ; b : P o i n t & g t ; & l t ; b : _ x & g t ; 2 6 2 . 4 5 1 9 0 5 5 & l t ; / b : _ x & g t ; & l t ; b : _ y & g t ; 2 5 8 & l t ; / b : _ y & g t ; & l t ; / b : P o i n t & g t ; & l t ; b : P o i n t & g t ; & l t ; b : _ x & g t ; 2 6 2 . 4 5 1 9 0 5 5 & l t ; / b : _ x & g t ; & l t ; b : _ y & g t ; 8 7 & l t ; / b : _ y & g t ; & l t ; / b : P o i n t & g t ; & l t ; b : P o i n t & g t ; & l t ; b : _ x & g t ; 2 6 0 . 4 5 1 9 0 5 5 & l t ; / b : _ x & g t ; & l t ; b : _ y & g t ; 8 5 & l t ; / b : _ y & g t ; & l t ; / b : P o i n t & g t ; & l t ; b : P o i n t & g t ; & l t ; b : _ x & g t ; 2 1 6 . 0 0 0 0 0 0 0 0 0 0 0 0 0 6 & l t ; / b : _ x & g t ; & l t ; b : _ y & g t ; 8 5 & l t ; / b : _ y & g t ; & l t ; / b : P o i n t & g t ; & l t ; / P o i n t s & g t ; & l t ; / a : V a l u e & g t ; & l t ; / a : K e y V a l u e O f D i a g r a m O b j e c t K e y a n y T y p e z b w N T n L X & g t ; & l t ; a : K e y V a l u e O f D i a g r a m O b j e c t K e y a n y T y p e z b w N T n L X & g t ; & l t ; a : K e y & g t ; & l t ; K e y & g t ; R e l a t i o n s h i p s \ & a m p ; l t ; T a b l e s \ B i k e _ D a t a \ C o l u m n s \ O r d e r   D a t e & a m p ; g t ; - & a m p ; l t ; T a b l e s \ C a l e n d a r \ C o l u m n s \ D a t e & a m p ; g t ; \ F K & l t ; / K e y & g t ; & l t ; / a : K e y & g t ; & l t ; a : V a l u e   i : t y p e = " D i a g r a m D i s p l a y L i n k E n d p o i n t V i e w S t a t e " & g t ; & l t ; H e i g h t & g t ; 1 6 & l t ; / H e i g h t & g t ; & l t ; L a b e l L o c a t i o n   x m l n s : b = " h t t p : / / s c h e m a s . d a t a c o n t r a c t . o r g / 2 0 0 4 / 0 7 / S y s t e m . W i n d o w s " & g t ; & l t ; b : _ x & g t ; 3 1 3 . 9 0 3 8 1 0 5 6 7 6 6 5 8 & l t ; / b : _ x & g t ; & l t ; b : _ y & g t ; 2 5 2 & l t ; / b : _ y & g t ; & l t ; / L a b e l L o c a t i o n & g t ; & l t ; L o c a t i o n   x m l n s : b = " h t t p : / / s c h e m a s . d a t a c o n t r a c t . o r g / 2 0 0 4 / 0 7 / S y s t e m . W i n d o w s " & g t ; & l t ; b : _ x & g t ; 3 2 9 . 9 0 3 8 1 0 5 6 7 6 6 5 8 & l t ; / b : _ x & g t ; & l t ; b : _ y & g t ; 2 6 0 & l t ; / b : _ y & g t ; & l t ; / L o c a t i o n & g t ; & l t ; S h a p e R o t a t e A n g l e & g t ; 1 8 0 & l t ; / S h a p e R o t a t e A n g l e & g t ; & l t ; W i d t h & g t ; 1 6 & l t ; / W i d t h & g t ; & l t ; / a : V a l u e & g t ; & l t ; / a : K e y V a l u e O f D i a g r a m O b j e c t K e y a n y T y p e z b w N T n L X & g t ; & l t ; a : K e y V a l u e O f D i a g r a m O b j e c t K e y a n y T y p e z b w N T n L X & g t ; & l t ; a : K e y & g t ; & l t ; K e y & g t ; R e l a t i o n s h i p s \ & a m p ; l t ; T a b l e s \ B i k e _ D a t a \ C o l u m n s \ O r d e r   D a t e & a m p ; g t ; - & a m p ; l t ; T a b l e s \ C a l e n d a r \ C o l u m n s \ D a t e & a m p ; g t ; \ P K & l t ; / K e y & g t ; & l t ; / a : K e y & g t ; & l t ; a : V a l u e   i : t y p e = " D i a g r a m D i s p l a y L i n k E n d p o i n t V i e w S t a t e " & g t ; & l t ; H e i g h t & g t ; 1 6 & l t ; / H e i g h t & g t ; & l t ; L a b e l L o c a t i o n   x m l n s : b = " h t t p : / / s c h e m a s . d a t a c o n t r a c t . o r g / 2 0 0 4 / 0 7 / S y s t e m . W i n d o w s " & g t ; & l t ; b : _ x & g t ; 2 0 0 . 0 0 0 0 0 0 0 0 0 0 0 0 0 6 & l t ; / b : _ x & g t ; & l t ; b : _ y & g t ; 7 7 & l t ; / b : _ y & g t ; & l t ; / L a b e l L o c a t i o n & g t ; & l t ; L o c a t i o n   x m l n s : b = " h t t p : / / s c h e m a s . d a t a c o n t r a c t . o r g / 2 0 0 4 / 0 7 / S y s t e m . W i n d o w s " & g t ; & l t ; b : _ x & g t ; 2 0 0 . 0 0 0 0 0 0 0 0 0 0 0 0 0 6 & l t ; / b : _ x & g t ; & l t ; b : _ y & g t ; 8 5 & l t ; / b : _ y & g t ; & l t ; / L o c a t i o n & g t ; & l t ; S h a p e R o t a t e A n g l e & g t ; 3 6 0 & l t ; / S h a p e R o t a t e A n g l e & g t ; & l t ; W i d t h & g t ; 1 6 & l t ; / W i d t h & g t ; & l t ; / a : V a l u e & g t ; & l t ; / a : K e y V a l u e O f D i a g r a m O b j e c t K e y a n y T y p e z b w N T n L X & g t ; & l t ; a : K e y V a l u e O f D i a g r a m O b j e c t K e y a n y T y p e z b w N T n L X & g t ; & l t ; a : K e y & g t ; & l t ; K e y & g t ; R e l a t i o n s h i p s \ & a m p ; l t ; T a b l e s \ B i k e _ D a t a \ C o l u m n s \ O r d e r   D a t e & a m p ; g t ; - & a m p ; l t ; T a b l e s \ C a l e n d a r \ C o l u m n s \ D a t e & a m p ; g t ; \ C r o s s F i l t e r & l t ; / K e y & g t ; & l t ; / a : K e y & g t ; & l t ; a : V a l u e   i : t y p e = " D i a g r a m D i s p l a y L i n k C r o s s F i l t e r V i e w S t a t e " & g t ; & l t ; P o i n t s   x m l n s : b = " h t t p : / / s c h e m a s . d a t a c o n t r a c t . o r g / 2 0 0 4 / 0 7 / S y s t e m . W i n d o w s " & g t ; & l t ; b : P o i n t & g t ; & l t ; b : _ x & g t ; 3 1 3 . 9 0 3 8 1 0 5 6 7 6 6 5 8 & l t ; / b : _ x & g t ; & l t ; b : _ y & g t ; 2 6 0 & l t ; / b : _ y & g t ; & l t ; / b : P o i n t & g t ; & l t ; b : P o i n t & g t ; & l t ; b : _ x & g t ; 2 6 4 . 4 5 1 9 0 5 5 & l t ; / b : _ x & g t ; & l t ; b : _ y & g t ; 2 6 0 & l t ; / b : _ y & g t ; & l t ; / b : P o i n t & g t ; & l t ; b : P o i n t & g t ; & l t ; b : _ x & g t ; 2 6 2 . 4 5 1 9 0 5 5 & l t ; / b : _ x & g t ; & l t ; b : _ y & g t ; 2 5 8 & l t ; / b : _ y & g t ; & l t ; / b : P o i n t & g t ; & l t ; b : P o i n t & g t ; & l t ; b : _ x & g t ; 2 6 2 . 4 5 1 9 0 5 5 & l t ; / b : _ x & g t ; & l t ; b : _ y & g t ; 8 7 & l t ; / b : _ y & g t ; & l t ; / b : P o i n t & g t ; & l t ; b : P o i n t & g t ; & l t ; b : _ x & g t ; 2 6 0 . 4 5 1 9 0 5 5 & l t ; / b : _ x & g t ; & l t ; b : _ y & g t ; 8 5 & l t ; / b : _ y & g t ; & l t ; / b : P o i n t & g t ; & l t ; b : P o i n t & g t ; & l t ; b : _ x & g t ; 2 1 6 . 0 0 0 0 0 0 0 0 0 0 0 0 0 6 & l t ; / b : _ x & g t ; & l t ; b : _ y & g t ; 8 5 & l t ; / b : _ y & g t ; & l t ; / b : P o i n t & g t ; & l t ; / P o i n t s & g t ; & l t ; / a : V a l u e & g t ; & l t ; / a : K e y V a l u e O f D i a g r a m O b j e c t K e y a n y T y p e z b w N T n L X & g t ; & l t ; a : K e y V a l u e O f D i a g r a m O b j e c t K e y a n y T y p e z b w N T n L X & g t ; & l t ; a : K e y & g t ; & l t ; K e y & g t ; R e l a t i o n s h i p s \ & a m p ; l t ; T a b l e s \ B i k e _ D a t a \ C o l u m n s \ S h i p p e d   D a t e & a m p ; g t ; - & a m p ; l t ; T a b l e s \ C a l e n d a r \ C o l u m n s \ D a t e & a m p ; g t ; & l t ; / K e y & g t ; & l t ; / a : K e y & g t ; & l t ; a : V a l u e   i : t y p e = " D i a g r a m D i s p l a y L i n k V i e w S t a t e " & g t ; & l t ; A u t o m a t i o n P r o p e r t y H e l p e r T e x t & g t ; E n d   p o i n t   1 :   ( 3 1 3 . 9 0 3 8 1 0 5 6 7 6 6 6 , 2 4 0 ) .   E n d   p o i n t   2 :   ( 2 1 6 , 6 5 )   & l t ; / A u t o m a t i o n P r o p e r t y H e l p e r T e x t & g t ; & l t ; L a y e d O u t & g t ; t r u e & l t ; / L a y e d O u t & g t ; & l t ; P o i n t s   x m l n s : b = " h t t p : / / s c h e m a s . d a t a c o n t r a c t . o r g / 2 0 0 4 / 0 7 / S y s t e m . W i n d o w s " & g t ; & l t ; b : P o i n t & g t ; & l t ; b : _ x & g t ; 3 1 3 . 9 0 3 8 1 0 5 6 7 6 6 5 8 & l t ; / b : _ x & g t ; & l t ; b : _ y & g t ; 2 4 0 & l t ; / b : _ y & g t ; & l t ; / b : P o i n t & g t ; & l t ; b : P o i n t & g t ; & l t ; b : _ x & g t ; 2 6 9 . 4 5 1 9 0 5 5 & l t ; / b : _ x & g t ; & l t ; b : _ y & g t ; 2 4 0 & l t ; / b : _ y & g t ; & l t ; / b : P o i n t & g t ; & l t ; b : P o i n t & g t ; & l t ; b : _ x & g t ; 2 6 7 . 4 5 1 9 0 5 5 & l t ; / b : _ x & g t ; & l t ; b : _ y & g t ; 2 3 8 & l t ; / b : _ y & g t ; & l t ; / b : P o i n t & g t ; & l t ; b : P o i n t & g t ; & l t ; b : _ x & g t ; 2 6 7 . 4 5 1 9 0 5 5 & l t ; / b : _ x & g t ; & l t ; b : _ y & g t ; 6 7 & l t ; / b : _ y & g t ; & l t ; / b : P o i n t & g t ; & l t ; b : P o i n t & g t ; & l t ; b : _ x & g t ; 2 6 5 . 4 5 1 9 0 5 5 & l t ; / b : _ x & g t ; & l t ; b : _ y & g t ; 6 5 & l t ; / b : _ y & g t ; & l t ; / b : P o i n t & g t ; & l t ; b : P o i n t & g t ; & l t ; b : _ x & g t ; 2 1 6 . 0 0 0 0 0 0 0 0 0 0 0 0 0 9 & l t ; / b : _ x & g t ; & l t ; b : _ y & g t ; 6 5 & l t ; / b : _ y & g t ; & l t ; / b : P o i n t & g t ; & l t ; / P o i n t s & g t ; & l t ; / a : V a l u e & g t ; & l t ; / a : K e y V a l u e O f D i a g r a m O b j e c t K e y a n y T y p e z b w N T n L X & g t ; & l t ; a : K e y V a l u e O f D i a g r a m O b j e c t K e y a n y T y p e z b w N T n L X & g t ; & l t ; a : K e y & g t ; & l t ; K e y & g t ; R e l a t i o n s h i p s \ & a m p ; l t ; T a b l e s \ B i k e _ D a t a \ C o l u m n s \ S h i p p e d   D a t e & a m p ; g t ; - & a m p ; l t ; T a b l e s \ C a l e n d a r \ C o l u m n s \ D a t e & a m p ; g t ; \ F K & l t ; / K e y & g t ; & l t ; / a : K e y & g t ; & l t ; a : V a l u e   i : t y p e = " D i a g r a m D i s p l a y L i n k E n d p o i n t V i e w S t a t e " & g t ; & l t ; H e i g h t & g t ; 1 6 & l t ; / H e i g h t & g t ; & l t ; L a b e l L o c a t i o n   x m l n s : b = " h t t p : / / s c h e m a s . d a t a c o n t r a c t . o r g / 2 0 0 4 / 0 7 / S y s t e m . W i n d o w s " & g t ; & l t ; b : _ x & g t ; 3 1 3 . 9 0 3 8 1 0 5 6 7 6 6 5 8 & l t ; / b : _ x & g t ; & l t ; b : _ y & g t ; 2 3 2 & l t ; / b : _ y & g t ; & l t ; / L a b e l L o c a t i o n & g t ; & l t ; L o c a t i o n   x m l n s : b = " h t t p : / / s c h e m a s . d a t a c o n t r a c t . o r g / 2 0 0 4 / 0 7 / S y s t e m . W i n d o w s " & g t ; & l t ; b : _ x & g t ; 3 2 9 . 9 0 3 8 1 0 5 6 7 6 6 5 8 & l t ; / b : _ x & g t ; & l t ; b : _ y & g t ; 2 4 0 & l t ; / b : _ y & g t ; & l t ; / L o c a t i o n & g t ; & l t ; S h a p e R o t a t e A n g l e & g t ; 1 8 0 & l t ; / S h a p e R o t a t e A n g l e & g t ; & l t ; W i d t h & g t ; 1 6 & l t ; / W i d t h & g t ; & l t ; / a : V a l u e & g t ; & l t ; / a : K e y V a l u e O f D i a g r a m O b j e c t K e y a n y T y p e z b w N T n L X & g t ; & l t ; a : K e y V a l u e O f D i a g r a m O b j e c t K e y a n y T y p e z b w N T n L X & g t ; & l t ; a : K e y & g t ; & l t ; K e y & g t ; R e l a t i o n s h i p s \ & a m p ; l t ; T a b l e s \ B i k e _ D a t a \ C o l u m n s \ S h i p p e d   D a t e & a m p ; g t ; - & a m p ; l t ; T a b l e s \ C a l e n d a r \ C o l u m n s \ D a t e & a m p ; g t ; \ P K & l t ; / K e y & g t ; & l t ; / a : K e y & g t ; & l t ; a : V a l u e   i : t y p e = " D i a g r a m D i s p l a y L i n k E n d p o i n t V i e w S t a t e " & g t ; & l t ; H e i g h t & g t ; 1 6 & l t ; / H e i g h t & g t ; & l t ; L a b e l L o c a t i o n   x m l n s : b = " h t t p : / / s c h e m a s . d a t a c o n t r a c t . o r g / 2 0 0 4 / 0 7 / S y s t e m . W i n d o w s " & g t ; & l t ; b : _ x & g t ; 2 0 0 . 0 0 0 0 0 0 0 0 0 0 0 0 0 9 & l t ; / b : _ x & g t ; & l t ; b : _ y & g t ; 5 7 & l t ; / b : _ y & g t ; & l t ; / L a b e l L o c a t i o n & g t ; & l t ; L o c a t i o n   x m l n s : b = " h t t p : / / s c h e m a s . d a t a c o n t r a c t . o r g / 2 0 0 4 / 0 7 / S y s t e m . W i n d o w s " & g t ; & l t ; b : _ x & g t ; 2 0 0 . 0 0 0 0 0 0 0 0 0 0 0 0 0 9 & l t ; / b : _ x & g t ; & l t ; b : _ y & g t ; 6 5 & l t ; / b : _ y & g t ; & l t ; / L o c a t i o n & g t ; & l t ; S h a p e R o t a t e A n g l e & g t ; 3 6 0 & l t ; / S h a p e R o t a t e A n g l e & g t ; & l t ; W i d t h & g t ; 1 6 & l t ; / W i d t h & g t ; & l t ; / a : V a l u e & g t ; & l t ; / a : K e y V a l u e O f D i a g r a m O b j e c t K e y a n y T y p e z b w N T n L X & g t ; & l t ; a : K e y V a l u e O f D i a g r a m O b j e c t K e y a n y T y p e z b w N T n L X & g t ; & l t ; a : K e y & g t ; & l t ; K e y & g t ; R e l a t i o n s h i p s \ & a m p ; l t ; T a b l e s \ B i k e _ D a t a \ C o l u m n s \ S h i p p e d   D a t e & a m p ; g t ; - & a m p ; l t ; T a b l e s \ C a l e n d a r \ C o l u m n s \ D a t e & a m p ; g t ; \ C r o s s F i l t e r & l t ; / K e y & g t ; & l t ; / a : K e y & g t ; & l t ; a : V a l u e   i : t y p e = " D i a g r a m D i s p l a y L i n k C r o s s F i l t e r V i e w S t a t e " & g t ; & l t ; P o i n t s   x m l n s : b = " h t t p : / / s c h e m a s . d a t a c o n t r a c t . o r g / 2 0 0 4 / 0 7 / S y s t e m . W i n d o w s " & g t ; & l t ; b : P o i n t & g t ; & l t ; b : _ x & g t ; 3 1 3 . 9 0 3 8 1 0 5 6 7 6 6 5 8 & l t ; / b : _ x & g t ; & l t ; b : _ y & g t ; 2 4 0 & l t ; / b : _ y & g t ; & l t ; / b : P o i n t & g t ; & l t ; b : P o i n t & g t ; & l t ; b : _ x & g t ; 2 6 9 . 4 5 1 9 0 5 5 & l t ; / b : _ x & g t ; & l t ; b : _ y & g t ; 2 4 0 & l t ; / b : _ y & g t ; & l t ; / b : P o i n t & g t ; & l t ; b : P o i n t & g t ; & l t ; b : _ x & g t ; 2 6 7 . 4 5 1 9 0 5 5 & l t ; / b : _ x & g t ; & l t ; b : _ y & g t ; 2 3 8 & l t ; / b : _ y & g t ; & l t ; / b : P o i n t & g t ; & l t ; b : P o i n t & g t ; & l t ; b : _ x & g t ; 2 6 7 . 4 5 1 9 0 5 5 & l t ; / b : _ x & g t ; & l t ; b : _ y & g t ; 6 7 & l t ; / b : _ y & g t ; & l t ; / b : P o i n t & g t ; & l t ; b : P o i n t & g t ; & l t ; b : _ x & g t ; 2 6 5 . 4 5 1 9 0 5 5 & l t ; / b : _ x & g t ; & l t ; b : _ y & g t ; 6 5 & l t ; / b : _ y & g t ; & l t ; / b : P o i n t & g t ; & l t ; b : P o i n t & g t ; & l t ; b : _ x & g t ; 2 1 6 . 0 0 0 0 0 0 0 0 0 0 0 0 0 9 & l t ; / b : _ x & g t ; & l t ; b : _ y & g t ; 6 5 & l t ; / b : _ y & g t ; & l t ; / b : P o i n t & g t ; & l t ; / P o i n t s & g t ; & l t ; / a : V a l u e & g t ; & l t ; / a : K e y V a l u e O f D i a g r a m O b j e c t K e y a n y T y p e z b w N T n L X & g t ; & l t ; / V i e w S t a t e s & g t ; & l t ; / D i a g r a m M a n a g e r . S e r i a l i z a b l e D i a g r a m & g t ; & l t ; / A r r a y O f D i a g r a m M a n a g e r . S e r i a l i z a b l e D i a g r a m & g t ; < / C u s t o m C o n t e n t > < / G e m i n i > 
</file>

<file path=customXml/item15.xml>��< ? x m l   v e r s i o n = " 1 . 0 "   e n c o d i n g = " U T F - 1 6 " ? > < G e m i n i   x m l n s = " h t t p : / / g e m i n i / p i v o t c u s t o m i z a t i o n / 1 3 d f 0 f 0 0 - 7 c a 0 - 4 8 1 f - 8 6 4 4 - 3 0 e 3 8 d 8 9 9 7 b 1 " > < C u s t o m C o n t e n t > < ! [ C D A T A [ < ? x m l   v e r s i o n = " 1 . 0 "   e n c o d i n g = " u t f - 1 6 " ? > < S e t t i n g s > < C a l c u l a t e d F i e l d s > < i t e m > < M e a s u r e N a m e > T o t a l   R e v e n u e < / M e a s u r e N a m e > < D i s p l a y N a m e > T o t a l   R e v e n u e < / D i s p l a y N a m e > < V i s i b l e > F a l s e < / V i s i b l e > < / i t e m > < i t e m > < M e a s u r e N a m e > A v e r a g e   R e v e n u e < / M e a s u r e N a m e > < D i s p l a y N a m e > A v e r a g e   R e v e n u e < / D i s p l a y N a m e > < V i s i b l e > F a l s e < / V i s i b l e > < / i t e m > < i t e m > < M e a s u r e N a m e > T o t a l _ S t o c k _ Q u a n t i t y   < / M e a s u r e N a m e > < D i s p l a y N a m e > T o t a l _ S t o c k _ Q u a n t i t y   < / D i s p l a y N a m e > < V i s i b l e > F a l s e < / V i s i b l e > < / i t e m > < / C a l c u l a t e d F i e l d s > < S A H o s t H a s h > 0 < / S A H o s t H a s h > < G e m i n i F i e l d L i s t V i s i b l e > T r u e < / G e m i n i F i e l d L i s t V i s i b l e > < / S e t t i n g s > ] ] > < / C u s t o m C o n t e n t > < / G e m i n i > 
</file>

<file path=customXml/item16.xml>��< ? x m l   v e r s i o n = " 1 . 0 "   e n c o d i n g = " U T F - 1 6 " ? > < G e m i n i   x m l n s = " h t t p : / / g e m i n i / p i v o t c u s t o m i z a t i o n / M a n u a l C a l c M o d e " > < C u s t o m C o n t e n t > < ! [ C D A T A [ F a l s 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C l i e n t W i n d o w X M L " > < C u s t o m C o n t e n t > < ! [ C D A T A [ C a l e n d a r _ c 7 d e e e 4 e - 8 5 e 6 - 4 8 6 3 - 9 7 c 9 - b c 0 1 7 5 5 f 1 0 8 1 ] ] > < / C u s t o m C o n t e n t > < / G e m i n i > 
</file>

<file path=customXml/item19.xml>��< ? x m l   v e r s i o n = " 1 . 0 "   e n c o d i n g = " U T F - 1 6 " ? > < G e m i n i   x m l n s = " h t t p : / / g e m i n i / p i v o t c u s t o m i z a t i o n / 6 1 4 0 1 c 3 7 - a 8 2 2 - 4 0 c 7 - a d 6 4 - 4 0 e 1 3 8 9 2 a 6 3 9 " > < C u s t o m C o n t e n t > < ! [ C D A T A [ < ? x m l   v e r s i o n = " 1 . 0 "   e n c o d i n g = " u t f - 1 6 " ? > < S e t t i n g s > < C a l c u l a t e d F i e l d s > < i t e m > < M e a s u r e N a m e > T o t a l   R e v e n u e < / M e a s u r e N a m e > < D i s p l a y N a m e > T o t a l   R e v e n u e < / D i s p l a y N a m e > < V i s i b l e > F a l s e < / V i s i b l e > < / i t e m > < i t e m > < M e a s u r e N a m e > A v e r a g e   R e v e n u e < / M e a s u r e N a m e > < D i s p l a y N a m e > A v e r a g e   R e v e n u e < / D i s p l a y N a m e > < V i s i b l e > F a l s e < / V i s i b l e > < / i t e m > < i t e m > < M e a s u r e N a m e > T o t a l _ S t o c k _ Q u a n t i t y   < / M e a s u r e N a m e > < D i s p l a y N a m e > T o t a l _ S t o c k _ Q u a n t i t y   < / D i s p l a y N a m e > < V i s i b l e > F a l s e < / V i s i b l e > < / i t e m > < / C a l c u l a t e d F i e l d s > < S A H o s t H a s h > 0 < / S A H o s t H a s h > < G e m i n i F i e l d L i s t V i s i b l e > T r u e < / G e m i n i F i e l d L i s t V i s i b l e > < / S e t t i n g s > ] ] > < / 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b 1 c 8 3 c a 7 - 7 a 5 b - 4 4 c 9 - b 4 5 8 - 8 5 5 3 0 8 7 a 1 f 9 9 " > < C u s t o m C o n t e n t > < ! [ C D A T A [ < ? x m l   v e r s i o n = " 1 . 0 "   e n c o d i n g = " u t f - 1 6 " ? > < S e t t i n g s > < C a l c u l a t e d F i e l d s > < i t e m > < M e a s u r e N a m e > T o t a l   R e v e n u e < / M e a s u r e N a m e > < D i s p l a y N a m e > T o t a l   R e v e n u e < / D i s p l a y N a m e > < V i s i b l e > F a l s e < / V i s i b l e > < / i t e m > < i t e m > < M e a s u r e N a m e > A v e r a g e   R e v e n u e < / M e a s u r e N a m e > < D i s p l a y N a m e > A v e r a g e   R e v e n u e < / D i s p l a y N a m e > < V i s i b l e > F a l s e < / V i s i b l e > < / i t e m > < i t e m > < M e a s u r e N a m e > T o t a l _ S t o c k _ Q u a n t i t y   < / M e a s u r e N a m e > < D i s p l a y N a m e > T o t a l _ S t o c k _ Q u a n t i t y   < / D i s p l a y N a m e > < V i s i b l e > F a l s e < / V i s i b l e > < / i t e m > < / C a l c u l a t e d F i e l d s > < S A H o s t H a s h > 0 < / S A H o s t H a s h > < G e m i n i F i e l d L i s t V i s i b l e > T r u e < / G e m i n i F i e l d L i s t V i s i b l e > < / S e t t i n g s > ] ] > < / 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2.xml>��< ? x m l   v e r s i o n = " 1 . 0 "   e n c o d i n g = " u t f - 1 6 " ? > < D a t a M a s h u p   s q m i d = " 8 a 6 9 a 0 5 b - 0 c 4 8 - 4 9 c d - a 0 7 5 - b a e d 8 b e c 2 f c 6 "   x m l n s = " h t t p : / / s c h e m a s . m i c r o s o f t . c o m / D a t a M a s h u p " > A A A A A I 8 E A A B Q S w M E F A A C A A g A Z X c L W 6 s 5 Y Z a o A A A A + A A A A B I A H A B D b 2 5 m a W c v U G F j a 2 F n Z S 5 4 b W w g o h g A K K A U A A A A A A A A A A A A A A A A A A A A A A A A A A A A h Y + 9 D o I w F E Z f h X S n t 5 T 6 E 3 I p g 4 u D J C Q m x p V A h U Y o B o r w b g 4 + k q 8 g i a J u j t / J G c 7 3 u N 0 x G u v K u a q 2 0 4 0 J i U c Z c Z T J m l y b I i S 9 P b l r E k l M 0 u y c F s q Z Z N M F Y 5 e H p L T 2 E g A M w 0 A H n z Z t A Z w x D 4 7 x b p + V q k 7 J R 9 b / Z V e b z q Y m U 0 T i 4 R U j O R W C i u V q Q b n w E W a M s T Z f h U / F l C H 8 Q N z 0 l e 1 b J Z V x k y 3 C P B H e L + Q T U E s D B B Q A A g A I A G V 3 C 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l d w t b H g W m z Y U B A A C u B A A A E w A c A E Z v c m 1 1 b G F z L 1 N l Y 3 R p b 2 4 x L m 0 g o h g A K K A U A A A A A A A A A A A A A A A A A A A A A A A A A A A A r Z R B a 8 J A E I X v g v 9 h S Q 9 V S I V C 6 a V 4 M f Y g t N Y 2 Q i k i Z U 2 m u p j s y u x s U c T / 3 t F U b Z u N l N J c E v a b N 2 / 3 Z R I L C S m j R V z c L 2 / q t X r N z i R C K i K Z g U 4 l i r b I g O o 1 w V d s H C b A K 7 f L B L J W 5 B B B 0 7 P B + c S Y e a O 5 H v V l D u 1 g r w 3 G m 1 F k N H H R O C x a n A X R T O o p G w x X C w i 4 1 1 B O M m g N U W r 7 Z j C P T O Z y v Y W 2 U f i F 6 3 X Q l Q R B K I i X R c r P m 1 C s g x d g i 1 D 0 N F 1 f t b a K 3 e o 9 G 8 5 E 3 + U T q K a 8 z X 0 7 g i U d 0 c V n 0 + 9 O j 0 4 i A Z Y k X b k q W z w D z N M d O B Z v m v W a 0 t 4 I v o b e U X N 4 5 b P K v 6 R + E P 9 f 7 A + Y A o p e t 3 z I g n h f S z x T i w U 7 e W G h i 0 m S s 1 V d C + p / S Z G z Z H I u O k 2 3 L a r x u R W R o t U p H h M C U K l i g C Z 1 C V W 4 s + f U 4 M p P O x x 1 6 k c 8 X p q K D f 0 I 5 E 5 Z E g N U y U G k d 4 N d T J + y i X G a P C g m g + A 3 2 y E + Y b X p v s I f 4 p 5 6 E z x K v f H F / G O w 4 g k W C J a n U 5 J 6 h 1 9 / J x 9 Q S w E C L Q A U A A I A C A B l d w t b q z l h l q g A A A D 4 A A A A E g A A A A A A A A A A A A A A A A A A A A A A Q 2 9 u Z m l n L 1 B h Y 2 t h Z 2 U u e G 1 s U E s B A i 0 A F A A C A A g A Z X c L W w / K 6 a u k A A A A 6 Q A A A B M A A A A A A A A A A A A A A A A A 9 A A A A F t D b 2 5 0 Z W 5 0 X 1 R 5 c G V z X S 5 4 b W x Q S w E C L Q A U A A I A C A B l d w t b H g W m z Y U B A A C u B A A A E w A A A A A A A A A A A A A A A A D l A Q A A R m 9 y b X V s Y X M v U 2 V j d G l v b j E u b V B L B Q Y A A A A A A w A D A M I A A A C 3 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h I g A A A A A A A H 8 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Y W x l b m R h 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x I i A v P j x F b n R y e S B U e X B l P S J G a W x s Q 2 9 1 b n Q i I F Z h b H V l P S J s M T A 5 M y I g L z 4 8 R W 5 0 c n k g V H l w Z T 0 i R m l s b E V y c m 9 y Q 2 9 1 b n Q i I F Z h b H V l P S J s M C I g L z 4 8 R W 5 0 c n k g V H l w Z T 0 i R m l s b E N v b H V t b l R 5 c G V z I i B W Y W x 1 Z T 0 i c 0 N R T U R C Z 2 t H Q X d Z P S I g L z 4 8 R W 5 0 c n k g V H l w Z T 0 i R m l s b E N v b H V t b k 5 h b W V z I i B W Y W x 1 Z T 0 i c 1 s m c X V v d D t E Y X R l J n F 1 b 3 Q 7 L C Z x d W 9 0 O 1 l l Y X I m c X V v d D s s J n F 1 b 3 Q 7 T W 9 u d G g g T n V t Y m V y J n F 1 b 3 Q 7 L C Z x d W 9 0 O 0 1 v b n R o I E 5 h b W U m c X V v d D s s J n F 1 b 3 Q 7 T W 9 u d G g t W W V h c i Z x d W 9 0 O y w m c X V v d D t R d W F y d G V y J n F 1 b 3 Q 7 L C Z x d W 9 0 O 0 R h e S Z x d W 9 0 O y w m c X V v d D t X Z W V r Z G F 5 J n F 1 b 3 Q 7 X S I g L z 4 8 R W 5 0 c n k g V H l w Z T 0 i R m l s b E V y c m 9 y Q 2 9 k Z S I g V m F s d W U 9 I n N V b m t u b 3 d u I i A v P j x F b n R y e S B U e X B l P S J G a W x s Z W R D b 2 1 w b G V 0 Z V J l c 3 V s d F R v V 2 9 y a 3 N o Z W V 0 I i B W Y W x 1 Z T 0 i b D A i I C 8 + P E V u d H J 5 I F R 5 c G U 9 I k F k Z G V k V G 9 E Y X R h T W 9 k Z W w i I F Z h b H V l P S J s M S I g L z 4 8 R W 5 0 c n k g V H l w Z T 0 i T m F t Z V V w Z G F 0 Z W R B Z n R l c k Z p b G w i I F Z h b H V l P S J s M C I g L z 4 8 R W 5 0 c n k g V H l w Z T 0 i U X V l c n l J R C I g V m F s d W U 9 I n N h M T Z l Y j A z N C 1 k O G N h L T R i M G E t Y W Z k N C 0 0 Z G I 4 Y T U z M 2 Y 4 N D E i I C 8 + P E V u d H J 5 I F R 5 c G U 9 I k Z p b G x T d G F 0 d X M i I F Z h b H V l P S J z Q 2 9 t c G x l d G U i I C 8 + P E V u d H J 5 I F R 5 c G U 9 I k Z p b G x M Y X N 0 V X B k Y X R l Z C I g V m F s d W U 9 I m Q y M D I 1 L T A 4 L T E x V D A 2 O j U 2 O j M y L j g y N D g 2 N D d a I i A v P j x F b n R y e S B U e X B l P S J S Z W x h d G l v b n N o a X B J b m Z v Q 2 9 u d G F p b m V y I i B W Y W x 1 Z T 0 i c 3 s m c X V v d D t j b 2 x 1 b W 5 D b 3 V u d C Z x d W 9 0 O z o 4 L C Z x d W 9 0 O 2 t l e U N v b H V t b k 5 h b W V z J n F 1 b 3 Q 7 O l t d L C Z x d W 9 0 O 3 F 1 Z X J 5 U m V s Y X R p b 2 5 z a G l w c y Z x d W 9 0 O z p b X S w m c X V v d D t j b 2 x 1 b W 5 J Z G V u d G l 0 a W V z J n F 1 b 3 Q 7 O l s m c X V v d D t T Z W N 0 a W 9 u M S 9 D Y W x l b m R h c i 9 D a G F u Z 2 V k I F R 5 c G U u e 0 R h d G U s M H 0 m c X V v d D s s J n F 1 b 3 Q 7 U 2 V j d G l v b j E v Q 2 F s Z W 5 k Y X I v Q 2 h h b m d l Z C B U e X B l L n t Z Z W F y L D F 9 J n F 1 b 3 Q 7 L C Z x d W 9 0 O 1 N l Y 3 R p b 2 4 x L 0 N h b G V u Z G F y L 0 N o Y W 5 n Z W Q g V H l w Z S 5 7 T W 9 u d G g g T n V t Y m V y L D J 9 J n F 1 b 3 Q 7 L C Z x d W 9 0 O 1 N l Y 3 R p b 2 4 x L 0 N h b G V u Z G F y L 0 N o Y W 5 n Z W Q g V H l w Z S 5 7 T W 9 u d G g g T m F t Z S w z f S Z x d W 9 0 O y w m c X V v d D t T Z W N 0 a W 9 u M S 9 D Y W x l b m R h c i 9 D a G F u Z 2 V k I F R 5 c G U u e 0 1 v b n R o L V l l Y X I s N H 0 m c X V v d D s s J n F 1 b 3 Q 7 U 2 V j d G l v b j E v Q 2 F s Z W 5 k Y X I v Q 2 h h b m d l Z C B U e X B l L n t R d W F y d G V y L D V 9 J n F 1 b 3 Q 7 L C Z x d W 9 0 O 1 N l Y 3 R p b 2 4 x L 0 N h b G V u Z G F y L 0 N o Y W 5 n Z W Q g V H l w Z S 5 7 R G F 5 L D Z 9 J n F 1 b 3 Q 7 L C Z x d W 9 0 O 1 N l Y 3 R p b 2 4 x L 0 N h b G V u Z G F y L 0 N o Y W 5 n Z W Q g V H l w Z S 5 7 V 2 V l a 2 R h e S w 3 f S Z x d W 9 0 O 1 0 s J n F 1 b 3 Q 7 Q 2 9 s d W 1 u Q 2 9 1 b n Q m c X V v d D s 6 O C w m c X V v d D t L Z X l D b 2 x 1 b W 5 O Y W 1 l c y Z x d W 9 0 O z p b X S w m c X V v d D t D b 2 x 1 b W 5 J Z G V u d G l 0 a W V z J n F 1 b 3 Q 7 O l s m c X V v d D t T Z W N 0 a W 9 u M S 9 D Y W x l b m R h c i 9 D a G F u Z 2 V k I F R 5 c G U u e 0 R h d G U s M H 0 m c X V v d D s s J n F 1 b 3 Q 7 U 2 V j d G l v b j E v Q 2 F s Z W 5 k Y X I v Q 2 h h b m d l Z C B U e X B l L n t Z Z W F y L D F 9 J n F 1 b 3 Q 7 L C Z x d W 9 0 O 1 N l Y 3 R p b 2 4 x L 0 N h b G V u Z G F y L 0 N o Y W 5 n Z W Q g V H l w Z S 5 7 T W 9 u d G g g T n V t Y m V y L D J 9 J n F 1 b 3 Q 7 L C Z x d W 9 0 O 1 N l Y 3 R p b 2 4 x L 0 N h b G V u Z G F y L 0 N o Y W 5 n Z W Q g V H l w Z S 5 7 T W 9 u d G g g T m F t Z S w z f S Z x d W 9 0 O y w m c X V v d D t T Z W N 0 a W 9 u M S 9 D Y W x l b m R h c i 9 D a G F u Z 2 V k I F R 5 c G U u e 0 1 v b n R o L V l l Y X I s N H 0 m c X V v d D s s J n F 1 b 3 Q 7 U 2 V j d G l v b j E v Q 2 F s Z W 5 k Y X I v Q 2 h h b m d l Z C B U e X B l L n t R d W F y d G V y L D V 9 J n F 1 b 3 Q 7 L C Z x d W 9 0 O 1 N l Y 3 R p b 2 4 x L 0 N h b G V u Z G F y L 0 N o Y W 5 n Z W Q g V H l w Z S 5 7 R G F 5 L D Z 9 J n F 1 b 3 Q 7 L C Z x d W 9 0 O 1 N l Y 3 R p b 2 4 x L 0 N h b G V u Z G F y L 0 N o Y W 5 n Z W Q g V H l w Z S 5 7 V 2 V l a 2 R h e S w 3 f S Z x d W 9 0 O 1 0 s J n F 1 b 3 Q 7 U m V s Y X R p b 2 5 z a G l w S W 5 m b y Z x d W 9 0 O z p b X X 0 i I C 8 + P C 9 T d G F i b G V F b n R y a W V z P j w v S X R l b T 4 8 S X R l b T 4 8 S X R l b U x v Y 2 F 0 a W 9 u P j x J d G V t V H l w Z T 5 G b 3 J t d W x h P C 9 J d G V t V H l w Z T 4 8 S X R l b V B h d G g + U 2 V j d G l v b j E v Q 2 F s Z W 5 k Y X I v U 2 9 1 c m N l P C 9 J d G V t U G F 0 a D 4 8 L 0 l 0 Z W 1 M b 2 N h d G l v b j 4 8 U 3 R h Y m x l R W 5 0 c m l l c y A v P j w v S X R l b T 4 8 S X R l b T 4 8 S X R l b U x v Y 2 F 0 a W 9 u P j x J d G V t V H l w Z T 5 G b 3 J t d W x h P C 9 J d G V t V H l w Z T 4 8 S X R l b V B h d G g + U 2 V j d G l v b j E v Q 2 F s Z W 5 k Y X I v Q 2 h h b m d l Z C U y M F R 5 c G U 8 L 0 l 0 Z W 1 Q Y X R o P j w v S X R l b U x v Y 2 F 0 a W 9 u P j x T d G F i b G V F b n R y a W V z I C 8 + P C 9 J d G V t P j x J d G V t P j x J d G V t T G 9 j Y X R p b 2 4 + P E l 0 Z W 1 U e X B l P k Z v c m 1 1 b G E 8 L 0 l 0 Z W 1 U e X B l P j x J d G V t U G F 0 a D 5 T Z W N 0 a W 9 u M S 9 C a W t l X 0 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m V z d W x 0 V H l w Z S I g V m F s d W U 9 I n N U Y W J s Z S I g L z 4 8 R W 5 0 c n k g V H l w Z T 0 i Q n V m Z m V y T m V 4 d F J l Z n J l c 2 g i I F Z h b H V l P S J s M S I g L z 4 8 R W 5 0 c n k g V H l w Z T 0 i R m l s b E N v d W 5 0 I i B W Y W x 1 Z T 0 i b D Q 3 M j A i I C 8 + P E V u d H J 5 I F R 5 c G U 9 I k Z p b G x F c n J v c k N v d W 5 0 I i B W Y W x 1 Z T 0 i b D A i I C 8 + P E V u d H J 5 I F R 5 c G U 9 I k Z p b G x D b 2 x 1 b W 5 U e X B l c y I g V m F s d W U 9 I n N B d 2 t K Q X d Z R 0 J n W U d C Z 0 F B Q U F B Q U F B W U d B d 1 V G Q m d N R 0 J n W U c i I C 8 + P E V u d H J 5 I F R 5 c G U 9 I k Z p b G x D b 2 x 1 b W 5 O Y W 1 l c y I g V m F s d W U 9 I n N b J n F 1 b 3 Q 7 T 3 J k Z X I g S U Q m c X V v d D s s J n F 1 b 3 Q 7 T 3 J k Z X I g R G F 0 Z S Z x d W 9 0 O y w m c X V v d D t T a G l w c G V k I E R h d G U m c X V v d D s s J n F 1 b 3 Q 7 T 3 J k Z X I g U 3 R h d H V z J n F 1 b 3 Q 7 L C Z x d W 9 0 O 0 9 y Z G V y I F N 0 Y X R 1 c y B O Y W 1 l J n F 1 b 3 Q 7 L C Z x d W 9 0 O 0 N 1 c 3 R v b W V y I E 5 h b W U m c X V v d D s s J n F 1 b 3 Q 7 Q 3 V z d G 9 t Z X I g U 3 R h d G U m c X V v d D s s J n F 1 b 3 Q 7 Q 3 V z d G 9 t Z X J c d T A w M j d z I E N p d H k m c X V v d D s s J n F 1 b 3 Q 7 Q 3 V z d G 9 t Z X J c d T A w M j d z I F N 0 c m V l d C Z x d W 9 0 O y w m c X V v d D t Q c m 9 k d W N 0 I E 5 h b W U m c X V v d D s s J n F 1 b 3 Q 7 U H J v Z H V j d C B O Y W 1 l I E N v d W 5 0 I G J 5 I F N 0 b 3 J l J n F 1 b 3 Q 7 L C Z x d W 9 0 O 1 J h b m s g U H J v Z H V j d C B u Y W 1 l I G J 5 I E 9 y Z G V y I E N v d W 5 0 I G J 5 I F N 0 b 3 J l J n F 1 b 3 Q 7 L C Z x d W 9 0 O 1 B y b 2 R 1 Y 3 Q g V m V s b 2 N p d H k g Y n k g U 3 R v c m U m c X V v d D s s J n F 1 b 3 Q 7 U H J v Z H V j d C B O Y W 1 l I E N v d W 5 0 J n F 1 b 3 Q 7 L C Z x d W 9 0 O 1 J h b m s g U H J v Z H V j d C B u Y W 1 l I G J 5 I E 9 y Z G V y I E N v d W 5 0 J n F 1 b 3 Q 7 L C Z x d W 9 0 O 1 B y b 2 R 1 Y 3 Q g V m V s b 2 N p d H k m c X V v d D s s J n F 1 b 3 Q 7 Q 2 F 0 Z W d v c n k g T m F t Z S Z x d W 9 0 O y w m c X V v d D t C c m F u Z C B O Y W 1 l J n F 1 b 3 Q 7 L C Z x d W 9 0 O 1 F 1 Y W 5 0 a X R 5 J n F 1 b 3 Q 7 L C Z x d W 9 0 O 0 x p c 3 Q g U H J p Y 2 U m c X V v d D s s J n F 1 b 3 Q 7 R G l z Y 2 9 1 b n Q m c X V v d D s s J n F 1 b 3 Q 7 U 3 R v c m U g T m F t Z S Z x d W 9 0 O y w m c X V v d D t T d G 9 y Z V x 1 M D A y N 3 M g U X V h b n R p d H k m c X V v d D s s J n F 1 b 3 Q 7 U 3 R v c m V c d T A w M j d z I F N 0 Y X R l J n F 1 b 3 Q 7 L C Z x d W 9 0 O 1 N 0 b 3 J l X H U w M D I 3 c y B D a X R 5 J n F 1 b 3 Q 7 L C Z x d W 9 0 O 1 N 0 b 3 J l X H U w M D I 3 c y B T d H J l Z X Q m c X V v d D s s J n F 1 b 3 Q 7 U 2 F s Z X M g U m V w c m V z Z W 5 0 Y X R p d m U m c X V v d D t d I i A v P j x F b n R y e S B U e X B l P S J G a W x s Z W R D b 2 1 w b G V 0 Z V J l c 3 V s d F R v V 2 9 y a 3 N o Z W V 0 I i B W Y W x 1 Z T 0 i b D A i I C 8 + P E V u d H J 5 I F R 5 c G U 9 I k F k Z G V k V G 9 E Y X R h T W 9 k Z W w i I F Z h b H V l P S J s M S I g L z 4 8 R W 5 0 c n k g V H l w Z T 0 i T m F t Z V V w Z G F 0 Z W R B Z n R l c k Z p b G w i I F Z h b H V l P S J s M C I g L z 4 8 R W 5 0 c n k g V H l w Z T 0 i R m l s b E V y c m 9 y Q 2 9 k Z S I g V m F s d W U 9 I n N V b m t u b 3 d u I i A v P j x F b n R y e S B U e X B l P S J R d W V y e U l E I i B W Y W x 1 Z T 0 i c z M 3 O T h m M 2 Q 3 L T Y w Y m Q t N G N l Y i 0 5 Z j F l L T E w Y 2 J l N D Z m O G Y 4 Y y I g L z 4 8 R W 5 0 c n k g V H l w Z T 0 i R m l s b F N 0 Y X R 1 c y I g V m F s d W U 9 I n N D b 2 1 w b G V 0 Z S I g L z 4 8 R W 5 0 c n k g V H l w Z T 0 i R m l s b E x h c 3 R V c G R h d G V k I i B W Y W x 1 Z T 0 i Z D I w M j U t M D g t M T F U M D Y 6 N T Y 6 M z I u O D I 0 O D Y 0 N 1 o i I C 8 + P E V u d H J 5 I F R 5 c G U 9 I l J l b G F 0 a W 9 u c 2 h p c E l u Z m 9 D b 2 5 0 Y W l u Z X I i I F Z h b H V l P S J z e y Z x d W 9 0 O 2 N v b H V t b k N v d W 5 0 J n F 1 b 3 Q 7 O j I 3 L C Z x d W 9 0 O 2 t l e U N v b H V t b k 5 h b W V z J n F 1 b 3 Q 7 O l t d L C Z x d W 9 0 O 3 F 1 Z X J 5 U m V s Y X R p b 2 5 z a G l w c y Z x d W 9 0 O z p b X S w m c X V v d D t j b 2 x 1 b W 5 J Z G V u d G l 0 a W V z J n F 1 b 3 Q 7 O l s m c X V v d D t T Z W N 0 a W 9 u M S 9 C a W t l X 0 R h d G E v Q 2 h h b m d l Z C B U e X B l L n t P c m R l c i B J R C w w f S Z x d W 9 0 O y w m c X V v d D t T Z W N 0 a W 9 u M S 9 C a W t l X 0 R h d G E v Q 2 h h b m d l Z C B U e X B l L n t P c m R l c i B E Y X R l L D F 9 J n F 1 b 3 Q 7 L C Z x d W 9 0 O 1 N l Y 3 R p b 2 4 x L 0 J p a 2 V f R G F 0 Y S 9 D a G F u Z 2 V k I F R 5 c G U u e 1 N o a X B w Z W Q g R G F 0 Z S w y f S Z x d W 9 0 O y w m c X V v d D t T Z W N 0 a W 9 u M S 9 C a W t l X 0 R h d G E v Q 2 h h b m d l Z C B U e X B l L n t P c m R l c i B T d G F 0 d X M s M 3 0 m c X V v d D s s J n F 1 b 3 Q 7 U 2 V j d G l v b j E v Q m l r Z V 9 E Y X R h L 0 N o Y W 5 n Z W Q g V H l w Z S 5 7 T 3 J k Z X I g U 3 R h d H V z I E 5 h b W U s N H 0 m c X V v d D s s J n F 1 b 3 Q 7 U 2 V j d G l v b j E v Q m l r Z V 9 E Y X R h L 0 N o Y W 5 n Z W Q g V H l w Z S 5 7 Q 3 V z d G 9 t Z X I g T m F t Z S w 1 f S Z x d W 9 0 O y w m c X V v d D t T Z W N 0 a W 9 u M S 9 C a W t l X 0 R h d G E v Q 2 h h b m d l Z C B U e X B l L n t D d X N 0 b 2 1 l c i B T d G F 0 Z S w 2 f S Z x d W 9 0 O y w m c X V v d D t T Z W N 0 a W 9 u M S 9 C a W t l X 0 R h d G E v Q 2 h h b m d l Z C B U e X B l L n t D d X N 0 b 2 1 l c l x 1 M D A y N 3 M g Q 2 l 0 e S w 3 f S Z x d W 9 0 O y w m c X V v d D t T Z W N 0 a W 9 u M S 9 C a W t l X 0 R h d G E v Q 2 h h b m d l Z C B U e X B l L n t D d X N 0 b 2 1 l c l x 1 M D A y N 3 M g U 3 R y Z W V 0 L D h 9 J n F 1 b 3 Q 7 L C Z x d W 9 0 O 1 N l Y 3 R p b 2 4 x L 0 J p a 2 V f R G F 0 Y S 9 D a G F u Z 2 V k I F R 5 c G U u e 1 B y b 2 R 1 Y 3 Q g T m F t Z S w 5 f S Z x d W 9 0 O y w m c X V v d D t T Z W N 0 a W 9 u M S 9 C a W t l X 0 R h d G E v U 2 9 1 c m N l L n t Q c m 9 k d W N 0 I E 5 h b W U g Q 2 9 1 b n Q g Y n k g U 3 R v c m U s M T B 9 J n F 1 b 3 Q 7 L C Z x d W 9 0 O 1 N l Y 3 R p b 2 4 x L 0 J p a 2 V f R G F 0 Y S 9 T b 3 V y Y 2 U u e 1 J h b m s g U H J v Z H V j d C B u Y W 1 l I G J 5 I E 9 y Z G V y I E N v d W 5 0 I G J 5 I F N 0 b 3 J l L D E x f S Z x d W 9 0 O y w m c X V v d D t T Z W N 0 a W 9 u M S 9 C a W t l X 0 R h d G E v U 2 9 1 c m N l L n t Q c m 9 k d W N 0 I F Z l b G 9 j a X R 5 I G J 5 I F N 0 b 3 J l L D E y f S Z x d W 9 0 O y w m c X V v d D t T Z W N 0 a W 9 u M S 9 C a W t l X 0 R h d G E v U 2 9 1 c m N l L n t Q c m 9 k d W N 0 I E 5 h b W U g Q 2 9 1 b n Q s M T N 9 J n F 1 b 3 Q 7 L C Z x d W 9 0 O 1 N l Y 3 R p b 2 4 x L 0 J p a 2 V f R G F 0 Y S 9 T b 3 V y Y 2 U u e 1 J h b m s g U H J v Z H V j d C B u Y W 1 l I G J 5 I E 9 y Z G V y I E N v d W 5 0 L D E 0 f S Z x d W 9 0 O y w m c X V v d D t T Z W N 0 a W 9 u M S 9 C a W t l X 0 R h d G E v U 2 9 1 c m N l L n t Q c m 9 k d W N 0 I F Z l b G 9 j a X R 5 L D E 1 f S Z x d W 9 0 O y w m c X V v d D t T Z W N 0 a W 9 u M S 9 C a W t l X 0 R h d G E v Q 2 h h b m d l Z C B U e X B l L n t D Y X R l Z 2 9 y e S B O Y W 1 l L D E 2 f S Z x d W 9 0 O y w m c X V v d D t T Z W N 0 a W 9 u M S 9 C a W t l X 0 R h d G E v Q 2 h h b m d l Z C B U e X B l L n t C c m F u Z C B O Y W 1 l L D E 3 f S Z x d W 9 0 O y w m c X V v d D t T Z W N 0 a W 9 u M S 9 C a W t l X 0 R h d G E v Q 2 h h b m d l Z C B U e X B l L n t R d W F u d G l 0 e S w x O H 0 m c X V v d D s s J n F 1 b 3 Q 7 U 2 V j d G l v b j E v Q m l r Z V 9 E Y X R h L 0 N o Y W 5 n Z W Q g V H l w Z S 5 7 T G l z d C B Q c m l j Z S w x O X 0 m c X V v d D s s J n F 1 b 3 Q 7 U 2 V j d G l v b j E v Q m l r Z V 9 E Y X R h L 0 N o Y W 5 n Z W Q g V H l w Z S 5 7 R G l z Y 2 9 1 b n Q s M j B 9 J n F 1 b 3 Q 7 L C Z x d W 9 0 O 1 N l Y 3 R p b 2 4 x L 0 J p a 2 V f R G F 0 Y S 9 D a G F u Z 2 V k I F R 5 c G U u e 1 N 0 b 3 J l I E 5 h b W U s M j F 9 J n F 1 b 3 Q 7 L C Z x d W 9 0 O 1 N l Y 3 R p b 2 4 x L 0 J p a 2 V f R G F 0 Y S 9 D a G F u Z 2 V k I F R 5 c G U u e 1 N 0 b 3 J l X H U w M D I 3 c y B R d W F u d G l 0 e S w y M n 0 m c X V v d D s s J n F 1 b 3 Q 7 U 2 V j d G l v b j E v Q m l r Z V 9 E Y X R h L 0 N o Y W 5 n Z W Q g V H l w Z S 5 7 U 3 R v c m V c d T A w M j d z I F N 0 Y X R l L D I z f S Z x d W 9 0 O y w m c X V v d D t T Z W N 0 a W 9 u M S 9 C a W t l X 0 R h d G E v Q 2 h h b m d l Z C B U e X B l L n t T d G 9 y Z V x 1 M D A y N 3 M g Q 2 l 0 e S w y N H 0 m c X V v d D s s J n F 1 b 3 Q 7 U 2 V j d G l v b j E v Q m l r Z V 9 E Y X R h L 0 N o Y W 5 n Z W Q g V H l w Z S 5 7 U 3 R v c m V c d T A w M j d z I F N 0 c m V l d C w y N X 0 m c X V v d D s s J n F 1 b 3 Q 7 U 2 V j d G l v b j E v Q m l r Z V 9 E Y X R h L 0 N o Y W 5 n Z W Q g V H l w Z S 5 7 U 2 F s Z X M g U m V w c m V z Z W 5 0 Y X R p d m U s M j Z 9 J n F 1 b 3 Q 7 X S w m c X V v d D t D b 2 x 1 b W 5 D b 3 V u d C Z x d W 9 0 O z o y N y w m c X V v d D t L Z X l D b 2 x 1 b W 5 O Y W 1 l c y Z x d W 9 0 O z p b X S w m c X V v d D t D b 2 x 1 b W 5 J Z G V u d G l 0 a W V z J n F 1 b 3 Q 7 O l s m c X V v d D t T Z W N 0 a W 9 u M S 9 C a W t l X 0 R h d G E v Q 2 h h b m d l Z C B U e X B l L n t P c m R l c i B J R C w w f S Z x d W 9 0 O y w m c X V v d D t T Z W N 0 a W 9 u M S 9 C a W t l X 0 R h d G E v Q 2 h h b m d l Z C B U e X B l L n t P c m R l c i B E Y X R l L D F 9 J n F 1 b 3 Q 7 L C Z x d W 9 0 O 1 N l Y 3 R p b 2 4 x L 0 J p a 2 V f R G F 0 Y S 9 D a G F u Z 2 V k I F R 5 c G U u e 1 N o a X B w Z W Q g R G F 0 Z S w y f S Z x d W 9 0 O y w m c X V v d D t T Z W N 0 a W 9 u M S 9 C a W t l X 0 R h d G E v Q 2 h h b m d l Z C B U e X B l L n t P c m R l c i B T d G F 0 d X M s M 3 0 m c X V v d D s s J n F 1 b 3 Q 7 U 2 V j d G l v b j E v Q m l r Z V 9 E Y X R h L 0 N o Y W 5 n Z W Q g V H l w Z S 5 7 T 3 J k Z X I g U 3 R h d H V z I E 5 h b W U s N H 0 m c X V v d D s s J n F 1 b 3 Q 7 U 2 V j d G l v b j E v Q m l r Z V 9 E Y X R h L 0 N o Y W 5 n Z W Q g V H l w Z S 5 7 Q 3 V z d G 9 t Z X I g T m F t Z S w 1 f S Z x d W 9 0 O y w m c X V v d D t T Z W N 0 a W 9 u M S 9 C a W t l X 0 R h d G E v Q 2 h h b m d l Z C B U e X B l L n t D d X N 0 b 2 1 l c i B T d G F 0 Z S w 2 f S Z x d W 9 0 O y w m c X V v d D t T Z W N 0 a W 9 u M S 9 C a W t l X 0 R h d G E v Q 2 h h b m d l Z C B U e X B l L n t D d X N 0 b 2 1 l c l x 1 M D A y N 3 M g Q 2 l 0 e S w 3 f S Z x d W 9 0 O y w m c X V v d D t T Z W N 0 a W 9 u M S 9 C a W t l X 0 R h d G E v Q 2 h h b m d l Z C B U e X B l L n t D d X N 0 b 2 1 l c l x 1 M D A y N 3 M g U 3 R y Z W V 0 L D h 9 J n F 1 b 3 Q 7 L C Z x d W 9 0 O 1 N l Y 3 R p b 2 4 x L 0 J p a 2 V f R G F 0 Y S 9 D a G F u Z 2 V k I F R 5 c G U u e 1 B y b 2 R 1 Y 3 Q g T m F t Z S w 5 f S Z x d W 9 0 O y w m c X V v d D t T Z W N 0 a W 9 u M S 9 C a W t l X 0 R h d G E v U 2 9 1 c m N l L n t Q c m 9 k d W N 0 I E 5 h b W U g Q 2 9 1 b n Q g Y n k g U 3 R v c m U s M T B 9 J n F 1 b 3 Q 7 L C Z x d W 9 0 O 1 N l Y 3 R p b 2 4 x L 0 J p a 2 V f R G F 0 Y S 9 T b 3 V y Y 2 U u e 1 J h b m s g U H J v Z H V j d C B u Y W 1 l I G J 5 I E 9 y Z G V y I E N v d W 5 0 I G J 5 I F N 0 b 3 J l L D E x f S Z x d W 9 0 O y w m c X V v d D t T Z W N 0 a W 9 u M S 9 C a W t l X 0 R h d G E v U 2 9 1 c m N l L n t Q c m 9 k d W N 0 I F Z l b G 9 j a X R 5 I G J 5 I F N 0 b 3 J l L D E y f S Z x d W 9 0 O y w m c X V v d D t T Z W N 0 a W 9 u M S 9 C a W t l X 0 R h d G E v U 2 9 1 c m N l L n t Q c m 9 k d W N 0 I E 5 h b W U g Q 2 9 1 b n Q s M T N 9 J n F 1 b 3 Q 7 L C Z x d W 9 0 O 1 N l Y 3 R p b 2 4 x L 0 J p a 2 V f R G F 0 Y S 9 T b 3 V y Y 2 U u e 1 J h b m s g U H J v Z H V j d C B u Y W 1 l I G J 5 I E 9 y Z G V y I E N v d W 5 0 L D E 0 f S Z x d W 9 0 O y w m c X V v d D t T Z W N 0 a W 9 u M S 9 C a W t l X 0 R h d G E v U 2 9 1 c m N l L n t Q c m 9 k d W N 0 I F Z l b G 9 j a X R 5 L D E 1 f S Z x d W 9 0 O y w m c X V v d D t T Z W N 0 a W 9 u M S 9 C a W t l X 0 R h d G E v Q 2 h h b m d l Z C B U e X B l L n t D Y X R l Z 2 9 y e S B O Y W 1 l L D E 2 f S Z x d W 9 0 O y w m c X V v d D t T Z W N 0 a W 9 u M S 9 C a W t l X 0 R h d G E v Q 2 h h b m d l Z C B U e X B l L n t C c m F u Z C B O Y W 1 l L D E 3 f S Z x d W 9 0 O y w m c X V v d D t T Z W N 0 a W 9 u M S 9 C a W t l X 0 R h d G E v Q 2 h h b m d l Z C B U e X B l L n t R d W F u d G l 0 e S w x O H 0 m c X V v d D s s J n F 1 b 3 Q 7 U 2 V j d G l v b j E v Q m l r Z V 9 E Y X R h L 0 N o Y W 5 n Z W Q g V H l w Z S 5 7 T G l z d C B Q c m l j Z S w x O X 0 m c X V v d D s s J n F 1 b 3 Q 7 U 2 V j d G l v b j E v Q m l r Z V 9 E Y X R h L 0 N o Y W 5 n Z W Q g V H l w Z S 5 7 R G l z Y 2 9 1 b n Q s M j B 9 J n F 1 b 3 Q 7 L C Z x d W 9 0 O 1 N l Y 3 R p b 2 4 x L 0 J p a 2 V f R G F 0 Y S 9 D a G F u Z 2 V k I F R 5 c G U u e 1 N 0 b 3 J l I E 5 h b W U s M j F 9 J n F 1 b 3 Q 7 L C Z x d W 9 0 O 1 N l Y 3 R p b 2 4 x L 0 J p a 2 V f R G F 0 Y S 9 D a G F u Z 2 V k I F R 5 c G U u e 1 N 0 b 3 J l X H U w M D I 3 c y B R d W F u d G l 0 e S w y M n 0 m c X V v d D s s J n F 1 b 3 Q 7 U 2 V j d G l v b j E v Q m l r Z V 9 E Y X R h L 0 N o Y W 5 n Z W Q g V H l w Z S 5 7 U 3 R v c m V c d T A w M j d z I F N 0 Y X R l L D I z f S Z x d W 9 0 O y w m c X V v d D t T Z W N 0 a W 9 u M S 9 C a W t l X 0 R h d G E v Q 2 h h b m d l Z C B U e X B l L n t T d G 9 y Z V x 1 M D A y N 3 M g Q 2 l 0 e S w y N H 0 m c X V v d D s s J n F 1 b 3 Q 7 U 2 V j d G l v b j E v Q m l r Z V 9 E Y X R h L 0 N o Y W 5 n Z W Q g V H l w Z S 5 7 U 3 R v c m V c d T A w M j d z I F N 0 c m V l d C w y N X 0 m c X V v d D s s J n F 1 b 3 Q 7 U 2 V j d G l v b j E v Q m l r Z V 9 E Y X R h L 0 N o Y W 5 n Z W Q g V H l w Z S 5 7 U 2 F s Z X M g U m V w c m V z Z W 5 0 Y X R p d m U s M j Z 9 J n F 1 b 3 Q 7 X S w m c X V v d D t S Z W x h d G l v b n N o a X B J b m Z v J n F 1 b 3 Q 7 O l t d f S I g L z 4 8 L 1 N 0 Y W J s Z U V u d H J p Z X M + P C 9 J d G V t P j x J d G V t P j x J d G V t T G 9 j Y X R p b 2 4 + P E l 0 Z W 1 U e X B l P k Z v c m 1 1 b G E 8 L 0 l 0 Z W 1 U e X B l P j x J d G V t U G F 0 a D 5 T Z W N 0 a W 9 u M S 9 C a W t l X 0 R h d G E v U 2 9 1 c m N l P C 9 J d G V t U G F 0 a D 4 8 L 0 l 0 Z W 1 M b 2 N h d G l v b j 4 8 U 3 R h Y m x l R W 5 0 c m l l c y A v P j w v S X R l b T 4 8 S X R l b T 4 8 S X R l b U x v Y 2 F 0 a W 9 u P j x J d G V t V H l w Z T 5 G b 3 J t d W x h P C 9 J d G V t V H l w Z T 4 8 S X R l b V B h d G g + U 2 V j d G l v b j E v Q m l r Z V 9 E Y X R h L 0 N o Y W 5 n Z W Q l M j B U e X B l P C 9 J d G V t U G F 0 a D 4 8 L 0 l 0 Z W 1 M b 2 N h d G l v b j 4 8 U 3 R h Y m x l R W 5 0 c m l l c y A v P j w v S X R l b T 4 8 L 0 l 0 Z W 1 z P j w v T G 9 j Y W x Q Y W N r Y W d l T W V 0 Y W R h d G F G a W x l P h Y A A A B Q S w U G A A A A A A A A A A A A A A A A A A A A A A A A J g E A A A E A A A D Q j J 3 f A R X R E Y x 6 A M B P w p f r A Q A A A C Q N + n B z t y x C h y y t X 7 x 1 7 k Y A A A A A A g A A A A A A E G Y A A A A B A A A g A A A A 7 D p d P F w W y c 1 M X l V f f a B P N Z U d j H P p d z f O L c 3 k F F y S Q u s A A A A A D o A A A A A C A A A g A A A A p t i N M t c 8 v Y 0 A Z y e T X 5 p h S C 2 l w T r A E / 8 8 B F x i y s o 8 8 0 J Q A A A A f j a 7 X b C s l Y i t j H W w F w M l 7 0 h Z C s 8 7 J 1 O o X 9 C n m T / T L a R P 9 6 X V o I n 9 P J s N z K J 9 F Q H R D 9 A Z n f j K B R w 2 o V J B J 1 y L J 5 O H R Z 3 O B 0 J U t R / 8 U s c d 5 Y 9 A A A A A N f h g 1 2 1 B X y k P i z 4 9 n 0 X G + x t p w x A A U V q 6 9 w D 8 8 6 V k 7 i v A I Z e l e T S A k a / t z I s u Y c B 0 + t j C q 2 F J 4 Q a B w O h 0 c 5 9 z r A = = < / D a t a M a s h u p > 
</file>

<file path=customXml/item23.xml>��< ? x m l   v e r s i o n = " 1 . 0 "   e n c o d i n g = " U T F - 1 6 " ? > < G e m i n i   x m l n s = " h t t p : / / g e m i n i / p i v o t c u s t o m i z a t i o n / f 2 8 a d c 4 9 - 8 c b 9 - 4 5 6 c - 9 5 6 b - a b e 1 1 4 4 f 2 0 9 c " > < C u s t o m C o n t e n t > < ! [ C D A T A [ < ? x m l   v e r s i o n = " 1 . 0 "   e n c o d i n g = " u t f - 1 6 " ? > < S e t t i n g s > < C a l c u l a t e d F i e l d s > < i t e m > < M e a s u r e N a m e > T o t a l   R e v e n u e < / M e a s u r e N a m e > < D i s p l a y N a m e > T o t a l   R e v e n u e < / D i s p l a y N a m e > < V i s i b l e > F a l s e < / V i s i b l e > < / i t e m > < i t e m > < M e a s u r e N a m e > A v e r a g e   R e v e n u e < / M e a s u r e N a m e > < D i s p l a y N a m e > A v e r a g e   R e v e n u e < / D i s p l a y N a m e > < V i s i b l e > F a l s e < / V i s i b l e > < / i t e m > < i t e m > < M e a s u r e N a m e > T o t a l _ S t o c k _ Q u a n t i t y   < / M e a s u r e N a m e > < D i s p l a y N a m e > T o t a l _ S t o c k _ Q u a n t i t y   < / D i s p l a y N a m e > < V i s i b l e > F a l s e < / V i s i b l e > < / i t e m > < / C a l c u l a t e d F i e l d s > < S A H o s t H a s h > 0 < / S A H o s t H a s h > < G e m i n i F i e l d L i s t V i s i b l e > T r u e < / G e m i n i F i e l d L i s t V i s i b l e > < / S e t t i n g s > ] ] > < / C u s t o m C o n t e n t > < / G e m i n i > 
</file>

<file path=customXml/item24.xml>��< ? x m l   v e r s i o n = " 1 . 0 "   e n c o d i n g = " U T F - 1 6 " ? > < G e m i n i   x m l n s = " h t t p : / / g e m i n i / p i v o t c u s t o m i z a t i o n / S h o w I m p l i c i t M e a s u r e s " > < C u s t o m C o n t e n t > < ! [ C D A T A [ F a l s e ] ] > < / C u s t o m C o n t e n t > < / G e m i n i > 
</file>

<file path=customXml/item25.xml>��< ? x m l   v e r s i o n = " 1 . 0 "   e n c o d i n g = " U T F - 1 6 " ? > < G e m i n i   x m l n s = " h t t p : / / g e m i n i / p i v o t c u s t o m i z a t i o n / e 7 c e 0 8 8 c - 1 f 2 b - 4 1 c a - a 3 3 6 - 7 6 b 6 c 0 7 9 e 4 3 4 " > < C u s t o m C o n t e n t > < ! [ C D A T A [ < ? x m l   v e r s i o n = " 1 . 0 "   e n c o d i n g = " u t f - 1 6 " ? > < S e t t i n g s > < C a l c u l a t e d F i e l d s > < i t e m > < M e a s u r e N a m e > T o t a l   R e v e n u e < / M e a s u r e N a m e > < D i s p l a y N a m e > T o t a l   R e v e n u e < / D i s p l a y N a m e > < V i s i b l e > F a l s e < / V i s i b l e > < / i t e m > < i t e m > < M e a s u r e N a m e > A v e r a g e   R e v e n u e < / M e a s u r e N a m e > < D i s p l a y N a m e > A v e r a g e   R e v e n u e < / D i s p l a y N a m e > < V i s i b l e > F a l s e < / V i s i b l e > < / i t e m > < i t e m > < M e a s u r e N a m e > T o t a l _ S t o c k _ Q u a n t i t y   < / M e a s u r e N a m e > < D i s p l a y N a m e > T o t a l _ S t o c k _ Q u a n t i t y   < / D i s p l a y N a m e > < V i s i b l e > F a l s e < / V i s i b l e > < / i t e m > < / C a l c u l a t e d F i e l d s > < S A H o s t H a s h > 0 < / S A H o s t H a s h > < G e m i n i F i e l d L i s t V i s i b l e > T r u e < / G e m i n i F i e l d L i s t V i s i b l e > < / S e t t i n g s > ] ] > < / C u s t o m C o n t e n t > < / G e m i n i > 
</file>

<file path=customXml/item26.xml>��< ? x m l   v e r s i o n = " 1 . 0 "   e n c o d i n g = " U T F - 1 6 " ? > < G e m i n i   x m l n s = " h t t p : / / g e m i n i / p i v o t c u s t o m i z a t i o n / S h o w H i d d e n " > < C u s t o m C o n t e n t > < ! [ C D A T A [ T r u e ] ] > < / C u s t o m C o n t e n t > < / G e m i n i > 
</file>

<file path=customXml/item27.xml>��< ? x m l   v e r s i o n = " 1 . 0 "   e n c o d i n g = " U T F - 1 6 " ? > < G e m i n i   x m l n s = " h t t p : / / g e m i n i / p i v o t c u s t o m i z a t i o n / c 2 8 1 5 a a e - c 3 b e - 4 0 6 1 - a d a 9 - 8 c c f 4 1 6 5 9 1 0 8 " > < C u s t o m C o n t e n t > < ! [ C D A T A [ < ? x m l   v e r s i o n = " 1 . 0 "   e n c o d i n g = " u t f - 1 6 " ? > < S e t t i n g s > < C a l c u l a t e d F i e l d s > < i t e m > < M e a s u r e N a m e > T o t a l   R e v e n u e < / M e a s u r e N a m e > < D i s p l a y N a m e > T o t a l   R e v e n u e < / D i s p l a y N a m e > < V i s i b l e > F a l s e < / V i s i b l e > < / i t e m > < i t e m > < M e a s u r e N a m e > A v e r a g e   R e v e n u e < / M e a s u r e N a m e > < D i s p l a y N a m e > A v e r a g e   R e v e n u e < / D i s p l a y N a m e > < V i s i b l e > F a l s e < / V i s i b l e > < / i t e m > < i t e m > < M e a s u r e N a m e > T o t a l _ S t o c k _ Q u a n t i t y   < / M e a s u r e N a m e > < D i s p l a y N a m e > T o t a l _ S t o c k _ Q u a n t i t y   < / D i s p l a y N a m e > < V i s i b l e > F a l s e < / V i s i b l e > < / i t e m > < / C a l c u l a t e d F i e l d s > < S A H o s t H a s h > 0 < / S A H o s t H a s h > < G e m i n i F i e l d L i s t V i s i b l e > T r u e < / G e m i n i F i e l d L i s t V i s i b l e > < / S e t t i n g s > ] ] > < / C u s t o m C o n t e n t > < / G e m i n i > 
</file>

<file path=customXml/item28.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B i k e _ D a t a & 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 i : t y p e = " S a n d b o x E d i t o r T a b l e W i d g e t V i e w M o d e l K e y " & g t ; & l t ; T a b l e N a m e & g t ; B i k e _ D a t a & l t ; / T a b l e N a m e & g t ; & l t ; / K e y & g t ; & l t ; M a i n t a i n e r 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  I D & l t ; / K e y & g t ; & l t ; / a : K e y & g t ; & l t ; a : V a l u e   i : t y p e = " T a b l e W i d g e t B a s e V i e w S t a t e " / & g t ; & l t ; / a : K e y V a l u e O f D i a g r a m O b j e c t K e y a n y T y p e z b w N T n L X & g t ; & l t ; a : K e y V a l u e O f D i a g r a m O b j e c t K e y a n y T y p e z b w N T n L X & g t ; & l t ; a : K e y & g t ; & l t ; K e y & g t ; C o l u m n s \ O r d e r   D a t e & l t ; / K e y & g t ; & l t ; / a : K e y & g t ; & l t ; a : V a l u e   i : t y p e = " T a b l e W i d g e t B a s e V i e w S t a t e " / & g t ; & l t ; / a : K e y V a l u e O f D i a g r a m O b j e c t K e y a n y T y p e z b w N T n L X & g t ; & l t ; a : K e y V a l u e O f D i a g r a m O b j e c t K e y a n y T y p e z b w N T n L X & g t ; & l t ; a : K e y & g t ; & l t ; K e y & g t ; C o l u m n s \ S h i p p e d   D a t e & l t ; / K e y & g t ; & l t ; / a : K e y & g t ; & l t ; a : V a l u e   i : t y p e = " T a b l e W i d g e t B a s e V i e w S t a t e " / & g t ; & l t ; / a : K e y V a l u e O f D i a g r a m O b j e c t K e y a n y T y p e z b w N T n L X & g t ; & l t ; a : K e y V a l u e O f D i a g r a m O b j e c t K e y a n y T y p e z b w N T n L X & g t ; & l t ; a : K e y & g t ; & l t ; K e y & g t ; C o l u m n s \ O r d e r   S t a t u s & l t ; / K e y & g t ; & l t ; / a : K e y & g t ; & l t ; a : V a l u e   i : t y p e = " T a b l e W i d g e t B a s e V i e w S t a t e " / & g t ; & l t ; / a : K e y V a l u e O f D i a g r a m O b j e c t K e y a n y T y p e z b w N T n L X & g t ; & l t ; a : K e y V a l u e O f D i a g r a m O b j e c t K e y a n y T y p e z b w N T n L X & g t ; & l t ; a : K e y & g t ; & l t ; K e y & g t ; C o l u m n s \ O r d e r   S t a t u s   N a m e & l t ; / K e y & g t ; & l t ; / a : K e y & g t ; & l t ; a : V a l u e   i : t y p e = " T a b l e W i d g e t B a s e V i e w S t a t e " / & g t ; & l t ; / a : K e y V a l u e O f D i a g r a m O b j e c t K e y a n y T y p e z b w N T n L X & g t ; & l t ; a : K e y V a l u e O f D i a g r a m O b j e c t K e y a n y T y p e z b w N T n L X & g t ; & l t ; a : K e y & g t ; & l t ; K e y & g t ; C o l u m n s \ C u s t o m e r   N a m e & l t ; / K e y & g t ; & l t ; / a : K e y & g t ; & l t ; a : V a l u e   i : t y p e = " T a b l e W i d g e t B a s e V i e w S t a t e " / & g t ; & l t ; / a : K e y V a l u e O f D i a g r a m O b j e c t K e y a n y T y p e z b w N T n L X & g t ; & l t ; a : K e y V a l u e O f D i a g r a m O b j e c t K e y a n y T y p e z b w N T n L X & g t ; & l t ; a : K e y & g t ; & l t ; K e y & g t ; C o l u m n s \ C u s t o m e r   S t a t e & l t ; / K e y & g t ; & l t ; / a : K e y & g t ; & l t ; a : V a l u e   i : t y p e = " T a b l e W i d g e t B a s e V i e w S t a t e " / & g t ; & l t ; / a : K e y V a l u e O f D i a g r a m O b j e c t K e y a n y T y p e z b w N T n L X & g t ; & l t ; a : K e y V a l u e O f D i a g r a m O b j e c t K e y a n y T y p e z b w N T n L X & g t ; & l t ; a : K e y & g t ; & l t ; K e y & g t ; C o l u m n s \ C u s t o m e r ' s   C i t y & l t ; / K e y & g t ; & l t ; / a : K e y & g t ; & l t ; a : V a l u e   i : t y p e = " T a b l e W i d g e t B a s e V i e w S t a t e " / & g t ; & l t ; / a : K e y V a l u e O f D i a g r a m O b j e c t K e y a n y T y p e z b w N T n L X & g t ; & l t ; a : K e y V a l u e O f D i a g r a m O b j e c t K e y a n y T y p e z b w N T n L X & g t ; & l t ; a : K e y & g t ; & l t ; K e y & g t ; C o l u m n s \ C u s t o m e r ' s   S t r e e t & l t ; / K e y & g t ; & l t ; / a : K e y & g t ; & l t ; a : V a l u e   i : t y p e = " T a b l e W i d g e t B a s e V i e w S t a t e " / & g t ; & l t ; / a : K e y V a l u e O f D i a g r a m O b j e c t K e y a n y T y p e z b w N T n L X & g t ; & l t ; a : K e y V a l u e O f D i a g r a m O b j e c t K e y a n y T y p e z b w N T n L X & g t ; & l t ; a : K e y & g t ; & l t ; K e y & g t ; C o l u m n s \ P r o d u c t   N a m e & l t ; / K e y & g t ; & l t ; / a : K e y & g t ; & l t ; a : V a l u e   i : t y p e = " T a b l e W i d g e t B a s e V i e w S t a t e " / & g t ; & l t ; / a : K e y V a l u e O f D i a g r a m O b j e c t K e y a n y T y p e z b w N T n L X & g t ; & l t ; a : K e y V a l u e O f D i a g r a m O b j e c t K e y a n y T y p e z b w N T n L X & g t ; & l t ; a : K e y & g t ; & l t ; K e y & g t ; C o l u m n s \ C a t e g o r y   N a m e & l t ; / K e y & g t ; & l t ; / a : K e y & g t ; & l t ; a : V a l u e   i : t y p e = " T a b l e W i d g e t B a s e V i e w S t a t e " / & g t ; & l t ; / a : K e y V a l u e O f D i a g r a m O b j e c t K e y a n y T y p e z b w N T n L X & g t ; & l t ; a : K e y V a l u e O f D i a g r a m O b j e c t K e y a n y T y p e z b w N T n L X & g t ; & l t ; a : K e y & g t ; & l t ; K e y & g t ; C o l u m n s \ B r a n d   N a m e & l t ; / K e y & g t ; & l t ; / a : K e y & g t ; & l t ; a : V a l u e   i : t y p e = " T a b l e W i d g e t B a s e V i e w S t a t e " / & g t ; & l t ; / a : K e y V a l u e O f D i a g r a m O b j e c t K e y a n y T y p e z b w N T n L X & g t ; & l t ; a : K e y V a l u e O f D i a g r a m O b j e c t K e y a n y T y p e z b w N T n L X & g t ; & l t ; a : K e y & g t ; & l t ; K e y & g t ; C o l u m n s \ Q u a n t i t y & l t ; / K e y & g t ; & l t ; / a : K e y & g t ; & l t ; a : V a l u e   i : t y p e = " T a b l e W i d g e t B a s e V i e w S t a t e " / & g t ; & l t ; / a : K e y V a l u e O f D i a g r a m O b j e c t K e y a n y T y p e z b w N T n L X & g t ; & l t ; a : K e y V a l u e O f D i a g r a m O b j e c t K e y a n y T y p e z b w N T n L X & g t ; & l t ; a : K e y & g t ; & l t ; K e y & g t ; C o l u m n s \ L i s t   P r i c e & l t ; / K e y & g t ; & l t ; / a : K e y & g t ; & l t ; a : V a l u e   i : t y p e = " T a b l e W i d g e t B a s e V i e w S t a t e " / & g t ; & l t ; / a : K e y V a l u e O f D i a g r a m O b j e c t K e y a n y T y p e z b w N T n L X & g t ; & l t ; a : K e y V a l u e O f D i a g r a m O b j e c t K e y a n y T y p e z b w N T n L X & g t ; & l t ; a : K e y & g t ; & l t ; K e y & g t ; C o l u m n s \ D i s c o u n t & l t ; / K e y & g t ; & l t ; / a : K e y & g t ; & l t ; a : V a l u e   i : t y p e = " T a b l e W i d g e t B a s e V i e w S t a t e " / & g t ; & l t ; / a : K e y V a l u e O f D i a g r a m O b j e c t K e y a n y T y p e z b w N T n L X & g t ; & l t ; a : K e y V a l u e O f D i a g r a m O b j e c t K e y a n y T y p e z b w N T n L X & g t ; & l t ; a : K e y & g t ; & l t ; K e y & g t ; C o l u m n s \ S t o r e   N a m e & l t ; / K e y & g t ; & l t ; / a : K e y & g t ; & l t ; a : V a l u e   i : t y p e = " T a b l e W i d g e t B a s e V i e w S t a t e " / & g t ; & l t ; / a : K e y V a l u e O f D i a g r a m O b j e c t K e y a n y T y p e z b w N T n L X & g t ; & l t ; a : K e y V a l u e O f D i a g r a m O b j e c t K e y a n y T y p e z b w N T n L X & g t ; & l t ; a : K e y & g t ; & l t ; K e y & g t ; C o l u m n s \ S t o r e ' s   Q u a n t i t y & l t ; / K e y & g t ; & l t ; / a : K e y & g t ; & l t ; a : V a l u e   i : t y p e = " T a b l e W i d g e t B a s e V i e w S t a t e " / & g t ; & l t ; / a : K e y V a l u e O f D i a g r a m O b j e c t K e y a n y T y p e z b w N T n L X & g t ; & l t ; a : K e y V a l u e O f D i a g r a m O b j e c t K e y a n y T y p e z b w N T n L X & g t ; & l t ; a : K e y & g t ; & l t ; K e y & g t ; C o l u m n s \ S t o r e ' s   S t a t e & l t ; / K e y & g t ; & l t ; / a : K e y & g t ; & l t ; a : V a l u e   i : t y p e = " T a b l e W i d g e t B a s e V i e w S t a t e " / & g t ; & l t ; / a : K e y V a l u e O f D i a g r a m O b j e c t K e y a n y T y p e z b w N T n L X & g t ; & l t ; a : K e y V a l u e O f D i a g r a m O b j e c t K e y a n y T y p e z b w N T n L X & g t ; & l t ; a : K e y & g t ; & l t ; K e y & g t ; C o l u m n s \ S t o r e ' s   C i t y & l t ; / K e y & g t ; & l t ; / a : K e y & g t ; & l t ; a : V a l u e   i : t y p e = " T a b l e W i d g e t B a s e V i e w S t a t e " / & g t ; & l t ; / a : K e y V a l u e O f D i a g r a m O b j e c t K e y a n y T y p e z b w N T n L X & g t ; & l t ; a : K e y V a l u e O f D i a g r a m O b j e c t K e y a n y T y p e z b w N T n L X & g t ; & l t ; a : K e y & g t ; & l t ; K e y & g t ; C o l u m n s \ S t o r e ' s   S t r e e t & l t ; / K e y & g t ; & l t ; / a : K e y & g t ; & l t ; a : V a l u e   i : t y p e = " T a b l e W i d g e t B a s e V i e w S t a t e " / & g t ; & l t ; / a : K e y V a l u e O f D i a g r a m O b j e c t K e y a n y T y p e z b w N T n L X & g t ; & l t ; a : K e y V a l u e O f D i a g r a m O b j e c t K e y a n y T y p e z b w N T n L X & g t ; & l t ; a : K e y & g t ; & l t ; K e y & g t ; C o l u m n s \ S a l e s   R e p r e s e n t a t i v e & l t ; / K e y & g t ; & l t ; / a : K e y & g t ; & l t ; a : V a l u e 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a l e n d a 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 i : t y p e = " S a n d b o x E d i t o r T a b l e W i d g e t V i e w M o d e l K e y " & g t ; & l t ; T a b l e N a m e & g t ; C a l e n d a r & l t ; / T a b l e N a m e & g t ; & l t ; / K e y & g t ; & l t ; M a i n t a i n e r 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M o n t h   N u m b e r & l t ; / K e y & g t ; & l t ; / a : K e y & g t ; & l t ; a : V a l u e   i : t y p e = " T a b l e W i d g e t B a s e V i e w S t a t e " / & g t ; & l t ; / a : K e y V a l u e O f D i a g r a m O b j e c t K e y a n y T y p e z b w N T n L X & g t ; & l t ; a : K e y V a l u e O f D i a g r a m O b j e c t K e y a n y T y p e z b w N T n L X & g t ; & l t ; a : K e y & g t ; & l t ; K e y & g t ; C o l u m n s \ M o n t h   N a m e & l t ; / K e y & g t ; & l t ; / a : K e y & g t ; & l t ; a : V a l u e   i : t y p e = " T a b l e W i d g e t B a s e V i e w S t a t e " / & g t ; & l t ; / a : K e y V a l u e O f D i a g r a m O b j e c t K e y a n y T y p e z b w N T n L X & g t ; & l t ; a : K e y V a l u e O f D i a g r a m O b j e c t K e y a n y T y p e z b w N T n L X & g t ; & l t ; a : K e y & g t ; & l t ; K e y & g t ; C o l u m n s \ M o n t h - Y e a r & l t ; / K e y & g t ; & l t ; / a : K e y & g t ; & l t ; a : V a l u e   i : t y p e = " T a b l e W i d g e t B a s e V i e w S t a t e " / & g t ; & l t ; / a : K e y V a l u e O f D i a g r a m O b j e c t K e y a n y T y p e z b w N T n L X & g t ; & l t ; a : K e y V a l u e O f D i a g r a m O b j e c t K e y a n y T y p e z b w N T n L X & g t ; & l t ; a : K e y & g t ; & l t ; K e y & g t ; C o l u m n s \ Q u a r t e r & l t ; / K e y & g t ; & l t ; / a : K e y & g t ; & l t ; a : V a l u e   i : t y p e = " T a b l e W i d g e t B a s e V i e w S t a t e " / & g t ; & l t ; / a : K e y V a l u e O f D i a g r a m O b j e c t K e y a n y T y p e z b w N T n L X & g t ; & l t ; a : K e y V a l u e O f D i a g r a m O b j e c t K e y a n y T y p e z b w N T n L X & g t ; & l t ; a : K e y & g t ; & l t ; K e y & g t ; C o l u m n s \ D a y & l t ; / K e y & g t ; & l t ; / a : K e y & g t ; & l t ; a : V a l u e   i : t y p e = " T a b l e W i d g e t B a s e V i e w S t a t e " / & g t ; & l t ; / a : K e y V a l u e O f D i a g r a m O b j e c t K e y a n y T y p e z b w N T n L X & g t ; & l t ; a : K e y V a l u e O f D i a g r a m O b j e c t K e y a n y T y p e z b w N T n L X & g t ; & l t ; a : K e y & g t ; & l t ; K e y & g t ; C o l u m n s \ W e e k d a y & l t ; / K e y & g t ; & l t ; / a : K e y & g t ; & l t ; a : V a l u e   i : t y p e = " T a b l e W i d g e t B a s e V i e w S t a t e " / & g t ; & l t ; / a : K e y V a l u e O f D i a g r a m O b j e c t K e y a n y T y p e z b w N T n L X & g t ; & l t ; a : K e y V a l u e O f D i a g r a m O b j e c t K e y a n y T y p e z b w N T n L X & g t ; & l t ; a : K e y & g t ; & l t ; K e y & g t ; C o l u m n s \ D a t e   ( Y e a r ) & l t ; / K e y & g t ; & l t ; / a : K e y & g t ; & l t ; a : V a l u e   i : t y p e = " T a b l e W i d g e t B a s e V i e w S t a t e " / & g t ; & l t ; / a : K e y V a l u e O f D i a g r a m O b j e c t K e y a n y T y p e z b w N T n L X & g t ; & l t ; a : K e y V a l u e O f D i a g r a m O b j e c t K e y a n y T y p e z b w N T n L X & g t ; & l t ; a : K e y & g t ; & l t ; K e y & g t ; C o l u m n s \ D a t e   ( Q u a r t e r ) & l t ; / K e y & g t ; & l t ; / a : K e y & g t ; & l t ; a : V a l u e   i : t y p e = " T a b l e W i d g e t B a s e V i e w S t a t e " / & g t ; & l t ; / a : K e y V a l u e O f D i a g r a m O b j e c t K e y a n y T y p e z b w N T n L X & g t ; & l t ; a : K e y V a l u e O f D i a g r a m O b j e c t K e y a n y T y p e z b w N T n L X & g t ; & l t ; a : K e y & g t ; & l t ; K e y & g t ; C o l u m n s \ D a t e   ( M o n t h   I n d e x ) & l t ; / K e y & g t ; & l t ; / a : K e y & g t ; & l t ; a : V a l u e   i : t y p e = " T a b l e W i d g e t B a s e V i e w S t a t e " / & g t ; & l t ; / a : K e y V a l u e O f D i a g r a m O b j e c t K e y a n y T y p e z b w N T n L X & g t ; & l t ; a : K e y V a l u e O f D i a g r a m O b j e c t K e y a n y T y p e z b w N T n L X & g t ; & l t ; a : K e y & g t ; & l t ; K e y & g t ; C o l u m n s \ D a t e   ( M o n t h ) & l t ; / K e y & g t ; & l t ; / a : K e y & g t ; & l t ; a : V a l u e 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3.xml>��< ? x m l   v e r s i o n = " 1 . 0 "   e n c o d i n g = " U T F - 1 6 " ? > < G e m i n i   x m l n s = " h t t p : / / g e m i n i / p i v o t c u s t o m i z a t i o n / I s S a n d b o x E m b e d d e d " > < C u s t o m C o n t e n t > < ! [ C D A T A [ y e s ] ] > < / C u s t o m C o n t e n t > < / G e m i n i > 
</file>

<file path=customXml/item4.xml>��< ? x m l   v e r s i o n = " 1 . 0 "   e n c o d i n g = " U T F - 1 6 " ? > < G e m i n i   x m l n s = " h t t p : / / g e m i n i / p i v o t c u s t o m i z a t i o n / T a b l e X M L _ B i k e _ D a t a _ f a 1 8 c 0 8 2 - 9 0 0 2 - 4 2 8 f - 8 2 d 7 - a 8 a 7 0 9 8 6 2 7 9 1 " > < 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 O r d e r   D a t e < / s t r i n g > < / k e y > < v a l u e > < i n t > 1 0 4 < / i n t > < / v a l u e > < / i t e m > < i t e m > < k e y > < s t r i n g > S h i p p e d   D a t e < / s t r i n g > < / k e y > < v a l u e > < i n t > 1 1 9 < / i n t > < / v a l u e > < / i t e m > < i t e m > < k e y > < s t r i n g > O r d e r   S t a t u s < / s t r i n g > < / k e y > < v a l u e > < i n t > 1 1 3 < / i n t > < / v a l u e > < / i t e m > < i t e m > < k e y > < s t r i n g > O r d e r   S t a t u s   N a m e < / s t r i n g > < / k e y > < v a l u e > < i n t > 1 5 3 < / i n t > < / v a l u e > < / i t e m > < i t e m > < k e y > < s t r i n g > C u s t o m e r   N a m e < / s t r i n g > < / k e y > < v a l u e > < i n t > 1 3 6 < / i n t > < / v a l u e > < / i t e m > < i t e m > < k e y > < s t r i n g > C u s t o m e r   S t a t e < / s t r i n g > < / k e y > < v a l u e > < i n t > 1 3 1 < / i n t > < / v a l u e > < / i t e m > < i t e m > < k e y > < s t r i n g > C u s t o m e r ' s   C i t y < / s t r i n g > < / k e y > < v a l u e > < i n t > 1 3 2 < / i n t > < / v a l u e > < / i t e m > < i t e m > < k e y > < s t r i n g > C u s t o m e r ' s   S t r e e t < / s t r i n g > < / k e y > < v a l u e > < i n t > 1 4 6 < / i n t > < / v a l u e > < / i t e m > < i t e m > < k e y > < s t r i n g > P r o d u c t   N a m e < / s t r i n g > < / k e y > < v a l u e > < i n t > 1 2 4 < / i n t > < / v a l u e > < / i t e m > < i t e m > < k e y > < s t r i n g > C a t e g o r y   N a m e < / s t r i n g > < / k e y > < v a l u e > < i n t > 1 3 1 < / i n t > < / v a l u e > < / i t e m > < i t e m > < k e y > < s t r i n g > B r a n d   N a m e < / s t r i n g > < / k e y > < v a l u e > < i n t > 1 1 2 < / i n t > < / v a l u e > < / i t e m > < i t e m > < k e y > < s t r i n g > Q u a n t i t y < / s t r i n g > < / k e y > < v a l u e > < i n t > 8 9 < / i n t > < / v a l u e > < / i t e m > < i t e m > < k e y > < s t r i n g > L i s t   P r i c e < / s t r i n g > < / k e y > < v a l u e > < i n t > 9 1 < / i n t > < / v a l u e > < / i t e m > < i t e m > < k e y > < s t r i n g > D i s c o u n t < / s t r i n g > < / k e y > < v a l u e > < i n t > 9 0 < / i n t > < / v a l u e > < / i t e m > < i t e m > < k e y > < s t r i n g > S t o r e   N a m e < / s t r i n g > < / k e y > < v a l u e > < i n t > 1 0 9 < / i n t > < / v a l u e > < / i t e m > < i t e m > < k e y > < s t r i n g > S t o r e ' s   Q u a n t i t y < / s t r i n g > < / k e y > < v a l u e > < i n t > 1 3 4 < / i n t > < / v a l u e > < / i t e m > < i t e m > < k e y > < s t r i n g > S t o r e ' s   S t a t e < / s t r i n g > < / k e y > < v a l u e > < i n t > 1 1 3 < / i n t > < / v a l u e > < / i t e m > < i t e m > < k e y > < s t r i n g > S t o r e ' s   C i t y < / s t r i n g > < / k e y > < v a l u e > < i n t > 1 0 5 < / i n t > < / v a l u e > < / i t e m > < i t e m > < k e y > < s t r i n g > S t o r e ' s   S t r e e t < / s t r i n g > < / k e y > < v a l u e > < i n t > 1 1 9 < / i n t > < / v a l u e > < / i t e m > < i t e m > < k e y > < s t r i n g > S a l e s   R e p r e s e n t a t i v e < / s t r i n g > < / k e y > < v a l u e > < i n t > 1 6 5 < / i n t > < / v a l u e > < / i t e m > < / C o l u m n W i d t h s > < C o l u m n D i s p l a y I n d e x > < i t e m > < k e y > < s t r i n g > O r d e r   I D < / s t r i n g > < / k e y > < v a l u e > < i n t > 0 < / i n t > < / v a l u e > < / i t e m > < i t e m > < k e y > < s t r i n g > O r d e r   D a t e < / s t r i n g > < / k e y > < v a l u e > < i n t > 1 < / i n t > < / v a l u e > < / i t e m > < i t e m > < k e y > < s t r i n g > S h i p p e d   D a t e < / s t r i n g > < / k e y > < v a l u e > < i n t > 2 < / i n t > < / v a l u e > < / i t e m > < i t e m > < k e y > < s t r i n g > O r d e r   S t a t u s < / s t r i n g > < / k e y > < v a l u e > < i n t > 3 < / i n t > < / v a l u e > < / i t e m > < i t e m > < k e y > < s t r i n g > O r d e r   S t a t u s   N a m e < / s t r i n g > < / k e y > < v a l u e > < i n t > 4 < / i n t > < / v a l u e > < / i t e m > < i t e m > < k e y > < s t r i n g > C u s t o m e r   N a m e < / s t r i n g > < / k e y > < v a l u e > < i n t > 5 < / i n t > < / v a l u e > < / i t e m > < i t e m > < k e y > < s t r i n g > C u s t o m e r   S t a t e < / s t r i n g > < / k e y > < v a l u e > < i n t > 6 < / i n t > < / v a l u e > < / i t e m > < i t e m > < k e y > < s t r i n g > C u s t o m e r ' s   C i t y < / s t r i n g > < / k e y > < v a l u e > < i n t > 7 < / i n t > < / v a l u e > < / i t e m > < i t e m > < k e y > < s t r i n g > C u s t o m e r ' s   S t r e e t < / s t r i n g > < / k e y > < v a l u e > < i n t > 8 < / i n t > < / v a l u e > < / i t e m > < i t e m > < k e y > < s t r i n g > P r o d u c t   N a m e < / s t r i n g > < / k e y > < v a l u e > < i n t > 9 < / i n t > < / v a l u e > < / i t e m > < i t e m > < k e y > < s t r i n g > C a t e g o r y   N a m e < / s t r i n g > < / k e y > < v a l u e > < i n t > 1 0 < / i n t > < / v a l u e > < / i t e m > < i t e m > < k e y > < s t r i n g > B r a n d   N a m e < / s t r i n g > < / k e y > < v a l u e > < i n t > 1 1 < / i n t > < / v a l u e > < / i t e m > < i t e m > < k e y > < s t r i n g > Q u a n t i t y < / s t r i n g > < / k e y > < v a l u e > < i n t > 1 2 < / i n t > < / v a l u e > < / i t e m > < i t e m > < k e y > < s t r i n g > L i s t   P r i c e < / s t r i n g > < / k e y > < v a l u e > < i n t > 1 3 < / i n t > < / v a l u e > < / i t e m > < i t e m > < k e y > < s t r i n g > D i s c o u n t < / s t r i n g > < / k e y > < v a l u e > < i n t > 1 4 < / i n t > < / v a l u e > < / i t e m > < i t e m > < k e y > < s t r i n g > S t o r e   N a m e < / s t r i n g > < / k e y > < v a l u e > < i n t > 1 5 < / i n t > < / v a l u e > < / i t e m > < i t e m > < k e y > < s t r i n g > S t o r e ' s   Q u a n t i t y < / s t r i n g > < / k e y > < v a l u e > < i n t > 1 6 < / i n t > < / v a l u e > < / i t e m > < i t e m > < k e y > < s t r i n g > S t o r e ' s   S t a t e < / s t r i n g > < / k e y > < v a l u e > < i n t > 1 7 < / i n t > < / v a l u e > < / i t e m > < i t e m > < k e y > < s t r i n g > S t o r e ' s   C i t y < / s t r i n g > < / k e y > < v a l u e > < i n t > 1 8 < / i n t > < / v a l u e > < / i t e m > < i t e m > < k e y > < s t r i n g > S t o r e ' s   S t r e e t < / s t r i n g > < / k e y > < v a l u e > < i n t > 1 9 < / i n t > < / v a l u e > < / i t e m > < i t e m > < k e y > < s t r i n g > S a l e s   R e p r e s e n t a t i v e < / s t r i n g > < / k e y > < v a l u e > < i n t > 2 0 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P o w e r P i v o t V e r s i o n " > < C u s t o m C o n t e n t > < ! [ C D A T A [ 1 1 . 0 . 9 1 6 6 . 1 7 8 ] ] > < / 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 2 0 2 5 - 0 8 - 1 1 T 1 3 : 5 0 : 1 2 . 7 7 3 2 2 0 1 + 0 8 : 0 0 < / L a s t P r o c e s s e d T i m e > < / D a t a M o d e l i n g S a n d b o x . S e r i a l i z e d S a n d b o x E r r o r C a c h e > ] ] > < / C u s t o m C o n t e n t > < / G e m i n i > 
</file>

<file path=customXml/item7.xml>��< ? x m l   v e r s i o n = " 1 . 0 "   e n c o d i n g = " U T F - 1 6 " ? > < G e m i n i   x m l n s = " h t t p : / / g e m i n i / p i v o t c u s t o m i z a t i o n / 1 3 a 0 a 4 8 4 - 2 a 1 3 - 4 4 3 9 - 9 8 7 7 - 7 4 a a c 8 e a 0 3 8 3 " > < C u s t o m C o n t e n t > < ! [ C D A T A [ < ? x m l   v e r s i o n = " 1 . 0 "   e n c o d i n g = " u t f - 1 6 " ? > < S e t t i n g s > < C a l c u l a t e d F i e l d s > < i t e m > < M e a s u r e N a m e > T o t a l   R e v e n u e < / M e a s u r e N a m e > < D i s p l a y N a m e > T o t a l   R e v e n u e < / D i s p l a y N a m e > < V i s i b l e > F a l s e < / V i s i b l e > < / i t e m > < i t e m > < M e a s u r e N a m e > A v e r a g e   R e v e n u e < / M e a s u r e N a m e > < D i s p l a y N a m e > A v e r a g e   R e v e n u e < / D i s p l a y N a m e > < V i s i b l e > F a l s e < / V i s i b l e > < / i t e m > < i t e m > < M e a s u r e N a m e > T o t a l _ S t o c k _ Q u a n t i t y   < / M e a s u r e N a m e > < D i s p l a y N a m e > T o t a l _ S t o c k _ Q u a n t i t y   < / D i s p l a y N a m e > < V i s i b l e > F a l s e < / V i s i b l e > < / i t e m > < / C a l c u l a t e d F i e l d s > < S A H o s t H a s h > 0 < / S A H o s t H a s h > < G e m i n i F i e l d L i s t V i s i b l e > T r u e < / G e m i n i F i e l d L i s t V i s i b l e > < / S e t t i n g s > ] ] > < / C u s t o m C o n t e n t > < / G e m i n i > 
</file>

<file path=customXml/item8.xml>��< ? x m l   v e r s i o n = " 1 . 0 "   e n c o d i n g = " U T F - 1 6 " ? > < G e m i n i   x m l n s = " h t t p : / / g e m i n i / p i v o t c u s t o m i z a t i o n / 6 5 b 9 3 7 c 2 - 8 3 f a - 4 e b b - a 2 f b - 4 0 7 f 4 8 a 8 8 4 3 f " > < C u s t o m C o n t e n t > < ! [ C D A T A [ < ? x m l   v e r s i o n = " 1 . 0 "   e n c o d i n g = " u t f - 1 6 " ? > < S e t t i n g s > < C a l c u l a t e d F i e l d s > < i t e m > < M e a s u r e N a m e > T o t a l   R e v e n u e < / M e a s u r e N a m e > < D i s p l a y N a m e > T o t a l   R e v e n u e < / D i s p l a y N a m e > < V i s i b l e > F a l s e < / V i s i b l e > < / i t e m > < i t e m > < M e a s u r e N a m e > A v e r a g e   R e v e n u e < / M e a s u r e N a m e > < D i s p l a y N a m e > A v e r a g e   R e v e n u e < / D i s p l a y N a m e > < V i s i b l e > F a l s e < / V i s i b l e > < / i t e m > < i t e m > < M e a s u r e N a m e > T o t a l _ S t o c k _ Q u a n t i t y   < / M e a s u r e N a m e > < D i s p l a y N a m e > T o t a l _ S t o c k _ Q u a n t i t y   < / D i s p l a y N a m e > < V i s i b l e > F a l s e < / V i s i b l e > < / i t e m > < / C a l c u l a t e d F i e l d s > < S A H o s t H a s h > 0 < / S A H o s t H a s h > < G e m i n i F i e l d L i s t V i s i b l e > T r u e < / G e m i n i F i e l d L i s t V i s i b l e > < / S e t t i n g s > ] ] > < / C u s t o m C o n t e n t > < / G e m i n i > 
</file>

<file path=customXml/item9.xml>��< ? x m l   v e r s i o n = " 1 . 0 "   e n c o d i n g = " U T F - 1 6 " ? > < G e m i n i   x m l n s = " h t t p : / / g e m i n i / p i v o t c u s t o m i z a t i o n / T a b l e X M L _ C a l e n d a r _ c 7 d e e e 4 e - 8 5 e 6 - 4 8 6 3 - 9 7 c 9 - b c 0 1 7 5 5 f 1 0 8 1 " > < 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D a t e & l t ; / s t r i n g & g t ; & l t ; / k e y & g t ; & l t ; v a l u e & g t ; & l t ; i n t & g t ; 6 5 & l t ; / i n t & g t ; & l t ; / v a l u e & g t ; & l t ; / i t e m & g t ; & l t ; i t e m & g t ; & l t ; k e y & g t ; & l t ; s t r i n g & g t ; Y e a r & l t ; / s t r i n g & g t ; & l t ; / k e y & g t ; & l t ; v a l u e & g t ; & l t ; i n t & g t ; 6 2 & l t ; / i n t & g t ; & l t ; / v a l u e & g t ; & l t ; / i t e m & g t ; & l t ; i t e m & g t ; & l t ; k e y & g t ; & l t ; s t r i n g & g t ; M o n t h   N u m b e r & l t ; / s t r i n g & g t ; & l t ; / k e y & g t ; & l t ; v a l u e & g t ; & l t ; i n t & g t ; 1 3 1 & l t ; / i n t & g t ; & l t ; / v a l u e & g t ; & l t ; / i t e m & g t ; & l t ; i t e m & g t ; & l t ; k e y & g t ; & l t ; s t r i n g & g t ; M o n t h   N a m e & l t ; / s t r i n g & g t ; & l t ; / k e y & g t ; & l t ; v a l u e & g t ; & l t ; i n t & g t ; 1 1 7 & l t ; / i n t & g t ; & l t ; / v a l u e & g t ; & l t ; / i t e m & g t ; & l t ; i t e m & g t ; & l t ; k e y & g t ; & l t ; s t r i n g & g t ; M o n t h - Y e a r & l t ; / s t r i n g & g t ; & l t ; / k e y & g t ; & l t ; v a l u e & g t ; & l t ; i n t & g t ; 1 0 7 & l t ; / i n t & g t ; & l t ; / v a l u e & g t ; & l t ; / i t e m & g t ; & l t ; i t e m & g t ; & l t ; k e y & g t ; & l t ; s t r i n g & g t ; Q u a r t e r & l t ; / s t r i n g & g t ; & l t ; / k e y & g t ; & l t ; v a l u e & g t ; & l t ; i n t & g t ; 8 4 & l t ; / i n t & g t ; & l t ; / v a l u e & g t ; & l t ; / i t e m & g t ; & l t ; i t e m & g t ; & l t ; k e y & g t ; & l t ; s t r i n g & g t ; D a y & l t ; / s t r i n g & g t ; & l t ; / k e y & g t ; & l t ; v a l u e & g t ; & l t ; i n t & g t ; 5 9 & l t ; / i n t & g t ; & l t ; / v a l u e & g t ; & l t ; / i t e m & g t ; & l t ; i t e m & g t ; & l t ; k e y & g t ; & l t ; s t r i n g & g t ; W e e k d a y & l t ; / s t r i n g & g t ; & l t ; / k e y & g t ; & l t ; v a l u e & g t ; & l t ; i n t & g t ; 9 3 & l t ; / i n t & g t ; & l t ; / v a l u e & g t ; & l t ; / i t e m & g t ; & l t ; i t e m & g t ; & l t ; k e y & g t ; & l t ; s t r i n g & g t ; D a t e   ( Y e a r ) & l t ; / s t r i n g & g t ; & l t ; / k e y & g t ; & l t ; v a l u e & g t ; & l t ; i n t & g t ; 1 0 4 & l t ; / i n t & g t ; & l t ; / v a l u e & g t ; & l t ; / i t e m & g t ; & l t ; i t e m & g t ; & l t ; k e y & g t ; & l t ; s t r i n g & g t ; D a t e   ( Q u a r t e r ) & l t ; / s t r i n g & g t ; & l t ; / k e y & g t ; & l t ; v a l u e & g t ; & l t ; i n t & g t ; 1 2 6 & l t ; / i n t & g t ; & l t ; / v a l u e & g t ; & l t ; / i t e m & g t ; & l t ; i t e m & g t ; & l t ; k e y & g t ; & l t ; s t r i n g & g t ; D a t e   ( M o n t h   I n d e x ) & l t ; / s t r i n g & g t ; & l t ; / k e y & g t ; & l t ; v a l u e & g t ; & l t ; i n t & g t ; 1 5 7 & l t ; / i n t & g t ; & l t ; / v a l u e & g t ; & l t ; / i t e m & g t ; & l t ; i t e m & g t ; & l t ; k e y & g t ; & l t ; s t r i n g & g t ; D a t e   ( M o n t h ) & l t ; / s t r i n g & g t ; & l t ; / k e y & g t ; & l t ; v a l u e & g t ; & l t ; i n t & g t ; 1 1 9 & l t ; / i n t & g t ; & l t ; / v a l u e & g t ; & l t ; / i t e m & g t ; & l t ; / C o l u m n W i d t h s & g t ; & l t ; C o l u m n D i s p l a y I n d e x & g t ; & l t ; i t e m & g t ; & l t ; k e y & g t ; & l t ; s t r i n g & g t ; D a t e & l t ; / s t r i n g & g t ; & l t ; / k e y & g t ; & l t ; v a l u e & g t ; & l t ; i n t & g t ; 0 & l t ; / i n t & g t ; & l t ; / v a l u e & g t ; & l t ; / i t e m & g t ; & l t ; i t e m & g t ; & l t ; k e y & g t ; & l t ; s t r i n g & g t ; Y e a r & l t ; / s t r i n g & g t ; & l t ; / k e y & g t ; & l t ; v a l u e & g t ; & l t ; i n t & g t ; 1 & l t ; / i n t & g t ; & l t ; / v a l u e & g t ; & l t ; / i t e m & g t ; & l t ; i t e m & g t ; & l t ; k e y & g t ; & l t ; s t r i n g & g t ; M o n t h   N u m b e r & l t ; / s t r i n g & g t ; & l t ; / k e y & g t ; & l t ; v a l u e & g t ; & l t ; i n t & g t ; 2 & l t ; / i n t & g t ; & l t ; / v a l u e & g t ; & l t ; / i t e m & g t ; & l t ; i t e m & g t ; & l t ; k e y & g t ; & l t ; s t r i n g & g t ; M o n t h   N a m e & l t ; / s t r i n g & g t ; & l t ; / k e y & g t ; & l t ; v a l u e & g t ; & l t ; i n t & g t ; 3 & l t ; / i n t & g t ; & l t ; / v a l u e & g t ; & l t ; / i t e m & g t ; & l t ; i t e m & g t ; & l t ; k e y & g t ; & l t ; s t r i n g & g t ; M o n t h - Y e a r & l t ; / s t r i n g & g t ; & l t ; / k e y & g t ; & l t ; v a l u e & g t ; & l t ; i n t & g t ; 4 & l t ; / i n t & g t ; & l t ; / v a l u e & g t ; & l t ; / i t e m & g t ; & l t ; i t e m & g t ; & l t ; k e y & g t ; & l t ; s t r i n g & g t ; Q u a r t e r & l t ; / s t r i n g & g t ; & l t ; / k e y & g t ; & l t ; v a l u e & g t ; & l t ; i n t & g t ; 5 & l t ; / i n t & g t ; & l t ; / v a l u e & g t ; & l t ; / i t e m & g t ; & l t ; i t e m & g t ; & l t ; k e y & g t ; & l t ; s t r i n g & g t ; D a y & l t ; / s t r i n g & g t ; & l t ; / k e y & g t ; & l t ; v a l u e & g t ; & l t ; i n t & g t ; 6 & l t ; / i n t & g t ; & l t ; / v a l u e & g t ; & l t ; / i t e m & g t ; & l t ; i t e m & g t ; & l t ; k e y & g t ; & l t ; s t r i n g & g t ; W e e k d a y & l t ; / s t r i n g & g t ; & l t ; / k e y & g t ; & l t ; v a l u e & g t ; & l t ; i n t & g t ; 7 & l t ; / i n t & g t ; & l t ; / v a l u e & g t ; & l t ; / i t e m & g t ; & l t ; i t e m & g t ; & l t ; k e y & g t ; & l t ; s t r i n g & g t ; D a t e   ( Y e a r ) & l t ; / s t r i n g & g t ; & l t ; / k e y & g t ; & l t ; v a l u e & g t ; & l t ; i n t & g t ; 8 & l t ; / i n t & g t ; & l t ; / v a l u e & g t ; & l t ; / i t e m & g t ; & l t ; i t e m & g t ; & l t ; k e y & g t ; & l t ; s t r i n g & g t ; D a t e   ( Q u a r t e r ) & l t ; / s t r i n g & g t ; & l t ; / k e y & g t ; & l t ; v a l u e & g t ; & l t ; i n t & g t ; 9 & l t ; / i n t & g t ; & l t ; / v a l u e & g t ; & l t ; / i t e m & g t ; & l t ; i t e m & g t ; & l t ; k e y & g t ; & l t ; s t r i n g & g t ; D a t e   ( M o n t h   I n d e x ) & l t ; / s t r i n g & g t ; & l t ; / k e y & g t ; & l t ; v a l u e & g t ; & l t ; i n t & g t ; 1 0 & l t ; / i n t & g t ; & l t ; / v a l u e & g t ; & l t ; / i t e m & g t ; & l t ; i t e m & g t ; & l t ; k e y & g t ; & l t ; s t r i n g & g t ; D a t e   ( M o n t h ) & l t ; / s t r i n g & g t ; & l t ; / k e y & g t ; & l t ; v a l u e & g t ; & l t ; i n t & g t ; 1 1 & 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85AE4EBB-0EFE-4E94-8F3B-5BDAC27C1BCF}">
  <ds:schemaRefs/>
</ds:datastoreItem>
</file>

<file path=customXml/itemProps10.xml><?xml version="1.0" encoding="utf-8"?>
<ds:datastoreItem xmlns:ds="http://schemas.openxmlformats.org/officeDocument/2006/customXml" ds:itemID="{77F25C6D-D0F8-4D3B-A408-AB6E1648EA62}">
  <ds:schemaRefs/>
</ds:datastoreItem>
</file>

<file path=customXml/itemProps11.xml><?xml version="1.0" encoding="utf-8"?>
<ds:datastoreItem xmlns:ds="http://schemas.openxmlformats.org/officeDocument/2006/customXml" ds:itemID="{6A4C9EDD-D097-48FA-A8EF-300142391EC4}">
  <ds:schemaRefs/>
</ds:datastoreItem>
</file>

<file path=customXml/itemProps12.xml><?xml version="1.0" encoding="utf-8"?>
<ds:datastoreItem xmlns:ds="http://schemas.openxmlformats.org/officeDocument/2006/customXml" ds:itemID="{B678BC48-7DCE-40EE-9A6E-9ECEAD4E08A6}">
  <ds:schemaRefs/>
</ds:datastoreItem>
</file>

<file path=customXml/itemProps13.xml><?xml version="1.0" encoding="utf-8"?>
<ds:datastoreItem xmlns:ds="http://schemas.openxmlformats.org/officeDocument/2006/customXml" ds:itemID="{78BA882B-F15A-4A1F-A20F-BEB5A6B30599}">
  <ds:schemaRefs/>
</ds:datastoreItem>
</file>

<file path=customXml/itemProps14.xml><?xml version="1.0" encoding="utf-8"?>
<ds:datastoreItem xmlns:ds="http://schemas.openxmlformats.org/officeDocument/2006/customXml" ds:itemID="{F9957366-69C4-4E6D-955F-562A3485D228}">
  <ds:schemaRefs/>
</ds:datastoreItem>
</file>

<file path=customXml/itemProps15.xml><?xml version="1.0" encoding="utf-8"?>
<ds:datastoreItem xmlns:ds="http://schemas.openxmlformats.org/officeDocument/2006/customXml" ds:itemID="{0C6AA05A-B8F7-4031-B5CC-B324DA61D81D}">
  <ds:schemaRefs/>
</ds:datastoreItem>
</file>

<file path=customXml/itemProps16.xml><?xml version="1.0" encoding="utf-8"?>
<ds:datastoreItem xmlns:ds="http://schemas.openxmlformats.org/officeDocument/2006/customXml" ds:itemID="{E050EA9E-B69B-4FB7-8B88-2E07DCFFB712}">
  <ds:schemaRefs/>
</ds:datastoreItem>
</file>

<file path=customXml/itemProps17.xml><?xml version="1.0" encoding="utf-8"?>
<ds:datastoreItem xmlns:ds="http://schemas.openxmlformats.org/officeDocument/2006/customXml" ds:itemID="{C4D813FD-423A-4BD2-A876-A9D819A19CC7}">
  <ds:schemaRefs/>
</ds:datastoreItem>
</file>

<file path=customXml/itemProps18.xml><?xml version="1.0" encoding="utf-8"?>
<ds:datastoreItem xmlns:ds="http://schemas.openxmlformats.org/officeDocument/2006/customXml" ds:itemID="{DA38095A-AA79-4BA7-BA51-116302F9141F}">
  <ds:schemaRefs/>
</ds:datastoreItem>
</file>

<file path=customXml/itemProps19.xml><?xml version="1.0" encoding="utf-8"?>
<ds:datastoreItem xmlns:ds="http://schemas.openxmlformats.org/officeDocument/2006/customXml" ds:itemID="{2998871A-08AF-450A-8418-AE5FB21B5029}">
  <ds:schemaRefs/>
</ds:datastoreItem>
</file>

<file path=customXml/itemProps2.xml><?xml version="1.0" encoding="utf-8"?>
<ds:datastoreItem xmlns:ds="http://schemas.openxmlformats.org/officeDocument/2006/customXml" ds:itemID="{F88378EE-4C7F-4EF0-9D3F-50DDE7C4D391}">
  <ds:schemaRefs/>
</ds:datastoreItem>
</file>

<file path=customXml/itemProps20.xml><?xml version="1.0" encoding="utf-8"?>
<ds:datastoreItem xmlns:ds="http://schemas.openxmlformats.org/officeDocument/2006/customXml" ds:itemID="{C40BABCA-A003-4334-BE42-8FEE1F33F7D4}">
  <ds:schemaRefs/>
</ds:datastoreItem>
</file>

<file path=customXml/itemProps21.xml><?xml version="1.0" encoding="utf-8"?>
<ds:datastoreItem xmlns:ds="http://schemas.openxmlformats.org/officeDocument/2006/customXml" ds:itemID="{74967AFE-6BAF-444B-B356-637662B695B2}">
  <ds:schemaRefs/>
</ds:datastoreItem>
</file>

<file path=customXml/itemProps22.xml><?xml version="1.0" encoding="utf-8"?>
<ds:datastoreItem xmlns:ds="http://schemas.openxmlformats.org/officeDocument/2006/customXml" ds:itemID="{0D60A46C-F9EB-46B8-87A1-AB838C14666C}">
  <ds:schemaRefs>
    <ds:schemaRef ds:uri="http://schemas.microsoft.com/DataMashup"/>
  </ds:schemaRefs>
</ds:datastoreItem>
</file>

<file path=customXml/itemProps23.xml><?xml version="1.0" encoding="utf-8"?>
<ds:datastoreItem xmlns:ds="http://schemas.openxmlformats.org/officeDocument/2006/customXml" ds:itemID="{823FEDE1-1942-4E0F-97F6-C9A839B3C41E}">
  <ds:schemaRefs/>
</ds:datastoreItem>
</file>

<file path=customXml/itemProps24.xml><?xml version="1.0" encoding="utf-8"?>
<ds:datastoreItem xmlns:ds="http://schemas.openxmlformats.org/officeDocument/2006/customXml" ds:itemID="{5B7A63D2-0FE1-4BA8-8150-8443471A7F71}">
  <ds:schemaRefs/>
</ds:datastoreItem>
</file>

<file path=customXml/itemProps25.xml><?xml version="1.0" encoding="utf-8"?>
<ds:datastoreItem xmlns:ds="http://schemas.openxmlformats.org/officeDocument/2006/customXml" ds:itemID="{58E31CEE-539A-4B5F-9BA8-8D08CABEAA15}">
  <ds:schemaRefs/>
</ds:datastoreItem>
</file>

<file path=customXml/itemProps26.xml><?xml version="1.0" encoding="utf-8"?>
<ds:datastoreItem xmlns:ds="http://schemas.openxmlformats.org/officeDocument/2006/customXml" ds:itemID="{17D395B3-B125-415F-9585-240E9B3F7087}">
  <ds:schemaRefs/>
</ds:datastoreItem>
</file>

<file path=customXml/itemProps27.xml><?xml version="1.0" encoding="utf-8"?>
<ds:datastoreItem xmlns:ds="http://schemas.openxmlformats.org/officeDocument/2006/customXml" ds:itemID="{C940954E-545B-47F6-BCD6-72B6C3C47AB6}">
  <ds:schemaRefs/>
</ds:datastoreItem>
</file>

<file path=customXml/itemProps28.xml><?xml version="1.0" encoding="utf-8"?>
<ds:datastoreItem xmlns:ds="http://schemas.openxmlformats.org/officeDocument/2006/customXml" ds:itemID="{7633187A-7B7F-4031-8FDF-4DC3D6FE9432}">
  <ds:schemaRefs/>
</ds:datastoreItem>
</file>

<file path=customXml/itemProps3.xml><?xml version="1.0" encoding="utf-8"?>
<ds:datastoreItem xmlns:ds="http://schemas.openxmlformats.org/officeDocument/2006/customXml" ds:itemID="{A9A71D39-E37A-4A5A-90C9-06570E7074B8}">
  <ds:schemaRefs/>
</ds:datastoreItem>
</file>

<file path=customXml/itemProps4.xml><?xml version="1.0" encoding="utf-8"?>
<ds:datastoreItem xmlns:ds="http://schemas.openxmlformats.org/officeDocument/2006/customXml" ds:itemID="{AF0115D7-C126-43A5-9E44-4E3B518FAFA1}">
  <ds:schemaRefs/>
</ds:datastoreItem>
</file>

<file path=customXml/itemProps5.xml><?xml version="1.0" encoding="utf-8"?>
<ds:datastoreItem xmlns:ds="http://schemas.openxmlformats.org/officeDocument/2006/customXml" ds:itemID="{71E28357-EAEC-4369-9073-3D455A3C9E06}">
  <ds:schemaRefs/>
</ds:datastoreItem>
</file>

<file path=customXml/itemProps6.xml><?xml version="1.0" encoding="utf-8"?>
<ds:datastoreItem xmlns:ds="http://schemas.openxmlformats.org/officeDocument/2006/customXml" ds:itemID="{FF88B32D-8AF4-4193-B3A0-36DB190F9FC1}">
  <ds:schemaRefs/>
</ds:datastoreItem>
</file>

<file path=customXml/itemProps7.xml><?xml version="1.0" encoding="utf-8"?>
<ds:datastoreItem xmlns:ds="http://schemas.openxmlformats.org/officeDocument/2006/customXml" ds:itemID="{C6798576-1C89-4659-A30C-B0A7A6F21B2F}">
  <ds:schemaRefs/>
</ds:datastoreItem>
</file>

<file path=customXml/itemProps8.xml><?xml version="1.0" encoding="utf-8"?>
<ds:datastoreItem xmlns:ds="http://schemas.openxmlformats.org/officeDocument/2006/customXml" ds:itemID="{C4077D02-0700-4EE5-8349-5EF033EADC32}">
  <ds:schemaRefs/>
</ds:datastoreItem>
</file>

<file path=customXml/itemProps9.xml><?xml version="1.0" encoding="utf-8"?>
<ds:datastoreItem xmlns:ds="http://schemas.openxmlformats.org/officeDocument/2006/customXml" ds:itemID="{9C76D2E0-0DCE-41FB-9A78-00B593A96A2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Analysis Pivot Table</vt:lpstr>
      <vt:lpstr>Final Analysis</vt:lpstr>
      <vt:lpstr>Stocks Analysis</vt:lpstr>
      <vt:lpstr>Restocking</vt:lpstr>
      <vt:lpstr>Slicers</vt:lpstr>
      <vt:lpstr>Bike Data</vt:lpstr>
      <vt:lpstr>Calendar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ALIBASA</dc:creator>
  <cp:lastModifiedBy>ALIBASA</cp:lastModifiedBy>
  <dcterms:created xsi:type="dcterms:W3CDTF">2025-08-01T11:37:55Z</dcterms:created>
  <dcterms:modified xsi:type="dcterms:W3CDTF">2025-08-14T09:01:49Z</dcterms:modified>
</cp:coreProperties>
</file>